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-105" yWindow="-105" windowWidth="23250" windowHeight="12450" tabRatio="595"/>
  </bookViews>
  <sheets>
    <sheet name="РЕЕСТР" sheetId="1" r:id="rId1"/>
    <sheet name="МКД и ИЖС" sheetId="7" r:id="rId2"/>
    <sheet name="ЮЛ" sheetId="5" r:id="rId3"/>
    <sheet name="Лист3" sheetId="3" r:id="rId4"/>
    <sheet name="Лист2" sheetId="2" r:id="rId5"/>
  </sheets>
  <definedNames>
    <definedName name="_xlnm._FilterDatabase" localSheetId="4" hidden="1">Лист2!$L$1:$R$660</definedName>
    <definedName name="_xlnm._FilterDatabase" localSheetId="0" hidden="1">РЕЕСТР!$B$30:$AN$6572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6572" i="1" l="1"/>
  <c r="AB6572" i="1"/>
  <c r="AC6572" i="1"/>
  <c r="AD6572" i="1"/>
  <c r="AE6572" i="1"/>
  <c r="AF6572" i="1"/>
  <c r="AG6572" i="1"/>
  <c r="AH6572" i="1"/>
  <c r="AI6572" i="1"/>
  <c r="AJ6572" i="1"/>
  <c r="AK6572" i="1"/>
  <c r="AL6572" i="1"/>
  <c r="A143" i="5"/>
  <c r="E237" i="7"/>
  <c r="K5831" i="7"/>
  <c r="E235" i="7"/>
  <c r="D143" i="3"/>
  <c r="U3595" i="1"/>
  <c r="W6552" i="1"/>
  <c r="V6572" i="1" l="1"/>
  <c r="U6572" i="1"/>
  <c r="W6572" i="1" l="1"/>
  <c r="Z6572" i="1" l="1"/>
  <c r="Y6572" i="1"/>
  <c r="P2" i="2"/>
  <c r="Q2" i="2" s="1"/>
  <c r="P3" i="2"/>
  <c r="Q3" i="2" s="1"/>
  <c r="P4" i="2"/>
  <c r="Q4" i="2" s="1"/>
  <c r="P5" i="2"/>
  <c r="R5" i="2" s="1"/>
  <c r="P6" i="2"/>
  <c r="Q6" i="2" s="1"/>
  <c r="P7" i="2"/>
  <c r="R7" i="2" s="1"/>
  <c r="P8" i="2"/>
  <c r="R8" i="2" s="1"/>
  <c r="P9" i="2"/>
  <c r="R9" i="2" s="1"/>
  <c r="P10" i="2"/>
  <c r="R10" i="2" s="1"/>
  <c r="P11" i="2"/>
  <c r="P12" i="2"/>
  <c r="Q12" i="2" s="1"/>
  <c r="P13" i="2"/>
  <c r="R13" i="2" s="1"/>
  <c r="P14" i="2"/>
  <c r="Q14" i="2" s="1"/>
  <c r="P15" i="2"/>
  <c r="R15" i="2" s="1"/>
  <c r="P16" i="2"/>
  <c r="R16" i="2" s="1"/>
  <c r="P17" i="2"/>
  <c r="R17" i="2" s="1"/>
  <c r="P18" i="2"/>
  <c r="Q18" i="2" s="1"/>
  <c r="P19" i="2"/>
  <c r="R19" i="2" s="1"/>
  <c r="P20" i="2"/>
  <c r="R20" i="2" s="1"/>
  <c r="P21" i="2"/>
  <c r="R21" i="2" s="1"/>
  <c r="P22" i="2"/>
  <c r="R22" i="2" s="1"/>
  <c r="P23" i="2"/>
  <c r="R23" i="2" s="1"/>
  <c r="P24" i="2"/>
  <c r="Q24" i="2" s="1"/>
  <c r="P25" i="2"/>
  <c r="R25" i="2" s="1"/>
  <c r="P26" i="2"/>
  <c r="Q26" i="2" s="1"/>
  <c r="P27" i="2"/>
  <c r="R27" i="2" s="1"/>
  <c r="P28" i="2"/>
  <c r="R28" i="2" s="1"/>
  <c r="P29" i="2"/>
  <c r="R29" i="2" s="1"/>
  <c r="P30" i="2"/>
  <c r="R30" i="2" s="1"/>
  <c r="P31" i="2"/>
  <c r="R31" i="2" s="1"/>
  <c r="P32" i="2"/>
  <c r="R32" i="2" s="1"/>
  <c r="P33" i="2"/>
  <c r="P34" i="2"/>
  <c r="R34" i="2" s="1"/>
  <c r="P35" i="2"/>
  <c r="R35" i="2" s="1"/>
  <c r="P36" i="2"/>
  <c r="Q36" i="2" s="1"/>
  <c r="P37" i="2"/>
  <c r="R37" i="2" s="1"/>
  <c r="P38" i="2"/>
  <c r="R38" i="2" s="1"/>
  <c r="P39" i="2"/>
  <c r="R39" i="2" s="1"/>
  <c r="P40" i="2"/>
  <c r="R40" i="2" s="1"/>
  <c r="P41" i="2"/>
  <c r="P42" i="2"/>
  <c r="R42" i="2" s="1"/>
  <c r="P43" i="2"/>
  <c r="R43" i="2" s="1"/>
  <c r="P44" i="2"/>
  <c r="R44" i="2" s="1"/>
  <c r="P45" i="2"/>
  <c r="R45" i="2" s="1"/>
  <c r="P46" i="2"/>
  <c r="R46" i="2" s="1"/>
  <c r="P47" i="2"/>
  <c r="R47" i="2" s="1"/>
  <c r="P48" i="2"/>
  <c r="P49" i="2"/>
  <c r="P50" i="2"/>
  <c r="R50" i="2" s="1"/>
  <c r="P51" i="2"/>
  <c r="R51" i="2" s="1"/>
  <c r="P53" i="2"/>
  <c r="R53" i="2" s="1"/>
  <c r="P54" i="2"/>
  <c r="Q54" i="2" s="1"/>
  <c r="P55" i="2"/>
  <c r="R55" i="2" s="1"/>
  <c r="P56" i="2"/>
  <c r="Q56" i="2" s="1"/>
  <c r="P57" i="2"/>
  <c r="R57" i="2" s="1"/>
  <c r="P58" i="2"/>
  <c r="R58" i="2" s="1"/>
  <c r="P59" i="2"/>
  <c r="P60" i="2"/>
  <c r="Q60" i="2" s="1"/>
  <c r="P61" i="2"/>
  <c r="R61" i="2" s="1"/>
  <c r="P62" i="2"/>
  <c r="R62" i="2" s="1"/>
  <c r="P63" i="2"/>
  <c r="R63" i="2" s="1"/>
  <c r="P64" i="2"/>
  <c r="R64" i="2" s="1"/>
  <c r="P65" i="2"/>
  <c r="R65" i="2" s="1"/>
  <c r="P66" i="2"/>
  <c r="Q66" i="2" s="1"/>
  <c r="P67" i="2"/>
  <c r="Q67" i="2" s="1"/>
  <c r="P68" i="2"/>
  <c r="Q68" i="2" s="1"/>
  <c r="P69" i="2"/>
  <c r="R69" i="2" s="1"/>
  <c r="P70" i="2"/>
  <c r="P71" i="2"/>
  <c r="R71" i="2" s="1"/>
  <c r="P72" i="2"/>
  <c r="R72" i="2" s="1"/>
  <c r="P73" i="2"/>
  <c r="R73" i="2" s="1"/>
  <c r="P74" i="2"/>
  <c r="R74" i="2" s="1"/>
  <c r="P75" i="2"/>
  <c r="Q75" i="2" s="1"/>
  <c r="P76" i="2"/>
  <c r="R76" i="2" s="1"/>
  <c r="P77" i="2"/>
  <c r="R77" i="2" s="1"/>
  <c r="P78" i="2"/>
  <c r="P79" i="2"/>
  <c r="Q79" i="2" s="1"/>
  <c r="P80" i="2"/>
  <c r="Q80" i="2" s="1"/>
  <c r="P81" i="2"/>
  <c r="R81" i="2" s="1"/>
  <c r="P82" i="2"/>
  <c r="R82" i="2" s="1"/>
  <c r="P83" i="2"/>
  <c r="R83" i="2" s="1"/>
  <c r="P84" i="2"/>
  <c r="Q84" i="2" s="1"/>
  <c r="P85" i="2"/>
  <c r="R85" i="2" s="1"/>
  <c r="P86" i="2"/>
  <c r="Q86" i="2" s="1"/>
  <c r="P87" i="2"/>
  <c r="R87" i="2" s="1"/>
  <c r="P88" i="2"/>
  <c r="R88" i="2" s="1"/>
  <c r="P89" i="2"/>
  <c r="R89" i="2" s="1"/>
  <c r="P90" i="2"/>
  <c r="Q90" i="2" s="1"/>
  <c r="P91" i="2"/>
  <c r="R91" i="2" s="1"/>
  <c r="P92" i="2"/>
  <c r="R92" i="2" s="1"/>
  <c r="P93" i="2"/>
  <c r="R93" i="2" s="1"/>
  <c r="P94" i="2"/>
  <c r="R94" i="2" s="1"/>
  <c r="P95" i="2"/>
  <c r="R95" i="2" s="1"/>
  <c r="P96" i="2"/>
  <c r="Q96" i="2" s="1"/>
  <c r="P97" i="2"/>
  <c r="Q97" i="2" s="1"/>
  <c r="P98" i="2"/>
  <c r="Q98" i="2" s="1"/>
  <c r="P99" i="2"/>
  <c r="R99" i="2" s="1"/>
  <c r="P100" i="2"/>
  <c r="R100" i="2" s="1"/>
  <c r="P101" i="2"/>
  <c r="R101" i="2" s="1"/>
  <c r="P102" i="2"/>
  <c r="R102" i="2" s="1"/>
  <c r="P103" i="2"/>
  <c r="Q103" i="2" s="1"/>
  <c r="P104" i="2"/>
  <c r="R104" i="2" s="1"/>
  <c r="P105" i="2"/>
  <c r="R105" i="2" s="1"/>
  <c r="P106" i="2"/>
  <c r="R106" i="2" s="1"/>
  <c r="P107" i="2"/>
  <c r="R107" i="2" s="1"/>
  <c r="P108" i="2"/>
  <c r="P109" i="2"/>
  <c r="P110" i="2"/>
  <c r="Q110" i="2" s="1"/>
  <c r="P111" i="2"/>
  <c r="R111" i="2" s="1"/>
  <c r="P112" i="2"/>
  <c r="R112" i="2" s="1"/>
  <c r="P113" i="2"/>
  <c r="R113" i="2" s="1"/>
  <c r="P114" i="2"/>
  <c r="R114" i="2" s="1"/>
  <c r="P115" i="2"/>
  <c r="R115" i="2" s="1"/>
  <c r="P116" i="2"/>
  <c r="Q116" i="2" s="1"/>
  <c r="P117" i="2"/>
  <c r="R117" i="2" s="1"/>
  <c r="P118" i="2"/>
  <c r="R118" i="2" s="1"/>
  <c r="P119" i="2"/>
  <c r="R119" i="2" s="1"/>
  <c r="P120" i="2"/>
  <c r="Q120" i="2" s="1"/>
  <c r="P121" i="2"/>
  <c r="R121" i="2" s="1"/>
  <c r="P122" i="2"/>
  <c r="Q122" i="2" s="1"/>
  <c r="P123" i="2"/>
  <c r="R123" i="2" s="1"/>
  <c r="P124" i="2"/>
  <c r="P125" i="2"/>
  <c r="R125" i="2" s="1"/>
  <c r="P126" i="2"/>
  <c r="P127" i="2"/>
  <c r="R127" i="2" s="1"/>
  <c r="P128" i="2"/>
  <c r="R128" i="2" s="1"/>
  <c r="P129" i="2"/>
  <c r="R129" i="2" s="1"/>
  <c r="P130" i="2"/>
  <c r="R130" i="2" s="1"/>
  <c r="P131" i="2"/>
  <c r="R131" i="2" s="1"/>
  <c r="P132" i="2"/>
  <c r="R132" i="2" s="1"/>
  <c r="P133" i="2"/>
  <c r="R133" i="2" s="1"/>
  <c r="P134" i="2"/>
  <c r="R134" i="2" s="1"/>
  <c r="P135" i="2"/>
  <c r="R135" i="2" s="1"/>
  <c r="P136" i="2"/>
  <c r="Q136" i="2" s="1"/>
  <c r="P137" i="2"/>
  <c r="R137" i="2" s="1"/>
  <c r="P138" i="2"/>
  <c r="Q138" i="2" s="1"/>
  <c r="P139" i="2"/>
  <c r="R139" i="2" s="1"/>
  <c r="P140" i="2"/>
  <c r="Q140" i="2" s="1"/>
  <c r="P141" i="2"/>
  <c r="R141" i="2" s="1"/>
  <c r="P142" i="2"/>
  <c r="R142" i="2" s="1"/>
  <c r="P143" i="2"/>
  <c r="R143" i="2" s="1"/>
  <c r="P144" i="2"/>
  <c r="Q144" i="2" s="1"/>
  <c r="P145" i="2"/>
  <c r="R145" i="2" s="1"/>
  <c r="P146" i="2"/>
  <c r="Q146" i="2" s="1"/>
  <c r="P147" i="2"/>
  <c r="P148" i="2"/>
  <c r="R148" i="2" s="1"/>
  <c r="P149" i="2"/>
  <c r="R149" i="2" s="1"/>
  <c r="P150" i="2"/>
  <c r="R150" i="2" s="1"/>
  <c r="P151" i="2"/>
  <c r="R151" i="2" s="1"/>
  <c r="P152" i="2"/>
  <c r="Q152" i="2" s="1"/>
  <c r="P153" i="2"/>
  <c r="P154" i="2"/>
  <c r="R154" i="2" s="1"/>
  <c r="P155" i="2"/>
  <c r="R155" i="2" s="1"/>
  <c r="P156" i="2"/>
  <c r="R156" i="2" s="1"/>
  <c r="P157" i="2"/>
  <c r="R157" i="2" s="1"/>
  <c r="P158" i="2"/>
  <c r="R158" i="2" s="1"/>
  <c r="P159" i="2"/>
  <c r="P160" i="2"/>
  <c r="R160" i="2" s="1"/>
  <c r="P161" i="2"/>
  <c r="R161" i="2" s="1"/>
  <c r="P162" i="2"/>
  <c r="R162" i="2" s="1"/>
  <c r="P163" i="2"/>
  <c r="R163" i="2" s="1"/>
  <c r="P164" i="2"/>
  <c r="Q164" i="2" s="1"/>
  <c r="P165" i="2"/>
  <c r="Q165" i="2" s="1"/>
  <c r="P166" i="2"/>
  <c r="R166" i="2" s="1"/>
  <c r="P167" i="2"/>
  <c r="P168" i="2"/>
  <c r="R168" i="2" s="1"/>
  <c r="P169" i="2"/>
  <c r="Q169" i="2" s="1"/>
  <c r="P170" i="2"/>
  <c r="R170" i="2" s="1"/>
  <c r="P171" i="2"/>
  <c r="P172" i="2"/>
  <c r="R172" i="2" s="1"/>
  <c r="P173" i="2"/>
  <c r="R173" i="2" s="1"/>
  <c r="P174" i="2"/>
  <c r="Q174" i="2" s="1"/>
  <c r="P175" i="2"/>
  <c r="Q175" i="2" s="1"/>
  <c r="P176" i="2"/>
  <c r="Q176" i="2" s="1"/>
  <c r="P177" i="2"/>
  <c r="P178" i="2"/>
  <c r="R178" i="2" s="1"/>
  <c r="P179" i="2"/>
  <c r="P180" i="2"/>
  <c r="Q180" i="2" s="1"/>
  <c r="P181" i="2"/>
  <c r="R181" i="2" s="1"/>
  <c r="P182" i="2"/>
  <c r="R182" i="2" s="1"/>
  <c r="P183" i="2"/>
  <c r="P184" i="2"/>
  <c r="R184" i="2" s="1"/>
  <c r="P185" i="2"/>
  <c r="P186" i="2"/>
  <c r="R186" i="2" s="1"/>
  <c r="P187" i="2"/>
  <c r="R187" i="2" s="1"/>
  <c r="P188" i="2"/>
  <c r="R188" i="2" s="1"/>
  <c r="P189" i="2"/>
  <c r="P190" i="2"/>
  <c r="R190" i="2" s="1"/>
  <c r="P191" i="2"/>
  <c r="P192" i="2"/>
  <c r="R192" i="2" s="1"/>
  <c r="P193" i="2"/>
  <c r="R193" i="2" s="1"/>
  <c r="P194" i="2"/>
  <c r="Q194" i="2" s="1"/>
  <c r="P195" i="2"/>
  <c r="Q195" i="2" s="1"/>
  <c r="P196" i="2"/>
  <c r="R196" i="2" s="1"/>
  <c r="P197" i="2"/>
  <c r="P198" i="2"/>
  <c r="R198" i="2" s="1"/>
  <c r="P199" i="2"/>
  <c r="R199" i="2" s="1"/>
  <c r="P200" i="2"/>
  <c r="R200" i="2" s="1"/>
  <c r="P201" i="2"/>
  <c r="P202" i="2"/>
  <c r="R202" i="2" s="1"/>
  <c r="P203" i="2"/>
  <c r="P204" i="2"/>
  <c r="Q204" i="2" s="1"/>
  <c r="P205" i="2"/>
  <c r="R205" i="2" s="1"/>
  <c r="P206" i="2"/>
  <c r="R206" i="2" s="1"/>
  <c r="P207" i="2"/>
  <c r="P208" i="2"/>
  <c r="R208" i="2" s="1"/>
  <c r="P209" i="2"/>
  <c r="R209" i="2" s="1"/>
  <c r="P210" i="2"/>
  <c r="R210" i="2" s="1"/>
  <c r="P211" i="2"/>
  <c r="Q211" i="2" s="1"/>
  <c r="P212" i="2"/>
  <c r="Q212" i="2" s="1"/>
  <c r="P213" i="2"/>
  <c r="P214" i="2"/>
  <c r="R214" i="2" s="1"/>
  <c r="P215" i="2"/>
  <c r="P216" i="2"/>
  <c r="R216" i="2" s="1"/>
  <c r="P217" i="2"/>
  <c r="R217" i="2" s="1"/>
  <c r="P218" i="2"/>
  <c r="Q218" i="2" s="1"/>
  <c r="P219" i="2"/>
  <c r="P220" i="2"/>
  <c r="R220" i="2" s="1"/>
  <c r="P221" i="2"/>
  <c r="P222" i="2"/>
  <c r="R222" i="2" s="1"/>
  <c r="P223" i="2"/>
  <c r="R223" i="2" s="1"/>
  <c r="P224" i="2"/>
  <c r="R224" i="2" s="1"/>
  <c r="P225" i="2"/>
  <c r="Q225" i="2" s="1"/>
  <c r="P226" i="2"/>
  <c r="R226" i="2" s="1"/>
  <c r="P227" i="2"/>
  <c r="P228" i="2"/>
  <c r="R228" i="2" s="1"/>
  <c r="P229" i="2"/>
  <c r="R229" i="2" s="1"/>
  <c r="P230" i="2"/>
  <c r="Q230" i="2" s="1"/>
  <c r="P231" i="2"/>
  <c r="P232" i="2"/>
  <c r="R232" i="2" s="1"/>
  <c r="P233" i="2"/>
  <c r="P234" i="2"/>
  <c r="R234" i="2" s="1"/>
  <c r="P235" i="2"/>
  <c r="R235" i="2" s="1"/>
  <c r="P236" i="2"/>
  <c r="R236" i="2" s="1"/>
  <c r="P237" i="2"/>
  <c r="P238" i="2"/>
  <c r="R238" i="2" s="1"/>
  <c r="P239" i="2"/>
  <c r="P240" i="2"/>
  <c r="R240" i="2" s="1"/>
  <c r="P241" i="2"/>
  <c r="R241" i="2" s="1"/>
  <c r="P242" i="2"/>
  <c r="R242" i="2" s="1"/>
  <c r="P243" i="2"/>
  <c r="P244" i="2"/>
  <c r="R244" i="2" s="1"/>
  <c r="P245" i="2"/>
  <c r="R245" i="2" s="1"/>
  <c r="P246" i="2"/>
  <c r="R246" i="2" s="1"/>
  <c r="P247" i="2"/>
  <c r="R247" i="2" s="1"/>
  <c r="P248" i="2"/>
  <c r="Q248" i="2" s="1"/>
  <c r="P249" i="2"/>
  <c r="P250" i="2"/>
  <c r="R250" i="2" s="1"/>
  <c r="P251" i="2"/>
  <c r="P252" i="2"/>
  <c r="R252" i="2" s="1"/>
  <c r="P253" i="2"/>
  <c r="R253" i="2" s="1"/>
  <c r="P254" i="2"/>
  <c r="R254" i="2" s="1"/>
  <c r="P255" i="2"/>
  <c r="Q255" i="2" s="1"/>
  <c r="P256" i="2"/>
  <c r="R256" i="2" s="1"/>
  <c r="P257" i="2"/>
  <c r="P258" i="2"/>
  <c r="Q258" i="2" s="1"/>
  <c r="P259" i="2"/>
  <c r="R259" i="2" s="1"/>
  <c r="P260" i="2"/>
  <c r="R260" i="2" s="1"/>
  <c r="P261" i="2"/>
  <c r="P262" i="2"/>
  <c r="R262" i="2" s="1"/>
  <c r="P263" i="2"/>
  <c r="P264" i="2"/>
  <c r="Q264" i="2" s="1"/>
  <c r="P265" i="2"/>
  <c r="R265" i="2" s="1"/>
  <c r="P266" i="2"/>
  <c r="Q266" i="2" s="1"/>
  <c r="P267" i="2"/>
  <c r="P268" i="2"/>
  <c r="R268" i="2" s="1"/>
  <c r="P269" i="2"/>
  <c r="P270" i="2"/>
  <c r="R270" i="2" s="1"/>
  <c r="P271" i="2"/>
  <c r="R271" i="2" s="1"/>
  <c r="P272" i="2"/>
  <c r="R272" i="2" s="1"/>
  <c r="P273" i="2"/>
  <c r="Q273" i="2" s="1"/>
  <c r="P274" i="2"/>
  <c r="R274" i="2" s="1"/>
  <c r="P275" i="2"/>
  <c r="P276" i="2"/>
  <c r="Q276" i="2" s="1"/>
  <c r="P277" i="2"/>
  <c r="R277" i="2" s="1"/>
  <c r="P278" i="2"/>
  <c r="R278" i="2" s="1"/>
  <c r="P279" i="2"/>
  <c r="P280" i="2"/>
  <c r="R280" i="2" s="1"/>
  <c r="P281" i="2"/>
  <c r="R281" i="2" s="1"/>
  <c r="P282" i="2"/>
  <c r="R282" i="2" s="1"/>
  <c r="P283" i="2"/>
  <c r="R283" i="2" s="1"/>
  <c r="P284" i="2"/>
  <c r="R284" i="2" s="1"/>
  <c r="P285" i="2"/>
  <c r="P286" i="2"/>
  <c r="R286" i="2" s="1"/>
  <c r="P287" i="2"/>
  <c r="P288" i="2"/>
  <c r="R288" i="2" s="1"/>
  <c r="P289" i="2"/>
  <c r="R289" i="2" s="1"/>
  <c r="P290" i="2"/>
  <c r="Q290" i="2" s="1"/>
  <c r="P291" i="2"/>
  <c r="P292" i="2"/>
  <c r="R292" i="2" s="1"/>
  <c r="P293" i="2"/>
  <c r="P294" i="2"/>
  <c r="R294" i="2" s="1"/>
  <c r="P295" i="2"/>
  <c r="R295" i="2" s="1"/>
  <c r="P296" i="2"/>
  <c r="Q296" i="2" s="1"/>
  <c r="P297" i="2"/>
  <c r="P298" i="2"/>
  <c r="R298" i="2" s="1"/>
  <c r="P299" i="2"/>
  <c r="P300" i="2"/>
  <c r="R300" i="2" s="1"/>
  <c r="P301" i="2"/>
  <c r="R301" i="2" s="1"/>
  <c r="P302" i="2"/>
  <c r="R302" i="2" s="1"/>
  <c r="P303" i="2"/>
  <c r="P304" i="2"/>
  <c r="R304" i="2" s="1"/>
  <c r="P305" i="2"/>
  <c r="P306" i="2"/>
  <c r="Q306" i="2" s="1"/>
  <c r="P307" i="2"/>
  <c r="R307" i="2" s="1"/>
  <c r="P308" i="2"/>
  <c r="R308" i="2" s="1"/>
  <c r="P309" i="2"/>
  <c r="Q309" i="2" s="1"/>
  <c r="P310" i="2"/>
  <c r="R310" i="2" s="1"/>
  <c r="P311" i="2"/>
  <c r="P312" i="2"/>
  <c r="R312" i="2" s="1"/>
  <c r="P313" i="2"/>
  <c r="R313" i="2" s="1"/>
  <c r="P314" i="2"/>
  <c r="R314" i="2" s="1"/>
  <c r="P315" i="2"/>
  <c r="P316" i="2"/>
  <c r="R316" i="2" s="1"/>
  <c r="P317" i="2"/>
  <c r="R317" i="2" s="1"/>
  <c r="P318" i="2"/>
  <c r="R318" i="2" s="1"/>
  <c r="P319" i="2"/>
  <c r="Q319" i="2" s="1"/>
  <c r="P320" i="2"/>
  <c r="R320" i="2" s="1"/>
  <c r="P321" i="2"/>
  <c r="P322" i="2"/>
  <c r="R322" i="2" s="1"/>
  <c r="P323" i="2"/>
  <c r="P324" i="2"/>
  <c r="Q324" i="2" s="1"/>
  <c r="P325" i="2"/>
  <c r="R325" i="2" s="1"/>
  <c r="P326" i="2"/>
  <c r="Q326" i="2" s="1"/>
  <c r="P327" i="2"/>
  <c r="P328" i="2"/>
  <c r="R328" i="2" s="1"/>
  <c r="P329" i="2"/>
  <c r="P330" i="2"/>
  <c r="R330" i="2" s="1"/>
  <c r="P331" i="2"/>
  <c r="Q331" i="2" s="1"/>
  <c r="P332" i="2"/>
  <c r="Q332" i="2" s="1"/>
  <c r="P333" i="2"/>
  <c r="P334" i="2"/>
  <c r="R334" i="2" s="1"/>
  <c r="P335" i="2"/>
  <c r="P336" i="2"/>
  <c r="R336" i="2" s="1"/>
  <c r="P337" i="2"/>
  <c r="R337" i="2" s="1"/>
  <c r="P338" i="2"/>
  <c r="Q338" i="2" s="1"/>
  <c r="P339" i="2"/>
  <c r="Q339" i="2" s="1"/>
  <c r="P340" i="2"/>
  <c r="R340" i="2" s="1"/>
  <c r="P341" i="2"/>
  <c r="P342" i="2"/>
  <c r="R342" i="2" s="1"/>
  <c r="P343" i="2"/>
  <c r="R343" i="2" s="1"/>
  <c r="P344" i="2"/>
  <c r="R344" i="2" s="1"/>
  <c r="P345" i="2"/>
  <c r="P346" i="2"/>
  <c r="R346" i="2" s="1"/>
  <c r="P347" i="2"/>
  <c r="P348" i="2"/>
  <c r="R348" i="2" s="1"/>
  <c r="P349" i="2"/>
  <c r="R349" i="2" s="1"/>
  <c r="P350" i="2"/>
  <c r="R350" i="2" s="1"/>
  <c r="P351" i="2"/>
  <c r="P352" i="2"/>
  <c r="R352" i="2" s="1"/>
  <c r="P353" i="2"/>
  <c r="R353" i="2" s="1"/>
  <c r="P354" i="2"/>
  <c r="Q354" i="2" s="1"/>
  <c r="P355" i="2"/>
  <c r="R355" i="2" s="1"/>
  <c r="P356" i="2"/>
  <c r="Q356" i="2" s="1"/>
  <c r="P357" i="2"/>
  <c r="P358" i="2"/>
  <c r="R358" i="2" s="1"/>
  <c r="P359" i="2"/>
  <c r="P360" i="2"/>
  <c r="R360" i="2" s="1"/>
  <c r="P361" i="2"/>
  <c r="R361" i="2" s="1"/>
  <c r="P362" i="2"/>
  <c r="Q362" i="2" s="1"/>
  <c r="P363" i="2"/>
  <c r="P364" i="2"/>
  <c r="R364" i="2" s="1"/>
  <c r="P365" i="2"/>
  <c r="P366" i="2"/>
  <c r="R366" i="2" s="1"/>
  <c r="P367" i="2"/>
  <c r="Q367" i="2" s="1"/>
  <c r="P368" i="2"/>
  <c r="R368" i="2" s="1"/>
  <c r="P369" i="2"/>
  <c r="P370" i="2"/>
  <c r="R370" i="2" s="1"/>
  <c r="P371" i="2"/>
  <c r="P372" i="2"/>
  <c r="Q372" i="2" s="1"/>
  <c r="P373" i="2"/>
  <c r="R373" i="2" s="1"/>
  <c r="P374" i="2"/>
  <c r="R374" i="2" s="1"/>
  <c r="P375" i="2"/>
  <c r="P376" i="2"/>
  <c r="R376" i="2" s="1"/>
  <c r="P377" i="2"/>
  <c r="P378" i="2"/>
  <c r="R378" i="2" s="1"/>
  <c r="P379" i="2"/>
  <c r="R379" i="2" s="1"/>
  <c r="P380" i="2"/>
  <c r="R380" i="2" s="1"/>
  <c r="P381" i="2"/>
  <c r="P382" i="2"/>
  <c r="R382" i="2" s="1"/>
  <c r="P383" i="2"/>
  <c r="P384" i="2"/>
  <c r="R384" i="2" s="1"/>
  <c r="P385" i="2"/>
  <c r="Q385" i="2" s="1"/>
  <c r="P386" i="2"/>
  <c r="R386" i="2" s="1"/>
  <c r="P387" i="2"/>
  <c r="P388" i="2"/>
  <c r="R388" i="2" s="1"/>
  <c r="P389" i="2"/>
  <c r="R389" i="2" s="1"/>
  <c r="P390" i="2"/>
  <c r="R390" i="2" s="1"/>
  <c r="P391" i="2"/>
  <c r="R391" i="2" s="1"/>
  <c r="P392" i="2"/>
  <c r="R392" i="2" s="1"/>
  <c r="P393" i="2"/>
  <c r="P394" i="2"/>
  <c r="R394" i="2" s="1"/>
  <c r="P395" i="2"/>
  <c r="P396" i="2"/>
  <c r="R396" i="2" s="1"/>
  <c r="P397" i="2"/>
  <c r="R397" i="2" s="1"/>
  <c r="P398" i="2"/>
  <c r="R398" i="2" s="1"/>
  <c r="P399" i="2"/>
  <c r="Q399" i="2" s="1"/>
  <c r="P400" i="2"/>
  <c r="R400" i="2" s="1"/>
  <c r="P401" i="2"/>
  <c r="P402" i="2"/>
  <c r="R402" i="2" s="1"/>
  <c r="P403" i="2"/>
  <c r="R403" i="2" s="1"/>
  <c r="P404" i="2"/>
  <c r="Q404" i="2" s="1"/>
  <c r="P405" i="2"/>
  <c r="P406" i="2"/>
  <c r="R406" i="2" s="1"/>
  <c r="P407" i="2"/>
  <c r="P408" i="2"/>
  <c r="R408" i="2" s="1"/>
  <c r="P409" i="2"/>
  <c r="R409" i="2" s="1"/>
  <c r="P410" i="2"/>
  <c r="R410" i="2" s="1"/>
  <c r="P411" i="2"/>
  <c r="P412" i="2"/>
  <c r="R412" i="2" s="1"/>
  <c r="P413" i="2"/>
  <c r="P414" i="2"/>
  <c r="R414" i="2" s="1"/>
  <c r="P415" i="2"/>
  <c r="R415" i="2" s="1"/>
  <c r="P416" i="2"/>
  <c r="R416" i="2" s="1"/>
  <c r="P417" i="2"/>
  <c r="P418" i="2"/>
  <c r="R418" i="2" s="1"/>
  <c r="P419" i="2"/>
  <c r="P420" i="2"/>
  <c r="R420" i="2" s="1"/>
  <c r="P421" i="2"/>
  <c r="Q421" i="2" s="1"/>
  <c r="P422" i="2"/>
  <c r="R422" i="2" s="1"/>
  <c r="P423" i="2"/>
  <c r="P424" i="2"/>
  <c r="R424" i="2" s="1"/>
  <c r="P425" i="2"/>
  <c r="R425" i="2" s="1"/>
  <c r="P426" i="2"/>
  <c r="R426" i="2" s="1"/>
  <c r="P427" i="2"/>
  <c r="R427" i="2" s="1"/>
  <c r="P428" i="2"/>
  <c r="R428" i="2" s="1"/>
  <c r="P429" i="2"/>
  <c r="P430" i="2"/>
  <c r="R430" i="2" s="1"/>
  <c r="P431" i="2"/>
  <c r="P432" i="2"/>
  <c r="R432" i="2" s="1"/>
  <c r="P433" i="2"/>
  <c r="R433" i="2" s="1"/>
  <c r="P434" i="2"/>
  <c r="Q434" i="2" s="1"/>
  <c r="P435" i="2"/>
  <c r="P436" i="2"/>
  <c r="R436" i="2" s="1"/>
  <c r="P437" i="2"/>
  <c r="P438" i="2"/>
  <c r="Q438" i="2" s="1"/>
  <c r="P439" i="2"/>
  <c r="Q439" i="2" s="1"/>
  <c r="P440" i="2"/>
  <c r="Q440" i="2" s="1"/>
  <c r="P441" i="2"/>
  <c r="Q441" i="2" s="1"/>
  <c r="P442" i="2"/>
  <c r="R442" i="2" s="1"/>
  <c r="P443" i="2"/>
  <c r="P444" i="2"/>
  <c r="R444" i="2" s="1"/>
  <c r="P445" i="2"/>
  <c r="R445" i="2" s="1"/>
  <c r="P446" i="2"/>
  <c r="R446" i="2" s="1"/>
  <c r="P447" i="2"/>
  <c r="R447" i="2" s="1"/>
  <c r="P448" i="2"/>
  <c r="R448" i="2" s="1"/>
  <c r="P449" i="2"/>
  <c r="P450" i="2"/>
  <c r="R450" i="2" s="1"/>
  <c r="P451" i="2"/>
  <c r="R451" i="2" s="1"/>
  <c r="P452" i="2"/>
  <c r="R452" i="2" s="1"/>
  <c r="P453" i="2"/>
  <c r="R453" i="2" s="1"/>
  <c r="P454" i="2"/>
  <c r="R454" i="2" s="1"/>
  <c r="P455" i="2"/>
  <c r="P456" i="2"/>
  <c r="R456" i="2" s="1"/>
  <c r="P457" i="2"/>
  <c r="R457" i="2" s="1"/>
  <c r="P458" i="2"/>
  <c r="R458" i="2" s="1"/>
  <c r="P459" i="2"/>
  <c r="R459" i="2" s="1"/>
  <c r="P460" i="2"/>
  <c r="R460" i="2" s="1"/>
  <c r="P461" i="2"/>
  <c r="P462" i="2"/>
  <c r="Q462" i="2" s="1"/>
  <c r="P463" i="2"/>
  <c r="Q463" i="2" s="1"/>
  <c r="P464" i="2"/>
  <c r="R464" i="2" s="1"/>
  <c r="P465" i="2"/>
  <c r="R465" i="2" s="1"/>
  <c r="P466" i="2"/>
  <c r="R466" i="2" s="1"/>
  <c r="P467" i="2"/>
  <c r="P468" i="2"/>
  <c r="R468" i="2" s="1"/>
  <c r="P469" i="2"/>
  <c r="R469" i="2" s="1"/>
  <c r="P470" i="2"/>
  <c r="R470" i="2" s="1"/>
  <c r="P471" i="2"/>
  <c r="R471" i="2" s="1"/>
  <c r="P472" i="2"/>
  <c r="R472" i="2" s="1"/>
  <c r="P473" i="2"/>
  <c r="P474" i="2"/>
  <c r="R474" i="2" s="1"/>
  <c r="P475" i="2"/>
  <c r="R475" i="2" s="1"/>
  <c r="P476" i="2"/>
  <c r="Q476" i="2" s="1"/>
  <c r="P477" i="2"/>
  <c r="R477" i="2" s="1"/>
  <c r="P478" i="2"/>
  <c r="R478" i="2" s="1"/>
  <c r="P479" i="2"/>
  <c r="P480" i="2"/>
  <c r="Q480" i="2" s="1"/>
  <c r="P481" i="2"/>
  <c r="R481" i="2" s="1"/>
  <c r="P482" i="2"/>
  <c r="Q482" i="2" s="1"/>
  <c r="P483" i="2"/>
  <c r="R483" i="2" s="1"/>
  <c r="P484" i="2"/>
  <c r="R484" i="2" s="1"/>
  <c r="P485" i="2"/>
  <c r="P486" i="2"/>
  <c r="R486" i="2" s="1"/>
  <c r="P487" i="2"/>
  <c r="R487" i="2" s="1"/>
  <c r="P488" i="2"/>
  <c r="R488" i="2" s="1"/>
  <c r="P489" i="2"/>
  <c r="R489" i="2" s="1"/>
  <c r="P490" i="2"/>
  <c r="R490" i="2" s="1"/>
  <c r="P491" i="2"/>
  <c r="P492" i="2"/>
  <c r="Q492" i="2" s="1"/>
  <c r="P493" i="2"/>
  <c r="R493" i="2" s="1"/>
  <c r="P494" i="2"/>
  <c r="R494" i="2" s="1"/>
  <c r="P495" i="2"/>
  <c r="R495" i="2" s="1"/>
  <c r="P496" i="2"/>
  <c r="R496" i="2" s="1"/>
  <c r="P497" i="2"/>
  <c r="P498" i="2"/>
  <c r="R498" i="2" s="1"/>
  <c r="P499" i="2"/>
  <c r="R499" i="2" s="1"/>
  <c r="P500" i="2"/>
  <c r="R500" i="2" s="1"/>
  <c r="P501" i="2"/>
  <c r="R501" i="2" s="1"/>
  <c r="P502" i="2"/>
  <c r="R502" i="2" s="1"/>
  <c r="P503" i="2"/>
  <c r="P504" i="2"/>
  <c r="R504" i="2" s="1"/>
  <c r="P505" i="2"/>
  <c r="R505" i="2" s="1"/>
  <c r="P506" i="2"/>
  <c r="R506" i="2" s="1"/>
  <c r="P507" i="2"/>
  <c r="R507" i="2" s="1"/>
  <c r="P508" i="2"/>
  <c r="R508" i="2" s="1"/>
  <c r="P509" i="2"/>
  <c r="P510" i="2"/>
  <c r="R510" i="2" s="1"/>
  <c r="P511" i="2"/>
  <c r="R511" i="2" s="1"/>
  <c r="P512" i="2"/>
  <c r="Q512" i="2" s="1"/>
  <c r="P513" i="2"/>
  <c r="R513" i="2" s="1"/>
  <c r="P514" i="2"/>
  <c r="R514" i="2" s="1"/>
  <c r="P515" i="2"/>
  <c r="R515" i="2" s="1"/>
  <c r="P516" i="2"/>
  <c r="R516" i="2" s="1"/>
  <c r="P517" i="2"/>
  <c r="R517" i="2" s="1"/>
  <c r="P518" i="2"/>
  <c r="Q518" i="2" s="1"/>
  <c r="P519" i="2"/>
  <c r="R519" i="2" s="1"/>
  <c r="P520" i="2"/>
  <c r="R520" i="2" s="1"/>
  <c r="P521" i="2"/>
  <c r="P522" i="2"/>
  <c r="R522" i="2" s="1"/>
  <c r="P523" i="2"/>
  <c r="R523" i="2" s="1"/>
  <c r="P524" i="2"/>
  <c r="R524" i="2" s="1"/>
  <c r="P525" i="2"/>
  <c r="R525" i="2" s="1"/>
  <c r="P526" i="2"/>
  <c r="R526" i="2" s="1"/>
  <c r="P527" i="2"/>
  <c r="Q527" i="2" s="1"/>
  <c r="P528" i="2"/>
  <c r="R528" i="2" s="1"/>
  <c r="P529" i="2"/>
  <c r="R529" i="2" s="1"/>
  <c r="P530" i="2"/>
  <c r="Q530" i="2" s="1"/>
  <c r="P531" i="2"/>
  <c r="R531" i="2" s="1"/>
  <c r="P532" i="2"/>
  <c r="R532" i="2" s="1"/>
  <c r="P533" i="2"/>
  <c r="R533" i="2" s="1"/>
  <c r="P534" i="2"/>
  <c r="R534" i="2" s="1"/>
  <c r="P535" i="2"/>
  <c r="Q535" i="2" s="1"/>
  <c r="P536" i="2"/>
  <c r="R536" i="2" s="1"/>
  <c r="P537" i="2"/>
  <c r="R537" i="2" s="1"/>
  <c r="P538" i="2"/>
  <c r="R538" i="2" s="1"/>
  <c r="P539" i="2"/>
  <c r="R539" i="2" s="1"/>
  <c r="P540" i="2"/>
  <c r="R540" i="2" s="1"/>
  <c r="P541" i="2"/>
  <c r="R541" i="2" s="1"/>
  <c r="P542" i="2"/>
  <c r="R542" i="2" s="1"/>
  <c r="P543" i="2"/>
  <c r="R543" i="2" s="1"/>
  <c r="P544" i="2"/>
  <c r="R544" i="2" s="1"/>
  <c r="P545" i="2"/>
  <c r="R545" i="2" s="1"/>
  <c r="P546" i="2"/>
  <c r="R546" i="2" s="1"/>
  <c r="P547" i="2"/>
  <c r="Q547" i="2" s="1"/>
  <c r="P548" i="2"/>
  <c r="Q548" i="2" s="1"/>
  <c r="P549" i="2"/>
  <c r="R549" i="2" s="1"/>
  <c r="P550" i="2"/>
  <c r="R550" i="2" s="1"/>
  <c r="P551" i="2"/>
  <c r="R551" i="2" s="1"/>
  <c r="P552" i="2"/>
  <c r="R552" i="2" s="1"/>
  <c r="P553" i="2"/>
  <c r="Q553" i="2" s="1"/>
  <c r="P554" i="2"/>
  <c r="Q554" i="2" s="1"/>
  <c r="P555" i="2"/>
  <c r="R555" i="2" s="1"/>
  <c r="P556" i="2"/>
  <c r="R556" i="2" s="1"/>
  <c r="P557" i="2"/>
  <c r="R557" i="2" s="1"/>
  <c r="P558" i="2"/>
  <c r="R558" i="2" s="1"/>
  <c r="P559" i="2"/>
  <c r="R559" i="2" s="1"/>
  <c r="P560" i="2"/>
  <c r="R560" i="2" s="1"/>
  <c r="P561" i="2"/>
  <c r="R561" i="2" s="1"/>
  <c r="P562" i="2"/>
  <c r="R562" i="2" s="1"/>
  <c r="P563" i="2"/>
  <c r="P564" i="2"/>
  <c r="R564" i="2" s="1"/>
  <c r="P565" i="2"/>
  <c r="R565" i="2" s="1"/>
  <c r="P566" i="2"/>
  <c r="Q566" i="2" s="1"/>
  <c r="P567" i="2"/>
  <c r="R567" i="2" s="1"/>
  <c r="P568" i="2"/>
  <c r="R568" i="2" s="1"/>
  <c r="P569" i="2"/>
  <c r="P570" i="2"/>
  <c r="R570" i="2" s="1"/>
  <c r="P571" i="2"/>
  <c r="Q571" i="2" s="1"/>
  <c r="P572" i="2"/>
  <c r="Q572" i="2" s="1"/>
  <c r="P573" i="2"/>
  <c r="R573" i="2" s="1"/>
  <c r="P574" i="2"/>
  <c r="R574" i="2" s="1"/>
  <c r="P575" i="2"/>
  <c r="Q575" i="2" s="1"/>
  <c r="P576" i="2"/>
  <c r="R576" i="2" s="1"/>
  <c r="P577" i="2"/>
  <c r="R577" i="2" s="1"/>
  <c r="P578" i="2"/>
  <c r="R578" i="2" s="1"/>
  <c r="P579" i="2"/>
  <c r="R579" i="2" s="1"/>
  <c r="P580" i="2"/>
  <c r="R580" i="2" s="1"/>
  <c r="P581" i="2"/>
  <c r="P582" i="2"/>
  <c r="R582" i="2" s="1"/>
  <c r="P583" i="2"/>
  <c r="R583" i="2" s="1"/>
  <c r="P584" i="2"/>
  <c r="R584" i="2" s="1"/>
  <c r="P585" i="2"/>
  <c r="R585" i="2" s="1"/>
  <c r="P586" i="2"/>
  <c r="R586" i="2" s="1"/>
  <c r="P587" i="2"/>
  <c r="P588" i="2"/>
  <c r="R588" i="2" s="1"/>
  <c r="P589" i="2"/>
  <c r="R589" i="2" s="1"/>
  <c r="P590" i="2"/>
  <c r="Q590" i="2" s="1"/>
  <c r="P591" i="2"/>
  <c r="R591" i="2" s="1"/>
  <c r="P592" i="2"/>
  <c r="R592" i="2" s="1"/>
  <c r="P593" i="2"/>
  <c r="P594" i="2"/>
  <c r="R594" i="2" s="1"/>
  <c r="P595" i="2"/>
  <c r="R595" i="2" s="1"/>
  <c r="P596" i="2"/>
  <c r="R596" i="2" s="1"/>
  <c r="P597" i="2"/>
  <c r="R597" i="2" s="1"/>
  <c r="P598" i="2"/>
  <c r="R598" i="2" s="1"/>
  <c r="P599" i="2"/>
  <c r="P600" i="2"/>
  <c r="R600" i="2" s="1"/>
  <c r="P601" i="2"/>
  <c r="R601" i="2" s="1"/>
  <c r="P602" i="2"/>
  <c r="Q602" i="2" s="1"/>
  <c r="P603" i="2"/>
  <c r="R603" i="2" s="1"/>
  <c r="P604" i="2"/>
  <c r="R604" i="2" s="1"/>
  <c r="P605" i="2"/>
  <c r="P606" i="2"/>
  <c r="R606" i="2" s="1"/>
  <c r="P607" i="2"/>
  <c r="Q607" i="2" s="1"/>
  <c r="P608" i="2"/>
  <c r="R608" i="2" s="1"/>
  <c r="P609" i="2"/>
  <c r="R609" i="2" s="1"/>
  <c r="P610" i="2"/>
  <c r="R610" i="2" s="1"/>
  <c r="P611" i="2"/>
  <c r="P612" i="2"/>
  <c r="R612" i="2" s="1"/>
  <c r="P613" i="2"/>
  <c r="R613" i="2" s="1"/>
  <c r="P614" i="2"/>
  <c r="Q614" i="2" s="1"/>
  <c r="P615" i="2"/>
  <c r="R615" i="2" s="1"/>
  <c r="P616" i="2"/>
  <c r="R616" i="2" s="1"/>
  <c r="P617" i="2"/>
  <c r="P618" i="2"/>
  <c r="R618" i="2" s="1"/>
  <c r="P619" i="2"/>
  <c r="R619" i="2" s="1"/>
  <c r="P620" i="2"/>
  <c r="R620" i="2" s="1"/>
  <c r="P621" i="2"/>
  <c r="R621" i="2" s="1"/>
  <c r="P622" i="2"/>
  <c r="R622" i="2" s="1"/>
  <c r="P623" i="2"/>
  <c r="P624" i="2"/>
  <c r="R624" i="2" s="1"/>
  <c r="P625" i="2"/>
  <c r="R625" i="2" s="1"/>
  <c r="P626" i="2"/>
  <c r="Q626" i="2" s="1"/>
  <c r="P627" i="2"/>
  <c r="R627" i="2" s="1"/>
  <c r="P628" i="2"/>
  <c r="R628" i="2" s="1"/>
  <c r="P629" i="2"/>
  <c r="P630" i="2"/>
  <c r="R630" i="2" s="1"/>
  <c r="P631" i="2"/>
  <c r="R631" i="2" s="1"/>
  <c r="P632" i="2"/>
  <c r="R632" i="2" s="1"/>
  <c r="P633" i="2"/>
  <c r="R633" i="2" s="1"/>
  <c r="P634" i="2"/>
  <c r="R634" i="2" s="1"/>
  <c r="P635" i="2"/>
  <c r="P636" i="2"/>
  <c r="R636" i="2" s="1"/>
  <c r="P637" i="2"/>
  <c r="R637" i="2" s="1"/>
  <c r="P638" i="2"/>
  <c r="R638" i="2" s="1"/>
  <c r="P639" i="2"/>
  <c r="R639" i="2" s="1"/>
  <c r="P640" i="2"/>
  <c r="R640" i="2" s="1"/>
  <c r="P641" i="2"/>
  <c r="P642" i="2"/>
  <c r="R642" i="2" s="1"/>
  <c r="P643" i="2"/>
  <c r="R643" i="2" s="1"/>
  <c r="P644" i="2"/>
  <c r="R644" i="2" s="1"/>
  <c r="P645" i="2"/>
  <c r="R645" i="2" s="1"/>
  <c r="P646" i="2"/>
  <c r="R646" i="2" s="1"/>
  <c r="P647" i="2"/>
  <c r="Q647" i="2" s="1"/>
  <c r="P648" i="2"/>
  <c r="R648" i="2" s="1"/>
  <c r="P649" i="2"/>
  <c r="R649" i="2" s="1"/>
  <c r="P650" i="2"/>
  <c r="Q650" i="2" s="1"/>
  <c r="P651" i="2"/>
  <c r="R651" i="2" s="1"/>
  <c r="P652" i="2"/>
  <c r="R652" i="2" s="1"/>
  <c r="P653" i="2"/>
  <c r="P654" i="2"/>
  <c r="R654" i="2" s="1"/>
  <c r="P655" i="2"/>
  <c r="R655" i="2" s="1"/>
  <c r="P656" i="2"/>
  <c r="R656" i="2" s="1"/>
  <c r="P657" i="2"/>
  <c r="R657" i="2" s="1"/>
  <c r="P658" i="2"/>
  <c r="R658" i="2" s="1"/>
  <c r="P659" i="2"/>
  <c r="P660" i="2"/>
  <c r="R660" i="2" s="1"/>
  <c r="P1" i="2"/>
  <c r="R1" i="2" s="1"/>
  <c r="G663" i="2"/>
  <c r="F54" i="2"/>
  <c r="X6572" i="1" l="1"/>
  <c r="Q1" i="2"/>
  <c r="R2" i="2"/>
  <c r="Q374" i="2"/>
  <c r="Q19" i="2"/>
  <c r="R248" i="2"/>
  <c r="Q43" i="2"/>
  <c r="R169" i="2"/>
  <c r="Q25" i="2"/>
  <c r="Q283" i="2"/>
  <c r="R385" i="2"/>
  <c r="Q223" i="2"/>
  <c r="R3" i="2"/>
  <c r="Q200" i="2"/>
  <c r="R122" i="2"/>
  <c r="R518" i="2"/>
  <c r="Q596" i="2"/>
  <c r="Q536" i="2"/>
  <c r="Q127" i="2"/>
  <c r="R120" i="2"/>
  <c r="Q391" i="2"/>
  <c r="Q55" i="2"/>
  <c r="R512" i="2"/>
  <c r="R67" i="2"/>
  <c r="Q40" i="2"/>
  <c r="Q202" i="2"/>
  <c r="Q430" i="2"/>
  <c r="Q325" i="2"/>
  <c r="Q295" i="2"/>
  <c r="Q85" i="2"/>
  <c r="Q13" i="2"/>
  <c r="R204" i="2"/>
  <c r="Q314" i="2"/>
  <c r="Q188" i="2"/>
  <c r="Q50" i="2"/>
  <c r="R86" i="2"/>
  <c r="Q44" i="2"/>
  <c r="R68" i="2"/>
  <c r="Q134" i="2"/>
  <c r="R362" i="2"/>
  <c r="R176" i="2"/>
  <c r="Q428" i="2"/>
  <c r="R614" i="2"/>
  <c r="R338" i="2"/>
  <c r="Q608" i="2"/>
  <c r="Q104" i="2"/>
  <c r="R266" i="2"/>
  <c r="R140" i="2"/>
  <c r="R14" i="2"/>
  <c r="Q589" i="2"/>
  <c r="Q250" i="2"/>
  <c r="Q163" i="2"/>
  <c r="R535" i="2"/>
  <c r="R324" i="2"/>
  <c r="R103" i="2"/>
  <c r="Q247" i="2"/>
  <c r="Q157" i="2"/>
  <c r="Q16" i="2"/>
  <c r="R175" i="2"/>
  <c r="R97" i="2"/>
  <c r="Q500" i="2"/>
  <c r="Q422" i="2"/>
  <c r="Q284" i="2"/>
  <c r="Q236" i="2"/>
  <c r="Q170" i="2"/>
  <c r="R590" i="2"/>
  <c r="R482" i="2"/>
  <c r="R332" i="2"/>
  <c r="R230" i="2"/>
  <c r="Q656" i="2"/>
  <c r="Q584" i="2"/>
  <c r="Q410" i="2"/>
  <c r="Q344" i="2"/>
  <c r="Q224" i="2"/>
  <c r="Q8" i="2"/>
  <c r="R572" i="2"/>
  <c r="R434" i="2"/>
  <c r="R218" i="2"/>
  <c r="R56" i="2"/>
  <c r="Q632" i="2"/>
  <c r="Q464" i="2"/>
  <c r="Q392" i="2"/>
  <c r="Q62" i="2"/>
  <c r="Q32" i="2"/>
  <c r="R296" i="2"/>
  <c r="R212" i="2"/>
  <c r="R164" i="2"/>
  <c r="R98" i="2"/>
  <c r="Q620" i="2"/>
  <c r="Q560" i="2"/>
  <c r="Q446" i="2"/>
  <c r="Q254" i="2"/>
  <c r="R650" i="2"/>
  <c r="R146" i="2"/>
  <c r="Q472" i="2"/>
  <c r="Q556" i="2"/>
  <c r="Q274" i="2"/>
  <c r="Q77" i="2"/>
  <c r="Q577" i="2"/>
  <c r="Q499" i="2"/>
  <c r="Q229" i="2"/>
  <c r="Q181" i="2"/>
  <c r="Q364" i="2"/>
  <c r="Q313" i="2"/>
  <c r="Q265" i="2"/>
  <c r="Q115" i="2"/>
  <c r="Q61" i="2"/>
  <c r="Q37" i="2"/>
  <c r="R331" i="2"/>
  <c r="Q643" i="2"/>
  <c r="Q637" i="2"/>
  <c r="Q526" i="2"/>
  <c r="Q493" i="2"/>
  <c r="Q388" i="2"/>
  <c r="Q361" i="2"/>
  <c r="Q322" i="2"/>
  <c r="Q286" i="2"/>
  <c r="Q244" i="2"/>
  <c r="Q118" i="2"/>
  <c r="Q82" i="2"/>
  <c r="Q34" i="2"/>
  <c r="R607" i="2"/>
  <c r="R372" i="2"/>
  <c r="Q418" i="2"/>
  <c r="Q184" i="2"/>
  <c r="Q520" i="2"/>
  <c r="Q490" i="2"/>
  <c r="Q256" i="2"/>
  <c r="Q220" i="2"/>
  <c r="Q214" i="2"/>
  <c r="Q148" i="2"/>
  <c r="Q76" i="2"/>
  <c r="Q466" i="2"/>
  <c r="Q292" i="2"/>
  <c r="Q448" i="2"/>
  <c r="Q346" i="2"/>
  <c r="Q238" i="2"/>
  <c r="Q106" i="2"/>
  <c r="Q644" i="2"/>
  <c r="Q601" i="2"/>
  <c r="Q517" i="2"/>
  <c r="Q478" i="2"/>
  <c r="Q436" i="2"/>
  <c r="Q409" i="2"/>
  <c r="Q373" i="2"/>
  <c r="Q343" i="2"/>
  <c r="Q310" i="2"/>
  <c r="Q277" i="2"/>
  <c r="Q253" i="2"/>
  <c r="Q235" i="2"/>
  <c r="Q208" i="2"/>
  <c r="Q178" i="2"/>
  <c r="Q139" i="2"/>
  <c r="R554" i="2"/>
  <c r="R211" i="2"/>
  <c r="Q660" i="2"/>
  <c r="Q550" i="2"/>
  <c r="Q514" i="2"/>
  <c r="Q457" i="2"/>
  <c r="Q403" i="2"/>
  <c r="Q382" i="2"/>
  <c r="Q355" i="2"/>
  <c r="R553" i="2"/>
  <c r="R463" i="2"/>
  <c r="R367" i="2"/>
  <c r="R319" i="2"/>
  <c r="Q649" i="2"/>
  <c r="Q619" i="2"/>
  <c r="Q583" i="2"/>
  <c r="Q502" i="2"/>
  <c r="Q481" i="2"/>
  <c r="Q454" i="2"/>
  <c r="Q424" i="2"/>
  <c r="Q400" i="2"/>
  <c r="Q352" i="2"/>
  <c r="Q328" i="2"/>
  <c r="Q307" i="2"/>
  <c r="Q282" i="2"/>
  <c r="Q216" i="2"/>
  <c r="Q187" i="2"/>
  <c r="Q166" i="2"/>
  <c r="Q133" i="2"/>
  <c r="Q31" i="2"/>
  <c r="Q7" i="2"/>
  <c r="R439" i="2"/>
  <c r="Q445" i="2"/>
  <c r="R571" i="2"/>
  <c r="R421" i="2"/>
  <c r="Q655" i="2"/>
  <c r="Q631" i="2"/>
  <c r="Q595" i="2"/>
  <c r="Q565" i="2"/>
  <c r="Q529" i="2"/>
  <c r="Q508" i="2"/>
  <c r="Q394" i="2"/>
  <c r="Q378" i="2"/>
  <c r="Q358" i="2"/>
  <c r="Q337" i="2"/>
  <c r="Q316" i="2"/>
  <c r="Q294" i="2"/>
  <c r="Q280" i="2"/>
  <c r="Q217" i="2"/>
  <c r="Q199" i="2"/>
  <c r="Q172" i="2"/>
  <c r="Q151" i="2"/>
  <c r="Q121" i="2"/>
  <c r="Q91" i="2"/>
  <c r="Q73" i="2"/>
  <c r="Q10" i="2"/>
  <c r="Q528" i="2"/>
  <c r="Q468" i="2"/>
  <c r="R306" i="2"/>
  <c r="Q654" i="2"/>
  <c r="Q336" i="2"/>
  <c r="R54" i="2"/>
  <c r="Q546" i="2"/>
  <c r="Q414" i="2"/>
  <c r="Q348" i="2"/>
  <c r="Q318" i="2"/>
  <c r="Q270" i="2"/>
  <c r="Q53" i="2"/>
  <c r="Q17" i="2"/>
  <c r="R36" i="2"/>
  <c r="Q564" i="2"/>
  <c r="R264" i="2"/>
  <c r="Q624" i="2"/>
  <c r="Q582" i="2"/>
  <c r="Q558" i="2"/>
  <c r="Q540" i="2"/>
  <c r="Q504" i="2"/>
  <c r="Q425" i="2"/>
  <c r="Q168" i="2"/>
  <c r="Q150" i="2"/>
  <c r="R462" i="2"/>
  <c r="R174" i="2"/>
  <c r="R84" i="2"/>
  <c r="Q594" i="2"/>
  <c r="Q552" i="2"/>
  <c r="Q390" i="2"/>
  <c r="Q228" i="2"/>
  <c r="R276" i="2"/>
  <c r="R12" i="2"/>
  <c r="Q636" i="2"/>
  <c r="Q618" i="2"/>
  <c r="Q551" i="2"/>
  <c r="Q516" i="2"/>
  <c r="Q432" i="2"/>
  <c r="Q402" i="2"/>
  <c r="Q389" i="2"/>
  <c r="Q312" i="2"/>
  <c r="Q288" i="2"/>
  <c r="Q240" i="2"/>
  <c r="Q210" i="2"/>
  <c r="Q162" i="2"/>
  <c r="R492" i="2"/>
  <c r="R180" i="2"/>
  <c r="R6" i="2"/>
  <c r="Q625" i="2"/>
  <c r="Q588" i="2"/>
  <c r="Q538" i="2"/>
  <c r="Q522" i="2"/>
  <c r="Q511" i="2"/>
  <c r="Q496" i="2"/>
  <c r="Q475" i="2"/>
  <c r="Q460" i="2"/>
  <c r="Q442" i="2"/>
  <c r="Q427" i="2"/>
  <c r="Q415" i="2"/>
  <c r="Q613" i="2"/>
  <c r="Q600" i="2"/>
  <c r="Q534" i="2"/>
  <c r="Q450" i="2"/>
  <c r="Q384" i="2"/>
  <c r="Q330" i="2"/>
  <c r="Q222" i="2"/>
  <c r="Q209" i="2"/>
  <c r="Q83" i="2"/>
  <c r="R527" i="2"/>
  <c r="R438" i="2"/>
  <c r="R354" i="2"/>
  <c r="R258" i="2"/>
  <c r="R138" i="2"/>
  <c r="R96" i="2"/>
  <c r="R66" i="2"/>
  <c r="R24" i="2"/>
  <c r="Q630" i="2"/>
  <c r="Q545" i="2"/>
  <c r="Q486" i="2"/>
  <c r="Q420" i="2"/>
  <c r="Q408" i="2"/>
  <c r="Q366" i="2"/>
  <c r="Q198" i="2"/>
  <c r="Q642" i="2"/>
  <c r="Q612" i="2"/>
  <c r="Q570" i="2"/>
  <c r="Q544" i="2"/>
  <c r="Q532" i="2"/>
  <c r="Q510" i="2"/>
  <c r="Q498" i="2"/>
  <c r="Q484" i="2"/>
  <c r="Q474" i="2"/>
  <c r="Q426" i="2"/>
  <c r="Q342" i="2"/>
  <c r="Q300" i="2"/>
  <c r="Q246" i="2"/>
  <c r="Q234" i="2"/>
  <c r="Q192" i="2"/>
  <c r="Q156" i="2"/>
  <c r="R480" i="2"/>
  <c r="R90" i="2"/>
  <c r="R60" i="2"/>
  <c r="R18" i="2"/>
  <c r="Q648" i="2"/>
  <c r="Q606" i="2"/>
  <c r="Q576" i="2"/>
  <c r="Q515" i="2"/>
  <c r="Q456" i="2"/>
  <c r="Q444" i="2"/>
  <c r="Q396" i="2"/>
  <c r="Q360" i="2"/>
  <c r="Q252" i="2"/>
  <c r="Q186" i="2"/>
  <c r="Q173" i="2"/>
  <c r="Q524" i="2"/>
  <c r="Q398" i="2"/>
  <c r="Q302" i="2"/>
  <c r="Q158" i="2"/>
  <c r="R548" i="2"/>
  <c r="R404" i="2"/>
  <c r="R356" i="2"/>
  <c r="R290" i="2"/>
  <c r="R116" i="2"/>
  <c r="R80" i="2"/>
  <c r="R26" i="2"/>
  <c r="Q206" i="2"/>
  <c r="Q74" i="2"/>
  <c r="R626" i="2"/>
  <c r="R194" i="2"/>
  <c r="Q541" i="2"/>
  <c r="Q523" i="2"/>
  <c r="Q506" i="2"/>
  <c r="Q488" i="2"/>
  <c r="Q470" i="2"/>
  <c r="Q452" i="2"/>
  <c r="Q397" i="2"/>
  <c r="Q380" i="2"/>
  <c r="Q368" i="2"/>
  <c r="Q350" i="2"/>
  <c r="Q320" i="2"/>
  <c r="Q301" i="2"/>
  <c r="Q272" i="2"/>
  <c r="Q260" i="2"/>
  <c r="Q242" i="2"/>
  <c r="Q205" i="2"/>
  <c r="Q128" i="2"/>
  <c r="R602" i="2"/>
  <c r="R566" i="2"/>
  <c r="R547" i="2"/>
  <c r="R476" i="2"/>
  <c r="R326" i="2"/>
  <c r="R225" i="2"/>
  <c r="R152" i="2"/>
  <c r="R79" i="2"/>
  <c r="Q542" i="2"/>
  <c r="R530" i="2"/>
  <c r="Q638" i="2"/>
  <c r="Q578" i="2"/>
  <c r="Q505" i="2"/>
  <c r="Q487" i="2"/>
  <c r="Q469" i="2"/>
  <c r="Q451" i="2"/>
  <c r="Q433" i="2"/>
  <c r="Q416" i="2"/>
  <c r="Q379" i="2"/>
  <c r="Q349" i="2"/>
  <c r="Q289" i="2"/>
  <c r="Q271" i="2"/>
  <c r="Q259" i="2"/>
  <c r="Q241" i="2"/>
  <c r="Q193" i="2"/>
  <c r="Q182" i="2"/>
  <c r="Q141" i="2"/>
  <c r="Q111" i="2"/>
  <c r="Q92" i="2"/>
  <c r="Q38" i="2"/>
  <c r="R440" i="2"/>
  <c r="R110" i="2"/>
  <c r="R75" i="2"/>
  <c r="Q494" i="2"/>
  <c r="Q458" i="2"/>
  <c r="Q386" i="2"/>
  <c r="Q308" i="2"/>
  <c r="Q278" i="2"/>
  <c r="Q20" i="2"/>
  <c r="R659" i="2"/>
  <c r="Q659" i="2"/>
  <c r="R653" i="2"/>
  <c r="Q653" i="2"/>
  <c r="R641" i="2"/>
  <c r="Q641" i="2"/>
  <c r="R635" i="2"/>
  <c r="Q635" i="2"/>
  <c r="Q629" i="2"/>
  <c r="R629" i="2"/>
  <c r="R623" i="2"/>
  <c r="Q623" i="2"/>
  <c r="R617" i="2"/>
  <c r="Q617" i="2"/>
  <c r="R611" i="2"/>
  <c r="Q611" i="2"/>
  <c r="R605" i="2"/>
  <c r="Q605" i="2"/>
  <c r="R599" i="2"/>
  <c r="Q599" i="2"/>
  <c r="R593" i="2"/>
  <c r="Q593" i="2"/>
  <c r="R587" i="2"/>
  <c r="Q587" i="2"/>
  <c r="Q581" i="2"/>
  <c r="R581" i="2"/>
  <c r="R569" i="2"/>
  <c r="Q569" i="2"/>
  <c r="R563" i="2"/>
  <c r="Q563" i="2"/>
  <c r="Q521" i="2"/>
  <c r="R521" i="2"/>
  <c r="R509" i="2"/>
  <c r="Q509" i="2"/>
  <c r="R503" i="2"/>
  <c r="Q503" i="2"/>
  <c r="R497" i="2"/>
  <c r="Q497" i="2"/>
  <c r="R491" i="2"/>
  <c r="Q491" i="2"/>
  <c r="R485" i="2"/>
  <c r="Q485" i="2"/>
  <c r="R479" i="2"/>
  <c r="Q479" i="2"/>
  <c r="R473" i="2"/>
  <c r="Q473" i="2"/>
  <c r="R467" i="2"/>
  <c r="Q467" i="2"/>
  <c r="R461" i="2"/>
  <c r="Q461" i="2"/>
  <c r="R455" i="2"/>
  <c r="Q455" i="2"/>
  <c r="R449" i="2"/>
  <c r="Q449" i="2"/>
  <c r="R443" i="2"/>
  <c r="Q443" i="2"/>
  <c r="R437" i="2"/>
  <c r="Q437" i="2"/>
  <c r="R431" i="2"/>
  <c r="Q431" i="2"/>
  <c r="R419" i="2"/>
  <c r="Q419" i="2"/>
  <c r="R413" i="2"/>
  <c r="Q413" i="2"/>
  <c r="R407" i="2"/>
  <c r="Q407" i="2"/>
  <c r="R401" i="2"/>
  <c r="Q401" i="2"/>
  <c r="R395" i="2"/>
  <c r="Q395" i="2"/>
  <c r="R383" i="2"/>
  <c r="Q383" i="2"/>
  <c r="R377" i="2"/>
  <c r="Q377" i="2"/>
  <c r="R371" i="2"/>
  <c r="Q371" i="2"/>
  <c r="R365" i="2"/>
  <c r="Q365" i="2"/>
  <c r="R359" i="2"/>
  <c r="Q359" i="2"/>
  <c r="R347" i="2"/>
  <c r="Q347" i="2"/>
  <c r="R341" i="2"/>
  <c r="Q341" i="2"/>
  <c r="R329" i="2"/>
  <c r="Q329" i="2"/>
  <c r="R323" i="2"/>
  <c r="Q323" i="2"/>
  <c r="R311" i="2"/>
  <c r="Q311" i="2"/>
  <c r="R299" i="2"/>
  <c r="Q299" i="2"/>
  <c r="R287" i="2"/>
  <c r="Q287" i="2"/>
  <c r="R275" i="2"/>
  <c r="Q275" i="2"/>
  <c r="R269" i="2"/>
  <c r="Q269" i="2"/>
  <c r="R257" i="2"/>
  <c r="Q257" i="2"/>
  <c r="R233" i="2"/>
  <c r="Q233" i="2"/>
  <c r="R221" i="2"/>
  <c r="Q221" i="2"/>
  <c r="R215" i="2"/>
  <c r="Q215" i="2"/>
  <c r="R203" i="2"/>
  <c r="Q203" i="2"/>
  <c r="R197" i="2"/>
  <c r="Q197" i="2"/>
  <c r="R185" i="2"/>
  <c r="Q185" i="2"/>
  <c r="R179" i="2"/>
  <c r="Q179" i="2"/>
  <c r="R167" i="2"/>
  <c r="Q167" i="2"/>
  <c r="Q557" i="2"/>
  <c r="Q245" i="2"/>
  <c r="Q281" i="2"/>
  <c r="R647" i="2"/>
  <c r="R575" i="2"/>
  <c r="Q533" i="2"/>
  <c r="Q317" i="2"/>
  <c r="Q539" i="2"/>
  <c r="Q353" i="2"/>
  <c r="R335" i="2"/>
  <c r="Q335" i="2"/>
  <c r="R305" i="2"/>
  <c r="Q305" i="2"/>
  <c r="R293" i="2"/>
  <c r="Q293" i="2"/>
  <c r="R263" i="2"/>
  <c r="Q263" i="2"/>
  <c r="R251" i="2"/>
  <c r="Q251" i="2"/>
  <c r="R239" i="2"/>
  <c r="Q239" i="2"/>
  <c r="R227" i="2"/>
  <c r="Q227" i="2"/>
  <c r="R191" i="2"/>
  <c r="Q191" i="2"/>
  <c r="Q125" i="2"/>
  <c r="R435" i="2"/>
  <c r="Q435" i="2"/>
  <c r="R417" i="2"/>
  <c r="Q417" i="2"/>
  <c r="R381" i="2"/>
  <c r="Q381" i="2"/>
  <c r="R369" i="2"/>
  <c r="Q369" i="2"/>
  <c r="R321" i="2"/>
  <c r="Q321" i="2"/>
  <c r="R303" i="2"/>
  <c r="Q303" i="2"/>
  <c r="R285" i="2"/>
  <c r="Q285" i="2"/>
  <c r="R267" i="2"/>
  <c r="Q267" i="2"/>
  <c r="R249" i="2"/>
  <c r="Q249" i="2"/>
  <c r="R231" i="2"/>
  <c r="Q231" i="2"/>
  <c r="R213" i="2"/>
  <c r="Q213" i="2"/>
  <c r="R201" i="2"/>
  <c r="Q201" i="2"/>
  <c r="R183" i="2"/>
  <c r="Q183" i="2"/>
  <c r="R147" i="2"/>
  <c r="Q147" i="2"/>
  <c r="Q149" i="2"/>
  <c r="R429" i="2"/>
  <c r="Q429" i="2"/>
  <c r="R411" i="2"/>
  <c r="Q411" i="2"/>
  <c r="R393" i="2"/>
  <c r="Q393" i="2"/>
  <c r="R375" i="2"/>
  <c r="Q375" i="2"/>
  <c r="R357" i="2"/>
  <c r="Q357" i="2"/>
  <c r="R351" i="2"/>
  <c r="Q351" i="2"/>
  <c r="R327" i="2"/>
  <c r="Q327" i="2"/>
  <c r="R315" i="2"/>
  <c r="Q315" i="2"/>
  <c r="R297" i="2"/>
  <c r="Q297" i="2"/>
  <c r="R261" i="2"/>
  <c r="Q261" i="2"/>
  <c r="R243" i="2"/>
  <c r="Q243" i="2"/>
  <c r="R237" i="2"/>
  <c r="Q237" i="2"/>
  <c r="R219" i="2"/>
  <c r="Q219" i="2"/>
  <c r="R207" i="2"/>
  <c r="Q207" i="2"/>
  <c r="R189" i="2"/>
  <c r="Q189" i="2"/>
  <c r="R171" i="2"/>
  <c r="Q171" i="2"/>
  <c r="R153" i="2"/>
  <c r="Q153" i="2"/>
  <c r="Q47" i="2"/>
  <c r="R441" i="2"/>
  <c r="Q658" i="2"/>
  <c r="Q652" i="2"/>
  <c r="Q646" i="2"/>
  <c r="Q640" i="2"/>
  <c r="Q634" i="2"/>
  <c r="Q628" i="2"/>
  <c r="Q622" i="2"/>
  <c r="Q616" i="2"/>
  <c r="Q610" i="2"/>
  <c r="Q604" i="2"/>
  <c r="Q598" i="2"/>
  <c r="Q592" i="2"/>
  <c r="Q586" i="2"/>
  <c r="Q580" i="2"/>
  <c r="Q574" i="2"/>
  <c r="Q568" i="2"/>
  <c r="Q562" i="2"/>
  <c r="Q555" i="2"/>
  <c r="Q549" i="2"/>
  <c r="Q543" i="2"/>
  <c r="Q537" i="2"/>
  <c r="Q531" i="2"/>
  <c r="Q525" i="2"/>
  <c r="Q519" i="2"/>
  <c r="Q513" i="2"/>
  <c r="Q507" i="2"/>
  <c r="Q501" i="2"/>
  <c r="Q495" i="2"/>
  <c r="Q489" i="2"/>
  <c r="Q483" i="2"/>
  <c r="Q477" i="2"/>
  <c r="Q471" i="2"/>
  <c r="Q465" i="2"/>
  <c r="Q459" i="2"/>
  <c r="Q453" i="2"/>
  <c r="Q447" i="2"/>
  <c r="Q406" i="2"/>
  <c r="Q370" i="2"/>
  <c r="Q334" i="2"/>
  <c r="Q298" i="2"/>
  <c r="Q262" i="2"/>
  <c r="Q226" i="2"/>
  <c r="Q190" i="2"/>
  <c r="Q161" i="2"/>
  <c r="Q154" i="2"/>
  <c r="Q113" i="2"/>
  <c r="Q89" i="2"/>
  <c r="Q81" i="2"/>
  <c r="Q46" i="2"/>
  <c r="Q5" i="2"/>
  <c r="R399" i="2"/>
  <c r="R273" i="2"/>
  <c r="R136" i="2"/>
  <c r="R109" i="2"/>
  <c r="Q109" i="2"/>
  <c r="R49" i="2"/>
  <c r="Q49" i="2"/>
  <c r="R423" i="2"/>
  <c r="Q423" i="2"/>
  <c r="R405" i="2"/>
  <c r="Q405" i="2"/>
  <c r="R387" i="2"/>
  <c r="Q387" i="2"/>
  <c r="R363" i="2"/>
  <c r="Q363" i="2"/>
  <c r="R345" i="2"/>
  <c r="Q345" i="2"/>
  <c r="R333" i="2"/>
  <c r="Q333" i="2"/>
  <c r="R291" i="2"/>
  <c r="Q291" i="2"/>
  <c r="R279" i="2"/>
  <c r="Q279" i="2"/>
  <c r="R177" i="2"/>
  <c r="Q177" i="2"/>
  <c r="R159" i="2"/>
  <c r="Q159" i="2"/>
  <c r="R33" i="2"/>
  <c r="Q33" i="2"/>
  <c r="Q155" i="2"/>
  <c r="Q105" i="2"/>
  <c r="Q39" i="2"/>
  <c r="R255" i="2"/>
  <c r="Q657" i="2"/>
  <c r="Q651" i="2"/>
  <c r="Q645" i="2"/>
  <c r="Q639" i="2"/>
  <c r="Q633" i="2"/>
  <c r="Q627" i="2"/>
  <c r="Q621" i="2"/>
  <c r="Q615" i="2"/>
  <c r="Q609" i="2"/>
  <c r="Q603" i="2"/>
  <c r="Q597" i="2"/>
  <c r="Q591" i="2"/>
  <c r="Q585" i="2"/>
  <c r="Q579" i="2"/>
  <c r="Q573" i="2"/>
  <c r="Q567" i="2"/>
  <c r="Q561" i="2"/>
  <c r="Q412" i="2"/>
  <c r="Q376" i="2"/>
  <c r="Q340" i="2"/>
  <c r="Q304" i="2"/>
  <c r="Q268" i="2"/>
  <c r="Q232" i="2"/>
  <c r="Q196" i="2"/>
  <c r="Q160" i="2"/>
  <c r="Q142" i="2"/>
  <c r="Q131" i="2"/>
  <c r="Q119" i="2"/>
  <c r="Q112" i="2"/>
  <c r="Q88" i="2"/>
  <c r="Q69" i="2"/>
  <c r="Q45" i="2"/>
  <c r="Q23" i="2"/>
  <c r="R309" i="2"/>
  <c r="Q126" i="2"/>
  <c r="R126" i="2"/>
  <c r="Q108" i="2"/>
  <c r="R108" i="2"/>
  <c r="Q78" i="2"/>
  <c r="R78" i="2"/>
  <c r="Q48" i="2"/>
  <c r="R48" i="2"/>
  <c r="R59" i="2"/>
  <c r="Q59" i="2"/>
  <c r="R41" i="2"/>
  <c r="Q41" i="2"/>
  <c r="R11" i="2"/>
  <c r="Q11" i="2"/>
  <c r="Q117" i="2"/>
  <c r="Q95" i="2"/>
  <c r="Q9" i="2"/>
  <c r="R339" i="2"/>
  <c r="R195" i="2"/>
  <c r="R165" i="2"/>
  <c r="R124" i="2"/>
  <c r="Q124" i="2"/>
  <c r="R70" i="2"/>
  <c r="Q70" i="2"/>
  <c r="R4" i="2"/>
  <c r="Q559" i="2"/>
  <c r="Q137" i="2"/>
  <c r="Q130" i="2"/>
  <c r="Q123" i="2"/>
  <c r="Q101" i="2"/>
  <c r="Q94" i="2"/>
  <c r="Q87" i="2"/>
  <c r="Q65" i="2"/>
  <c r="Q58" i="2"/>
  <c r="Q51" i="2"/>
  <c r="Q29" i="2"/>
  <c r="Q22" i="2"/>
  <c r="Q15" i="2"/>
  <c r="Q143" i="2"/>
  <c r="Q129" i="2"/>
  <c r="Q107" i="2"/>
  <c r="Q100" i="2"/>
  <c r="Q93" i="2"/>
  <c r="Q71" i="2"/>
  <c r="Q64" i="2"/>
  <c r="Q57" i="2"/>
  <c r="Q35" i="2"/>
  <c r="Q28" i="2"/>
  <c r="Q21" i="2"/>
  <c r="Q135" i="2"/>
  <c r="Q99" i="2"/>
  <c r="Q63" i="2"/>
  <c r="Q27" i="2"/>
  <c r="R144" i="2"/>
  <c r="Q132" i="2"/>
  <c r="Q114" i="2"/>
  <c r="Q102" i="2"/>
  <c r="Q72" i="2"/>
  <c r="Q42" i="2"/>
  <c r="Q30" i="2"/>
  <c r="Q145" i="2"/>
  <c r="F890" i="2"/>
  <c r="G890" i="2"/>
  <c r="F613" i="2" l="1"/>
  <c r="E269" i="2"/>
  <c r="E268" i="2"/>
  <c r="E267" i="2"/>
  <c r="E266" i="2"/>
  <c r="E265" i="2"/>
  <c r="E606" i="2"/>
  <c r="E605" i="2"/>
  <c r="E594" i="2"/>
  <c r="E593" i="2"/>
  <c r="E592" i="2"/>
  <c r="E591" i="2"/>
  <c r="E590" i="2"/>
  <c r="E589" i="2"/>
  <c r="E588" i="2"/>
  <c r="E587" i="2"/>
  <c r="E586" i="2"/>
  <c r="E585" i="2"/>
  <c r="E604" i="2"/>
  <c r="E460" i="2"/>
  <c r="E459" i="2"/>
  <c r="E458" i="2"/>
  <c r="E457" i="2"/>
  <c r="E456" i="2"/>
  <c r="E472" i="2"/>
  <c r="E471" i="2"/>
  <c r="E470" i="2"/>
  <c r="E469" i="2"/>
  <c r="E484" i="2"/>
  <c r="E483" i="2"/>
  <c r="E485" i="2"/>
  <c r="E438" i="2"/>
  <c r="E431" i="2"/>
  <c r="E430" i="2"/>
  <c r="E414" i="2"/>
  <c r="E358" i="2"/>
  <c r="E346" i="2"/>
  <c r="E578" i="2"/>
  <c r="E577" i="2"/>
  <c r="E576" i="2"/>
  <c r="E575" i="2"/>
  <c r="E568" i="2"/>
  <c r="E567" i="2"/>
  <c r="E532" i="2"/>
  <c r="E541" i="2"/>
  <c r="E500" i="2"/>
  <c r="E499" i="2"/>
  <c r="E528" i="2"/>
  <c r="E522" i="2"/>
  <c r="E13" i="2"/>
  <c r="E12" i="2"/>
  <c r="E11" i="2"/>
  <c r="E10" i="2"/>
  <c r="E6" i="2"/>
  <c r="E4" i="2"/>
  <c r="E3" i="2"/>
  <c r="E7" i="2"/>
  <c r="E5" i="2"/>
  <c r="E2" i="2"/>
  <c r="F8" i="2"/>
  <c r="F9" i="2"/>
  <c r="E1" i="2"/>
  <c r="E53" i="2"/>
  <c r="E52" i="2"/>
  <c r="E51" i="2"/>
  <c r="E50" i="2"/>
  <c r="E47" i="2"/>
  <c r="E21" i="2"/>
  <c r="E95" i="2"/>
  <c r="E94" i="2"/>
  <c r="E93" i="2"/>
  <c r="E92" i="2"/>
  <c r="E85" i="2"/>
  <c r="E84" i="2"/>
  <c r="E82" i="2"/>
  <c r="E81" i="2"/>
  <c r="E80" i="2"/>
  <c r="E79" i="2"/>
  <c r="E78" i="2"/>
  <c r="E77" i="2"/>
  <c r="E76" i="2"/>
  <c r="E740" i="2"/>
  <c r="E673" i="2"/>
  <c r="E672" i="2"/>
  <c r="E671" i="2"/>
  <c r="E662" i="2"/>
  <c r="E661" i="2"/>
  <c r="E660" i="2"/>
  <c r="E659" i="2"/>
  <c r="E658" i="2"/>
  <c r="E657" i="2"/>
  <c r="E656" i="2"/>
  <c r="E655" i="2"/>
  <c r="E654" i="2"/>
  <c r="E644" i="2"/>
  <c r="E643" i="2"/>
  <c r="E640" i="2"/>
  <c r="E639" i="2"/>
  <c r="E635" i="2"/>
  <c r="E634" i="2"/>
  <c r="E633" i="2"/>
  <c r="E632" i="2"/>
  <c r="E631" i="2"/>
  <c r="E630" i="2"/>
  <c r="E629" i="2"/>
  <c r="E627" i="2"/>
  <c r="E626" i="2"/>
  <c r="E628" i="2"/>
  <c r="E625" i="2"/>
  <c r="E624" i="2"/>
  <c r="E64" i="2"/>
  <c r="E63" i="2"/>
  <c r="E62" i="2"/>
  <c r="E61" i="2"/>
  <c r="E57" i="2"/>
  <c r="E74" i="2"/>
  <c r="E699" i="2"/>
  <c r="E704" i="2"/>
  <c r="E705" i="2"/>
  <c r="E706" i="2"/>
  <c r="E707" i="2"/>
  <c r="E708" i="2"/>
  <c r="E709" i="2"/>
  <c r="E710" i="2"/>
  <c r="E131" i="2"/>
  <c r="E130" i="2"/>
  <c r="E127" i="2"/>
  <c r="E126" i="2"/>
  <c r="E125" i="2"/>
  <c r="E123" i="2"/>
  <c r="F124" i="2"/>
  <c r="F128" i="2"/>
  <c r="E328" i="2"/>
  <c r="E329" i="2"/>
  <c r="E330" i="2"/>
  <c r="E327" i="2"/>
  <c r="G686" i="2"/>
  <c r="F686" i="2"/>
  <c r="E138" i="2"/>
  <c r="E105" i="2"/>
  <c r="E104" i="2"/>
  <c r="E193" i="2"/>
  <c r="E729" i="2"/>
  <c r="E724" i="2"/>
  <c r="E720" i="2"/>
  <c r="G14" i="2"/>
  <c r="F14" i="2"/>
  <c r="E758" i="2"/>
  <c r="E757" i="2"/>
  <c r="E743" i="2"/>
  <c r="E730" i="2"/>
  <c r="E728" i="2"/>
  <c r="E727" i="2"/>
  <c r="E726" i="2"/>
  <c r="E725" i="2"/>
  <c r="E723" i="2"/>
  <c r="E722" i="2"/>
  <c r="E721" i="2"/>
  <c r="E703" i="2"/>
  <c r="E702" i="2"/>
  <c r="E701" i="2"/>
  <c r="E700" i="2"/>
  <c r="E698" i="2"/>
  <c r="E697" i="2"/>
  <c r="E696" i="2"/>
  <c r="E695" i="2"/>
  <c r="E694" i="2"/>
  <c r="E693" i="2"/>
  <c r="E32" i="2"/>
  <c r="E31" i="2"/>
  <c r="E30" i="2"/>
  <c r="E29" i="2"/>
  <c r="E28" i="2"/>
  <c r="E27" i="2"/>
  <c r="E26" i="2"/>
  <c r="E25" i="2"/>
  <c r="E24" i="2"/>
  <c r="E23" i="2"/>
  <c r="E22" i="2"/>
  <c r="E56" i="2"/>
  <c r="E67" i="2"/>
  <c r="E66" i="2"/>
  <c r="E65" i="2"/>
  <c r="E83" i="2"/>
  <c r="E97" i="2"/>
  <c r="E96" i="2"/>
  <c r="E91" i="2"/>
  <c r="E112" i="2"/>
  <c r="E111" i="2"/>
  <c r="E110" i="2"/>
  <c r="E109" i="2"/>
  <c r="E108" i="2"/>
  <c r="E107" i="2"/>
  <c r="E106" i="2"/>
  <c r="E372" i="2"/>
  <c r="E371" i="2"/>
  <c r="E501" i="2"/>
  <c r="E540" i="2"/>
  <c r="E539" i="2"/>
  <c r="E538" i="2"/>
  <c r="E537" i="2"/>
  <c r="E536" i="2"/>
  <c r="E535" i="2"/>
  <c r="E534" i="2"/>
  <c r="E533" i="2"/>
  <c r="E574" i="2"/>
  <c r="E603" i="2"/>
  <c r="E602" i="2"/>
  <c r="E601" i="2"/>
  <c r="E600" i="2"/>
  <c r="E599" i="2"/>
  <c r="E598" i="2"/>
  <c r="E642" i="2"/>
  <c r="E641" i="2"/>
  <c r="E670" i="2"/>
  <c r="F113" i="2"/>
  <c r="G113" i="2"/>
  <c r="G8" i="2"/>
  <c r="G9" i="2"/>
  <c r="F15" i="2"/>
  <c r="G15" i="2"/>
  <c r="F16" i="2"/>
  <c r="G16" i="2"/>
  <c r="F17" i="2"/>
  <c r="G17" i="2"/>
  <c r="F18" i="2"/>
  <c r="G18" i="2"/>
  <c r="F19" i="2"/>
  <c r="G19" i="2"/>
  <c r="F20" i="2"/>
  <c r="G20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8" i="2"/>
  <c r="G48" i="2"/>
  <c r="F49" i="2"/>
  <c r="G49" i="2"/>
  <c r="G54" i="2"/>
  <c r="F55" i="2"/>
  <c r="G55" i="2"/>
  <c r="F58" i="2"/>
  <c r="G58" i="2"/>
  <c r="F59" i="2"/>
  <c r="G59" i="2"/>
  <c r="F60" i="2"/>
  <c r="G60" i="2"/>
  <c r="F68" i="2"/>
  <c r="G68" i="2"/>
  <c r="F69" i="2"/>
  <c r="G69" i="2"/>
  <c r="F70" i="2"/>
  <c r="G70" i="2"/>
  <c r="F71" i="2"/>
  <c r="G71" i="2"/>
  <c r="F72" i="2"/>
  <c r="G72" i="2"/>
  <c r="F73" i="2"/>
  <c r="G73" i="2"/>
  <c r="F75" i="2"/>
  <c r="G75" i="2"/>
  <c r="F86" i="2"/>
  <c r="G86" i="2"/>
  <c r="F87" i="2"/>
  <c r="G87" i="2"/>
  <c r="F88" i="2"/>
  <c r="G88" i="2"/>
  <c r="F89" i="2"/>
  <c r="G89" i="2"/>
  <c r="F90" i="2"/>
  <c r="G90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14" i="2"/>
  <c r="G114" i="2"/>
  <c r="F115" i="2"/>
  <c r="G115" i="2"/>
  <c r="F116" i="2"/>
  <c r="G116" i="2"/>
  <c r="F117" i="2"/>
  <c r="G117" i="2"/>
  <c r="F118" i="2"/>
  <c r="G118" i="2"/>
  <c r="F119" i="2"/>
  <c r="G119" i="2"/>
  <c r="F120" i="2"/>
  <c r="G120" i="2"/>
  <c r="F121" i="2"/>
  <c r="G121" i="2"/>
  <c r="F122" i="2"/>
  <c r="G122" i="2"/>
  <c r="G124" i="2"/>
  <c r="G128" i="2"/>
  <c r="F129" i="2"/>
  <c r="G129" i="2"/>
  <c r="F132" i="2"/>
  <c r="G132" i="2"/>
  <c r="F133" i="2"/>
  <c r="G133" i="2"/>
  <c r="F134" i="2"/>
  <c r="G134" i="2"/>
  <c r="F135" i="2"/>
  <c r="G135" i="2"/>
  <c r="F136" i="2"/>
  <c r="G136" i="2"/>
  <c r="F137" i="2"/>
  <c r="G137" i="2"/>
  <c r="F139" i="2"/>
  <c r="G139" i="2"/>
  <c r="F140" i="2"/>
  <c r="G140" i="2"/>
  <c r="F141" i="2"/>
  <c r="G141" i="2"/>
  <c r="F142" i="2"/>
  <c r="G142" i="2"/>
  <c r="F143" i="2"/>
  <c r="G143" i="2"/>
  <c r="F144" i="2"/>
  <c r="G144" i="2"/>
  <c r="F145" i="2"/>
  <c r="G145" i="2"/>
  <c r="F146" i="2"/>
  <c r="G146" i="2"/>
  <c r="F147" i="2"/>
  <c r="G147" i="2"/>
  <c r="F148" i="2"/>
  <c r="G148" i="2"/>
  <c r="F149" i="2"/>
  <c r="G149" i="2"/>
  <c r="F150" i="2"/>
  <c r="G150" i="2"/>
  <c r="F151" i="2"/>
  <c r="G151" i="2"/>
  <c r="F152" i="2"/>
  <c r="G152" i="2"/>
  <c r="F153" i="2"/>
  <c r="G153" i="2"/>
  <c r="F154" i="2"/>
  <c r="G154" i="2"/>
  <c r="F155" i="2"/>
  <c r="G155" i="2"/>
  <c r="F156" i="2"/>
  <c r="G156" i="2"/>
  <c r="F157" i="2"/>
  <c r="G157" i="2"/>
  <c r="F158" i="2"/>
  <c r="G158" i="2"/>
  <c r="F159" i="2"/>
  <c r="G159" i="2"/>
  <c r="F160" i="2"/>
  <c r="G160" i="2"/>
  <c r="F161" i="2"/>
  <c r="G161" i="2"/>
  <c r="F162" i="2"/>
  <c r="G162" i="2"/>
  <c r="F163" i="2"/>
  <c r="G163" i="2"/>
  <c r="F164" i="2"/>
  <c r="G164" i="2"/>
  <c r="F165" i="2"/>
  <c r="G165" i="2"/>
  <c r="F166" i="2"/>
  <c r="G166" i="2"/>
  <c r="F167" i="2"/>
  <c r="G167" i="2"/>
  <c r="F168" i="2"/>
  <c r="G168" i="2"/>
  <c r="F169" i="2"/>
  <c r="G169" i="2"/>
  <c r="F170" i="2"/>
  <c r="G170" i="2"/>
  <c r="F171" i="2"/>
  <c r="G171" i="2"/>
  <c r="F172" i="2"/>
  <c r="G172" i="2"/>
  <c r="F173" i="2"/>
  <c r="G173" i="2"/>
  <c r="F174" i="2"/>
  <c r="G174" i="2"/>
  <c r="F175" i="2"/>
  <c r="G175" i="2"/>
  <c r="F176" i="2"/>
  <c r="G176" i="2"/>
  <c r="F177" i="2"/>
  <c r="G177" i="2"/>
  <c r="F178" i="2"/>
  <c r="G178" i="2"/>
  <c r="F179" i="2"/>
  <c r="G179" i="2"/>
  <c r="F180" i="2"/>
  <c r="G180" i="2"/>
  <c r="F181" i="2"/>
  <c r="G181" i="2"/>
  <c r="F182" i="2"/>
  <c r="G182" i="2"/>
  <c r="F183" i="2"/>
  <c r="G183" i="2"/>
  <c r="F184" i="2"/>
  <c r="G184" i="2"/>
  <c r="F185" i="2"/>
  <c r="G185" i="2"/>
  <c r="F186" i="2"/>
  <c r="G186" i="2"/>
  <c r="F187" i="2"/>
  <c r="G187" i="2"/>
  <c r="F188" i="2"/>
  <c r="G188" i="2"/>
  <c r="F189" i="2"/>
  <c r="G189" i="2"/>
  <c r="F190" i="2"/>
  <c r="G190" i="2"/>
  <c r="F191" i="2"/>
  <c r="G191" i="2"/>
  <c r="F192" i="2"/>
  <c r="G192" i="2"/>
  <c r="F194" i="2"/>
  <c r="G194" i="2"/>
  <c r="F195" i="2"/>
  <c r="G195" i="2"/>
  <c r="F196" i="2"/>
  <c r="G196" i="2"/>
  <c r="F197" i="2"/>
  <c r="G197" i="2"/>
  <c r="F198" i="2"/>
  <c r="G198" i="2"/>
  <c r="F199" i="2"/>
  <c r="G199" i="2"/>
  <c r="F200" i="2"/>
  <c r="G200" i="2"/>
  <c r="F201" i="2"/>
  <c r="G201" i="2"/>
  <c r="F202" i="2"/>
  <c r="G202" i="2"/>
  <c r="F203" i="2"/>
  <c r="G203" i="2"/>
  <c r="F205" i="2"/>
  <c r="G205" i="2"/>
  <c r="F206" i="2"/>
  <c r="G206" i="2"/>
  <c r="F207" i="2"/>
  <c r="G207" i="2"/>
  <c r="F208" i="2"/>
  <c r="G208" i="2"/>
  <c r="F209" i="2"/>
  <c r="G209" i="2"/>
  <c r="F210" i="2"/>
  <c r="G210" i="2"/>
  <c r="F211" i="2"/>
  <c r="G211" i="2"/>
  <c r="F212" i="2"/>
  <c r="G212" i="2"/>
  <c r="F213" i="2"/>
  <c r="G213" i="2"/>
  <c r="F214" i="2"/>
  <c r="G214" i="2"/>
  <c r="F215" i="2"/>
  <c r="G215" i="2"/>
  <c r="F216" i="2"/>
  <c r="G216" i="2"/>
  <c r="F217" i="2"/>
  <c r="G217" i="2"/>
  <c r="F218" i="2"/>
  <c r="G218" i="2"/>
  <c r="F219" i="2"/>
  <c r="G219" i="2"/>
  <c r="F220" i="2"/>
  <c r="G220" i="2"/>
  <c r="F221" i="2"/>
  <c r="G221" i="2"/>
  <c r="F222" i="2"/>
  <c r="G222" i="2"/>
  <c r="F223" i="2"/>
  <c r="G223" i="2"/>
  <c r="F224" i="2"/>
  <c r="G224" i="2"/>
  <c r="F225" i="2"/>
  <c r="G225" i="2"/>
  <c r="F226" i="2"/>
  <c r="G226" i="2"/>
  <c r="F227" i="2"/>
  <c r="G227" i="2"/>
  <c r="F228" i="2"/>
  <c r="G228" i="2"/>
  <c r="F229" i="2"/>
  <c r="G229" i="2"/>
  <c r="F230" i="2"/>
  <c r="G230" i="2"/>
  <c r="F231" i="2"/>
  <c r="G231" i="2"/>
  <c r="F232" i="2"/>
  <c r="G232" i="2"/>
  <c r="F233" i="2"/>
  <c r="G233" i="2"/>
  <c r="F234" i="2"/>
  <c r="G234" i="2"/>
  <c r="F235" i="2"/>
  <c r="G235" i="2"/>
  <c r="F236" i="2"/>
  <c r="G236" i="2"/>
  <c r="F237" i="2"/>
  <c r="G237" i="2"/>
  <c r="F238" i="2"/>
  <c r="G238" i="2"/>
  <c r="F239" i="2"/>
  <c r="G239" i="2"/>
  <c r="F240" i="2"/>
  <c r="G240" i="2"/>
  <c r="F241" i="2"/>
  <c r="G241" i="2"/>
  <c r="F242" i="2"/>
  <c r="G242" i="2"/>
  <c r="F243" i="2"/>
  <c r="G243" i="2"/>
  <c r="F244" i="2"/>
  <c r="G244" i="2"/>
  <c r="F245" i="2"/>
  <c r="G245" i="2"/>
  <c r="F246" i="2"/>
  <c r="G246" i="2"/>
  <c r="F247" i="2"/>
  <c r="G247" i="2"/>
  <c r="F248" i="2"/>
  <c r="G248" i="2"/>
  <c r="F249" i="2"/>
  <c r="G249" i="2"/>
  <c r="F250" i="2"/>
  <c r="G250" i="2"/>
  <c r="F251" i="2"/>
  <c r="G251" i="2"/>
  <c r="F252" i="2"/>
  <c r="G252" i="2"/>
  <c r="F253" i="2"/>
  <c r="G253" i="2"/>
  <c r="F254" i="2"/>
  <c r="G254" i="2"/>
  <c r="F255" i="2"/>
  <c r="G255" i="2"/>
  <c r="F256" i="2"/>
  <c r="G256" i="2"/>
  <c r="F257" i="2"/>
  <c r="G257" i="2"/>
  <c r="F258" i="2"/>
  <c r="G258" i="2"/>
  <c r="F259" i="2"/>
  <c r="G259" i="2"/>
  <c r="F260" i="2"/>
  <c r="G260" i="2"/>
  <c r="F261" i="2"/>
  <c r="G261" i="2"/>
  <c r="F262" i="2"/>
  <c r="G262" i="2"/>
  <c r="F263" i="2"/>
  <c r="G263" i="2"/>
  <c r="F264" i="2"/>
  <c r="G264" i="2"/>
  <c r="F270" i="2"/>
  <c r="G270" i="2"/>
  <c r="F271" i="2"/>
  <c r="G271" i="2"/>
  <c r="F272" i="2"/>
  <c r="G272" i="2"/>
  <c r="F273" i="2"/>
  <c r="G273" i="2"/>
  <c r="F274" i="2"/>
  <c r="G274" i="2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3" i="2"/>
  <c r="G373" i="2"/>
  <c r="F374" i="2"/>
  <c r="G374" i="2"/>
  <c r="F375" i="2"/>
  <c r="G375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8" i="2"/>
  <c r="G388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479" i="2"/>
  <c r="G479" i="2"/>
  <c r="F480" i="2"/>
  <c r="G480" i="2"/>
  <c r="F481" i="2"/>
  <c r="G481" i="2"/>
  <c r="F482" i="2"/>
  <c r="G482" i="2"/>
  <c r="F486" i="2"/>
  <c r="G486" i="2"/>
  <c r="F487" i="2"/>
  <c r="G487" i="2"/>
  <c r="F488" i="2"/>
  <c r="G488" i="2"/>
  <c r="F489" i="2"/>
  <c r="G489" i="2"/>
  <c r="F490" i="2"/>
  <c r="G490" i="2"/>
  <c r="F491" i="2"/>
  <c r="G491" i="2"/>
  <c r="F492" i="2"/>
  <c r="G492" i="2"/>
  <c r="F493" i="2"/>
  <c r="G493" i="2"/>
  <c r="F494" i="2"/>
  <c r="G494" i="2"/>
  <c r="F495" i="2"/>
  <c r="G495" i="2"/>
  <c r="F496" i="2"/>
  <c r="G496" i="2"/>
  <c r="F497" i="2"/>
  <c r="G497" i="2"/>
  <c r="F498" i="2"/>
  <c r="G498" i="2"/>
  <c r="F502" i="2"/>
  <c r="G502" i="2"/>
  <c r="F503" i="2"/>
  <c r="G503" i="2"/>
  <c r="F504" i="2"/>
  <c r="G504" i="2"/>
  <c r="F505" i="2"/>
  <c r="G505" i="2"/>
  <c r="F506" i="2"/>
  <c r="G506" i="2"/>
  <c r="F507" i="2"/>
  <c r="G507" i="2"/>
  <c r="F508" i="2"/>
  <c r="G508" i="2"/>
  <c r="F509" i="2"/>
  <c r="G509" i="2"/>
  <c r="F510" i="2"/>
  <c r="G510" i="2"/>
  <c r="F511" i="2"/>
  <c r="G511" i="2"/>
  <c r="F512" i="2"/>
  <c r="G512" i="2"/>
  <c r="F513" i="2"/>
  <c r="G513" i="2"/>
  <c r="F514" i="2"/>
  <c r="G514" i="2"/>
  <c r="F515" i="2"/>
  <c r="G515" i="2"/>
  <c r="F516" i="2"/>
  <c r="G516" i="2"/>
  <c r="F517" i="2"/>
  <c r="G517" i="2"/>
  <c r="F518" i="2"/>
  <c r="G518" i="2"/>
  <c r="F519" i="2"/>
  <c r="G519" i="2"/>
  <c r="F520" i="2"/>
  <c r="G520" i="2"/>
  <c r="F521" i="2"/>
  <c r="G521" i="2"/>
  <c r="F523" i="2"/>
  <c r="G523" i="2"/>
  <c r="F524" i="2"/>
  <c r="G524" i="2"/>
  <c r="F525" i="2"/>
  <c r="G525" i="2"/>
  <c r="F526" i="2"/>
  <c r="G526" i="2"/>
  <c r="F527" i="2"/>
  <c r="G527" i="2"/>
  <c r="F529" i="2"/>
  <c r="G529" i="2"/>
  <c r="F530" i="2"/>
  <c r="G530" i="2"/>
  <c r="F531" i="2"/>
  <c r="G531" i="2"/>
  <c r="F542" i="2"/>
  <c r="G542" i="2"/>
  <c r="F543" i="2"/>
  <c r="G543" i="2"/>
  <c r="F544" i="2"/>
  <c r="G544" i="2"/>
  <c r="F545" i="2"/>
  <c r="G545" i="2"/>
  <c r="F546" i="2"/>
  <c r="G546" i="2"/>
  <c r="F547" i="2"/>
  <c r="G547" i="2"/>
  <c r="F548" i="2"/>
  <c r="G548" i="2"/>
  <c r="F549" i="2"/>
  <c r="G549" i="2"/>
  <c r="F550" i="2"/>
  <c r="G550" i="2"/>
  <c r="F551" i="2"/>
  <c r="G551" i="2"/>
  <c r="F552" i="2"/>
  <c r="G552" i="2"/>
  <c r="F553" i="2"/>
  <c r="G553" i="2"/>
  <c r="F554" i="2"/>
  <c r="G554" i="2"/>
  <c r="F555" i="2"/>
  <c r="G555" i="2"/>
  <c r="F556" i="2"/>
  <c r="G556" i="2"/>
  <c r="F557" i="2"/>
  <c r="G557" i="2"/>
  <c r="F558" i="2"/>
  <c r="G558" i="2"/>
  <c r="F559" i="2"/>
  <c r="G559" i="2"/>
  <c r="F560" i="2"/>
  <c r="G560" i="2"/>
  <c r="F561" i="2"/>
  <c r="G561" i="2"/>
  <c r="F562" i="2"/>
  <c r="G562" i="2"/>
  <c r="F563" i="2"/>
  <c r="G563" i="2"/>
  <c r="F564" i="2"/>
  <c r="G564" i="2"/>
  <c r="F565" i="2"/>
  <c r="G565" i="2"/>
  <c r="F566" i="2"/>
  <c r="G566" i="2"/>
  <c r="F569" i="2"/>
  <c r="G569" i="2"/>
  <c r="F570" i="2"/>
  <c r="G570" i="2"/>
  <c r="F571" i="2"/>
  <c r="G571" i="2"/>
  <c r="F572" i="2"/>
  <c r="G572" i="2"/>
  <c r="F573" i="2"/>
  <c r="G573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95" i="2"/>
  <c r="G595" i="2"/>
  <c r="F596" i="2"/>
  <c r="G596" i="2"/>
  <c r="F597" i="2"/>
  <c r="G597" i="2"/>
  <c r="F607" i="2"/>
  <c r="G607" i="2"/>
  <c r="F608" i="2"/>
  <c r="G608" i="2"/>
  <c r="F609" i="2"/>
  <c r="G609" i="2"/>
  <c r="F610" i="2"/>
  <c r="G610" i="2"/>
  <c r="F611" i="2"/>
  <c r="G611" i="2"/>
  <c r="F612" i="2"/>
  <c r="G612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36" i="2"/>
  <c r="G636" i="2"/>
  <c r="F637" i="2"/>
  <c r="G637" i="2"/>
  <c r="F638" i="2"/>
  <c r="G638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52" i="2"/>
  <c r="G652" i="2"/>
  <c r="F653" i="2"/>
  <c r="G653" i="2"/>
  <c r="F663" i="2"/>
  <c r="F664" i="2"/>
  <c r="G664" i="2"/>
  <c r="F665" i="2"/>
  <c r="G665" i="2"/>
  <c r="F666" i="2"/>
  <c r="G666" i="2"/>
  <c r="F667" i="2"/>
  <c r="G667" i="2"/>
  <c r="F668" i="2"/>
  <c r="G668" i="2"/>
  <c r="F669" i="2"/>
  <c r="G669" i="2"/>
  <c r="F674" i="2"/>
  <c r="G674" i="2"/>
  <c r="F675" i="2"/>
  <c r="G675" i="2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1" i="2"/>
  <c r="G741" i="2"/>
  <c r="F742" i="2"/>
  <c r="G742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F781" i="2"/>
  <c r="G781" i="2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F806" i="2"/>
  <c r="G806" i="2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819" i="2"/>
  <c r="G819" i="2"/>
  <c r="F820" i="2"/>
  <c r="G820" i="2"/>
  <c r="F821" i="2"/>
  <c r="G821" i="2"/>
  <c r="F822" i="2"/>
  <c r="G822" i="2"/>
  <c r="F823" i="2"/>
  <c r="G823" i="2"/>
  <c r="F824" i="2"/>
  <c r="G824" i="2"/>
  <c r="F825" i="2"/>
  <c r="G825" i="2"/>
  <c r="F826" i="2"/>
  <c r="G826" i="2"/>
  <c r="F827" i="2"/>
  <c r="G827" i="2"/>
  <c r="F828" i="2"/>
  <c r="G828" i="2"/>
  <c r="F829" i="2"/>
  <c r="G829" i="2"/>
  <c r="F830" i="2"/>
  <c r="G830" i="2"/>
  <c r="F831" i="2"/>
  <c r="G831" i="2"/>
  <c r="F832" i="2"/>
  <c r="G832" i="2"/>
  <c r="F833" i="2"/>
  <c r="G833" i="2"/>
  <c r="F834" i="2"/>
  <c r="G834" i="2"/>
  <c r="F835" i="2"/>
  <c r="G835" i="2"/>
  <c r="F836" i="2"/>
  <c r="G836" i="2"/>
  <c r="F837" i="2"/>
  <c r="G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F844" i="2"/>
  <c r="G844" i="2"/>
  <c r="F845" i="2"/>
  <c r="G845" i="2"/>
  <c r="F846" i="2"/>
  <c r="G846" i="2"/>
  <c r="F847" i="2"/>
  <c r="G847" i="2"/>
  <c r="F848" i="2"/>
  <c r="G848" i="2"/>
  <c r="F849" i="2"/>
  <c r="G849" i="2"/>
  <c r="F850" i="2"/>
  <c r="G850" i="2"/>
  <c r="F851" i="2"/>
  <c r="G851" i="2"/>
  <c r="F852" i="2"/>
  <c r="G852" i="2"/>
  <c r="F853" i="2"/>
  <c r="G853" i="2"/>
  <c r="F854" i="2"/>
  <c r="G854" i="2"/>
  <c r="F855" i="2"/>
  <c r="G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F869" i="2"/>
  <c r="G869" i="2"/>
  <c r="F870" i="2"/>
  <c r="G870" i="2"/>
  <c r="F871" i="2"/>
  <c r="G871" i="2"/>
  <c r="F872" i="2"/>
  <c r="G872" i="2"/>
  <c r="F873" i="2"/>
  <c r="G873" i="2"/>
  <c r="F874" i="2"/>
  <c r="G874" i="2"/>
  <c r="F875" i="2"/>
  <c r="G875" i="2"/>
  <c r="F876" i="2"/>
  <c r="G876" i="2"/>
  <c r="F877" i="2"/>
  <c r="G877" i="2"/>
  <c r="F878" i="2"/>
  <c r="G878" i="2"/>
  <c r="F879" i="2"/>
  <c r="G879" i="2"/>
  <c r="F880" i="2"/>
  <c r="G880" i="2"/>
  <c r="F881" i="2"/>
  <c r="G881" i="2"/>
  <c r="F882" i="2"/>
  <c r="G882" i="2"/>
  <c r="F883" i="2"/>
  <c r="G883" i="2"/>
  <c r="F884" i="2"/>
  <c r="G884" i="2"/>
  <c r="F885" i="2"/>
  <c r="G885" i="2"/>
  <c r="F886" i="2"/>
  <c r="G886" i="2"/>
  <c r="F887" i="2"/>
  <c r="G887" i="2"/>
  <c r="F888" i="2"/>
  <c r="G888" i="2"/>
  <c r="F889" i="2"/>
  <c r="G889" i="2"/>
  <c r="E684" i="2" l="1"/>
  <c r="E685" i="2"/>
</calcChain>
</file>

<file path=xl/sharedStrings.xml><?xml version="1.0" encoding="utf-8"?>
<sst xmlns="http://schemas.openxmlformats.org/spreadsheetml/2006/main" count="39893" uniqueCount="8610">
  <si>
    <t>N п/п</t>
  </si>
  <si>
    <t>ОМСУ</t>
  </si>
  <si>
    <t>Адрес контейнерной площадки</t>
  </si>
  <si>
    <t>ID контейнерной площадки</t>
  </si>
  <si>
    <t>Координаты</t>
  </si>
  <si>
    <t>Данные о технических характеристиках мест (площадок) накопления твердых коммунальных отходов</t>
  </si>
  <si>
    <t>Данные о собственниках мест (площадок) накопления твердых коммунальных отходов</t>
  </si>
  <si>
    <t>Отходообразователи, прикрепленные к месту (площадке) накопления твердых коммунальных отходов</t>
  </si>
  <si>
    <r>
      <t>Суммарное расчетное нормативное количество образования ТКО на месте (площадке) накопления твердых коммунальных отходов, м</t>
    </r>
    <r>
      <rPr>
        <vertAlign val="superscript"/>
        <sz val="12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 xml:space="preserve"> в день</t>
    </r>
  </si>
  <si>
    <t>Количество емкостей для установки на месте (площадке) накопления твердых коммунальных отходов</t>
  </si>
  <si>
    <t>широта</t>
  </si>
  <si>
    <t>долгота</t>
  </si>
  <si>
    <t>ограждение (1 - да/0 - нет)</t>
  </si>
  <si>
    <t>крыша (1 - да/0 - нет)</t>
  </si>
  <si>
    <t>твердое покрытие (1 - да/0 - нет)</t>
  </si>
  <si>
    <t>уклон для контейнеров (1 - да/0 - нет)</t>
  </si>
  <si>
    <t>подъездной путь с твердым покрытием (1 - да/0 - нет)</t>
  </si>
  <si>
    <t>график вывоза ТКО (1 - да/0 - нет)</t>
  </si>
  <si>
    <t>камера "Безопасный регион (1 - да/0 - нет)"</t>
  </si>
  <si>
    <t>наименование</t>
  </si>
  <si>
    <t>фактический адрес</t>
  </si>
  <si>
    <t>наименование категории объекта</t>
  </si>
  <si>
    <t>ИНН</t>
  </si>
  <si>
    <r>
      <t>расчетное нормативное количество образования ТКО, м</t>
    </r>
    <r>
      <rPr>
        <vertAlign val="superscript"/>
        <sz val="12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 xml:space="preserve"> в день</t>
    </r>
  </si>
  <si>
    <t>расчетное</t>
  </si>
  <si>
    <t>фактическое</t>
  </si>
  <si>
    <t>всего</t>
  </si>
  <si>
    <t>в том числе</t>
  </si>
  <si>
    <t>всего ТКО</t>
  </si>
  <si>
    <t>для смешанных отходов</t>
  </si>
  <si>
    <t>для раздельно собранных</t>
  </si>
  <si>
    <t>для КГО</t>
  </si>
  <si>
    <t>ТКО</t>
  </si>
  <si>
    <t>КГО</t>
  </si>
  <si>
    <t>смешанных и раздельно собранных отходов</t>
  </si>
  <si>
    <t>шт.</t>
  </si>
  <si>
    <r>
      <t>объем емкостей, м</t>
    </r>
    <r>
      <rPr>
        <vertAlign val="superscript"/>
        <sz val="12"/>
        <color theme="1"/>
        <rFont val="Times New Roman"/>
        <family val="1"/>
        <charset val="204"/>
      </rPr>
      <t>3</t>
    </r>
  </si>
  <si>
    <t>Администрация городского округа Лотошино</t>
  </si>
  <si>
    <t>г.о. Лотошино, с. Микулино, ул. Парковая (тер. МОПБ)</t>
  </si>
  <si>
    <t>г.о. Лотошино, д. Агнищево</t>
  </si>
  <si>
    <t>г.о. Лотошино, д. Андрейково</t>
  </si>
  <si>
    <t>г.о. Лотошино, д. Боборыкино</t>
  </si>
  <si>
    <t>г.о. Лотошино, д. Боровки</t>
  </si>
  <si>
    <t>г.о. Лотошино, д. Бородино</t>
  </si>
  <si>
    <t>г.о. Лотошино, д. Брыково</t>
  </si>
  <si>
    <t>г.о. Лотошино, д. Владимировка</t>
  </si>
  <si>
    <t>г.о. Лотошино, д. Власово</t>
  </si>
  <si>
    <t>г.о. Лотошино, д. Волково</t>
  </si>
  <si>
    <t>г.о. Лотошино, д. Володино</t>
  </si>
  <si>
    <t>г.о. Лотошино, д. Гаврилово</t>
  </si>
  <si>
    <t>г.о. Лотошино, д. Горсткино</t>
  </si>
  <si>
    <t>г.о. Лотошино, д. Грибаново</t>
  </si>
  <si>
    <t>г.о. Лотошино, д. Доры (у магазина)</t>
  </si>
  <si>
    <t>г.о. Лотошино, с. Званово</t>
  </si>
  <si>
    <t>г.о. Лотошино, д. Звягино</t>
  </si>
  <si>
    <t>г.о. Лотошино, д. Издетель</t>
  </si>
  <si>
    <t>г.о. Лотошино, д. Ильинское</t>
  </si>
  <si>
    <t>г.о. Лотошино, д. Калицино</t>
  </si>
  <si>
    <t>г.о. Лотошино, д. Кельи</t>
  </si>
  <si>
    <t>г.о. Лотошино, д. Коноплево</t>
  </si>
  <si>
    <t>г.о. Лотошино, д. Котляково</t>
  </si>
  <si>
    <t>г.о. Лотошино, д. Круглово</t>
  </si>
  <si>
    <t>г.о. Лотошино, д. Кряково</t>
  </si>
  <si>
    <t>г.о. Лотошино, д. Курвино</t>
  </si>
  <si>
    <t>г.о. Лотошино, д. Кушелово</t>
  </si>
  <si>
    <t>г.о. Лотошино, д. Лужки</t>
  </si>
  <si>
    <t>г.о. Лотошино, д. Мазлово</t>
  </si>
  <si>
    <t>г.о. Лотошино, д. Мамоново</t>
  </si>
  <si>
    <t>г.о. Лотошино, с. Корневское</t>
  </si>
  <si>
    <t>г.о. Лотошино, д. Мармыли</t>
  </si>
  <si>
    <t>г.о. Лотошино, д. Мастищево</t>
  </si>
  <si>
    <t>г.о. Лотошино, с. Микулино, ул. Березовая</t>
  </si>
  <si>
    <t>г.о. Лотошино, д. Михалево</t>
  </si>
  <si>
    <t>г.о. Лотошино, д. Монасеино, ул. Школьная</t>
  </si>
  <si>
    <t>г.о. Лотошино, д. Натальино</t>
  </si>
  <si>
    <t>г.о. Лотошино, п. Немки</t>
  </si>
  <si>
    <t>г.о. Лотошино, д. Новое Лисино</t>
  </si>
  <si>
    <t>г.о. Лотошино, д. Новошино</t>
  </si>
  <si>
    <t>г.о. Лотошино, д. Орешково</t>
  </si>
  <si>
    <t>г.о. Лотошино, д. Ошейкино (пилорама)</t>
  </si>
  <si>
    <t>г.о. Лотошино, д. Ошенево</t>
  </si>
  <si>
    <t>г.о. Лотошино, д. Павловское</t>
  </si>
  <si>
    <t>г.о. Лотошино, д. Палкино</t>
  </si>
  <si>
    <t>г.о. Лотошино, д. Паршино</t>
  </si>
  <si>
    <t>г.о. Лотошино, д. Пеньи</t>
  </si>
  <si>
    <t>г.о. Лотошино, д. Раменье</t>
  </si>
  <si>
    <t>г.о. Лотошино, д. Речки</t>
  </si>
  <si>
    <t>г.о. Лотошино, д. Сологино</t>
  </si>
  <si>
    <t>г.о. Лотошино, д. Софийское</t>
  </si>
  <si>
    <t>г.о. Лотошино, с. Судниково</t>
  </si>
  <si>
    <t>г.о. Лотошино, д. Турово</t>
  </si>
  <si>
    <t>г.о. Лотошино, д. Узорово</t>
  </si>
  <si>
    <t>г.о. Лотошино, д. Хилово</t>
  </si>
  <si>
    <t>г.о. Лотошино, д. Хранево</t>
  </si>
  <si>
    <t>г.о. Лотошино, д. Чапаево</t>
  </si>
  <si>
    <t>г.о. Лотошино, д. Чекчино</t>
  </si>
  <si>
    <t>г.о. Лотошино, д. Шубино</t>
  </si>
  <si>
    <t>г.о. Лотошино, с. Щеглятьево</t>
  </si>
  <si>
    <t>г.о. Лотошино, д. Нововасильевское</t>
  </si>
  <si>
    <t>г.о. Лотошино, д. Рождество</t>
  </si>
  <si>
    <t>г.о. Лотошино, д. Михалево, ул. Микрорайон</t>
  </si>
  <si>
    <t>г.о. Лотошино, п. Лотошино, ул. Р.Ионовой</t>
  </si>
  <si>
    <t>г.о. Лотошино, п. Лотошино, ул. А.П.Парфенова</t>
  </si>
  <si>
    <t>г.о. Лотошино, д. Акулово</t>
  </si>
  <si>
    <t>г.о. Лотошино, д. Высочки</t>
  </si>
  <si>
    <t>г.о. Лотошино, д. Введенское, ул. Микрорайон, д.12</t>
  </si>
  <si>
    <t>г.о. Лотошино, с. Микулино, ул. Школьная, д.17</t>
  </si>
  <si>
    <t>г.о. Лотошино, п. Лотошино, ул. Микрорайон, д.8</t>
  </si>
  <si>
    <t>г.о. Лотошино, п. Лотошино, ул. Центральная, д.18</t>
  </si>
  <si>
    <t>г.о. Лотошино, п. Лотошино, ул. Центральная, д.22</t>
  </si>
  <si>
    <t>г.о. Лотошино, п. Лотошино, ул. Спортивная, ЦРБ</t>
  </si>
  <si>
    <t>г.о. Лотошино, п. Кировский, ш. Волоколамское, д.4</t>
  </si>
  <si>
    <t>г.о. Лотошино, п. Лотошино, ул. Микрорайон, д.12А</t>
  </si>
  <si>
    <t>г.о. Лотошино, д. Введенское, кладбище</t>
  </si>
  <si>
    <t>г.о. Лотошино, с. Щеглятьево, кладбище</t>
  </si>
  <si>
    <t>г.о. Лотошино, д. Ильинское, кладбище</t>
  </si>
  <si>
    <t>г.о. Лотошино, д. Хранево, кладбище</t>
  </si>
  <si>
    <t>г.о. Лотошино, д. Афанасово, кладбище</t>
  </si>
  <si>
    <t>г.о. Лотошино, с. Микулино, кладбище</t>
  </si>
  <si>
    <t>г.о. Лотошино, д. Вяхирево, кладбище</t>
  </si>
  <si>
    <t>г.о. Лотошино, с. Судниково, кладбище</t>
  </si>
  <si>
    <t>г.о. Лотошино, д. Боборыкино, кладбище</t>
  </si>
  <si>
    <t>г.о. Лотошино, д. Ошейкино, кладбище</t>
  </si>
  <si>
    <t>г.о. Лотошино, д. Шубино, кладбище</t>
  </si>
  <si>
    <t>г.о. Лотошино, д. Званово, кладбище</t>
  </si>
  <si>
    <t>г.о. Лотошино, д. Грибаново, кладбище</t>
  </si>
  <si>
    <t>г.о. Лотошино, д. Калицино, кладбище</t>
  </si>
  <si>
    <t>г.о. Лотошино, с. Корневское, кладбище</t>
  </si>
  <si>
    <t>г.о. Лотошино, д. Володино, кладбище</t>
  </si>
  <si>
    <t>г.о. Лотошино, д. Новошино, кладбище</t>
  </si>
  <si>
    <t>г.о. Лотошино, д. Нововасильевское, кладбище</t>
  </si>
  <si>
    <t>г.о. Лотошино, п. Новолотошино, кладбище</t>
  </si>
  <si>
    <t>г.о. Лотошино, п. Лотошино, ул. Центральная, д.11</t>
  </si>
  <si>
    <t>г.о. Лотошино, п. Лотошино, ул. Ветеринарная, д.24</t>
  </si>
  <si>
    <t>г.о. Лотошино, п. Кировский, ул. Волоколамское шоссе, д. 1А</t>
  </si>
  <si>
    <t>г.о. Лотошино, п. Лотошино, пр-д Туровский, д.5 (ИП Царьков Н.В.)</t>
  </si>
  <si>
    <t>г.о. Лотошино, п. Кировский, ул. Кирова, д.23</t>
  </si>
  <si>
    <t>г.о. Лотошино, п. Лотошино, ул. Новая Слободка</t>
  </si>
  <si>
    <t>г.о. Лотошино, п. Новолотошино, ул. Тверское шоссе, д.3</t>
  </si>
  <si>
    <t>г.о. Лотошино, с. Званово (ОАО "Совхоз им. Кирова")</t>
  </si>
  <si>
    <t>г.о. Лотошино, п. Лотошино, ул. Молодежная, д.19</t>
  </si>
  <si>
    <t>г.о. Лотошино, п. Кировский, Волоколамское ш., д.3</t>
  </si>
  <si>
    <t>г.о. Лотошино, п. Кировский, ул. Рогова, д.5А</t>
  </si>
  <si>
    <t>г.о. Лотошино, п. Лотошино, ул. Школьная, д.2А</t>
  </si>
  <si>
    <t>г.о. Лотошино, п. Лотошино, ул. Раменское шоссе, д.1</t>
  </si>
  <si>
    <t>г.о. Лотошино, п. Лотошино, ул. Рогова, д.7</t>
  </si>
  <si>
    <t>г.о. Лотошино, п. Кировский, ул. Рогова, д.5</t>
  </si>
  <si>
    <t>г.о. Лотошино, д. Нововасильевское (ОАО "Совхоз имени Кирова")</t>
  </si>
  <si>
    <t>г.о. Лотошино, п. Кировский, ул. Рогова, д.9</t>
  </si>
  <si>
    <t>г.о. Лотошино, с. Микулино, ул. Микрорайон, д.21А</t>
  </si>
  <si>
    <t>г.о. Лотошино, п. Лотошино, ул. Центральная д.2А</t>
  </si>
  <si>
    <t>г.о. Лотошино, с. Микулино, ул. Парковая, дом 21, МОПБ (КП 1)</t>
  </si>
  <si>
    <t>г.о. Лотошино, с. Микулино, ул. Парковая, дом 21, МОПБ (КП 2)</t>
  </si>
  <si>
    <t>г.о. Лотошино, п. Лотошино, пр-д Туровский, д.5 (ИП Веселов А.Ю.)</t>
  </si>
  <si>
    <t>г.о. Лотошино, п. Лотошино, ул. Западная, д.1</t>
  </si>
  <si>
    <t>г.о. Лотошино, п. Лотошино, ул. Спортивная, д.18</t>
  </si>
  <si>
    <t>г.о. Лотошино, п. Лотошино, ул. Сушзаводская, д.6</t>
  </si>
  <si>
    <t>г.о. Лотошино, п. Лотошино, ул. Центральная, д.32</t>
  </si>
  <si>
    <t>г.о. Лотошино, п. Лотошино ул. Центральная д.99</t>
  </si>
  <si>
    <t>г.о. Лотошино, п. Новолотошино (ООО РусМолоко)</t>
  </si>
  <si>
    <t>г.о. Лотошино, п. Новолотошино, стоматологическая клиника</t>
  </si>
  <si>
    <t>г.о. Лотошино, п. Новолотошино, д.26</t>
  </si>
  <si>
    <t>г.о. Лотошино, п. Званово (в/г 041, в/ч 86655)</t>
  </si>
  <si>
    <t>г.о. Лотошино, п. Торфяной, д.38А</t>
  </si>
  <si>
    <t>г.о. Лотошино, с. Микулино, ул. Садовая, д.39</t>
  </si>
  <si>
    <t>г.о. Лотошино, с. Микулино, ул. Садовая, д.46</t>
  </si>
  <si>
    <t>г.о. Лотошино, п. Лотошино, ул. Заводская, д.19, парк</t>
  </si>
  <si>
    <t>МКД</t>
  </si>
  <si>
    <t xml:space="preserve">МКД </t>
  </si>
  <si>
    <t>ИЖС</t>
  </si>
  <si>
    <t>прочие</t>
  </si>
  <si>
    <t>СНТ</t>
  </si>
  <si>
    <t>94cc4a15-5806-465d-9817-947e6d143378</t>
  </si>
  <si>
    <t>a2a981b8-7ea6-4318-a8e8-42e14d190960</t>
  </si>
  <si>
    <t>9328cecd-10e6-45dc-9718-ef9f982655e0</t>
  </si>
  <si>
    <t>02da0433-6c93-4110-9d85-136d47f55cbd</t>
  </si>
  <si>
    <t>a2ced0f2-6db8-45b0-8b36-e5496d73ad29</t>
  </si>
  <si>
    <t>43b70600-ad85-4ae6-b3ab-764c58fa2fbf</t>
  </si>
  <si>
    <t>79789a81-05e3-443e-b61c-5dbd44ad57b1</t>
  </si>
  <si>
    <t>e7b5cac3-bd52-4f8e-9f07-a669be9aa36c</t>
  </si>
  <si>
    <t>cd4e40fb-76fd-427d-a13f-5e680bf78e1d</t>
  </si>
  <si>
    <t>4478169f-958a-4a50-926c-a544ca55074a</t>
  </si>
  <si>
    <t>7813cc59-cfd0-4319-9f9e-19d02a83e188</t>
  </si>
  <si>
    <t>2a855f02-1843-4ecc-889f-53f2505419ca</t>
  </si>
  <si>
    <t>2ee4565e-f037-4666-8899-ecad892d14f9</t>
  </si>
  <si>
    <t>927d9ff3-ab26-49dd-8df1-e27dd5c5b93b</t>
  </si>
  <si>
    <t>958186d8-b889-4134-a598-fead10a8af32</t>
  </si>
  <si>
    <t>5ee71510-2b68-43ee-9d19-6249bf3dd836</t>
  </si>
  <si>
    <t>7e2552dc-8db4-453d-b803-6e2da58fa464</t>
  </si>
  <si>
    <t>f7562104-e8a4-4816-9e9e-bc10464a3086</t>
  </si>
  <si>
    <t>e28c808b-6200-4abb-bfa3-413d91a46c31</t>
  </si>
  <si>
    <t>3120c074-4d11-42f3-893b-6b92fec6aee5</t>
  </si>
  <si>
    <t>f6de22f3-da21-40c3-ba0c-35e1b87083ba</t>
  </si>
  <si>
    <t>654efe37-9591-483d-9b03-007c6c53ee0d</t>
  </si>
  <si>
    <t>ef3ac434-2788-4a21-87a0-1267058c6566</t>
  </si>
  <si>
    <t>cf125c8b-dd51-4f81-b8f2-0bd0e134ecc6</t>
  </si>
  <si>
    <t>34ca92a1-250b-4011-adc7-d54573d78925</t>
  </si>
  <si>
    <t>aa64eb9c-b1c9-4d81-8025-60a815968085</t>
  </si>
  <si>
    <t>d830da2c-cec8-40c0-9a4f-4b0e552f8a57</t>
  </si>
  <si>
    <t>2a557074-10d1-4f71-8ff2-d7ce0f710e0c</t>
  </si>
  <si>
    <t>ad84af7e-9df7-45d4-aebf-a190195fd73b</t>
  </si>
  <si>
    <t>a7dbe5cb-74a1-4834-990f-bf733a1ad1f7</t>
  </si>
  <si>
    <t>7ad2b120-98db-4e8b-9ce5-bc0af997fd7f</t>
  </si>
  <si>
    <t>044d25f8-6123-4b5b-997c-4abcc6a725df</t>
  </si>
  <si>
    <t>37191b6f-8151-4d06-8ed1-f3e20d126080</t>
  </si>
  <si>
    <t>eecf9cd6-1343-4588-bc56-39f1fc5bbc21</t>
  </si>
  <si>
    <t>e725a34f-32ec-4cd3-b950-7fed8f6ede23</t>
  </si>
  <si>
    <t>e6d49dfb-f767-40bc-a9e2-567c08866254</t>
  </si>
  <si>
    <t>a8ddeec2-f4d4-432c-9704-cb11a78656a4</t>
  </si>
  <si>
    <t>2031b40c-7be2-454d-854e-b36960157ac6</t>
  </si>
  <si>
    <t>853ffa1d-026e-47b9-b793-7e4bbe8d298e</t>
  </si>
  <si>
    <t>29d3ad8a-0a50-4a91-a4ea-b7fdd7712880</t>
  </si>
  <si>
    <t>34c00903-6e1b-4836-aa46-cdcecf061cee</t>
  </si>
  <si>
    <t>8668f838-49b4-419f-927e-615bf7af2338</t>
  </si>
  <si>
    <t>4cf3eb53-9650-49f1-8ca3-198c6cd40b0f</t>
  </si>
  <si>
    <t>45b4ca9e-e223-4937-98eb-0891dace0d3c</t>
  </si>
  <si>
    <t>6103b506-2cc9-4fac-bd45-f1867a483b8f</t>
  </si>
  <si>
    <t>24d0e5ac-0e20-47ae-ba2a-73f2eb8c0e32</t>
  </si>
  <si>
    <t>9f91f28c-b31f-4535-8778-addfe999abd4</t>
  </si>
  <si>
    <t>d91b94d0-5e16-4e0d-ab57-5afae9215986</t>
  </si>
  <si>
    <t>7b138ccc-d6c3-4831-af20-ddf07ba28af2</t>
  </si>
  <si>
    <t>b618b175-0e3a-4959-a15d-16058287df2f</t>
  </si>
  <si>
    <t>858a19ed-7b8c-4cfe-8100-a2c0352eac1e</t>
  </si>
  <si>
    <t>0ca9f9e1-d2c7-4bbd-9007-1d745b9ac6d5</t>
  </si>
  <si>
    <t>f07a4198-cfe9-48c6-997f-176b4669955c</t>
  </si>
  <si>
    <t>80a47660-0022-43f2-ba6f-89a209536e1d</t>
  </si>
  <si>
    <t>933b74e0-97e0-4202-a47f-900f912593e8</t>
  </si>
  <si>
    <t>2deb583d-94ba-4d74-8e4a-57c93091a507</t>
  </si>
  <si>
    <t>a6213a91-54f7-4119-bd86-4d22822a0e7a</t>
  </si>
  <si>
    <t>8a76134f-d172-46a2-8e71-6f383c57d0b0</t>
  </si>
  <si>
    <t>563f8abe-d2fe-489a-8ce9-27d27aaf7a88</t>
  </si>
  <si>
    <t>cc734433-f2ef-460e-bbcb-453e06824584</t>
  </si>
  <si>
    <t>1c6ff23d-b04c-427e-90fe-ae041e62681b</t>
  </si>
  <si>
    <t>3b964846-4ace-4d9a-bffb-9d1065ec7248</t>
  </si>
  <si>
    <t>dcd3bf41-c758-4b9c-b037-0c165f57c892</t>
  </si>
  <si>
    <t>1f0c051c-60f4-4361-8c84-6ecd72d443f7</t>
  </si>
  <si>
    <t>6e3fd102-3990-4776-a96c-f11eee225a1b</t>
  </si>
  <si>
    <t>beddffa5-668e-468c-a0bb-d52d796839d8</t>
  </si>
  <si>
    <t>813ea309-178b-4444-9b6e-013514c770c7</t>
  </si>
  <si>
    <t>9f5c7143-4f4e-41c6-8cff-592c38d1f0b3</t>
  </si>
  <si>
    <t>219c43b1-976c-43dc-a0d2-eff909641efb</t>
  </si>
  <si>
    <t>1623654f-3c23-4e3a-bfd3-43b3be330d83</t>
  </si>
  <si>
    <t>c0b86625-8987-41c5-83f7-9f594f2e278f</t>
  </si>
  <si>
    <t>8c6346b2-1248-4580-b9c9-66f29adcfbcb</t>
  </si>
  <si>
    <t>d8c4f150-f552-4235-8b17-fa4f84dccccc</t>
  </si>
  <si>
    <t>52e33f1c-2052-4eec-886a-7b1187d5bae1</t>
  </si>
  <si>
    <t>68a14db7-2361-4da7-872b-151bd3a6aadf</t>
  </si>
  <si>
    <t>a48a5e96-6a2f-46f4-ae74-864b2f481942</t>
  </si>
  <si>
    <t>438ca125-4693-4dd8-bdf1-1b4ccbc510ae</t>
  </si>
  <si>
    <t>de446b7c-b390-4697-ab52-af6ca40bc1a8</t>
  </si>
  <si>
    <t>c467df0f-feb6-4954-9299-357f6ab17974</t>
  </si>
  <si>
    <t>852ee2b2-f470-437f-a779-55a84487cb60</t>
  </si>
  <si>
    <t>d7c6e73d-c183-4e18-aa6a-3f48861a8b43</t>
  </si>
  <si>
    <t>2e6f8fc9-6e81-4076-9c0d-d9f5037e5877</t>
  </si>
  <si>
    <t>ac6473e8-2efb-4173-b850-4320c854bdfa</t>
  </si>
  <si>
    <t>4804f146-a726-4d4b-a96a-d362fdd94029</t>
  </si>
  <si>
    <t>a5028d40-d112-4fa1-ae9f-916206768ffa</t>
  </si>
  <si>
    <t>79fb5e30-e6b8-46ac-be9f-58a2ce08e217</t>
  </si>
  <si>
    <t>1f4b275c-d1ef-48f5-83bd-f53fbd34293d</t>
  </si>
  <si>
    <t>cbd9fc8e-92f1-409c-8432-0e9c4442563d</t>
  </si>
  <si>
    <t>9ed01c56-82db-4bad-8fef-925f924a7d75</t>
  </si>
  <si>
    <t>0d6a02e8-6996-46ac-87c2-f4961190490d</t>
  </si>
  <si>
    <t>149b6ea9-9601-46f4-9782-38ae5dd34b50</t>
  </si>
  <si>
    <t>27e815ef-d9ff-41a5-a450-918cb927e22e</t>
  </si>
  <si>
    <t>1b1c8565-6e36-4335-bfe2-d35755c90256</t>
  </si>
  <si>
    <t>1c61ed42-66d1-4482-8d65-b70d4cf6ad1c</t>
  </si>
  <si>
    <t>d1b7c139-ad12-4186-8674-c2f04a19ab80</t>
  </si>
  <si>
    <t>cad2de54-3808-4168-ab45-22723bc310e0</t>
  </si>
  <si>
    <t>2506b468-fe78-4ad4-9671-201bdb747da8</t>
  </si>
  <si>
    <t>0906cfcf-f8dc-43a2-9747-8a8e1bb686d0</t>
  </si>
  <si>
    <t>67da3001-a2bd-4d1d-85d4-a705bf35cc73</t>
  </si>
  <si>
    <t>ff148814-a1cf-4317-9fc4-9d74fa22ff08</t>
  </si>
  <si>
    <t>c9dd5757-cccc-425a-9eeb-0f0b5dacbce4</t>
  </si>
  <si>
    <t>22805d53-a485-40d5-88cf-d6ec46843d29</t>
  </si>
  <si>
    <t>f0d5a885-f6db-41e6-a415-09a167911d39</t>
  </si>
  <si>
    <t>9981b33c-c987-43ff-ba8b-122244a93190</t>
  </si>
  <si>
    <t>a0274d17-170b-4716-8950-2a3e73ceaee1</t>
  </si>
  <si>
    <t>63c1830a-597d-4bd8-815a-4f0f73fcda1e</t>
  </si>
  <si>
    <t>3cb3520e-10ac-4069-a1b7-83b29c819387</t>
  </si>
  <si>
    <t>8d84824e-dabe-43c0-bdd1-bd405087ddbd</t>
  </si>
  <si>
    <t>fb50344b-4f14-4216-89d0-c47a1fb5a830</t>
  </si>
  <si>
    <t>b3a3361c-62bd-4ec4-9832-b6f9f005b2db</t>
  </si>
  <si>
    <t>c268a6ea-b762-4d9d-879f-332392df42bf</t>
  </si>
  <si>
    <t>58092bb0-5047-4aee-82cc-2bf4c99f16f9</t>
  </si>
  <si>
    <t>3e43f918-b707-4b4b-a776-3c96ad4662ed</t>
  </si>
  <si>
    <t>1c636acb-7db8-4fa9-ab63-c356d3a0d604</t>
  </si>
  <si>
    <t>aad77f52-5702-4315-b4ad-e76841f11648</t>
  </si>
  <si>
    <t>bee9848b-2671-4b8f-94cf-48f0cc18c214</t>
  </si>
  <si>
    <t>3be1c37b-7bee-40e8-a4a2-b4a1d9cd7879</t>
  </si>
  <si>
    <t>b4e047f4-bdcf-43b5-98ee-4df1ae3be682</t>
  </si>
  <si>
    <t>f5e87455-7e05-46c9-b9b6-6568dc8c5380</t>
  </si>
  <si>
    <t>ad20b52a-d565-4526-b9bd-e2712581ecac</t>
  </si>
  <si>
    <t>dabde7d3-e187-481a-8645-cad8bec0e63e</t>
  </si>
  <si>
    <t>89f66fb6-29a6-46ec-98e8-8f132724d3c3</t>
  </si>
  <si>
    <t>ec05c6b3-3e0b-4c24-a30c-90321975ceb3</t>
  </si>
  <si>
    <t>ecec42c2-85aa-4b38-a6ab-a7d06f7329a2</t>
  </si>
  <si>
    <t>ec390cbd-94a7-43c0-b492-9b61590f9313</t>
  </si>
  <si>
    <t>ac84f595-923d-4f55-bf45-9a4f7876ef5b</t>
  </si>
  <si>
    <t>381722d7-f2e3-4faa-af11-40f31407e3b7</t>
  </si>
  <si>
    <t>7c058e68-a2a6-4b04-98cd-47e5cf5520fa</t>
  </si>
  <si>
    <t>827312c6-8f66-4502-b34f-614f3505b6fb</t>
  </si>
  <si>
    <t>bc067104-1cca-4802-a972-5aa13868cacf</t>
  </si>
  <si>
    <t>b4598e1c-4ac9-4656-8764-94e291572c7e</t>
  </si>
  <si>
    <t>c35a5e71-166f-411b-b4fe-177780294a54</t>
  </si>
  <si>
    <t>49e66d22-e034-4152-9694-68f9630386f1</t>
  </si>
  <si>
    <t>bb515cb6-88e5-49eb-a801-a800795b9842</t>
  </si>
  <si>
    <t>445a5045-a111-4279-a05b-868957059288</t>
  </si>
  <si>
    <t>51f23364-017e-453e-8d07-8a06ff20e2ec</t>
  </si>
  <si>
    <t>52775334-57fd-47ef-bfe7-1859ee8ba3a9</t>
  </si>
  <si>
    <t>3eb33d44-70eb-4d55-bb75-29e67836b0a1</t>
  </si>
  <si>
    <t>71075965-10cb-40b8-9bd6-5735f7b4ca30</t>
  </si>
  <si>
    <t>fb8e9792-42f3-40e2-8e33-9682752ad5f1</t>
  </si>
  <si>
    <t>f2de8ae0-251f-41bc-8ab5-4f60753de495</t>
  </si>
  <si>
    <t>4fb916a2-c72e-4c9c-be77-9e8826cc3f1b</t>
  </si>
  <si>
    <t>fdb5283c-8b6e-407f-96d9-3a3c6f5c9fc6</t>
  </si>
  <si>
    <t>427089fa-e30c-4cf0-a6b3-48a07bbd9f31</t>
  </si>
  <si>
    <t>f17eb598-10a6-4d9e-a573-ba4aebfc2b93</t>
  </si>
  <si>
    <t>43951bb5-3d14-4cf9-9f3d-e5921723d53a</t>
  </si>
  <si>
    <t>8982d837-014a-4594-b05b-481545139adf</t>
  </si>
  <si>
    <t>fe8cf973-66fb-45c7-9865-3cebff43b020</t>
  </si>
  <si>
    <t>2fd901b3-c832-4698-b17c-647dbb9665bd</t>
  </si>
  <si>
    <t>05fb9423-75af-45c6-9fb4-3b851987a20d</t>
  </si>
  <si>
    <t>ae40d21f-19e0-4bba-9eb0-afd3607c98e9</t>
  </si>
  <si>
    <t>1bc0066d-297c-4ab5-9cb6-415fea6d8ec3</t>
  </si>
  <si>
    <t>a2d945ff-beae-4575-86e3-90c5287fa026</t>
  </si>
  <si>
    <t>17439e1f-731b-4484-8567-e36e4462ae2b</t>
  </si>
  <si>
    <t>c1e544f0-0b79-45dd-b278-d0975cbffad7</t>
  </si>
  <si>
    <t>a35fa5d5-b235-4489-b8b0-0277f6380047</t>
  </si>
  <si>
    <t>82603278-b40a-463d-92e4-70f2e8bcc290</t>
  </si>
  <si>
    <t>0b0cb978-42f5-4d27-a795-a2e5826cba35</t>
  </si>
  <si>
    <t>6a007aec-caf7-40f3-81c8-e62123e759b9</t>
  </si>
  <si>
    <t>6446bf90-7477-469c-9a10-b63dfabc4ac4</t>
  </si>
  <si>
    <t>40c7f455-c01e-4fed-bf3e-99adef60583f</t>
  </si>
  <si>
    <t>d9795b04-59a6-481a-be86-3abe37ee3fd3</t>
  </si>
  <si>
    <t>fe350ce1-7338-4604-b95b-4d3acae0baa7</t>
  </si>
  <si>
    <t>3da7b2f5-bbe7-4118-b752-c79cfd89b183</t>
  </si>
  <si>
    <t>729c82f2-8f56-40ab-a331-937b0109be28</t>
  </si>
  <si>
    <t>2991e507-e373-4806-9406-9fecefd3782d</t>
  </si>
  <si>
    <t>da6d6645-3471-4ec1-b623-2e5b4b694162</t>
  </si>
  <si>
    <t>bb960c89-42f2-40b2-8e06-25e692589ac2</t>
  </si>
  <si>
    <t>962d2e98-0fe4-48c7-879d-5a334a599fcb</t>
  </si>
  <si>
    <t>601f9b9b-acae-49ed-9a94-69feebcb54a6</t>
  </si>
  <si>
    <t>19d54e65-5dd5-4cf8-8a41-d1b036a9a299</t>
  </si>
  <si>
    <t>98755865-dbb1-41d5-b0bb-afd197514fd7</t>
  </si>
  <si>
    <t>35fe0872-d830-43e0-9941-03bf2509c756</t>
  </si>
  <si>
    <t>5cf44999-bbb4-4497-a990-f74fc83a6b86</t>
  </si>
  <si>
    <t>2f9f6d53-3ce8-4c58-b287-7607f0530e5b</t>
  </si>
  <si>
    <t>75fb0605-1fb0-4ace-a077-64c01301d526</t>
  </si>
  <si>
    <t>2d673c04-af93-445f-a6d3-ad75adccc32f</t>
  </si>
  <si>
    <t>cd04c6bb-0bb0-480a-a69e-7e45708ad6e8</t>
  </si>
  <si>
    <t>39e9580b-f143-4eeb-90a3-ca34b17f9547</t>
  </si>
  <si>
    <t>aece072a-4306-45ea-9b5d-d3efbe0d742d</t>
  </si>
  <si>
    <t>4f41e220-4dcd-44a8-bdce-cac611f77fbc</t>
  </si>
  <si>
    <t>1bace8e0-9b77-404e-be3e-8825560a2dd5</t>
  </si>
  <si>
    <t>45a0615a-025e-48b3-b744-155537405cf8</t>
  </si>
  <si>
    <t>cb9c9f1f-53c9-455c-9412-c425e916e806</t>
  </si>
  <si>
    <t>97de8af6-1d85-4a67-9602-b1ad8c92e999</t>
  </si>
  <si>
    <t>e11f6d5f-fedb-409b-9632-8a3be319a621</t>
  </si>
  <si>
    <t>0245e540-a1e4-4f1d-b39f-29c6d44f2f0b</t>
  </si>
  <si>
    <t>1fd5ef80-ab38-40e6-8a72-ab93851b104a</t>
  </si>
  <si>
    <t>51b852aa-e8f8-48c3-b8b3-08c68b1ca542</t>
  </si>
  <si>
    <t>421ac840-01e1-4b90-9bf8-bb55ec910073</t>
  </si>
  <si>
    <t>0cfb2e41-e9d2-4d6f-b174-dd38df44d29d</t>
  </si>
  <si>
    <t>e560a35f-d2f1-4aca-90fe-7570222f9573</t>
  </si>
  <si>
    <t>9b45a57f-66a1-411b-84c2-8a7134db14c0</t>
  </si>
  <si>
    <t>cb7d05df-d324-4079-a74f-564a3ec4d0dd</t>
  </si>
  <si>
    <t>a9175d28-c95b-449e-b3f2-26f0ad57176a</t>
  </si>
  <si>
    <t>56a626f7-4617-41e5-b277-3e67f6549f12</t>
  </si>
  <si>
    <t>45729a4d-de3a-48bd-84a6-e5704f43d4ac</t>
  </si>
  <si>
    <t>70c43c00-84e8-458c-a71e-09d7c41c1c47</t>
  </si>
  <si>
    <t>b9e7aea1-d026-4474-a2fd-e5ab9b0d010c</t>
  </si>
  <si>
    <t>f4ad3ecf-9773-4f11-992f-661d932ac017</t>
  </si>
  <si>
    <t>ad6a0736-7c27-443a-b5e9-aaf0176e8020</t>
  </si>
  <si>
    <t>25d5cad1-2670-4ec7-b9f4-05a54c0c6c5f</t>
  </si>
  <si>
    <t>c26e1fb7-996c-4134-8f20-ac2f245a3b05</t>
  </si>
  <si>
    <t>466b1d31-2116-49ae-a6d2-5c210852b930</t>
  </si>
  <si>
    <t>c0dfac77-bafc-46ef-8312-f189c1de9a27</t>
  </si>
  <si>
    <t>1f163a6c-9af4-4596-a922-51bc0f9a1f78</t>
  </si>
  <si>
    <t>da33eb88-7a52-4a24-a452-c6eac23a7070</t>
  </si>
  <si>
    <t>1115db82-2134-4c26-b92f-c5b11829f365</t>
  </si>
  <si>
    <t>1fff6692-8c00-44e4-b800-50c131705cdd</t>
  </si>
  <si>
    <t>445ee757-1891-4940-a0fb-903d39be54f0</t>
  </si>
  <si>
    <t>939555c7-c4f1-4e8f-95a3-2c9ebeef027f</t>
  </si>
  <si>
    <t>4cf5ead0-5a1a-4905-8259-05af03ab0b6d</t>
  </si>
  <si>
    <t>e2c2c6b3-cd31-4156-9a75-7dac0c2f4abf</t>
  </si>
  <si>
    <t>e8e2c846-f69e-48e9-b034-5cd69d751153</t>
  </si>
  <si>
    <t>abc75267-a6a7-47ab-a174-badf9581ea09</t>
  </si>
  <si>
    <t>913c4ff6-7106-45f0-919d-2d5b67fb9f57</t>
  </si>
  <si>
    <t>d4647d89-5e42-429b-89b8-f6092c3f1e30</t>
  </si>
  <si>
    <t>5695681f-f6f2-4a50-bbb8-735cd0dacf88</t>
  </si>
  <si>
    <t>-</t>
  </si>
  <si>
    <t>МУК "ЛОТОШИНСКАЯ ЦБС"</t>
  </si>
  <si>
    <t>д.Введенское</t>
  </si>
  <si>
    <t>КФХ СОНАК</t>
  </si>
  <si>
    <t>ул. Садовая, ул. Луговая, террит.отдел сп Микулино, ул.1-я, 2-я Садовая, ул. Лесная</t>
  </si>
  <si>
    <t>ООО ПОДОРОЖНИК</t>
  </si>
  <si>
    <t>ПАО «Сбербанк России»</t>
  </si>
  <si>
    <t>МП "Лотошинское ЖКХ"</t>
  </si>
  <si>
    <t>Газпром трансгаз Санкт-Петербург</t>
  </si>
  <si>
    <t>МКУ "ЛИКМ"</t>
  </si>
  <si>
    <t>ГБУЗ МО "Лотошинская ЦРБ"</t>
  </si>
  <si>
    <t>МУК "ЦКС"</t>
  </si>
  <si>
    <t>МОУ "МИКУЛИНСКАЯ ГИМНАЗИЯ"</t>
  </si>
  <si>
    <t>ГКУ СО Московской области СЦ "Волоколамский"</t>
  </si>
  <si>
    <t>ул. Парковая д.18</t>
  </si>
  <si>
    <t>МОУ "Ушаковская СОШ"</t>
  </si>
  <si>
    <t>МОУ "Ошейкинская СОШ"</t>
  </si>
  <si>
    <t>ЗАО "Доры"</t>
  </si>
  <si>
    <t>д. Агнищево (52)</t>
  </si>
  <si>
    <t>СНТ "Русса"</t>
  </si>
  <si>
    <t>п. Большая Сестра (15)</t>
  </si>
  <si>
    <t>д. Борки (14)</t>
  </si>
  <si>
    <t>д. Кузяево (24)</t>
  </si>
  <si>
    <t>д.Ушаково (29)</t>
  </si>
  <si>
    <t>ул.Школьная (15)</t>
  </si>
  <si>
    <t>д. Андрейково (21)</t>
  </si>
  <si>
    <t>д. Боборыкино (22)</t>
  </si>
  <si>
    <t>д. Петровское (15)</t>
  </si>
  <si>
    <t>д. Афанасово (18)</t>
  </si>
  <si>
    <t>д. Афанасово, ул. Новая (35)</t>
  </si>
  <si>
    <t>д. Боровки (11)</t>
  </si>
  <si>
    <t>д. Бородино (38)</t>
  </si>
  <si>
    <t>д. Степаньково (17)</t>
  </si>
  <si>
    <t>ООО "ЭКО Ферма Завидово"</t>
  </si>
  <si>
    <t>д. Брыково (26)</t>
  </si>
  <si>
    <t>д. Введенское, ул. Заречная (29)</t>
  </si>
  <si>
    <t>д.Курятниково (14)</t>
  </si>
  <si>
    <t>д. Введенское, ул. Заречная (30)</t>
  </si>
  <si>
    <t>д. Владимировка (17)</t>
  </si>
  <si>
    <t>д. Власово (43)</t>
  </si>
  <si>
    <t>д. Волково (28)</t>
  </si>
  <si>
    <t>д.Хмелевки (16)</t>
  </si>
  <si>
    <t>Соц. Объект</t>
  </si>
  <si>
    <t>д. Володино (52)</t>
  </si>
  <si>
    <t>д. Вяхирево (39)</t>
  </si>
  <si>
    <t>д. Могильцы (20)</t>
  </si>
  <si>
    <t>д. Гаврилово (69)</t>
  </si>
  <si>
    <t>д.Бренево (39)</t>
  </si>
  <si>
    <t>д. Горсткино (32)</t>
  </si>
  <si>
    <t>д. Грибаново (40)</t>
  </si>
  <si>
    <t>Церковь Иоанна Предтечи д.Грибаново</t>
  </si>
  <si>
    <t>д. Доры (53)</t>
  </si>
  <si>
    <t>д.Матюшкино (8)</t>
  </si>
  <si>
    <t>с.Егорье (20)</t>
  </si>
  <si>
    <t>с. Званово (44)</t>
  </si>
  <si>
    <t>д.Теребетово (13)</t>
  </si>
  <si>
    <t>д. Звягино (66)</t>
  </si>
  <si>
    <t>д.Кудрино (18)</t>
  </si>
  <si>
    <t>д.Пешки (17)</t>
  </si>
  <si>
    <t>д. Ивановское (54)</t>
  </si>
  <si>
    <t>д. Издетель (15)</t>
  </si>
  <si>
    <t>д. Ильинское (32)</t>
  </si>
  <si>
    <t>д.Калистово (17)</t>
  </si>
  <si>
    <t>д.Сельменево (24)</t>
  </si>
  <si>
    <t>д. Калицино, ул.Школьная (48)</t>
  </si>
  <si>
    <t>д. Калицино, ул.Зеленая (15)</t>
  </si>
  <si>
    <t>д. Калицино, ул.Почтовая  (18)</t>
  </si>
  <si>
    <t>д.Татьянки (3)</t>
  </si>
  <si>
    <t>д.Верейки (11)</t>
  </si>
  <si>
    <t>д.Абушково (13)</t>
  </si>
  <si>
    <t>д. Кельи (26)</t>
  </si>
  <si>
    <t>д. Клусово (31)</t>
  </si>
  <si>
    <t>д. Коноплево (47)</t>
  </si>
  <si>
    <t>д.Быково (8)</t>
  </si>
  <si>
    <t>д.Татарки (17)</t>
  </si>
  <si>
    <t>д. Рахново (7)</t>
  </si>
  <si>
    <t>д. Котляково (48)</t>
  </si>
  <si>
    <t>д. Круглово (19)</t>
  </si>
  <si>
    <t>д. Кряково (27)</t>
  </si>
  <si>
    <t>д.Тереховка (15)</t>
  </si>
  <si>
    <t>д. Курвино, ул.Придорожная, ул.Тихая, ул.Центральная, ул.Полевая (18)</t>
  </si>
  <si>
    <t>д. Кушелово, ул.Малая (27), ул.Большая (56), ул.Айдаров луг (2), ул.Средняя (1)</t>
  </si>
  <si>
    <t>д.Телешово (68)</t>
  </si>
  <si>
    <t>ООО "Николинские колбасы"</t>
  </si>
  <si>
    <t>д.Старое Лисино (31)</t>
  </si>
  <si>
    <t>д. Лужки (33)</t>
  </si>
  <si>
    <t>д. Мазлово (17)</t>
  </si>
  <si>
    <t>д. Максимово (50)</t>
  </si>
  <si>
    <t>д. Мамоново (67)</t>
  </si>
  <si>
    <t xml:space="preserve"> д.Астренево (30)</t>
  </si>
  <si>
    <t>ООО "Титан"</t>
  </si>
  <si>
    <t>с. Марково (30)</t>
  </si>
  <si>
    <t>д. Корневское (74)</t>
  </si>
  <si>
    <t>д.Марково (60)</t>
  </si>
  <si>
    <t>д. Мармыли (22)</t>
  </si>
  <si>
    <t>д. Мастищево (38)</t>
  </si>
  <si>
    <t>с. Микулино, ул.Березовая (10), ул.Заречная (26)</t>
  </si>
  <si>
    <t>д.Плетенинское (25)</t>
  </si>
  <si>
    <t>Храм Архангела Михаила</t>
  </si>
  <si>
    <t xml:space="preserve"> с. Микулино, ул. Школьная (15)</t>
  </si>
  <si>
    <t>с. Микулино, ул. Парковая (40), ул.Сосновая (3), ул.Солнечная (4), ул.Дачная (4)</t>
  </si>
  <si>
    <t>д.Михалево (50), ул. Береговая (3)</t>
  </si>
  <si>
    <t>д.Урусово (38)</t>
  </si>
  <si>
    <t>ООО "Колхоз Заветы Ильича"</t>
  </si>
  <si>
    <t>д. Монасеино, ул.Центральная (65)</t>
  </si>
  <si>
    <t>д. Монасеино, ул.Территория школы д.1, д.2</t>
  </si>
  <si>
    <t>д. Акулово (кладбище)</t>
  </si>
  <si>
    <t>д. Натальино (26)</t>
  </si>
  <si>
    <t>п. Немки (33)</t>
  </si>
  <si>
    <t>д. Новое Лисино (57)</t>
  </si>
  <si>
    <t>д. Новошино (81)</t>
  </si>
  <si>
    <t>д. Орешково (38)</t>
  </si>
  <si>
    <t>д. Ошейкино (51)</t>
  </si>
  <si>
    <t>д. Ошейкино (49)</t>
  </si>
  <si>
    <t>д. Ошенево (24)</t>
  </si>
  <si>
    <t>д. Павловское (10)</t>
  </si>
  <si>
    <t>д. Палкино (37)</t>
  </si>
  <si>
    <t>д. Паршино (18)</t>
  </si>
  <si>
    <t>д. Пеньи (20)</t>
  </si>
  <si>
    <t>д. Раменье (23)</t>
  </si>
  <si>
    <t>д.Поляны (6)</t>
  </si>
  <si>
    <t>д. Речки (29)</t>
  </si>
  <si>
    <t>ул. Лесная (21)</t>
  </si>
  <si>
    <t>ул.Центральная (29)</t>
  </si>
  <si>
    <t>д. Сологино (52)</t>
  </si>
  <si>
    <t>д.Шилово (15)</t>
  </si>
  <si>
    <t>д. Софийское (26)</t>
  </si>
  <si>
    <t>д. Ариньскино (13)</t>
  </si>
  <si>
    <t>д. Себудово (11)</t>
  </si>
  <si>
    <t>д.Канищево (9)</t>
  </si>
  <si>
    <t>с. Судниково (22)</t>
  </si>
  <si>
    <t>п. Торфяной (25)</t>
  </si>
  <si>
    <t>ГАУ МО "Московский зоопарк"</t>
  </si>
  <si>
    <t>д. Турово (78)</t>
  </si>
  <si>
    <t>д. Узорово (22)</t>
  </si>
  <si>
    <t>д.Матвейково (16)</t>
  </si>
  <si>
    <t>д. Хилово (22)</t>
  </si>
  <si>
    <t>д. Хранево (71)</t>
  </si>
  <si>
    <t>д. Чапаево (33)</t>
  </si>
  <si>
    <t>д. Чекчино (55)</t>
  </si>
  <si>
    <t>д.Плаксино (22)</t>
  </si>
  <si>
    <t>д. Шубино (52)</t>
  </si>
  <si>
    <t>с. Щеглятьево (22)</t>
  </si>
  <si>
    <t>Покровская Церковь с.Щеглятьево</t>
  </si>
  <si>
    <t>д.Нововасильевское (50)</t>
  </si>
  <si>
    <t>д.Макарово (25)</t>
  </si>
  <si>
    <t>Покровская Церковь с.Нововасильевское</t>
  </si>
  <si>
    <t>д. Стрешневы Горы, ул.Рабочая (23)</t>
  </si>
  <si>
    <t>д. Стрешневы Горы, ул.Клубная (39)</t>
  </si>
  <si>
    <t>д. Стрешневы Горы, ул.Полевая (11)</t>
  </si>
  <si>
    <t>д. Стрешневы Горы, ул.Майская (1)</t>
  </si>
  <si>
    <t>п. Лотошино, ул.Дачная (4)</t>
  </si>
  <si>
    <t>п. Лотошино, ул.Н.Тряпкина (14)</t>
  </si>
  <si>
    <t>п. Лотошино, ул.Кооперативная (8)</t>
  </si>
  <si>
    <t>п. Лотошино, ул.2-я Полевая (32)</t>
  </si>
  <si>
    <t>п. Лотошино, 1-я Комсомольская (22)</t>
  </si>
  <si>
    <t>п. Лотошино, 2-я Комсомольская (24)</t>
  </si>
  <si>
    <t>п. Лотошино, 3-я Комсомольская (21)</t>
  </si>
  <si>
    <t>п. Лотошино, ул.Калинина (44)</t>
  </si>
  <si>
    <t>п. Лотошино, ул.Николая Тряпкина (29)</t>
  </si>
  <si>
    <t>п. Лотошино, ул.Заречная (6)</t>
  </si>
  <si>
    <t>п. Лотошино, ул. 2-я Полевая (10)</t>
  </si>
  <si>
    <t>п. Лотошино, ул.Колхозная (33)</t>
  </si>
  <si>
    <t>ИП Колупаева</t>
  </si>
  <si>
    <t>ПМЦ "Вместе"</t>
  </si>
  <si>
    <t>п. Лотошино, ул.Парковая(11)</t>
  </si>
  <si>
    <t>ООО «Альфа Рязань»</t>
  </si>
  <si>
    <t>ООО Вега</t>
  </si>
  <si>
    <t>п. Лотошино, ул.Калинина д.7</t>
  </si>
  <si>
    <t>ООО "Тренд мода"</t>
  </si>
  <si>
    <t>ИП Волохович В.В.</t>
  </si>
  <si>
    <t>п. Лотошино, ул. Советская (17)</t>
  </si>
  <si>
    <t>ООО «Альбион-2002»</t>
  </si>
  <si>
    <t>п. Лотошино, ул.Красноармейская (8)</t>
  </si>
  <si>
    <t>ООО "ВАШЕ ЗДОРОВЬЕ"</t>
  </si>
  <si>
    <t>п. Лотошино, ул.1-я Льнозаводская (13)</t>
  </si>
  <si>
    <t>МУ ЦБМУ</t>
  </si>
  <si>
    <t>п. Лотошино, ул.Центральная (46)</t>
  </si>
  <si>
    <t>ООО "Синергия Агро"</t>
  </si>
  <si>
    <t>ООО Клиника эстетической стоматологии "Леодент"</t>
  </si>
  <si>
    <t>КПКГ "Доверие"</t>
  </si>
  <si>
    <t>п. Лотошино, ул.Колхозная (15)</t>
  </si>
  <si>
    <t>ООО "Астраагро-Лотошино"</t>
  </si>
  <si>
    <t>ООО "Энгельс-Торг"</t>
  </si>
  <si>
    <t>п. Лотошино, ул.Почтовая (7)</t>
  </si>
  <si>
    <t>п. Лотошино, ул.Парковая (11)</t>
  </si>
  <si>
    <t>п. Лотошино, ул.Заводская (13)</t>
  </si>
  <si>
    <t>ООО "Лотошино Марлен"</t>
  </si>
  <si>
    <t>САО "Ресо-Гарантия"</t>
  </si>
  <si>
    <t>МУ "Управление по Обеспечению Деятельности Омсу"</t>
  </si>
  <si>
    <t>ООО "Маяк"</t>
  </si>
  <si>
    <t>ООО "Фирма Агробэст"</t>
  </si>
  <si>
    <t>ООО "Фирма "Завидовская Водка"</t>
  </si>
  <si>
    <t>п. Лотошино, ул.Территория льнозавода 7</t>
  </si>
  <si>
    <t>п. Лотошино, ул.Кирова (21)</t>
  </si>
  <si>
    <t>п. Лотошино, ул. 2-я Полевая (17)</t>
  </si>
  <si>
    <t>Прокуратура МО</t>
  </si>
  <si>
    <t>АО "СОВХОЗ ИМЕНИ КИРОВА"</t>
  </si>
  <si>
    <t>п. Лотошино, ул.1-я Комсомольская (30)</t>
  </si>
  <si>
    <t>ООО "Ликс"</t>
  </si>
  <si>
    <t>ООО "Силуэт"</t>
  </si>
  <si>
    <t>ИП Веселова Е.В.</t>
  </si>
  <si>
    <t>ООО "Деловой Мир"</t>
  </si>
  <si>
    <t>п. Лотошино, ул.Ветеринарная (4)</t>
  </si>
  <si>
    <t>п. Лотошино, ул.1-я Ветеринарная (14)</t>
  </si>
  <si>
    <t>п. Лотошино, ул.2-я Ветеринарная (11)</t>
  </si>
  <si>
    <t>АО "Метроном"</t>
  </si>
  <si>
    <t>п. Новолотошино (3)</t>
  </si>
  <si>
    <t>МКДОУ "Детский Сад №2 "Солнышко"</t>
  </si>
  <si>
    <t>МУК "Лотошинская ЦБС"</t>
  </si>
  <si>
    <t>п. Кировский, ул.Лесная (8)</t>
  </si>
  <si>
    <t>ИП Урлакова О.А.</t>
  </si>
  <si>
    <t>п. Кировский, ул.Дубравная (13)</t>
  </si>
  <si>
    <t>п. Кировский, ул.Луговая (8)</t>
  </si>
  <si>
    <t>п. Кировский, ул.Тихая (2)</t>
  </si>
  <si>
    <t>п. Кировский, ул.Южная (1)</t>
  </si>
  <si>
    <t>п. Кировский, ул. Г.Н.Майорова (2)</t>
  </si>
  <si>
    <t>СНТ "Союз"</t>
  </si>
  <si>
    <t>ООО "Продлидер"</t>
  </si>
  <si>
    <t>ООО "Лотошинский Автодор"</t>
  </si>
  <si>
    <t>д.Рождество (20)</t>
  </si>
  <si>
    <t>д.Клетки (26)</t>
  </si>
  <si>
    <t>п. Лотошино, ул. Молодежная (17)</t>
  </si>
  <si>
    <t>п. Лотошино, ул. Метрономовская (5)</t>
  </si>
  <si>
    <t>д. Михалево, ул. Микрорайон</t>
  </si>
  <si>
    <t>д.Добрино (18)</t>
  </si>
  <si>
    <t>д.Кульпино, ул.Микрорайон (23)</t>
  </si>
  <si>
    <t>д.Горы Мещерские (16)</t>
  </si>
  <si>
    <t>п. Лотошино, ул.Колхозная (20)</t>
  </si>
  <si>
    <t>МАДОУ ЦРР "Детский Сад №15 "Мечта"</t>
  </si>
  <si>
    <t>п. Лотошино, ул.Р.Ионовой (12)</t>
  </si>
  <si>
    <t>п. Лотошино, ул. Строителей (32)</t>
  </si>
  <si>
    <t>п. Лотошино, ул.Театральная (2)</t>
  </si>
  <si>
    <t>п. Лотошино, ул.1-я Клубная (7)</t>
  </si>
  <si>
    <t>п. Лотошино, ул.Советская (17)</t>
  </si>
  <si>
    <t>п. Лотошино, ул.Набережная (32)</t>
  </si>
  <si>
    <t>п. Лотошино, ул.Старая Слободка (19)</t>
  </si>
  <si>
    <t>п. Лотошино, ул.Новая Слободка (21)</t>
  </si>
  <si>
    <t>МУ "МФЦ городского округа Лотошино"</t>
  </si>
  <si>
    <t>МУ "Кадровик"</t>
  </si>
  <si>
    <t>п. Лотошино, ул. Спортивная (14)</t>
  </si>
  <si>
    <t>ФБУЗ "Центр Гигиены и Эпидемиологии в Московской области" ФБУЗ "ЦГИЭ в Московской области"</t>
  </si>
  <si>
    <t xml:space="preserve"> МУ "Дом детского творчества"</t>
  </si>
  <si>
    <t xml:space="preserve"> д.Акулово (25)</t>
  </si>
  <si>
    <t>д.Высочки (26)</t>
  </si>
  <si>
    <t>МОУ «Введенская СОШ»</t>
  </si>
  <si>
    <t>МОУ «ЛСОШ № 2»</t>
  </si>
  <si>
    <t>МОУ "ЛОТОШИНСКАЯ СРЕДНЯЯ ОБЩЕОБРАЗОВАТЕЛЬНАЯ ШКОЛА №1"</t>
  </si>
  <si>
    <t>МУ КСЦ «Лотошино»</t>
  </si>
  <si>
    <t>МУ "БАННО-ОЗДОРОВИТЕЛЬНЫЙ КОМПЛЕКС"</t>
  </si>
  <si>
    <t>д. Введенское, кладбище (420)</t>
  </si>
  <si>
    <t>с. Щеглятьево, кладбище (379)</t>
  </si>
  <si>
    <t>д. Ильинское, кладбище (134)</t>
  </si>
  <si>
    <t>д. Хранево, кладбище (560)</t>
  </si>
  <si>
    <t>д. Афанасово, кладбище (260)</t>
  </si>
  <si>
    <t>с. Микулино, кладбище (1126)</t>
  </si>
  <si>
    <t>д. Вяхирево, кладбище (269)</t>
  </si>
  <si>
    <t>с. Судниково, кладбище (509)</t>
  </si>
  <si>
    <t>д. Боборыкино, кладбище (53)</t>
  </si>
  <si>
    <t>д. Ошейкино, кладбище (538)</t>
  </si>
  <si>
    <t>д. Шубино, кладбище (259)</t>
  </si>
  <si>
    <t>д. Званово, кладбище (257)</t>
  </si>
  <si>
    <t>д. Грибаново, кладбище (241)</t>
  </si>
  <si>
    <t>д. Калицино, кладбище (412)</t>
  </si>
  <si>
    <t>с. Корневское, кладбище (380)</t>
  </si>
  <si>
    <t>д. Володино, кладбище (293)</t>
  </si>
  <si>
    <t>д. Новошино, кладбище (536)</t>
  </si>
  <si>
    <t>д. Нововасильевское, кладбище (258)</t>
  </si>
  <si>
    <t>п. Лотошино, ул. Ветеринарная, кладбище (2600)</t>
  </si>
  <si>
    <t>п. Новолотошино, кладбище (76)</t>
  </si>
  <si>
    <t>вблизи д. Власово, СНТ "Заречье" (64)</t>
  </si>
  <si>
    <t>СНТ "Заречье"</t>
  </si>
  <si>
    <t>СНТ "Мечта"</t>
  </si>
  <si>
    <t>СНТ "Лотос"</t>
  </si>
  <si>
    <t>вблизи д. Павловское, СНТ "Мечта" (124)</t>
  </si>
  <si>
    <t>п. Лотошино, ул. Ветеринарная, СНТ "Лотос" (260)</t>
  </si>
  <si>
    <t>СНТ "Сокол"</t>
  </si>
  <si>
    <t>СНТ "Октябрь"</t>
  </si>
  <si>
    <t>вблизи д. Воробьево, СНТ "Русса" (199)</t>
  </si>
  <si>
    <t>д. Воробьево, СНТ "Сокол" (168) (бункер КА под портал)</t>
  </si>
  <si>
    <t>СНТ "Черемушки"</t>
  </si>
  <si>
    <t>СНТ "Луч"</t>
  </si>
  <si>
    <t>вблизи д. Ошенево, СНТ "Жаворонок" (127) (СНТ "Вымпел")</t>
  </si>
  <si>
    <t>СНТ "Жаворонок"</t>
  </si>
  <si>
    <t>СНТ "Астра"</t>
  </si>
  <si>
    <t>вблизи д. Ошенево, СНТ "Астра" (253) (СНТ "Тушинец")</t>
  </si>
  <si>
    <t>д. Звягино, оз. Соколовское</t>
  </si>
  <si>
    <t>вблизи д. Ошенево, СНТ "Октябрь" (250)</t>
  </si>
  <si>
    <t>СНТ "Березка"</t>
  </si>
  <si>
    <t>ООО "Нока Агро"</t>
  </si>
  <si>
    <t>д. Редькино, СНТ "Черемушки" (259)</t>
  </si>
  <si>
    <t>д. Редькино, СНТ "Луч" (850)</t>
  </si>
  <si>
    <t>вблизи д. Воробьево, СНТ "Березка" (162)</t>
  </si>
  <si>
    <t>оз. Соколовское</t>
  </si>
  <si>
    <t>ПАО "Ростелеком"</t>
  </si>
  <si>
    <t>АО "Мособлгаз"</t>
  </si>
  <si>
    <t>ГКУ МО "Мособлпожспас"</t>
  </si>
  <si>
    <t>ИП Царьков Н.В.</t>
  </si>
  <si>
    <t>ПАО "Россети Московский Регион"</t>
  </si>
  <si>
    <t>ЛГСК "НОВАЯ СЛОБОДКА"</t>
  </si>
  <si>
    <t>ЗАО «Сибур-Петрокон»</t>
  </si>
  <si>
    <t>АО "Совхоз имени Кирова"</t>
  </si>
  <si>
    <t>МУ "Благоустройство"</t>
  </si>
  <si>
    <t>ООО «МАЛДЕР»</t>
  </si>
  <si>
    <t>ООО "Сатурн"</t>
  </si>
  <si>
    <t>ООО "Лотошинское райпо"</t>
  </si>
  <si>
    <t>ООО "ПЛАТФОРМА"</t>
  </si>
  <si>
    <t>ООО Лотошинский автодор</t>
  </si>
  <si>
    <t>ООО "Элегант"</t>
  </si>
  <si>
    <t>ИП Соловьев Б.А.</t>
  </si>
  <si>
    <t>ООО "Альянс"</t>
  </si>
  <si>
    <t>ООО "Торговый Дом Воды"</t>
  </si>
  <si>
    <t>ООО "ИНТЕГРАЛ"</t>
  </si>
  <si>
    <t>ООО "ТОРГСЕРВИС 150"</t>
  </si>
  <si>
    <t>ГБУЗ МО "ПБ №4"</t>
  </si>
  <si>
    <t>площадка "Мегабак"</t>
  </si>
  <si>
    <t>д. Павловское, СНТ "Ромашка" (126)</t>
  </si>
  <si>
    <t>СНТ "Ромашка"</t>
  </si>
  <si>
    <t>ООО «Лотофиш»</t>
  </si>
  <si>
    <t>ИП Веселов Александр Юрьевич</t>
  </si>
  <si>
    <t>ОО "ППОР Филиала АО "Мострансавто" МАП № 7 Г. Истра"</t>
  </si>
  <si>
    <t>ИП Панов Константин Ильич</t>
  </si>
  <si>
    <t>ООО "Виктор"</t>
  </si>
  <si>
    <t>ООО "Льговагроинвест"</t>
  </si>
  <si>
    <t>ФГБУ "ЦЖКУ" Минобороны России</t>
  </si>
  <si>
    <t>ГАУ «Московский зоопарк»</t>
  </si>
  <si>
    <t>ООО «Агроторг»</t>
  </si>
  <si>
    <t>АО "Тандер"</t>
  </si>
  <si>
    <t>КФХ "Сонак"</t>
  </si>
  <si>
    <t>МУ «ЛПКИО»</t>
  </si>
  <si>
    <t>МСУ "ОЛИМП"</t>
  </si>
  <si>
    <t>СНТ "Оптимист"</t>
  </si>
  <si>
    <t>Приход Скорбященского Храма д. Телешово</t>
  </si>
  <si>
    <t>г.о. Лотошино, д. Вяхирево</t>
  </si>
  <si>
    <t>a2391cd7-7b32-4829-80c5-aa2b27c0bd52</t>
  </si>
  <si>
    <t>г.о. Лотошино, д. Ушаково, д. 3А</t>
  </si>
  <si>
    <t>г.о. Лотошино, д. Ушаково, д.51</t>
  </si>
  <si>
    <t>bb335408-bc70-4ea3-85e3-9d8e799be544</t>
  </si>
  <si>
    <t>г.о. Лотошино, п. Лотошино, ул. Ветеринарная, кладбище, КП 1</t>
  </si>
  <si>
    <t>г.о. Лотошино, п. Лотошино, ул. Ветеринарная, кладбище, КП 2</t>
  </si>
  <si>
    <t>5df3d09c-400f-4b82-9c42-080a83df8c04</t>
  </si>
  <si>
    <t>г.о. Лотошино, п. Лотошино, ул. Ветеринарная, кладбище, КП 3</t>
  </si>
  <si>
    <t>г.о. Лотошино, п. Лотошино, ул. Западная, д. 1, КП 2</t>
  </si>
  <si>
    <t>г.о. Лотошино, п. Лотошино, ул. Колхозная, д.41</t>
  </si>
  <si>
    <t>de5ec4fc-a489-4b16-a93f-b758d8e26c21</t>
  </si>
  <si>
    <t>г.о. Лотошино, п. Лотошино, ул. Микрорайон, д.9</t>
  </si>
  <si>
    <t>6422bb44-ed73-4c8c-a749-fb2280c946b8</t>
  </si>
  <si>
    <t>г.о. Лотошино, ул. Почтовая улица, д.10</t>
  </si>
  <si>
    <t xml:space="preserve">  56.2376556396484</t>
  </si>
  <si>
    <t xml:space="preserve">  35.9253158569336</t>
  </si>
  <si>
    <t xml:space="preserve">  56.2886657714844</t>
  </si>
  <si>
    <t xml:space="preserve">  35.6479606628418</t>
  </si>
  <si>
    <t xml:space="preserve">  56.2929725646973</t>
  </si>
  <si>
    <t xml:space="preserve">  35.6477775573730</t>
  </si>
  <si>
    <t xml:space="preserve">  56.2827987670898</t>
  </si>
  <si>
    <t xml:space="preserve">  35.6335525512695</t>
  </si>
  <si>
    <t xml:space="preserve">  56.2955818176270</t>
  </si>
  <si>
    <t xml:space="preserve">  35.6482963562012</t>
  </si>
  <si>
    <t xml:space="preserve">  56.1808052062988</t>
  </si>
  <si>
    <t xml:space="preserve">  35.6731948852539</t>
  </si>
  <si>
    <t xml:space="preserve">  56.2522354125977</t>
  </si>
  <si>
    <t xml:space="preserve">  35.5224533081055</t>
  </si>
  <si>
    <t xml:space="preserve">  56.3398551940918</t>
  </si>
  <si>
    <t xml:space="preserve">  35.7954750061035</t>
  </si>
  <si>
    <t xml:space="preserve">  56.3154335021973</t>
  </si>
  <si>
    <t xml:space="preserve">  35.5179786682129</t>
  </si>
  <si>
    <t xml:space="preserve">  56.3237648010254</t>
  </si>
  <si>
    <t xml:space="preserve">  35.5144653320312</t>
  </si>
  <si>
    <t xml:space="preserve">  56.3218498229980</t>
  </si>
  <si>
    <t xml:space="preserve">  35.5187034606934</t>
  </si>
  <si>
    <t xml:space="preserve">  56.4554557800293</t>
  </si>
  <si>
    <t xml:space="preserve">  35.6480140686035</t>
  </si>
  <si>
    <t xml:space="preserve">  56.4586753845215</t>
  </si>
  <si>
    <t xml:space="preserve">  35.6478195190430</t>
  </si>
  <si>
    <t xml:space="preserve">  56.4162063598633</t>
  </si>
  <si>
    <t xml:space="preserve">  35.4851989746094</t>
  </si>
  <si>
    <t xml:space="preserve">  56.2641105651855</t>
  </si>
  <si>
    <t xml:space="preserve">  35.9294471740723</t>
  </si>
  <si>
    <t xml:space="preserve">  56.2567062377930</t>
  </si>
  <si>
    <t xml:space="preserve">  35.9114837646484</t>
  </si>
  <si>
    <t xml:space="preserve">  56.3654403686523</t>
  </si>
  <si>
    <t xml:space="preserve">  35.6255111694336</t>
  </si>
  <si>
    <t xml:space="preserve">  56.3646888732910</t>
  </si>
  <si>
    <t xml:space="preserve">  35.6192398071289</t>
  </si>
  <si>
    <t xml:space="preserve">  56.3646545410156</t>
  </si>
  <si>
    <t xml:space="preserve">  35.6329689025879</t>
  </si>
  <si>
    <t xml:space="preserve">  56.3677635192871</t>
  </si>
  <si>
    <t xml:space="preserve">  35.6321792602539</t>
  </si>
  <si>
    <t xml:space="preserve">  56.3728103637695</t>
  </si>
  <si>
    <t xml:space="preserve">  35.6248016357422</t>
  </si>
  <si>
    <t xml:space="preserve">  56.3783302307129</t>
  </si>
  <si>
    <t xml:space="preserve">  35.6349105834961</t>
  </si>
  <si>
    <t xml:space="preserve">  56.3635940551758</t>
  </si>
  <si>
    <t xml:space="preserve">  35.6215362548828</t>
  </si>
  <si>
    <t xml:space="preserve">  56.4453887939453</t>
  </si>
  <si>
    <t xml:space="preserve">  35.5589256286621</t>
  </si>
  <si>
    <t xml:space="preserve">  56.2274589538574</t>
  </si>
  <si>
    <t xml:space="preserve">  35.9084129333496</t>
  </si>
  <si>
    <t xml:space="preserve">  56.3152694702148</t>
  </si>
  <si>
    <t xml:space="preserve">  35.7377815246582</t>
  </si>
  <si>
    <t xml:space="preserve">  56.1756248474121</t>
  </si>
  <si>
    <t xml:space="preserve">  35.6295433044434</t>
  </si>
  <si>
    <t xml:space="preserve">  56.2108955383301</t>
  </si>
  <si>
    <t xml:space="preserve">  35.5998611450195</t>
  </si>
  <si>
    <t xml:space="preserve">  56.3549461364746</t>
  </si>
  <si>
    <t xml:space="preserve">  35.5614967346191</t>
  </si>
  <si>
    <t xml:space="preserve">  56.3597679138184</t>
  </si>
  <si>
    <t xml:space="preserve">  35.5536460876465</t>
  </si>
  <si>
    <t xml:space="preserve">  56.2312965393066</t>
  </si>
  <si>
    <t xml:space="preserve">  35.7490425109863</t>
  </si>
  <si>
    <t xml:space="preserve">  56.1766128540039</t>
  </si>
  <si>
    <t xml:space="preserve">  35.6447143554688</t>
  </si>
  <si>
    <t xml:space="preserve">  56.3011779785156</t>
  </si>
  <si>
    <t xml:space="preserve">  35.9785308837891</t>
  </si>
  <si>
    <t xml:space="preserve">  56.2990570068359</t>
  </si>
  <si>
    <t xml:space="preserve">  35.9777717590332</t>
  </si>
  <si>
    <t xml:space="preserve">  56.2054786682129</t>
  </si>
  <si>
    <t xml:space="preserve">  35.6643447875977</t>
  </si>
  <si>
    <t xml:space="preserve">  56.2658042907715</t>
  </si>
  <si>
    <t xml:space="preserve">  35.9059982299805</t>
  </si>
  <si>
    <t xml:space="preserve">  56.2677650451660</t>
  </si>
  <si>
    <t xml:space="preserve">  35.9160232543945</t>
  </si>
  <si>
    <t xml:space="preserve">  56.2662849426270</t>
  </si>
  <si>
    <t xml:space="preserve">  35.7811927795410</t>
  </si>
  <si>
    <t xml:space="preserve">  56.2999000549316</t>
  </si>
  <si>
    <t xml:space="preserve">  35.5837631225586</t>
  </si>
  <si>
    <t xml:space="preserve">  56.2341156005859</t>
  </si>
  <si>
    <t xml:space="preserve">  35.6038093566895</t>
  </si>
  <si>
    <t xml:space="preserve">  56.2372932434082</t>
  </si>
  <si>
    <t xml:space="preserve">  35.5991973876953</t>
  </si>
  <si>
    <t xml:space="preserve">  56.2145042419434</t>
  </si>
  <si>
    <t xml:space="preserve">  35.6278648376465</t>
  </si>
  <si>
    <t xml:space="preserve">  56.3379821777344</t>
  </si>
  <si>
    <t xml:space="preserve">  35.6100120544434</t>
  </si>
  <si>
    <t xml:space="preserve">  56.3317337036133</t>
  </si>
  <si>
    <t xml:space="preserve">  35.6214103698730</t>
  </si>
  <si>
    <t xml:space="preserve">  56.3352851867676</t>
  </si>
  <si>
    <t xml:space="preserve">  35.6142082214355</t>
  </si>
  <si>
    <t xml:space="preserve">  56.2931709289551</t>
  </si>
  <si>
    <t xml:space="preserve">  35.5364990234375</t>
  </si>
  <si>
    <t xml:space="preserve">  56.3534889221191</t>
  </si>
  <si>
    <t xml:space="preserve">  35.5394401550293</t>
  </si>
  <si>
    <t xml:space="preserve">  56.3244476318359</t>
  </si>
  <si>
    <t xml:space="preserve">  35.9708976745605</t>
  </si>
  <si>
    <t xml:space="preserve">  56.4290275573730</t>
  </si>
  <si>
    <t xml:space="preserve">  35.4635429382324</t>
  </si>
  <si>
    <t xml:space="preserve">  56.2788925170898</t>
  </si>
  <si>
    <t xml:space="preserve">  35.8185806274414</t>
  </si>
  <si>
    <t xml:space="preserve">  56.2452354431152</t>
  </si>
  <si>
    <t xml:space="preserve">  35.7496032714844</t>
  </si>
  <si>
    <t xml:space="preserve">  56.1580810546875</t>
  </si>
  <si>
    <t xml:space="preserve">  35.6234169006348</t>
  </si>
  <si>
    <t xml:space="preserve">  56.1612968444824</t>
  </si>
  <si>
    <t xml:space="preserve">  35.6468734741211</t>
  </si>
  <si>
    <t xml:space="preserve">  56.1873283386230</t>
  </si>
  <si>
    <t xml:space="preserve">  35.6717910766602</t>
  </si>
  <si>
    <t xml:space="preserve">  56.2390251159668</t>
  </si>
  <si>
    <t xml:space="preserve">  35.9587287902832</t>
  </si>
  <si>
    <t xml:space="preserve">  56.1893234252930</t>
  </si>
  <si>
    <t xml:space="preserve">  35.5716400146484</t>
  </si>
  <si>
    <t xml:space="preserve">  56.3640060424805</t>
  </si>
  <si>
    <t xml:space="preserve">  35.6905212402344</t>
  </si>
  <si>
    <t xml:space="preserve">  56.3347244262695</t>
  </si>
  <si>
    <t xml:space="preserve">  35.9685363769531</t>
  </si>
  <si>
    <t xml:space="preserve">  56.1999359130859</t>
  </si>
  <si>
    <t xml:space="preserve">  35.6455917358398</t>
  </si>
  <si>
    <t xml:space="preserve">  56.2696075439453</t>
  </si>
  <si>
    <t xml:space="preserve">  35.7888259887695</t>
  </si>
  <si>
    <t xml:space="preserve">  56.1406440734863</t>
  </si>
  <si>
    <t xml:space="preserve">  35.6986846923828</t>
  </si>
  <si>
    <t xml:space="preserve">  56.1818199157715</t>
  </si>
  <si>
    <t xml:space="preserve">  35.5537338256836</t>
  </si>
  <si>
    <t xml:space="preserve">  56.1863059997559</t>
  </si>
  <si>
    <t xml:space="preserve">  35.5491561889648</t>
  </si>
  <si>
    <t xml:space="preserve">  56.2474517822266</t>
  </si>
  <si>
    <t xml:space="preserve">  35.5018310546875</t>
  </si>
  <si>
    <t xml:space="preserve">  56.1851654052734</t>
  </si>
  <si>
    <t xml:space="preserve">  35.5245132446289</t>
  </si>
  <si>
    <t xml:space="preserve">  56.2685775756836</t>
  </si>
  <si>
    <t xml:space="preserve">  35.6974563598633</t>
  </si>
  <si>
    <t xml:space="preserve">  56.2678451538086</t>
  </si>
  <si>
    <t xml:space="preserve">  35.6950378417969</t>
  </si>
  <si>
    <t xml:space="preserve">  56.2695503234863</t>
  </si>
  <si>
    <t xml:space="preserve">  35.7120552062988</t>
  </si>
  <si>
    <t xml:space="preserve">  56.2542457580566</t>
  </si>
  <si>
    <t xml:space="preserve">  35.5782432556152</t>
  </si>
  <si>
    <t xml:space="preserve">  56.2462120056152</t>
  </si>
  <si>
    <t xml:space="preserve">  35.6492233276367</t>
  </si>
  <si>
    <t xml:space="preserve">  56.2389793395996</t>
  </si>
  <si>
    <t xml:space="preserve">  35.6790847778320</t>
  </si>
  <si>
    <t xml:space="preserve">  56.2385597229004</t>
  </si>
  <si>
    <t xml:space="preserve">  35.6724128723145</t>
  </si>
  <si>
    <t xml:space="preserve">  56.2401542663574</t>
  </si>
  <si>
    <t xml:space="preserve">  35.6734199523926</t>
  </si>
  <si>
    <t xml:space="preserve">  56.2077407836914</t>
  </si>
  <si>
    <t xml:space="preserve">  35.7098503112793</t>
  </si>
  <si>
    <t xml:space="preserve">  56.2617073059082</t>
  </si>
  <si>
    <t xml:space="preserve">  35.9027175903320</t>
  </si>
  <si>
    <t xml:space="preserve">  56.2529487609863</t>
  </si>
  <si>
    <t xml:space="preserve">  35.9009132385254</t>
  </si>
  <si>
    <t xml:space="preserve">  56.2480278015137</t>
  </si>
  <si>
    <t xml:space="preserve">  35.8956604003906</t>
  </si>
  <si>
    <t xml:space="preserve">  56.2578086853027</t>
  </si>
  <si>
    <t xml:space="preserve">  35.8988418579102</t>
  </si>
  <si>
    <t xml:space="preserve">  56.2739906311035</t>
  </si>
  <si>
    <t xml:space="preserve">  35.6485023498535</t>
  </si>
  <si>
    <t xml:space="preserve">  56.3042068481445</t>
  </si>
  <si>
    <t xml:space="preserve">  35.6638946533203</t>
  </si>
  <si>
    <t xml:space="preserve">  56.2953414916992</t>
  </si>
  <si>
    <t xml:space="preserve">  35.6480102539062</t>
  </si>
  <si>
    <t xml:space="preserve">  56.3399124145508</t>
  </si>
  <si>
    <t xml:space="preserve">  35.7845382690430</t>
  </si>
  <si>
    <t xml:space="preserve">  56.3267402648926</t>
  </si>
  <si>
    <t xml:space="preserve">  35.7488136291504</t>
  </si>
  <si>
    <t xml:space="preserve">  56.4298057556152</t>
  </si>
  <si>
    <t xml:space="preserve">  35.5423507690430</t>
  </si>
  <si>
    <t xml:space="preserve">  56.3518066406250</t>
  </si>
  <si>
    <t xml:space="preserve">  35.4949455261230</t>
  </si>
  <si>
    <t xml:space="preserve">  56.2281913757324</t>
  </si>
  <si>
    <t xml:space="preserve">  35.5530586242676</t>
  </si>
  <si>
    <t xml:space="preserve">  56.2249832153320</t>
  </si>
  <si>
    <t xml:space="preserve">  35.5561294555664</t>
  </si>
  <si>
    <t xml:space="preserve">  56.4176979064941</t>
  </si>
  <si>
    <t xml:space="preserve">  35.4398918151855</t>
  </si>
  <si>
    <t xml:space="preserve">  56.3091850280762</t>
  </si>
  <si>
    <t xml:space="preserve">  35.6803054809570</t>
  </si>
  <si>
    <t xml:space="preserve">  56.3563385009766</t>
  </si>
  <si>
    <t xml:space="preserve">  35.7152404785156</t>
  </si>
  <si>
    <t xml:space="preserve">  56.3582992553711</t>
  </si>
  <si>
    <t xml:space="preserve">  35.7098579406738</t>
  </si>
  <si>
    <t xml:space="preserve">  56.3555908203125</t>
  </si>
  <si>
    <t xml:space="preserve">  35.7202072143555</t>
  </si>
  <si>
    <t xml:space="preserve">  56.3601112365723</t>
  </si>
  <si>
    <t xml:space="preserve">  35.7089080810547</t>
  </si>
  <si>
    <t xml:space="preserve">  56.3583145141602</t>
  </si>
  <si>
    <t xml:space="preserve">  35.7135200500488</t>
  </si>
  <si>
    <t xml:space="preserve">  56.1991729736328</t>
  </si>
  <si>
    <t xml:space="preserve">  35.8104248046875</t>
  </si>
  <si>
    <t xml:space="preserve">  56.2580184936523</t>
  </si>
  <si>
    <t xml:space="preserve">  35.5530929565430</t>
  </si>
  <si>
    <t xml:space="preserve">  56.2110977172852</t>
  </si>
  <si>
    <t xml:space="preserve">  35.5184364318848</t>
  </si>
  <si>
    <t xml:space="preserve">  56.2458763122559</t>
  </si>
  <si>
    <t xml:space="preserve">  35.6600723266602</t>
  </si>
  <si>
    <t xml:space="preserve">  56.2046813964844</t>
  </si>
  <si>
    <t xml:space="preserve">  35.8413352966309</t>
  </si>
  <si>
    <t xml:space="preserve">  56.1946830749512</t>
  </si>
  <si>
    <t xml:space="preserve">  35.6631622314453</t>
  </si>
  <si>
    <t xml:space="preserve">  56.1977119445801</t>
  </si>
  <si>
    <t xml:space="preserve">  35.6599502563477</t>
  </si>
  <si>
    <t xml:space="preserve">  56.1955528259277</t>
  </si>
  <si>
    <t xml:space="preserve">  35.6638908386230</t>
  </si>
  <si>
    <t xml:space="preserve">  56.1966514587402</t>
  </si>
  <si>
    <t xml:space="preserve">  35.6664276123047</t>
  </si>
  <si>
    <t xml:space="preserve">  56.3145446777344</t>
  </si>
  <si>
    <t xml:space="preserve">  35.6388702392578</t>
  </si>
  <si>
    <t xml:space="preserve">  56.4141654968262</t>
  </si>
  <si>
    <t xml:space="preserve">  35.5899581909180</t>
  </si>
  <si>
    <t xml:space="preserve">  56.4206390380859</t>
  </si>
  <si>
    <t xml:space="preserve">  35.5716171264648</t>
  </si>
  <si>
    <t xml:space="preserve">  56.2779006958008</t>
  </si>
  <si>
    <t xml:space="preserve">  35.6055145263672</t>
  </si>
  <si>
    <t xml:space="preserve">  56.2195243835449</t>
  </si>
  <si>
    <t xml:space="preserve">  35.8221626281738</t>
  </si>
  <si>
    <t xml:space="preserve">  56.3706626892090</t>
  </si>
  <si>
    <t xml:space="preserve">  35.6107254028320</t>
  </si>
  <si>
    <t xml:space="preserve">  56.2133064270020</t>
  </si>
  <si>
    <t xml:space="preserve">  35.8724288940430</t>
  </si>
  <si>
    <t xml:space="preserve">  56.2069969177246</t>
  </si>
  <si>
    <t xml:space="preserve">  35.8633613586426</t>
  </si>
  <si>
    <t xml:space="preserve">  56.2159919738770</t>
  </si>
  <si>
    <t xml:space="preserve">  35.9279518127441</t>
  </si>
  <si>
    <t xml:space="preserve">  56.2183303833008</t>
  </si>
  <si>
    <t xml:space="preserve">  35.9303245544434</t>
  </si>
  <si>
    <t xml:space="preserve">  56.2179374694824</t>
  </si>
  <si>
    <t xml:space="preserve">  35.9274520874023</t>
  </si>
  <si>
    <t xml:space="preserve">  56.2517280578613</t>
  </si>
  <si>
    <t xml:space="preserve">  35.7583007812500</t>
  </si>
  <si>
    <t xml:space="preserve">  56.2246437072754</t>
  </si>
  <si>
    <t xml:space="preserve">  35.6580924987793</t>
  </si>
  <si>
    <t xml:space="preserve">  56.2214698791504</t>
  </si>
  <si>
    <t xml:space="preserve">  35.6575012207031</t>
  </si>
  <si>
    <t xml:space="preserve">  56.2212867736816</t>
  </si>
  <si>
    <t xml:space="preserve">  35.6536521911621</t>
  </si>
  <si>
    <t xml:space="preserve">  56.2183570861816</t>
  </si>
  <si>
    <t xml:space="preserve">  35.6507339477539</t>
  </si>
  <si>
    <t xml:space="preserve">  56.2179718017578</t>
  </si>
  <si>
    <t xml:space="preserve">  35.6461410522461</t>
  </si>
  <si>
    <t xml:space="preserve">  56.2233276367188</t>
  </si>
  <si>
    <t xml:space="preserve">  35.6604309082031</t>
  </si>
  <si>
    <t xml:space="preserve">  56.2238731384277</t>
  </si>
  <si>
    <t xml:space="preserve">  35.6550903320312</t>
  </si>
  <si>
    <t xml:space="preserve">  56.2266387939453</t>
  </si>
  <si>
    <t xml:space="preserve">  35.6563606262207</t>
  </si>
  <si>
    <t xml:space="preserve">  56.2295837402344</t>
  </si>
  <si>
    <t xml:space="preserve">  35.6639518737793</t>
  </si>
  <si>
    <t xml:space="preserve">  56.2157363891602</t>
  </si>
  <si>
    <t xml:space="preserve">  35.6571846008301</t>
  </si>
  <si>
    <t xml:space="preserve">  56.2165298461914</t>
  </si>
  <si>
    <t xml:space="preserve">  35.6604423522949</t>
  </si>
  <si>
    <t xml:space="preserve">  56.2181167602539</t>
  </si>
  <si>
    <t xml:space="preserve">  35.6563110351562</t>
  </si>
  <si>
    <t xml:space="preserve">  56.2131500244141</t>
  </si>
  <si>
    <t xml:space="preserve">  35.6599884033203</t>
  </si>
  <si>
    <t xml:space="preserve">  56.2242889404297</t>
  </si>
  <si>
    <t xml:space="preserve">  35.6587524414062</t>
  </si>
  <si>
    <t xml:space="preserve">  56.2451438903809</t>
  </si>
  <si>
    <t xml:space="preserve">  35.6550331115723</t>
  </si>
  <si>
    <t xml:space="preserve">  56.2396240234375</t>
  </si>
  <si>
    <t xml:space="preserve">  35.6425361633301</t>
  </si>
  <si>
    <t xml:space="preserve">  56.2241287231445</t>
  </si>
  <si>
    <t xml:space="preserve">  35.6258392333984</t>
  </si>
  <si>
    <t xml:space="preserve">  56.2395401000977</t>
  </si>
  <si>
    <t xml:space="preserve">  35.6552505493164</t>
  </si>
  <si>
    <t xml:space="preserve">  56.2413902282715</t>
  </si>
  <si>
    <t xml:space="preserve">  35.6554260253906</t>
  </si>
  <si>
    <t xml:space="preserve">  56.2392768859863</t>
  </si>
  <si>
    <t xml:space="preserve">  35.6515312194824</t>
  </si>
  <si>
    <t xml:space="preserve">  56.2380561828613</t>
  </si>
  <si>
    <t xml:space="preserve">  35.6516189575195</t>
  </si>
  <si>
    <t xml:space="preserve">  56.2367324829102</t>
  </si>
  <si>
    <t xml:space="preserve">  35.6515579223633</t>
  </si>
  <si>
    <t xml:space="preserve">  56.2418060302734</t>
  </si>
  <si>
    <t xml:space="preserve">  35.6601715087891</t>
  </si>
  <si>
    <t xml:space="preserve">  56.2360954284668</t>
  </si>
  <si>
    <t xml:space="preserve">  35.6495246887207</t>
  </si>
  <si>
    <t xml:space="preserve">  56.2308807373047</t>
  </si>
  <si>
    <t xml:space="preserve">  35.6331825256348</t>
  </si>
  <si>
    <t xml:space="preserve">  56.2311744689941</t>
  </si>
  <si>
    <t xml:space="preserve">  35.6341629028320</t>
  </si>
  <si>
    <t xml:space="preserve">  56.2309837341309</t>
  </si>
  <si>
    <t xml:space="preserve">  35.6547546386719</t>
  </si>
  <si>
    <t xml:space="preserve">  56.2333335876465</t>
  </si>
  <si>
    <t xml:space="preserve">  35.6528968811035</t>
  </si>
  <si>
    <t xml:space="preserve">  56.2281875610352</t>
  </si>
  <si>
    <t xml:space="preserve">  35.6403427124023</t>
  </si>
  <si>
    <t xml:space="preserve">  56.2305183410645</t>
  </si>
  <si>
    <t xml:space="preserve">  35.6429786682129</t>
  </si>
  <si>
    <t xml:space="preserve">  56.2288208007812</t>
  </si>
  <si>
    <t xml:space="preserve">  35.6421928405762</t>
  </si>
  <si>
    <t xml:space="preserve">  56.2290802001953</t>
  </si>
  <si>
    <t xml:space="preserve">  35.6620445251465</t>
  </si>
  <si>
    <t xml:space="preserve">  56.2315711975098</t>
  </si>
  <si>
    <t xml:space="preserve">  35.6371459960938</t>
  </si>
  <si>
    <t xml:space="preserve">  56.2365837097168</t>
  </si>
  <si>
    <t xml:space="preserve">  35.6383666992188</t>
  </si>
  <si>
    <t xml:space="preserve">  56.2352523803711</t>
  </si>
  <si>
    <t xml:space="preserve">  35.6392326354980</t>
  </si>
  <si>
    <t xml:space="preserve">  56.2359352111816</t>
  </si>
  <si>
    <t xml:space="preserve">  35.6408843994141</t>
  </si>
  <si>
    <t xml:space="preserve">  56.2355003356934</t>
  </si>
  <si>
    <t xml:space="preserve">  35.6393623352051</t>
  </si>
  <si>
    <t xml:space="preserve">  56.2259025573730</t>
  </si>
  <si>
    <t xml:space="preserve">  35.6270523071289</t>
  </si>
  <si>
    <t xml:space="preserve">  56.2248153686523</t>
  </si>
  <si>
    <t xml:space="preserve">  35.6265640258789</t>
  </si>
  <si>
    <t xml:space="preserve">  56.2240943908691</t>
  </si>
  <si>
    <t xml:space="preserve">  35.6381187438965</t>
  </si>
  <si>
    <t xml:space="preserve">  56.2243003845215</t>
  </si>
  <si>
    <t xml:space="preserve">  35.6290550231934</t>
  </si>
  <si>
    <t xml:space="preserve">  56.2296638488770</t>
  </si>
  <si>
    <t xml:space="preserve">  35.6440353393555</t>
  </si>
  <si>
    <t xml:space="preserve">  56.2179222106934</t>
  </si>
  <si>
    <t xml:space="preserve">  35.6159706115723</t>
  </si>
  <si>
    <t xml:space="preserve">  56.2314796447754</t>
  </si>
  <si>
    <t xml:space="preserve">  35.6293449401855</t>
  </si>
  <si>
    <t xml:space="preserve">  56.2172317504883</t>
  </si>
  <si>
    <t xml:space="preserve">  35.6579017639160</t>
  </si>
  <si>
    <t xml:space="preserve">  56.2323036193848</t>
  </si>
  <si>
    <t xml:space="preserve">  35.6478843688965</t>
  </si>
  <si>
    <t xml:space="preserve">  56.2325515747070</t>
  </si>
  <si>
    <t xml:space="preserve">  35.6474571228027</t>
  </si>
  <si>
    <t xml:space="preserve">  56.2304039001465</t>
  </si>
  <si>
    <t xml:space="preserve">  35.6475105285645</t>
  </si>
  <si>
    <t xml:space="preserve">  56.2342147827148</t>
  </si>
  <si>
    <t xml:space="preserve">  35.6460533142090</t>
  </si>
  <si>
    <t xml:space="preserve">  56.2261505126953</t>
  </si>
  <si>
    <t xml:space="preserve">  35.6480598449707</t>
  </si>
  <si>
    <t xml:space="preserve">  56.2206802368164</t>
  </si>
  <si>
    <t xml:space="preserve">  35.6395835876465</t>
  </si>
  <si>
    <t xml:space="preserve">  56.2262420654297</t>
  </si>
  <si>
    <t xml:space="preserve">  35.6431465148926</t>
  </si>
  <si>
    <t xml:space="preserve">  56.2277526855469</t>
  </si>
  <si>
    <t xml:space="preserve">  35.6399726867676</t>
  </si>
  <si>
    <t xml:space="preserve">  56.2263069152832</t>
  </si>
  <si>
    <t xml:space="preserve">  35.6415367126465</t>
  </si>
  <si>
    <t xml:space="preserve">  56.2286758422852</t>
  </si>
  <si>
    <t xml:space="preserve">  35.6369972229004</t>
  </si>
  <si>
    <t xml:space="preserve">  56.2265739440918</t>
  </si>
  <si>
    <t xml:space="preserve">  35.6352005004883</t>
  </si>
  <si>
    <t xml:space="preserve">  56.2268218994141</t>
  </si>
  <si>
    <t xml:space="preserve">  35.6496353149414</t>
  </si>
  <si>
    <t xml:space="preserve">  56.2281150817871</t>
  </si>
  <si>
    <t xml:space="preserve">  35.6367759704590</t>
  </si>
  <si>
    <t xml:space="preserve">  56.2279586791992</t>
  </si>
  <si>
    <t xml:space="preserve">  56.2287101745605</t>
  </si>
  <si>
    <t xml:space="preserve">  35.6352424621582</t>
  </si>
  <si>
    <t xml:space="preserve">  56.2271308898926</t>
  </si>
  <si>
    <t xml:space="preserve">  35.6451225280762</t>
  </si>
  <si>
    <t xml:space="preserve">  56.2262611389160</t>
  </si>
  <si>
    <t xml:space="preserve">  35.6267776489258</t>
  </si>
  <si>
    <t xml:space="preserve">  56.2296104431152</t>
  </si>
  <si>
    <t xml:space="preserve">  35.6405296325684</t>
  </si>
  <si>
    <t xml:space="preserve">  56.4075851440430</t>
  </si>
  <si>
    <t xml:space="preserve">  35.6567726135254</t>
  </si>
  <si>
    <t xml:space="preserve">  56.2454528808594</t>
  </si>
  <si>
    <t xml:space="preserve">  35.6476707458496</t>
  </si>
  <si>
    <t xml:space="preserve">  56.2471656799316</t>
  </si>
  <si>
    <t xml:space="preserve">  35.6537475585938</t>
  </si>
  <si>
    <t xml:space="preserve">  56.2485542297363</t>
  </si>
  <si>
    <t xml:space="preserve">  35.6503677368164</t>
  </si>
  <si>
    <t xml:space="preserve">  56.2582397460938</t>
  </si>
  <si>
    <t xml:space="preserve">  35.6491813659668</t>
  </si>
  <si>
    <t xml:space="preserve">  56.2495880126953</t>
  </si>
  <si>
    <t xml:space="preserve">  35.6345787048340</t>
  </si>
  <si>
    <t xml:space="preserve">  56.2491912841797</t>
  </si>
  <si>
    <t xml:space="preserve">  35.6487312316895</t>
  </si>
  <si>
    <t xml:space="preserve">  56.2503890991211</t>
  </si>
  <si>
    <t xml:space="preserve">  35.6467247009277</t>
  </si>
  <si>
    <t xml:space="preserve">  56.1909790039062</t>
  </si>
  <si>
    <t xml:space="preserve">  35.9217453002930</t>
  </si>
  <si>
    <t xml:space="preserve">  56.1915779113770</t>
  </si>
  <si>
    <t xml:space="preserve">  35.9254493713379</t>
  </si>
  <si>
    <t xml:space="preserve">  56.2708358764648</t>
  </si>
  <si>
    <t xml:space="preserve">  35.7774429321289</t>
  </si>
  <si>
    <t xml:space="preserve">  56.2743186950684</t>
  </si>
  <si>
    <t xml:space="preserve">  35.7756805419922</t>
  </si>
  <si>
    <t xml:space="preserve">  56.2240066528320</t>
  </si>
  <si>
    <t xml:space="preserve">  35.4537582397461</t>
  </si>
  <si>
    <t xml:space="preserve">  56.2237586975098</t>
  </si>
  <si>
    <t xml:space="preserve">  35.4531250000000</t>
  </si>
  <si>
    <t xml:space="preserve">  56.3216743469238</t>
  </si>
  <si>
    <t xml:space="preserve">  35.9826812744141</t>
  </si>
  <si>
    <t xml:space="preserve">  56.4503059387207</t>
  </si>
  <si>
    <t xml:space="preserve">  35.5938606262207</t>
  </si>
  <si>
    <t xml:space="preserve">  56.4538230895996</t>
  </si>
  <si>
    <t xml:space="preserve">  35.6030960083008</t>
  </si>
  <si>
    <t xml:space="preserve">  56.4434547424316</t>
  </si>
  <si>
    <t xml:space="preserve">  35.6126403808594</t>
  </si>
  <si>
    <t xml:space="preserve">  56.4417457580566</t>
  </si>
  <si>
    <t xml:space="preserve">  35.6149635314941</t>
  </si>
  <si>
    <t xml:space="preserve">  56.4373970031738</t>
  </si>
  <si>
    <t xml:space="preserve">  35.5877761840820</t>
  </si>
  <si>
    <t xml:space="preserve">  56.4388580322266</t>
  </si>
  <si>
    <t xml:space="preserve">  35.6004104614258</t>
  </si>
  <si>
    <t xml:space="preserve">  56.4382095336914</t>
  </si>
  <si>
    <t xml:space="preserve">  35.5972557067871</t>
  </si>
  <si>
    <t xml:space="preserve">  56.4402275085449</t>
  </si>
  <si>
    <t xml:space="preserve">  35.6010665893555</t>
  </si>
  <si>
    <t xml:space="preserve">  56.4495391845703</t>
  </si>
  <si>
    <t xml:space="preserve">  35.6090278625488</t>
  </si>
  <si>
    <t xml:space="preserve">  56.4351539611816</t>
  </si>
  <si>
    <t xml:space="preserve">  35.6047439575195</t>
  </si>
  <si>
    <t xml:space="preserve">  56.4350013732910</t>
  </si>
  <si>
    <t xml:space="preserve">  35.6013145446777</t>
  </si>
  <si>
    <t xml:space="preserve">  56.4380569458008</t>
  </si>
  <si>
    <t xml:space="preserve">  35.6084022521973</t>
  </si>
  <si>
    <t xml:space="preserve">  56.1951560974121</t>
  </si>
  <si>
    <t xml:space="preserve">  35.6629943847656</t>
  </si>
  <si>
    <t xml:space="preserve">  56.3579330444336</t>
  </si>
  <si>
    <t xml:space="preserve">  35.7627220153809</t>
  </si>
  <si>
    <t xml:space="preserve">  56.3496513366699</t>
  </si>
  <si>
    <t xml:space="preserve">  35.7679100036621</t>
  </si>
  <si>
    <t xml:space="preserve">  56.3338012695312</t>
  </si>
  <si>
    <t xml:space="preserve">  35.7790870666504</t>
  </si>
  <si>
    <t xml:space="preserve">  56.3327064514160</t>
  </si>
  <si>
    <t xml:space="preserve">  35.7638282775879</t>
  </si>
  <si>
    <t xml:space="preserve">  56.2281646728516</t>
  </si>
  <si>
    <t xml:space="preserve">  35.6438941955566</t>
  </si>
  <si>
    <t>г.о. Лотошино, вблизи д. Ошенево, СНТ "Тушинец"</t>
  </si>
  <si>
    <t>г.о. Лотошино, д. Введенское, КФХ СОНАК</t>
  </si>
  <si>
    <t>ID контейнерной площадки АИС</t>
  </si>
  <si>
    <t>b576f8a9-c18f-4d24-af34-b0ce6d961480</t>
  </si>
  <si>
    <t xml:space="preserve">  56.2884864807129</t>
  </si>
  <si>
    <t xml:space="preserve">  35.6475410461426</t>
  </si>
  <si>
    <t>СОГЛАСОВАНО</t>
  </si>
  <si>
    <t>ООО "Рузский региональный оператор"</t>
  </si>
  <si>
    <t>УТВЕРЖДЕНО</t>
  </si>
  <si>
    <t>____________________  Е.Л. Долгасова</t>
  </si>
  <si>
    <t>д. Стрешневы Горы, ул.Рабочая, д.18</t>
  </si>
  <si>
    <t>д.Введенское, ул.Микрорайон, д.1</t>
  </si>
  <si>
    <t>д.Введенское, ул.Микрорайон, д.2</t>
  </si>
  <si>
    <t>д.Введенское, ул.Микрорайон, д.3</t>
  </si>
  <si>
    <t>д.Введенское, ул.Микрорайон, д.4</t>
  </si>
  <si>
    <t>д.Введенское, ул.Микрорайон, д.5</t>
  </si>
  <si>
    <t>д.Введенское, ул.Микрорайон, д.6</t>
  </si>
  <si>
    <t>д.Введенское, ул.Микрорайон, д.7</t>
  </si>
  <si>
    <t>д.Введенское, ул.Микрорайон, д.8</t>
  </si>
  <si>
    <t>д.Введенское, ул.Микрорайон, д.9</t>
  </si>
  <si>
    <t>д.Введенское, ул.Микрорайон, д.10</t>
  </si>
  <si>
    <t>д.Введенское, ул.Микрорайон, д.11</t>
  </si>
  <si>
    <t>с.Микулино, ул.Микрорайон, д.1</t>
  </si>
  <si>
    <t>с.Микулино, ул.Микрорайон, д.2</t>
  </si>
  <si>
    <t>с.Микулино, ул.Микрорайон, д.3</t>
  </si>
  <si>
    <t>с.Микулино, ул.Микрорайон, д.4</t>
  </si>
  <si>
    <t>с.Микулино, ул.Микрорайон, д.5</t>
  </si>
  <si>
    <t>с.Микулино, ул.Микрорайон, д.6</t>
  </si>
  <si>
    <t>с.Микулино, ул.Микрорайон, д.7</t>
  </si>
  <si>
    <t>с.Микулино, ул.Микрорайон, д.8</t>
  </si>
  <si>
    <t>с.Микулино, ул.Микрорайон, д.9</t>
  </si>
  <si>
    <t>с.Микулино, ул.Микрорайон, д.10</t>
  </si>
  <si>
    <t>с.Микулино, ул.Микрорайон, д.11</t>
  </si>
  <si>
    <t>с.Микулино, ул.Микрорайон, д.12</t>
  </si>
  <si>
    <t>с.Микулино, ул.Школьная, д.15</t>
  </si>
  <si>
    <t>с.Микулино, ул.Парковая, д.11</t>
  </si>
  <si>
    <t>с.Микулино, ул.Парковая, д.13</t>
  </si>
  <si>
    <t>с.Микулино, ул.Парковая, д.15</t>
  </si>
  <si>
    <t>с.Микулино, ул.Парковая, д.17</t>
  </si>
  <si>
    <t>д.Савостино, ул.Школьная, д.28</t>
  </si>
  <si>
    <t>д.Савостино, ул.Школьная, д.30</t>
  </si>
  <si>
    <t>д.Савостино, ул.Школьная, д.11</t>
  </si>
  <si>
    <t>д.Савостино, ул.Школьная, д.11А</t>
  </si>
  <si>
    <t>д.Савостино, ул.Школьная, д.13</t>
  </si>
  <si>
    <t>д.Савостино, ул.Школьная, д.13А</t>
  </si>
  <si>
    <t>д.Савостино, ул.Школьная, д.5</t>
  </si>
  <si>
    <t>д.Савостино, ул.Школьная, д.7</t>
  </si>
  <si>
    <t>д.Савостино, ул.Школьная, д.1</t>
  </si>
  <si>
    <t>д.Ушаково, д.1</t>
  </si>
  <si>
    <t>д.Ушаково, д.2</t>
  </si>
  <si>
    <t>д.Ушаково, д.3</t>
  </si>
  <si>
    <t>д.Ушаково, д.4</t>
  </si>
  <si>
    <t>д.Ушаково, д.5</t>
  </si>
  <si>
    <t>д.Ушаково, д.6</t>
  </si>
  <si>
    <t>д.Ушаково, д.12</t>
  </si>
  <si>
    <t>д.Ушаково, д.13</t>
  </si>
  <si>
    <t>д.Ушаково, д.14</t>
  </si>
  <si>
    <t>д.Ушаково, д.15</t>
  </si>
  <si>
    <t>д.Ушаково, д.16</t>
  </si>
  <si>
    <t>д.Ушаково, д.17</t>
  </si>
  <si>
    <t>д.Ушаково, д.18</t>
  </si>
  <si>
    <t>д.Ушаково, д.19</t>
  </si>
  <si>
    <t>д.Ушаково, д.20</t>
  </si>
  <si>
    <t>д.Ушаково, д.21</t>
  </si>
  <si>
    <t>д.Доры, д.1</t>
  </si>
  <si>
    <t>д.Доры, д.2</t>
  </si>
  <si>
    <t>д.Доры, д.3</t>
  </si>
  <si>
    <t>д.Доры, д.8</t>
  </si>
  <si>
    <t>д.Доры, д.9</t>
  </si>
  <si>
    <t>д.Доры, д.10</t>
  </si>
  <si>
    <t>д.Доры, д.11</t>
  </si>
  <si>
    <t>д.Доры, д.12</t>
  </si>
  <si>
    <t>д.Доры, д.13</t>
  </si>
  <si>
    <t>п.Большая Сестра, д.6</t>
  </si>
  <si>
    <t>п.Большая Сестра, д.3</t>
  </si>
  <si>
    <t>п.Большая Сестра, д.4</t>
  </si>
  <si>
    <t>п.Большая Сестра, д.5</t>
  </si>
  <si>
    <t>п.Большая Сестра, д.1</t>
  </si>
  <si>
    <t>п.Большая Сестра, д.2</t>
  </si>
  <si>
    <t>д.Ошейкино, д.113</t>
  </si>
  <si>
    <t>д.Ивановское, д.1</t>
  </si>
  <si>
    <t>д.Ивановское, д.59</t>
  </si>
  <si>
    <t>д.Монасеино, ул.Школьная, д.2</t>
  </si>
  <si>
    <t>д.Монасеино, ул.Школьная, д.3</t>
  </si>
  <si>
    <t>д.Монасеино, ул.Школьная, д.4</t>
  </si>
  <si>
    <t>д.Монасеино, ул.Школьная, д.6</t>
  </si>
  <si>
    <t>д.Стрешневы Горы, ул.Рабочая, д.16</t>
  </si>
  <si>
    <t>д.Стрешневы Горы, ул.Клубная, д.11</t>
  </si>
  <si>
    <t>д.Стрешневы Горы, ул.Клубная, д.55</t>
  </si>
  <si>
    <t>п.Лотошино, ул.Калинина, д.1</t>
  </si>
  <si>
    <t>п.Лотошино, ул.Калинина, д.3</t>
  </si>
  <si>
    <t>п.Лотошино, ул.Калинина, д.5</t>
  </si>
  <si>
    <t>п.Лотошино, ул.Калинина, д.13</t>
  </si>
  <si>
    <t>п.Лотошино, ул.Центральная, д.13</t>
  </si>
  <si>
    <t>п.Лотошино, ул.Центральная, д.15</t>
  </si>
  <si>
    <t>п.Лотошино, ул.Центральная, д.21</t>
  </si>
  <si>
    <t>п.Лотошино, ул.Центральная, д.25</t>
  </si>
  <si>
    <t>п.Лотошино, ул.Центральная, д.27</t>
  </si>
  <si>
    <t>п.Лотошино, ул.Центральная, д.29</t>
  </si>
  <si>
    <t>п.Лотошино, ул.Центральная, д.31</t>
  </si>
  <si>
    <t>п.Лотошино, ул.Центральная, д.33</t>
  </si>
  <si>
    <t>п.Лотошино, ул.Центральная, д.36</t>
  </si>
  <si>
    <t>п.Лотошино, ул.Центральная, д.38</t>
  </si>
  <si>
    <t>п.Лотошино, ул.Центральная, д.44</t>
  </si>
  <si>
    <t>п.Лотошино, ул.Центральная, д.46</t>
  </si>
  <si>
    <t>п.Лотошино, ул.Центральная, д.40</t>
  </si>
  <si>
    <t>п.Лотошино, ул.Центральная, д.42</t>
  </si>
  <si>
    <t>п.Лотошино, ул.Центральная, ул.Западная, д.2</t>
  </si>
  <si>
    <t>п.Лотошино, ул.Центральная, д.4</t>
  </si>
  <si>
    <t>п.Лотошино, ул.Заводская, д.2</t>
  </si>
  <si>
    <t>п.Лотошино, ул.Почтовая, д.9</t>
  </si>
  <si>
    <t>п.Лотошино, ул.Тепличная, д.1</t>
  </si>
  <si>
    <t>п.Лотошино, ул.Микрорайон, д.1</t>
  </si>
  <si>
    <t>п.Лотошино, ул.Микрорайон, д.2</t>
  </si>
  <si>
    <t>п.Лотошино, ул.Микрорайон, д.3</t>
  </si>
  <si>
    <t>п.Лотошино, ул.Микрорайон, д.4</t>
  </si>
  <si>
    <t>п.Лотошино, ул.Микрорайон, д.6</t>
  </si>
  <si>
    <t>п.Лотошино, ул.Микрорайон, д.7</t>
  </si>
  <si>
    <t>п.Лотошино, ул.Микрорайон, д.10</t>
  </si>
  <si>
    <t>п.Лотошино, ул.Микрорайон, д.11</t>
  </si>
  <si>
    <t>п.Лотошино, ул.Микрорайон, д.12</t>
  </si>
  <si>
    <t>п.Лотошино, ул.Калинина, д.61</t>
  </si>
  <si>
    <t>п.Лотошино, ул.Ветеринарная, д.18</t>
  </si>
  <si>
    <t>п.Лотошино, ул.Ветеринарная, д.20</t>
  </si>
  <si>
    <t>п.Лотошино, ул.Ветеринарная, д.10</t>
  </si>
  <si>
    <t>п.Лотошино, ул.Ветеринарная, д.12</t>
  </si>
  <si>
    <t>п.Лотошино, ул.Ветеринарная, д.14</t>
  </si>
  <si>
    <t>п.Лотошино, ул.Ветеринарная, д.16</t>
  </si>
  <si>
    <t>п.Лотошино, ул.Ветеринарная, д.22</t>
  </si>
  <si>
    <t>п.Новолотошино, д.8</t>
  </si>
  <si>
    <t>п.Новолотошино, д.10</t>
  </si>
  <si>
    <t>п.Новолотошино, д.12</t>
  </si>
  <si>
    <t>п.Новолотошино, д.21</t>
  </si>
  <si>
    <t>п.Новолотошино, д.22</t>
  </si>
  <si>
    <t>п.Новолотошино, д.25</t>
  </si>
  <si>
    <t>п.Новолотошино, д.29</t>
  </si>
  <si>
    <t>п.Новолотошино, д.30</t>
  </si>
  <si>
    <t>п.Новолотошино, д.31</t>
  </si>
  <si>
    <t>п.Новолотошино, д.33</t>
  </si>
  <si>
    <t>п.Новолотошино, д.2</t>
  </si>
  <si>
    <t>п.Новолотошино, д.3</t>
  </si>
  <si>
    <t>п.Новолотошино, д.4</t>
  </si>
  <si>
    <t>п.Новолотошино, д.5</t>
  </si>
  <si>
    <t>п.Новолотошино, д.6</t>
  </si>
  <si>
    <t>п.Новолотошино, д.7</t>
  </si>
  <si>
    <t>п.Новолотошино, д.9</t>
  </si>
  <si>
    <t>п.Новолотошино, д.13</t>
  </si>
  <si>
    <t>п.Новолотошино, д.15</t>
  </si>
  <si>
    <t>п.Кировский, д.7</t>
  </si>
  <si>
    <t>п.Кировский, д.8</t>
  </si>
  <si>
    <t>п.Кировский, д.9</t>
  </si>
  <si>
    <t>п.Кировский, д.12</t>
  </si>
  <si>
    <t>п.Кировский, д.14</t>
  </si>
  <si>
    <t>п.Кировский, д.16</t>
  </si>
  <si>
    <t>п.Кировский, д.18</t>
  </si>
  <si>
    <t>п.Кировский, д.20</t>
  </si>
  <si>
    <t>п.Кировский, д.22</t>
  </si>
  <si>
    <t>п.Кировский, д.24</t>
  </si>
  <si>
    <t>п.Кировский, д.26</t>
  </si>
  <si>
    <t>п.Кировский, д.28</t>
  </si>
  <si>
    <t>п.Кировский, д.25</t>
  </si>
  <si>
    <t>п.Кировский, д.27</t>
  </si>
  <si>
    <t>п.Кировский, д.30</t>
  </si>
  <si>
    <t>п.Кировский, д.32</t>
  </si>
  <si>
    <t>п.Кировский, д.34</t>
  </si>
  <si>
    <t>п.Кировский, д.36</t>
  </si>
  <si>
    <t>п.Кировский, д.17</t>
  </si>
  <si>
    <t>п.Кировский, д.19</t>
  </si>
  <si>
    <t>п.Кировский, д.21</t>
  </si>
  <si>
    <t>п.Кировский, д.23</t>
  </si>
  <si>
    <t>п.Кировский, д.37</t>
  </si>
  <si>
    <t>п.Кировский, д.38</t>
  </si>
  <si>
    <t>п.Кировский, д.39</t>
  </si>
  <si>
    <t>п.Кировский, д.40</t>
  </si>
  <si>
    <t>п.Кировский, д.41</t>
  </si>
  <si>
    <t>п.Кировский, ул.Рогова, д.1</t>
  </si>
  <si>
    <t>п.Кировский, ул.Рогова, д.2</t>
  </si>
  <si>
    <t>п.Кировский, ул.Рогова, д.3</t>
  </si>
  <si>
    <t>п.Кировский, ул.Рогова, д.4</t>
  </si>
  <si>
    <t xml:space="preserve">д.Ивановское, д.3 </t>
  </si>
  <si>
    <t>д.Рождество, д.58/1</t>
  </si>
  <si>
    <t>д.Михалево, ул.Микрорайон, д.1</t>
  </si>
  <si>
    <t>д.Михалево, ул.Микрорайон, д.2</t>
  </si>
  <si>
    <t>д.Михалево, ул.Микрорайон, д.3</t>
  </si>
  <si>
    <t>д.Михалево, ул.Микрорайон, д.4</t>
  </si>
  <si>
    <t>д.Михалево, ул.Микрорайон, д.6</t>
  </si>
  <si>
    <t>д.Михалево, ул.Микрорайон, д.7</t>
  </si>
  <si>
    <t>д.Михалево, ул.Микрорайон, д.8</t>
  </si>
  <si>
    <t>д.Михалево, ул.Микрорайон, д.9</t>
  </si>
  <si>
    <t>д.Михалево, ул.Микрорайон, д.10</t>
  </si>
  <si>
    <t>д.Михалево, ул.Микрорайон, д.13</t>
  </si>
  <si>
    <t>д.Кульпино, ул.Микрорайон, д.1</t>
  </si>
  <si>
    <t>д.Кульпино, ул.Микрорайон, д.2</t>
  </si>
  <si>
    <t>д.Кульпино, ул.Микрорайон, д.3</t>
  </si>
  <si>
    <t>д.Кульпино, ул.Микрорайон, д.4</t>
  </si>
  <si>
    <t>д.Кульпино, ул.Микрорайон, д.6</t>
  </si>
  <si>
    <t>д.Кульпино, ул.Микрорайон, д.7</t>
  </si>
  <si>
    <t>д.Кульпино, ул.Микрорайон, д.8</t>
  </si>
  <si>
    <t>д.Кульпино, ул.Микрорайон, д.9</t>
  </si>
  <si>
    <t>д.Кульпино, ул.Микрорайон, д.10</t>
  </si>
  <si>
    <t>д.Кульпино, ул.Микрорайон, д.13</t>
  </si>
  <si>
    <t>п.Кировский, ул.Волоколмское ш., д.5</t>
  </si>
  <si>
    <t>п.Лотошино, ул.Центральная, д.48</t>
  </si>
  <si>
    <t>п.Лотошино, ул.Школьная, д.23</t>
  </si>
  <si>
    <t>п.Лотошино, ул.Школьная, д.23А</t>
  </si>
  <si>
    <t>г.о. Лотошино, д. Урусово</t>
  </si>
  <si>
    <t>АО «ДИКСИ Юг»</t>
  </si>
  <si>
    <t>ИП Кручинин Сергей Валерьевич</t>
  </si>
  <si>
    <t>ИП Киселева Наталья Павловна</t>
  </si>
  <si>
    <t>МООПП КПРФ</t>
  </si>
  <si>
    <t>ИП Полторацкий Петр Николаевич</t>
  </si>
  <si>
    <t>ИП Шамсиев Денис Гадильевич</t>
  </si>
  <si>
    <t>ИП Гришанов Григорий Сергеевич</t>
  </si>
  <si>
    <t>ИП Борисова Нина Николаевна</t>
  </si>
  <si>
    <t>Лотошинская РООИР МСОО "МООИР"</t>
  </si>
  <si>
    <t>ИП Плеханова Светлана Аскаровна</t>
  </si>
  <si>
    <t>ИП Антонов Владимир Юрьевич</t>
  </si>
  <si>
    <t>ИП Якубенко Алексей Дмитриевич</t>
  </si>
  <si>
    <t>ГБУ "БТИ Московской области"</t>
  </si>
  <si>
    <t>КУИ Администрации городского округа Лотошино</t>
  </si>
  <si>
    <t>МОУ "ЛСОШ № 2"</t>
  </si>
  <si>
    <t>ГБУСО МО "КЦСОР "Волоколамский"</t>
  </si>
  <si>
    <t>МОУ "ЛСОШ №1"</t>
  </si>
  <si>
    <t>ИП Смирнова Светлана Алексеевна</t>
  </si>
  <si>
    <t>ИП Маклакова Елена Степановна</t>
  </si>
  <si>
    <t>ООО "Полифарм"</t>
  </si>
  <si>
    <t>ИП Шилова Вера Викторовна</t>
  </si>
  <si>
    <t>ИП Пашаев Шакир Гурбан Оглы</t>
  </si>
  <si>
    <t>ИП Крючков Александр Викторович</t>
  </si>
  <si>
    <t>ИП Федорова Дарья Михайловна</t>
  </si>
  <si>
    <t>УСД в Московской области</t>
  </si>
  <si>
    <t>ГБУВ МО"Терветуправление №1"</t>
  </si>
  <si>
    <t>ИП Гришаева Ирина Сергеевна</t>
  </si>
  <si>
    <t>ИП Вдовин Евгений Алексеевич</t>
  </si>
  <si>
    <t>ИП Гусев Олег Витальевич</t>
  </si>
  <si>
    <t>ИП Шамин Юрий Алексеевич</t>
  </si>
  <si>
    <t>ИП Шипилов Андрей Николаевич</t>
  </si>
  <si>
    <t>ИП Куленок Виктор Васильевич</t>
  </si>
  <si>
    <t>МУ "ЛДШИ"</t>
  </si>
  <si>
    <t>ООО "ПК "КОРАБЕЛ"</t>
  </si>
  <si>
    <t>ООО"Стройэксплуатация"</t>
  </si>
  <si>
    <t>ИП Григорян Арсен Агавардович</t>
  </si>
  <si>
    <t>ИП Шокиров Ходживали Зокирович</t>
  </si>
  <si>
    <t>ИП Атажанова Екатерина Рустамовна</t>
  </si>
  <si>
    <t xml:space="preserve">ИП Сукиасян Мушег Ильичович </t>
  </si>
  <si>
    <t>ООО "Лотошинская Охота"</t>
  </si>
  <si>
    <t>КФХ Гайданский Сергей Иосифович</t>
  </si>
  <si>
    <t>ООО "Агроторг"</t>
  </si>
  <si>
    <t>ИП Белуданов Дмитрий Анатольевич</t>
  </si>
  <si>
    <t>ИП Тарасова Светлана Евгеньевна</t>
  </si>
  <si>
    <t>ИП Смирнов Роман Николаевич</t>
  </si>
  <si>
    <t>ИП Мустафаев Илхам Тофиг Оглы</t>
  </si>
  <si>
    <t>ЗАО "Сибкар"</t>
  </si>
  <si>
    <t>ИП Вотчал Виктор Яковлевич</t>
  </si>
  <si>
    <t>ИП Барабаш Ольга Владимировна</t>
  </si>
  <si>
    <t>ИП ИВАЩЕНКО МИХАИЛ МИХАЙЛОВИЧ</t>
  </si>
  <si>
    <t>ИП Тазин Владимир Алексеевич</t>
  </si>
  <si>
    <t>АО "Почта России"</t>
  </si>
  <si>
    <t>ФАП ГБУЗ МО "Лотошинская ЦРБ"</t>
  </si>
  <si>
    <t>ИП Расскосов Юрий Николаевич</t>
  </si>
  <si>
    <t>ИП Грицков Игорь Юрьевич</t>
  </si>
  <si>
    <t>ИП Исмаилов Вугар Фазиль Оглы</t>
  </si>
  <si>
    <t>ИП Каспирович Ирина Владимировна</t>
  </si>
  <si>
    <t>ЗАО "Королевская охота"</t>
  </si>
  <si>
    <t>ООО "ЯРД"</t>
  </si>
  <si>
    <t>АО "ПОЧТА РОССИИ"</t>
  </si>
  <si>
    <t>ИП Сосинский Эмиль Валериевич</t>
  </si>
  <si>
    <t>ИП Фарзалиева Зульфия Гасан Кызы</t>
  </si>
  <si>
    <t>ИП Власенко Владимир Васильевич</t>
  </si>
  <si>
    <t>ООО «ОРХ «Большесестренское»</t>
  </si>
  <si>
    <t>ИП Рубанов Андрей Николаевич</t>
  </si>
  <si>
    <t>ИП Гасанов Юзбек Наврузович</t>
  </si>
  <si>
    <t>ИП Ефремова Марина Александровна</t>
  </si>
  <si>
    <t>ИП Барсукова Галина Анатольевна</t>
  </si>
  <si>
    <t>ИП Козлитин Игорь Николаевич</t>
  </si>
  <si>
    <t>ИП Григорьев Игорь Геннадьевич</t>
  </si>
  <si>
    <t>ИП Алексеев Павел Игоревич</t>
  </si>
  <si>
    <t>ИП Воложанинова Оксана Дмитриевна</t>
  </si>
  <si>
    <t>АНО "ЦДО"</t>
  </si>
  <si>
    <t>Отдел по Образованию Администрации городского округа Лотошино</t>
  </si>
  <si>
    <t>МУ ЦМЗ</t>
  </si>
  <si>
    <t>ИП Заграбская Валентина Ивановна</t>
  </si>
  <si>
    <t>РЕЛИГИОЗНАЯ ОРГАНИЗАЦИЯ "ПРАВОСЛАВНЫЙ ПРИХОД МИХАИЛО-АРХАНГЕЛЬСКОГО ХРАМА"</t>
  </si>
  <si>
    <t>ИП Петрова Светлана Николаевна</t>
  </si>
  <si>
    <t>ИП Мысливцева Татьяна Николаевна</t>
  </si>
  <si>
    <t>ИП Жаров Артем Михайлович</t>
  </si>
  <si>
    <t>ИП Хмызов Сергей Валерьевич</t>
  </si>
  <si>
    <t>ИП Степанов Валерий Александрович</t>
  </si>
  <si>
    <t>ИП Вавилин Артём Вячеславович</t>
  </si>
  <si>
    <t>ИП Маклецов Владимир Геннадьевич</t>
  </si>
  <si>
    <t>ИП Моисеев Игорь Витальевич</t>
  </si>
  <si>
    <t>ИП Разувакин Владимир Николаевич</t>
  </si>
  <si>
    <t>ИП Кондрашов Александр Николаевич</t>
  </si>
  <si>
    <t>ИП Гаспарян Миша Паргевович</t>
  </si>
  <si>
    <t>ООО "Колхоз "Заветы Ильича"</t>
  </si>
  <si>
    <t>ИП Якубенко Дмитрий Юрьевич</t>
  </si>
  <si>
    <t>ИП Лясникова Екатерина Евгеньевна</t>
  </si>
  <si>
    <t>ИП Колупаева Светлана Валерьевна</t>
  </si>
  <si>
    <t>ИП Кедрова Марина Михайловна</t>
  </si>
  <si>
    <t>ИП Крепостин Сергей Валерьевич</t>
  </si>
  <si>
    <t>ИП Давыдова Елена Викторовна</t>
  </si>
  <si>
    <t>ИП Якушина Клавдия Владимировна</t>
  </si>
  <si>
    <t>ИП Исмайылов Ровшан Фазани Оглы</t>
  </si>
  <si>
    <t>ИП Карпеченкова Раиса Алексеевна</t>
  </si>
  <si>
    <t>ИП Федина Аксана Николаевна</t>
  </si>
  <si>
    <t>ООО "Меридиан"</t>
  </si>
  <si>
    <t>ИП Ларина Марина Владимировна</t>
  </si>
  <si>
    <t>ИП Домрачева Екатерина Юрьевна</t>
  </si>
  <si>
    <t>ИП Воротынцева Светлана Вячеславовна</t>
  </si>
  <si>
    <t>ИП Медведева Екатерина Александровна</t>
  </si>
  <si>
    <t>ИП Волохович Яна Васильевна</t>
  </si>
  <si>
    <t>ИП Петров Андрей Николаевич</t>
  </si>
  <si>
    <t>ИП Григорьева Оксана Валерьевна</t>
  </si>
  <si>
    <t>ИП Косякин Денис Евгеньевич</t>
  </si>
  <si>
    <t>ИП Арсеньева Елена Анатольевна</t>
  </si>
  <si>
    <t>ИП Саъдуллоева Назира Эргашевна</t>
  </si>
  <si>
    <t>Осфр по Г. Москве и Московской области</t>
  </si>
  <si>
    <t>ИП Мосолкова Светлана Николаевна</t>
  </si>
  <si>
    <t>ИП Крупин Эдуард Геннадьевич</t>
  </si>
  <si>
    <t>ИП Локшин Игорь Владимирович</t>
  </si>
  <si>
    <t>ИП Борисова Людмила Александровна</t>
  </si>
  <si>
    <t>ООО "Мобайл Групп"</t>
  </si>
  <si>
    <t>ООО "Мегаполис"</t>
  </si>
  <si>
    <t>ГАУ МО "Издательский Дом "Подмосковье"</t>
  </si>
  <si>
    <t>АНО ПОО "КЭПИИТ"</t>
  </si>
  <si>
    <t>ИП Бабашова Товуз Гусейн Кызы</t>
  </si>
  <si>
    <t>ИП Хохлов Олег Анатольевич</t>
  </si>
  <si>
    <t>ИП Яковлева Татьяна Владимировна</t>
  </si>
  <si>
    <t>ООО "Лотошинское ДОП"</t>
  </si>
  <si>
    <t>ИП Половинкин Олег Анатольевич</t>
  </si>
  <si>
    <t>ГАУ МО "Центрлесхоз"</t>
  </si>
  <si>
    <t>ИП Трефилов Сергей Владимирович</t>
  </si>
  <si>
    <t>ОАО "Молот"</t>
  </si>
  <si>
    <t>ИП Папелыш Татьяна Сергеевна</t>
  </si>
  <si>
    <t>ИП Смирнов Дмитрий Владимирович</t>
  </si>
  <si>
    <t>ИП Голубев Владимир Николаевич</t>
  </si>
  <si>
    <t>ИП Попович Николай Анатольевич</t>
  </si>
  <si>
    <t>ИП Тихомирова Людмила Витальевна</t>
  </si>
  <si>
    <t>ИП Будагов Аркадий Георгиевич</t>
  </si>
  <si>
    <t>ИП Иванова Юлия Владимировна</t>
  </si>
  <si>
    <t>ИП Полябин Михаил Юрьевич</t>
  </si>
  <si>
    <t>ИП Борькин Валерий Михайлович</t>
  </si>
  <si>
    <t>Главное Управление ЗАГС Московской области</t>
  </si>
  <si>
    <t>ИП Меркулова Лариса Андреевна</t>
  </si>
  <si>
    <t>ИП Цыганкова Эмилия Евгеньевна</t>
  </si>
  <si>
    <t>ИП Мизикина Марина Владимировна</t>
  </si>
  <si>
    <t>ФГКУ "УВО ВНГ России по Московской области"</t>
  </si>
  <si>
    <t>ГБУ МО "Мособлмедсервис"</t>
  </si>
  <si>
    <t>ИП Федотова Татьяна Анатольевна</t>
  </si>
  <si>
    <t>ИП Афиногенов Сергей Владимирович</t>
  </si>
  <si>
    <t>ИП Соловьев Борис Александрович</t>
  </si>
  <si>
    <t>ООО "Сесана"</t>
  </si>
  <si>
    <t>ИП Бутеева Ольга Анатольевна</t>
  </si>
  <si>
    <t>АО "Страховая Компания "Согаз-Мед"</t>
  </si>
  <si>
    <t>ИП Залазаева Ирина Александровна</t>
  </si>
  <si>
    <t>ИП Сидорина Марина Анатольевна</t>
  </si>
  <si>
    <t>ИП Сырбов Александр Васильевич</t>
  </si>
  <si>
    <t>ИП Аристархов Роман Вячеславович</t>
  </si>
  <si>
    <t>ИП Тимагин Дмитрий Геннадьевич</t>
  </si>
  <si>
    <t>ИП Паршин Дмитрий Александрович</t>
  </si>
  <si>
    <t>ООО "Генвар"</t>
  </si>
  <si>
    <t>ИП Татаров Михаил Антонович</t>
  </si>
  <si>
    <t>ИП Власенко Борис Владимирович</t>
  </si>
  <si>
    <t>ИП Лютенко Галина Николаевна</t>
  </si>
  <si>
    <t>ИП Тимагина Елена Анатольевна</t>
  </si>
  <si>
    <t>ИП Степакина Валентина Валерьевна</t>
  </si>
  <si>
    <t>ИП Новожилова Оксана Николаевна</t>
  </si>
  <si>
    <t>ИП Тынкова Ольга Николаевна</t>
  </si>
  <si>
    <t>ИП Певнева Ольга Владимировна</t>
  </si>
  <si>
    <t>ИП Киреева Юлия Владимировна</t>
  </si>
  <si>
    <t>Управление Росреестра по Московской области</t>
  </si>
  <si>
    <t>ООО "Сеть Связной"</t>
  </si>
  <si>
    <t>ИП Горбачева Наталья Сергеевна</t>
  </si>
  <si>
    <t>ИП Дорофеева Людмила Викторовна</t>
  </si>
  <si>
    <t>ООО «Ригла-Московская область»</t>
  </si>
  <si>
    <t>ОМВД России по городскому округу Лотошино</t>
  </si>
  <si>
    <t>ООО "Торговый Дом "Коровино"</t>
  </si>
  <si>
    <t>ИП Ильченко Сергей Арушанович</t>
  </si>
  <si>
    <t>ИП Филиппова Ольга Валерьевна</t>
  </si>
  <si>
    <t>ИП Губадов Вугар Ильгар Оглы</t>
  </si>
  <si>
    <t>КФХ Селецкий Владимир Олегович</t>
  </si>
  <si>
    <t>ИП Урлакова Ольга Александровна</t>
  </si>
  <si>
    <t>ИП Абдулаев Руслан Баширович</t>
  </si>
  <si>
    <t>ИП Чабан Владимир Владимирович</t>
  </si>
  <si>
    <t>КФХ Алиева Камила Яшаровна</t>
  </si>
  <si>
    <t>ИП Тихомирова Ольга Викторовна</t>
  </si>
  <si>
    <t>ИП Галахов Василий Викторович</t>
  </si>
  <si>
    <t>д. Горсткино, кладбище (43)</t>
  </si>
  <si>
    <t>д.Стрешневы Горы, кладбище (51)</t>
  </si>
  <si>
    <t>д. Бородино, кладбище юго-восточнее с. Егорье (29), кладбище южнее с. Егорье (105)</t>
  </si>
  <si>
    <t>д. Телешово, кладбище (72)</t>
  </si>
  <si>
    <t>ПАО СК "Росгосстрах"</t>
  </si>
  <si>
    <t>Гарибов Парвин Аликамал Оглы</t>
  </si>
  <si>
    <t>Крысанов Сергей Васильевич</t>
  </si>
  <si>
    <t>Маркосян Алла Телмановна</t>
  </si>
  <si>
    <t>Ганин Алексей Александрович</t>
  </si>
  <si>
    <t>Махова Олеся Эдуардовна</t>
  </si>
  <si>
    <t>Самолетов Игорь Олегович</t>
  </si>
  <si>
    <t>Курсевич Екатерина Николаевна</t>
  </si>
  <si>
    <t>Веденеев Андрей Владимирович</t>
  </si>
  <si>
    <t>Горелова Маргарита Николаевна</t>
  </si>
  <si>
    <t>Фасс Марина Леонидовна</t>
  </si>
  <si>
    <t>д.Воробьево (25)</t>
  </si>
  <si>
    <t>д.Григорово</t>
  </si>
  <si>
    <t>г.о. Лотошино, д. Щелгуново</t>
  </si>
  <si>
    <t>д. Щелгуново (36)</t>
  </si>
  <si>
    <t>д.Березняки</t>
  </si>
  <si>
    <t>д.Харпай (12)</t>
  </si>
  <si>
    <t>п. Лотошино, ул. Метрономовская (14)</t>
  </si>
  <si>
    <t>п. Лотошино, ул.2-я Клубная (12)</t>
  </si>
  <si>
    <t>п. Лотошино, ул. А.П.Парфенова (3)</t>
  </si>
  <si>
    <t>д. Калицино, ул.Зеленая, д.6</t>
  </si>
  <si>
    <t>д.Кульпино, ул.Микрорайон, д.5</t>
  </si>
  <si>
    <t>д. Монасеино, ул.Территория школы д.2</t>
  </si>
  <si>
    <t>д. Монасеино, ул.Территория школы д.1</t>
  </si>
  <si>
    <t>д.Михалево, ул.Микрорайон, д.11</t>
  </si>
  <si>
    <t>д.Михалево, ул.Микрорайон, д.12</t>
  </si>
  <si>
    <t>удаление 2 строк</t>
  </si>
  <si>
    <t>д.Михалево, ул.Микрорайон, д.15</t>
  </si>
  <si>
    <t>д.Михалево, ул.Микрорайон, д.16</t>
  </si>
  <si>
    <t>д.Михалево, ул.Микрорайон, д.22</t>
  </si>
  <si>
    <t>д.Михалево, ул.Микрорайон, д.23</t>
  </si>
  <si>
    <t>д.Михалево, ул.Микрорайон, д.24</t>
  </si>
  <si>
    <t>д.Михалево, ул.Микрорайон, д.26</t>
  </si>
  <si>
    <t>д.Савостино, ул.Школьная, д.9</t>
  </si>
  <si>
    <t>п.Лотошино, ул.Кирова, д.22</t>
  </si>
  <si>
    <t>д.Ушаково, д.22</t>
  </si>
  <si>
    <t>п.Лотошино, 1-я Комсомольская, д.64</t>
  </si>
  <si>
    <t>СНТ "Вымпел"</t>
  </si>
  <si>
    <t>д. Ошенево, СНТ "Вымпел"</t>
  </si>
  <si>
    <t>СНТ "Тушинец"</t>
  </si>
  <si>
    <t>д. Ошенево, СНТ "Тушинец"</t>
  </si>
  <si>
    <t>д. Пешки, СНТ "Оптимист"</t>
  </si>
  <si>
    <t>ООО "Вега"</t>
  </si>
  <si>
    <t>ГБУВ МО "Терветуправление №1"</t>
  </si>
  <si>
    <t>ООО "Газетта"</t>
  </si>
  <si>
    <t>г.о. Лотошино, д. Акулово, кладбище</t>
  </si>
  <si>
    <t>г.о. Лотошино, п. Кировский, д.6А, КП 2</t>
  </si>
  <si>
    <t>г.о. Лотошино, п. Лотошино, ул. Молодежная</t>
  </si>
  <si>
    <t>г.о. Лотошино, п. Лотошино, ул. Театральная</t>
  </si>
  <si>
    <t>г.о. Лотошино, п. Торфяной</t>
  </si>
  <si>
    <t>вблизи д. Ошенево, СНТ "Жаворонок" (127)</t>
  </si>
  <si>
    <t>д. Акулово, кладбище</t>
  </si>
  <si>
    <t>СОЮЗ СВ. ИОАННА ВОИНА ООО</t>
  </si>
  <si>
    <t>г.о. Лотошино, д. Кульпино</t>
  </si>
  <si>
    <t>г.о. Лотошино, д. Телешово, д. 65Б</t>
  </si>
  <si>
    <t>г.о. Лотошино, д. Монасеино ул. Центральная д. 60А</t>
  </si>
  <si>
    <t>Кулагин Юрий Александрович</t>
  </si>
  <si>
    <t xml:space="preserve">  56.3154602050781</t>
  </si>
  <si>
    <t xml:space="preserve">  56.1639060974121</t>
  </si>
  <si>
    <t xml:space="preserve">  56.2354850769043</t>
  </si>
  <si>
    <t xml:space="preserve">  56.2475967407227</t>
  </si>
  <si>
    <t xml:space="preserve">  56.1817359924316</t>
  </si>
  <si>
    <t xml:space="preserve">  56.1740150451660</t>
  </si>
  <si>
    <t xml:space="preserve">  56.3127441406250</t>
  </si>
  <si>
    <t xml:space="preserve">  56.1679153442383</t>
  </si>
  <si>
    <t xml:space="preserve">  56.2259712219238</t>
  </si>
  <si>
    <t xml:space="preserve">  56.2436866760254</t>
  </si>
  <si>
    <t xml:space="preserve">  56.2237930297852</t>
  </si>
  <si>
    <t xml:space="preserve">  56.4514732360840</t>
  </si>
  <si>
    <t xml:space="preserve">  56.2307510375977</t>
  </si>
  <si>
    <t xml:space="preserve">  56.2450828552246</t>
  </si>
  <si>
    <t xml:space="preserve">  56.2211532592773</t>
  </si>
  <si>
    <t xml:space="preserve">  56.1632156372070</t>
  </si>
  <si>
    <t xml:space="preserve">  35.7506217956543</t>
  </si>
  <si>
    <t xml:space="preserve">  35.5703544616699</t>
  </si>
  <si>
    <t xml:space="preserve">  35.6326942443848</t>
  </si>
  <si>
    <t xml:space="preserve">  35.5171661376953</t>
  </si>
  <si>
    <t xml:space="preserve">  35.6211242675781</t>
  </si>
  <si>
    <t xml:space="preserve">  35.7434654235840</t>
  </si>
  <si>
    <t xml:space="preserve">  35.5520095825195</t>
  </si>
  <si>
    <t xml:space="preserve">  35.7183341979980</t>
  </si>
  <si>
    <t xml:space="preserve">  35.6451683044434</t>
  </si>
  <si>
    <t xml:space="preserve">  35.6543197631836</t>
  </si>
  <si>
    <t xml:space="preserve">  35.6550369262695</t>
  </si>
  <si>
    <t xml:space="preserve">  35.6074562072754</t>
  </si>
  <si>
    <t xml:space="preserve">  35.6491584777832</t>
  </si>
  <si>
    <t xml:space="preserve">  35.4983634948730</t>
  </si>
  <si>
    <t xml:space="preserve">  36.0222282409668</t>
  </si>
  <si>
    <t xml:space="preserve">  35.7048606872559</t>
  </si>
  <si>
    <t xml:space="preserve">  35.6479759216309</t>
  </si>
  <si>
    <t>д. Введенское, ул. Микрорайон, д.12</t>
  </si>
  <si>
    <t>с. Микулино, ул. Школьная, д.17</t>
  </si>
  <si>
    <t>д. Ушаково, д.51</t>
  </si>
  <si>
    <t>п. Лотошино, ул. Микрорайон, д.8</t>
  </si>
  <si>
    <t>п. Кировский, д.2</t>
  </si>
  <si>
    <t>п. Лотошино, ул. Колхозная, д.41</t>
  </si>
  <si>
    <t>п. Лотошино, ул. Центральная, д.18</t>
  </si>
  <si>
    <t>п. Лотошино, ул. Центральная, д.22</t>
  </si>
  <si>
    <t>п. Лотошино, ул. Парковая, д.12</t>
  </si>
  <si>
    <t>п. Кировский, ш. Волоколамское, д.4</t>
  </si>
  <si>
    <t>п. Лотошино, ул. Микрорайон, д.12А</t>
  </si>
  <si>
    <t>д. Савостино, ул. Лесная, д.2</t>
  </si>
  <si>
    <t>п. Лотошино, ул. Центральная, д.11</t>
  </si>
  <si>
    <t>п. Лотошино, ул. Ветеринарная, д.24</t>
  </si>
  <si>
    <t>п. Лотошино, ул. 2-я Ветеринарная</t>
  </si>
  <si>
    <t>п. Кировский, ул. Волоколамское шоссе, д. 1А</t>
  </si>
  <si>
    <t>п. Лотошино, пр-д Туровский, д.5</t>
  </si>
  <si>
    <t>п. Кировский, ул. Кирова, д.23</t>
  </si>
  <si>
    <t>п. Лотошино, ул. Новая Слободка</t>
  </si>
  <si>
    <t>п. Новолотошино, ул. Тверское шоссе, д.3</t>
  </si>
  <si>
    <t>с. Званово</t>
  </si>
  <si>
    <t>д. Новолотошино, д. 24</t>
  </si>
  <si>
    <t>п. Лотошино, ул. Молодежная, д.19</t>
  </si>
  <si>
    <t>п. Кировский, д.6А</t>
  </si>
  <si>
    <t>п. Кировский, ул. Рогова, д.5А</t>
  </si>
  <si>
    <t>п. Лотошино, ул. Школьная, д.2А</t>
  </si>
  <si>
    <t>п. Лотошино, ул. Раменское шоссе, д.1</t>
  </si>
  <si>
    <t>п. Лотошино, ул. Рогова, д.7</t>
  </si>
  <si>
    <t>п. Кировский, ул. Рогова, д.5</t>
  </si>
  <si>
    <t>д. Григорово, д.1</t>
  </si>
  <si>
    <t>д. Ильинское</t>
  </si>
  <si>
    <t>д. Нововасильевское</t>
  </si>
  <si>
    <t>п. Кировский, ул. Рогова, д.9</t>
  </si>
  <si>
    <t>с. Микулино, ул. Микрорайон, д.21А</t>
  </si>
  <si>
    <t>п. Лотошино, ул. Центральная д.2А</t>
  </si>
  <si>
    <t>д. Новошино</t>
  </si>
  <si>
    <t>п. Большая Сестра</t>
  </si>
  <si>
    <t>п. Лотошино, ул. Западная, д.1</t>
  </si>
  <si>
    <t>п. Лотошино, ул. Микрорайон, д.9</t>
  </si>
  <si>
    <t>п. Лотошино, ул. Спортивная, д.18</t>
  </si>
  <si>
    <t>п. Лотошино, ул. Сушзаводская, д.6</t>
  </si>
  <si>
    <t>п. Лотошино, ул. Центральная, д.32</t>
  </si>
  <si>
    <t>п. Новолотошино</t>
  </si>
  <si>
    <t>п. Новолотошино, д.26</t>
  </si>
  <si>
    <t>п. Званово</t>
  </si>
  <si>
    <t>п. Торфяной, д.38А</t>
  </si>
  <si>
    <t>д. Ушаково</t>
  </si>
  <si>
    <t>г.о. Лотошино, д. Ушаково, котельная №11</t>
  </si>
  <si>
    <t>с. Микулино, ул. Садовая, д.39</t>
  </si>
  <si>
    <t>с. Микулино, ул. Садовая, д.46</t>
  </si>
  <si>
    <t>ул. Почтовая улица, д.10</t>
  </si>
  <si>
    <t>д. Введенское</t>
  </si>
  <si>
    <t>п. Лотошино, ул. Заводская, д.19</t>
  </si>
  <si>
    <t>д. Монасеино ул. Центральная д. 60А</t>
  </si>
  <si>
    <t>д. Телешово, д. 65Б</t>
  </si>
  <si>
    <t>д. Ушаково, д. 3А</t>
  </si>
  <si>
    <t>af032aac-f4b8-4832-8251-27329fc7d6e0</t>
  </si>
  <si>
    <t>cab86a54-c0ff-486a-b79e-4c9eed095340</t>
  </si>
  <si>
    <t>cde007a1-fec3-4901-84b6-1aba33325818</t>
  </si>
  <si>
    <t>41ea3b70-d217-4792-8f28-2a6dd20ac4d4</t>
  </si>
  <si>
    <t>f5fc8e81-793e-4013-9702-81298447350f</t>
  </si>
  <si>
    <t>a94fd645-424b-41f4-9cd8-d06112b87d6c</t>
  </si>
  <si>
    <t>61dcab32-b7a7-49a6-8329-7592458dc40b</t>
  </si>
  <si>
    <t>г.о. Лотошино, д. Плетенинское</t>
  </si>
  <si>
    <t>г.о. Лотошино, д. Григорово</t>
  </si>
  <si>
    <t>г.о. Лотошино, д. Калистово</t>
  </si>
  <si>
    <t>г.о. Лотошино, вблизи д. Пешки, СНТ "Раздолье"</t>
  </si>
  <si>
    <t>СНТ "Раздолье"</t>
  </si>
  <si>
    <t>вблизи д. Пешки, СНТ "Раздолье"</t>
  </si>
  <si>
    <t>г.о. Лотошино, д. Кудрино</t>
  </si>
  <si>
    <t>г.о. Лотошино, д. Макарово</t>
  </si>
  <si>
    <t>г.о. Лотошино, д. Матвейково</t>
  </si>
  <si>
    <t>г.о. Лотошино, с. Егорье</t>
  </si>
  <si>
    <t>Категория контейнерной площадки (МКД, МКД выкатная, ИЖС, ИЖС подомовой сбор, бюджет, бюджет непросматриваемая, коммерция, коммерция непросматриваемая, СНТ, мегабак)</t>
  </si>
  <si>
    <t>Бюджет</t>
  </si>
  <si>
    <t>ИЖС подомовой сбор</t>
  </si>
  <si>
    <t>Коммерция</t>
  </si>
  <si>
    <t>г.о. Лотошино, д. Кузяево</t>
  </si>
  <si>
    <t>Мегабак</t>
  </si>
  <si>
    <t>м.п.</t>
  </si>
  <si>
    <t>Дошкольные и учебные заведения</t>
  </si>
  <si>
    <t>Предприятия в сфере похоронных услуг</t>
  </si>
  <si>
    <t>Домовладения</t>
  </si>
  <si>
    <t>д. Доры (81)</t>
  </si>
  <si>
    <t>д. Доры (11)</t>
  </si>
  <si>
    <t>д.Михалево (57), ул. Береговая (4), ул. Колхозная (4)</t>
  </si>
  <si>
    <t>д. Чапаево (40), ул. Лесная (1)</t>
  </si>
  <si>
    <t>п. Лотошино, ул.Парковая(11), ул. Калинина (49)</t>
  </si>
  <si>
    <t>1981036d-b599-47e4-bb1c-fbe3adfa7be2</t>
  </si>
  <si>
    <t>9c3743c4-dd9c-4ae4-9554-76dec26aa6af</t>
  </si>
  <si>
    <t>971ca23b-bbec-4d89-958d-2988bee3d100</t>
  </si>
  <si>
    <t>40c98740-ff01-4060-a66c-bb2405b5d53b</t>
  </si>
  <si>
    <t>4ecd5cf2-1baa-403e-89af-98b62e364e0a</t>
  </si>
  <si>
    <t>e46959bf-39bc-4457-b74e-95d4342f90e5</t>
  </si>
  <si>
    <t>56.20530700683594</t>
  </si>
  <si>
    <t>35.66447830200195</t>
  </si>
  <si>
    <t>56.333961486816406</t>
  </si>
  <si>
    <t>35.627952575683594</t>
  </si>
  <si>
    <t>56.307472229003906</t>
  </si>
  <si>
    <t>35.597259521484375</t>
  </si>
  <si>
    <t>56.27164077758789</t>
  </si>
  <si>
    <t>35.67689895629883</t>
  </si>
  <si>
    <t>56.197784423828125</t>
  </si>
  <si>
    <t>35.85041046142578</t>
  </si>
  <si>
    <t>56.284698486328125</t>
  </si>
  <si>
    <t>35.934425354003906</t>
  </si>
  <si>
    <t>____________________  И.С. Мельников</t>
  </si>
  <si>
    <t>ИП Горелова Маргарита Николаевна</t>
  </si>
  <si>
    <t>ИП Иващенко Михаил Михайлович</t>
  </si>
  <si>
    <t>Введенское д, Микрорайон ул, дом № 12а  п. 1</t>
  </si>
  <si>
    <t>Введенское д, Микрорайон ул, дом № 14  п. 1</t>
  </si>
  <si>
    <t>Предприятия торговли</t>
  </si>
  <si>
    <t>Культурно-развлекательные, социальные, спортивные учреждения</t>
  </si>
  <si>
    <t>Садоводческие кооперативы, садово-огородные товарищества</t>
  </si>
  <si>
    <t>д. Введенское Микрорайон д. 14</t>
  </si>
  <si>
    <t>Микулино с, Садовая ул, д. 17</t>
  </si>
  <si>
    <t>д. Ушаково д. 60</t>
  </si>
  <si>
    <t>д. Доры д. 5</t>
  </si>
  <si>
    <t>п. Большая Сестра д. 25</t>
  </si>
  <si>
    <t>д. Афанасово д. 9</t>
  </si>
  <si>
    <t>Званово с, д. 20  п. 2</t>
  </si>
  <si>
    <t>д. Калицино ул. Почтовая д. 11 п. 1</t>
  </si>
  <si>
    <t>д. Коноплево д. 14 п. 2</t>
  </si>
  <si>
    <t>д. Корневское д. 84 п. 1</t>
  </si>
  <si>
    <t>д. Монасеино ул. Центральная д. 38 п. 1</t>
  </si>
  <si>
    <t>п. Немки д. 24 п. 1</t>
  </si>
  <si>
    <t>д. Хранево д. 37 п. 1</t>
  </si>
  <si>
    <t>д. Стрешневы Горы ул. Клубная д. 10 п. 1</t>
  </si>
  <si>
    <t>п. Лотошино ул. Центральная д. 14 п. 1</t>
  </si>
  <si>
    <t>п. Новолотошино д. 18 п. 2</t>
  </si>
  <si>
    <t>п. Кировский ул. Лесная д. 8 п. 1</t>
  </si>
  <si>
    <t>Михалево д, Микрорайон ул, дом № 28  п. 1</t>
  </si>
  <si>
    <t>д. Кульпино ул. Микрорайон д. 17 п. 1</t>
  </si>
  <si>
    <t>Микулино с, Микрорайон ул, дом № 15  п. 2</t>
  </si>
  <si>
    <t>Ушаково д, дом № 53  п. 1</t>
  </si>
  <si>
    <t>Доры д, дом № 5  п. 1</t>
  </si>
  <si>
    <t>Большая Сестра п, дом № 25  п. 1</t>
  </si>
  <si>
    <t>Афанасово д, дом № 7  п. 1</t>
  </si>
  <si>
    <t>Званово с, домовладение № 20  п. 1</t>
  </si>
  <si>
    <t>Коноплево д, домовладение № 14  п. 1</t>
  </si>
  <si>
    <t>Монасеино д, Территория школы тер, владение № 4  п. 1</t>
  </si>
  <si>
    <t>п. Лотошино, Центральная ул, дом № 40  п. 5Б</t>
  </si>
  <si>
    <t>Кировский п, Волоколамское ш, владение № 1  п. 2-7</t>
  </si>
  <si>
    <t>Новолотошино п, дом № 18  п. 1</t>
  </si>
  <si>
    <t>Михалево д, Микрорайон ул, дом № 28  п. 2</t>
  </si>
  <si>
    <t>Кульпино д, Микрорайон ул, дом № 7 п.  2</t>
  </si>
  <si>
    <t>Савостино д, Школьная ул, дом № 4  п. 1</t>
  </si>
  <si>
    <t>д. Введенское Микрорайон д. 14А</t>
  </si>
  <si>
    <t>Административные здания, учреждения, конторы</t>
  </si>
  <si>
    <t>д. Введенское, д.12</t>
  </si>
  <si>
    <t>с. Микулино ул. Микрорайон д. 3 п. 12</t>
  </si>
  <si>
    <t>д. Савостино, ул. Школьная, д.22 п. 2</t>
  </si>
  <si>
    <t>д. Ушаково д. 3 п. 1</t>
  </si>
  <si>
    <t>п. Большая Сестра, ул. Колхозная, д.6, кв.14 п. 14</t>
  </si>
  <si>
    <t>с. Калицыно, ул. Почтовая, д.17</t>
  </si>
  <si>
    <t>д. Коноплево д. 14</t>
  </si>
  <si>
    <t>д. Ошейкино, д.49</t>
  </si>
  <si>
    <t>п. Новолотошино, д.13, кв.3</t>
  </si>
  <si>
    <t>п. Лотошино, ул. Колхозная, д.45</t>
  </si>
  <si>
    <t>Новолотошино п, владение № 17  п. 1</t>
  </si>
  <si>
    <t>п. Лотошино, Заводская улица, 13</t>
  </si>
  <si>
    <t>Микулино с, Микрорайон ул, дом № 14  п. 1</t>
  </si>
  <si>
    <t>Савостино д, Школьная ул, дом № 15  п. 1</t>
  </si>
  <si>
    <t>Савостино д, Школьная ул, дом № 3  п. 1</t>
  </si>
  <si>
    <t>Ушаково д, дом № 53  п. 2</t>
  </si>
  <si>
    <t>Кульпино д, Микрорайон ул, дом № 14  п. 1</t>
  </si>
  <si>
    <t>Кировский п, дом № 29  п. 3</t>
  </si>
  <si>
    <t>Ошейкино д, домовладение № 109  п. 1</t>
  </si>
  <si>
    <t>Доры д, дом № 6  п. 1</t>
  </si>
  <si>
    <t>Введенское д, Микрорайон ул, дом № 8А  п. 1</t>
  </si>
  <si>
    <t>Микулино с, Микрорайон ул, дом № 13  п. 1</t>
  </si>
  <si>
    <t>д. Савостино, ул. Школьная, д.22  п. 3</t>
  </si>
  <si>
    <t>Доры д, дом № 5А</t>
  </si>
  <si>
    <t>Большая Сестра п, дом № 21, помещение 2  п. 1</t>
  </si>
  <si>
    <t>Званово с, домовладение № 20  п. 3</t>
  </si>
  <si>
    <t>Калицино д, Почтовая ул, дом № 18  п. 1</t>
  </si>
  <si>
    <t>Марково д, дом № 6  п. 1</t>
  </si>
  <si>
    <t>Монасеино д, Территория школы тер, владение № 4  п. 2</t>
  </si>
  <si>
    <t>Узорово дер. , 11  1  п.  п. 2</t>
  </si>
  <si>
    <t>Нововасильевское д, дом № 1А  п. 1</t>
  </si>
  <si>
    <t>Михалево д, Микрорайон ул, дом № 28А  п. 1</t>
  </si>
  <si>
    <t>Кульпино д, Микрорайон ул, дом № 13А  п. 1</t>
  </si>
  <si>
    <t>МКП "Лотошинское ЖКХ"</t>
  </si>
  <si>
    <t>Введенское д, Микрорайон ул, дом № 11А  п. 1 (котельная № 17)</t>
  </si>
  <si>
    <t>Микулино с, Микрорайон ул, дом № 19  п. 1 (котельная № 16)</t>
  </si>
  <si>
    <t>Микулино с, Школьная ул, дом № 18  п. 1 (котельная № 5)</t>
  </si>
  <si>
    <t>Савостино д, Школьная ул, дом № 5а  п. 1 (котельная № 12)</t>
  </si>
  <si>
    <t>Ушаково д, дом № 17</t>
  </si>
  <si>
    <t>Доры д, дом № 10</t>
  </si>
  <si>
    <t>Большая Сестра п, дом № 30  п. 1 (котельная № 13)</t>
  </si>
  <si>
    <t>Ошейкино д, дом № 121  п. 1 (котельная № 10)</t>
  </si>
  <si>
    <t>Доры д, дом № 67  п. 1 (котельная № 18)</t>
  </si>
  <si>
    <t>Ивановское д, дом № 59</t>
  </si>
  <si>
    <t>Монасеино д, Территория школы тер, владение № 3  п. 1 (котельная № 8)</t>
  </si>
  <si>
    <t>Нововасильевское д, дом № 68</t>
  </si>
  <si>
    <t>рп. Лотошино, Калинина ул, владение № 7б  п. 1 (ВЗУ № 1)</t>
  </si>
  <si>
    <t>рп. Лотошино, Спортивная ул, дом № 9 п. 1 (Котельная № 4)</t>
  </si>
  <si>
    <t>рп. Лотошино, Колхозная ул, владение № 9а  п. 1 (котельная № 3)</t>
  </si>
  <si>
    <t>рп. Лотошино, Микрорайон ул, дом № 6, № 7, Калинина ул, дом № 61</t>
  </si>
  <si>
    <t>Новолотошино п, дом № 30</t>
  </si>
  <si>
    <t>Новолотошино п, дом № 35  п. 1 (котельная № 7)</t>
  </si>
  <si>
    <t>Михалево д, Микрорайон ул, дом № 28А  п. 1 (котельная № 14)</t>
  </si>
  <si>
    <t>п. Лотошино, Центральная ул, дом № 38</t>
  </si>
  <si>
    <t xml:space="preserve">п. Лотошино ул. 2-ая Ветеринарная д. 23 п. 1 (котельная № 6) </t>
  </si>
  <si>
    <t>рп. Лотошино, Тепличная ул, владение № 2  п. 1  (котельная № 9), Льнозавода тер, дом № 6</t>
  </si>
  <si>
    <t>Кульпино д, Микрорайон ул, домовладение № 19  п. 1 (котельная № 15)</t>
  </si>
  <si>
    <t>д. Ушаково д. 57 (котельная № 11) п. 1</t>
  </si>
  <si>
    <t>с. Микулино ул. Садовая д. 1</t>
  </si>
  <si>
    <t>Микулино с, Микрорайон ул, дом № 1</t>
  </si>
  <si>
    <t>с. Микулино ул. Центральная д. 7 кв. 18</t>
  </si>
  <si>
    <t>Микулино с, Садовая ул, дом № 1А</t>
  </si>
  <si>
    <t>с. Микулино ул. Савдовая д. 19а</t>
  </si>
  <si>
    <t>Микулино с, Парковая ул  п. 1</t>
  </si>
  <si>
    <t>Савостино д, Школьная ул, домовладение № 32  п. 4</t>
  </si>
  <si>
    <t>д. Савостино ул. Школьная д. 20</t>
  </si>
  <si>
    <t>Ушаково д,  вблизи д. 49  п. 1</t>
  </si>
  <si>
    <t>д. Ушаково ул. Рабочая д. 2 стр. 1</t>
  </si>
  <si>
    <t>Ушаково д,  вблизи д. 52А  п. 1</t>
  </si>
  <si>
    <t>д. Ушаково д. 16 А</t>
  </si>
  <si>
    <t>п. Кировский д. 4в</t>
  </si>
  <si>
    <t>Микулино с, Микрорайон ул, дом № 15</t>
  </si>
  <si>
    <t>Доры д, владение № 1А  п. 1</t>
  </si>
  <si>
    <t>Доры д, дом № 69</t>
  </si>
  <si>
    <t>Большая Сестра п, дом № 24</t>
  </si>
  <si>
    <t>д. Ошейкино д. 111, п.1</t>
  </si>
  <si>
    <t>Агнищево д, дом № 1Б</t>
  </si>
  <si>
    <t>Лотошинский район хутор Марково д. 1</t>
  </si>
  <si>
    <t>д. Афанасово д.11</t>
  </si>
  <si>
    <t>Боборыкино д,  29,30,31,32</t>
  </si>
  <si>
    <t xml:space="preserve">д. Степаньково 27 </t>
  </si>
  <si>
    <t>Бородино д, домовладение № 56, п. 1</t>
  </si>
  <si>
    <t>Бородино д, домовладение № 56, п.2</t>
  </si>
  <si>
    <t>д. Гаврилово ул. Центральная д. 26</t>
  </si>
  <si>
    <t>д. Грибаново</t>
  </si>
  <si>
    <t>Доры д, дом № 59  п. 1</t>
  </si>
  <si>
    <t>д. Ивановское д. 43, п.1</t>
  </si>
  <si>
    <t>д. Ильинское д. 50, п.1</t>
  </si>
  <si>
    <t>Калистово д, домовладение № 23  п. 2</t>
  </si>
  <si>
    <t>Лотошино рп, Школьная ул, дом № 26, помещение 1,этаж 1</t>
  </si>
  <si>
    <t>д. Калицино ул. Школьная д. 43</t>
  </si>
  <si>
    <t>Харпай д, дом № 1, п. 1</t>
  </si>
  <si>
    <t>Курвино д, дом № 11  п. 1</t>
  </si>
  <si>
    <t>д. Телешово д. 1</t>
  </si>
  <si>
    <t>д. Телешово д. 65-Б, п.2</t>
  </si>
  <si>
    <t>Телешово д, дом № 65Б  п. 4</t>
  </si>
  <si>
    <t>Кушелово д, Большая ул, домовладение № 62</t>
  </si>
  <si>
    <t>д. Мамоново зд. № 68</t>
  </si>
  <si>
    <t>д. Ошейкино д. 37</t>
  </si>
  <si>
    <t>д. Мамоново строение 68</t>
  </si>
  <si>
    <t>Мастищево д, владение № 38, строение 2</t>
  </si>
  <si>
    <t>с. Микулино, д. 0</t>
  </si>
  <si>
    <t>Микулино с, Садовая ул, дом № 46 п. 2</t>
  </si>
  <si>
    <t>д. Михалево д. 51 (административное здание) п. 1</t>
  </si>
  <si>
    <t>Ошейкино д, дом № 43</t>
  </si>
  <si>
    <t>п. Торфяной д. 38А, п.2</t>
  </si>
  <si>
    <t>п. Лотошино Туровский проезд д. 5Б стр. 1 лит. 1Б</t>
  </si>
  <si>
    <t>с.Щеглятьево</t>
  </si>
  <si>
    <t>с.Нововасильевское</t>
  </si>
  <si>
    <t>д. Стрешеневы Горы ул. Рабочая д. 36, д. 32</t>
  </si>
  <si>
    <t>п. Лотошино ул. Сушзаводская д. 10</t>
  </si>
  <si>
    <t>рп. Лотошино, Сушзаводская ул, владение № 11  п. 1</t>
  </si>
  <si>
    <t>Лотошино рп., Калинина ул, домовладение № 79  п. 1</t>
  </si>
  <si>
    <t>п. Лотошино ул. 2-ая Комсомольская д. 3 (офисное помещение)</t>
  </si>
  <si>
    <t>Лотошино рп, Калинина ул,  вблизи дома 92</t>
  </si>
  <si>
    <t>рп. Лотошино, Калинина ул, дом № 92  п. 2</t>
  </si>
  <si>
    <t>п. Лотошино, ул.Заречная (стадион)</t>
  </si>
  <si>
    <t>Лотошино рп, Калинина ул, дом № 21</t>
  </si>
  <si>
    <t>рп. Лотошино, Центральная ул, дом № 20  п. 1</t>
  </si>
  <si>
    <t>Колхозная ул,  напротив д. № 20  п. 2</t>
  </si>
  <si>
    <t>рп. Лотошино, Калинина ул, дом № 21  п. 2</t>
  </si>
  <si>
    <t>рп. Лотошино, Центральная ул, дом № 20,  за зданием КДЦ Русь  п. 2</t>
  </si>
  <si>
    <t>рп. Лотошино, Калинина ул, владение № 23  п. 4</t>
  </si>
  <si>
    <t>рп. Лотошино, Калинина ул, владение № 19  п. 1</t>
  </si>
  <si>
    <t>рп. Лотошино, ул. Калинина, д. 19а</t>
  </si>
  <si>
    <t>п.Лотошино, ул Калинина д.59</t>
  </si>
  <si>
    <t>Лотошино рп, Колхозная ул., дв. 22, п.1</t>
  </si>
  <si>
    <t>Лотошино рп, Почтовая ул, дом № 8  п. 5</t>
  </si>
  <si>
    <t>п. Лотошино ул. Калинина д. 21</t>
  </si>
  <si>
    <t>Лотошино рп, Почтовая ул, дом № 1</t>
  </si>
  <si>
    <t>п. Лотошино ул. Почтовая д. 6, п.1</t>
  </si>
  <si>
    <t>рп. Лотошино, Калинина ул, владение № 23  п. 3</t>
  </si>
  <si>
    <t>рп Лотошино, ул. Почтовая</t>
  </si>
  <si>
    <t>п. Лотошино, Калинина ул, дом № 7А  п. 2</t>
  </si>
  <si>
    <t>п. Лотошино ул. Почтовая д. 4</t>
  </si>
  <si>
    <t>п. Лотошино ул. Почтовая поз . 14, п.1</t>
  </si>
  <si>
    <t>Лотошино рп, Калинина ул, дом № 7а</t>
  </si>
  <si>
    <t>Лотошино рп, Калинина ул, дом № 1А</t>
  </si>
  <si>
    <t>Лотошино рп, Почтовая ул, владение № 4а  п. 1</t>
  </si>
  <si>
    <t>рп. Лотошино, Калинина ул, дом № 21  п. 20</t>
  </si>
  <si>
    <t>Лотошино рп, Почтовая ул, дом № 2</t>
  </si>
  <si>
    <t>Лотошино рп, Калинина ул, владение № 25  п. 1</t>
  </si>
  <si>
    <t>Лотошино рп, Почтовая ул, дом № 8  п. 1</t>
  </si>
  <si>
    <t>Лотошино рп, Калинина ул, владение № 25  п. 2</t>
  </si>
  <si>
    <t>Лотошино рп, Калинина ул, владение № 25  п. 4</t>
  </si>
  <si>
    <t>Лотошино рп, Калинина ул, дом № 21  п. 16</t>
  </si>
  <si>
    <t>Лотошино рп, Калинина ул, дом № 21  п. 18</t>
  </si>
  <si>
    <t>Лотошино рп, Калинина ул, дом № 21  п. 14</t>
  </si>
  <si>
    <t>рп. Лотошино, Калинина ул, дом № 9  п. 3</t>
  </si>
  <si>
    <t>рп. Лотошино, Калинина ул,  вблизи  д. 2 поз. № 7 вблизи д. 2 п. 1</t>
  </si>
  <si>
    <t>д. Калицино ул. Почтовая д. 11</t>
  </si>
  <si>
    <t>п. Лотошино, ул. Калинина д. 17, п. 2</t>
  </si>
  <si>
    <t>п. Лотошино ул. Калинина д. 17 (часть здания пекарни помещения № 2 (комнаты № 22,23,24,25) п. 24</t>
  </si>
  <si>
    <t>п. Лотошино ул. Калинина д. 15</t>
  </si>
  <si>
    <t>п. Лотошино ул. Калинина д. 17, д. 9</t>
  </si>
  <si>
    <t>рп. Лотошино, Калинина ул, дом № 17  п. 3</t>
  </si>
  <si>
    <t>рп. Лотошино, Калинина ул, дом № вблизи 15  п. 1</t>
  </si>
  <si>
    <t>рп. Лотошино, Калинина ул, дом № 9  п. 1</t>
  </si>
  <si>
    <t>рп. Лотошино, Калинина ул, дом № 9  п. 2</t>
  </si>
  <si>
    <t>п. Лотошино ул. Парковая д. 4 п. 1</t>
  </si>
  <si>
    <t>п. Лотошино, Калинина ул, дом № 15  п. 2 Архив</t>
  </si>
  <si>
    <t>Лотошино рп, Парковая ул, дом № 13</t>
  </si>
  <si>
    <t>рп. Лотошино, Спортивная ул, дом № 9</t>
  </si>
  <si>
    <t>Территориальный отдел по г.о.Лотошино Управления № 12 ГБУ  МО "Центральный государственный архив Московской области"</t>
  </si>
  <si>
    <t>рп. Лотошино, Центральная ул, дом № 13</t>
  </si>
  <si>
    <t>п. Лотошино ул. Центральная д. 15 кв. 20</t>
  </si>
  <si>
    <t>рп Лотошино, Центральная ул, дом № 13а  п. 2</t>
  </si>
  <si>
    <t>Лотошино рп, Центральная ул, дом № 10</t>
  </si>
  <si>
    <t>рп. Лотошино, Центральная ул, дом № 17  п. 16</t>
  </si>
  <si>
    <t>рп. Лотошино, Центральная ул, дом № 17  п. 15</t>
  </si>
  <si>
    <t>рп. Лотошино, Центральная ул, дом № 17  п. 20</t>
  </si>
  <si>
    <t>рп. Лотошино, Центральная ул, дом № 17  п. 18</t>
  </si>
  <si>
    <t>Лотошино рп, Центральная ул, дом № 17</t>
  </si>
  <si>
    <t>рп. Лотошино, Школьная ул, владение № 19  п. 2</t>
  </si>
  <si>
    <t>Лотошино рп, Центральная ул, дом № 16  п. 1</t>
  </si>
  <si>
    <t>рп. Лотошино, Центральная ул, дом № 17  п. 19</t>
  </si>
  <si>
    <t>п. Лотошино ул. Школьная д. 18 п. 2</t>
  </si>
  <si>
    <t>Лотошино рп, Школьная ул, дом № 18</t>
  </si>
  <si>
    <t>рп. Лотошино, Центральная ул, дом № 17  п. 1</t>
  </si>
  <si>
    <t>Лотошино рп, Школьная ул, дом № 18  п. 2</t>
  </si>
  <si>
    <t>Лотошино рп, Центральная ул, дом № 13  п. 2</t>
  </si>
  <si>
    <t>п. Лотошино ул. 1-я Льнозаводская поз. № 26</t>
  </si>
  <si>
    <t>п. Лотошино, 1-я Льнозаводская ул, дом № 11  п. 2</t>
  </si>
  <si>
    <t>п. Лотошино, 1-я Льнозаводская ул, дом № 11  п. 6</t>
  </si>
  <si>
    <t>п. Лотошино, 1-я Льнозаводская ул, дом № 11  п. 20</t>
  </si>
  <si>
    <t>п. Лотошино, 1-я Льнозаводская ул, дом № 11, № 16</t>
  </si>
  <si>
    <t>рп. Лотошино ул. Центральная д. 57а</t>
  </si>
  <si>
    <t>Лотошино рп, Центральная ул, дом № 40</t>
  </si>
  <si>
    <t>п. Лотошино ул. Центральная д. 36</t>
  </si>
  <si>
    <t>п. Лотошино ул. Центральная д. 36 а</t>
  </si>
  <si>
    <t>п. Лотошино, Западная ул, дом № 2  п. 13</t>
  </si>
  <si>
    <t>рп. Лотошино, Центральная ул, дом № 36  п. 3</t>
  </si>
  <si>
    <t>Лотошино рп, Центральная ул, дом № 36, п. 2</t>
  </si>
  <si>
    <t>п. Лотошино, Западная ул, дом № 2  п. 10</t>
  </si>
  <si>
    <t>рп. Лотошино, Центральная ул, владение № 22  п. 91</t>
  </si>
  <si>
    <t>рп. Лотошино, Центральная ул, дом № 22</t>
  </si>
  <si>
    <t>п. Лотошино, Центральная ул, дом № 40  п. 2</t>
  </si>
  <si>
    <t>рп. Лотошино, Центральная ул, владение № 22  п. 61</t>
  </si>
  <si>
    <t>Лотошино рп, Центральная ул, дом № 40  п. пом. 4 пом. 34</t>
  </si>
  <si>
    <t>п. Лотошино, ул. Центральная, д. 40</t>
  </si>
  <si>
    <t>рп. Лотошино, Центральная ул, дом № 48  п. 39А</t>
  </si>
  <si>
    <t>Лотошино рп, Центральная ул, дом № 40  п. 43-52,72</t>
  </si>
  <si>
    <t>рп. Лотошино, Центральная ул, дом № 2, комната № 1-№ 2  п. 2-2 (Россельхознадзор); п. 2-3 (Минсельхоз МО); п. 1-3 (Киселева); 50:02:0020506:546 (мойка)</t>
  </si>
  <si>
    <t>п. Лотошино ул. Центральная д. 10, п. 3; д. 2, п. 1</t>
  </si>
  <si>
    <t>рп. Лотошино, Центральная ул, дом № 10  п. 2</t>
  </si>
  <si>
    <t>Лотошино рп, Почтовая ул, дом № 8  п. 2; д. № 12</t>
  </si>
  <si>
    <t>Лотошино рп, Почтовая ул, дом № 8  п. 3</t>
  </si>
  <si>
    <t>Лотошино рп, Почтовая ул, дом № 8  п. 4</t>
  </si>
  <si>
    <t>рп. Лотошино, Центральная ул, дом № 12</t>
  </si>
  <si>
    <t>рп. Лотошино, Центральная ул, владение № 12а  п. 1</t>
  </si>
  <si>
    <t>п. Лотошино ул. Центральная д. 10, п. 1</t>
  </si>
  <si>
    <t>п. Кировский ул. Волоколам-ское шоссе д. 1 кабинет 12</t>
  </si>
  <si>
    <t>Лотошино рп, Почтовая ул, дом № 4</t>
  </si>
  <si>
    <t>п. Лотошино ул. Центральная д. 12</t>
  </si>
  <si>
    <t>п. Лотошино ул. Центральная д. 2</t>
  </si>
  <si>
    <t>п. Лотошино ул. Центральная д. 2, п. 2</t>
  </si>
  <si>
    <t>Лотошино рп, Центральная ул, дом № 2  п. 3</t>
  </si>
  <si>
    <t>Кировский п, Волоколамское ш, дом № 1</t>
  </si>
  <si>
    <t>Кировский п,  гаражи  п. 1</t>
  </si>
  <si>
    <t>Лотошино рп, Калинина ул, дом № 63</t>
  </si>
  <si>
    <t>п. Лотошино, Калинина ул, дом № 69А  п. 1</t>
  </si>
  <si>
    <t>рп. Лотошино, Калинина ул, дом № 63  п. 1</t>
  </si>
  <si>
    <t>п. Лотошино, ул. Микрорайон, д. 11</t>
  </si>
  <si>
    <t>п. Лотошино ул. Калинина вблизи д. № 59, п. 1</t>
  </si>
  <si>
    <t>п. Лотошино ул. Калинина д. 40</t>
  </si>
  <si>
    <t>п. Лотошино ул. Микрорайон д. 11 п. 4</t>
  </si>
  <si>
    <t>п. Лотошино ул. Микрорайон д. 11 п. 2А/2</t>
  </si>
  <si>
    <t>п. Лотошино ул. Калинина д. 59 комн. 1 этаж 1</t>
  </si>
  <si>
    <t>рп. Лотошино, Калинина ул, дом № 59  п. 1,2,3,4</t>
  </si>
  <si>
    <t>рп. Лотошино, Калинина ул, дом № 59  п. 3</t>
  </si>
  <si>
    <t>рп. Лотошино, Калинина ул, дом № 59  п. 4</t>
  </si>
  <si>
    <t>п. Лотошино ул. Калинина д. 42</t>
  </si>
  <si>
    <t>рп. Лотошино, Калинина ул, дом № 59  п. 5</t>
  </si>
  <si>
    <t>Лотошино рп, Калинина ул, дом № 63, помещение 1  п. 2</t>
  </si>
  <si>
    <t>рп. Лотошино, Калинина ул, дом № 61А  п. 2</t>
  </si>
  <si>
    <t>п. Лотошино ул. Микрорайон д. 1 п. 1</t>
  </si>
  <si>
    <t>рп. Лотошино, Микрорайон ул, дом № 11  п. 2а</t>
  </si>
  <si>
    <t>рп. Лотошино, Микрорайон ул, дом № 11  п. 3</t>
  </si>
  <si>
    <t>рп. Лотошино п, Микрорайон ул, дом № 5  п. 1</t>
  </si>
  <si>
    <t>п. Лотошино, ул. Ветеринарная</t>
  </si>
  <si>
    <t>п. Новолотошино д. 26 стр. 2</t>
  </si>
  <si>
    <t>рп. Лотошино, Ветеринарная ул,  вблизи д. 12 НТО п. 1</t>
  </si>
  <si>
    <t>рп. Лотошино, Туровский проезд, дом № 1  п. 1, 2</t>
  </si>
  <si>
    <t>п. Лотошино, Ветеринарная ул, дом № 22  п. 2</t>
  </si>
  <si>
    <t>Лотошино рп, Ветеринарная ул, дом № 13</t>
  </si>
  <si>
    <t>Лотошино рп, Туровский проезд, дом № 3а  п. 3</t>
  </si>
  <si>
    <t>Новолотошино п, владение № 24 (терр МУ Благоустройство) п. 5</t>
  </si>
  <si>
    <t>Новолотошино п, дом № 2  п. 1</t>
  </si>
  <si>
    <t>Новолотошино п, Тверское шоссе ул, дом № 3</t>
  </si>
  <si>
    <t>Новолотошино п, дом № 37  п. 5</t>
  </si>
  <si>
    <t>п. Новолотошино д. 28 п. 1</t>
  </si>
  <si>
    <t>Новолотошино п, дом № 16</t>
  </si>
  <si>
    <t>Новолотошино п, владение № 37Б  п. 1</t>
  </si>
  <si>
    <t>Новолотошино п, дом № 37  п. 2</t>
  </si>
  <si>
    <t>Новолотошино п, дом № 37  п. 4</t>
  </si>
  <si>
    <t>Новолотошино п, дом № 2  п. 2</t>
  </si>
  <si>
    <t>Новолотошино п, владение № 18А  п. 1</t>
  </si>
  <si>
    <t>Новолотошино п, владение № 37а  п. 1</t>
  </si>
  <si>
    <t>Кировский п, владение № 9А  п. 1</t>
  </si>
  <si>
    <t>п. Кировский д. 27 п. 4</t>
  </si>
  <si>
    <t>Кировский п, дом № 11  п. 1</t>
  </si>
  <si>
    <t>Кировский п, владение № 4б  п. 1</t>
  </si>
  <si>
    <t>Кировский п, дом № 4А  п. 2</t>
  </si>
  <si>
    <t>п. Кировский д. 20 п. 1</t>
  </si>
  <si>
    <t>Кировский п,  вблизи ж/д № 41  п. 1</t>
  </si>
  <si>
    <t>п. Кировский ул. Луговая д. 11</t>
  </si>
  <si>
    <t>п. Кировский ул. Рогова д. 6</t>
  </si>
  <si>
    <t>д. Агнищево</t>
  </si>
  <si>
    <t>Кировский п, Рогова ул, дом № 6 п. 2</t>
  </si>
  <si>
    <t>п. Кировский ул. Рогова д. 7, п. 1</t>
  </si>
  <si>
    <t>Кировский п, Рогова ул, дом № 6  п. 2</t>
  </si>
  <si>
    <t>Кировский п, Рогова ул, владение № 8  п. 4</t>
  </si>
  <si>
    <t>Кировский п, Рогова ул, дом № 6</t>
  </si>
  <si>
    <t>Рождество д, База охотхозяйства тер, дом № 58/5, п. 1</t>
  </si>
  <si>
    <t>д. Рождество Терр. База охотхозяйства д. 58-5, п. 1</t>
  </si>
  <si>
    <t>п. Лотошино ул. Центральная д. 99, п. 2</t>
  </si>
  <si>
    <t>Михалево д, Микрорайон,  вблизи д. 5  п. 1</t>
  </si>
  <si>
    <t>д. Михалево двор № 2</t>
  </si>
  <si>
    <t>Михалево д, Микрорайон ул, дом № 13  п. 1</t>
  </si>
  <si>
    <t>Кульпино д, Микрорайон ул, владение № 20  п. 1</t>
  </si>
  <si>
    <t>Кульпино д, Микрорайон ул, владение № 15  п. 1</t>
  </si>
  <si>
    <t>д. Кульпино (складские помещения)</t>
  </si>
  <si>
    <t>п. Лотошино ул. Театральная д. 3</t>
  </si>
  <si>
    <t>рп. Лотошино, 1-я Клубная ул, дом № 1  п. 2</t>
  </si>
  <si>
    <t>рп. Лотошино, 1-я Клубная ул, дом № 1  п. 3</t>
  </si>
  <si>
    <t>Лотошино рп, 1-я Клубная ул, дом № 1, строение 1</t>
  </si>
  <si>
    <t>п. Лотошино ул. Школьная д. 19, п. 2/1</t>
  </si>
  <si>
    <t>рп. Лотошино, Школьная ул, владение № 19  п. 1</t>
  </si>
  <si>
    <t>рп. Лотошино ул. Школьная д. 19 п. 27</t>
  </si>
  <si>
    <t>рп. Лотошино, Школьная ул, владение № 19  п. 5 Терр. управл. Лотошино</t>
  </si>
  <si>
    <t>рп. Лотошино, Школьная ул, владение № 19  п. 9-14</t>
  </si>
  <si>
    <t>рп. Лотошино, Школьная ул, владение № 19  п. 1а</t>
  </si>
  <si>
    <t>рп. Лотошино, Школьная ул, владение № 19  п. 33-35</t>
  </si>
  <si>
    <t>Лотошино Школьная ул, владение № 19  п. 4 (каб.2,3,20-23,25)</t>
  </si>
  <si>
    <t>рп. Лотошино, Школьная ул, владение № 19  п. 36</t>
  </si>
  <si>
    <t>п. Лотошино ул. Школьная д. 23 п. 1</t>
  </si>
  <si>
    <t>рп. Лотошино,  южнее ул.Набережная</t>
  </si>
  <si>
    <t>Лотошино рп, Школьная ул, дом № 26</t>
  </si>
  <si>
    <t>Лотошино рп, Спортивная ул, дом № 9</t>
  </si>
  <si>
    <t>Лотошино рп, Спортивная ул, дом № 9  п. 22</t>
  </si>
  <si>
    <t>Микулино с, Садовая ул, домовладение № 17</t>
  </si>
  <si>
    <t>д. Савостино ул. Школьная д. 4, п. 2</t>
  </si>
  <si>
    <t>Предприятия иных отраслей промышленности</t>
  </si>
  <si>
    <t>Предприятия службы быта</t>
  </si>
  <si>
    <t>Предприятия транспортной инфраструктуры</t>
  </si>
  <si>
    <t>Предприятия общественного питания</t>
  </si>
  <si>
    <t>ИП Веселова Елена Викторовна</t>
  </si>
  <si>
    <t>056115217436</t>
  </si>
  <si>
    <t>ООО "ЛОТОШИНСКАЯ ОХОТА"</t>
  </si>
  <si>
    <t>д. Ошейкино д. 35</t>
  </si>
  <si>
    <t>Цветкова Ирина Юрьевна</t>
  </si>
  <si>
    <t>Предприятие торговли</t>
  </si>
  <si>
    <t>предприятие торговли</t>
  </si>
  <si>
    <t>п. Лотошино, ул. Западная, д. 1 котельная 3а</t>
  </si>
  <si>
    <t>п. Лотошино ул. Центральная д.99, п.1</t>
  </si>
  <si>
    <t>с. Микулино, ул. Парковая, дом 21 п.1</t>
  </si>
  <si>
    <t>с. Микулино, ул. Парковая, дом 21 п.2</t>
  </si>
  <si>
    <t>д. Григорово контора</t>
  </si>
  <si>
    <t>п. Кировский, Волоколамское ш., д.3     п.1</t>
  </si>
  <si>
    <t>д. Нововасильевское  МТФ</t>
  </si>
  <si>
    <t>п. Лотошино, ул. Ветеринарная, кладбище (2600) кп1</t>
  </si>
  <si>
    <t>п. Лотошино, ул. Ветеринарная, кладбище (2600) кп2</t>
  </si>
  <si>
    <t>п. Лотошино, ул. Ветеринарная, кладбище (2600) кп3</t>
  </si>
  <si>
    <t>д.Стрешневы Горы, кладбище (51) (редькино)</t>
  </si>
  <si>
    <t xml:space="preserve">д. Володино, севернее деревне </t>
  </si>
  <si>
    <t>МОУ «Микулинская гимназия»</t>
  </si>
  <si>
    <t>ЛАНА ООО</t>
  </si>
  <si>
    <t>ЛУКОЙЛ-ЦЕНТРНЕФТЕПРОДУКТ ООО</t>
  </si>
  <si>
    <t>ПРОДТОРГ АО</t>
  </si>
  <si>
    <t>г.о. Лотошино, п. Лотошино, ул. Колхозная, д. 45</t>
  </si>
  <si>
    <t>г.о. Лотошино, д. Звягино, оз. Соколовское</t>
  </si>
  <si>
    <t>г.о. Лотошино, д. Новошино (МП "Лотошинское ЖКХ")</t>
  </si>
  <si>
    <t>г.о. Лотошино, п. Большая Сестра (ООО «Лотофиш»)</t>
  </si>
  <si>
    <t>г.о. Лотошино, п. Лотошино, ул. Парковая, д. 12</t>
  </si>
  <si>
    <t>Производство и коммерция</t>
  </si>
  <si>
    <t xml:space="preserve">  56.2414321899414</t>
  </si>
  <si>
    <t xml:space="preserve">  35.6515045166016</t>
  </si>
  <si>
    <t>4c1be9f9-6add-4c80-87c8-1af7ababad87</t>
  </si>
  <si>
    <t xml:space="preserve">  56.2165679931641</t>
  </si>
  <si>
    <t xml:space="preserve">  35.9314384460449</t>
  </si>
  <si>
    <t>bb5dfc8a-c889-477c-aa0d-bf8f59ba3ca2</t>
  </si>
  <si>
    <t xml:space="preserve">  56.2300682067871</t>
  </si>
  <si>
    <t xml:space="preserve">  35.6365051269531</t>
  </si>
  <si>
    <t>e5abab20-8873-40af-9137-2b27c3f6ac66</t>
  </si>
  <si>
    <t xml:space="preserve">  56.4472694396973</t>
  </si>
  <si>
    <t xml:space="preserve">  35.5662155151367</t>
  </si>
  <si>
    <t>fb3c5d08-c2de-4e7d-9fdc-6df2af3e018c</t>
  </si>
  <si>
    <t xml:space="preserve">  56.2011070251465</t>
  </si>
  <si>
    <t xml:space="preserve">  35.9202651977539</t>
  </si>
  <si>
    <t>5a81637a-f967-4c36-a841-17fc0d538df7</t>
  </si>
  <si>
    <t xml:space="preserve">  56.3130378723145</t>
  </si>
  <si>
    <t xml:space="preserve">  35.5527610778809</t>
  </si>
  <si>
    <t>1b5bd800-ac60-47cb-9d2c-6de7e2c58d4b</t>
  </si>
  <si>
    <t xml:space="preserve">  56.2261886596680</t>
  </si>
  <si>
    <t>14e94399-2b98-43be-89f0-e05a2e9691fd</t>
  </si>
  <si>
    <t xml:space="preserve">  56.2879333496094</t>
  </si>
  <si>
    <t xml:space="preserve">  35.5824012756348</t>
  </si>
  <si>
    <t>47466f05-c8d7-4e4e-89ac-9252b565d3b0</t>
  </si>
  <si>
    <t>г.о. Лотошино, д. Воробьево</t>
  </si>
  <si>
    <t xml:space="preserve">  56.1812057495117</t>
  </si>
  <si>
    <t xml:space="preserve">  35.7428932189941</t>
  </si>
  <si>
    <t>ee549dee-037d-4306-a8f2-22e482c85fc6</t>
  </si>
  <si>
    <t>г.о. Лотошино, д. Введенское, д. 5</t>
  </si>
  <si>
    <t>г.о. Лотошино, д. Введенское, д. 10</t>
  </si>
  <si>
    <t>г.о. Лотошино, с. Микулино, ул. Микрорайон, д. 17</t>
  </si>
  <si>
    <t>г.о. Лотошино, с. Микулино, ул. Школьная, д. 15</t>
  </si>
  <si>
    <t>г.о. Лотошино, д. Савостино, ул. Школьная, д. 32</t>
  </si>
  <si>
    <t>г.о. Лотошино, д. Савостино, д. 11А</t>
  </si>
  <si>
    <t>г.о. Лотошино, д. Савостино, ул. Школьная, д. 5,7</t>
  </si>
  <si>
    <t>г.о. Лотошино, д. Савостино, д. 1</t>
  </si>
  <si>
    <t>г.о. Лотошино, д. Ушаково, д. 10</t>
  </si>
  <si>
    <t>г.о. Лотошино, д. Ушаково, д. 19,20 (бункер под портал)</t>
  </si>
  <si>
    <t>г.о. Лотошино, д. Доры, д. 12</t>
  </si>
  <si>
    <t>г.о. Лотошино, п. Большая Сестра, д. 6</t>
  </si>
  <si>
    <t>г.о. Лотошино, п. Большая Сестра, д. 3,5</t>
  </si>
  <si>
    <t>г.о. Лотошино, п. Большая Сестра, д. 1</t>
  </si>
  <si>
    <t>г.о. Лотошино, д. Ошейкино, д. 121</t>
  </si>
  <si>
    <t>г.о. Лотошино, д. Афанасово, д. 44</t>
  </si>
  <si>
    <t>г.о. Лотошино, д. Афанасово, ул. Новая, д. 8</t>
  </si>
  <si>
    <t>г.о. Лотошино, д. Введенское, ул. Заречная, д. 1</t>
  </si>
  <si>
    <t>г.о. Лотошино, д. Введенское, ул. Заречная, д. 37</t>
  </si>
  <si>
    <t>г.о. Лотошино, д. Ивановское, д. 22</t>
  </si>
  <si>
    <t>г.о. Лотошино, д. Клусово (Пропуск, 84959102540 дежурный)</t>
  </si>
  <si>
    <t>г.о. Лотошино, д. Максимово (Пропуск, 84959102540 дежурный)</t>
  </si>
  <si>
    <t>г.о. Лотошино, с. Марково (Пропуск, 84959102540 дежурный)</t>
  </si>
  <si>
    <t>г.о. Лотошино, с. Микулино, ул. Школьная, д. 4</t>
  </si>
  <si>
    <t>г.о. Лотошино, с. Микулино, ул. Парковая, д. 50</t>
  </si>
  <si>
    <t>г.о. Лотошино, д. Ошейкино, д. 33</t>
  </si>
  <si>
    <t>г.о. Лотошино, д. Савостино, ул. Лесная, д. 23</t>
  </si>
  <si>
    <t>г.о. Лотошино, д. Канищево</t>
  </si>
  <si>
    <t>г.о. Лотошино, д. Стрешневы Горы, ул. Клубная, д. 16</t>
  </si>
  <si>
    <t>г.о. Лотошино, п. Лотошино, ул. Дачная, д. 3</t>
  </si>
  <si>
    <t>г.о. Лотошино, п. Лотошино, ул. Заречная, д. 1</t>
  </si>
  <si>
    <t>г.о. Лотошино, п. Лотошино, ул. 1-я Комсомольская, д. 35</t>
  </si>
  <si>
    <t>г.о. Лотошино, п. Лотошино, ул. Заречная, д. 7</t>
  </si>
  <si>
    <t>г.о. Лотошино, п. Лотошино, ул. Калинина, д. 1</t>
  </si>
  <si>
    <t>г.о. Лотошино, п. Лотошино, ул. Калинина, д. 7</t>
  </si>
  <si>
    <t>г.о. Лотошино, п. Лотошино, ул. Калинина, д. 13</t>
  </si>
  <si>
    <t>г.о. Лотошино, п. Лотошино, ул. Центральная, д. 13</t>
  </si>
  <si>
    <t>г.о. Лотошино, п. Лотошино, ул. Центральная, д. 21</t>
  </si>
  <si>
    <t>г.о. Лотошино, п. Лотошино, ул. Центральная, д. 25 (бункер под портал)</t>
  </si>
  <si>
    <t>г.о. Лотошино, п. Лотошино, ул. Центральная, д. 38</t>
  </si>
  <si>
    <t>г.о. Лотошино, п. Лотошино, ул. Центральная, д. 40</t>
  </si>
  <si>
    <t>г.о. Лотошино, п. Лотошино, ул. Центральная, д. 6</t>
  </si>
  <si>
    <t>г.о. Лотошино, п. Лотошино, ул. Тепличная, д. 1</t>
  </si>
  <si>
    <t>г.о. Лотошино, п. Лотошино, ул. Кирова, д. 22</t>
  </si>
  <si>
    <t>г.о. Лотошино, п. Лотошино, ул. Микрорайон, д. 7</t>
  </si>
  <si>
    <t>г.о. Лотошино, п. Лотошино, ул. Ветеринарная, д. 22</t>
  </si>
  <si>
    <t>г.о. Лотошино, п. Новолотошино, д. 30</t>
  </si>
  <si>
    <t>г.о. Лотошино, п. Новолотошино, д. 7 (Строго заезд и выезд через д. 5 и д. 9)</t>
  </si>
  <si>
    <t>г.о. Лотошино, п. Кировский, д. 11 (бункер под портал)</t>
  </si>
  <si>
    <t>г.о. Лотошино, п. Кировский, д. 30,34</t>
  </si>
  <si>
    <t>г.о. Лотошино, п. Кировский, д. 37</t>
  </si>
  <si>
    <t>г.о. Лотошино, п. Кировский, д. 41</t>
  </si>
  <si>
    <t>г.о. Лотошино, п. Кировский, ул. Рогова, д. 4</t>
  </si>
  <si>
    <t>г.о. Лотошино, д. Ивановское, д. 1,3</t>
  </si>
  <si>
    <t>г.о. Лотошино, п. Кировский, д. 5</t>
  </si>
  <si>
    <t>г.о. Лотошино, п. Лотошино, ул. Строителей, д. 41</t>
  </si>
  <si>
    <t>г.о. Лотошино, п. Лотошино, ул. Набережная, д. 13</t>
  </si>
  <si>
    <t>г.о. Лотошино, п. Лотошино, ул. Спортивная, д. 15</t>
  </si>
  <si>
    <t>г.о. Лотошино, вблизи д. Власово, СНТ "Заречье" (8(903)551-90-11)</t>
  </si>
  <si>
    <t>г.о. Лотошино, вблизи д. Павловское, СНТ "Мечта" (8(916)694-86-54)</t>
  </si>
  <si>
    <t>г.о. Лотошино, п. Лотошино, ул. Ветеринарная, СНТ "Лотос" (8(903)571-98-89)</t>
  </si>
  <si>
    <t>г.о. Лотошино, вблизи д. Воробьево, СНТ "Русса" (заезд задним ходом) (8(962)935-76-43)</t>
  </si>
  <si>
    <t>г.о. Лотошино, д. Воробьево, СНТ "Сокол" (8(916)178-17-12)</t>
  </si>
  <si>
    <t>г.о. Лотошино, вблизи д. Ошенево, СНТ "Вымпел" (код замка 185) (8(925)940-55-48)</t>
  </si>
  <si>
    <t>г.о. Лотошино, вблизи д. Ошенево, СНТ "Жаворонок" (код замка 284) (8(903)000-09-72)</t>
  </si>
  <si>
    <t>г.о. Лотошино, вблизи д. Ошенево, СНТ "Астра" (СНТ "Тушинец") (8(925)940-55-47)</t>
  </si>
  <si>
    <t>г.о. Лотошино, вблизи д. Ошенево, СНТ "Октябрь" (8(985)153-68-45)</t>
  </si>
  <si>
    <t>г.о. Лотошино, вблизи д. Пешки, СНТ "Оптимист"</t>
  </si>
  <si>
    <t>г.о. Лотошино, д. Редькино, СНТ "Черемушки" (8(916)384-26-19 8(963)605-13-68)</t>
  </si>
  <si>
    <t>г.о. Лотошино, д. Редькино, СНТ "Луч" (8(915)005-78-28, 8(985)930-45-47)</t>
  </si>
  <si>
    <t>г.о. Лотошино, вблизи д. Воробьево, СНТ "Березка" (8(906)036-34-99)</t>
  </si>
  <si>
    <t>г.о. Лотошино, д. Новолотошино, д. 24 (бункер под портал)</t>
  </si>
  <si>
    <t>г.о. Лотошино, п. Кировский, д.6А, КП 1 (89264848835 до 17:00)</t>
  </si>
  <si>
    <t>г.о. Лотошино, д. Григорово, д. 1</t>
  </si>
  <si>
    <t>г.о. Лотошино, д. Ильинское, ООО "Альянс" (бункер КА под портал)</t>
  </si>
  <si>
    <t>г.о. Лотошино, д. Новолотошино, д. 24, Мегабак (с 9 до 18 кроме понедельника)</t>
  </si>
  <si>
    <t>г.о. Лотошино, д. Павловское, СНТ "Ромашка" (8(985)825-31-95)</t>
  </si>
  <si>
    <t>г.о. Лотошино, п. Лотошино, ул. Центральная, д. 1 (89067775432)</t>
  </si>
  <si>
    <t>г.о. Лотошино, д. Звягино, оз. Соколовское (бункер КА под портал)</t>
  </si>
  <si>
    <t>г.о. Лотошино, п. Лотошино, ул. 2-я Ветеринарная (8-916-189-62-48)</t>
  </si>
  <si>
    <t>муниципальный округ Лотошино</t>
  </si>
  <si>
    <t>г.о. Лотошино, с. Микулино, ул. Микрорайон, д. 14</t>
  </si>
  <si>
    <t>e7891230-b4af-441c-9f91-2d510587b772</t>
  </si>
  <si>
    <t>35.6116943359375</t>
  </si>
  <si>
    <t>56.44538879394531</t>
  </si>
  <si>
    <t>бюджет</t>
  </si>
  <si>
    <t>МКП «Лотошинское ЖКХ»</t>
  </si>
  <si>
    <t>Администрация муниципального округа Лотошино Московской области</t>
  </si>
  <si>
    <t>д.Ушаково, д.7</t>
  </si>
  <si>
    <t>д.Ушаково, д.8</t>
  </si>
  <si>
    <t>д.Ушаково, д.9</t>
  </si>
  <si>
    <t>д.Ушаково, д.10</t>
  </si>
  <si>
    <t>д.Ушаково, д.11</t>
  </si>
  <si>
    <t>с.Микулино, ул.Парковая, д.18</t>
  </si>
  <si>
    <t>с.Микулино, ул.Парковая, д.25</t>
  </si>
  <si>
    <t>с.Микулино, ул.Парковая, д.27</t>
  </si>
  <si>
    <t>с.Микулино, ул.Парковая, д.31</t>
  </si>
  <si>
    <t>д.Ивановское, д.51</t>
  </si>
  <si>
    <t>д.Ивановское, д.55</t>
  </si>
  <si>
    <t>д.Монасеино, ул.Школьная, д.1К</t>
  </si>
  <si>
    <t>д. Стрешневы Горы, ул.Рабочая, д.14</t>
  </si>
  <si>
    <t>д. Стрешневы Горы, ул.Рабочая, д.27</t>
  </si>
  <si>
    <t>п.Лотошино,  ул.Западная, д.2</t>
  </si>
  <si>
    <t>п.Лотошино, ул.Центральная, 48</t>
  </si>
  <si>
    <t>п.Новолотошино, д.11</t>
  </si>
  <si>
    <t>п.Лотошино, ул.Парковая, д.4</t>
  </si>
  <si>
    <t>п.Лотошино, ул.Парковая, д.6</t>
  </si>
  <si>
    <t>п.Лотошино, ул.Почтовая, д.12</t>
  </si>
  <si>
    <t>п.Лотошино, ул.Коммунальная, д.6</t>
  </si>
  <si>
    <t>п.Лотошино, 1-я Комсомольская, д.51</t>
  </si>
  <si>
    <t>п.Лотошино, 1-я Комсомольская, д.53</t>
  </si>
  <si>
    <t>п.Лотошино, 1-я Комсомольская, д.62</t>
  </si>
  <si>
    <t>п.Лотошино, 1-я Комсомольская, д.66</t>
  </si>
  <si>
    <t>п.Лотошино, 1-я Комсомольская, д.51а</t>
  </si>
  <si>
    <t>п.Лотошино, 1-я Комсомольская, д.51б</t>
  </si>
  <si>
    <t>п.Лотошино, ул. тер. Льнозавода, д.6</t>
  </si>
  <si>
    <t>п.Лотошино, ул. тер. Льнозавода, д.7</t>
  </si>
  <si>
    <t>п.Лотошино, ул.ул. тер. Биохимзавода, д.7</t>
  </si>
  <si>
    <t>п.Лотошино, ул.ул. тер. Биохимзавода, д.6</t>
  </si>
  <si>
    <t>СНТ Русса</t>
  </si>
  <si>
    <t>Московская обл, г.о. Лотошино, Русса тер. СНТ (поворот на д. Марково-Воробьево) п. 2</t>
  </si>
  <si>
    <t>5071002660</t>
  </si>
  <si>
    <t>ООО ГК "АЛЬЯНС"</t>
  </si>
  <si>
    <t>Московская обл, г.о. Лотошино,  южнее ул.Набережная  п.</t>
  </si>
  <si>
    <t>Административное, офисное учреждение</t>
  </si>
  <si>
    <t>6205008227</t>
  </si>
  <si>
    <t>Московская область, Лотошинский район п. Лотошино ул. Центральная д. 36 п. V</t>
  </si>
  <si>
    <t>Торговля продтовары</t>
  </si>
  <si>
    <t>500400841361</t>
  </si>
  <si>
    <t>Мысливцева Татьяна Николаевна</t>
  </si>
  <si>
    <t>143801, Московская обл, городской округ Лотошино, Новолотошино п, дом № 37  п. 5 Мысливцева</t>
  </si>
  <si>
    <t>Дом быта</t>
  </si>
  <si>
    <t>507100748029</t>
  </si>
  <si>
    <t>МЕСТНАЯ РЕЛИГИОЗНАЯ ОРГАНИЗАЦИЯ ПРАВОСЛАВНЫЙ ПРИХОД ПРЕОБРАЖЕНСКОГО ХРАМА П. ЛОТОШИНО ЛОТОШИНСКОГО Р</t>
  </si>
  <si>
    <t>Московская область, городской округ Лотошино, рп. Лотошино ул. Центральная д. 57а (Храм Прп.Серафима Саровского) п.</t>
  </si>
  <si>
    <t>5071002363</t>
  </si>
  <si>
    <t>Московская область, Лотошинский район, д. Кульпино (ИП Власенко В.В. складские помещения) п.</t>
  </si>
  <si>
    <t>507100026538</t>
  </si>
  <si>
    <t>Дорофеева Людмила Викторовна</t>
  </si>
  <si>
    <t>143800, Московская обл, городской округ Лотошино, Центральная ул, дом № 22 (ИП Дорофеева, помещение КСЦ) п.</t>
  </si>
  <si>
    <t>Кинотеатр/клуб/концертный зал/цирк</t>
  </si>
  <si>
    <t>507100949110</t>
  </si>
  <si>
    <t>МЕСТНАЯ РЕЛИГИОЗНАЯ ОРГАНИЗАЦИЯ ПРАВОСЛАВНЫЙ ПРИХОД  ИОАННО-ПРЕДТЕЧЕНСКОГО ХРАМА Д. ГРИБАНОВО ЛОТОШИ</t>
  </si>
  <si>
    <t>Московская область, Лотошинский район, д. Грибаново ул. Лесная д. 3а (Иоанно-Предтеченский храм) п.</t>
  </si>
  <si>
    <t>5071002405</t>
  </si>
  <si>
    <t>МЕСТНАЯ РЕЛИГИОЗНАЯ ОРГАНИЗАЦИЯ ПРАВОСЛАВНЫЙ ПРИХОД СКОРБЯЩЕНСКОГО ХРАМА Д. ТЕЛЕШОВО ЛОТОШИНСКОГО РА</t>
  </si>
  <si>
    <t>Московская область, Лотошинский район д. Телешово д. 1 (Приход Скорбященского храма) п.</t>
  </si>
  <si>
    <t>5071002395</t>
  </si>
  <si>
    <t>Московская область, Лотошинский район п. Лотошино ул. Центральная д. 15 кв. 20 (офис ИП Власенко Б.В.) п.</t>
  </si>
  <si>
    <t>507101020306</t>
  </si>
  <si>
    <t>ЦДО АНО</t>
  </si>
  <si>
    <t>143800, Московская обл, городской округ Лотошино, рп. Лотошино, Школьная ул, владение № 19, помещение 27  п. 27</t>
  </si>
  <si>
    <t>5071005290</t>
  </si>
  <si>
    <t>СТРОЙЭКСПЛУАТАЦИЯ ООО</t>
  </si>
  <si>
    <t>Московская область, Лотошинский район, п. Лотошино ул. Школьная д. 18 п. 2</t>
  </si>
  <si>
    <t>7731474859</t>
  </si>
  <si>
    <t>Московская область, Лотошинский район, п. Лотошино ул. Центральная д. 2, литер И (автосервис Ганин А.А) п.</t>
  </si>
  <si>
    <t>Автомастерская/шиномонтаж/СТО</t>
  </si>
  <si>
    <t>507901255385</t>
  </si>
  <si>
    <t>143800, Московская обл, Лотошино рп, Кировский п, Рогова ул, дом № 6 п. АО «ДИКСИ Юг»</t>
  </si>
  <si>
    <t>Торговые сети</t>
  </si>
  <si>
    <t>5036045205</t>
  </si>
  <si>
    <t>143800, Московская обл, Лотошино рп, Калинина ул, дом № 63, помещение 1 п. АО «ДИКСИ Юг»</t>
  </si>
  <si>
    <t>ГАЗПРОМ ТРАНСГАЗ САНКТ-ПЕТЕРБУРГ ООО</t>
  </si>
  <si>
    <t>Московская область, Лотошинский район с. Микулино ул. Центральная д. 7 кв. 18 п.</t>
  </si>
  <si>
    <t>Предприятие промышленности</t>
  </si>
  <si>
    <t>7805018099</t>
  </si>
  <si>
    <t>ЭКО ФЕРМА ЗАВИДОВО ООО</t>
  </si>
  <si>
    <t>Московская область, Лотошинский район, д. Степаньково 27 (Коровник д. Степаньково и Новозохранилице ф. Степаньково) п.</t>
  </si>
  <si>
    <t>5071006921</t>
  </si>
  <si>
    <t>Московская область, Лотошинский район с. Микулино ул. Центральная д. 7 кв. 18 (КГО) п.</t>
  </si>
  <si>
    <t>ГЕНВАР ООО</t>
  </si>
  <si>
    <t>Московская область, рп. Лотошино, п. Кировский ул. Луговая д. 11 (ООО Генвар офис) п.</t>
  </si>
  <si>
    <t>5071003409</t>
  </si>
  <si>
    <t>143801, Московская обл, городской округ Лотошино, Новолотошино п, Тверское шоссе ул, дом № 3 ИП Петрова С.В. п.</t>
  </si>
  <si>
    <t>507100094802</t>
  </si>
  <si>
    <t>СОНАК КФХ</t>
  </si>
  <si>
    <t>143821, Московская обл, городской округ Лотошино, Введенское д,  земельный участок кад. № 50:02:0010402:1337 КФХ СОНАК п. 1</t>
  </si>
  <si>
    <t>5071006914</t>
  </si>
  <si>
    <t>КЭПИИТ АНО ПОО</t>
  </si>
  <si>
    <t>143800, Московская обл, городской округ Лотошино, Кировский п, Волоколамское ш, дом № 1 ИП Тимагин Д.Г., АНО ПОО КЭПИИТ п. 2</t>
  </si>
  <si>
    <t>Общеобразовательное учреждение</t>
  </si>
  <si>
    <t>9710026257</t>
  </si>
  <si>
    <t>Гайданский Сергей Иосифович</t>
  </si>
  <si>
    <t>143813, Московская обл, городской округ Лотошино, Харпай д, дом № 1 ИП КФХ Гайданский С.И. п. 1</t>
  </si>
  <si>
    <t>773400631899</t>
  </si>
  <si>
    <t>МКУК "ЛОТОШИНСКАЯ ЦБС"</t>
  </si>
  <si>
    <t>143720, Московская обл, городской округ Лотошино, Кульпино д, Микрорайон ул, дом № 7  п.  2 МКУК ЦБС</t>
  </si>
  <si>
    <t>5071004699</t>
  </si>
  <si>
    <t>143800, Московская обл, городской округ Лотошино, Микрорайон ул, дом № 5  п. 1</t>
  </si>
  <si>
    <t>5071003913</t>
  </si>
  <si>
    <t>КУИ АДМИНИСТРАЦИИ ГОРОДСКОГО ОКРУГА ЛОТОШИНО</t>
  </si>
  <si>
    <t>143800, Московская обл, городской округ Лотошино, Микрорайон ул, дом № 11  п. 2а (инвалиды)</t>
  </si>
  <si>
    <t>5071000888</t>
  </si>
  <si>
    <t>ГБУЗ МОСКОВСКОЙ ОБЛАСТИ "ЛОТОШИНСКАЯ БОЛЬНИЦА"</t>
  </si>
  <si>
    <t>143817, Московская обл, городской округ Лотошино, Доры д, дом № 6  п. 2 (Амбулатория)</t>
  </si>
  <si>
    <t>5071003430</t>
  </si>
  <si>
    <t>143822, Московская обл, городской округ Лотошино, Микулино с, Микрорайон ул, дом № 13  п. 1 (Амбулатория)</t>
  </si>
  <si>
    <t>143815, Московская обл, городской округ Лотошино, Кульпино д, Микрорайон ул, дом № 13А  п. 1</t>
  </si>
  <si>
    <t>143800, Московская обл, городской округ Лотошино, Нововасильевское д, дом № 1А  п. 1</t>
  </si>
  <si>
    <t>143824 Московская область, Лотошинский район, д. Савостино, ул. Школьная, д.22  п. 3 (ФАП)</t>
  </si>
  <si>
    <t>143800, Московская обл, городской округ Лотошино, Званово с, домовладение № 20  п. 3 (ФАП)</t>
  </si>
  <si>
    <t>143800 Лотошинский м.р. Узорово дер. , 11  1  п.  п. 2 (ФАП)</t>
  </si>
  <si>
    <t>ЦКС МУНИЦИПАЛЬНОГО ОКРУГА ЛОТОШИНО МОСКОВСКОЙ ОБЛАСТИ МУК</t>
  </si>
  <si>
    <t>143822, Московская обл, городской округ Лотошино, Микулино с, Садовая ул, домовладение № 17 Микулинский краеведческий музей филиал МКУ ЛИКМ п. 2 (ЦКС)</t>
  </si>
  <si>
    <t>5071006880</t>
  </si>
  <si>
    <t>УПРАВЛЕНИЕ ПО ОБЕСПЕЧЕНИЮ ДЕЯТЕЛЬНОСТИ ОМСУ МУ</t>
  </si>
  <si>
    <t>143800, Московская обл, городской округ Лотошино, Центральная ул, дом № 20,  за зданием КДЦ Русь  п. 2</t>
  </si>
  <si>
    <t>5071006520</t>
  </si>
  <si>
    <t>АДМИНИСТРАЦИЯ МУНИЦИПАЛЬНОГО ОКРУГА ЛОТОШИНО</t>
  </si>
  <si>
    <t>143800, Московская обл, городской округ Лотошино, п. Лотошино, Центральная ул, дом № 18  п. 2</t>
  </si>
  <si>
    <t>5071000020</t>
  </si>
  <si>
    <t>Пашаев Шакир Гурбан Оглы</t>
  </si>
  <si>
    <t>143800, Московская обл, городской округ Лотошино, Колхозная ул, участок 50:02:0030201:147,  напротив д. № 20  п. 2</t>
  </si>
  <si>
    <t>Киоск/палатка</t>
  </si>
  <si>
    <t>502008571540</t>
  </si>
  <si>
    <t>БЛАГОУСТРОЙСТВО МУ</t>
  </si>
  <si>
    <t>143823, Московская обл, городской округ Лотошино, Хранево д (кладбище (Ш-56.35958 Д-35553782) п. 1</t>
  </si>
  <si>
    <t>Кладбища</t>
  </si>
  <si>
    <t>5071006897</t>
  </si>
  <si>
    <t>Фарзалиева Зульфия Гасан Кызы</t>
  </si>
  <si>
    <t>143720, Московская обл, городской округ Лотошино, Кульпино д, Микрорайон ул, владение № 15  п. 1</t>
  </si>
  <si>
    <t>500408292515</t>
  </si>
  <si>
    <t>РОССЕТИ МОСКОВСКИЙ РЕГИОН, ПАО РОССЕТИ МР ПАО</t>
  </si>
  <si>
    <t>143800, Московская обл, Лотошино рп, Кирова ул, дом № 23  п.</t>
  </si>
  <si>
    <t>Сосинский Эмиль Валериевич</t>
  </si>
  <si>
    <t>143720, Московская обл, городской округ Лотошино, Кульпино д, Микрорайон ул, владение № 20  п. 1</t>
  </si>
  <si>
    <t>773302210691</t>
  </si>
  <si>
    <t>143800, Московская обл, городской округ Лотошино, рп. Лотошино, Калинина ул, дом № 59  п. 1 Веселов автозапчасти</t>
  </si>
  <si>
    <t>Торговля промтовары</t>
  </si>
  <si>
    <t>507100197526</t>
  </si>
  <si>
    <t>143800, Московская обл, городской округ Лотошино, рп. Лотошино, Калинина ул, дом № 59  п. 2 Товары для дома Веселов</t>
  </si>
  <si>
    <t>ИП Веселова Е. В.</t>
  </si>
  <si>
    <t>143800, Московская обл, городской округ Лотошино, рп. Лотошино, Калинина ул, дом № 59  п. 3 Бытовая техника 2 этаж</t>
  </si>
  <si>
    <t>507100061758</t>
  </si>
  <si>
    <t>ЛОТОШИНСКОЕ ЖКХ МКП</t>
  </si>
  <si>
    <t>143800, Московская обл, городской округ Лотошино, рп. Лотошино, Микрорайон ул, владение № 9  п. 1</t>
  </si>
  <si>
    <t>5071005886</t>
  </si>
  <si>
    <t>143800, Московская обл, городской округ Лотошино, рп Лотошино, Микрорайон ул, владение № 12А  п. 1</t>
  </si>
  <si>
    <t>143800, Московская обл, городской округ Лотошино, Кировский п, Волоколамское ш, дом № 1Б  п. 1 (КНС № 2)</t>
  </si>
  <si>
    <t>143800, Московская обл, Лотошинский муниципальный район, городское поселение Лотошино, Лотошино рп, Западная ул, дом № 1  п. 2</t>
  </si>
  <si>
    <t>143800, Московская обл, городской округ Лотошино, рп. Лотошино, Тепличная ул, владение № 2  п. 1  (котельная № 9)</t>
  </si>
  <si>
    <t>143801, Московская обл, городской округ Лотошино, рп. Лотошино, Туровский проезд, владение № 1а  п. 1 (КНС № 3)</t>
  </si>
  <si>
    <t>143800, Московская обл, городской округ Лотошино, рп. Лотошино, Спортивная ул, дом № 9,  котельная № 4  п. 1 (Котельная № 4)</t>
  </si>
  <si>
    <t>143801, Московская обл, городской округ Лотошино, Новолотошино п, дом № 35  п. 1 (котельная № 7)</t>
  </si>
  <si>
    <t>143800, Московская обл, городской округ Лотошино, рп. Лотошино, Колхозная ул, владение № 9а  п. 1 (котельная № 3)</t>
  </si>
  <si>
    <t>143821, Московская обл, городской округ Лотошино, Введенское д, Микрорайон ул, дом № 11А  п. 1 (котельная № 17)</t>
  </si>
  <si>
    <t>143817, Московская обл, городской округ Лотошино, Доры д, дом № 67  п. 1 (котельная № 18)</t>
  </si>
  <si>
    <t>143818, Московская обл, городской округ Лотошино, Большая Сестра п, дом № 30  п. 1 (котельная № 13)</t>
  </si>
  <si>
    <t>143817, Московская обл, городской округ Лотошино, Ошейкино д, дом № 121  п. 1 (котельная № 10)</t>
  </si>
  <si>
    <t>143800, Московская обл, городской округ Лотошино, Михалево д, Микрорайон ул, дом № 28А  п. 1 (котельная № 14)</t>
  </si>
  <si>
    <t>143720, Московская обл, городской округ Лотошино, Кульпино д, Микрорайон ул, домовладение № 19  п. 1 (котельная № 15)</t>
  </si>
  <si>
    <t>143822, Московская обл, городской округ Лотошино, Микулино с, Микрорайон ул, дом № 19  п. 1 (котельная № 16)</t>
  </si>
  <si>
    <t>143822, Московская обл, городской округ Лотошино, Микулино с, Школьная ул, дом № 18  п. 1 (котельная № 5)</t>
  </si>
  <si>
    <t>143824, Московская обл, городской округ Лотошино, Савостино д, Школьная ул, дом № 5а  п. 1 (котельная № 12)</t>
  </si>
  <si>
    <t>143720, Московская обл, городской округ Лотошино, Монасеино д, Территория школы тер, владение № 3  п. 1 (котельная № 8)</t>
  </si>
  <si>
    <t>143800, Московская обл, городской округ Лотошино, рп. Лотошино, Калинина ул, владение № 7б  п. 1 (ВЗУ № 1)</t>
  </si>
  <si>
    <t>ООО ФИРМА АГРОБЭСТ</t>
  </si>
  <si>
    <t>Московская область, Лотошинский район п. Лотошино ул. Центральная д. 2 (арендуемое помещение ИП Киселева Н.А.) п. 2 (Агробэст)</t>
  </si>
  <si>
    <t>5071003303</t>
  </si>
  <si>
    <t>ФИРМА ЗАВИДОВСКАЯ ВОДКА ООО</t>
  </si>
  <si>
    <t>143800, Московская обл, Лотошинский муниципальный район, городское поселение Лотошино, Лотошино рп, Центральная ул, дом № 2  п. 3 (Завидовская водка)</t>
  </si>
  <si>
    <t>5071003310</t>
  </si>
  <si>
    <t>Лютенко Галина Николаевна</t>
  </si>
  <si>
    <t>143800, Московская обл, городской округ Лотошино, рп. Лотошино, Центральная ул, дом № 2, комната № 1-№ 2  п. 2-2; 2-2 (Россельхознадзор)</t>
  </si>
  <si>
    <t>502914878074</t>
  </si>
  <si>
    <t>143800, Московская обл, городской округ Лотошино, рп. Лотошино, Центральная ул, дом № 2, комната № 1-№ 2  п. 2-3 (Минсельхоз МО)</t>
  </si>
  <si>
    <t>143800, Московская обл, Лотошинский муниципальный район, городское поселение Лотошино, Лотошино рп, Центральная ул, дом № 2  п. 1-3 (Киселева)</t>
  </si>
  <si>
    <t>143800, Московская обл, Лотошинский муниципальный район, городское поселение Лотошино, Лотошино рп, Центральная ул, дом № 2  п.  50:02:0020506:546 (мойка)</t>
  </si>
  <si>
    <t>Московская область, Лотошинский район д. Телешово д. 65-Б (ООО "Николинские колбасы") п. 2</t>
  </si>
  <si>
    <t>5071006223</t>
  </si>
  <si>
    <t>Московская обл, Лотошинский муниципальный район, сельское поселение Ошейкинское, Телешово д, дом № 65Б  п. 4</t>
  </si>
  <si>
    <t>5004000586</t>
  </si>
  <si>
    <t>Соловьев Борис Александрович</t>
  </si>
  <si>
    <t>Московская область, Лотошинский район д. Григорово (здание конторы с пристройкой и цехом выделки (автосервис) ИП Соловьев Б.А.) п. 2</t>
  </si>
  <si>
    <t>507100913000</t>
  </si>
  <si>
    <t>Половинкин Олег Анатольевич</t>
  </si>
  <si>
    <t>Московская область, Лотошинский район п. Новолотошино д. 26 стр. 2 (магазин хозтоваров ИП Половинкин О.А.) п. 2</t>
  </si>
  <si>
    <t>507100023960</t>
  </si>
  <si>
    <t>Панов Константин Ильич</t>
  </si>
  <si>
    <t>Московская область, Лотошинский район п. Лотошино ул. Центральная д. 99 (автосервис ИП Панов К.И.) п. 2</t>
  </si>
  <si>
    <t>502807329513</t>
  </si>
  <si>
    <t>ТД БЛИЖНИЕ ГОРКИ ООО</t>
  </si>
  <si>
    <t>143800, Московская обл, городской округ Лотошино, Кировский п, Рогова ул, дом № 5А  п.</t>
  </si>
  <si>
    <t>6911023162</t>
  </si>
  <si>
    <t>МРФ "Центр" ПАО "Ростелеком"</t>
  </si>
  <si>
    <t>143800, Московская обл, Лотошино рп, Центральная ул, дом № 11 Ростелеком п.</t>
  </si>
  <si>
    <t>7707049388</t>
  </si>
  <si>
    <t>143800, Московская обл, городской округ Лотошино, Калинина ул, дом № 17  п. 3 (Оптика)</t>
  </si>
  <si>
    <t>507100901453</t>
  </si>
  <si>
    <t>143800, Московская обл, Лотошинский муниципальный район, городское поселение Лотошино, Лотошино рп, Калинина ул, дом № 21  п. 16 (Пиво и рыбные продукты)</t>
  </si>
  <si>
    <t>507100191355</t>
  </si>
  <si>
    <t>143800, Московская обл, городской округ Лотошино, рп. Лотошино, Сушзаводская ул, владение № 11  п. 1</t>
  </si>
  <si>
    <t>507100323900</t>
  </si>
  <si>
    <t>Голубев Владимир Николаевич</t>
  </si>
  <si>
    <t>143800, Московская обл, городской округ Лотошино, рп. Лотошино, Калинина ул, домовладение № 50  п. 1</t>
  </si>
  <si>
    <t>507100600600</t>
  </si>
  <si>
    <t>143801, Московская обл, городской округ Лотошино, Новолотошино п, владение № 24 (терр МУ Благоустройство) п. 3 офис , факт</t>
  </si>
  <si>
    <t>ПОЛИ-ФАРМ ООО</t>
  </si>
  <si>
    <t>143800, Московская обл, Лотошинский муниципальный район, городское поселение Лотошино, Кировский п, дом № 4А  п. 2 (аптечный пункт)</t>
  </si>
  <si>
    <t>Аптеки</t>
  </si>
  <si>
    <t>5079012807</t>
  </si>
  <si>
    <t>143801, Московская обл, городской округ Лотошино, Новолотошино п, владение № 24 (терр МУ Благоустройство) п. 5</t>
  </si>
  <si>
    <t>Спил, смёт</t>
  </si>
  <si>
    <t>Московская область, Лотошинский район п. Кировский д. 20 п. 1</t>
  </si>
  <si>
    <t>143814, Московская обл, Лотошинский муниципальный район, городское поселение Лотошино, Михалево д, Микрорайон ул, дом № 13  п. 1смет</t>
  </si>
  <si>
    <t>143800, Московская обл, Лотошинский муниципальный район, городское поселение Лотошино, Лотошино рп, Центральная ул, дом № 13  п. 2</t>
  </si>
  <si>
    <t>143801, Московская обл, городской округ Лотошино, п. Лотошино, Ветеринарная ул, дом № 22  п. 2</t>
  </si>
  <si>
    <t>143800, Московская обл, Лотошинский муниципальный район, городское поселение Лотошино, Лотошино рп, Микрорайон ул, дом № 1  п. 1</t>
  </si>
  <si>
    <t>Московская область, Лотошинский район п. Лотошино ул. Парковая д. 4 п. 1</t>
  </si>
  <si>
    <t>Московская область, Лотошинский район п. Лотошино ул. Школьная д. 23 п. 1</t>
  </si>
  <si>
    <t>Московская область, Лотошинский район п. Лотошино ул. Заводская д. 2 п. 1</t>
  </si>
  <si>
    <t>143800, Московская обл., Лотошинский р-н, Лотошино рп, Колхозная ул., дв. 22 %050001289593% п. 1</t>
  </si>
  <si>
    <t>Московская область, Лотошинский район п. Лотошино Раменское шоссе д. 1 (производственная территория ООО "Платформа") п. 2</t>
  </si>
  <si>
    <t>7713706480</t>
  </si>
  <si>
    <t>Харьков Илья Юрьевич</t>
  </si>
  <si>
    <t>Московская область, г/о Лотошино д. Рождество Терр. База охотхозяйства д. 58-5 (Харьков И.Ю.) п. 1</t>
  </si>
  <si>
    <t>771573328830</t>
  </si>
  <si>
    <t>НОКА АГРО ООО</t>
  </si>
  <si>
    <t>Московская область, Лотошинский муниципальный район п. Новолотошино (МТФ Русилково ООО РусМолоко) п. 1</t>
  </si>
  <si>
    <t>7708737933</t>
  </si>
  <si>
    <t>143800, Московская обл, Лотошинский муниципальный район, городское поселение Лотошино, Лотошино рп, Калинина ул, владение № 25  п. 2 (ИП Арсеньева)</t>
  </si>
  <si>
    <t>507100993006</t>
  </si>
  <si>
    <t>АСТРААГРО-ЛОТОШИНО ООО</t>
  </si>
  <si>
    <t>143800, Московская обл, Лотошинский р-н, Лотошино рп, Центральная ул, дом № 40  п. пом. 4 пом. 34</t>
  </si>
  <si>
    <t>5071006946</t>
  </si>
  <si>
    <t>Саъдуллоева Назира Эргашевна</t>
  </si>
  <si>
    <t>Московская область, Лотошинский район п. Лотошино ул. Почтовая д. 6 (нежилое помещение (розница овощи фрукты ИП Рахматов Ш.М.) п. 1</t>
  </si>
  <si>
    <t>507102304029</t>
  </si>
  <si>
    <t>Паршин Дмитрий Александрович</t>
  </si>
  <si>
    <t>143800, Московская обл, городской округ Лотошино, Кировский п,  вблизи ж/д № 41  п. 1</t>
  </si>
  <si>
    <t>Ресторан/кафе/столовая</t>
  </si>
  <si>
    <t>507101394326</t>
  </si>
  <si>
    <t>Федотова Татьяна Анатольевна</t>
  </si>
  <si>
    <t>143800, Московская обл, городской округ Лотошино, Кировский п, Рогова ул, дом № 7  п. 1</t>
  </si>
  <si>
    <t>507101217006</t>
  </si>
  <si>
    <t>Кондрашов Александр Николаевич</t>
  </si>
  <si>
    <t>143822, Московская обл, Лотошинский муниципальный район, сельское поселение Микулинское, Микулино с, Садовая ул, дом № 46 п. 2</t>
  </si>
  <si>
    <t>507101217951</t>
  </si>
  <si>
    <t>143800, Московская обл, городской округ Лотошино, рп. Лотошино, Калинина ул, владение № 23  п. 2</t>
  </si>
  <si>
    <t>771982004450</t>
  </si>
  <si>
    <t>Московская область, Лотошинский район п. Лотошино ул. Центральная д. 10 (кафе-бар "У Кузьмича" ООО Лотошино Марлен) п. 3</t>
  </si>
  <si>
    <t>507100646500</t>
  </si>
  <si>
    <t>143800, Московская обл, Лотошинский муниципальный район, городское поселение Лотошино, Лотошино рп, Калинина ул, владение № 25  п. 4 (ИП Мосолкова С.Н.)</t>
  </si>
  <si>
    <t>507100673302</t>
  </si>
  <si>
    <t>143821, Московская обл, городской округ Лотошино, Введенское д, Микрорайон ул, дом № 8А  п. 1 (ФАП)</t>
  </si>
  <si>
    <t>143720, Московская обл, городской округ Лотошино, Михалево д, Микрорайон ул, дом № 28А  п. 1 (ФАП)</t>
  </si>
  <si>
    <t>143813, Московская обл, городской округ Лотошино, Калицино д, Почтовая ул, дом № 18  п. 1 (ФАП)</t>
  </si>
  <si>
    <t>143818, Московская обл, городской округ Лотошино, Большая Сестра п, дом № 21, помещение 2  п. 1 (ФАП)</t>
  </si>
  <si>
    <t>143800, Московская обл, Лотошинский муниципальный район, городское поселение Лотошино, Лотошино рп, Центральная ул, дом № 16  п. 1 (ЛДШИ)</t>
  </si>
  <si>
    <t>5071003896</t>
  </si>
  <si>
    <t>Киреева Юлия Владимировна</t>
  </si>
  <si>
    <t>143800, Московская обл, Лотошинский муниципальный район, городское поселение Лотошино, Лотошино рп, Почтовая ул, дом № 8  п. 4 (Киреева Ю.В.)</t>
  </si>
  <si>
    <t>507101521905</t>
  </si>
  <si>
    <t>КОЛХОЗ ЗАВЕТЫ ИЛЬИЧА ООО</t>
  </si>
  <si>
    <t>143800, Московская обл, Лотошинский муниципальный район, городское поселение Лотошино, Лотошино рп, Калинина ул, дом № 21  п. 14 Заветы Ильича</t>
  </si>
  <si>
    <t>5071006128</t>
  </si>
  <si>
    <t>143800, Московская обл, Лотошинский муниципальный район, городское поселение Лотошино, Лотошино рп, Калинина ул, дом № 21  п. 18 Крупин</t>
  </si>
  <si>
    <t>774391899602</t>
  </si>
  <si>
    <t>143800, Московская обл, городской округ Лотошино, Калинина ул, дом № вблизи 15  п. 1 ИП Мизикина</t>
  </si>
  <si>
    <t>Павильон</t>
  </si>
  <si>
    <t>502406931103</t>
  </si>
  <si>
    <t>143801, Московская обл, городской округ Лотошино, Новолотошино п, владение № 24  п. 2 (пункт приема металла)</t>
  </si>
  <si>
    <t>680801620211</t>
  </si>
  <si>
    <t>143801, Московская обл, городской округ Лотошино, рп. Лотошино, Туровский проезд, дом № 1  п. 1</t>
  </si>
  <si>
    <t>507100309007</t>
  </si>
  <si>
    <t>143800, Московская обл, Лотошино рп, Калинина ул, дом № 63, помещение 1  п. 2 ИП Антонов мебель</t>
  </si>
  <si>
    <t>143800, Московская обл, городской округ Лотошино, Кировский п, Рогова ул, владение № 8  п. 4 Продлидер</t>
  </si>
  <si>
    <t>Промка</t>
  </si>
  <si>
    <t>5004028687</t>
  </si>
  <si>
    <t>ИП Сырбов А.В.</t>
  </si>
  <si>
    <t>143800, Московская обл, городской округ Лотошино, рп. Лотошино, 1-я Клубная ул, дом № 1  п. 2 Ловеч</t>
  </si>
  <si>
    <t>507100866390</t>
  </si>
  <si>
    <t>Маклецов Владимир Геннадьевич</t>
  </si>
  <si>
    <t>143801, Московская обл, городской округ Лотошино, Новолотошино п, дом № 37  п. 4 Маклецов</t>
  </si>
  <si>
    <t>507100001340</t>
  </si>
  <si>
    <t>СНТ "МЕЧТА"</t>
  </si>
  <si>
    <t>ОБЩЕСТВО С ОГРАНИЧЕННОЙ ОТВЕТСТВЕННОСТЬЮ "ЛОТОШИНСКОЕ ДОП"</t>
  </si>
  <si>
    <t>143801, Московская обл, городской округ Лотошино, рп. Лотошино, Калинина ул, дом № 92  п. 2 Лотошинское ДОП</t>
  </si>
  <si>
    <t>5071003399</t>
  </si>
  <si>
    <t>ОАО "МОЛОТ"</t>
  </si>
  <si>
    <t>143801, Московская обл, Лотошинский муниципальный район, городское поселение Лотошино, Лотошино рп, Туровский проезд, дом № 3а  п. 3 Молот</t>
  </si>
  <si>
    <t>5071003751</t>
  </si>
  <si>
    <t>ВЫМПЕЛ СНТ</t>
  </si>
  <si>
    <t>Московская обл, Лотошинский муниципальный район, городское поселение Лотошино, Павловские дачи  п. 1</t>
  </si>
  <si>
    <t>МОСКОВСКИЙ ЗООПАРК ГАУ</t>
  </si>
  <si>
    <t>143818, Московская обл, Лотошинский муниципальный район, сельское поселение Ошейкинское, Торфяной п, домовладение № 38А  п. 2</t>
  </si>
  <si>
    <t>7710031380</t>
  </si>
  <si>
    <t>143800, Московская обл, городской округ Лотошино, Калистово д, домовладение № 23  п. 2</t>
  </si>
  <si>
    <t>772425814892</t>
  </si>
  <si>
    <t>143800, Московская обл, городской округ Лотошино, Центральная ул, владение № 12а  п. 1</t>
  </si>
  <si>
    <t>143801, Московская обл, городской округ Лотошино, рп. Лотошино, Туровский проезд, дом № 5  п. 4 Веселов</t>
  </si>
  <si>
    <t>143800, Московская обл, городской округ Лотошино, Кировский п, дом № 29  п. 3</t>
  </si>
  <si>
    <t>5071003945</t>
  </si>
  <si>
    <t>143800, Московская обл, городской округ Лотошино, рп. Лотошино, Школьная ул, владение № 19  п. 5 Терр. управл. Лотошино</t>
  </si>
  <si>
    <t>143822, Московская обл, городской округ Лотошино, Микулино с, Микрорайон ул, дом № 15  п. 1 Терр. управлен Микулино</t>
  </si>
  <si>
    <t>5071004963</t>
  </si>
  <si>
    <t>Московская обл, городской округ Лотошино, Кировский п,  гаражи  п. 1</t>
  </si>
  <si>
    <t>Московская обл, городской округ Лотошино, Нововасильевское д,  МТФ  п. 1</t>
  </si>
  <si>
    <t>Московская обл, городской округ Лотошино, Званово с,  МТФ  п. 1</t>
  </si>
  <si>
    <t>Московская обл, городской округ Лотошино, рп. Лотошино, Калинина ул,  вблизи  д. 2 поз. № 7 вблизи д. 2 п. 1 Колупаева</t>
  </si>
  <si>
    <t>500400022605</t>
  </si>
  <si>
    <t>ГКУ МО "МОСОБЛПОЖСПАС"</t>
  </si>
  <si>
    <t>143800, Московская обл, городской округ Лотошино, Кировский п, Волоколамское ш, дом № 1А Мособлпожспас, РСО п.</t>
  </si>
  <si>
    <t>5027130077</t>
  </si>
  <si>
    <t>МЕГАПОЛИС ООО</t>
  </si>
  <si>
    <t>Московская обл, городской округ Лотошино, рп. Лотошино, Калинина ул, дом № 21  п. 20 Салон связи</t>
  </si>
  <si>
    <t>9715284974</t>
  </si>
  <si>
    <t>Плеханова Светлана Аскаровна</t>
  </si>
  <si>
    <t>143800, Московская обл, городской округ Лотошино, рп. Лотошино, Калинина ул, дом № 59  п. 5 Плеханова</t>
  </si>
  <si>
    <t>507101184576</t>
  </si>
  <si>
    <t>Кручинин Сергей Валерьевич</t>
  </si>
  <si>
    <t>143800, Московская обл, Лотошино рп, Кировский п, Рогова ул, дом № 6 п. 2 Цветы</t>
  </si>
  <si>
    <t>507101138114</t>
  </si>
  <si>
    <t>143800, Московская обл, Лотошино рп, Кировский п, Рогова ул, дом № 6 п. 3 (пункт выдачи Озон)</t>
  </si>
  <si>
    <t>143800, Московская обл, городской округ Лотошино, рп. Лотошино, Центральная ул, владение № 22  п. 61 (пункт выдачи Озон)</t>
  </si>
  <si>
    <t>МУ "ДДТ" Лотошино</t>
  </si>
  <si>
    <t>143800, Московская обл, городской округ Лотошино, рп. Лотошино, Заводская ул, дом № 13  п. 1</t>
  </si>
  <si>
    <t>5071001666</t>
  </si>
  <si>
    <t>ПМЦ ВМЕСТЕ МБУ</t>
  </si>
  <si>
    <t>143800, Московская обл, городской округ Лотошино, рп. Лотошино, Центральная ул, дом № 20  п. 1 ПМЦ Вместе</t>
  </si>
  <si>
    <t>5071004890</t>
  </si>
  <si>
    <t>ОТДЕЛ ПО ОБРАЗОВАНИЮ АДМИНИСТРАЦИИ МУНИЦИПАЛЬНОГО ОКРУГА ЛОТОШИНО</t>
  </si>
  <si>
    <t>143800, Московская обл, городской округ Лотошино, рп. Лотошино, Школьная ул, владение № 19  п. 33-35 Отдел образования</t>
  </si>
  <si>
    <t>5071002349</t>
  </si>
  <si>
    <t>КАДРОВИК МУ</t>
  </si>
  <si>
    <t>143800, Московская обл, городской округ Лотошино, рп. Лотошино, Школьная ул, владение № 19  п. 9-14 Кадровик</t>
  </si>
  <si>
    <t>5071001521</t>
  </si>
  <si>
    <t>ТАНДЕР АО</t>
  </si>
  <si>
    <t>143800, Московская обл, Лотошино рп, Школьная ул, дом № 18  п. АО Тандер "Мощение"</t>
  </si>
  <si>
    <t>2310031475</t>
  </si>
  <si>
    <t>МФЦ МУНИЦИПАЛЬНОГО ОКРУГА ЛОТОШИНО МУ</t>
  </si>
  <si>
    <t>143800, Московская обл, городской округ Лотошино, рп. Лотошино, Школьная ул, владение № 19  п. 1а МФЦ</t>
  </si>
  <si>
    <t>5071006304</t>
  </si>
  <si>
    <t>ПБ №4 ГБУЗ МО</t>
  </si>
  <si>
    <t>143822, Московская обл, городской округ Лотошино, Микулино с, Парковая ул, дом № 21  п. 1</t>
  </si>
  <si>
    <t>143822, Московская обл, городской округ Лотошино, Микулино с, Парковая ул, дом № 21  п. 2</t>
  </si>
  <si>
    <t>ЛОТОШИНСКАЯ ОХОТА ООО</t>
  </si>
  <si>
    <t>143800, Московская обл, городской округ Лотошино, Рождество д, База охотхозяйства тер, дом № 58/2 (ООО "Лотошинская охота") п.</t>
  </si>
  <si>
    <t>Гостиница</t>
  </si>
  <si>
    <t>5071003590</t>
  </si>
  <si>
    <t>143800, Московская обл, городской округ Лотошино, Рождество д, База охотхозяйства тер, дом № 58/5 (ООО "Лотошинская охота") п. 1</t>
  </si>
  <si>
    <t>ТОРГСЕРВИС 150 ООО (кпп 507145002)</t>
  </si>
  <si>
    <t>143800, Московская обл, городской округ Лотошино, рп. Лотошино, Центральная ул, дом № 2А  п. 1 Светофор</t>
  </si>
  <si>
    <t>143801, Московская обл, городской округ Лотошино, рп. Лотошино, Туровский проезд, дом № 1  п. 2</t>
  </si>
  <si>
    <t>143801, Московская обл, Лотошино рп, Ветеринарная ул, дом № 24 Ростелеком п.</t>
  </si>
  <si>
    <t>143800, Московская обл, городской округ Лотошино, рп. Лотошино, Новая Слободка ул  п. 1</t>
  </si>
  <si>
    <t>Ефремова Марина Александровна</t>
  </si>
  <si>
    <t>143824, Московская обл, городской округ Лотошино, Савостино д, Школьная ул, домовладение № 32  п. 4 ИП Ефремова</t>
  </si>
  <si>
    <t>772200796919</t>
  </si>
  <si>
    <t>143800, Московская обл, городской округ Лотошино, Кировский п, Рогова ул, владение № 8  п. 5 Продлидер</t>
  </si>
  <si>
    <t>143801, Московская обл, городской округ Лотошино, п. Лотошино, Калинина ул, дом № 69А  п. 1 (пункт выдачи Озон)</t>
  </si>
  <si>
    <t>143800, Московская обл, городской округ Лотошино, Кировский п, дом № 4А  п. Верный 5100</t>
  </si>
  <si>
    <t>Аристархов Роман Вячеславович</t>
  </si>
  <si>
    <t>143800, Московская обл, городской округ Лотошино, рп. Лотошино, 1-я Клубная ул, дом № 1  п. 3 Аристархов</t>
  </si>
  <si>
    <t>507101813538</t>
  </si>
  <si>
    <t>Полябин Михаил Юрьевич</t>
  </si>
  <si>
    <t>143800, Московская обл, городской округ Лотошино, п. Лотошино, Западная ул, дом № 2  п. 10 Полябин</t>
  </si>
  <si>
    <t>507101294346</t>
  </si>
  <si>
    <t>Садоводческое некоммерческое товарищество «Лотос»</t>
  </si>
  <si>
    <t>143801, Московская обл, городской округ Лотошино, Ветеринарная ул, участок тер. СНТ Лотос  п. 2</t>
  </si>
  <si>
    <t>5071002645</t>
  </si>
  <si>
    <t>Якубенко Алексей Дмитриевич</t>
  </si>
  <si>
    <t>143800, Московская обл, городской округ Лотошино, Калинина ул, дом № 61А  п. 2 пункт выдачи вайдбериз</t>
  </si>
  <si>
    <t>507102287567</t>
  </si>
  <si>
    <t>ООО "Лотошинское Райпо"</t>
  </si>
  <si>
    <t>Московская область, Лотошинский район п. Лотошино ул. Школьная д. 2А (ООО "Лотошинское райпо") п.</t>
  </si>
  <si>
    <t>ТЦ</t>
  </si>
  <si>
    <t>143821, Московская обл, городской округ Лотошино, Введенское д (кладбище Ш 56.364485 Д 35.63323) п. 1</t>
  </si>
  <si>
    <t>143824, Московская обл, городской округ Лотошино, Щеглятьево с (кладбище Ш - 56.332738 Ш-35.763993) п. 2</t>
  </si>
  <si>
    <t>143813, Московская обл, городской округ Лотошино, Афанасово д (кладбище Ш - 56.323751, Д - 35.514150) п. 1</t>
  </si>
  <si>
    <t>143822, Московская обл, городской округ Лотошино, Микулино с (кладбище Ш- 56.450155 Д - 35.593522) п. 1</t>
  </si>
  <si>
    <t>143817, Московская обл, городской округ Лотошино, Ошейкино д (кладбище Ш-56.248033, Д-35.895482) п. 2</t>
  </si>
  <si>
    <t>143818, Московская обл, городской округ Лотошино, Шубино д (кладбище Д-56.206921, Ш-35.864723) п. 2</t>
  </si>
  <si>
    <t>143817, Московская обл, городской округ Лотошино, Грибаново д (кладбище Ш -56.298511, Д-35.977409) п. 2</t>
  </si>
  <si>
    <t>143801, Московская обл, городской округ Лотошино, Новолотошино п (кладбище севернее поселка Ш-56.258491, Д-35.649061) п. 2</t>
  </si>
  <si>
    <t>143801, Московская обл, городской округ Лотошино, рп. Лотошино, Ветеринарная ул (кладбище Д-56.238146, Ш-35.651515) п. 3</t>
  </si>
  <si>
    <t>143813, Московская обл, городской округ Лотошино, Калицино д (кладбище Д-56.293376, Ш-35.536310) п. 2</t>
  </si>
  <si>
    <t>143800, Московская обл, городской округ Лотошино, Новошино д (кладбище Д-56.239025, Ш-35.672207) п. 2</t>
  </si>
  <si>
    <t>143800, Московская обл, городской округ Лотошино, Нововасильевское д (кладбище Д-56.267551, Ш-35.695417) п. 2</t>
  </si>
  <si>
    <t>143800, Московская обл, городской округ Лотошино, п. Лотошино, 1-я Льнозаводская ул, дом № 11  п. 6 (МУ ЦМЗ )</t>
  </si>
  <si>
    <t>5071006992</t>
  </si>
  <si>
    <t>АФИМПЕКС ООО</t>
  </si>
  <si>
    <t>7733334159</t>
  </si>
  <si>
    <t>Садоводческое некоммерческое товарищество «Луч»</t>
  </si>
  <si>
    <t>Московская обл, городской округ Лотошино, Редькино д  п. 2</t>
  </si>
  <si>
    <t>5071002589</t>
  </si>
  <si>
    <t>ИП КФХ Алиева Камила Яшаровна</t>
  </si>
  <si>
    <t>Московская обл, г.о. Лотошино, Агнищево д, дом № 1Б  п.</t>
  </si>
  <si>
    <t>500407113700</t>
  </si>
  <si>
    <t>Садоводческое некоммерческое товарищество «Черемушки»</t>
  </si>
  <si>
    <t>Московская обл, городской округ Лотошино, Черемушки тер. снт, участок СНТ Черемушки  п. 3</t>
  </si>
  <si>
    <t>5071002620</t>
  </si>
  <si>
    <t>143800, Московская обл, Лотошино рп, Калинина ул, дом № 21  п.</t>
  </si>
  <si>
    <t>774305685938</t>
  </si>
  <si>
    <t>ЛЬГОВАГРОИНВЕСТ ООО</t>
  </si>
  <si>
    <t>143801, Московская обл, Лотошино рп, Новолотошино п, владение № 26  п.</t>
  </si>
  <si>
    <t>143800, Московская обл, Лотошино рп, 1-я Клубная ул, дом № 1, строение 1  п.</t>
  </si>
  <si>
    <t>507100967253</t>
  </si>
  <si>
    <t>ЯРД ООО</t>
  </si>
  <si>
    <t>143800, Московская обл, Лотошино рп, Школьная ул, дом № 26, помещение 1,этаж 1  п.</t>
  </si>
  <si>
    <t>5024189682</t>
  </si>
  <si>
    <t>Московская обл, Лотошинский муниципальный район, Городское поселение Лотошино, Лотошино рп, Калинина ул,  вблизи дома 92  п.</t>
  </si>
  <si>
    <t>Автомойка</t>
  </si>
  <si>
    <t>500403419302</t>
  </si>
  <si>
    <t>Московская обл, г.о. Лотошино, Сокол тер. СНТ  п. 3</t>
  </si>
  <si>
    <t>5071002677</t>
  </si>
  <si>
    <t>ИП Кузнецов Вячеслав Александрович</t>
  </si>
  <si>
    <t>Московская обл, городской округ Лотошино, рп. Лотошино, Калинина ул, дом № 21  п. ИП Кузнецов В.А</t>
  </si>
  <si>
    <t>500408005270</t>
  </si>
  <si>
    <t>Захидов Анар Расул Оглы ИП</t>
  </si>
  <si>
    <t>143818, Московская обл, Лотошино, Большая Сестра п, дом № 24  п. ИП ЗАХИДОВ АНАР РАСУЛ ОГЛЫ</t>
  </si>
  <si>
    <t>663905757559</t>
  </si>
  <si>
    <t>Жаркова Светлана Алексеевна ИП</t>
  </si>
  <si>
    <t>Московская обл, городской округ Лотошино, рп. Лотошино, Калинина ул, дом № 21  п. ИП Жаркова С.А склад</t>
  </si>
  <si>
    <t>504201507306</t>
  </si>
  <si>
    <t>ПОДМОСКОВИЯ АО</t>
  </si>
  <si>
    <t>Московская обл., Лотошинский р-н, пос. Лотошино, ул. Центральная, д. 40, пом. 43-52  п. АО Подмосковия</t>
  </si>
  <si>
    <t>5074067030</t>
  </si>
  <si>
    <t>Московская область, г. Лотошино, д. Ошейкино, д. 35, (пункт выдачи ВБ)  п.</t>
  </si>
  <si>
    <t>773376985598</t>
  </si>
  <si>
    <t>Скобцова Елена Михайлова</t>
  </si>
  <si>
    <t>143800, Московская обл, Лотошино рп, Микрорайон ул, дом № 11, корпус пом. 2а  п. Скобцова Е.М.</t>
  </si>
  <si>
    <t>507101173800</t>
  </si>
  <si>
    <t>Московская обл., г.о. Лотошино, д. Павловские дачи (СНТ "Астра")  п.</t>
  </si>
  <si>
    <t>5071002500</t>
  </si>
  <si>
    <t>МЕТРОНОМ АО</t>
  </si>
  <si>
    <t>143801, Московская обл, Лотошинский муниципальный район, городское поселение Лотошино, Лотошино рп, Ветеринарная ул, дом № 13 п.</t>
  </si>
  <si>
    <t>5071003776</t>
  </si>
  <si>
    <t>143817, Московская обл, Лотошинский р-н, Ошейкино д, дом № 43 п. Агроторг 13767</t>
  </si>
  <si>
    <t>7825706086</t>
  </si>
  <si>
    <t>Куленок Виктор Васильевич</t>
  </si>
  <si>
    <t>143800, Московская обл, Лотошинский р-н, Лотошино рп, Центральная ул, дом № 17 п.</t>
  </si>
  <si>
    <t>507102228427</t>
  </si>
  <si>
    <t>Федина Аксана Николаевна</t>
  </si>
  <si>
    <t>143800, Московская обл, Лотошинский муниципальный район, городское поселение Лотошино, Лотошино рп, Калинина ул, дом № 21 п. Федина Аксана Николаевна</t>
  </si>
  <si>
    <t>504206370800</t>
  </si>
  <si>
    <t>Московская область, Лотошинский район, п. Лотошино ул. Центральная д. 2 (магазин хозтоваров ИП Сидорина М.А.) п. 1</t>
  </si>
  <si>
    <t>ИП Меркулова Л.А. (нежилое помещение Моск. обл., Лотошинский район п. Лотошино ул. Калинина д. 17) п.</t>
  </si>
  <si>
    <t>507100008899</t>
  </si>
  <si>
    <t>143801, Московская обл, городской округ Лотошино, Новолотошино п, дом № 18  п. 1 МКУК ЦБС</t>
  </si>
  <si>
    <t>Чабан Владимир Владимирович</t>
  </si>
  <si>
    <t>нежилое здание Московская область, Лотошинский район д. Ушаково ул. Рабочая д. 2 стр. 1 (ИП Чабан В.В.) п.</t>
  </si>
  <si>
    <t>564002940513</t>
  </si>
  <si>
    <t>ГК "Усадьба" (Моск. обл., Лотошинский район п. Лотошино ул. Сушзаводская д. 10) ИП Папелыш Т.С. п. 1</t>
  </si>
  <si>
    <t>507100042346</t>
  </si>
  <si>
    <t>МЕРИДИАН ООО</t>
  </si>
  <si>
    <t>143800, Московская обл, Лотошинский муниципальный район, городское поселение Лотошино, Лотошино рп, Калинина ул, дом № 21  п.</t>
  </si>
  <si>
    <t>5906126795</t>
  </si>
  <si>
    <t>СРЕДНЕРУССКИЙ БАНК ПАО СБЕРБАНК</t>
  </si>
  <si>
    <t>143800, Московская обл, Лотошинский р-н, Лотошино рп, Калинина ул, дом № 1А п. Сбербанк</t>
  </si>
  <si>
    <t>7707083893</t>
  </si>
  <si>
    <t>143822, Московская обл, Лотошинский муниципальный район, сельское поселение Микулинское, Микулино с, Микрорайон ул, дом № 1 п. Сбербанк</t>
  </si>
  <si>
    <t>Московская обл, Лотошинский муниципальный район, городское поселение Лотошино, Лотошино рп, Калинина ул, дом № 7а п. «Альфа Рязань»</t>
  </si>
  <si>
    <t>6234131659</t>
  </si>
  <si>
    <t>ООО КЛИНИКА ЭСТЕТИЧЕСКОЙ СТОМАТОЛОГИИ «ЛЕОДЕНТ»</t>
  </si>
  <si>
    <t>143800, Московская область, Лотошинский район п. Лотошино ул. Центральная д. 36 (арендуемое помещение ООО Леодент) п.</t>
  </si>
  <si>
    <t>5071006713</t>
  </si>
  <si>
    <t>СНТ ОПТИМИСТ</t>
  </si>
  <si>
    <t>Московская область, Лотошинский район д.  Звягино (СНТ Оптимист) п.</t>
  </si>
  <si>
    <t>5071002726</t>
  </si>
  <si>
    <t>филиал ФГБУ «ЦЖКУ» Минобороны России по ВКС</t>
  </si>
  <si>
    <t>Лотошинский р-н, пос. Званово, в/г 041, в/ч 86655, тех.позиция п.</t>
  </si>
  <si>
    <t>АЛЬБИОН-2002 ООО</t>
  </si>
  <si>
    <t>143800, Московская обл, Лотошинский р-н, Лотошино рп, Центральная ул, дом № 10 п. «Альбион-2002»</t>
  </si>
  <si>
    <t>5257056036</t>
  </si>
  <si>
    <t>143800, Московская обл, Лотошинский муниципальный район, городское поселение Лотошино, Лотошино рп, Калинина ул, дом № 21 п. ИП Ларина Марина Владимировна</t>
  </si>
  <si>
    <t>507100600456</t>
  </si>
  <si>
    <t>143800, Московская обл, городской округ Лотошино, Кировский п, Волоколамское ш, владение № 1  п. 2-7 МКУК ЦБС</t>
  </si>
  <si>
    <t>143800, Московская обл, Лотошинский р-н, Лотошино рп, Центральная ул, дом № 40  п. Агроторг 1754</t>
  </si>
  <si>
    <t>143800, Московская обл, Лотошинский муниципальный район, городское поселение Лотошино, Лотошино рп, Калинина ул, дом № 21 п. Агроторг 8758</t>
  </si>
  <si>
    <t>143822, Московская обл, Лотошинский муниципальный район, сельское поселение Микулинское, Микулино с, Садовая ул, дом № 46 п. «Агроторг»</t>
  </si>
  <si>
    <t>143800, Московская обл, городской округ Лотошино, Ильинское д (кладбище Ш-56.331778 Д-35.62123) п. 62123</t>
  </si>
  <si>
    <t>143824, Московская обл, городской округ Лотошино, Судниково с (кладбище Ш-56.349692 Д -35.767957) п. 1</t>
  </si>
  <si>
    <t>143821, Московская обл, городской округ Лотошино, Вяхирево д (кладбище Ш- 56.35958 Д - 35.553782) п. 35958</t>
  </si>
  <si>
    <t>Волохович В. В.</t>
  </si>
  <si>
    <t>Московская область, Лотошинский район п. Лотошино ул. Калинина д. 17 (часть здания пекарни помещения № 2 (комнаты № 22,23,24,25) п. 24</t>
  </si>
  <si>
    <t>507100710547</t>
  </si>
  <si>
    <t>Московская область, Лотошинский район п. Лотошино ул. Центральная д. 99 (автосервис ИП Панов К.И.) п. 1</t>
  </si>
  <si>
    <t>Московская область, Лотошинский район д. Григорово (здание конторы с пристройкой и цехом выделки (автосервис) ИП Соловьев Б.А.) п. 1</t>
  </si>
  <si>
    <t>Московская область, Лотошинский район с. Микулино ул. Садовая д. 1 (магазин "Подорожник" ИП Гаспарян М.П.) п.</t>
  </si>
  <si>
    <t>5071006103</t>
  </si>
  <si>
    <t>Домрачева Екатерина Юрьевна</t>
  </si>
  <si>
    <t>143800, Московская обл, Лотошинский муниципальный район, городское поселение Лотошино, Лотошино рп, Калинина ул, дом № 21 п. Степанова Екатерина Юрьевна</t>
  </si>
  <si>
    <t>507100819128</t>
  </si>
  <si>
    <t>ИП Курсевич Екатерина Николаевна</t>
  </si>
  <si>
    <t>143800, Московская обл, Лотошинский муниципальный район, городское поселение Лотошино, Лотошино рп, Калинина ул, дом № 21 п. ИП Курсевич Екатерина Николаевна</t>
  </si>
  <si>
    <t>507100891893</t>
  </si>
  <si>
    <t>143800, Московская обл, городской округ Лотошино, рп. Лотошино, Калинина ул, владение № 23  п. 4 Крючков</t>
  </si>
  <si>
    <t>507100112240</t>
  </si>
  <si>
    <t>143800, Московская обл, городской округ Лотошино, рп. Лотошино, Калинина ул, владение № 23  п. 3 Воротынцева</t>
  </si>
  <si>
    <t>507101167316</t>
  </si>
  <si>
    <t>Московская область, Лотошинский район д. Стрешеневы Горы ул. Рабочая д. 36 (нежилое здание) п.</t>
  </si>
  <si>
    <t>507100916072</t>
  </si>
  <si>
    <t>Московская область, Лотошинский район д. Стрешневы Горы ул. Рабочая д. 32 (нежилое здание) п.</t>
  </si>
  <si>
    <t>ООО СИЛУЭТ</t>
  </si>
  <si>
    <t>Московская область, Лотошинский район п. Лотошино ул. Калинина вблизи д. № 59 (торговый павильон ИП КФХ Алиева К.Я.) п. 1</t>
  </si>
  <si>
    <t>5071002998</t>
  </si>
  <si>
    <t>Московская область, Лотошинский район д. Монасеино ул. Центральная д. 60А (ИЖС) п.</t>
  </si>
  <si>
    <t>РЕСО-ГАРАНТИЯ САО</t>
  </si>
  <si>
    <t>Московская область, Лотошинский район  п. Лотошино ул. Центральная д. 12 (офисное помещение СПАО Ресо-гарантия) п.</t>
  </si>
  <si>
    <t>7710045520</t>
  </si>
  <si>
    <t>ООО "СИНЕРГИЯ АГРО"</t>
  </si>
  <si>
    <t>143800, Московская обл, городской округ Лотошино, п. Лотошино, Западная ул, дом № 2  п. 13 Синергия</t>
  </si>
  <si>
    <t>7730585281</t>
  </si>
  <si>
    <t>ЗАО "ДОРЫ"</t>
  </si>
  <si>
    <t>Московская область, Лотошинский район д. Доры д. 4 (административное здание ЗАО "ДОРЫ") п.</t>
  </si>
  <si>
    <t>5071000133</t>
  </si>
  <si>
    <t>Карпеченкова Р. А.</t>
  </si>
  <si>
    <t>Московская область, Лотошинский район п. Лотошино ул. Почтовая д. 4 (нежилое здание Карпеченкова Р.А.) п.</t>
  </si>
  <si>
    <t>507100043300</t>
  </si>
  <si>
    <t>СНТ "СОЮЗ"</t>
  </si>
  <si>
    <t>Московская область, Лотошинский район д. Агнищево (СНТ СОЮЗ) п.</t>
  </si>
  <si>
    <t>Кедрова Марина Михайловна</t>
  </si>
  <si>
    <t>507100677240</t>
  </si>
  <si>
    <t>Попович Николай Анатольевич</t>
  </si>
  <si>
    <t>Московская область, Лотошинский район п. Лотошино ул. Центральная д. 36 п.</t>
  </si>
  <si>
    <t>500401808021</t>
  </si>
  <si>
    <t>143800, Московская обл, Лотошинский муниципальный район, городское поселение Лотошино, Лотошино рп, Калинина ул, дом № 21 п. ИП Медведева Екатерина Александровна</t>
  </si>
  <si>
    <t>690141779658</t>
  </si>
  <si>
    <t>Борькин Валерий Михайлович</t>
  </si>
  <si>
    <t>ИП Меркулова Л.А. (нежилое помещение Моск. обл., Лотошинский район п. Лотошино ул. Калинина д. 17) п. 2</t>
  </si>
  <si>
    <t>507100287000</t>
  </si>
  <si>
    <t>Московская область, Лотошинский район д. Калицино ул. Школьная д. 43 (торговый павильон ИП Тарасова С.Е.) п.</t>
  </si>
  <si>
    <t>507100155967</t>
  </si>
  <si>
    <t>Московская область, Лотошинский район п. Лотошино ул. Калинина д. 40 (павильон "Рыба и мясо" И Полторацкий П.Н.) п.</t>
  </si>
  <si>
    <t>507100016674</t>
  </si>
  <si>
    <t>ГАУ МО «ЦЕНТРЛЕСХОЗ»</t>
  </si>
  <si>
    <t>ПХС-2 «Лотошино», п. Лотошино, ул. Ветеринарная 56.240212, 35.655585 п.</t>
  </si>
  <si>
    <t>5038018454</t>
  </si>
  <si>
    <t>ООО "ТИТАН"</t>
  </si>
  <si>
    <t>Московская область, Лотошинский район д. Мамоново строение 68 (ООО Титан) п.</t>
  </si>
  <si>
    <t>5071004794</t>
  </si>
  <si>
    <t>Московская область, Лотошинский район п. Кировский ул. Рогова д. 6 (здание диспетчерской ИП Афиногенов С.В.) п.</t>
  </si>
  <si>
    <t>507100163284</t>
  </si>
  <si>
    <t>Барсукова Галина Анатольевна</t>
  </si>
  <si>
    <t>143800, Московская обл, Лотошинский муниципальный район, городское поселение Лотошино, Лотошино рп, Школьная ул, владение № 19  п. 2/1</t>
  </si>
  <si>
    <t>507100859956</t>
  </si>
  <si>
    <t>143720, Московская обл, городской округ Лотошино, Михалево д, Микрорайон,  вблизи д. 5  п. 1</t>
  </si>
  <si>
    <t>501715569859</t>
  </si>
  <si>
    <t>ПРОКУРАТУРА МОСКОВСКОЙ ОБЛАСТИ</t>
  </si>
  <si>
    <t>143800, Московская обл, г.о. Лотошино, Кировский п, Волоколамское ш, дом № 1  п. Прокуратура МО</t>
  </si>
  <si>
    <t>7702151927</t>
  </si>
  <si>
    <t>143800, Московская обл, городской округ Лотошино, п. Лотошино, Центральная ул, дом № 40  п. 5Б ЦЗН</t>
  </si>
  <si>
    <t>ИП Татаров М.А.</t>
  </si>
  <si>
    <t>143800, Московская обл, городской округ Лотошино, рп. Лотошино, Центральная ул, дом № 13 (м-н Вастома) п. 1</t>
  </si>
  <si>
    <t>507100300727</t>
  </si>
  <si>
    <t>УПРАВЛЕНИЕ РОСРЕЕСТРА ПО МОСКОВСКОЙ ОБЛАСТИ</t>
  </si>
  <si>
    <t>143800, Московская обл, городской округ Лотошино, рп. Лотошино, Центральная ул, дом № 12  п. Росреестр</t>
  </si>
  <si>
    <t>7727270299</t>
  </si>
  <si>
    <t>УШАКОВСКАЯ СОШ МОУ</t>
  </si>
  <si>
    <t>143720, Московская обл, городской округ Лотошино, Кульпино д, Микрорайон ул, дом № 14  п. 1</t>
  </si>
  <si>
    <t>5071004032</t>
  </si>
  <si>
    <t>ЛОТОШИНО МУ КСЦ</t>
  </si>
  <si>
    <t>143800, Московская обл, городской округ Лотошино, рп. Лотошино, Центральная ул, владение № 22  п. 1</t>
  </si>
  <si>
    <t>5071005100</t>
  </si>
  <si>
    <t>143824, Московская обл, городской округ Лотошино, Савостино д, Школьная ул, дом № 15  п. 1</t>
  </si>
  <si>
    <t>5071003906</t>
  </si>
  <si>
    <t>143822, Московская обл, городской округ Лотошино, Микулино с, Микрорайон ул, дом № 14  п. 1</t>
  </si>
  <si>
    <t>ОШЕЙКИНСКАЯ СОШ МОУ</t>
  </si>
  <si>
    <t>143817, Московская обл, городской округ Лотошино, Доры д, дом № 6  п. 1</t>
  </si>
  <si>
    <t>5071003977</t>
  </si>
  <si>
    <t>143801, Московская обл, городской округ Лотошино, Новолотошино п, владение № 17  п. 1</t>
  </si>
  <si>
    <t>143817, Московская обл, городской округ Лотошино, Ошейкино д, домовладение № 109  п. 1</t>
  </si>
  <si>
    <t>Московская область, Лотошинский район п. Лотошино ул. Центральная д. 14 (МУ "Лотошинский РДК") п. 1</t>
  </si>
  <si>
    <t>Московская область, Лотошинский район п. Кировский ул. Лесная д. 8 (филиал № 5 Кировский ДК МУК ЦКС городского округа Лотошино) п. 1</t>
  </si>
  <si>
    <t>Московская область, Лотошинский район д. Кульпино ул. Микрорайон д. 17 (филиал № 3 Кульпинский СДК МУК ЦКС городского округа Лотошино) п. 1</t>
  </si>
  <si>
    <t>Московская область, Лотошинский район д. Стрешневы Горы ул. Клубная д. 10 (филиал № 7 Стрешневогорский СК МУК ЦКС городского округа Лотошино) п. 1</t>
  </si>
  <si>
    <t>Московская область, Лотошинский район д. Калицино ул. Почтовая д. 11 (филиал № 8 Калицинский СК МУК ЦКС городского округа Лотошино) п. 1</t>
  </si>
  <si>
    <t>143720, Московская обл, городской округ Лотошино, Михалево д, Микрорайон ул, дом № 28  п. 1 (ЦКС)</t>
  </si>
  <si>
    <t>Московская область, Лотошинский район д. Корневское д. 84 (филиал № 6 клуб МУК ЦКС городского округа Лотошино) п. 1</t>
  </si>
  <si>
    <t>Московская область, Лотошинский район д. Монасеино ул. Центральная д. 38 (филиал № 4 Монасеинский СДК МУК "ЦКС городского округа Лотошино) п. 1</t>
  </si>
  <si>
    <t>143801, Московская обл, городской округ Лотошино, Новолотошино п, дом № 18  п. 2 (ЦКС)</t>
  </si>
  <si>
    <t>143824, Московская обл, городской округ Лотошино, Савостино д, Школьная ул, дом № 3  п. 1</t>
  </si>
  <si>
    <t>Московская обл, городской округ Лотошино, Ушаково д, дом № 53  п. 2</t>
  </si>
  <si>
    <t>143823, Московская обл, городской округ Лотошино, Коноплево д, домовладение № 14  п. 1 МКУК ЦБС</t>
  </si>
  <si>
    <t>143821, Московская обл, городской округ Лотошино, Введенское д, Микрорайон ул, дом № 14  п. 1 МКУК ЦБС</t>
  </si>
  <si>
    <t>143720, Московская обл, городской округ Лотошино, Михалево д, Микрорайон ул, дом № 28  п. 2 МКУК ЦБС</t>
  </si>
  <si>
    <t>143813, Московская обл, городской округ Лотошино, Афанасово д, дом № 7  п. 1 МКУК ЦБС</t>
  </si>
  <si>
    <t>143720, Московская обл, городской округ Лотошино, Монасеино д, Территория школы тер, владение № 4  п. 1 МКУК ЦБС</t>
  </si>
  <si>
    <t>143817, Московская обл, городской округ Лотошино, Доры д, дом № 5  п. 1 МКУК ЦБС</t>
  </si>
  <si>
    <t>143818, Московская обл, городской округ Лотошино, Большая Сестра п, дом № 25  п. 1 МКУК ЦБС</t>
  </si>
  <si>
    <t>143800, Московская обл, городской округ Лотошино, Званово с, домовладение № 20  п. 1 МКУК ЦБС</t>
  </si>
  <si>
    <t>143824, Московская обл, городской округ Лотошино, Савостино д, Школьная ул, дом № 4  п. 1 МКУК ЦБС</t>
  </si>
  <si>
    <t>Московская обл, городской округ Лотошино, Ушаково д, дом № 53  п. 1 МКУК ЦБС</t>
  </si>
  <si>
    <t>143817, Московская обл, городской округ Лотошино, Доры д, дом № 5  п. 2</t>
  </si>
  <si>
    <t>143818, Московская обл, городской округ Лотошино, Большая Сестра п, дом № 25  п. 2</t>
  </si>
  <si>
    <t>143800, Московская обл, городской округ Лотошино, Званово с, домовладение № 20  п. 2</t>
  </si>
  <si>
    <t>Московская область, Лотошинский район д. Ушаково д. 60 (филиал № 9 Ушаковский СДК МУК ЦКС городского округа Лотошино) п. 1</t>
  </si>
  <si>
    <t>Филиппова Ольга Валерьевна</t>
  </si>
  <si>
    <t>Московская область, Лотошинский район д. Ивановское д. 43 (магазин ИП Филиппова О.В.) п. 1</t>
  </si>
  <si>
    <t>507100860824</t>
  </si>
  <si>
    <t>Московская область, Лотошинский район п. Лотошино ул. Микрорайон д. 11 п. 2А/2</t>
  </si>
  <si>
    <t>507100796953</t>
  </si>
  <si>
    <t>МОСТРАНСАВТО АО</t>
  </si>
  <si>
    <t>143800, Московская обл, Лотошинский р-н, Лотошино рп, Центральная ул, дом № 32 п.</t>
  </si>
  <si>
    <t>5047227020</t>
  </si>
  <si>
    <t>143800, Московская обл, городской округ Лотошино, рп. Лотошино, Центральная ул, владение № 22  п. 91</t>
  </si>
  <si>
    <t>507101413829</t>
  </si>
  <si>
    <t>143800, Московская обл, городской округ Лотошино, п. Лотошино, Калинина ул, дом № 7А  п. 2 Канцтовары Расскосов</t>
  </si>
  <si>
    <t>507100021956</t>
  </si>
  <si>
    <t>143800, Московская обл, городской округ Лотошино, Кировский п, владение № 9А  п. 1 Расскосов</t>
  </si>
  <si>
    <t>143817, Московская обл, городской округ Лотошино, Доры д, владение № 1А  п. 1 Расскосов</t>
  </si>
  <si>
    <t>РОСГОССТРАХ ПАО СК</t>
  </si>
  <si>
    <t>143800, Московская обл, Лотошинский муниципальный район, городское поселение Лотошино, Лотошино рп, Школьная ул, дом № 26 п.</t>
  </si>
  <si>
    <t>7707067683</t>
  </si>
  <si>
    <t>143822, Московская обл, Лотошинский р-н, Микулино с, Садовая ул, дом № 1А п.</t>
  </si>
  <si>
    <t>143817, Московская обл, Лотошинский р-н, Доры д, дом № 5А п.</t>
  </si>
  <si>
    <t>КЦСОР ВОЛОКОЛАМСКИЙ ГБУСО МО</t>
  </si>
  <si>
    <t>143800, Московская обл, городской округ Лотошино, Микрорайон ул, дом № 11  п. 3</t>
  </si>
  <si>
    <t>5004012743</t>
  </si>
  <si>
    <t>ОСФР ПО Г. МОСКВЕ И МОСКОВСКОЙ ОБЛАСТИ</t>
  </si>
  <si>
    <t>143800, Московская обл, Лотошинский муниципальный район, городское поселение Лотошино, Лотошино рп, Почтовая ул, дом № 1 п.</t>
  </si>
  <si>
    <t>7703363868</t>
  </si>
  <si>
    <t>Урлакова Ольга Александровна</t>
  </si>
  <si>
    <t>Московская область, Лотошинский район п. Кировский д. 4в (магазин продукты ИП Урлакова О.А.) п.</t>
  </si>
  <si>
    <t>507100236782</t>
  </si>
  <si>
    <t>Московская область, Лотошинский район д. Ушаково д. 16 А (ИП Урлакова О.А.) п.</t>
  </si>
  <si>
    <t>Бабашова Товуз Гусейн Кызы</t>
  </si>
  <si>
    <t>143801, Московская обл, городской округ Лотошино, Калинина ул, домовладение № 79  п. 1</t>
  </si>
  <si>
    <t>507102237809</t>
  </si>
  <si>
    <t>Исмайылов Ровшан Фазани Оглы</t>
  </si>
  <si>
    <t>Московская область, Лотошинский район д. Калицино ул. Почтовая д. 11 (филиал № 8 Калицинский СК МУК ЦКС городского округа Лотошино) п.</t>
  </si>
  <si>
    <t>500407745000</t>
  </si>
  <si>
    <t>Борисова Людмила Александровна</t>
  </si>
  <si>
    <t>Московская область, Лотошинский район п. Лотошино ул. Калинина д. 21 (м-н "Игрушки" ИП Борисова Л.А.)  п.</t>
  </si>
  <si>
    <t>507100017942</t>
  </si>
  <si>
    <t>Степанов Валерий Александрович</t>
  </si>
  <si>
    <t>143801, Московская обл, Лотошинский муниципальный район, городское поселение Лотошино, Новолотошино п, владение № 37Б  п. 1</t>
  </si>
  <si>
    <t>773105303330</t>
  </si>
  <si>
    <t>ФБУЗ "ЦЕНТР ГИГИЕНЫ И ЭПИДЕМИОЛОГИИ В МОСКОВСКОЙ ОБЛАСТИ" ФБУЗ "ЦГИЭ В МОСКОВСКОЙ ОБЛАСТИ</t>
  </si>
  <si>
    <t>143800, Московская обл, городской округ Лотошино, рп. Лотошино, Спортивная ул, дом № 9  п.</t>
  </si>
  <si>
    <t>5029081629</t>
  </si>
  <si>
    <t>ООО ЛИКС</t>
  </si>
  <si>
    <t>Московская область, Лотошинский район п. Лотошино ул. Микрорайон д. 11 п. 4</t>
  </si>
  <si>
    <t>5071004850</t>
  </si>
  <si>
    <t>Московская область, Лотошинский район д. Мамоново зд. № 68 (магазин хозтоваров ИП Тихомирова О.В.) п.</t>
  </si>
  <si>
    <t>507100340776</t>
  </si>
  <si>
    <t>Московская область, Лотошинский район п. Лотошино ул. Сушзаводская д. 6А (нежилое здание, офис Махова О.Э.) п.</t>
  </si>
  <si>
    <t>507100964365</t>
  </si>
  <si>
    <t>143800, Московская обл, городской округ Лотошино, рп. Лотошино, Центральная ул, дом № 17  п. 15 Гусев</t>
  </si>
  <si>
    <t>507100295749</t>
  </si>
  <si>
    <t>ООО «Лотошинский автодор</t>
  </si>
  <si>
    <t>Московская область, Лотошинский район п. Кировский ул. Рогова д. 7 (ООО "Лотошинский автодор") п.</t>
  </si>
  <si>
    <t>5071006495</t>
  </si>
  <si>
    <t>143822, Московская обл, городской округ Лотошино, Микулино с, Школьная ул, дом № 17  п. 1</t>
  </si>
  <si>
    <t>143821, Московская обл, городской округ Лотошино, Введенское д, Микрорайон ул, дом № 12  п. 1</t>
  </si>
  <si>
    <t>БАННО-ОЗДОРОВИТЕЛЬНЫЙ КОМПЛЕКС МУ</t>
  </si>
  <si>
    <t>143800, Московская обл, городской округ Лотошино, рп. Лотошино, Калинина ул, дом № 12  п. 1 МУ БОК</t>
  </si>
  <si>
    <t>5071001352</t>
  </si>
  <si>
    <t>143800, Московская обл, Лотошинский муниципальный район, городское поселение Лотошино, Лотошино рп, Почтовая ул, дом № 8  п. 5 ИП Якубенко</t>
  </si>
  <si>
    <t>507100003509</t>
  </si>
  <si>
    <t>507100801794</t>
  </si>
  <si>
    <t>Вавилин Артём Вячеславович</t>
  </si>
  <si>
    <t>143801, Московская обл, городской округ Лотошино, Новолотошино п, дом № 37  п. 2 Вавилин</t>
  </si>
  <si>
    <t>694900700239</t>
  </si>
  <si>
    <t>Трефилов Сергей Владимирович</t>
  </si>
  <si>
    <t>143801, Московская обл, городской округ Лотошино, рп. Лотошино, Ветеринарная ул,  вблизи д. 12 НТО п. 1 Трефилов (НТО)</t>
  </si>
  <si>
    <t>773000715921</t>
  </si>
  <si>
    <t>Моисеев Игорь Витальевич</t>
  </si>
  <si>
    <t>143801, Московская обл, городской округ Лотошино, Новолотошино п, дом № 2  п. 2 Моисеев</t>
  </si>
  <si>
    <t>507100902016</t>
  </si>
  <si>
    <t>Белуданов Дмитрий Анатольевич</t>
  </si>
  <si>
    <t>Московская область, Лотошинский район д. Афанасово д.11 (м-н ИП Белуданов Д.А.) п.</t>
  </si>
  <si>
    <t>507100047707</t>
  </si>
  <si>
    <t>Московская область, Лотошинский район д. Гаврилово ул. Центральная д. 26 (ИП Белуданов Д.А. мгазин продукты) п.</t>
  </si>
  <si>
    <t>Маклакова Елена Степановна</t>
  </si>
  <si>
    <t>143800, Московская обл, городской округ Лотошино, Кировский п, владение № 4Г  п. 1 Маклакова</t>
  </si>
  <si>
    <t>507100013602</t>
  </si>
  <si>
    <t>143825, Московская обл, городской округ Лотошино, Ушаково д,  вблизи д. 52А  п. 1 Маклакова</t>
  </si>
  <si>
    <t>Вдовин Евгений Алексеевич</t>
  </si>
  <si>
    <t>143800, Московская обл, городской округ Лотошино, рп. Лотошино, Центральная ул, дом № 17  п. 16 Вдовин</t>
  </si>
  <si>
    <t>507100751790</t>
  </si>
  <si>
    <t>143800, Московская обл, городской округ Лотошино, рп. Лотошино, Центральная ул, дом № 17  п. 18 Шипилов</t>
  </si>
  <si>
    <t>507100000850</t>
  </si>
  <si>
    <t>143800, Московская обл, городской округ Лотошино, рп. Лотошино, Центральная ул, дом № 17  п. 19 Корабел</t>
  </si>
  <si>
    <t>5071006696</t>
  </si>
  <si>
    <t>143800, Московская обл, городской округ Лотошино, п. Лотошино, 1-я Льнозаводская ул, дом № 11  п. 20 ЦБМУ</t>
  </si>
  <si>
    <t>5004027387</t>
  </si>
  <si>
    <t>143800, Московская обл, городской округ Лотошино, рп. Лотошино, Заводская ул Парк культуры и отдыха п. 1</t>
  </si>
  <si>
    <t>ДИРЕКЦИЯ ЕДИНОГО ЗАКАЗЧИКА МИНСОЦРАЗВИТИЯ МО ГКУ МО</t>
  </si>
  <si>
    <t>143800, Московская обл, городской округ Лотошино, п. Лотошино, Калинина ул, дом № 15  п.</t>
  </si>
  <si>
    <t>5041020083</t>
  </si>
  <si>
    <t>143800, Московская обл, городской округ Лотошино, рп. Лотошино, Центральная ул, дом № 17  п. 21 Гришаева</t>
  </si>
  <si>
    <t>507100604933</t>
  </si>
  <si>
    <t>ИВАЩЕНКО МИХАИЛ МИХАЙЛОВИЧ ИП</t>
  </si>
  <si>
    <t>143821, Московская обл, Лотошинский муниципальный район, сельское поселение Микулинское, Введенское д, Микрорайон ул, дом № 12а  п. 1</t>
  </si>
  <si>
    <t>507101227999</t>
  </si>
  <si>
    <t>143720, Московская обл, городской округ Лотошино, Акулово д,  кладбище  п. 1</t>
  </si>
  <si>
    <t>143720, Московская обл, городской округ Лотошино, Горсткино д Кладбище п. 1</t>
  </si>
  <si>
    <t>Московская обл, городской округ Лотошино, Редькино д (кладбище) п. 1</t>
  </si>
  <si>
    <t>143720, Московская обл, городской округ Лотошино, Володино д севернее деревне п. 1</t>
  </si>
  <si>
    <t>143720, Московская обл, городской округ Лотошино, Корневское с (кладбище Д-56.224368, Ш-35.453026) п. 1</t>
  </si>
  <si>
    <t>Московская область, Лотошинский район п. Лотошино Туровский проезд д. 5Б стр. 1 лит. 1Б (ИП Мустафаев И.Т.о) п.</t>
  </si>
  <si>
    <t>500406958729</t>
  </si>
  <si>
    <t>143800, Московская обл, Лотошинский муниципальный район, городское поселение Лотошино, Лотошино рп, Калинина ул, дом № 21 п. ИП Шилова Вера Викторовна</t>
  </si>
  <si>
    <t>500401696300</t>
  </si>
  <si>
    <t>ООО "ЛОТОШИНО МАРЛЕН"</t>
  </si>
  <si>
    <t>Московская область, Лотошинский район п. Лотошино ул. Центральная д. 10 (кафе-бар "У Кузьмича" ООО Лотошино Марлен) п. 1</t>
  </si>
  <si>
    <t>5071003462</t>
  </si>
  <si>
    <t>Заграбская Валентина Ивановна</t>
  </si>
  <si>
    <t>Московская область, Лотошинский район п. Лотошино ул. 1-я Льнозаводская поз. № 26 (магазин "Обжора" ИП Заграбская В.И.) п.</t>
  </si>
  <si>
    <t>507100816945</t>
  </si>
  <si>
    <t>Новожилова Оксана Николаевна</t>
  </si>
  <si>
    <t>143800, Московская обл, Лотошинский муниципальный район, городское поселение Лотошино, Лотошино рп, Почтовая ул, дом № 8  п. 2 (Новожилова цветы)</t>
  </si>
  <si>
    <t>507100037917</t>
  </si>
  <si>
    <t>Тихомирова Людмила Витальевна</t>
  </si>
  <si>
    <t>Московская область, Лотошинский район п. Лотошино ул. Центральная д. 36 а (магазин "Продукты" ИП Тихомирова Л.В.) п.</t>
  </si>
  <si>
    <t>507100011771</t>
  </si>
  <si>
    <t>Тазин Владимир Алексеевич</t>
  </si>
  <si>
    <t>Московская область, Лотошинский район д. Введенское Микрорайон д. 14А (торговый павильон ИП Тазин В.А.) п.</t>
  </si>
  <si>
    <t>507100001734</t>
  </si>
  <si>
    <t>ИП Разувакин В. Н.</t>
  </si>
  <si>
    <t>143801, Московская обл, г.о. Лотошино, Новолотошино п, владение № 37а  п. 1 ИП Разувакин</t>
  </si>
  <si>
    <t>507100864385</t>
  </si>
  <si>
    <t>507101225737</t>
  </si>
  <si>
    <t>143800, Московская обл, Лотошинский муниципальный район, городское поселение Лотошино, Лотошино рп, Почтовая ул, дом № 8  п. 3 (Певнева вайдбериз)</t>
  </si>
  <si>
    <t>502479059420</t>
  </si>
  <si>
    <t>143800, Московская обл, городской округ Лотошино, рп. Лотошино, Калинина ул, дом № 59  п. 1</t>
  </si>
  <si>
    <t>772619146620</t>
  </si>
  <si>
    <t>Московская область, Лотошинский район с. Званово (кладбище) п.</t>
  </si>
  <si>
    <t>143817, Московская обл, городской округ Лотошино, Егорье с, юго-восточнее села  п. 1</t>
  </si>
  <si>
    <t>КОРОЛЕВСКАЯ ОХОТА АО</t>
  </si>
  <si>
    <t>Московская область, Лотошинский район д. Ильинское д. 50 (база отдыха охотников и рыболовов ЗАО Королевская охота) п. 1</t>
  </si>
  <si>
    <t>Дом отдыха/пансионат</t>
  </si>
  <si>
    <t>7710433273</t>
  </si>
  <si>
    <t>143800, Московская обл, Лотошинский муниципальный район, городское поселение Лотошино, Лотошино рп, Калинина ул, дом № 21 п. "Тренд мода"</t>
  </si>
  <si>
    <t>6952313777</t>
  </si>
  <si>
    <t>143800, Московская обл, Лотошинский муниципальный район, городское поселение Лотошино, Лотошино рп, Почтовая ул, дом № 8  п. 1 (Вега)</t>
  </si>
  <si>
    <t>5071003085</t>
  </si>
  <si>
    <t>143800, Московская обл, городской округ Лотошино, Кировский п, дом № 6А  п. 2 Совхоз им Кирова (молоч цех)</t>
  </si>
  <si>
    <t>143800, Московская обл, Лотошинский муниципальный район, городское поселение Лотошино, Лотошино рп, Школьная ул, владение № 19  п. 4 (каб.2,3,20-23,25) ОМСУ</t>
  </si>
  <si>
    <t>143821, Московская обл, городской округ Лотошино, Введенское д, Микрорайон ул, дом № 14  п. 2 (ЦКС)</t>
  </si>
  <si>
    <t>Григорян Арсен Агавардович</t>
  </si>
  <si>
    <t>143800, Московская обл, городской округ Лотошино, рп. Лотошино, Центральная ул, дом № 17  п. 1 Вайдбериз</t>
  </si>
  <si>
    <t>507101432204</t>
  </si>
  <si>
    <t>Лясникова Екатерина Евгеньевна</t>
  </si>
  <si>
    <t>143800, Московская обл, городской округ Лотошино, Калинина ул, дом № 9  п. 3</t>
  </si>
  <si>
    <t>690100914812</t>
  </si>
  <si>
    <t>Гасанов Юзбек Наврузович</t>
  </si>
  <si>
    <t>Московская область, Лотошинский район д. Савостино ул. Школьная д. 20 (магазин ИП Гасанов Ю.Н.) п.</t>
  </si>
  <si>
    <t>507100474466</t>
  </si>
  <si>
    <t>Крепостин Сергей Валерьевич</t>
  </si>
  <si>
    <t>Московская область, Лотошинский район п. Лотошино ул. Почтовая поз . 14 (магазин "Мясо" ИП Крепостин С.В.) п. 1</t>
  </si>
  <si>
    <t>507100976233</t>
  </si>
  <si>
    <t>Тимагина Елена Анатольевна</t>
  </si>
  <si>
    <t>143800, Московская обл, городской округ Лотошино, рп. Лотошино, Центральная ул, дом № 10  п. 2</t>
  </si>
  <si>
    <t>507100327398</t>
  </si>
  <si>
    <t>Киселева Наталья Павловна</t>
  </si>
  <si>
    <t>143800, Московская обл, городской округ Лотошино, рп. Лотошино, Калинина ул, дом № 63  п. 1 Киселева</t>
  </si>
  <si>
    <t>507100011605</t>
  </si>
  <si>
    <t>143801, Московская обл, городской округ Лотошино, Новолотошино п, владение № 18А  п. 1 Киселева</t>
  </si>
  <si>
    <t>143800, Московская обл, городской округ Лотошино, Калинина ул, дом № 9  п. 2 Хозяюшка</t>
  </si>
  <si>
    <t>СИБУР-ПЕТРОКОН ЗАО</t>
  </si>
  <si>
    <t>143405, Московская обл, Лотошинский муниципальный район, городское поселение Лотошино, Новолотошино п, Тверское шоссе ул, дом № 3  п.</t>
  </si>
  <si>
    <t>7727180750</t>
  </si>
  <si>
    <t>143800, Московская обл, городской округ Лотошино, рп. Лотошино, Школьная ул, владение № 19  п. 1 Алексеев П.И.</t>
  </si>
  <si>
    <t>272307293223</t>
  </si>
  <si>
    <t>Козлитин Игорь Николаевич</t>
  </si>
  <si>
    <t>Московская область, Лотошинский район п. Лотошино ул. Школьная д. 19 (МУП Кадровик) п. 2/3</t>
  </si>
  <si>
    <t>507100603104</t>
  </si>
  <si>
    <t>ООО "МАЯК"</t>
  </si>
  <si>
    <t>Московская область, Лотошинский район, п. Кировский ул. Волоколам-ское шоссе д. 1 кабинет 12  (офисное помещение ООО Маяк) п.</t>
  </si>
  <si>
    <t>5071003670</t>
  </si>
  <si>
    <t>Григорьев Игорь Геннадьевич</t>
  </si>
  <si>
    <t>Московская область, Лотошинский район п. Лотошино ул. Школьная д. 19 (МУП Кадровик) п. 3</t>
  </si>
  <si>
    <t>507100006002</t>
  </si>
  <si>
    <t>ИП Давыдова Е. В., рп Лотошино, ул. Почтовая п.</t>
  </si>
  <si>
    <t>500402748424</t>
  </si>
  <si>
    <t>Московская область, Лотошинский район д. Михалево д. 51 (административное здание ООО Колхоз Заветы Ильича) п. 1</t>
  </si>
  <si>
    <t>143822, Московская обл, городской округ Лотошино, Боборыкино д (кладбище Ш-56.458675, Д-35.647849) п. 1</t>
  </si>
  <si>
    <t>ООО "Торговый дом Воды"</t>
  </si>
  <si>
    <t>Московская область, Лотошинский район п. Кировский ул. Рогова д. 9 (ИП Дигачев Д.А.) п. 1</t>
  </si>
  <si>
    <t>5071006463</t>
  </si>
  <si>
    <t>ИП Дигачев Дмитрий Анатольевич</t>
  </si>
  <si>
    <t>Московская область, Лотошинский район п. Кировский ул. Рогова д. 9 (ИП Дигачев Д.А.) п. 2</t>
  </si>
  <si>
    <t>143824, Московская обл, городской округ Лотошино, Савостино д, Школьная ул, дом № 4  п. 2 (ЦКС)</t>
  </si>
  <si>
    <t>Московская область, Лотошинский район п. Кировский ул. Рогова д. 5 (ООО Элегант, АЗС) п.</t>
  </si>
  <si>
    <t>АЗС</t>
  </si>
  <si>
    <t>5004010288</t>
  </si>
  <si>
    <t>143818, Московская обл, городской округ Лотошино, Кушелово д, Большая ул, домовладение № 62 (База отдыха Смирнов Р.Н.) п. 1</t>
  </si>
  <si>
    <t>507100004943</t>
  </si>
  <si>
    <t>143800, Московская обл, городской округ Лотошино, Кировский п, Рогова ул, дом № 6  п. 2 ИП Смирнов "Пригород"</t>
  </si>
  <si>
    <t>143825, Московская обл, городской округ Лотошино, Курвино д, дом № 11  п. 1 Пригород ИП Смирнов</t>
  </si>
  <si>
    <t>143800, Московская обл, городской округ Лотошино, Калинина ул, дом № 9  п. 1 Аптека ИП Смирнов</t>
  </si>
  <si>
    <t>143801, Московская обл, Лотошинский р-н, Лотошино рп, Туровский проезд, дом № 5 п.</t>
  </si>
  <si>
    <t>507100165299</t>
  </si>
  <si>
    <t>Московская область, Лотошинский район д. Ушаково д. 57 (котельная № 11 МП "Лотошинское ЖКХ") п. 1</t>
  </si>
  <si>
    <t>Московская область, Лотошинский район п. Лотошино ул. Сушзаводская д. 6 (административные здания МП "Лотошинское ЖКХ") п. 1</t>
  </si>
  <si>
    <t>143800, Московская обл, г.о. Лотошино, Кировский п, Волоколамское ш, дом № 4  п. 1</t>
  </si>
  <si>
    <t>Московская область, Лотошинский район п. Лотошино ул. Спортивная д. 18 (КНС № 1 МП "Лотошинское ЖКХ") п. 1</t>
  </si>
  <si>
    <t>Московская область, Лотошинский район п. Лотошино ул. 2-ая Ветеринарная д. 23 (котельная № 6 МП "Лотошинское ЖКХ") п. 1</t>
  </si>
  <si>
    <t>Московская область, Лотошинский район п. Лотошино ул. Западная д.1 (котельная № 3А МП "Лотошинское ЖКХ") п. 1 (Котельная № 3а)</t>
  </si>
  <si>
    <t>143800, Московская обл, г.о. Лотошино, Новошино д КНС п. 1</t>
  </si>
  <si>
    <t>Московская область, Лотошинский район п. Новолотошино д. 24 (ремонтная база МП "Лотошинское ЖКХ") п. 1</t>
  </si>
  <si>
    <t>Московская область, городской округ Лотошино, п. Новолотошино д. 37 (парикмахерская ИП Мысливцева Т.Н.) п. 1</t>
  </si>
  <si>
    <t>5071005124</t>
  </si>
  <si>
    <t>143800, Московская обл, городской округ Лотошино, Кировский п, владение № 4б  п. 1 Хозяин Веселов</t>
  </si>
  <si>
    <t>Будагов Аркадий Георгиевич</t>
  </si>
  <si>
    <t>143800, Московская обл, Лотошинский муниципальный район, Городское поселение Лотошино, Лотошино рп, Центральная ул, дом № 36, помещение 2  п. ИП Будагов А.Г.</t>
  </si>
  <si>
    <t>770301346976</t>
  </si>
  <si>
    <t>143800, Московская обл, городской округ Лотошино, рп. Лотошино, Школьная ул, владение № 19  п. 2</t>
  </si>
  <si>
    <t>5071005646</t>
  </si>
  <si>
    <t>ЛОТОШИНСКАЯ РООИР МСОО "МООИР"</t>
  </si>
  <si>
    <t>143800, Московская область, Лотошинский район п. Лотошино ул. Калинина д. 42 п.</t>
  </si>
  <si>
    <t>5071002268</t>
  </si>
  <si>
    <t>Московская область, Лотошинский район хутор Марково д. 1 п.</t>
  </si>
  <si>
    <t>143818, Московская обл, городской округ Лотошино, Телешово д (Кладбище Ш 56.217443 Д 35.989452) п. 1</t>
  </si>
  <si>
    <t>143822, Московская обл, городской округ Лотошино, Микулино с, Микрорайон ул, дом № 15  п. 2 МКУК ЦБС</t>
  </si>
  <si>
    <t>УФК по Московской области (Волоколамский ОВО - филиал ФГКУ УВО ВНГ России по Московской области)</t>
  </si>
  <si>
    <t>Московская обл, Лотошинский р-н, Лотошино рп, Парковая ул, дом № 13 п.</t>
  </si>
  <si>
    <t>5012074888</t>
  </si>
  <si>
    <t>АО "ПОЧТА РОССИИ" (502743001)</t>
  </si>
  <si>
    <t>143824 Московская область, Лотошинский район, д. Савостино, ул. Школьная, д.22 (администрация сельского поселения Микулинское) п. 2</t>
  </si>
  <si>
    <t>7724490000</t>
  </si>
  <si>
    <t>143823, Московская область, Лотошинский район, д. Коноплево д. 14 (филиал № 17 Коноплевский СК МУК ЦКС городского округа Лотошино) п.</t>
  </si>
  <si>
    <t>Введенское 143821 Московская область, Лотошинский район, д. Введенское, д.12 п.</t>
  </si>
  <si>
    <t>Московская область, Лотошинский район с. Микулино ул. Микрорайон д. 3 п. 12</t>
  </si>
  <si>
    <t>Калицыно 143813 Московская область, Лотошинский район, с. Калицыно, ул. Почтовая, д.17 п.</t>
  </si>
  <si>
    <t>Лотошино 143801 Московская область, г. Лотошино, ул. Ново-Лотошинская, д.13, кв.3 п.</t>
  </si>
  <si>
    <t>Ошейкино 143817 Московская область, Лотошинский район, д. Ошейкино, д.49 п.</t>
  </si>
  <si>
    <t>Большая Сестра 143818 Московская область, Лотошинский район, п. Большая Сестра, ул. Колхозная, д.6, кв.14 п. 14</t>
  </si>
  <si>
    <t>Московская область, Лотошинский район д. Ушаково д. 3 п. 1</t>
  </si>
  <si>
    <t>Лотошино 143800 Московская область, г. Лотошино, ул. Центральная, д.11 п.</t>
  </si>
  <si>
    <t>143822, Московская область, Лотошинский район, д. Хранево д. 37 (филиал № 16 Храневский СК МУК ЦКС городского округа Лотошино) п. 1</t>
  </si>
  <si>
    <t>143813, Московская область, Лотошинский район, д. Афанасово д. 9 (филиал № 19 Афанасовский СК МУК ЦКС городского округа Лотошино) п. 1</t>
  </si>
  <si>
    <t>143823, Московская обл, городской округ Лотошино, Коноплево д, домовладение № 14  п. 2 (ЦКС)</t>
  </si>
  <si>
    <t>143818, Московская область, Лотошинский район, п. Немки д. 24 (филиал № 18 Немковский СК МУК ЦКС городского округа Лотошино) п. 1</t>
  </si>
  <si>
    <t>СЕСАНА ООО</t>
  </si>
  <si>
    <t>143800, Московская обл, городской округ Лотошино, Спортивная ул, дом № 9 ООО «Фармацевтическая компания «СЕСАНА» п. сотрудники</t>
  </si>
  <si>
    <t>7728898135</t>
  </si>
  <si>
    <t>143800, Московская обл, Лотошинский муниципальный район, городское поселение Лотошино, Лотошино рп, Калинина ул, владение № 25  п. 1 (ИП Волохович Я.)</t>
  </si>
  <si>
    <t>507101075908</t>
  </si>
  <si>
    <t>Сукиасян Мушег Ильичович</t>
  </si>
  <si>
    <t>Московская область, Лотошинский район с. Микулино ул. Савдовая д. 19а (ООО "Шоша" магазин "ШОША") п.</t>
  </si>
  <si>
    <t>507100016427</t>
  </si>
  <si>
    <t>РИГЛА-МО ООО</t>
  </si>
  <si>
    <t>143800, Московская обл, Лотошинский муниципальный район, городское поселение Лотошино, Лотошино рп, Центральная ул, дом № 40 ООО «Ригла-Московская область» п. 5</t>
  </si>
  <si>
    <t>5008036897</t>
  </si>
  <si>
    <t>МЕСТНАЯ РЕЛИГИОЗНАЯ ОРГАНИЗАЦИЯ ПРАВОСЛАВНЫЙ ПРИХОД МИХАИЛО-АРХАНГЕЛЬСКОГО ХРАМА С. МИКУЛИНО-ГОРОДИЩ</t>
  </si>
  <si>
    <t>Московская область, Лотошинский район с. Микулино, д. 0 РНФИ  П12510064695 (Храм Архангела Михаила)  п.</t>
  </si>
  <si>
    <t>5071002204</t>
  </si>
  <si>
    <t>МЕСТНАЯ РЕЛИГИОЗНАЯ ОРГАНИЗАЦИЯ ПРАВОСЛАВНЫЙ ПРИХОД  ПОКРОВСКОГО ХРАМА  Д. НОВОВАСИЛЬЕВСКОЕ ЛОТОШИНС</t>
  </si>
  <si>
    <t>Московская область, Лотошинский район д. Нововасильевское д. 18 (Церковь Покрова Пресвятой Богородицы) п.</t>
  </si>
  <si>
    <t>5071002370</t>
  </si>
  <si>
    <t>МЕСТНАЯ РЕЛИГИОЗНАЯ ОРГАНИЗАЦИЯ ПРАВОСЛАВНЫЙ ПРИХОД  ПОКРОВСКОГО  ХРАМА С. ЩЕГЛЯТЬЕВО ЛОТОШИНСКОГО Р</t>
  </si>
  <si>
    <t>Московская область, Лотошинский район с. Щеглятьево д. 38 (Храм Покрова Пресвятой Богородицы) п.</t>
  </si>
  <si>
    <t>5071002412</t>
  </si>
  <si>
    <t>Московская область, Лотошинский район п. Новолотошино д. 26 стр. 2 (магазин хозтоваров ИП Половинкин О.А.) п. 1</t>
  </si>
  <si>
    <t>МОСКОВСКОЕ ОБЛАСТНОЕ ОТДЕЛЕНИЕ политической партии "КОММУНИСТИЧЕСКАЯ ПАРТИЯ РОССИЙСКОЙ ФЕДЕРАЦИИ"</t>
  </si>
  <si>
    <t>г.о. Лотошино, п. Лотошино, ул. Микрорайон, д. 11 (офисное помещение МООП КПРФ) п.</t>
  </si>
  <si>
    <t>7702332793</t>
  </si>
  <si>
    <t>БТИ МОСКОВСКОЙ ОБЛАСТИ ГБУ</t>
  </si>
  <si>
    <t>5024202164</t>
  </si>
  <si>
    <t>Московская область, Лотошинский район д. Ильинское (зем. уч. с кад. № 50:02:0010409:277 ООО Альянс) п. 1</t>
  </si>
  <si>
    <t>143800, Московская обл, Лотошинский муниципальный район, городское поселение Лотошино, Лотошино рп, Спортивная ул, дом № 9 п.</t>
  </si>
  <si>
    <t>507100043861</t>
  </si>
  <si>
    <t>Московская область, Лотошинский район п. Лотошино ул. Театральная д. 3 (офисное помещение ИП Залазаева И.А.) п.</t>
  </si>
  <si>
    <t>507100047560</t>
  </si>
  <si>
    <t>Московская область, Лотошинский район п. Кировский д. 27 п. 4</t>
  </si>
  <si>
    <t>507100949504</t>
  </si>
  <si>
    <t>Жаров Артем Михайлович</t>
  </si>
  <si>
    <t>Московская область, Лотошинский район п. Новолотошино д. 28 (станция ТО ИП Жаров А.М.) п. 1</t>
  </si>
  <si>
    <t>507101637709</t>
  </si>
  <si>
    <t>Московская область, Лотошинский район п. Лотошино ул. 2-ая Комсомольская д. 3 (офисное помещение ИП Хохлов О.А.) п.</t>
  </si>
  <si>
    <t>507100039463</t>
  </si>
  <si>
    <t>143800, Московская обл, Лотошинский муниципальный район, городское поселение Лотошино, Лотошино рп, Калинина ул, дом № 21 п. ИП Петров Андрей Николаевич</t>
  </si>
  <si>
    <t>507100011524</t>
  </si>
  <si>
    <t>ИП КФХ Селецкий Владимир Олегович</t>
  </si>
  <si>
    <t>Московская область, Лотошинский район д. Михалево двор № 2 (Ш56.187056 Д35.559471 ИП КФХ Селецкий В.О.) п.</t>
  </si>
  <si>
    <t>507100232516</t>
  </si>
  <si>
    <t>Трифонова Светлана Александровна ИП</t>
  </si>
  <si>
    <t>143800, Московская обл, городской округ Лотошино, рп. Лотошино, Центральная ул, дом № 36  п. 1 (Яндекс Маркет)</t>
  </si>
  <si>
    <t>507100802815</t>
  </si>
  <si>
    <t>ИП Степакина В. В.</t>
  </si>
  <si>
    <t>143800, Московская обл, Лотошинский р-н, Лотошино рп, Центральная ул, дом № 10 п. ИП Степакина В. В.</t>
  </si>
  <si>
    <t>507900953154</t>
  </si>
  <si>
    <t>143800, Московская обл, городской округ Лотошино, Почтовая ул, дом № 10 п. Жанр; Лотошино</t>
  </si>
  <si>
    <t>УСД В МОСКОВСКОЙ ОБЛАСТИ</t>
  </si>
  <si>
    <t>Лотошинский городской суд, Лотошино, ул. Калинина, д. 19а п.</t>
  </si>
  <si>
    <t>7703200214</t>
  </si>
  <si>
    <t>143825, Московская обл, Лотошинский р-н, Ушаково д, дом № 3А  п. Агроторг 24660</t>
  </si>
  <si>
    <t>143800, Московская обл, городской округ Лотошино, Ромашка тер. снт  п. 4</t>
  </si>
  <si>
    <t>5071002684</t>
  </si>
  <si>
    <t>143801, Московская обл, городской округ Лотошино, рп. Лотошино, Ветеринарная ул (кладбище Д-56.238146, Ш-35.651515) п. 4</t>
  </si>
  <si>
    <t>143801, Московская обл, Лотошинский муниципальный район, Городское поселение Лотошино, Новолотошино п, дом № 16 ИП Хмызов С.В. п.</t>
  </si>
  <si>
    <t>507100319686</t>
  </si>
  <si>
    <t>СНТ "Октябрь".</t>
  </si>
  <si>
    <t>Московская обл, городской округ Лотошино, Октябрь тер. снт  п. 2</t>
  </si>
  <si>
    <t>5071002691</t>
  </si>
  <si>
    <t>ГАЗЕТТА ООО</t>
  </si>
  <si>
    <t>143800, Московская обл, Лотошино рп, Почтовая ул, дом № 2 ООО "Газетта" киоск п.</t>
  </si>
  <si>
    <t>9731011491</t>
  </si>
  <si>
    <t>Московская обл, Лотошинский муниципальный район, городское поселение Лотошино, Ошенево д,  Павловские дачи  п. 2</t>
  </si>
  <si>
    <t>5071002638</t>
  </si>
  <si>
    <t>Московская обл, Лотошинский муниципальный район, городское поселение Лотошино, Павловское д  п. 3</t>
  </si>
  <si>
    <t>ИП Меркулова (нежилое помещение Моск. обл., Лотошинский район п. Лотошино ул. Калинина д. 9) п.</t>
  </si>
  <si>
    <t>СНТ "БЕРЕЗКА"</t>
  </si>
  <si>
    <t>Московская обл, г.о. Лотошино, Березка тер. СНТ  п. 2</t>
  </si>
  <si>
    <t>Федорова Дарья Михайловна ИП</t>
  </si>
  <si>
    <t>Московская обл, городской округ Лотошино, рп. Лотошино, Калинина ул, дом № 21  п. 2 ИП Федорова Д.А.</t>
  </si>
  <si>
    <t>507101933271</t>
  </si>
  <si>
    <t>Магол ООО</t>
  </si>
  <si>
    <t>143800, Московская обл, городской округ Лотошино, п. Лотошино, Молодежная ул, владение № 19 (АЗС) п. 1</t>
  </si>
  <si>
    <t>9719036740</t>
  </si>
  <si>
    <t>143817, Московская обл, Лотошинский муниципальный район, Сельское поселение Ошейкинское, Ошейкино д, дом № 37  п. Цветкова И.Ю. OZON</t>
  </si>
  <si>
    <t>ГБУВ МО"ТЕРВЕТУПРАВЛЕНИЕ №1"</t>
  </si>
  <si>
    <t>143800, Московская обл, Лотошинский р-н, Лотошино рп, Почтовая ул, дом № 2 п. ТЕРВЕТУПРАВЛЕНИЕ №1</t>
  </si>
  <si>
    <t>5032099834</t>
  </si>
  <si>
    <t>ТДК ООО</t>
  </si>
  <si>
    <t>Московская обл, г.о. Лотошино, Ушаково д,  50:02:0040306:57  п. ООО "ТДК"</t>
  </si>
  <si>
    <t>5017133093</t>
  </si>
  <si>
    <t>Шумов Алексей Викторович</t>
  </si>
  <si>
    <t>143800, Московская обл, г.о. Лотошино, 1-я Клубная ул, дом № 1, квартира кафе  п.</t>
  </si>
  <si>
    <t>507901079161</t>
  </si>
  <si>
    <t>Московская область, р.п. Лотошино, ул. Центральная, д.1  п. АО Продторг</t>
  </si>
  <si>
    <t>4345164751</t>
  </si>
  <si>
    <t>Кодирова Манзура Ахадхоновна ИП</t>
  </si>
  <si>
    <t>143800, Московская обл, Лотошино рп, Школьная ул, дом № 18, этаж 2  п. ИП Кодирова</t>
  </si>
  <si>
    <t>470710357201</t>
  </si>
  <si>
    <t>Московская обл, г.о. Лотошино, Колхозная ул, дом № 45 сад мечта №15 п.</t>
  </si>
  <si>
    <t>Лупанова Наталия Александровна ИП</t>
  </si>
  <si>
    <t>143800, Московская обл, Лотошино рп, Колхозная ул, дом № 20  п. ИП Лупанова Н.А.</t>
  </si>
  <si>
    <t>507101196444</t>
  </si>
  <si>
    <t>Московская обл, г.о. Лотошино, Заречье тер. СНТ  п. 2</t>
  </si>
  <si>
    <t>5071002733</t>
  </si>
  <si>
    <t>143801, Московская обл, г.о. Лотошино, 2-я Ветеринарная ул, дом № 22 мособлгаз п.</t>
  </si>
  <si>
    <t>д. Введенское ,ул Микрорайон26</t>
  </si>
  <si>
    <t>д. Введенское ,ул Микрорайон21</t>
  </si>
  <si>
    <t>д. Введенское ,ул Микрорайон30</t>
  </si>
  <si>
    <t>д. Введенское ,ул Микрорайон24</t>
  </si>
  <si>
    <t>д. Введенское ,ул Микрорайон15</t>
  </si>
  <si>
    <t>д. Введенское ,ул Микрорайон16а</t>
  </si>
  <si>
    <t>д. Введенское ,ул Микрорайон25а</t>
  </si>
  <si>
    <t>д. Введенское ,ул Микрорайон41</t>
  </si>
  <si>
    <t xml:space="preserve"> д. Введенское,ул. Микрорайон д. 5К</t>
  </si>
  <si>
    <t>д. Введенское ,ул Микрорайон29</t>
  </si>
  <si>
    <t>Введенское мкр.,,2К</t>
  </si>
  <si>
    <t>Введенское мкр.,,1К</t>
  </si>
  <si>
    <t>Введенское мкр.,,3к</t>
  </si>
  <si>
    <t>Введенское мкр.,,4К</t>
  </si>
  <si>
    <t>Введенское мкр.,,6К</t>
  </si>
  <si>
    <t>Микулино с.,Садовая ул.29</t>
  </si>
  <si>
    <t>Микулино с.,Садовая ул.58</t>
  </si>
  <si>
    <t xml:space="preserve"> Микулино с.,Садовая ул.3</t>
  </si>
  <si>
    <t>Микулино с.,Парковая ул.35 кв.2</t>
  </si>
  <si>
    <t>с. Микулино ,ул. Парковая59</t>
  </si>
  <si>
    <t>Микулино с.,Садовая ул.12</t>
  </si>
  <si>
    <t>Микулино с.,Садовая ул.48</t>
  </si>
  <si>
    <t>Микулино с.,Садовая ул.20</t>
  </si>
  <si>
    <t xml:space="preserve"> Микулино с.,Садовая ул.20</t>
  </si>
  <si>
    <t>Микулино с.,Садовая ул.16</t>
  </si>
  <si>
    <t>Микулино с.,Садовая ул.60</t>
  </si>
  <si>
    <t>с. Микулино ,ул. Садовая33/2</t>
  </si>
  <si>
    <t xml:space="preserve"> Микулино с.,Садовая ул.13</t>
  </si>
  <si>
    <t xml:space="preserve"> Микулино с.,Лесная ул.10</t>
  </si>
  <si>
    <t>Микулино с.,Садовая ул.59</t>
  </si>
  <si>
    <t>с. Микулино ,ул. Парковая48</t>
  </si>
  <si>
    <t>Микулино с.,Садовая ул.3</t>
  </si>
  <si>
    <t xml:space="preserve"> Микулино с.,Садовая ул.67</t>
  </si>
  <si>
    <t>с. Микулино ,ул. Парковая52</t>
  </si>
  <si>
    <t>Микулино с.,Луговая ул.3</t>
  </si>
  <si>
    <t xml:space="preserve"> Микулино с.,Луговая ул.3</t>
  </si>
  <si>
    <t xml:space="preserve"> Микулино с.,Садовая ул.82</t>
  </si>
  <si>
    <t>Микулино с.,Садовая ул.14</t>
  </si>
  <si>
    <t>Микулино с.,Садовая ул.19</t>
  </si>
  <si>
    <t xml:space="preserve"> Микулино с.,Садовая ул.35</t>
  </si>
  <si>
    <t>с. Микулино ,ул. Парковая41</t>
  </si>
  <si>
    <t>Микулино с.,Садовая ул.68</t>
  </si>
  <si>
    <t xml:space="preserve"> Микулино с.,Садовая ул.68</t>
  </si>
  <si>
    <t>Микулино с.,Садовая ул.10</t>
  </si>
  <si>
    <t>с. Микулино ,ул. Парковая55</t>
  </si>
  <si>
    <t xml:space="preserve"> Микулино с.,Садовая ул.22</t>
  </si>
  <si>
    <t>с. Микулино ,ул. Дачная20</t>
  </si>
  <si>
    <t>Микулино с.,Лесная ул.3</t>
  </si>
  <si>
    <t>Микулино с.,Садовая ул.65 а</t>
  </si>
  <si>
    <t xml:space="preserve"> Микулино с.,Садовая ул.50</t>
  </si>
  <si>
    <t>Микулино с.,Лесная ул.2</t>
  </si>
  <si>
    <t xml:space="preserve"> Микулино с.,Садовая ул.72</t>
  </si>
  <si>
    <t>с. Микулино ,ул. Парковая43</t>
  </si>
  <si>
    <t xml:space="preserve"> Микулино с.,Садовая ул.40</t>
  </si>
  <si>
    <t>Микулино с.,Лесная ул.5</t>
  </si>
  <si>
    <t>Микулино с.,Садовая ул.11</t>
  </si>
  <si>
    <t>с. Микулино ,ул. Парковая45</t>
  </si>
  <si>
    <t>Микулино с.,Дачная ул.15</t>
  </si>
  <si>
    <t>Микулино с.,Парковая ул.35 кв.1</t>
  </si>
  <si>
    <t>Микулино с.,Садовая ул.25</t>
  </si>
  <si>
    <t>Микулино с.,Садовая ул.7</t>
  </si>
  <si>
    <t>с. Микулино ,ул.Солнечная10</t>
  </si>
  <si>
    <t xml:space="preserve"> Микулино с.,Садовая ул.71</t>
  </si>
  <si>
    <t>с. Микулино ,ул. Парковая50</t>
  </si>
  <si>
    <t xml:space="preserve"> Микулино с.,Садовая ул.27</t>
  </si>
  <si>
    <t>Микулино с.,Садовая ул.21</t>
  </si>
  <si>
    <t>Микулино с.,Садовая ул.34</t>
  </si>
  <si>
    <t>Микулино с.,Садовая ул.78</t>
  </si>
  <si>
    <t>с. Микулино ,ул. Парковая47</t>
  </si>
  <si>
    <t>с. Микулино ,ул. Парковая56</t>
  </si>
  <si>
    <t>Микулино с.,Садовая ул.54</t>
  </si>
  <si>
    <t>Микулино с.,Парковая ул.38</t>
  </si>
  <si>
    <t>с. Микулино ,ул.Солнечная12</t>
  </si>
  <si>
    <t xml:space="preserve"> Микулино с.,Садовая ул.4</t>
  </si>
  <si>
    <t xml:space="preserve"> Микулино с.,Садовая ул.55</t>
  </si>
  <si>
    <t>Микулино с.,Парковая ул.40</t>
  </si>
  <si>
    <t xml:space="preserve"> Микулино с.,Лесная ул.8</t>
  </si>
  <si>
    <t>Микулино с.,Садовая ул.37</t>
  </si>
  <si>
    <t xml:space="preserve"> Микулино с.,Садовая ул.15</t>
  </si>
  <si>
    <t>Микулино с.,Садовая ул.43</t>
  </si>
  <si>
    <t>Микулино с.,Парковая ул.60</t>
  </si>
  <si>
    <t>Микулино с.,Садовая ул.49</t>
  </si>
  <si>
    <t>с. Микулино ,ул. Парковая54</t>
  </si>
  <si>
    <t>Микулино с.,Садовая ул.83</t>
  </si>
  <si>
    <t>Микулино с.,Садовая ул.56</t>
  </si>
  <si>
    <t xml:space="preserve"> Микулино с.,Сосновая ул.11</t>
  </si>
  <si>
    <t>с. Микулино,,61</t>
  </si>
  <si>
    <t>Микулино с.,Парковая ул.51</t>
  </si>
  <si>
    <t>Микулино с.,Парковая ул.42</t>
  </si>
  <si>
    <t>с. Микулино ,ул. Парковая36</t>
  </si>
  <si>
    <t>Микулино с.,Садовая ул.62</t>
  </si>
  <si>
    <t>Микулино с.,Лесная ул.1</t>
  </si>
  <si>
    <t>Микулино с.,Садовая ул.26</t>
  </si>
  <si>
    <t>Микулино с.,Садовая ул.66</t>
  </si>
  <si>
    <t>Микулино с.,Садовая ул.61</t>
  </si>
  <si>
    <t>Микулино с.,Садовая ул.36</t>
  </si>
  <si>
    <t>Микулино с.,Садовая ул.44</t>
  </si>
  <si>
    <t>Микулино с.,Садовая ул.28</t>
  </si>
  <si>
    <t>Микулино с.,Садовая ул.53</t>
  </si>
  <si>
    <t>Микулино с.,Лесная ул.4</t>
  </si>
  <si>
    <t>Микулино с.,Садовая ул.5</t>
  </si>
  <si>
    <t>Микулино с.,Садовая ул.38</t>
  </si>
  <si>
    <t>Микулино с.,Садовая ул.63</t>
  </si>
  <si>
    <t>Микулино с.,Садовая ул.18</t>
  </si>
  <si>
    <t>Микулино с.,Луговая ул.1</t>
  </si>
  <si>
    <t xml:space="preserve"> Микулино с.,Лесная ул.4</t>
  </si>
  <si>
    <t xml:space="preserve"> Микулино с.,Садовая ул.41</t>
  </si>
  <si>
    <t xml:space="preserve"> Микулино с.,Лесная ул.2</t>
  </si>
  <si>
    <t xml:space="preserve"> Микулино с.,Садовая ул.65</t>
  </si>
  <si>
    <t xml:space="preserve"> Микулино с.,Лесная ул.7</t>
  </si>
  <si>
    <t>с. Микулино ,ул. Парковая39</t>
  </si>
  <si>
    <t>Микулино с.,Лесная ул.11</t>
  </si>
  <si>
    <t xml:space="preserve"> Микулино с.,Садовая ул.74</t>
  </si>
  <si>
    <t xml:space="preserve"> Микулино с.,Садовая ул.80</t>
  </si>
  <si>
    <t>Микулино с.,Садовая ул.33</t>
  </si>
  <si>
    <t>с. Микулино,ул. Солнечная11</t>
  </si>
  <si>
    <t>Микулино с.,Сосновая ул.3</t>
  </si>
  <si>
    <t>Микулино с.,Парковая ул.29 кв.1</t>
  </si>
  <si>
    <t>Микулино с.,Парковая ул.29 кв.2</t>
  </si>
  <si>
    <t>Микулино с.,Садовая ул.51</t>
  </si>
  <si>
    <t>с. Микулино,ул. Дачная12</t>
  </si>
  <si>
    <t>Микулино с.,Садовая ул.81</t>
  </si>
  <si>
    <t>Микулино с.,Садовая69</t>
  </si>
  <si>
    <t>с. Микулино ,ул. Рябиновая20</t>
  </si>
  <si>
    <t>Микулино с.,Луговая ул.5</t>
  </si>
  <si>
    <t>Микулино с.,Парковаяд.53</t>
  </si>
  <si>
    <t>с. Микулино ,ул. Рябиновая8</t>
  </si>
  <si>
    <t xml:space="preserve"> Микулино с.,Луговая ул.4</t>
  </si>
  <si>
    <t>Микулино с.,Садовая ул.45</t>
  </si>
  <si>
    <t>с. Микулино ,ул. Садовая8/1</t>
  </si>
  <si>
    <t>с. Микулино,ул. Дачная5</t>
  </si>
  <si>
    <t>с. Микулино,ул. Дачная17</t>
  </si>
  <si>
    <t>с. Микулино ,ул.Земляничная6</t>
  </si>
  <si>
    <t>Микулино с.,Садовая ул.32</t>
  </si>
  <si>
    <t>Микулино с.,Садовая ул.47</t>
  </si>
  <si>
    <t>с. Микулино ,ул. Парковая64</t>
  </si>
  <si>
    <t>Микулино с.,Садовая ул.52</t>
  </si>
  <si>
    <t>Микулино с.,Садовая ул.42</t>
  </si>
  <si>
    <t>Микулино с.,Парковая ул.37</t>
  </si>
  <si>
    <t>Микулино с.,Парковая ул.63</t>
  </si>
  <si>
    <t>Микулино с.,Луговая ул.1а</t>
  </si>
  <si>
    <t xml:space="preserve"> Микулино с.,Лесная ул.9</t>
  </si>
  <si>
    <t>Микулино с.,Садовая ул.8</t>
  </si>
  <si>
    <t>Микулино с.,Лесная ул.12</t>
  </si>
  <si>
    <t>Микулино с.,Парковая ул.66</t>
  </si>
  <si>
    <t>с. Микулино,ул. Сосновая13</t>
  </si>
  <si>
    <t>Микулино с.,Садовая ул.31</t>
  </si>
  <si>
    <t>Микулино с.,Садовая ул.9</t>
  </si>
  <si>
    <t>Микулино с.,Лесная ул.10а</t>
  </si>
  <si>
    <t>с. Микулино,ул. Сосновая26</t>
  </si>
  <si>
    <t>Микулино с.,Парковая58</t>
  </si>
  <si>
    <t>с. Микулино ,ул. Александра Пистрюги11а</t>
  </si>
  <si>
    <t>Микулино с.,Луговая ул.6</t>
  </si>
  <si>
    <t>с. Микулино,ул. Дачная9</t>
  </si>
  <si>
    <t>Микулино с.,Солнечная ул.14</t>
  </si>
  <si>
    <t>Микулино с.,Садовая ул.23</t>
  </si>
  <si>
    <t>с. Микулино ,ул. Парковая57</t>
  </si>
  <si>
    <t>с. Микулино ,ул.Земляничная13</t>
  </si>
  <si>
    <t>с. Микулино,ул. Парковая44</t>
  </si>
  <si>
    <t>Микулино с.,Луговая ул.7</t>
  </si>
  <si>
    <t>с. Микулино,ул. Сосновая22</t>
  </si>
  <si>
    <t>с. Микулино ,ул. Александра Пистрюги1а</t>
  </si>
  <si>
    <t>Микулино с.,Парковая ул.67</t>
  </si>
  <si>
    <t>с. Микулино ,ул. Парковая49</t>
  </si>
  <si>
    <t>Микулино с.,Садовая ул.76</t>
  </si>
  <si>
    <t xml:space="preserve"> Микулино с.,Садовая ул.76</t>
  </si>
  <si>
    <t>с. Микулино ,ул. Парковая40а</t>
  </si>
  <si>
    <t>Микулино с.,Садовая ул.6</t>
  </si>
  <si>
    <t>Микулино с.,Лесная ул.1А</t>
  </si>
  <si>
    <t>с. Микулино , Дубравная ул27</t>
  </si>
  <si>
    <t>Микулино с.,Луговая ул.8</t>
  </si>
  <si>
    <t>Микулино с.,Садовая ул.24</t>
  </si>
  <si>
    <t>с. Микулино ,ул. Парковая38а</t>
  </si>
  <si>
    <t>с. Микулино ,ул. Парковая30а</t>
  </si>
  <si>
    <t>Савостино мкр.,Школьная ул.24</t>
  </si>
  <si>
    <t>Савостино мкр.,Школьная ул.32</t>
  </si>
  <si>
    <t>Савостино мкр.,Школьная ул.34К</t>
  </si>
  <si>
    <t>Савостино мкр.,Школьная ул.26</t>
  </si>
  <si>
    <t>Савостино дер.,Школьная ул.36</t>
  </si>
  <si>
    <t xml:space="preserve"> Савостино дер.,Школьная ул.10</t>
  </si>
  <si>
    <t>Савостино мкр.,Школьная ул.20</t>
  </si>
  <si>
    <t>Савостино дер.,Школьная ул.8</t>
  </si>
  <si>
    <t>д.   Савостино, ул. Школьная д. 20</t>
  </si>
  <si>
    <t>Савостино дер.,Школьная ул.2</t>
  </si>
  <si>
    <t>Савостино дер.,Школьная ул.16</t>
  </si>
  <si>
    <t>Савостино дер.,Школьная ул.12</t>
  </si>
  <si>
    <t>Савостино дер.,Школьная ул.14</t>
  </si>
  <si>
    <t>Савостино дер., Школьнад.7А, КВ.1</t>
  </si>
  <si>
    <t>Савостино дер.,Школьная ул.17 кв.1</t>
  </si>
  <si>
    <t xml:space="preserve"> Савостино дер.,Школьная ул. д. 17 </t>
  </si>
  <si>
    <t>Ушаково дер.,,43</t>
  </si>
  <si>
    <t>Ушаково дер.,,46</t>
  </si>
  <si>
    <t>Ушаково дер.,,26</t>
  </si>
  <si>
    <t>Ушаково дер.,,33</t>
  </si>
  <si>
    <t>Ушаково дер.,,34</t>
  </si>
  <si>
    <t>Ушаково дер.,,44</t>
  </si>
  <si>
    <t xml:space="preserve"> Ушаково дер.,31</t>
  </si>
  <si>
    <t>Ушаково дер.,,30</t>
  </si>
  <si>
    <t>Ушаково дер.,,46А</t>
  </si>
  <si>
    <t xml:space="preserve"> Ушаково дер., 46А</t>
  </si>
  <si>
    <t xml:space="preserve"> Ушаково дер.,35</t>
  </si>
  <si>
    <t>Ушаково дер.,,25</t>
  </si>
  <si>
    <t xml:space="preserve"> Ушаково дер.,28</t>
  </si>
  <si>
    <t>Ушаково дер.,,37</t>
  </si>
  <si>
    <t>Ушаково дер.,,32</t>
  </si>
  <si>
    <t>Ушаково дер.,,24</t>
  </si>
  <si>
    <t>Ушаково дер.,,39</t>
  </si>
  <si>
    <t>Ушаково дер.,,49</t>
  </si>
  <si>
    <t>Ушаково дер.,,36</t>
  </si>
  <si>
    <t>Ушаково дер.,,40</t>
  </si>
  <si>
    <t xml:space="preserve"> Ушаково мкр.,5</t>
  </si>
  <si>
    <t xml:space="preserve"> Ушаково дер.,42</t>
  </si>
  <si>
    <t xml:space="preserve"> Ушаково дер.,27</t>
  </si>
  <si>
    <t>Ушаково дер.,,47</t>
  </si>
  <si>
    <t>Ушаково дер.,,25А</t>
  </si>
  <si>
    <t xml:space="preserve"> Ушаково дер.,23</t>
  </si>
  <si>
    <t>Ушаково дер.,,41</t>
  </si>
  <si>
    <t>Ушаково дер.,,26А</t>
  </si>
  <si>
    <t xml:space="preserve"> Ушаково дер., 26А</t>
  </si>
  <si>
    <t>Ушаково дер.,,38</t>
  </si>
  <si>
    <t>Ушаково дер.,,19А</t>
  </si>
  <si>
    <t>Ушаково дер.,,38А</t>
  </si>
  <si>
    <t>Ушаково дер.,,23 Б</t>
  </si>
  <si>
    <t>Большая Сестра пос.,,18</t>
  </si>
  <si>
    <t>Большая Сестра пос.,,12</t>
  </si>
  <si>
    <t>Большая Сестра пос.,,11</t>
  </si>
  <si>
    <t>Большая Сестра пос.,,10</t>
  </si>
  <si>
    <t>Большая Сестра пос.,,13</t>
  </si>
  <si>
    <t>Большая Сестра пос.,,14</t>
  </si>
  <si>
    <t>Большая Сестра пос.,,23</t>
  </si>
  <si>
    <t>Большая Сестра пос.,,27</t>
  </si>
  <si>
    <t>Большая Сестра пос.,,39</t>
  </si>
  <si>
    <t>Большая Сестра пос.,,19А</t>
  </si>
  <si>
    <t>Большая Сестра пос.,,7</t>
  </si>
  <si>
    <t xml:space="preserve"> пос.  Большая Сестра,, 9/1</t>
  </si>
  <si>
    <t>Большая Сестра пос.,,9</t>
  </si>
  <si>
    <t>Большая Сестра пос.,,17</t>
  </si>
  <si>
    <t>Большая Сестра пос.,,19</t>
  </si>
  <si>
    <t>Большая Сестра пос.,,0</t>
  </si>
  <si>
    <t>Большая Сестра пос.,,24</t>
  </si>
  <si>
    <t>Борки дер.,,2</t>
  </si>
  <si>
    <t>Борки дер.,,10</t>
  </si>
  <si>
    <t>Борки дер.,,1</t>
  </si>
  <si>
    <t>Борки дер.,,14</t>
  </si>
  <si>
    <t>Борки дер.,,11</t>
  </si>
  <si>
    <t>Борки дер.,,15</t>
  </si>
  <si>
    <t>Борки дер.,,13</t>
  </si>
  <si>
    <t>Борки дер.,,7</t>
  </si>
  <si>
    <t>Борки дер.,,12</t>
  </si>
  <si>
    <t>Борки дер.,,8</t>
  </si>
  <si>
    <t>д.  Борки,, д.3А</t>
  </si>
  <si>
    <t>Борки дер.,,6</t>
  </si>
  <si>
    <t>Борки дер.,,3</t>
  </si>
  <si>
    <t>Борки дер.,,1 Б</t>
  </si>
  <si>
    <t>д Борки, корп 1д.4,корп1</t>
  </si>
  <si>
    <t>Борки дер.,,19</t>
  </si>
  <si>
    <t xml:space="preserve"> Агнищево дер.,15</t>
  </si>
  <si>
    <t>Агнищево дер.,,3</t>
  </si>
  <si>
    <t>Агнищево дер.,,39</t>
  </si>
  <si>
    <t xml:space="preserve"> Агнищево дер.,12</t>
  </si>
  <si>
    <t xml:space="preserve"> Агнищево дер.,2</t>
  </si>
  <si>
    <t>Агнищево дер.,,1</t>
  </si>
  <si>
    <t>Агнищево дер.,,25</t>
  </si>
  <si>
    <t>Агнищево дер.,,47</t>
  </si>
  <si>
    <t xml:space="preserve"> Агнищево дер.,10</t>
  </si>
  <si>
    <t xml:space="preserve"> Агнищево дер.,33</t>
  </si>
  <si>
    <t>Агнищево дер.,,20</t>
  </si>
  <si>
    <t>Агнищево дер.,,23</t>
  </si>
  <si>
    <t>Агнищево дер.,,43</t>
  </si>
  <si>
    <t xml:space="preserve"> Агнищево дер.,11</t>
  </si>
  <si>
    <t>Агнищево дер.,,19</t>
  </si>
  <si>
    <t>Агнищево дер.,,24</t>
  </si>
  <si>
    <t>Агнищево дер.,,32</t>
  </si>
  <si>
    <t>Агнищево дер.,,17</t>
  </si>
  <si>
    <t>Агнищево дер.,,6</t>
  </si>
  <si>
    <t>Агнищево дер.,,44</t>
  </si>
  <si>
    <t>Агнищево дер.,,18</t>
  </si>
  <si>
    <t>Агнищево дер.,,48</t>
  </si>
  <si>
    <t>Агнищево дер.,,28</t>
  </si>
  <si>
    <t>Агнищево дер.,,46</t>
  </si>
  <si>
    <t>Агнищево дер.,,31</t>
  </si>
  <si>
    <t xml:space="preserve"> Агнищево дер.,13</t>
  </si>
  <si>
    <t xml:space="preserve"> Агнищево дер.,14</t>
  </si>
  <si>
    <t xml:space="preserve"> Агнищево дер.,16</t>
  </si>
  <si>
    <t xml:space="preserve"> Агнищево дер.,9</t>
  </si>
  <si>
    <t>Агнищево дер.,,27</t>
  </si>
  <si>
    <t xml:space="preserve"> Агнищево дер.,4</t>
  </si>
  <si>
    <t xml:space="preserve"> Агнищево дер.,36</t>
  </si>
  <si>
    <t>Агнищево дер.,,45</t>
  </si>
  <si>
    <t>Агнищево дер.,,41</t>
  </si>
  <si>
    <t>Агнищево дер.,,7</t>
  </si>
  <si>
    <t>Агнищево дер.,,37</t>
  </si>
  <si>
    <t>Агнищево дер.,,52</t>
  </si>
  <si>
    <t xml:space="preserve"> Агнищево дер.,29</t>
  </si>
  <si>
    <t>Агнищево дер.,,42</t>
  </si>
  <si>
    <t>Агнищево дер.,,34</t>
  </si>
  <si>
    <t xml:space="preserve"> Агнищево дер.,50</t>
  </si>
  <si>
    <t>д.  Агнищево,, д.61</t>
  </si>
  <si>
    <t>Агнищево дер.,,34 А</t>
  </si>
  <si>
    <t>д.  Агнищево,, 54.</t>
  </si>
  <si>
    <t>Агнищево дер.,,38</t>
  </si>
  <si>
    <t xml:space="preserve"> Агнищево дер.,8</t>
  </si>
  <si>
    <t>Агнищево дер.,,21</t>
  </si>
  <si>
    <t>Агнищево дер.,,30</t>
  </si>
  <si>
    <t>Агнищево дер.,,26</t>
  </si>
  <si>
    <t>Андрейково дер.,,4</t>
  </si>
  <si>
    <t>Андрейково дер.,,24</t>
  </si>
  <si>
    <t>Андрейково дер.,,2</t>
  </si>
  <si>
    <t xml:space="preserve"> Андрейково дер.,25</t>
  </si>
  <si>
    <t>Андрейково дер.,,26</t>
  </si>
  <si>
    <t>Андрейково дер.,,12</t>
  </si>
  <si>
    <t xml:space="preserve"> Андрейково дер.,12</t>
  </si>
  <si>
    <t>Андрейково дер.,,18</t>
  </si>
  <si>
    <t>Андрейково дер.,,17</t>
  </si>
  <si>
    <t>Андрейково дер.,,29</t>
  </si>
  <si>
    <t>Андрейково дер.,,1</t>
  </si>
  <si>
    <t>Андрейково дер.,,35</t>
  </si>
  <si>
    <t>Андрейково дер.,,23</t>
  </si>
  <si>
    <t>Андрейково дер.,,31</t>
  </si>
  <si>
    <t xml:space="preserve"> Андрейково дер.,27</t>
  </si>
  <si>
    <t>Андрейково дер.,,3</t>
  </si>
  <si>
    <t>Андрейково дер.,,37</t>
  </si>
  <si>
    <t xml:space="preserve"> Андрейково дер.,37</t>
  </si>
  <si>
    <t>Андрейково дер.,,22</t>
  </si>
  <si>
    <t>Андрейково дер.,,20</t>
  </si>
  <si>
    <t>Андрейково дер.,,9</t>
  </si>
  <si>
    <t>Андрейково дер.,,11</t>
  </si>
  <si>
    <t>Андрейково дер.,,28</t>
  </si>
  <si>
    <t xml:space="preserve"> Андрейково дер.,21</t>
  </si>
  <si>
    <t xml:space="preserve"> Андрейково дер.,16</t>
  </si>
  <si>
    <t>Андрейково дер.,,15</t>
  </si>
  <si>
    <t>Андрейково дер.,,14</t>
  </si>
  <si>
    <t xml:space="preserve"> Афанасово дер.,1</t>
  </si>
  <si>
    <t>Афанасово дер.,,18</t>
  </si>
  <si>
    <t>Афанасово дер.,,23</t>
  </si>
  <si>
    <t>Афанасово дер.,,21</t>
  </si>
  <si>
    <t>Афанасово дер.,,25</t>
  </si>
  <si>
    <t xml:space="preserve"> Афанасово дер.,48</t>
  </si>
  <si>
    <t>Афанасово дер.,,4</t>
  </si>
  <si>
    <t>Афанасово дер.,,30</t>
  </si>
  <si>
    <t>Афанасово дер.,,36</t>
  </si>
  <si>
    <t xml:space="preserve"> Афанасово дер.,10</t>
  </si>
  <si>
    <t>Афанасово дер.,,22</t>
  </si>
  <si>
    <t>Афанасово дер.,,44</t>
  </si>
  <si>
    <t>Афанасово дер.,,24</t>
  </si>
  <si>
    <t xml:space="preserve"> Афанасово дер.,26</t>
  </si>
  <si>
    <t xml:space="preserve"> Афанасово дер.,3</t>
  </si>
  <si>
    <t>Афанасово дер.,,2</t>
  </si>
  <si>
    <t xml:space="preserve"> Афанасово дер.,52</t>
  </si>
  <si>
    <t>Афанасово дер.,,19</t>
  </si>
  <si>
    <t>Афанасово дер.,,52</t>
  </si>
  <si>
    <t>Афанасово дер.,,17</t>
  </si>
  <si>
    <t>Афанасово дер.,,16</t>
  </si>
  <si>
    <t xml:space="preserve"> Афанасово дер.,38</t>
  </si>
  <si>
    <t xml:space="preserve"> Афанасово дер.,12</t>
  </si>
  <si>
    <t xml:space="preserve"> Афанасово дер.,27</t>
  </si>
  <si>
    <t xml:space="preserve"> Афанасово дер.,17</t>
  </si>
  <si>
    <t>Афанасово дер.,,40</t>
  </si>
  <si>
    <t>Афанасово дер.,,27</t>
  </si>
  <si>
    <t>Афанасово дер.,Новая ул.3</t>
  </si>
  <si>
    <t>д.   Афанасово,,3 кв.2</t>
  </si>
  <si>
    <t>Афанасово дер.,Новая ул.11</t>
  </si>
  <si>
    <t>Афанасово дер.,Новая ул.8</t>
  </si>
  <si>
    <t>Афанасово дер.,Новая ул.5</t>
  </si>
  <si>
    <t>Афанасово дер.,Новая ул.7</t>
  </si>
  <si>
    <t>Афанасово дер.,Новая ул.4</t>
  </si>
  <si>
    <t>Афанасово дер.,Новая ул.9</t>
  </si>
  <si>
    <t xml:space="preserve"> Афанасово дер.,Новая ул.4</t>
  </si>
  <si>
    <t>Афанасово дер.,Новая ул.12</t>
  </si>
  <si>
    <t>Афанасово дер.,Новая ул.1</t>
  </si>
  <si>
    <t>Афанасово дер.,Новая ул.6</t>
  </si>
  <si>
    <t xml:space="preserve"> Афанасово дер., 15 А</t>
  </si>
  <si>
    <t>Афанасово дер.,,13</t>
  </si>
  <si>
    <t>Афанасово дер.,Новая ул.10</t>
  </si>
  <si>
    <t>Афанасово дер.,Новая ул.2</t>
  </si>
  <si>
    <t xml:space="preserve"> Афанасово дер., 2А</t>
  </si>
  <si>
    <t>Афанасово дер.,Новая ул.4А</t>
  </si>
  <si>
    <t xml:space="preserve"> Афанасово дер.,Новая ул. 4А</t>
  </si>
  <si>
    <t>Афанасово дер.,,46</t>
  </si>
  <si>
    <t>Афанасово дер.,,9А</t>
  </si>
  <si>
    <t>Афанасово дер.,,20</t>
  </si>
  <si>
    <t>д.  Афанасово,, 17Б</t>
  </si>
  <si>
    <t>д.  Афанасово,,д.30 А</t>
  </si>
  <si>
    <t>Петровское дер.,,1</t>
  </si>
  <si>
    <t>Петровское дер.,,5</t>
  </si>
  <si>
    <t>д.  Петровское,, 13А</t>
  </si>
  <si>
    <t>Петровское дер.,,19</t>
  </si>
  <si>
    <t>Петровское дер.,,12</t>
  </si>
  <si>
    <t>Петровское дер.,,10</t>
  </si>
  <si>
    <t>Петровское дер.,,4</t>
  </si>
  <si>
    <t>Петровское дер.,,11</t>
  </si>
  <si>
    <t>Петровское дер.,,3</t>
  </si>
  <si>
    <t>Петровское дер.,,6</t>
  </si>
  <si>
    <t>Петровское дер.,,2</t>
  </si>
  <si>
    <t>Петровское дер.,,9</t>
  </si>
  <si>
    <t>Петровское дер.,,8</t>
  </si>
  <si>
    <t>Петровское дер.,,7</t>
  </si>
  <si>
    <t>д.   Петровское,, д. 20</t>
  </si>
  <si>
    <t>Боборыкино дер.,,24</t>
  </si>
  <si>
    <t>Боборыкино дер.,,2</t>
  </si>
  <si>
    <t>Боборыкино дер.,,4</t>
  </si>
  <si>
    <t>Боборыкино дер.,,12</t>
  </si>
  <si>
    <t>Боборыкино дер.,,0</t>
  </si>
  <si>
    <t>д.   Боборыкино,, д. 23</t>
  </si>
  <si>
    <t>Боборыкино дер.,,6</t>
  </si>
  <si>
    <t>Боборыкино дер.,,22</t>
  </si>
  <si>
    <t>Боборыкино дер.,,25</t>
  </si>
  <si>
    <t>Боборыкино дер.,,16</t>
  </si>
  <si>
    <t>Боборыкино дер.,,14</t>
  </si>
  <si>
    <t>Боборыкино дер.,,28</t>
  </si>
  <si>
    <t>Боборыкино дер.,,10</t>
  </si>
  <si>
    <t>Боборыкино дер.,,17</t>
  </si>
  <si>
    <t>Боборыкино дер.,,20</t>
  </si>
  <si>
    <t>Боборыкино дер.,,18</t>
  </si>
  <si>
    <t>Боборыкино дер.,,26</t>
  </si>
  <si>
    <t>Боборыкино дер.,,15</t>
  </si>
  <si>
    <t>Боборыкино дер.,,19</t>
  </si>
  <si>
    <t>Боборыкино дер.,,31</t>
  </si>
  <si>
    <t>Боборыкино дер.,,29</t>
  </si>
  <si>
    <t>Боборыкино дер.,,30</t>
  </si>
  <si>
    <t>Боборыкино дер.,,33</t>
  </si>
  <si>
    <t>Боровки дер.,,21</t>
  </si>
  <si>
    <t>Боровки дер.,,18</t>
  </si>
  <si>
    <t>Боровки дер.,,22</t>
  </si>
  <si>
    <t>Боровки дер.,,10</t>
  </si>
  <si>
    <t>Боровки дер.,,17</t>
  </si>
  <si>
    <t>Боровки дер.,,1</t>
  </si>
  <si>
    <t>Боровки дер.,,23</t>
  </si>
  <si>
    <t>д. Боровки ,территория Боровичок68</t>
  </si>
  <si>
    <t>д. Боровки,,2а</t>
  </si>
  <si>
    <t>д. Боровки,,1а</t>
  </si>
  <si>
    <t>Боровки дер.,,9А</t>
  </si>
  <si>
    <t>Бородино дер.,,28</t>
  </si>
  <si>
    <t>Бородино дер.,,21</t>
  </si>
  <si>
    <t>Бородино дер.,,13</t>
  </si>
  <si>
    <t>д.   Бородино,,. -30</t>
  </si>
  <si>
    <t>Бородино дер.,,43</t>
  </si>
  <si>
    <t>Бородино дер.,,17</t>
  </si>
  <si>
    <t>Бородино дер.,,18</t>
  </si>
  <si>
    <t>Бородино дер.,,1</t>
  </si>
  <si>
    <t>Бородино дер.,,22</t>
  </si>
  <si>
    <t>Бородино дер.,,34</t>
  </si>
  <si>
    <t>Бородино дер.,,23</t>
  </si>
  <si>
    <t>Бородино дер.,,37</t>
  </si>
  <si>
    <t>Бородино дер.,,5</t>
  </si>
  <si>
    <t>Бородино дер.,,6</t>
  </si>
  <si>
    <t>Бородино дер.,,24</t>
  </si>
  <si>
    <t>Бородино дер.,,19</t>
  </si>
  <si>
    <t>Бородино дер.,,30</t>
  </si>
  <si>
    <t>Бородино дер.,,33</t>
  </si>
  <si>
    <t>Бородино дер.,,7</t>
  </si>
  <si>
    <t>Бородино дер.,,14</t>
  </si>
  <si>
    <t>Бородино дер.,,4</t>
  </si>
  <si>
    <t>Бородино дер.,,35</t>
  </si>
  <si>
    <t>Бородино дер.,,20</t>
  </si>
  <si>
    <t>Бородино дер.,,26</t>
  </si>
  <si>
    <t>Бородино дер.,,15</t>
  </si>
  <si>
    <t>Бородино дер.,,10</t>
  </si>
  <si>
    <t>Бородино дер.,,11</t>
  </si>
  <si>
    <t>Бородино дер.,,32</t>
  </si>
  <si>
    <t>Бородино дер.,,25</t>
  </si>
  <si>
    <t>Бородино дер.,,39</t>
  </si>
  <si>
    <t>Бородино дер.,,12</t>
  </si>
  <si>
    <t>д.   Бородино,,д. 29А</t>
  </si>
  <si>
    <t>Бородино дер.,,3</t>
  </si>
  <si>
    <t>Бородино дер.,,16</t>
  </si>
  <si>
    <t>Бородино дер.,,27</t>
  </si>
  <si>
    <t>Бородино дер.,,8</t>
  </si>
  <si>
    <t>Брыково дер.,,20</t>
  </si>
  <si>
    <t>Брыково дер.,,22</t>
  </si>
  <si>
    <t>Брыково дер.,,8</t>
  </si>
  <si>
    <t>Брыково дер.,,18</t>
  </si>
  <si>
    <t>д.   Брыково,, д. 4</t>
  </si>
  <si>
    <t>Брыково дер.,,15</t>
  </si>
  <si>
    <t>Брыково дер.,,10</t>
  </si>
  <si>
    <t>Брыково дер.,,21</t>
  </si>
  <si>
    <t>Брыково дер.,,14</t>
  </si>
  <si>
    <t>Брыково дер.,,9</t>
  </si>
  <si>
    <t>Брыково дер.,,1</t>
  </si>
  <si>
    <t>Брыково дер.,,5</t>
  </si>
  <si>
    <t>Брыково дер.,,6</t>
  </si>
  <si>
    <t>Брыково дер.,,11</t>
  </si>
  <si>
    <t>Брыково дер.,,12</t>
  </si>
  <si>
    <t>Брыково дер.,,3</t>
  </si>
  <si>
    <t>Брыково дер.,,7</t>
  </si>
  <si>
    <t>Брыково дер.,,24</t>
  </si>
  <si>
    <t>д.   Брыково, ул. Заречье д. 26</t>
  </si>
  <si>
    <t>д.   Брыково,, д. 3А</t>
  </si>
  <si>
    <t>д.  Брыково,, д. 3Б</t>
  </si>
  <si>
    <t>Брыково дер.,,16</t>
  </si>
  <si>
    <t>Брыково дер.,,19</t>
  </si>
  <si>
    <t>Брыково дер.,,0</t>
  </si>
  <si>
    <t>д.  Брыково,, 20А</t>
  </si>
  <si>
    <t>Введенское дер.,Заречная ул.0</t>
  </si>
  <si>
    <t>Введенское дер.,Заречная ул.1</t>
  </si>
  <si>
    <t>Введенское дер.,Заречная ул.10</t>
  </si>
  <si>
    <t>Введенское дер.,Заречная ул.13а</t>
  </si>
  <si>
    <t>Введенское дер.,Заречная ул.14</t>
  </si>
  <si>
    <t>Введенское дер.,Заречная ул.14А</t>
  </si>
  <si>
    <t>Введенское дер.,Заречная ул.15</t>
  </si>
  <si>
    <t>Введенское дер.,Заречная ул.16</t>
  </si>
  <si>
    <t>Введенское дер.,Заречная ул.2</t>
  </si>
  <si>
    <t>Введенское дер.,Заречная ул.24</t>
  </si>
  <si>
    <t>Введенское дер.,Заречная ул.27</t>
  </si>
  <si>
    <t>Введенское дер.,Заречная ул.3</t>
  </si>
  <si>
    <t>Введенское дер.,Заречная ул.30</t>
  </si>
  <si>
    <t>Введенское дер.,Заречная ул.8</t>
  </si>
  <si>
    <t>Введенское дер.,Заречная ул.9</t>
  </si>
  <si>
    <t>д. Введенское ,,22</t>
  </si>
  <si>
    <t>д. Введенское ,ул. Заречная22а</t>
  </si>
  <si>
    <t>д. Введенское ,ул. Заречная23а</t>
  </si>
  <si>
    <t>д. Введенское ,ул. Заречная27а</t>
  </si>
  <si>
    <t>д. Введенское ,ул. Заречная7</t>
  </si>
  <si>
    <t>Введенское дер.,Заречная ул.6</t>
  </si>
  <si>
    <t>Введенское дер.,Заречная ул.5</t>
  </si>
  <si>
    <t xml:space="preserve"> Введенское дер.,Заречная ул. 16А</t>
  </si>
  <si>
    <t xml:space="preserve"> Введенское дер.,Заречная ул.15</t>
  </si>
  <si>
    <t xml:space="preserve"> Введенское дер.,Заречная ул.21</t>
  </si>
  <si>
    <t xml:space="preserve"> Введенское дер.,Заречная ул.22</t>
  </si>
  <si>
    <t xml:space="preserve"> Введенское дер.,Заречная ул.29</t>
  </si>
  <si>
    <t xml:space="preserve"> Введенское дер.,Заречная ул.4</t>
  </si>
  <si>
    <t>Курятниково дер.,,5</t>
  </si>
  <si>
    <t>Курятниково дер.,,3</t>
  </si>
  <si>
    <t>Курятниково дер.,,11</t>
  </si>
  <si>
    <t>Курятниково дер.,,2</t>
  </si>
  <si>
    <t>д. Курятниково,,27</t>
  </si>
  <si>
    <t>Курятниково дер.,,0</t>
  </si>
  <si>
    <t>Курятниково дер.,,6</t>
  </si>
  <si>
    <t>Курятниково дер.,,4</t>
  </si>
  <si>
    <t>Курятниково дер.,,8</t>
  </si>
  <si>
    <t>Курятниково дер.,,10</t>
  </si>
  <si>
    <t>Курятниково дер.,,13</t>
  </si>
  <si>
    <t>Курятниково дер.,,14</t>
  </si>
  <si>
    <t>Курятниково дер.,,1</t>
  </si>
  <si>
    <t>Курятниково дер.,,9</t>
  </si>
  <si>
    <t>Курятниково дер.,,12</t>
  </si>
  <si>
    <t>д. Курятниково,,15</t>
  </si>
  <si>
    <t xml:space="preserve"> Введенское дер.,15</t>
  </si>
  <si>
    <t xml:space="preserve"> Введенское дер.,30</t>
  </si>
  <si>
    <t xml:space="preserve"> Введенское дер.,50</t>
  </si>
  <si>
    <t xml:space="preserve"> Введенское дер.,68</t>
  </si>
  <si>
    <t xml:space="preserve"> Введенское дер.,Заречная ул.37</t>
  </si>
  <si>
    <t xml:space="preserve"> Введенское дер.,Заречная ул.40</t>
  </si>
  <si>
    <t xml:space="preserve"> Введенское дер.,Заречная ул.58</t>
  </si>
  <si>
    <t>Введенское дер.,,0</t>
  </si>
  <si>
    <t>Введенское дер.,,16</t>
  </si>
  <si>
    <t>Введенское дер.,,20</t>
  </si>
  <si>
    <t>Введенское дер.,,22</t>
  </si>
  <si>
    <t>Введенское дер.,,23</t>
  </si>
  <si>
    <t>Введенское дер.,,23А</t>
  </si>
  <si>
    <t>Введенское дер.,,25</t>
  </si>
  <si>
    <t>Введенское дер.,,26</t>
  </si>
  <si>
    <t>Введенское дер.,,29</t>
  </si>
  <si>
    <t>Введенское дер.,,36</t>
  </si>
  <si>
    <t>Введенское дер.,Заречная ул.31</t>
  </si>
  <si>
    <t>Введенское дер.,Заречная ул.32</t>
  </si>
  <si>
    <t>Введенское дер.,Заречная ул.34</t>
  </si>
  <si>
    <t>Введенское дер.,Заречная ул.35</t>
  </si>
  <si>
    <t>Введенское дер.,Заречная ул.38</t>
  </si>
  <si>
    <t>Введенское дер.,Заречная ул.40а</t>
  </si>
  <si>
    <t>Введенское дер.,Заречная ул.42</t>
  </si>
  <si>
    <t>Введенское дер.,Заречная ул.46</t>
  </si>
  <si>
    <t>Введенское дер.,Заречная ул.46А</t>
  </si>
  <si>
    <t>Введенское дер.,Заречная ул.48</t>
  </si>
  <si>
    <t>Введенское дер.,Заречная ул.54</t>
  </si>
  <si>
    <t>Введенское дер.,Заречная ул.60</t>
  </si>
  <si>
    <t>Введенское дер.,Заречная ул.62</t>
  </si>
  <si>
    <t>Введенское дер.,Заречная ул.66</t>
  </si>
  <si>
    <t>Введенское дер.,Заречная ул.68</t>
  </si>
  <si>
    <t>Введенское дер.,Заречная ул.71</t>
  </si>
  <si>
    <t>Введенское дер.,Заречная ул.71А</t>
  </si>
  <si>
    <t>д. Введенское ,ул. Заречная33</t>
  </si>
  <si>
    <t>д. Введенское ,ул. Заречная40</t>
  </si>
  <si>
    <t>д. Введенское ,ул. Заречная41</t>
  </si>
  <si>
    <t>Владимировка дер.,,11</t>
  </si>
  <si>
    <t>Владимировка дер.,,5</t>
  </si>
  <si>
    <t>Владимировка дер.,,8</t>
  </si>
  <si>
    <t>Владимировка дер.,,6</t>
  </si>
  <si>
    <t>Владимировка дер.,,12</t>
  </si>
  <si>
    <t>Владимировка дер.,,2</t>
  </si>
  <si>
    <t>Владимировка дер.,,7</t>
  </si>
  <si>
    <t>Владимировка дер.,,4</t>
  </si>
  <si>
    <t>Владимировка дер.,,10</t>
  </si>
  <si>
    <t>Владимировка дер.,,13</t>
  </si>
  <si>
    <t>д. Владимировка,,28</t>
  </si>
  <si>
    <t>Владимировка дер.,,9</t>
  </si>
  <si>
    <t>Владимировка дер.,,3</t>
  </si>
  <si>
    <t>Владимировка дер.,,15А</t>
  </si>
  <si>
    <t>Владимировка дер.,,1</t>
  </si>
  <si>
    <t>Владимировка дер.,,16</t>
  </si>
  <si>
    <t>Владимировка дер.,,14</t>
  </si>
  <si>
    <t>Власово дер.,Слободка ул.3</t>
  </si>
  <si>
    <t>Власово дер.,Слободка ул.7</t>
  </si>
  <si>
    <t>Власово дер.,Слободка ул.11</t>
  </si>
  <si>
    <t>Власово дер.,,4</t>
  </si>
  <si>
    <t>Власово дер.,,3</t>
  </si>
  <si>
    <t>Власово дер.,Центральная ул.8</t>
  </si>
  <si>
    <t>Власово дер.,,5</t>
  </si>
  <si>
    <t>д.   Власово, ул. Центральная д. 13</t>
  </si>
  <si>
    <t>Власово дер.,,1</t>
  </si>
  <si>
    <t>д.   Власово, улица Центральнаяд 22</t>
  </si>
  <si>
    <t>Власово дер.,Центральная ул.17</t>
  </si>
  <si>
    <t>Власово дер.,,12</t>
  </si>
  <si>
    <t>Власово дер.,,14</t>
  </si>
  <si>
    <t>Власово дер.,Центральная ул.9</t>
  </si>
  <si>
    <t>Власово дер.,Парковая ул.5</t>
  </si>
  <si>
    <t>Власово дер.,,18</t>
  </si>
  <si>
    <t>Власово дер.,Центральная ул.15</t>
  </si>
  <si>
    <t>Власово дер.,,25</t>
  </si>
  <si>
    <t>Власово дер.,,0</t>
  </si>
  <si>
    <t>д.   Власово, ул. Центральная д. 29</t>
  </si>
  <si>
    <t>Власово дер.,Садовая ул.1</t>
  </si>
  <si>
    <t>Власово дер.,,21</t>
  </si>
  <si>
    <t>Власово дер.,Слободка ул.9</t>
  </si>
  <si>
    <t>д.   Власово, ул. Центральная д. 11</t>
  </si>
  <si>
    <t>Власово дер.,Садовая ул.5</t>
  </si>
  <si>
    <t>Власово дер.,Центральная ул.24</t>
  </si>
  <si>
    <t>д.   Власово, ул. Центральная д. 20</t>
  </si>
  <si>
    <t>д.   Власово,, д. 44</t>
  </si>
  <si>
    <t>Власово дер.,Слободка ул.13</t>
  </si>
  <si>
    <t>Власово дер.,,16</t>
  </si>
  <si>
    <t>Власово дер.,Победы ул.1</t>
  </si>
  <si>
    <t>Власово дер.,Парковая ул.16</t>
  </si>
  <si>
    <t>д Власово, ул Центральная д 22</t>
  </si>
  <si>
    <t>Власово дер.,Центральная ул.23</t>
  </si>
  <si>
    <t>Власово дер.,Центральная ул.4</t>
  </si>
  <si>
    <t>Власово дер.,,33</t>
  </si>
  <si>
    <t>Власово дер.,Садовая ул.11</t>
  </si>
  <si>
    <t>д.   Власово, ул. Центральная д. 19</t>
  </si>
  <si>
    <t>Власово дер.,,2</t>
  </si>
  <si>
    <t xml:space="preserve"> д.  Власово, улица Садоваяд 3А</t>
  </si>
  <si>
    <t>Власово дер.,Слободка ул.10</t>
  </si>
  <si>
    <t>Власово дер.,,20</t>
  </si>
  <si>
    <t>д Власово, ул Центральная д 20</t>
  </si>
  <si>
    <t>Власово дер.,,38</t>
  </si>
  <si>
    <t>Власово дер.,Садовая ул.17</t>
  </si>
  <si>
    <t>д.   Власово, ул. Центральная д.16А</t>
  </si>
  <si>
    <t>Власово дер.,Парковая ул.3</t>
  </si>
  <si>
    <t>Власово дер.,,9</t>
  </si>
  <si>
    <t>д.  Власово, ул.Парковая д.9</t>
  </si>
  <si>
    <t>Власово дер.,Слободка ул.15</t>
  </si>
  <si>
    <t>Власово дер.,Центральная ул.34</t>
  </si>
  <si>
    <t>Власово дер.,,45</t>
  </si>
  <si>
    <t>Власово дер.,,6</t>
  </si>
  <si>
    <t>Волково дер.,,17</t>
  </si>
  <si>
    <t xml:space="preserve"> Волково дер.,26</t>
  </si>
  <si>
    <t xml:space="preserve"> Волково дер.,28</t>
  </si>
  <si>
    <t xml:space="preserve"> Волково дер.,4</t>
  </si>
  <si>
    <t xml:space="preserve"> Волково дер.,2</t>
  </si>
  <si>
    <t xml:space="preserve"> Волково дер.,5</t>
  </si>
  <si>
    <t>Волково дер.,,10</t>
  </si>
  <si>
    <t xml:space="preserve"> Волково дер.,10</t>
  </si>
  <si>
    <t>Волково дер.,,14</t>
  </si>
  <si>
    <t>Волково дер.,,9</t>
  </si>
  <si>
    <t xml:space="preserve"> Волково дер.,11</t>
  </si>
  <si>
    <t>Волково дер.,,15</t>
  </si>
  <si>
    <t>Волково дер.,,8</t>
  </si>
  <si>
    <t>Волково дер.,,6</t>
  </si>
  <si>
    <t>Волково дер.,,16</t>
  </si>
  <si>
    <t>Волково дер.,,22</t>
  </si>
  <si>
    <t>Волково дер.,,3</t>
  </si>
  <si>
    <t>Волково дер.,,1</t>
  </si>
  <si>
    <t>Волково дер.,,7</t>
  </si>
  <si>
    <t>Волково дер.,,19</t>
  </si>
  <si>
    <t>Волково дер.,,32</t>
  </si>
  <si>
    <t>Волково дер.,,18А</t>
  </si>
  <si>
    <t>Волково дер.,,21</t>
  </si>
  <si>
    <t xml:space="preserve"> Волково дер.,23</t>
  </si>
  <si>
    <t xml:space="preserve"> Волково дер.,21</t>
  </si>
  <si>
    <t xml:space="preserve"> Волково дер.,30</t>
  </si>
  <si>
    <t>д Волково,,д.32,кв.4</t>
  </si>
  <si>
    <t xml:space="preserve"> Волково дер.,24</t>
  </si>
  <si>
    <t>Волково дер.,,13</t>
  </si>
  <si>
    <t>Волково дер.,,12</t>
  </si>
  <si>
    <t>Волково дер.,,20</t>
  </si>
  <si>
    <t>Хмелевки дер.,,4</t>
  </si>
  <si>
    <t xml:space="preserve"> Хмелевки дер.,4</t>
  </si>
  <si>
    <t xml:space="preserve"> Хмелевки дер.,2</t>
  </si>
  <si>
    <t xml:space="preserve"> Хмелевки дер.,10</t>
  </si>
  <si>
    <t>Хмелевки дер.,,1</t>
  </si>
  <si>
    <t xml:space="preserve"> Хмелевки дер.,9</t>
  </si>
  <si>
    <t>Хмелевки дер.,,6</t>
  </si>
  <si>
    <t xml:space="preserve"> Хмелевки дер.,3</t>
  </si>
  <si>
    <t xml:space="preserve"> Хмелевки дер.,8</t>
  </si>
  <si>
    <t>Хмелевки дер.,,8</t>
  </si>
  <si>
    <t>Хмелевки дер.,,15</t>
  </si>
  <si>
    <t xml:space="preserve"> Хмелевки дер.,17</t>
  </si>
  <si>
    <t>Хмелевки дер.,,5</t>
  </si>
  <si>
    <t>Хмелевки дер.,,12</t>
  </si>
  <si>
    <t>д.  Хмелевки,,д 11</t>
  </si>
  <si>
    <t xml:space="preserve"> Хмелевки дер.,21</t>
  </si>
  <si>
    <t xml:space="preserve"> Хмелевки дер.,14</t>
  </si>
  <si>
    <t>Хмелевки дер.,,16</t>
  </si>
  <si>
    <t>Володино дер.,,56</t>
  </si>
  <si>
    <t xml:space="preserve"> Володино дер.,12</t>
  </si>
  <si>
    <t>Володино дер.,,30</t>
  </si>
  <si>
    <t>Володино дер.,,22</t>
  </si>
  <si>
    <t>Володино дер.,,29</t>
  </si>
  <si>
    <t xml:space="preserve"> Володино дер.,54</t>
  </si>
  <si>
    <t>Володино дер.,,58</t>
  </si>
  <si>
    <t>Володино дер.,,49</t>
  </si>
  <si>
    <t>Володино дер.,,24</t>
  </si>
  <si>
    <t xml:space="preserve"> Володино дер.,34</t>
  </si>
  <si>
    <t>д.   Володино,, № 25</t>
  </si>
  <si>
    <t>д.   Володино,, д. 47</t>
  </si>
  <si>
    <t xml:space="preserve"> Володино дер.,13</t>
  </si>
  <si>
    <t>Володино дер.,,15</t>
  </si>
  <si>
    <t>Володино дер.,,43</t>
  </si>
  <si>
    <t>Володино дер.,,53</t>
  </si>
  <si>
    <t>Володино дер.,,4</t>
  </si>
  <si>
    <t xml:space="preserve"> Володино дер.,4</t>
  </si>
  <si>
    <t xml:space="preserve"> Володино дер.,11</t>
  </si>
  <si>
    <t xml:space="preserve"> Володино дер.,60</t>
  </si>
  <si>
    <t xml:space="preserve"> Володино дер.,26</t>
  </si>
  <si>
    <t>Володино дер.,,10</t>
  </si>
  <si>
    <t xml:space="preserve"> Володино дер.,40</t>
  </si>
  <si>
    <t xml:space="preserve"> Володино дер.,52</t>
  </si>
  <si>
    <t>д.  Володино,, № 52</t>
  </si>
  <si>
    <t xml:space="preserve"> Володино дер.,39</t>
  </si>
  <si>
    <t>Володино дер.,,37</t>
  </si>
  <si>
    <t>Володино дер.,,5</t>
  </si>
  <si>
    <t>Володино дер.,,18</t>
  </si>
  <si>
    <t>Володино дер.,,16</t>
  </si>
  <si>
    <t>Володино дер.,,48</t>
  </si>
  <si>
    <t>Володино дер.,,19</t>
  </si>
  <si>
    <t>Володино дер.,,51</t>
  </si>
  <si>
    <t xml:space="preserve"> Володино дер.,47</t>
  </si>
  <si>
    <t xml:space="preserve"> Володино дер.,3</t>
  </si>
  <si>
    <t xml:space="preserve"> Володино дер.,17</t>
  </si>
  <si>
    <t xml:space="preserve"> Володино дер.,28</t>
  </si>
  <si>
    <t xml:space="preserve"> Володино дер., 26а</t>
  </si>
  <si>
    <t xml:space="preserve"> Володино дер.,25</t>
  </si>
  <si>
    <t xml:space="preserve"> Володино дер.,1</t>
  </si>
  <si>
    <t xml:space="preserve"> Володино дер.,8</t>
  </si>
  <si>
    <t xml:space="preserve"> Володино дер.,35</t>
  </si>
  <si>
    <t>Володино дер.,,14</t>
  </si>
  <si>
    <t xml:space="preserve"> Володино дер.,9</t>
  </si>
  <si>
    <t xml:space="preserve"> Володино дер.,20</t>
  </si>
  <si>
    <t>Володино дер.,,45</t>
  </si>
  <si>
    <t xml:space="preserve"> Володино дер.,46</t>
  </si>
  <si>
    <t>Володино дер.,,38</t>
  </si>
  <si>
    <t>Володино дер.,,51 А</t>
  </si>
  <si>
    <t>Володино дер.,,36</t>
  </si>
  <si>
    <t xml:space="preserve"> Володино дер.,62</t>
  </si>
  <si>
    <t>Володино дер.,,23</t>
  </si>
  <si>
    <t>Володино дер.,,41</t>
  </si>
  <si>
    <t>Володино дер.,,2</t>
  </si>
  <si>
    <t>Володино дер.,,27</t>
  </si>
  <si>
    <t>Володино дер.,,31</t>
  </si>
  <si>
    <t xml:space="preserve"> Володино дер.,30</t>
  </si>
  <si>
    <t>Володино дер.,,6</t>
  </si>
  <si>
    <t>д.  Володино,, д.6А</t>
  </si>
  <si>
    <t>Вяхирево дер.,,15</t>
  </si>
  <si>
    <t>Вяхирево дер.,,9</t>
  </si>
  <si>
    <t>Вяхирево дер.,,36</t>
  </si>
  <si>
    <t xml:space="preserve"> Вяхирево дер.,49</t>
  </si>
  <si>
    <t>Вяхирево дер.,,53</t>
  </si>
  <si>
    <t>Вяхирево дер.,,24</t>
  </si>
  <si>
    <t>Вяхирево дер.,,10</t>
  </si>
  <si>
    <t xml:space="preserve"> Вяхирево дер.,47</t>
  </si>
  <si>
    <t>Вяхирево дер.,,5</t>
  </si>
  <si>
    <t xml:space="preserve"> Вяхирево дер.,5</t>
  </si>
  <si>
    <t xml:space="preserve"> Вяхирево дер.,3</t>
  </si>
  <si>
    <t>Вяхирево дер.,,7</t>
  </si>
  <si>
    <t>Вяхирево дер.,,6</t>
  </si>
  <si>
    <t xml:space="preserve"> Вяхирево дер.,25</t>
  </si>
  <si>
    <t xml:space="preserve"> Вяхирево дер.,14</t>
  </si>
  <si>
    <t>Вяхирево дер.,,22</t>
  </si>
  <si>
    <t>Вяхирево дер.,,45</t>
  </si>
  <si>
    <t>Вяхирево дер.,,8</t>
  </si>
  <si>
    <t>Вяхирево дер.,,32</t>
  </si>
  <si>
    <t>Вяхирево дер.,,26</t>
  </si>
  <si>
    <t>Вяхирево дер.,,21</t>
  </si>
  <si>
    <t>Вяхирево дер.,,13</t>
  </si>
  <si>
    <t xml:space="preserve"> Вяхирево дер.,2</t>
  </si>
  <si>
    <t xml:space="preserve"> Вяхирево дер.,18</t>
  </si>
  <si>
    <t xml:space="preserve"> Вяхирево дер.,27</t>
  </si>
  <si>
    <t xml:space="preserve"> Вяхирево дер.,37</t>
  </si>
  <si>
    <t>Вяхирево дер.,,47</t>
  </si>
  <si>
    <t>Вяхирево дер.,,1</t>
  </si>
  <si>
    <t>Вяхирево дер.,,4</t>
  </si>
  <si>
    <t>Вяхирево дер.,,17</t>
  </si>
  <si>
    <t xml:space="preserve"> Вяхирево дер.,55</t>
  </si>
  <si>
    <t>Вяхирево дер.,,39</t>
  </si>
  <si>
    <t>Вяхирево дер.,,51</t>
  </si>
  <si>
    <t>д. Вяхирево,,23а</t>
  </si>
  <si>
    <t xml:space="preserve"> Вяхирево дер.,11</t>
  </si>
  <si>
    <t xml:space="preserve"> Вяхирево дер.,20</t>
  </si>
  <si>
    <t>д. Вяхирево,,23</t>
  </si>
  <si>
    <t>Вяхирево дер.,,56</t>
  </si>
  <si>
    <t>Вяхирево дер.,,34</t>
  </si>
  <si>
    <t xml:space="preserve"> Вяхирево дер.,41</t>
  </si>
  <si>
    <t>Вяхирево дер.,,19</t>
  </si>
  <si>
    <t>Могильцы дер.,,14</t>
  </si>
  <si>
    <t xml:space="preserve"> Могильцы дер.,14</t>
  </si>
  <si>
    <t xml:space="preserve"> Могильцы дер.,5</t>
  </si>
  <si>
    <t xml:space="preserve"> Могильцы дер.,9</t>
  </si>
  <si>
    <t xml:space="preserve"> Могильцы дер.,29</t>
  </si>
  <si>
    <t>Могильцы дер.,,8</t>
  </si>
  <si>
    <t>Могильцы дер.,,15</t>
  </si>
  <si>
    <t xml:space="preserve"> Могильцы дер.,17</t>
  </si>
  <si>
    <t>Могильцы дер.,,31</t>
  </si>
  <si>
    <t xml:space="preserve"> Могильцы дер.,11</t>
  </si>
  <si>
    <t>Могильцы дер.,,23</t>
  </si>
  <si>
    <t>Могильцы дер.,,16</t>
  </si>
  <si>
    <t>Могильцы дер.,,10</t>
  </si>
  <si>
    <t xml:space="preserve"> Могильцы дер.,18</t>
  </si>
  <si>
    <t xml:space="preserve"> Могильцы дер.,20</t>
  </si>
  <si>
    <t xml:space="preserve"> Могильцы дер.,22</t>
  </si>
  <si>
    <t xml:space="preserve"> Могильцы дер.,21</t>
  </si>
  <si>
    <t>Могильцы дер.,,13</t>
  </si>
  <si>
    <t xml:space="preserve"> Могильцы дер.,13</t>
  </si>
  <si>
    <t>д Могильцы,, д 14А</t>
  </si>
  <si>
    <t>Могильцы дер.,,3</t>
  </si>
  <si>
    <t>Могильцы дер.,,19</t>
  </si>
  <si>
    <t xml:space="preserve"> Могильцы дер.,37</t>
  </si>
  <si>
    <t xml:space="preserve"> Гаврилово дер.,Центральная ул.29</t>
  </si>
  <si>
    <t>Гаврилово дер.,Центральная ул.49</t>
  </si>
  <si>
    <t>Гаврилово дер.,Центральная ул.53</t>
  </si>
  <si>
    <t>Гаврилово дер.,Центральная ул.51</t>
  </si>
  <si>
    <t xml:space="preserve"> Гаврилово дер.,Центральная ул.33</t>
  </si>
  <si>
    <t>Гаврилово дер.,Центральная ул.13</t>
  </si>
  <si>
    <t>Гаврилово дер.,Центральная ул.22</t>
  </si>
  <si>
    <t>Гаврилово дер.,Центральная ул.48</t>
  </si>
  <si>
    <t>Гаврилово дер.,Центральная ул.8</t>
  </si>
  <si>
    <t>Гаврилово дер.,Центральная ул.38</t>
  </si>
  <si>
    <t>Гаврилово дер.,Центральная ул.42</t>
  </si>
  <si>
    <t>Гаврилово дер.,Центральная ул.32</t>
  </si>
  <si>
    <t>Гаврилово дер.,Центральная ул.43</t>
  </si>
  <si>
    <t>Гаврилово дер.,Центральная ул.24</t>
  </si>
  <si>
    <t>Гаврилово дер.,Центральная ул.25</t>
  </si>
  <si>
    <t xml:space="preserve"> Гаврилово дер.,Центральная ул.38</t>
  </si>
  <si>
    <t>Гаврилово дер.,Центральная ул.23</t>
  </si>
  <si>
    <t>Гаврилово дер.,Центральная ул.35</t>
  </si>
  <si>
    <t>Гаврилово дер.,Центральная ул.15</t>
  </si>
  <si>
    <t>Гаврилово дер.,Центральная ул.12</t>
  </si>
  <si>
    <t>Гаврилово дер.,Центральная ул.1</t>
  </si>
  <si>
    <t>Гаврилово дер.,Центральная ул.30</t>
  </si>
  <si>
    <t>Гаврилово дер.,Центральная ул.14</t>
  </si>
  <si>
    <t>Гаврилово дер.,Центральная ул.7</t>
  </si>
  <si>
    <t xml:space="preserve"> Гаврилово дер.,Центральная ул.20</t>
  </si>
  <si>
    <t xml:space="preserve"> Гаврилово дер.,Озерная ул.7</t>
  </si>
  <si>
    <t>Гаврилово дер.,Центральная ул.17</t>
  </si>
  <si>
    <t>Гаврилово дер.,Центральная ул.6</t>
  </si>
  <si>
    <t>Гаврилово дер.,Озерная ул.1 П</t>
  </si>
  <si>
    <t>Гаврилово дер.,Центральная ул.31</t>
  </si>
  <si>
    <t xml:space="preserve"> Гаврилово дер.,Центральная ул.37</t>
  </si>
  <si>
    <t>Гаврилово дер.,Центральная ул.21</t>
  </si>
  <si>
    <t>Гаврилово дер.,Центральная ул.3</t>
  </si>
  <si>
    <t xml:space="preserve"> Гаврилово дер.,Центральная ул.18</t>
  </si>
  <si>
    <t>Гаврилово дер.,Центральная ул.55</t>
  </si>
  <si>
    <t>Гаврилово дер.,Центральная ул.34</t>
  </si>
  <si>
    <t>Гаврилово дер.,Центральная ул.61</t>
  </si>
  <si>
    <t xml:space="preserve"> Гаврилово дер.,Центральная ул.40</t>
  </si>
  <si>
    <t>Гаврилово дер.,Центральная ул.28</t>
  </si>
  <si>
    <t>Гаврилово дер.,Озерная ул.6</t>
  </si>
  <si>
    <t>Гаврилово дер.,Центральная ул.44</t>
  </si>
  <si>
    <t>Гаврилово дер.,Центральная ул.47</t>
  </si>
  <si>
    <t>Гаврилово дер.,Озерная ул.8</t>
  </si>
  <si>
    <t>Гаврилово дер.,Озерная ул.3</t>
  </si>
  <si>
    <t xml:space="preserve"> Гаврилово дер.,Центральная ул.52</t>
  </si>
  <si>
    <t>Гаврилово дер.,Озерная ул.2</t>
  </si>
  <si>
    <t>Гаврилово дер.,Центральная ул.10</t>
  </si>
  <si>
    <t>д.  Гаврилово,ул.Центральная д.21А</t>
  </si>
  <si>
    <t>Гаврилово дер.,Озерная ул.5</t>
  </si>
  <si>
    <t>Гаврилово дер.,Озерная ул.9</t>
  </si>
  <si>
    <t>Гаврилово дер.,Озерная ул.4</t>
  </si>
  <si>
    <t>Гаврилово дер.,Центральная ул.3 А</t>
  </si>
  <si>
    <t>Гаврилово дер.,Центральная ул.5</t>
  </si>
  <si>
    <t>Гаврилово дер.,Центральная ул.16</t>
  </si>
  <si>
    <t>д.  Гаврилово, ул.Центральная д.2А</t>
  </si>
  <si>
    <t>Гаврилово дер.,Озерная ул.1</t>
  </si>
  <si>
    <t xml:space="preserve"> Гаврилово дер.,Озерная ул.1</t>
  </si>
  <si>
    <t>д.   Гаврилово, ул. Озерная д. 1Б</t>
  </si>
  <si>
    <t xml:space="preserve"> Гаврилово дер.,Центральная ул.41</t>
  </si>
  <si>
    <t>д.  Гаврилово, ул.Озерная д.26</t>
  </si>
  <si>
    <t>д.  Гаврилово, ул.Центральнаяд.7 корпс 1</t>
  </si>
  <si>
    <t>Гаврилово дер.,Центральная ул.11</t>
  </si>
  <si>
    <t>Гаврилово дер.,Центральная ул.27</t>
  </si>
  <si>
    <t>д Гаврилово, Озерная ул 31 д</t>
  </si>
  <si>
    <t>Гаврилово дер.,Центральная ул.46</t>
  </si>
  <si>
    <t>Гаврилово дер.,Озерная ул.11</t>
  </si>
  <si>
    <t>Гаврилово дер.,Центральная ул.57</t>
  </si>
  <si>
    <t>Гаврилово дер.,Центральная ул.39</t>
  </si>
  <si>
    <t>Гаврилово дер.,Озерная ул.12</t>
  </si>
  <si>
    <t>Гаврилово дер.,Озерная ул.12А</t>
  </si>
  <si>
    <t>Гаврилово дер.,Озерная ул.15</t>
  </si>
  <si>
    <t>Гаврилово дер.,Центральная ул.19</t>
  </si>
  <si>
    <t>Горсткино дер.,,16</t>
  </si>
  <si>
    <t xml:space="preserve"> Горсткино дер.,16</t>
  </si>
  <si>
    <t xml:space="preserve"> Горсткино дер.,21</t>
  </si>
  <si>
    <t xml:space="preserve"> Горсткино дер.,8</t>
  </si>
  <si>
    <t xml:space="preserve"> Горсткино дер.,19</t>
  </si>
  <si>
    <t>Горсткино дер.,,20</t>
  </si>
  <si>
    <t>Горсткино дер.,,3А</t>
  </si>
  <si>
    <t>Горсткино дер.,,22</t>
  </si>
  <si>
    <t xml:space="preserve"> Горсткино дер.,15</t>
  </si>
  <si>
    <t>Горсткино дер.,,24</t>
  </si>
  <si>
    <t>д.   Горсткино,, д. 9</t>
  </si>
  <si>
    <t>Горсткино дер.,,17</t>
  </si>
  <si>
    <t>Горсткино дер.,,2</t>
  </si>
  <si>
    <t>Горсткино дер.,,2а</t>
  </si>
  <si>
    <t>Горсткино дер.,,1</t>
  </si>
  <si>
    <t>д Горсткино,, д 1А</t>
  </si>
  <si>
    <t>Горсткино дер.,,27</t>
  </si>
  <si>
    <t>Горсткино дер.,,26</t>
  </si>
  <si>
    <t>Горсткино дер.,,31</t>
  </si>
  <si>
    <t>Горсткино дер.,,5</t>
  </si>
  <si>
    <t>Горсткино дер.,,28</t>
  </si>
  <si>
    <t>Горсткино дер.,,10</t>
  </si>
  <si>
    <t xml:space="preserve"> Горсткино дер.,11</t>
  </si>
  <si>
    <t xml:space="preserve"> Горсткино дер.,4</t>
  </si>
  <si>
    <t>Горсткино дер.,,13</t>
  </si>
  <si>
    <t>Горсткино дер.,,7</t>
  </si>
  <si>
    <t>Горсткино дер.,,3</t>
  </si>
  <si>
    <t>Горсткино дер.,,18</t>
  </si>
  <si>
    <t xml:space="preserve"> Горсткино дер.,18</t>
  </si>
  <si>
    <t>Горсткино дер.,,23</t>
  </si>
  <si>
    <t>Горсткино дер.,,12</t>
  </si>
  <si>
    <t>д.   Горсткино,, 16 д</t>
  </si>
  <si>
    <t>д.  Горсткино,, д.25</t>
  </si>
  <si>
    <t>Горсткино дер.,,14</t>
  </si>
  <si>
    <t xml:space="preserve"> Горсткино дер.,1</t>
  </si>
  <si>
    <t>Горсткино дер.,,6</t>
  </si>
  <si>
    <t>д.   Грибаново, ул. Лесная д. 5</t>
  </si>
  <si>
    <t>Грибаново дер.,Лесная ул.10</t>
  </si>
  <si>
    <t xml:space="preserve"> Грибаново дер.,Лесная ул.10</t>
  </si>
  <si>
    <t xml:space="preserve"> Грибаново дер.,17</t>
  </si>
  <si>
    <t>Грибаново дер.,,18</t>
  </si>
  <si>
    <t>д.   Грибаново, ул. Лесная д. 18</t>
  </si>
  <si>
    <t>Грибаново дер.,,12</t>
  </si>
  <si>
    <t>д.   Грибаново, ул. Лесная д. 12</t>
  </si>
  <si>
    <t>Грибаново дер.,Хуторская ул.6</t>
  </si>
  <si>
    <t>Грибаново дер.,Хуторская ул.20</t>
  </si>
  <si>
    <t>Грибаново дер.,,8</t>
  </si>
  <si>
    <t xml:space="preserve"> д.Грибаново,ул.Лесная8</t>
  </si>
  <si>
    <t>Грибаново дер.,Хуторская ул.3</t>
  </si>
  <si>
    <t xml:space="preserve"> Грибаново дер.,Хуторская ул.7</t>
  </si>
  <si>
    <t>д.   Грибаново, ул. Лесная д. 6</t>
  </si>
  <si>
    <t>Грибаново дер.,Хуторская ул.5</t>
  </si>
  <si>
    <t>Грибаново дер.,Хуторская ул.13</t>
  </si>
  <si>
    <t xml:space="preserve"> Грибаново дер.,Хуторская ул.4</t>
  </si>
  <si>
    <t>Грибаново дер.,Хуторская ул.12</t>
  </si>
  <si>
    <t>Грибаново дер.,Хуторская ул.16</t>
  </si>
  <si>
    <t>Грибаново дер.,,6</t>
  </si>
  <si>
    <t>Грибаново дер.,,5</t>
  </si>
  <si>
    <t>Грибаново дер.,Лесная ул.21</t>
  </si>
  <si>
    <t>Грибаново дер.,Лесная ул.7</t>
  </si>
  <si>
    <t xml:space="preserve"> Грибаново дер.,Хуторская ул.15</t>
  </si>
  <si>
    <t xml:space="preserve"> Грибаново дер.,Хуторская ул.17</t>
  </si>
  <si>
    <t xml:space="preserve"> Грибаново дер.,16</t>
  </si>
  <si>
    <t xml:space="preserve"> Грибаново дер.,9</t>
  </si>
  <si>
    <t>Грибаново дер.,,20</t>
  </si>
  <si>
    <t>д.  Грибаново, ул.Лесная д.20</t>
  </si>
  <si>
    <t xml:space="preserve"> Грибаново дер.,Хуторская ул.10</t>
  </si>
  <si>
    <t xml:space="preserve"> Грибаново д, Хуторская улбк 2</t>
  </si>
  <si>
    <t xml:space="preserve"> Грибаново дер.,11</t>
  </si>
  <si>
    <t xml:space="preserve"> Грибаново дер.,Хуторская ул.21</t>
  </si>
  <si>
    <t>Грибаново дер.,Хуторская ул.9</t>
  </si>
  <si>
    <t>Грибаново дер.,Хуторская ул.14</t>
  </si>
  <si>
    <t>Грибаново дер.,Лесная ул.2</t>
  </si>
  <si>
    <t>Грибаново дер.,Хуторская ул.8</t>
  </si>
  <si>
    <t>д.   Грибаново, ул. Хуторскаяд. 12А</t>
  </si>
  <si>
    <t>Грибаново дер.,Хуторская ул.1</t>
  </si>
  <si>
    <t>д.   Грибаново, ул. Хуторскаяд. 19А</t>
  </si>
  <si>
    <t>д.   Грибаново, ул. Лесная д. 16</t>
  </si>
  <si>
    <t>Грибаново дер.,Хуторская ул.2</t>
  </si>
  <si>
    <t>Степаньково дер.,Центральная ул.15</t>
  </si>
  <si>
    <t>Степаньково дер.,Центральная ул.19</t>
  </si>
  <si>
    <t>Степаньково дер.,Центральная ул.5</t>
  </si>
  <si>
    <t>Степаньково дер.,Центральная ул.18</t>
  </si>
  <si>
    <t>Степаньково дер.,Центральная ул.8</t>
  </si>
  <si>
    <t>Степаньково дер.,Центральная ул.3</t>
  </si>
  <si>
    <t>Степаньково дер.,Центральная ул.16</t>
  </si>
  <si>
    <t>Степаньково дер.,Центральная ул.11</t>
  </si>
  <si>
    <t>д.  Степаньково,, 12А</t>
  </si>
  <si>
    <t>Степаньково дер.,Центральная ул.9</t>
  </si>
  <si>
    <t>Степаньково дер.,Центральная ул.2</t>
  </si>
  <si>
    <t>Степаньково дер.,Центральная ул.13</t>
  </si>
  <si>
    <t>Степаньково дер.,Центральная ул.1</t>
  </si>
  <si>
    <t>Степаньково дер.,Центральная ул.14</t>
  </si>
  <si>
    <t>Степаньково дер.,Центральная ул.4</t>
  </si>
  <si>
    <t>Степаньково дер.,Центральная ул.21</t>
  </si>
  <si>
    <t>Степаньково дер.,Центральная ул.17</t>
  </si>
  <si>
    <t>Степаньково дер.,Центральная ул.20</t>
  </si>
  <si>
    <t>Степаньково дер.,Центральная ул.6</t>
  </si>
  <si>
    <t>Степаньково дер.,Центральная ул.12</t>
  </si>
  <si>
    <t>д.  Степаньково,,д 8Б</t>
  </si>
  <si>
    <t>д.   Степаньково,, 2 А</t>
  </si>
  <si>
    <t>Доры дер.,,42</t>
  </si>
  <si>
    <t>Доры дер.,,54</t>
  </si>
  <si>
    <t>Доры дер.,,60</t>
  </si>
  <si>
    <t>Доры дер.,,31</t>
  </si>
  <si>
    <t>Доры дер.,,37</t>
  </si>
  <si>
    <t>Доры дер.,,49</t>
  </si>
  <si>
    <t>Доры дер.,,50</t>
  </si>
  <si>
    <t>д. доры, ул.Молодежная д.10</t>
  </si>
  <si>
    <t>Доры дер.,,35</t>
  </si>
  <si>
    <t>Доры дер.,,48</t>
  </si>
  <si>
    <t>Доры дер.,,34</t>
  </si>
  <si>
    <t>Доры дер.,,61</t>
  </si>
  <si>
    <t>Доры дер.,,36</t>
  </si>
  <si>
    <t>Доры дер.,,32</t>
  </si>
  <si>
    <t>Доры дер.,,56</t>
  </si>
  <si>
    <t>Доры дер.,,78</t>
  </si>
  <si>
    <t>Доры дер.,,27</t>
  </si>
  <si>
    <t>Доры дер.,,45</t>
  </si>
  <si>
    <t>Доры дер.,,44</t>
  </si>
  <si>
    <t>Доры дер.,,43</t>
  </si>
  <si>
    <t>Доры дер.,,46</t>
  </si>
  <si>
    <t>Доры дер.,,26</t>
  </si>
  <si>
    <t>Доры дер.,,52</t>
  </si>
  <si>
    <t>Доры дер.,,58</t>
  </si>
  <si>
    <t>Доры дер.,,51</t>
  </si>
  <si>
    <t>Доры мкр.,,20</t>
  </si>
  <si>
    <t>Доры дер.,,57</t>
  </si>
  <si>
    <t>Доры дер.,,29</t>
  </si>
  <si>
    <t>Доры дер.,,33</t>
  </si>
  <si>
    <t>Доры дер.,,47</t>
  </si>
  <si>
    <t>Доры дер.,,30</t>
  </si>
  <si>
    <t>Доры дер.,,55</t>
  </si>
  <si>
    <t>Доры дер.,,25</t>
  </si>
  <si>
    <t>Доры дер.,,24</t>
  </si>
  <si>
    <t>Доры дер.,,28</t>
  </si>
  <si>
    <t>Доры дер.,,62</t>
  </si>
  <si>
    <t>Доры дер.,,38</t>
  </si>
  <si>
    <t>Доры мкр.,,16</t>
  </si>
  <si>
    <t>Доры мкр.,,21</t>
  </si>
  <si>
    <t>Доры мкр.,,19</t>
  </si>
  <si>
    <t>Доры мкр.,,22</t>
  </si>
  <si>
    <t>Доры мкр.,,18</t>
  </si>
  <si>
    <t>Доры мкр.,,14</t>
  </si>
  <si>
    <t>Доры дер.,,53</t>
  </si>
  <si>
    <t>Доры дер.,,40</t>
  </si>
  <si>
    <t>Доры мкр.,,17</t>
  </si>
  <si>
    <t>Доры мкр.,,15</t>
  </si>
  <si>
    <t>Доры дер.,,41</t>
  </si>
  <si>
    <t>Доры дер.,,39</t>
  </si>
  <si>
    <t>д. доры, ул.Молодежная д.6</t>
  </si>
  <si>
    <t>Доры дер.,,76</t>
  </si>
  <si>
    <t>Доры дер.,,7</t>
  </si>
  <si>
    <t>Доры дер.,,31А</t>
  </si>
  <si>
    <t>д.  доры, ул. Молодежная д. 1</t>
  </si>
  <si>
    <t>Доры дер.,,63</t>
  </si>
  <si>
    <t>Званово с.,,8</t>
  </si>
  <si>
    <t>Званово дер.,,8 кв.3</t>
  </si>
  <si>
    <t>Званово с.,,3</t>
  </si>
  <si>
    <t xml:space="preserve"> Званово с.,18</t>
  </si>
  <si>
    <t>Званово с.,,5</t>
  </si>
  <si>
    <t>Званово с.,,13</t>
  </si>
  <si>
    <t>Званово с.,,2</t>
  </si>
  <si>
    <t xml:space="preserve"> Званово с.,26</t>
  </si>
  <si>
    <t>Званово с.,,1</t>
  </si>
  <si>
    <t>Званово с.,,22</t>
  </si>
  <si>
    <t>Званово с.,,19</t>
  </si>
  <si>
    <t>Званово с.,,27</t>
  </si>
  <si>
    <t>Званово с.,,21</t>
  </si>
  <si>
    <t>Званово с.,,15</t>
  </si>
  <si>
    <t>Званово с.,,10</t>
  </si>
  <si>
    <t>Званово с.,,4</t>
  </si>
  <si>
    <t>Званово с.,,29</t>
  </si>
  <si>
    <t>Званово с.,,14</t>
  </si>
  <si>
    <t xml:space="preserve"> Званово с.,29</t>
  </si>
  <si>
    <t xml:space="preserve"> Званово с.,9</t>
  </si>
  <si>
    <t xml:space="preserve"> Званово с.,21</t>
  </si>
  <si>
    <t xml:space="preserve"> Званово с.,32</t>
  </si>
  <si>
    <t xml:space="preserve"> Званово с.,25</t>
  </si>
  <si>
    <t xml:space="preserve"> Званово с.,23</t>
  </si>
  <si>
    <t>Званово с.,,24</t>
  </si>
  <si>
    <t>Званово с.,,16</t>
  </si>
  <si>
    <t>Званово с.,,7</t>
  </si>
  <si>
    <t xml:space="preserve"> Званово с.,3</t>
  </si>
  <si>
    <t>Званово с.,,11</t>
  </si>
  <si>
    <t>Званово с.,,18</t>
  </si>
  <si>
    <t xml:space="preserve"> Званово с.,16</t>
  </si>
  <si>
    <t>Званово с.,,37</t>
  </si>
  <si>
    <t>Званово с.,,41</t>
  </si>
  <si>
    <t>Званово с.,,45</t>
  </si>
  <si>
    <t>Званово с.,,35</t>
  </si>
  <si>
    <t>Званово с.,,44</t>
  </si>
  <si>
    <t>Званово с.,,43</t>
  </si>
  <si>
    <t>Званово с.,,42</t>
  </si>
  <si>
    <t>Званово с.,,39</t>
  </si>
  <si>
    <t>Званово с.,,30</t>
  </si>
  <si>
    <t>Званово с.,,6</t>
  </si>
  <si>
    <t>Званово с.,,38</t>
  </si>
  <si>
    <t>Званово с.,,40</t>
  </si>
  <si>
    <t xml:space="preserve"> Званово с.,36</t>
  </si>
  <si>
    <t>Званово с.,,0</t>
  </si>
  <si>
    <t>Званово с.,,34</t>
  </si>
  <si>
    <t xml:space="preserve"> Званово с., 1А</t>
  </si>
  <si>
    <t>Званово с.,,21А</t>
  </si>
  <si>
    <t>Теребетово дер.,,6</t>
  </si>
  <si>
    <t xml:space="preserve"> Теребетово дер.,5</t>
  </si>
  <si>
    <t xml:space="preserve"> Теребетово дер.,14</t>
  </si>
  <si>
    <t xml:space="preserve"> Теребетово дер.,2</t>
  </si>
  <si>
    <t xml:space="preserve"> Теребетово дер.,4</t>
  </si>
  <si>
    <t xml:space="preserve"> Теребетово дер.,9</t>
  </si>
  <si>
    <t>Теребетово дер.,,3</t>
  </si>
  <si>
    <t xml:space="preserve"> Теребетово дер.,1</t>
  </si>
  <si>
    <t xml:space="preserve"> Теребетово дер., 3А</t>
  </si>
  <si>
    <t>Звягино дер.,Центральная ул.20</t>
  </si>
  <si>
    <t>Звягино дер.,Центральная ул.24</t>
  </si>
  <si>
    <t>Звягино дер.,Центральная ул.45</t>
  </si>
  <si>
    <t xml:space="preserve"> Звягино дер.,Центральная ул.38</t>
  </si>
  <si>
    <t>Звягино дер.,Центральная ул.25</t>
  </si>
  <si>
    <t>Звягино дер.,Центральная ул.29</t>
  </si>
  <si>
    <t xml:space="preserve"> Звягино дер.,Центральная ул.28</t>
  </si>
  <si>
    <t>Звягино дер.,,13</t>
  </si>
  <si>
    <t>Звягино дер.,Центральная ул.42</t>
  </si>
  <si>
    <t>Звягино дер.,Центральная ул.9</t>
  </si>
  <si>
    <t>д.  Звягино, улица Приозернаяд 40</t>
  </si>
  <si>
    <t>Звягино дер.,Центральная ул.49</t>
  </si>
  <si>
    <t>Звягино дер.,Центральная ул.23</t>
  </si>
  <si>
    <t>Звягино дер.,Центральная ул.3</t>
  </si>
  <si>
    <t xml:space="preserve"> Звягино дер.,Озерная ул.4</t>
  </si>
  <si>
    <t>Звягино дер.,Центральная ул.27</t>
  </si>
  <si>
    <t>Звягино дер.,Центральная ул.43</t>
  </si>
  <si>
    <t>Звягино дер.,,18</t>
  </si>
  <si>
    <t>Звягино дер.,Полевая ул.22</t>
  </si>
  <si>
    <t>Звягино дер.,Озерная ул.3</t>
  </si>
  <si>
    <t>Звягино дер.,,9</t>
  </si>
  <si>
    <t>Звягино дер.,Полевая ул.23</t>
  </si>
  <si>
    <t>Звягино дер.,Центральная ул.34</t>
  </si>
  <si>
    <t>Звягино дер.,Озерная ул.8</t>
  </si>
  <si>
    <t>Звягино дер.,Центральная ул.1</t>
  </si>
  <si>
    <t xml:space="preserve"> Звягино дер.,Центральная ул.40</t>
  </si>
  <si>
    <t xml:space="preserve"> Звягино дер.,Озерная ул.43</t>
  </si>
  <si>
    <t xml:space="preserve"> Звягино дер.,Центральная ул.26</t>
  </si>
  <si>
    <t xml:space="preserve"> Звягино дер.,Центральная ул.10</t>
  </si>
  <si>
    <t xml:space="preserve"> Звягино дер.,Центральная ул.44</t>
  </si>
  <si>
    <t xml:space="preserve"> Звягино дер.,Озерная ул.39</t>
  </si>
  <si>
    <t>д.  Звягино, ул.Центральная д.7</t>
  </si>
  <si>
    <t>д.  Звягино, ул.Полеваяд.48/1</t>
  </si>
  <si>
    <t>Звягино дер.,Полевая ул.40</t>
  </si>
  <si>
    <t xml:space="preserve"> Звягино дер.,Центральная ул.35</t>
  </si>
  <si>
    <t>Звягино дер.,Центральная ул.32</t>
  </si>
  <si>
    <t>д.   Звягино, ул. Приозерная д 7</t>
  </si>
  <si>
    <t>Звягино дер.,,11</t>
  </si>
  <si>
    <t>Звягино дер.,Центральная ул.47</t>
  </si>
  <si>
    <t>д Звягино, ул Озернаяд.12</t>
  </si>
  <si>
    <t>Звягино дер.,Центральная ул.46</t>
  </si>
  <si>
    <t xml:space="preserve"> Звягино дер.,Озерная ул.46</t>
  </si>
  <si>
    <t>Звягино дер.,Полевая ул.42</t>
  </si>
  <si>
    <t>Звягино дер.,Полевая ул.46</t>
  </si>
  <si>
    <t>Звягино дер.,Центральная ул.0</t>
  </si>
  <si>
    <t>Звягино дер.,Центральная ул.48</t>
  </si>
  <si>
    <t>д.   Звягино, ул. Центральная д. 6</t>
  </si>
  <si>
    <t>Звягино дер.,Центральная ул.8</t>
  </si>
  <si>
    <t>Звягино дер.,Центральная ул.7</t>
  </si>
  <si>
    <t>д.   Звягино, ул. Озерная д. 3Б</t>
  </si>
  <si>
    <t xml:space="preserve"> Звягино дер.,Озерная ул.10</t>
  </si>
  <si>
    <t>Звягино дер.,Полевая ул.16</t>
  </si>
  <si>
    <t xml:space="preserve"> Звягино дер.,Центральная ул.30</t>
  </si>
  <si>
    <t>Звягино дер.,Полевая ул.34</t>
  </si>
  <si>
    <t>Звягино дер.,Полевая ул.1Б</t>
  </si>
  <si>
    <t>д.  Звягино, ул.Полевая д.7</t>
  </si>
  <si>
    <t>Звягино дер.,Озерная ул.14</t>
  </si>
  <si>
    <t>Звягино дер.,Центральная ул.19</t>
  </si>
  <si>
    <t xml:space="preserve"> Звягино дер.,Приозерная ул.27</t>
  </si>
  <si>
    <t xml:space="preserve"> д. Звягино,ул. Приозерная д. 37</t>
  </si>
  <si>
    <t xml:space="preserve"> Звягино дер.,Центральная ул.21</t>
  </si>
  <si>
    <t>Звягино дер.,Полевая ул.0</t>
  </si>
  <si>
    <t>д.  Звягино, ул.Полевая д.3</t>
  </si>
  <si>
    <t>д.   Звягино, ул. Полевая д.25</t>
  </si>
  <si>
    <t>Звягино дер.,Приозерная ул.18</t>
  </si>
  <si>
    <t>д.   Звягино, ул. Приозерная д. 28</t>
  </si>
  <si>
    <t>Звягино дер.,Полевая ул.50</t>
  </si>
  <si>
    <t>Звягино дер.,Полевая ул.24</t>
  </si>
  <si>
    <t>Звягино дер.,Центральная ул.2</t>
  </si>
  <si>
    <t xml:space="preserve"> Звягино дер.,Центральная ул.41</t>
  </si>
  <si>
    <t xml:space="preserve"> Звягино дер.,Озерная ул. 3 А</t>
  </si>
  <si>
    <t>д.   Звягино, ул. Полевая д. 52</t>
  </si>
  <si>
    <t>Звягино дер.,Озерная ул.23</t>
  </si>
  <si>
    <t>Звягино дер.,,1а</t>
  </si>
  <si>
    <t>Звягино дер.,Центральная ул.39</t>
  </si>
  <si>
    <t>Звягино дер.,Полевая ул.1</t>
  </si>
  <si>
    <t>Звягино дер.,Полевая ул.48</t>
  </si>
  <si>
    <t>д.  Звягино , ул.Приозерная д.23</t>
  </si>
  <si>
    <t>Пешки дер.,,25</t>
  </si>
  <si>
    <t>д.  Пешки,, д.13</t>
  </si>
  <si>
    <t xml:space="preserve"> Пешки дер.,15</t>
  </si>
  <si>
    <t>Пешки дер.,,33</t>
  </si>
  <si>
    <t>Пешки дер.,,10</t>
  </si>
  <si>
    <t>Пешки дер.,,45</t>
  </si>
  <si>
    <t xml:space="preserve"> Пешки дер.,27</t>
  </si>
  <si>
    <t>Пешки дер.,,19</t>
  </si>
  <si>
    <t xml:space="preserve"> Пешки дер.,23</t>
  </si>
  <si>
    <t>Пешки дер.,,9</t>
  </si>
  <si>
    <t xml:space="preserve"> Пешки дер.,37</t>
  </si>
  <si>
    <t xml:space="preserve"> Пешки дер.,4</t>
  </si>
  <si>
    <t xml:space="preserve"> Пешки дер.,35</t>
  </si>
  <si>
    <t>Пешки дер.,,17</t>
  </si>
  <si>
    <t>Пешки дер.,,39</t>
  </si>
  <si>
    <t>Пешки дер.,,29</t>
  </si>
  <si>
    <t>д.   Пешки,, д. 7</t>
  </si>
  <si>
    <t>Ивановское дер.,,17</t>
  </si>
  <si>
    <t xml:space="preserve"> Ивановское дер.,34</t>
  </si>
  <si>
    <t xml:space="preserve"> Ивановское дер.,47</t>
  </si>
  <si>
    <t>Ивановское дер.,,19</t>
  </si>
  <si>
    <t>д.   Ивановское,, д. 9</t>
  </si>
  <si>
    <t xml:space="preserve"> Ивановское дер.,54</t>
  </si>
  <si>
    <t>Ивановское дер.,,31</t>
  </si>
  <si>
    <t xml:space="preserve"> Ивановское дер.,12</t>
  </si>
  <si>
    <t>Ивановское дер.,,27</t>
  </si>
  <si>
    <t xml:space="preserve"> Ивановское дер.,42</t>
  </si>
  <si>
    <t>Ивановское дер.,,5</t>
  </si>
  <si>
    <t>Ивановское дер.,,13</t>
  </si>
  <si>
    <t>д.   Ивановское,, д. 11</t>
  </si>
  <si>
    <t xml:space="preserve"> Ивановское дер.,35</t>
  </si>
  <si>
    <t xml:space="preserve"> Ивановское дер.,50</t>
  </si>
  <si>
    <t>Ивановское дер.,,18</t>
  </si>
  <si>
    <t>Ивановское дер.,,38</t>
  </si>
  <si>
    <t xml:space="preserve"> Ивановское дер.,32</t>
  </si>
  <si>
    <t>д.   Ивановское,, д. 26</t>
  </si>
  <si>
    <t>Ивановское дер.,,25</t>
  </si>
  <si>
    <t>Ивановское дер.,,46</t>
  </si>
  <si>
    <t>Ивановское дер.,,30</t>
  </si>
  <si>
    <t>Ивановское дер.,,43а</t>
  </si>
  <si>
    <t>Ивановское дер.,,52</t>
  </si>
  <si>
    <t>Ивановское дер.,,6</t>
  </si>
  <si>
    <t>Ивановское дер.,,40</t>
  </si>
  <si>
    <t>Ивановское дер.,,36</t>
  </si>
  <si>
    <t>Ивановское дер.,,15</t>
  </si>
  <si>
    <t>Ивановское дер.,,28</t>
  </si>
  <si>
    <t>Ивановское дер.,,37</t>
  </si>
  <si>
    <t>Ивановское дер.,,10</t>
  </si>
  <si>
    <t xml:space="preserve"> Ивановское дер.,16</t>
  </si>
  <si>
    <t xml:space="preserve"> Ивановское дер.,41</t>
  </si>
  <si>
    <t xml:space="preserve"> Ивановское дер.,36</t>
  </si>
  <si>
    <t xml:space="preserve"> Ивановское дер.,7</t>
  </si>
  <si>
    <t xml:space="preserve"> Ивановское дер.,57</t>
  </si>
  <si>
    <t>Ивановское дер.,,4</t>
  </si>
  <si>
    <t>Ивановское дер.,,39</t>
  </si>
  <si>
    <t>Ивановское дер.,,49</t>
  </si>
  <si>
    <t>Ивановское дер.,,53</t>
  </si>
  <si>
    <t>Ивановское дер.,,24</t>
  </si>
  <si>
    <t xml:space="preserve"> Ивановское дер.,24</t>
  </si>
  <si>
    <t>Ивановское дер.,,22</t>
  </si>
  <si>
    <t>Ивановское дер.,,38 Б</t>
  </si>
  <si>
    <t xml:space="preserve"> Ивановское дер.,53</t>
  </si>
  <si>
    <t>Ивановское дер.,,44</t>
  </si>
  <si>
    <t>д.  Ивановское,, д.22Б</t>
  </si>
  <si>
    <t>д.  Ивановское,, д.47А</t>
  </si>
  <si>
    <t>Ивановское дер.,,45</t>
  </si>
  <si>
    <t>д.  Ивановское,, д.64</t>
  </si>
  <si>
    <t>Ивановское дер.,,43</t>
  </si>
  <si>
    <t>Ивановское дер.,,38 а</t>
  </si>
  <si>
    <t>Ивановское дер.,,2А</t>
  </si>
  <si>
    <t>Ивановское дер.,,0</t>
  </si>
  <si>
    <t>Ивановское дер.,,20</t>
  </si>
  <si>
    <t>д.   Ивановское,, д. 33</t>
  </si>
  <si>
    <t>Издетель дер.,,14</t>
  </si>
  <si>
    <t>Издетель дер.,,11</t>
  </si>
  <si>
    <t>Издетель дер.,,6</t>
  </si>
  <si>
    <t>Издетель дер.,,2</t>
  </si>
  <si>
    <t>Издетель дер.,,4</t>
  </si>
  <si>
    <t>Издетель дер.,,12</t>
  </si>
  <si>
    <t>д.   Издетель,, д. 8</t>
  </si>
  <si>
    <t>Издетель дер.,,3</t>
  </si>
  <si>
    <t>Издетель дер.,,1</t>
  </si>
  <si>
    <t>Издетель дер.,,9</t>
  </si>
  <si>
    <t>Издетель дер.,,13</t>
  </si>
  <si>
    <t>Издетель дер.,,5А</t>
  </si>
  <si>
    <t>Издетель дер.,,9А</t>
  </si>
  <si>
    <t>Издетель дер.,,10</t>
  </si>
  <si>
    <t>Ильинское дер.,,22</t>
  </si>
  <si>
    <t>Ильинское дер.,,12</t>
  </si>
  <si>
    <t>Ильинское дер.,,30 А</t>
  </si>
  <si>
    <t>Ильинское дер.,,8</t>
  </si>
  <si>
    <t>Ильинское дер.,,9А</t>
  </si>
  <si>
    <t>Ильинское дер.,,17</t>
  </si>
  <si>
    <t xml:space="preserve"> Ильинское дер.,12</t>
  </si>
  <si>
    <t>Ильинское дер.,,24</t>
  </si>
  <si>
    <t>Ильинское дер.,,7</t>
  </si>
  <si>
    <t>д.  Ильинское,,д 43</t>
  </si>
  <si>
    <t>Ильинское дер.,,5</t>
  </si>
  <si>
    <t>Ильинское дер.,,26</t>
  </si>
  <si>
    <t>Ильинское дер.,,32</t>
  </si>
  <si>
    <t>Ильинское дер.,,6</t>
  </si>
  <si>
    <t>Ильинское дер.,,5а</t>
  </si>
  <si>
    <t xml:space="preserve"> Ильинское дер.,30</t>
  </si>
  <si>
    <t xml:space="preserve"> Ильинское дер.,36</t>
  </si>
  <si>
    <t xml:space="preserve"> Ильинское дер.,7</t>
  </si>
  <si>
    <t xml:space="preserve"> Ильинское дер.,11</t>
  </si>
  <si>
    <t xml:space="preserve"> Ильинское дер., 11А</t>
  </si>
  <si>
    <t xml:space="preserve"> Ильинское дер.,10</t>
  </si>
  <si>
    <t>Ильинское дер.,,15</t>
  </si>
  <si>
    <t>Ильинское дер.,,16</t>
  </si>
  <si>
    <t>Ильинское дер.,,4</t>
  </si>
  <si>
    <t>Ильинское дер.,,7а</t>
  </si>
  <si>
    <t>д. Ильинское,,28</t>
  </si>
  <si>
    <t xml:space="preserve"> Ильинское дер.,40</t>
  </si>
  <si>
    <t>Ильинское дер.,,38</t>
  </si>
  <si>
    <t>Ильинское дер.,,0</t>
  </si>
  <si>
    <t>д.  Ильинское,, д.31</t>
  </si>
  <si>
    <t>д.Ильинское,,34</t>
  </si>
  <si>
    <t>д.   Ильинское,,д. 22Б</t>
  </si>
  <si>
    <t xml:space="preserve"> Ильинское дер., 20А</t>
  </si>
  <si>
    <t>д.   Ильинское,, д.42</t>
  </si>
  <si>
    <t xml:space="preserve"> Ильинское дер.,20</t>
  </si>
  <si>
    <t>Ильинское дер.,,48</t>
  </si>
  <si>
    <t xml:space="preserve"> Сельменево дер.,12</t>
  </si>
  <si>
    <t>Сельменево дер.,,11</t>
  </si>
  <si>
    <t xml:space="preserve"> Сельменево дер.,30</t>
  </si>
  <si>
    <t xml:space="preserve"> Сельменево дер.,10</t>
  </si>
  <si>
    <t>Сельменево дер.,,28</t>
  </si>
  <si>
    <t>Сельменево дер.,,13</t>
  </si>
  <si>
    <t xml:space="preserve"> Сельменево дер.,32</t>
  </si>
  <si>
    <t>Сельменево дер.,,8</t>
  </si>
  <si>
    <t>д.Сельменево,,1</t>
  </si>
  <si>
    <t xml:space="preserve"> Сельменево дер.,24</t>
  </si>
  <si>
    <t xml:space="preserve"> Сельменево дер.,23</t>
  </si>
  <si>
    <t xml:space="preserve"> Сельменево дер.,19</t>
  </si>
  <si>
    <t>Сельменево дер.,,21</t>
  </si>
  <si>
    <t>Сельменево дер.,,34</t>
  </si>
  <si>
    <t>Сельменево дер.,,7</t>
  </si>
  <si>
    <t xml:space="preserve"> Сельменево дер.,18</t>
  </si>
  <si>
    <t xml:space="preserve"> Сельменево дер.,16</t>
  </si>
  <si>
    <t xml:space="preserve"> Сельменево дер.,22</t>
  </si>
  <si>
    <t>Сельменево дер.,,9</t>
  </si>
  <si>
    <t xml:space="preserve"> Сельменево дер.,20</t>
  </si>
  <si>
    <t xml:space="preserve"> Сельменево дер.,15</t>
  </si>
  <si>
    <t>Сельменево дер.,,2 А</t>
  </si>
  <si>
    <t xml:space="preserve"> Сельменево дер.,31</t>
  </si>
  <si>
    <t>Сельменево дер.,,23А</t>
  </si>
  <si>
    <t>д.Сельменево,,27а</t>
  </si>
  <si>
    <t xml:space="preserve"> Абушково дер.,12</t>
  </si>
  <si>
    <t xml:space="preserve"> Абушково дер.,18</t>
  </si>
  <si>
    <t>Абушково дер.,,7</t>
  </si>
  <si>
    <t xml:space="preserve"> Абушково дер.,7</t>
  </si>
  <si>
    <t>Абушково дер.,,2</t>
  </si>
  <si>
    <t xml:space="preserve"> Абушково дер.,4</t>
  </si>
  <si>
    <t>Абушково дер.,,3</t>
  </si>
  <si>
    <t xml:space="preserve"> Абушково дер.,13</t>
  </si>
  <si>
    <t xml:space="preserve"> Абушково дер.,14</t>
  </si>
  <si>
    <t xml:space="preserve"> Абушково дер.,9</t>
  </si>
  <si>
    <t>Абушково дер.,,11</t>
  </si>
  <si>
    <t>Абушково дер.,,1</t>
  </si>
  <si>
    <t>д Абушково,, д 24</t>
  </si>
  <si>
    <t xml:space="preserve"> Верейки дер.,9</t>
  </si>
  <si>
    <t xml:space="preserve"> Верейки дер.,19</t>
  </si>
  <si>
    <t xml:space="preserve"> Верейки дер.,23</t>
  </si>
  <si>
    <t xml:space="preserve"> Верейки дер.,21</t>
  </si>
  <si>
    <t xml:space="preserve"> Верейки дер.,6</t>
  </si>
  <si>
    <t xml:space="preserve"> Верейки дер.,13</t>
  </si>
  <si>
    <t>д Верейки,, д 5А</t>
  </si>
  <si>
    <t xml:space="preserve"> Верейки дер.,20</t>
  </si>
  <si>
    <t>д.  Верейки,, д.2.</t>
  </si>
  <si>
    <t>Калицино дер.,Почтовая ул.8</t>
  </si>
  <si>
    <t>Калицино дер.,Школьная ул.45</t>
  </si>
  <si>
    <t>Калицино дер.,Почтовая ул.17</t>
  </si>
  <si>
    <t>Калицино дер.,Школьная ул.12</t>
  </si>
  <si>
    <t>Калицино дер.,Зеленая ул.15</t>
  </si>
  <si>
    <t>Калицино дер.,Зеленая ул.13</t>
  </si>
  <si>
    <t xml:space="preserve"> Калицино дер.,Почтовая ул.29</t>
  </si>
  <si>
    <t>Калицино дер.,Зеленая ул.5</t>
  </si>
  <si>
    <t>Калицино дер.,Зеленая ул.4</t>
  </si>
  <si>
    <t xml:space="preserve"> Калицино дер.,Почтовая ул.21</t>
  </si>
  <si>
    <t>Калицино дер.,Школьная ул.19</t>
  </si>
  <si>
    <t xml:space="preserve"> Калицино дер.,Школьная ул.14</t>
  </si>
  <si>
    <t>Калицино дер.,Школьная ул.35</t>
  </si>
  <si>
    <t xml:space="preserve"> Калицино дер.,Зеленая ул.15</t>
  </si>
  <si>
    <t>Калицино дер.,Почтовая ул.15</t>
  </si>
  <si>
    <t>Калицино дер.,Школьная ул.47</t>
  </si>
  <si>
    <t>Калицино дер.,Школьная ул.3</t>
  </si>
  <si>
    <t>Калицино дер.,Школьная ул.41</t>
  </si>
  <si>
    <t xml:space="preserve"> Калицино дер.,Школьная ул.51</t>
  </si>
  <si>
    <t>Калицино дер.,Школьная ул.4</t>
  </si>
  <si>
    <t xml:space="preserve"> Калицино дер.,Школьная ул.2</t>
  </si>
  <si>
    <t>Калицино дер.,Школьная ул.7</t>
  </si>
  <si>
    <t xml:space="preserve"> Калицино дер.,Почтовая ул.2</t>
  </si>
  <si>
    <t>Калицино дер.,Школьная ул.10</t>
  </si>
  <si>
    <t>Калицино дер.,Школьная ул.49</t>
  </si>
  <si>
    <t xml:space="preserve"> Калицино дер.,Школьная ул.30</t>
  </si>
  <si>
    <t xml:space="preserve"> Калицино дер.,Почтовая ул.3</t>
  </si>
  <si>
    <t xml:space="preserve"> Калицино дер.,Почтовая ул.13</t>
  </si>
  <si>
    <t>Калицино дер.,Школьная ул.46</t>
  </si>
  <si>
    <t>Калицино дер.,Школьная ул.43</t>
  </si>
  <si>
    <t>Калицино дер.,Зеленая ул.10</t>
  </si>
  <si>
    <t>Калицино дер.,Школьная ул.26</t>
  </si>
  <si>
    <t>Калицино дер.,Школьная ул.15</t>
  </si>
  <si>
    <t xml:space="preserve"> Калицино дер.,Школьная ул.46</t>
  </si>
  <si>
    <t>д.  Калицино, улица Школьная 30/1</t>
  </si>
  <si>
    <t>Калицино дер.,Школьная ул.22</t>
  </si>
  <si>
    <t xml:space="preserve"> Калицино дер.,Почтовая ул.33</t>
  </si>
  <si>
    <t>Калицино дер.,Зеленая ул.19</t>
  </si>
  <si>
    <t>Калицино дер.,Зеленая ул.8</t>
  </si>
  <si>
    <t>Калицино дер.,Школьная ул.8</t>
  </si>
  <si>
    <t>Калицино дер.,Зеленая ул.7</t>
  </si>
  <si>
    <t>Калицино дер.,Школьная ул.53</t>
  </si>
  <si>
    <t>Калицино дер.,Школьная ул.29</t>
  </si>
  <si>
    <t>Калицино дер.,Школьная ул.18</t>
  </si>
  <si>
    <t>Калицино дер.,Зеленая ул.3</t>
  </si>
  <si>
    <t>Калицино дер.,Зеленая ул.17</t>
  </si>
  <si>
    <t>Калицино дер.,Школьная ул.24</t>
  </si>
  <si>
    <t>Калицино дер.,Почтовая ул.25</t>
  </si>
  <si>
    <t xml:space="preserve"> Калицино дер.,Зеленая ул.13</t>
  </si>
  <si>
    <t xml:space="preserve"> Калицино дер.,Школьная ул.5</t>
  </si>
  <si>
    <t xml:space="preserve"> Калицино дер.,Школьная ул.28</t>
  </si>
  <si>
    <t xml:space="preserve"> Калицино дер.,44</t>
  </si>
  <si>
    <t xml:space="preserve"> Калицино дер.,Почтовая ул.19</t>
  </si>
  <si>
    <t xml:space="preserve"> Калицино дер.,Зеленая ул.12</t>
  </si>
  <si>
    <t xml:space="preserve"> Калицино дер.,Зеленая ул.8</t>
  </si>
  <si>
    <t xml:space="preserve"> Калицино дер.,Почтовая ул.27</t>
  </si>
  <si>
    <t>Калицино дер.,Школьная ул.16</t>
  </si>
  <si>
    <t>Калицино дер.,Школьная ул.21</t>
  </si>
  <si>
    <t>Калицино дер.,Зеленая ул.9</t>
  </si>
  <si>
    <t>Калицино дер.,Школьная ул.20</t>
  </si>
  <si>
    <t xml:space="preserve"> Калицино дер.,Зеленая ул.11</t>
  </si>
  <si>
    <t>Калицино дер.,Школьная ул.1</t>
  </si>
  <si>
    <t xml:space="preserve"> Калицино дер.,Зеленая ул.1</t>
  </si>
  <si>
    <t xml:space="preserve"> Калицино дер.,Школьная ул.31</t>
  </si>
  <si>
    <t>Калицино дер.,Школьная ул.23</t>
  </si>
  <si>
    <t>д.   Калицино, ул. Школьная д. 1а</t>
  </si>
  <si>
    <t xml:space="preserve"> Калицино дер.,Почтовая ул.4</t>
  </si>
  <si>
    <t xml:space="preserve"> Калицино дер.,Школьная ул.33</t>
  </si>
  <si>
    <t xml:space="preserve"> Калицино дер.,Почтовая ул.31</t>
  </si>
  <si>
    <t>Калицино дер.,Зеленая ул.6</t>
  </si>
  <si>
    <t>Калицино дер.,Школьная ул.6</t>
  </si>
  <si>
    <t>Калицино дер.,Школьная ул.38</t>
  </si>
  <si>
    <t>Калицино дер.,Школьная ул.44</t>
  </si>
  <si>
    <t xml:space="preserve"> Калицино дер.,Почтовая ул.9</t>
  </si>
  <si>
    <t>Калицино дер.,Почтовая ул.5</t>
  </si>
  <si>
    <t>д.   Калицино, ул. Школьная д. 24</t>
  </si>
  <si>
    <t>Калицино дер.,Школьная ул.9</t>
  </si>
  <si>
    <t>Калицино дер.,Школьная ул.37</t>
  </si>
  <si>
    <t>Калицино дер.,Школьная ул.17</t>
  </si>
  <si>
    <t>Калицино дер.,Школьная ул.11</t>
  </si>
  <si>
    <t>Калицино дер.,Почтовая ул.1</t>
  </si>
  <si>
    <t>Калицино дер.,Школьная ул.32</t>
  </si>
  <si>
    <t>Калицино дер.,Почтовая ул.12</t>
  </si>
  <si>
    <t>д.   Калицино, ул. Почтовая д. 14</t>
  </si>
  <si>
    <t xml:space="preserve"> Калицино дер.,Почтовая ул.6</t>
  </si>
  <si>
    <t>д.  Калицино, ул.Школьнаяд.35 А</t>
  </si>
  <si>
    <t>Калицино дер.,Зеленая ул.14</t>
  </si>
  <si>
    <t>д.  Калицино, улица Заречнаяд 36</t>
  </si>
  <si>
    <t>Харпай дер.,,13</t>
  </si>
  <si>
    <t>д.  Харпай,, д.22</t>
  </si>
  <si>
    <t>Харпай дер.,,8</t>
  </si>
  <si>
    <t>д.   Харпай,, д. 20</t>
  </si>
  <si>
    <t>Харпай дер.,,11</t>
  </si>
  <si>
    <t>Харпай дер.,,17</t>
  </si>
  <si>
    <t>Харпай дер.,,12</t>
  </si>
  <si>
    <t>Харпай дер.,,0</t>
  </si>
  <si>
    <t>д.  Харпай,, д.7</t>
  </si>
  <si>
    <t>Харпай дер.,,10</t>
  </si>
  <si>
    <t>Харпай дер.,,16</t>
  </si>
  <si>
    <t>Харпай дер.,,14</t>
  </si>
  <si>
    <t>Харпай дер.,,5</t>
  </si>
  <si>
    <t>Харпай дер.,,22</t>
  </si>
  <si>
    <t>Харпай дер.,,18А</t>
  </si>
  <si>
    <t>д.   Харпай,, д. 4</t>
  </si>
  <si>
    <t>Татьянки дер.,,7</t>
  </si>
  <si>
    <t>Татьянки дер.,,1</t>
  </si>
  <si>
    <t>Татьянки дер.,,3</t>
  </si>
  <si>
    <t>Кельи дер.,,25</t>
  </si>
  <si>
    <t>Кельи дер.,,3</t>
  </si>
  <si>
    <t xml:space="preserve"> Кельи дер.,47</t>
  </si>
  <si>
    <t xml:space="preserve"> Кельи дер.,43</t>
  </si>
  <si>
    <t>Кельи дер.,,38</t>
  </si>
  <si>
    <t>Кельи дер.,,14</t>
  </si>
  <si>
    <t>Кельи дер.,,31</t>
  </si>
  <si>
    <t>Кельи дер.,,16</t>
  </si>
  <si>
    <t>Кельи дер.,,45</t>
  </si>
  <si>
    <t>Кельи дер.,,7</t>
  </si>
  <si>
    <t>Кельи дер.,,18</t>
  </si>
  <si>
    <t>Кельи дер.,,27</t>
  </si>
  <si>
    <t>Кельи дер.,,36</t>
  </si>
  <si>
    <t>Кельи дер.,,13</t>
  </si>
  <si>
    <t>Кельи дер.,,17</t>
  </si>
  <si>
    <t>д.   Кельи,,. 17 А</t>
  </si>
  <si>
    <t>Кельи дер.,,23</t>
  </si>
  <si>
    <t>Кельи дер.,,20</t>
  </si>
  <si>
    <t>Кельи дер.,,1</t>
  </si>
  <si>
    <t>Кельи дер.,,4</t>
  </si>
  <si>
    <t>Кельи дер.,,21</t>
  </si>
  <si>
    <t>Кельи дер.,,19</t>
  </si>
  <si>
    <t>Кельи дер.,,33</t>
  </si>
  <si>
    <t xml:space="preserve"> Кельи дер.,11</t>
  </si>
  <si>
    <t xml:space="preserve"> Кельи дер.,9</t>
  </si>
  <si>
    <t xml:space="preserve"> Кельи дер.,34</t>
  </si>
  <si>
    <t>Кельи дер.,,22</t>
  </si>
  <si>
    <t xml:space="preserve"> Кельи дер.,55</t>
  </si>
  <si>
    <t>Кельи дер.,,5</t>
  </si>
  <si>
    <t>Кельи дер.,,26</t>
  </si>
  <si>
    <t>Кельи дер.,,37</t>
  </si>
  <si>
    <t>Кельи дер.,,6</t>
  </si>
  <si>
    <t>Кельи дер.,,28</t>
  </si>
  <si>
    <t>Кельи дер.,,51</t>
  </si>
  <si>
    <t>Клусово дер.,,20</t>
  </si>
  <si>
    <t>Клусово дер.,,21</t>
  </si>
  <si>
    <t>Клусово дер.,,23</t>
  </si>
  <si>
    <t>Клусово дер.,,22</t>
  </si>
  <si>
    <t>Клусово дер.,,16</t>
  </si>
  <si>
    <t>Клусово дер.,,14</t>
  </si>
  <si>
    <t xml:space="preserve"> Клусово дер.,7</t>
  </si>
  <si>
    <t>Клусово дер.,,2</t>
  </si>
  <si>
    <t>Клусово дер.,,13</t>
  </si>
  <si>
    <t>Клусово дер.,,1</t>
  </si>
  <si>
    <t>Клусово дер.,,14А</t>
  </si>
  <si>
    <t>Клусово дер.,,26</t>
  </si>
  <si>
    <t>Клусово дер.,,12</t>
  </si>
  <si>
    <t xml:space="preserve"> Клусово дер.,19</t>
  </si>
  <si>
    <t xml:space="preserve"> Клусово дер.,28</t>
  </si>
  <si>
    <t>Клусово дер.,,28А</t>
  </si>
  <si>
    <t>Клусово дер.,,5</t>
  </si>
  <si>
    <t>Клусово дер.,,18</t>
  </si>
  <si>
    <t>Клусово дер.,,19Б</t>
  </si>
  <si>
    <t>Клусово дер.,,6</t>
  </si>
  <si>
    <t>Клусово дер.,,10</t>
  </si>
  <si>
    <t>Клусово дер.,,3</t>
  </si>
  <si>
    <t>Клусово дер.,,4</t>
  </si>
  <si>
    <t>Клусово дер.,,17</t>
  </si>
  <si>
    <t>Клусово дер.,,8</t>
  </si>
  <si>
    <t>Клусово дер.,,30</t>
  </si>
  <si>
    <t>Клусово дер.,,16А</t>
  </si>
  <si>
    <t>Клусово дер.,,0</t>
  </si>
  <si>
    <t>д Клусово,, д 21В</t>
  </si>
  <si>
    <t>Клусово дер.,,10А</t>
  </si>
  <si>
    <t>Клусово дер.,,14 Б</t>
  </si>
  <si>
    <t>Клусово дер.,,19В</t>
  </si>
  <si>
    <t>Клусово дер.,,29</t>
  </si>
  <si>
    <t>Быково дер.,,2</t>
  </si>
  <si>
    <t>Быково дер.,,4</t>
  </si>
  <si>
    <t>Быково дер.,,7</t>
  </si>
  <si>
    <t>Быково дер.,,9</t>
  </si>
  <si>
    <t>Быково дер.,,10</t>
  </si>
  <si>
    <t>Быково дер.,,3</t>
  </si>
  <si>
    <t>д. Быково,,5</t>
  </si>
  <si>
    <t>Быково дер.,,8</t>
  </si>
  <si>
    <t>Быково дер.,,6</t>
  </si>
  <si>
    <t>Татарки дер.,,49</t>
  </si>
  <si>
    <t xml:space="preserve"> Татарки дер.,55</t>
  </si>
  <si>
    <t xml:space="preserve"> Татарки дер.,7</t>
  </si>
  <si>
    <t>Татарки дер.,,15</t>
  </si>
  <si>
    <t>д. Татарки,,63</t>
  </si>
  <si>
    <t xml:space="preserve"> Татарки дер.,51</t>
  </si>
  <si>
    <t>Татарки дер.,,13</t>
  </si>
  <si>
    <t xml:space="preserve"> Татарки дер.,17</t>
  </si>
  <si>
    <t>Татарки дер.,,45</t>
  </si>
  <si>
    <t xml:space="preserve"> Татарки дер.,29</t>
  </si>
  <si>
    <t xml:space="preserve"> Татарки дер.,27</t>
  </si>
  <si>
    <t>Татарки дер.,,57</t>
  </si>
  <si>
    <t>Татарки дер.,,19</t>
  </si>
  <si>
    <t>Татарки дер.,,59</t>
  </si>
  <si>
    <t xml:space="preserve"> Татарки дер.,1</t>
  </si>
  <si>
    <t>д. Татарки,,35</t>
  </si>
  <si>
    <t>Татарки дер.,,33</t>
  </si>
  <si>
    <t>Татарки дер.,,25</t>
  </si>
  <si>
    <t>Коноплево дер.,,42</t>
  </si>
  <si>
    <t xml:space="preserve"> Коноплево дер.,38</t>
  </si>
  <si>
    <t xml:space="preserve"> Коноплево дер.,40</t>
  </si>
  <si>
    <t xml:space="preserve"> Коноплево дер.,34</t>
  </si>
  <si>
    <t>Коноплево дер.,,28</t>
  </si>
  <si>
    <t xml:space="preserve"> Коноплево дер.,48</t>
  </si>
  <si>
    <t>Коноплево дер.,,29</t>
  </si>
  <si>
    <t>Коноплево дер.,,35</t>
  </si>
  <si>
    <t>Коноплево дер.,,31</t>
  </si>
  <si>
    <t>Коноплево дер.,,21</t>
  </si>
  <si>
    <t>Коноплево дер.,,25</t>
  </si>
  <si>
    <t>Коноплево дер.,,32</t>
  </si>
  <si>
    <t>Коноплево дер.,,44</t>
  </si>
  <si>
    <t>Коноплево дер.,,33</t>
  </si>
  <si>
    <t>Коноплево дер.,,27</t>
  </si>
  <si>
    <t>Коноплево дер.,,39</t>
  </si>
  <si>
    <t>Коноплево дер.,,43</t>
  </si>
  <si>
    <t>Коноплево дер.,,1</t>
  </si>
  <si>
    <t xml:space="preserve"> Коноплево дер.,39</t>
  </si>
  <si>
    <t xml:space="preserve"> Коноплево дер.,28</t>
  </si>
  <si>
    <t xml:space="preserve"> Коноплево дер.,23</t>
  </si>
  <si>
    <t>Коноплево дер.,,46</t>
  </si>
  <si>
    <t>Коноплево дер.,,2</t>
  </si>
  <si>
    <t>Коноплево дер.,,24</t>
  </si>
  <si>
    <t xml:space="preserve"> Коноплево дер.,4</t>
  </si>
  <si>
    <t>Коноплево дер.,,4</t>
  </si>
  <si>
    <t>Коноплево дер.,,3</t>
  </si>
  <si>
    <t xml:space="preserve"> Коноплево дер.,36</t>
  </si>
  <si>
    <t>Коноплево дер.,,47</t>
  </si>
  <si>
    <t xml:space="preserve"> Коноплево дер.,11</t>
  </si>
  <si>
    <t>Коноплево дер.,,15</t>
  </si>
  <si>
    <t>Коноплево дер.,,16</t>
  </si>
  <si>
    <t>Коноплево дер.,,17</t>
  </si>
  <si>
    <t>Коноплево дер.,,14</t>
  </si>
  <si>
    <t>Коноплево дер.,,13</t>
  </si>
  <si>
    <t>Коноплево дер.,,8</t>
  </si>
  <si>
    <t xml:space="preserve"> Коноплево дер.,8</t>
  </si>
  <si>
    <t>Коноплево дер.,,12</t>
  </si>
  <si>
    <t xml:space="preserve"> Коноплево дер.,6</t>
  </si>
  <si>
    <t xml:space="preserve"> Коноплево дер.,7</t>
  </si>
  <si>
    <t>Коноплево дер.,,10</t>
  </si>
  <si>
    <t>Коноплево дер.,,22</t>
  </si>
  <si>
    <t>Коноплево дер.,,9</t>
  </si>
  <si>
    <t>Коноплево дер.,,5</t>
  </si>
  <si>
    <t xml:space="preserve"> Коноплево дер.,41</t>
  </si>
  <si>
    <t>Коноплево дер.,,20</t>
  </si>
  <si>
    <t>д.   Рахново,, д. 7</t>
  </si>
  <si>
    <t>Рахново дер.,,0</t>
  </si>
  <si>
    <t>д.   Рахново,, д. 6</t>
  </si>
  <si>
    <t>Рахново дер.,,2</t>
  </si>
  <si>
    <t>д Рахново,,4</t>
  </si>
  <si>
    <t>д.   Рахново,, д. 5</t>
  </si>
  <si>
    <t>д.  Рахново,,д 1Б</t>
  </si>
  <si>
    <t>д.   Рахново,, д. 1</t>
  </si>
  <si>
    <t>Рахново дер.,,10</t>
  </si>
  <si>
    <t>д.   Рахново,,. 10 А</t>
  </si>
  <si>
    <t>Котляково дер.,,44</t>
  </si>
  <si>
    <t xml:space="preserve"> Котляково дер.,29</t>
  </si>
  <si>
    <t>Котляково дер.,,28</t>
  </si>
  <si>
    <t xml:space="preserve"> Котляково дер.,6</t>
  </si>
  <si>
    <t>Котляково дер.,,45</t>
  </si>
  <si>
    <t>Котляково дер.,,7</t>
  </si>
  <si>
    <t>Котляково дер.,,16</t>
  </si>
  <si>
    <t>Котляково дер.,,37</t>
  </si>
  <si>
    <t>д.   Котляково,, д.5 А</t>
  </si>
  <si>
    <t>Котляково дер.,,0</t>
  </si>
  <si>
    <t>Котляково дер.,,43</t>
  </si>
  <si>
    <t>Котляково дер.,,22</t>
  </si>
  <si>
    <t xml:space="preserve"> Котляково дер.,11</t>
  </si>
  <si>
    <t>Котляково дер.,,10</t>
  </si>
  <si>
    <t>Котляково дер.,,21</t>
  </si>
  <si>
    <t>Котляково дер.,,4</t>
  </si>
  <si>
    <t>Котляково дер.,,27</t>
  </si>
  <si>
    <t>Котляково дер.,,15</t>
  </si>
  <si>
    <t>Котляково дер.,,24</t>
  </si>
  <si>
    <t>Котляково дер.,,32</t>
  </si>
  <si>
    <t>Котляково дер.,,5</t>
  </si>
  <si>
    <t>Котляково дер.,,23</t>
  </si>
  <si>
    <t>Котляково дер.,,17</t>
  </si>
  <si>
    <t>Котляково дер.,,38</t>
  </si>
  <si>
    <t>Котляково дер.,,36</t>
  </si>
  <si>
    <t>Котляково дер.,,30</t>
  </si>
  <si>
    <t>Котляково дер.,,20</t>
  </si>
  <si>
    <t>Котляково дер.,,31</t>
  </si>
  <si>
    <t>Котляково дер.,,33</t>
  </si>
  <si>
    <t xml:space="preserve"> Котляково дер.,19</t>
  </si>
  <si>
    <t xml:space="preserve"> Котляково дер.,5</t>
  </si>
  <si>
    <t xml:space="preserve"> Котляково дер.,46</t>
  </si>
  <si>
    <t>Котляково дер.,,18</t>
  </si>
  <si>
    <t>Котляково дер.,,41</t>
  </si>
  <si>
    <t>Котляково дер.,,14</t>
  </si>
  <si>
    <t>Котляково дер.,,9</t>
  </si>
  <si>
    <t xml:space="preserve"> Котляково дер.,40</t>
  </si>
  <si>
    <t>Котляково дер.,,2</t>
  </si>
  <si>
    <t xml:space="preserve"> Котляково дер.,39</t>
  </si>
  <si>
    <t>д.   Котляково,,д.3. А</t>
  </si>
  <si>
    <t>Котляково дер.,,13А</t>
  </si>
  <si>
    <t>Котляково дер.,,13</t>
  </si>
  <si>
    <t>Котляково дер.,,48</t>
  </si>
  <si>
    <t>Котляково дер.,,3</t>
  </si>
  <si>
    <t>Котляково дер.,,1</t>
  </si>
  <si>
    <t>д.  Котляково,,д.24-А</t>
  </si>
  <si>
    <t>д.  Котляково,, 26А</t>
  </si>
  <si>
    <t>д.  Котляково,, д.1А</t>
  </si>
  <si>
    <t>Котляково дер.,,25</t>
  </si>
  <si>
    <t>Котляково дер.,,34</t>
  </si>
  <si>
    <t>Котляково дер.,,46а</t>
  </si>
  <si>
    <t>Круглово дер.,,10</t>
  </si>
  <si>
    <t>Круглово дер.,,19</t>
  </si>
  <si>
    <t>Круглово дер.,,24</t>
  </si>
  <si>
    <t>Круглово дер.,,7</t>
  </si>
  <si>
    <t>Круглово дер.,,20</t>
  </si>
  <si>
    <t>Круглово дер.,,14</t>
  </si>
  <si>
    <t>Круглово дер.,,16</t>
  </si>
  <si>
    <t>Круглово дер.,,8</t>
  </si>
  <si>
    <t>Круглово дер.,,3</t>
  </si>
  <si>
    <t>Круглово дер.,,13</t>
  </si>
  <si>
    <t>Круглово дер.,,6</t>
  </si>
  <si>
    <t>Круглово дер.,,23</t>
  </si>
  <si>
    <t>Круглово дер.,,4</t>
  </si>
  <si>
    <t>Круглово дер.,,12</t>
  </si>
  <si>
    <t>Круглово дер.,,15</t>
  </si>
  <si>
    <t>Круглово дер.,,9</t>
  </si>
  <si>
    <t xml:space="preserve"> Тереховка дер.,2</t>
  </si>
  <si>
    <t xml:space="preserve"> Тереховка дер.,4</t>
  </si>
  <si>
    <t>Тереховка дер.,,6</t>
  </si>
  <si>
    <t>Тереховка дер.,,8</t>
  </si>
  <si>
    <t>д Тереховка,, д 8Б</t>
  </si>
  <si>
    <t xml:space="preserve"> Тереховка дер.,9</t>
  </si>
  <si>
    <t xml:space="preserve"> Тереховка дер.,11</t>
  </si>
  <si>
    <t xml:space="preserve"> Тереховка дер., 1А</t>
  </si>
  <si>
    <t xml:space="preserve"> Тереховка дер.,12</t>
  </si>
  <si>
    <t>Тереховка дер.,,10</t>
  </si>
  <si>
    <t>Тереховка дер.,,7</t>
  </si>
  <si>
    <t>Тереховка дер.,,8А</t>
  </si>
  <si>
    <t>д.   Тереховка,, д. 27</t>
  </si>
  <si>
    <t>Тереховка дер.,,13</t>
  </si>
  <si>
    <t xml:space="preserve"> Тереховка дер.,21</t>
  </si>
  <si>
    <t>д.  Тереховка,, д.23</t>
  </si>
  <si>
    <t xml:space="preserve"> Кряково дер.,27</t>
  </si>
  <si>
    <t>Кряково дер.,,2</t>
  </si>
  <si>
    <t xml:space="preserve"> Кряково дер.,19</t>
  </si>
  <si>
    <t>Кряково дер.,,24</t>
  </si>
  <si>
    <t xml:space="preserve"> Кряково дер.,1</t>
  </si>
  <si>
    <t xml:space="preserve"> Кряково дер.,12</t>
  </si>
  <si>
    <t xml:space="preserve"> Кряково дер.,21</t>
  </si>
  <si>
    <t xml:space="preserve"> Кряково дер.,8</t>
  </si>
  <si>
    <t>Кряково дер.,,23</t>
  </si>
  <si>
    <t>Кряково дер.,,7</t>
  </si>
  <si>
    <t>Кряково дер.,,17</t>
  </si>
  <si>
    <t xml:space="preserve"> Кряково дер.,20</t>
  </si>
  <si>
    <t xml:space="preserve"> Кряково дер.,25</t>
  </si>
  <si>
    <t xml:space="preserve"> Кряково дер.,6</t>
  </si>
  <si>
    <t xml:space="preserve"> Кряково дер.,4</t>
  </si>
  <si>
    <t xml:space="preserve"> Кряково дер.,18</t>
  </si>
  <si>
    <t xml:space="preserve"> Кряково дер.,15</t>
  </si>
  <si>
    <t>д.   Кряково,, № 15</t>
  </si>
  <si>
    <t xml:space="preserve"> Кряково дер.,10</t>
  </si>
  <si>
    <t>д.   Кряково,,д. 26А</t>
  </si>
  <si>
    <t>Кряково дер.,,3</t>
  </si>
  <si>
    <t>д.  Кряково,,д 32</t>
  </si>
  <si>
    <t xml:space="preserve"> Кряково дер.,13</t>
  </si>
  <si>
    <t xml:space="preserve"> Кряково дер.,9</t>
  </si>
  <si>
    <t>д.  Кряково,, д.9А</t>
  </si>
  <si>
    <t>д.  Кряково,, д.29</t>
  </si>
  <si>
    <t>Кряково дер.,,14</t>
  </si>
  <si>
    <t>д.   Кряково,,д. 10А</t>
  </si>
  <si>
    <t xml:space="preserve"> д. Кряково,, д. 20А</t>
  </si>
  <si>
    <t>д.  Кряково,, д.28</t>
  </si>
  <si>
    <t>Кряково дер.,,11</t>
  </si>
  <si>
    <t xml:space="preserve"> Кряково дер.,2</t>
  </si>
  <si>
    <t>д.  Кряково,, д.26Б</t>
  </si>
  <si>
    <t>Добрино дер.,,1</t>
  </si>
  <si>
    <t xml:space="preserve"> Добрино дер.,2</t>
  </si>
  <si>
    <t>д.  добрино,, д. 6</t>
  </si>
  <si>
    <t xml:space="preserve"> Добрино дер.,16</t>
  </si>
  <si>
    <t xml:space="preserve"> Добрино дер.,11</t>
  </si>
  <si>
    <t xml:space="preserve"> Добрино дер.,8</t>
  </si>
  <si>
    <t xml:space="preserve"> Добрино дер.,1</t>
  </si>
  <si>
    <t xml:space="preserve"> Добрино дер.,18</t>
  </si>
  <si>
    <t>Добрино дер.,,4</t>
  </si>
  <si>
    <t>Добрино дер.,,14</t>
  </si>
  <si>
    <t>Добрино дер.,,5</t>
  </si>
  <si>
    <t xml:space="preserve"> Добрино дер.,12</t>
  </si>
  <si>
    <t xml:space="preserve"> Добрино дер.,9</t>
  </si>
  <si>
    <t xml:space="preserve"> Добрино дер.,3</t>
  </si>
  <si>
    <t xml:space="preserve"> Добрино дер., 1А</t>
  </si>
  <si>
    <t>д.  добрино,, д. 13</t>
  </si>
  <si>
    <t xml:space="preserve"> Добрино дер., 2А</t>
  </si>
  <si>
    <t>Добрино дер.,,7</t>
  </si>
  <si>
    <t xml:space="preserve"> Добрино дер.,10</t>
  </si>
  <si>
    <t xml:space="preserve"> Добрино дер., 13 а</t>
  </si>
  <si>
    <t>Курвино дер.,,3А</t>
  </si>
  <si>
    <t>Курвино дер.,,2</t>
  </si>
  <si>
    <t>Курвино дер.,Полевая ул.7</t>
  </si>
  <si>
    <t>Курвино дер.,,5</t>
  </si>
  <si>
    <t>Курвино дер.,,1</t>
  </si>
  <si>
    <t>Курвино дер.,,12</t>
  </si>
  <si>
    <t>Курвино дер.,,7</t>
  </si>
  <si>
    <t>Курвино дер.,,8</t>
  </si>
  <si>
    <t>Курвино дер.,Центральная ул.7А</t>
  </si>
  <si>
    <t>Курвино дер.,,9</t>
  </si>
  <si>
    <t>Курвино дер.,Строительная ул.7</t>
  </si>
  <si>
    <t>Курвино дер.,,6</t>
  </si>
  <si>
    <t>Курвино дер.,Тихая ул.5</t>
  </si>
  <si>
    <t>Курвино дер.,,4А</t>
  </si>
  <si>
    <t>Курвино дер.,,3Б</t>
  </si>
  <si>
    <t>Курвино дер.,Тихая ул.2</t>
  </si>
  <si>
    <t>д.   Курвино, ул. Придорожная д. 5</t>
  </si>
  <si>
    <t>д.  Курвино, ул.Строительная д.6</t>
  </si>
  <si>
    <t>Курвино дер.,Полевая ул.3</t>
  </si>
  <si>
    <t>Курвино дер.,Полевая ул.1</t>
  </si>
  <si>
    <t>Курвино дер.,Полевая ул.5</t>
  </si>
  <si>
    <t>д.  Курвино, улица Полевая д 6</t>
  </si>
  <si>
    <t>Курвино дер.,,4</t>
  </si>
  <si>
    <t xml:space="preserve"> Телешово дер., 53А</t>
  </si>
  <si>
    <t>Телешово дер.,,14</t>
  </si>
  <si>
    <t xml:space="preserve"> Телешово дер.,34</t>
  </si>
  <si>
    <t>Телешово дер.,,35</t>
  </si>
  <si>
    <t xml:space="preserve"> Телешово дер.,53</t>
  </si>
  <si>
    <t>Телешово,,29</t>
  </si>
  <si>
    <t>д.  Телешово,, д.62</t>
  </si>
  <si>
    <t>Телешово дер.,,69</t>
  </si>
  <si>
    <t xml:space="preserve"> Телешово дер.,4</t>
  </si>
  <si>
    <t>д.   Телешово,, д. 61</t>
  </si>
  <si>
    <t xml:space="preserve"> Телешово дер.,5</t>
  </si>
  <si>
    <t>Телешово дер.,,67</t>
  </si>
  <si>
    <t>д.  Телешово,, д.28</t>
  </si>
  <si>
    <t xml:space="preserve"> Телешово дер.,26</t>
  </si>
  <si>
    <t xml:space="preserve"> Телешово дер.,36</t>
  </si>
  <si>
    <t xml:space="preserve"> Телешово дер.,39</t>
  </si>
  <si>
    <t xml:space="preserve"> Телешово дер.,3</t>
  </si>
  <si>
    <t>Телешово дер.,,20</t>
  </si>
  <si>
    <t xml:space="preserve"> Телешово дер.,9</t>
  </si>
  <si>
    <t>Телешово дер.,,54</t>
  </si>
  <si>
    <t xml:space="preserve"> Телешово дер.,54</t>
  </si>
  <si>
    <t>д.  Телешово,, д.45А</t>
  </si>
  <si>
    <t xml:space="preserve"> Телешово дер.,17</t>
  </si>
  <si>
    <t xml:space="preserve"> Телешово дер.,15</t>
  </si>
  <si>
    <t xml:space="preserve"> Телешово дер.,12</t>
  </si>
  <si>
    <t>д.  Телешово,, д.11</t>
  </si>
  <si>
    <t xml:space="preserve"> Телешово дер.,13</t>
  </si>
  <si>
    <t xml:space="preserve"> Телешово дер.,19</t>
  </si>
  <si>
    <t xml:space="preserve"> Телешово дер.,18</t>
  </si>
  <si>
    <t xml:space="preserve"> Телешово дер.,46</t>
  </si>
  <si>
    <t xml:space="preserve"> Телешово дер.,63</t>
  </si>
  <si>
    <t>Телешово дер.,,0</t>
  </si>
  <si>
    <t>д.  Телешово,, д.67А</t>
  </si>
  <si>
    <t>Телешово дер.,,64</t>
  </si>
  <si>
    <t xml:space="preserve"> Телешово дер.,57</t>
  </si>
  <si>
    <t xml:space="preserve"> Телешово дер.,32</t>
  </si>
  <si>
    <t xml:space="preserve"> Телешово дер.,50</t>
  </si>
  <si>
    <t>Телешово дер.,,1</t>
  </si>
  <si>
    <t>Телешово дер.,,48</t>
  </si>
  <si>
    <t xml:space="preserve"> Телешово дер.,8</t>
  </si>
  <si>
    <t>д.  Телешово,,д 58</t>
  </si>
  <si>
    <t xml:space="preserve"> Телешово дер.,52</t>
  </si>
  <si>
    <t xml:space="preserve"> Телешово дер.,27</t>
  </si>
  <si>
    <t>д.  Телешово,, д.27</t>
  </si>
  <si>
    <t>Телешово дер.,,6</t>
  </si>
  <si>
    <t>Телешово дер.,,65</t>
  </si>
  <si>
    <t>Телешово дер.,,73А</t>
  </si>
  <si>
    <t>д.  Телешово  , ул. Строителей  д.4</t>
  </si>
  <si>
    <t>д.   Телешово,,. 32 Б</t>
  </si>
  <si>
    <t>Телешово дер.,,45</t>
  </si>
  <si>
    <t xml:space="preserve"> Телешово дер.,21</t>
  </si>
  <si>
    <t>Телешово дер.,,72</t>
  </si>
  <si>
    <t>д.  Телешово,, д.73</t>
  </si>
  <si>
    <t>д.   Телешово,,д.53 корп. б</t>
  </si>
  <si>
    <t xml:space="preserve"> Телешово дер.,7</t>
  </si>
  <si>
    <t>д.   Телешово,, д. 27</t>
  </si>
  <si>
    <t xml:space="preserve"> Телешово дер.,40</t>
  </si>
  <si>
    <t>Телешово дер.,,71</t>
  </si>
  <si>
    <t>д Телешово,, д 51А</t>
  </si>
  <si>
    <t xml:space="preserve"> д. Телешово,, д. 61А</t>
  </si>
  <si>
    <t>Телешово дер.,.0</t>
  </si>
  <si>
    <t xml:space="preserve"> Телешово дер.,22</t>
  </si>
  <si>
    <t xml:space="preserve"> Телешово дер.,38</t>
  </si>
  <si>
    <t>д.   Телешово,,. 39 а</t>
  </si>
  <si>
    <t>д.  Телешово,, д.62А</t>
  </si>
  <si>
    <t xml:space="preserve"> Телешово дер.,49</t>
  </si>
  <si>
    <t xml:space="preserve"> Телешово дер.,83</t>
  </si>
  <si>
    <t>д.  Телешово,, д.4А</t>
  </si>
  <si>
    <t>д.   Телешово, ул. Луговая д. 6</t>
  </si>
  <si>
    <t>д.  Телешово,, д.30А</t>
  </si>
  <si>
    <t>Телешово дер.,,33</t>
  </si>
  <si>
    <t>Телешово дер.,,65а</t>
  </si>
  <si>
    <t>Телешово дер.,,23</t>
  </si>
  <si>
    <t>Телешово дер.,,47</t>
  </si>
  <si>
    <t>д.  Телешово,, д.67Б</t>
  </si>
  <si>
    <t>д.  Телешово,, д.79А</t>
  </si>
  <si>
    <t xml:space="preserve"> д. Телешово, ул Луговая65б</t>
  </si>
  <si>
    <t>д.  Телешово, ул.Строителей д.3</t>
  </si>
  <si>
    <t xml:space="preserve"> Кушелово дер.,Большая ул.28</t>
  </si>
  <si>
    <t xml:space="preserve"> Кушелово дер.,Большая ул. 45Б</t>
  </si>
  <si>
    <t>Кушелово дер.,Большая ул.36</t>
  </si>
  <si>
    <t xml:space="preserve"> Кушелово дер.,Большая ул.45</t>
  </si>
  <si>
    <t xml:space="preserve"> Кушелово дер.,Малая ул.17</t>
  </si>
  <si>
    <t>д.  Кушелово, ул.Большая д.26</t>
  </si>
  <si>
    <t>Кушелово дер.,Большая ул.3Б</t>
  </si>
  <si>
    <t>д.   Кушелово, ул. Большая д. 42</t>
  </si>
  <si>
    <t xml:space="preserve"> Кушелово дер.,Малая ул.20</t>
  </si>
  <si>
    <t>д.   Кушелово, ул. Большая д. 30</t>
  </si>
  <si>
    <t>Кушелово дер.,Малая ул.32</t>
  </si>
  <si>
    <t xml:space="preserve"> Кушелово дер.,Большая ул.19</t>
  </si>
  <si>
    <t>Кушелово дер.,Большая ул.18В</t>
  </si>
  <si>
    <t>Кушелово дер.,Большая ул.23</t>
  </si>
  <si>
    <t>д.   Кушелово, ул. Большая. 16 Б</t>
  </si>
  <si>
    <t>Кушелово дер.,Большая ул.32</t>
  </si>
  <si>
    <t xml:space="preserve"> Кушелово дер.,Малая ул.30</t>
  </si>
  <si>
    <t>Кушелово дер.,Большая ул.0</t>
  </si>
  <si>
    <t>Кушелово дер.,Большая ул.40</t>
  </si>
  <si>
    <t>Кушелово дер.,Большая ул.2</t>
  </si>
  <si>
    <t xml:space="preserve"> Кушелово дер.,Малая ул.4</t>
  </si>
  <si>
    <t>Кушелово дер.,Большая ул.37</t>
  </si>
  <si>
    <t>Кушелово дер.,Большая ул.10</t>
  </si>
  <si>
    <t>Кушелово дер.,Большая ул.47</t>
  </si>
  <si>
    <t xml:space="preserve"> Кушелово дер.,Большая ул.29</t>
  </si>
  <si>
    <t xml:space="preserve"> Кушелово дер.,Малая ул.5</t>
  </si>
  <si>
    <t>Кушелово дер.,Большая ул.50</t>
  </si>
  <si>
    <t>Кушелово дер.,Большая ул.34</t>
  </si>
  <si>
    <t>Кушелово дер.,Большая ул.18</t>
  </si>
  <si>
    <t xml:space="preserve"> Кушелово дер.,Малая ул. 18М</t>
  </si>
  <si>
    <t xml:space="preserve"> Кушелово дер.,Большая ул.26</t>
  </si>
  <si>
    <t>д.   Кушелово, ул. Большая д. 27</t>
  </si>
  <si>
    <t>Кушелово дер.,Большая ул.55</t>
  </si>
  <si>
    <t>Кушелово дер.,Большая ул.13</t>
  </si>
  <si>
    <t>Кушелово дер.,Большая ул.7</t>
  </si>
  <si>
    <t>Кушелово дер.,Большая ул.22</t>
  </si>
  <si>
    <t>Кушелово дер.,Большая ул.20</t>
  </si>
  <si>
    <t>Кушелово дер.,Большая ул.13А</t>
  </si>
  <si>
    <t>Кушелово дер.,Большая ул.17</t>
  </si>
  <si>
    <t>Кушелово дер.,Большая ул.56</t>
  </si>
  <si>
    <t xml:space="preserve"> Кушелово дер.,Малая ул.11</t>
  </si>
  <si>
    <t xml:space="preserve"> Кушелово дер.,Большая ул. 55А</t>
  </si>
  <si>
    <t xml:space="preserve"> Кушелово дер.,Малая ул.15</t>
  </si>
  <si>
    <t xml:space="preserve"> Кушелово дер.,Малая ул.7</t>
  </si>
  <si>
    <t>Кушелово дер.,Малая ул.23</t>
  </si>
  <si>
    <t>Кушелово дер.,Большая ул.41</t>
  </si>
  <si>
    <t>Кушелово дер.,Большая ул.40А</t>
  </si>
  <si>
    <t>д.  Кушелово, ул.Большаяд.56 А</t>
  </si>
  <si>
    <t>Кушелово дер.,Малая ул.29</t>
  </si>
  <si>
    <t xml:space="preserve"> Кушелово дер.,Малая ул.26</t>
  </si>
  <si>
    <t>д.  Кушелово, ул.Малая д.26</t>
  </si>
  <si>
    <t>д.   Кушелово, ул. Малая д. 35</t>
  </si>
  <si>
    <t>Кушелово дер.,Большая ул.4</t>
  </si>
  <si>
    <t>Кушелово дер.,Большая ул.45</t>
  </si>
  <si>
    <t xml:space="preserve"> Кушелово дер.,Малая ул.21</t>
  </si>
  <si>
    <t>Кушелово дер.,Большая ул.7Б</t>
  </si>
  <si>
    <t>Кушелово дер.,Большая ул.31</t>
  </si>
  <si>
    <t>д.   Кушелово, ул. Малая д. 31</t>
  </si>
  <si>
    <t>Кушелово дер.,Малая ул.40А</t>
  </si>
  <si>
    <t>д.  Кушелово, ул.Большая д.3А</t>
  </si>
  <si>
    <t>д.  Кушелово, ул.Большая д.52В</t>
  </si>
  <si>
    <t>Кушелово дер.,Малая ул.3</t>
  </si>
  <si>
    <t>д.   Кушелово, ул. Большая д. 60</t>
  </si>
  <si>
    <t>Кушелово дер.,Большая ул.52 Г</t>
  </si>
  <si>
    <t>Кушелово дер.,Большая ул.15</t>
  </si>
  <si>
    <t xml:space="preserve"> Кушелово дер.,Малая ул.28</t>
  </si>
  <si>
    <t xml:space="preserve"> Кушелово дер.,Большая ул. 52А</t>
  </si>
  <si>
    <t>Кушелово дер.,Большая ул.7А</t>
  </si>
  <si>
    <t>Кушелово дер.,Большая ул.14</t>
  </si>
  <si>
    <t>Кушелово дер.,Малая ул.0</t>
  </si>
  <si>
    <t xml:space="preserve"> Кушелово дер.,Малая ул.16</t>
  </si>
  <si>
    <t>Кушелово дер.,Малая ул.25</t>
  </si>
  <si>
    <t>Кушелово дер.,Большая ул.39</t>
  </si>
  <si>
    <t>Кушелово дер.,Большая ул.58</t>
  </si>
  <si>
    <t>Кушелово дер.,Большая ул.38</t>
  </si>
  <si>
    <t>Кушелово дер.,Малая ул.27</t>
  </si>
  <si>
    <t xml:space="preserve"> д. Кушелово,ул. Средняя д. 3Б</t>
  </si>
  <si>
    <t>д.  Кушелово, ул.Большаяд.52 Б</t>
  </si>
  <si>
    <t>д.  Кушелово,ул.Большаяд.53</t>
  </si>
  <si>
    <t>д.  Кушелово, улица Средняяд 17</t>
  </si>
  <si>
    <t>Кушелово дер.,Большая ул.5а</t>
  </si>
  <si>
    <t>д.   Кушелово, ул. Большая д. 63</t>
  </si>
  <si>
    <t>Кушелово дер.,Айдаров Луг1А</t>
  </si>
  <si>
    <t>Кушелово дер.,Большая ул.6</t>
  </si>
  <si>
    <t>д.  Кушелово,, д.43А</t>
  </si>
  <si>
    <t>Кушелово дер.,Малая ул.30А</t>
  </si>
  <si>
    <t>д.   Кушелово, ул. Айдаров луг д 4</t>
  </si>
  <si>
    <t>д.   Кушелово, ул. Большая д. 62</t>
  </si>
  <si>
    <t>Кушелово дер.,Большая ул.59</t>
  </si>
  <si>
    <t>Кушелово дер.,Большая ул.5Б</t>
  </si>
  <si>
    <t>Кушелово дер.,Большая ул.16А</t>
  </si>
  <si>
    <t>Кушелово дер.,Большая ул.24Б</t>
  </si>
  <si>
    <t>Кушелово дер.,Средняя ул.2</t>
  </si>
  <si>
    <t>Кушелово дер.,Малая ул.24</t>
  </si>
  <si>
    <t>Кушелово дер.,Айдаров Луг7</t>
  </si>
  <si>
    <t xml:space="preserve"> Кушелово дер.,Малая ул.6</t>
  </si>
  <si>
    <t>д.  Кушелово , ул.Большая д.38А</t>
  </si>
  <si>
    <t>д.  Кушелово, ул.Средняя д.1</t>
  </si>
  <si>
    <t>д. Кушелово ,ул. Средняя18а</t>
  </si>
  <si>
    <t>д.   Кушелово, ул. Средняя д. 3</t>
  </si>
  <si>
    <t>д.   Кушелово, ул. Большая д. 64</t>
  </si>
  <si>
    <t xml:space="preserve"> Кушелово дер.,Малая ул.2</t>
  </si>
  <si>
    <t>д.  Кушелово, позиция №2д.2</t>
  </si>
  <si>
    <t xml:space="preserve"> Старое Лисино дер.,11</t>
  </si>
  <si>
    <t xml:space="preserve"> Старое Лисино дер.,29</t>
  </si>
  <si>
    <t xml:space="preserve"> Старое Лисино дер.,13</t>
  </si>
  <si>
    <t>Старое Лисино дер.,,9А</t>
  </si>
  <si>
    <t>Старое Лисино дер.,,8</t>
  </si>
  <si>
    <t xml:space="preserve"> Старое Лисино дер.,9</t>
  </si>
  <si>
    <t xml:space="preserve"> Старое Лисино дер., 6а</t>
  </si>
  <si>
    <t xml:space="preserve"> Старое Лисино дер., 13а</t>
  </si>
  <si>
    <t xml:space="preserve"> Старое Лисино дер.,1</t>
  </si>
  <si>
    <t>д.  Старое Лисино,,.1 "а"</t>
  </si>
  <si>
    <t>Старое Лисино дер.,,10</t>
  </si>
  <si>
    <t xml:space="preserve"> Старое Лисино дер.,15</t>
  </si>
  <si>
    <t>Старое Лисино дер.,,17</t>
  </si>
  <si>
    <t xml:space="preserve"> Старое Лисино дер.,3</t>
  </si>
  <si>
    <t xml:space="preserve"> Старое Лисино дер.,20</t>
  </si>
  <si>
    <t xml:space="preserve"> Старое Лисино дер.,5</t>
  </si>
  <si>
    <t xml:space="preserve"> Старое Лисино дер.,28</t>
  </si>
  <si>
    <t xml:space="preserve"> Старое Лисино дер.,23</t>
  </si>
  <si>
    <t xml:space="preserve"> Старое Лисино дер.,26</t>
  </si>
  <si>
    <t xml:space="preserve"> Старое Лисино дер.,4</t>
  </si>
  <si>
    <t xml:space="preserve"> Старое Лисино дер., 3А</t>
  </si>
  <si>
    <t xml:space="preserve"> Старое Лисино дер.,6</t>
  </si>
  <si>
    <t xml:space="preserve"> Старое Лисино дер.,2</t>
  </si>
  <si>
    <t>Старое Лисино дер.,,14</t>
  </si>
  <si>
    <t xml:space="preserve"> Старое Лисино дер.,25</t>
  </si>
  <si>
    <t>д Старое Лисино,, 1В д</t>
  </si>
  <si>
    <t>Старое Лисино дер.,,18</t>
  </si>
  <si>
    <t>Старое Лисино дер.,,27</t>
  </si>
  <si>
    <t xml:space="preserve"> Старое Лисино дер., 21а</t>
  </si>
  <si>
    <t>д.   Старое Лисино,,д. 21А</t>
  </si>
  <si>
    <t>д.  Старое Лисино ,, д.30</t>
  </si>
  <si>
    <t xml:space="preserve"> Старое Лисино дер., 12А</t>
  </si>
  <si>
    <t xml:space="preserve"> Старое Лисино дер.,7</t>
  </si>
  <si>
    <t>Лужки дер.,,8</t>
  </si>
  <si>
    <t xml:space="preserve"> Лужки дер., 24А</t>
  </si>
  <si>
    <t>Лужки дер.,,30Б</t>
  </si>
  <si>
    <t>Лужки дер.,,7</t>
  </si>
  <si>
    <t>Лужки дер.,,12а</t>
  </si>
  <si>
    <t>Лужки дер.,,17</t>
  </si>
  <si>
    <t>Лужки дер.,,28</t>
  </si>
  <si>
    <t>д.   Лужки,,д.23, корп.А</t>
  </si>
  <si>
    <t>Лужки дер.,,2</t>
  </si>
  <si>
    <t>Лужки дер.,,14</t>
  </si>
  <si>
    <t xml:space="preserve"> Лужки дер.,24</t>
  </si>
  <si>
    <t>Лужки дер.,,25</t>
  </si>
  <si>
    <t xml:space="preserve"> Лужки дер.,21</t>
  </si>
  <si>
    <t xml:space="preserve"> Лужки дер.,19</t>
  </si>
  <si>
    <t>Лужки дер.,,12</t>
  </si>
  <si>
    <t>Лужки дер.,,23</t>
  </si>
  <si>
    <t>Лужки дер.,,9</t>
  </si>
  <si>
    <t>Лужки дер.,,10</t>
  </si>
  <si>
    <t>Лужки дер.,,4</t>
  </si>
  <si>
    <t>Лужки дер.,,18</t>
  </si>
  <si>
    <t>Лужки дер.,,6</t>
  </si>
  <si>
    <t>Лужки дер.,,29</t>
  </si>
  <si>
    <t>Лужки дер.,,22</t>
  </si>
  <si>
    <t xml:space="preserve"> Лужки дер.,3</t>
  </si>
  <si>
    <t xml:space="preserve"> Лужки дер., 25А</t>
  </si>
  <si>
    <t xml:space="preserve"> Лужки дер.,15</t>
  </si>
  <si>
    <t>Лужки дер.,,20</t>
  </si>
  <si>
    <t>Лужки дер.,,27</t>
  </si>
  <si>
    <t>Лужки дер.,,16</t>
  </si>
  <si>
    <t>Лужки дер.,,1</t>
  </si>
  <si>
    <t xml:space="preserve"> Лужки дер.,26</t>
  </si>
  <si>
    <t>Лужки дер.,,28А</t>
  </si>
  <si>
    <t xml:space="preserve"> Лужки дер.,13</t>
  </si>
  <si>
    <t>Лужки дер.,,31</t>
  </si>
  <si>
    <t>д.  Лужки,, д.23Б</t>
  </si>
  <si>
    <t xml:space="preserve"> Лужки дер.,30</t>
  </si>
  <si>
    <t>Мазлово дер.,,21</t>
  </si>
  <si>
    <t>д.   Мазлово,, д. 10</t>
  </si>
  <si>
    <t>д.   Мазлово,, д. 2</t>
  </si>
  <si>
    <t>Мазлово дер.,,5</t>
  </si>
  <si>
    <t xml:space="preserve"> Мазлово дер.,27</t>
  </si>
  <si>
    <t xml:space="preserve"> Мазлово дер.,31</t>
  </si>
  <si>
    <t>д.  Мазлово,, д.12</t>
  </si>
  <si>
    <t xml:space="preserve"> Мазлово дер.,11</t>
  </si>
  <si>
    <t xml:space="preserve"> Мазлово дер.,4</t>
  </si>
  <si>
    <t>Мазлово дер.,,3</t>
  </si>
  <si>
    <t>Мазлово дер.,,25</t>
  </si>
  <si>
    <t>Мазлово дер.,,8</t>
  </si>
  <si>
    <t>Мазлово дер.,,7</t>
  </si>
  <si>
    <t xml:space="preserve"> Мазлово дер.,14</t>
  </si>
  <si>
    <t xml:space="preserve"> Мазлово дер.,6</t>
  </si>
  <si>
    <t xml:space="preserve"> Мазлово дер.,13</t>
  </si>
  <si>
    <t>д.   Мазлово,, д. 23</t>
  </si>
  <si>
    <t>Мазлово дер.,,0</t>
  </si>
  <si>
    <t>Мазлово дер.,,20</t>
  </si>
  <si>
    <t>Максимово дер.,,31</t>
  </si>
  <si>
    <t>Максимово дер.,,15</t>
  </si>
  <si>
    <t>Максимово дер.,,34</t>
  </si>
  <si>
    <t>Максимово дер.,,8</t>
  </si>
  <si>
    <t>Максимово дер.,,6</t>
  </si>
  <si>
    <t>Максимово дер.,,26</t>
  </si>
  <si>
    <t>д.  Максимово,, д.44</t>
  </si>
  <si>
    <t>Максимово дер.,,14</t>
  </si>
  <si>
    <t>Максимово дер.,,18</t>
  </si>
  <si>
    <t>Максимово дер.,,1</t>
  </si>
  <si>
    <t xml:space="preserve"> Максимово дер.,1</t>
  </si>
  <si>
    <t>Максимово дер.,,4</t>
  </si>
  <si>
    <t xml:space="preserve"> Максимово дер.,30</t>
  </si>
  <si>
    <t>Максимово дер.,,22</t>
  </si>
  <si>
    <t>Максимово дер.,,37</t>
  </si>
  <si>
    <t>Максимово дер.,,17</t>
  </si>
  <si>
    <t>Максимово дер.,,47</t>
  </si>
  <si>
    <t>Максимово дер.,,52</t>
  </si>
  <si>
    <t>Максимово дер.,,9</t>
  </si>
  <si>
    <t>Максимово дер.,,13</t>
  </si>
  <si>
    <t xml:space="preserve"> Максимово дер.,19</t>
  </si>
  <si>
    <t xml:space="preserve"> Максимово дер.,35</t>
  </si>
  <si>
    <t xml:space="preserve"> Максимово дер.,32</t>
  </si>
  <si>
    <t>Максимово дер.,,48</t>
  </si>
  <si>
    <t>Максимово дер.,,20</t>
  </si>
  <si>
    <t>Максимово дер.,,24</t>
  </si>
  <si>
    <t>Максимово дер.,,30</t>
  </si>
  <si>
    <t>Максимово дер.,,3</t>
  </si>
  <si>
    <t>Максимово дер.,,43</t>
  </si>
  <si>
    <t xml:space="preserve"> Максимово дер.,45</t>
  </si>
  <si>
    <t>Максимово дер.,,36</t>
  </si>
  <si>
    <t>д.   Максимово,, д. 11</t>
  </si>
  <si>
    <t>Максимово дер.,,46А</t>
  </si>
  <si>
    <t>Максимово дер.,,46</t>
  </si>
  <si>
    <t>Максимово дер.,,38</t>
  </si>
  <si>
    <t>Максимово дер.,,27</t>
  </si>
  <si>
    <t xml:space="preserve"> Максимово дер.,27</t>
  </si>
  <si>
    <t>Максимово дер.,,16</t>
  </si>
  <si>
    <t>д Максимово,, д 50</t>
  </si>
  <si>
    <t xml:space="preserve"> Максимово дер.,7</t>
  </si>
  <si>
    <t>Максимово дер.,,49</t>
  </si>
  <si>
    <t>д.   Максимово,, д. 50</t>
  </si>
  <si>
    <t>Максимово дер.,,21</t>
  </si>
  <si>
    <t>Максимово дер.,,42</t>
  </si>
  <si>
    <t>Максимово дер.,,39</t>
  </si>
  <si>
    <t>д.  Максимово,, д.35А</t>
  </si>
  <si>
    <t xml:space="preserve"> Максимово дер., 37А</t>
  </si>
  <si>
    <t>д.   Максимово, ул. Заповедная д. 2</t>
  </si>
  <si>
    <t>Максимово дер.,,12</t>
  </si>
  <si>
    <t>Максимово дер.,,15А</t>
  </si>
  <si>
    <t>Максимово дер.,,41</t>
  </si>
  <si>
    <t>Максимово дер.,,23</t>
  </si>
  <si>
    <t>д.   Максимово,, д. 1Б</t>
  </si>
  <si>
    <t>Максимово дер.,,40</t>
  </si>
  <si>
    <t>д.  Максимово, ул.Заповедная д.1</t>
  </si>
  <si>
    <t>Астренево дер.,,11</t>
  </si>
  <si>
    <t>Астренево дер.,,10</t>
  </si>
  <si>
    <t>Астренево дер.,,30</t>
  </si>
  <si>
    <t>Астренево дер.,,29</t>
  </si>
  <si>
    <t>д.   Астренево,, д. 28</t>
  </si>
  <si>
    <t>Астренево дер.,,1</t>
  </si>
  <si>
    <t>Астренево дер.,,2</t>
  </si>
  <si>
    <t xml:space="preserve"> Астренево дер.,13</t>
  </si>
  <si>
    <t>Астренево дер.,,15</t>
  </si>
  <si>
    <t>Астренево дер.,,25</t>
  </si>
  <si>
    <t>Астренево дер.,,5</t>
  </si>
  <si>
    <t>Астренево дер.,,20</t>
  </si>
  <si>
    <t>Астренево дер.,,21</t>
  </si>
  <si>
    <t>Астренево дер.,,28а</t>
  </si>
  <si>
    <t>Астренево дер.,,33</t>
  </si>
  <si>
    <t xml:space="preserve"> Астренево дер.,7</t>
  </si>
  <si>
    <t>Астренево дер.,,26</t>
  </si>
  <si>
    <t xml:space="preserve"> Астренево дер.,23</t>
  </si>
  <si>
    <t>Астренево дер.,,34</t>
  </si>
  <si>
    <t>Астренево дер.,,6</t>
  </si>
  <si>
    <t xml:space="preserve"> Астренево дер.,17</t>
  </si>
  <si>
    <t xml:space="preserve"> Астренево дер.,8</t>
  </si>
  <si>
    <t xml:space="preserve"> Астренево дер.,3</t>
  </si>
  <si>
    <t xml:space="preserve"> Астренево дер.,27</t>
  </si>
  <si>
    <t>Астренево дер.,,22</t>
  </si>
  <si>
    <t xml:space="preserve"> Астренево дер.,14</t>
  </si>
  <si>
    <t>Астренево дер.,,19</t>
  </si>
  <si>
    <t>Астренево дер.,,31</t>
  </si>
  <si>
    <t>Астренево дер.,,4</t>
  </si>
  <si>
    <t>Астренево дер.,,16</t>
  </si>
  <si>
    <t>Астренево дер.,,20 Б</t>
  </si>
  <si>
    <t>Астренево дер.,,24А</t>
  </si>
  <si>
    <t>Астренево дер.,,32</t>
  </si>
  <si>
    <t>д.  Астренево,,уч. 20Д</t>
  </si>
  <si>
    <t>д.  Астренево,, д.19А</t>
  </si>
  <si>
    <t xml:space="preserve"> Мамоново дер.,7</t>
  </si>
  <si>
    <t>Мамоново дер.,,32</t>
  </si>
  <si>
    <t>Мамоново дер.,,63</t>
  </si>
  <si>
    <t>Мамоново дер.,,44</t>
  </si>
  <si>
    <t>Мамоново дер.,,39</t>
  </si>
  <si>
    <t>Мамоново дер.,,54</t>
  </si>
  <si>
    <t xml:space="preserve"> Мамоново дер.,28</t>
  </si>
  <si>
    <t>Мамоново дер.,,51</t>
  </si>
  <si>
    <t xml:space="preserve"> Мамоново дер.,51</t>
  </si>
  <si>
    <t>Мамоново дер.,,60</t>
  </si>
  <si>
    <t xml:space="preserve"> Мамоново дер.,40</t>
  </si>
  <si>
    <t>Мамоново дер.,,9</t>
  </si>
  <si>
    <t>Мамоново дер.,,18</t>
  </si>
  <si>
    <t>Мамоново дер.,,57</t>
  </si>
  <si>
    <t>Мамоново дер.,,58</t>
  </si>
  <si>
    <t xml:space="preserve"> Мамоново дер.,3</t>
  </si>
  <si>
    <t xml:space="preserve"> Мамоново дер.,Солнечная ул.7</t>
  </si>
  <si>
    <t>Мамоново дер.,,0</t>
  </si>
  <si>
    <t>д.  Мамоново, ул.Садовая д.13</t>
  </si>
  <si>
    <t>Мамоново дер.,,56</t>
  </si>
  <si>
    <t>Мамоново дер.,,6</t>
  </si>
  <si>
    <t>Мамоново дер.,,43</t>
  </si>
  <si>
    <t>Мамоново дер.,,61</t>
  </si>
  <si>
    <t>Мамоново дер.,,13</t>
  </si>
  <si>
    <t xml:space="preserve"> Мамоново дер.,14</t>
  </si>
  <si>
    <t>Мамоново дер.,,8</t>
  </si>
  <si>
    <t>Мамоново дер.,,59</t>
  </si>
  <si>
    <t xml:space="preserve"> Мамоново дер.,59</t>
  </si>
  <si>
    <t>Мамоново дер.,,17</t>
  </si>
  <si>
    <t>Мамоново дер.,,20</t>
  </si>
  <si>
    <t>Мамоново дер.,,48</t>
  </si>
  <si>
    <t>Мамоново дер.,,65</t>
  </si>
  <si>
    <t>Мамоново дер.,,11</t>
  </si>
  <si>
    <t>Мамоново дер.,,24</t>
  </si>
  <si>
    <t>Мамоново дер.,,49</t>
  </si>
  <si>
    <t>Мамоново дер.,,10</t>
  </si>
  <si>
    <t>Мамоново дер.,,5</t>
  </si>
  <si>
    <t>Мамоново дер.,Дачная ул.2</t>
  </si>
  <si>
    <t xml:space="preserve"> Мамоново дер.,30</t>
  </si>
  <si>
    <t xml:space="preserve"> Мамоново дер.,46</t>
  </si>
  <si>
    <t xml:space="preserve"> Мамоново дер.,29</t>
  </si>
  <si>
    <t>Мамоново дер.,,55</t>
  </si>
  <si>
    <t>Мамоново дер.,,47</t>
  </si>
  <si>
    <t>Мамоново дер.,,12</t>
  </si>
  <si>
    <t>Мамоново дер.,,31</t>
  </si>
  <si>
    <t>Мамоново дер.,,33</t>
  </si>
  <si>
    <t>Мамоново дер.,,34</t>
  </si>
  <si>
    <t xml:space="preserve"> Мамоново дер.,25</t>
  </si>
  <si>
    <t xml:space="preserve"> Мамоново дер.,27</t>
  </si>
  <si>
    <t>Мамоново дер.,,16</t>
  </si>
  <si>
    <t xml:space="preserve"> Мамоново дер.,66</t>
  </si>
  <si>
    <t xml:space="preserve"> Мамоново дер.,21</t>
  </si>
  <si>
    <t>Мамоново дер.,,1</t>
  </si>
  <si>
    <t>Мамоново дер.,,4</t>
  </si>
  <si>
    <t>Мамоново дер.,,отопление</t>
  </si>
  <si>
    <t>Мамоново дер.,,67</t>
  </si>
  <si>
    <t>д.  Мамоново, улица Садовая 29.</t>
  </si>
  <si>
    <t>Мамоново дер.,,21</t>
  </si>
  <si>
    <t>Мамоново дер.,,23</t>
  </si>
  <si>
    <t>Мамоново дер.,,22</t>
  </si>
  <si>
    <t>Мамоново дер.,,66</t>
  </si>
  <si>
    <t xml:space="preserve"> Мамоново дер.,38</t>
  </si>
  <si>
    <t xml:space="preserve"> Мамоново дер.,35</t>
  </si>
  <si>
    <t>Мамоново дер.,,50</t>
  </si>
  <si>
    <t>Мамоново дер.,,2</t>
  </si>
  <si>
    <t xml:space="preserve"> Мамоново дер.,26</t>
  </si>
  <si>
    <t>д.  Мамоново,, д.2А</t>
  </si>
  <si>
    <t xml:space="preserve"> д. Мамоново,, д. 80</t>
  </si>
  <si>
    <t>Мамоново дер.,,42</t>
  </si>
  <si>
    <t>Мамоново дер.,,26А</t>
  </si>
  <si>
    <t>д.  Мамоново, улица Полевая д 4</t>
  </si>
  <si>
    <t>Мамоново дер.,Дачная ул.1</t>
  </si>
  <si>
    <t>д.  Мамоново,, д 53А</t>
  </si>
  <si>
    <t>д.   Мамоново,,. 59 А</t>
  </si>
  <si>
    <t>Мамоново дер.,,62</t>
  </si>
  <si>
    <t xml:space="preserve"> Марково-Клусово дер.,27</t>
  </si>
  <si>
    <t>Марково-Клусово дер.,,19</t>
  </si>
  <si>
    <t>Марково-Клусово дер.,,34</t>
  </si>
  <si>
    <t>Марково-Клусово дер.,,10</t>
  </si>
  <si>
    <t>Марково-Клусово дер.,,14</t>
  </si>
  <si>
    <t>Марково-Клусово дер.,,3</t>
  </si>
  <si>
    <t>Марково-Клусово дер.,,23</t>
  </si>
  <si>
    <t>Марково-Клусово дер.,,16</t>
  </si>
  <si>
    <t>Марково-Клусово дер.,,36</t>
  </si>
  <si>
    <t>Марково-Клусово дер.,,17А</t>
  </si>
  <si>
    <t>Марково-Клусово дер.,,25</t>
  </si>
  <si>
    <t>Марково-Клусово дер.,,21</t>
  </si>
  <si>
    <t>Марково-Клусово дер.,,29</t>
  </si>
  <si>
    <t>Марково-Клусово дер.,,2</t>
  </si>
  <si>
    <t>Марково-Клусово дер.,,11</t>
  </si>
  <si>
    <t>Марково-Клусово дер.,,35</t>
  </si>
  <si>
    <t>Марково-Клусово дер.,,33</t>
  </si>
  <si>
    <t>Марково-Клусово дер.,,8</t>
  </si>
  <si>
    <t>Марково-Клусово дер.,,1</t>
  </si>
  <si>
    <t>Марково-Клусово дер.,,32</t>
  </si>
  <si>
    <t>Марково-Клусово дер.,,17</t>
  </si>
  <si>
    <t>Марково-Клусово дер.,,15</t>
  </si>
  <si>
    <t xml:space="preserve"> Марково-Клусово дер.,9</t>
  </si>
  <si>
    <t xml:space="preserve"> Марково-Клусово дер.,5</t>
  </si>
  <si>
    <t xml:space="preserve"> Марково-Клусово дер.,31</t>
  </si>
  <si>
    <t>Марково-Клусово дер.,,26</t>
  </si>
  <si>
    <t>Марково-Клусово дер.,,7</t>
  </si>
  <si>
    <t>Марково-Клусово дер.,,12</t>
  </si>
  <si>
    <t>Марково-Клусово дер.,,13</t>
  </si>
  <si>
    <t>Марково-Клусово дер.,,27А</t>
  </si>
  <si>
    <t>Марково-Клусово дер.,,0</t>
  </si>
  <si>
    <t>Марково-Клусово дер.,,30</t>
  </si>
  <si>
    <t>д. Марково,,19</t>
  </si>
  <si>
    <t xml:space="preserve"> Марково дер.,27</t>
  </si>
  <si>
    <t>Марково дер.,,57</t>
  </si>
  <si>
    <t>д. Марково,,10</t>
  </si>
  <si>
    <t xml:space="preserve"> Марково дер.,28</t>
  </si>
  <si>
    <t>д. Марково ,,14</t>
  </si>
  <si>
    <t>д. Марково,,3</t>
  </si>
  <si>
    <t>д. Марково,,27</t>
  </si>
  <si>
    <t>Марково дер.,,13</t>
  </si>
  <si>
    <t>д. Марково,,13</t>
  </si>
  <si>
    <t>д. Марково,,17а</t>
  </si>
  <si>
    <t xml:space="preserve"> Марково дер.,30</t>
  </si>
  <si>
    <t>д. Марково,,30</t>
  </si>
  <si>
    <t>д. Марково,,21</t>
  </si>
  <si>
    <t>д. Марково,,12</t>
  </si>
  <si>
    <t>д. Марково,,29</t>
  </si>
  <si>
    <t>Марково дер.,,56</t>
  </si>
  <si>
    <t xml:space="preserve"> Марково дер.,34</t>
  </si>
  <si>
    <t>д. Марково,,34</t>
  </si>
  <si>
    <t>Марково дер.,,2</t>
  </si>
  <si>
    <t>д. Марково,,2</t>
  </si>
  <si>
    <t>д. Марково,,7</t>
  </si>
  <si>
    <t>д. Марково,,11</t>
  </si>
  <si>
    <t>д. Марково,,5</t>
  </si>
  <si>
    <t>д.  Марково,,д.35 А</t>
  </si>
  <si>
    <t>д. Марково,,33</t>
  </si>
  <si>
    <t>Марково дер.,,14</t>
  </si>
  <si>
    <t>д. Марково,,17</t>
  </si>
  <si>
    <t>д. Марково,,14</t>
  </si>
  <si>
    <t xml:space="preserve"> Марково дер.,37</t>
  </si>
  <si>
    <t>д. Марково ,,8</t>
  </si>
  <si>
    <t xml:space="preserve"> Марково дер.,43</t>
  </si>
  <si>
    <t xml:space="preserve"> Марково дер.,36</t>
  </si>
  <si>
    <t>д. Марково,,9</t>
  </si>
  <si>
    <t>Марково дер.,,16</t>
  </si>
  <si>
    <t>д. Марково,,16</t>
  </si>
  <si>
    <t>Марково дер.,,11</t>
  </si>
  <si>
    <t xml:space="preserve"> Марково дер.,6</t>
  </si>
  <si>
    <t xml:space="preserve"> Марково дер.,35</t>
  </si>
  <si>
    <t xml:space="preserve"> Марково дер.,29</t>
  </si>
  <si>
    <t>Марково дер.,,10</t>
  </si>
  <si>
    <t>Марково дер.,,47</t>
  </si>
  <si>
    <t>Марково дер.,,4</t>
  </si>
  <si>
    <t>Марково дер.,,24</t>
  </si>
  <si>
    <t>Марково дер.,,68</t>
  </si>
  <si>
    <t>Марково дер.,,60</t>
  </si>
  <si>
    <t>Марково дер.,,39</t>
  </si>
  <si>
    <t>Марково дер.,,48</t>
  </si>
  <si>
    <t>Марково дер.,,20</t>
  </si>
  <si>
    <t>Марково дер.,,17</t>
  </si>
  <si>
    <t>Марково дер.,,41</t>
  </si>
  <si>
    <t xml:space="preserve"> Марково дер.,23</t>
  </si>
  <si>
    <t xml:space="preserve"> Марково дер.,74</t>
  </si>
  <si>
    <t xml:space="preserve"> Марково дер.,22</t>
  </si>
  <si>
    <t xml:space="preserve"> Марково дер.,39</t>
  </si>
  <si>
    <t xml:space="preserve"> Марково дер.,52</t>
  </si>
  <si>
    <t xml:space="preserve"> Марково дер.,50</t>
  </si>
  <si>
    <t xml:space="preserve"> Марково дер.,8</t>
  </si>
  <si>
    <t xml:space="preserve"> Марково дер.,44</t>
  </si>
  <si>
    <t>Марково дер.,,7</t>
  </si>
  <si>
    <t>Марково дер.,,49</t>
  </si>
  <si>
    <t xml:space="preserve"> Марково дер.,51</t>
  </si>
  <si>
    <t xml:space="preserve"> Марково дер.,54</t>
  </si>
  <si>
    <t>д.   Марково,, 27А</t>
  </si>
  <si>
    <t>Марково дер.,,12</t>
  </si>
  <si>
    <t xml:space="preserve"> Марково дер.,45</t>
  </si>
  <si>
    <t>Марково дер.,,70</t>
  </si>
  <si>
    <t xml:space="preserve"> Марково дер.,31</t>
  </si>
  <si>
    <t xml:space="preserve"> Марково дер.,40</t>
  </si>
  <si>
    <t xml:space="preserve"> Марково дер.,42</t>
  </si>
  <si>
    <t>д. Марково ,,16</t>
  </si>
  <si>
    <t>Марково дер.,,58</t>
  </si>
  <si>
    <t xml:space="preserve"> Марково дер.,64</t>
  </si>
  <si>
    <t xml:space="preserve"> Марково дер.,25</t>
  </si>
  <si>
    <t>Марково дер.,,19</t>
  </si>
  <si>
    <t>д Марково,, д 19</t>
  </si>
  <si>
    <t xml:space="preserve"> Марково дер.,18</t>
  </si>
  <si>
    <t>Марково дер.,,46</t>
  </si>
  <si>
    <t xml:space="preserve"> Марково дер., 42а</t>
  </si>
  <si>
    <t>д.   Марково,,д. 72А</t>
  </si>
  <si>
    <t>д.   Марково,,д. 31А</t>
  </si>
  <si>
    <t>д.  Марково,, д.13В</t>
  </si>
  <si>
    <t>Марково дер.,,21</t>
  </si>
  <si>
    <t>д.   Марково,, д. 21</t>
  </si>
  <si>
    <t>Марково дер.,,10 А</t>
  </si>
  <si>
    <t xml:space="preserve"> Марково дер.,5</t>
  </si>
  <si>
    <t>д.   Марково,, д. 5А</t>
  </si>
  <si>
    <t xml:space="preserve"> Марково дер.,53</t>
  </si>
  <si>
    <t>д.  Марково,, д.33А</t>
  </si>
  <si>
    <t xml:space="preserve"> Корневское с.,37</t>
  </si>
  <si>
    <t xml:space="preserve"> с. Корневское,, д. 55</t>
  </si>
  <si>
    <t>Корневское с.,,49</t>
  </si>
  <si>
    <t>Корневское с.,,61</t>
  </si>
  <si>
    <t>Корневское с.,,60</t>
  </si>
  <si>
    <t xml:space="preserve"> Корневское с.,32</t>
  </si>
  <si>
    <t xml:space="preserve"> Корневское с.,23</t>
  </si>
  <si>
    <t xml:space="preserve"> Корневское с.,6</t>
  </si>
  <si>
    <t xml:space="preserve"> Корневское с.,12</t>
  </si>
  <si>
    <t>Корневское с.,,31</t>
  </si>
  <si>
    <t xml:space="preserve"> Корневское с.,47</t>
  </si>
  <si>
    <t xml:space="preserve"> Корневское с., 44а</t>
  </si>
  <si>
    <t xml:space="preserve"> Корневское с.,24</t>
  </si>
  <si>
    <t>Корневское с.,,87</t>
  </si>
  <si>
    <t>Корневское с.,,43</t>
  </si>
  <si>
    <t>Корневское с.,,4</t>
  </si>
  <si>
    <t>Корневское с.,,40</t>
  </si>
  <si>
    <t>Корневское с.,,18</t>
  </si>
  <si>
    <t>Корневское с.,,9</t>
  </si>
  <si>
    <t>Корневское с.,,58</t>
  </si>
  <si>
    <t>Корневское с.,,62</t>
  </si>
  <si>
    <t>Корневское с.,,1</t>
  </si>
  <si>
    <t>Корневское с.,,30</t>
  </si>
  <si>
    <t>Корневское с.,,63</t>
  </si>
  <si>
    <t>Корневское с.,,53</t>
  </si>
  <si>
    <t>Корневское с.,,19</t>
  </si>
  <si>
    <t>Корневское с.,,51</t>
  </si>
  <si>
    <t xml:space="preserve"> с. Корневское,, д. 67</t>
  </si>
  <si>
    <t>Корневское с.,,71/1</t>
  </si>
  <si>
    <t>Корневское с.,,89</t>
  </si>
  <si>
    <t>Корневское с.,,81</t>
  </si>
  <si>
    <t>Корневское с.,,91</t>
  </si>
  <si>
    <t>Корневское с.,,99</t>
  </si>
  <si>
    <t>Корневское с.,,52</t>
  </si>
  <si>
    <t>Корневское с.,,44</t>
  </si>
  <si>
    <t>Корневское с.,,72</t>
  </si>
  <si>
    <t>Корневское с.,,86</t>
  </si>
  <si>
    <t>Корневское с.,,10</t>
  </si>
  <si>
    <t>Корневское с.,,76</t>
  </si>
  <si>
    <t>Корневское с.,,59</t>
  </si>
  <si>
    <t>Корневское с.,,78</t>
  </si>
  <si>
    <t>Корневское с.,,36</t>
  </si>
  <si>
    <t>Корневское с.,,83</t>
  </si>
  <si>
    <t>Корневское с.,,38</t>
  </si>
  <si>
    <t>Корневское с.,,34</t>
  </si>
  <si>
    <t>Корневское с.,,68</t>
  </si>
  <si>
    <t>Корневское с.,,28</t>
  </si>
  <si>
    <t>Корневское с.,,73</t>
  </si>
  <si>
    <t xml:space="preserve"> Корневское с.,46</t>
  </si>
  <si>
    <t>Корневское с.,,26</t>
  </si>
  <si>
    <t>Корневское с.,,42</t>
  </si>
  <si>
    <t>Корневское с.,,14</t>
  </si>
  <si>
    <t>Корневское с.,,7</t>
  </si>
  <si>
    <t>Корневское с.,,16</t>
  </si>
  <si>
    <t>Корневское с.,,8</t>
  </si>
  <si>
    <t>Корневское с.,,29</t>
  </si>
  <si>
    <t>Корневское с.,,70</t>
  </si>
  <si>
    <t>Корневское с.,,71</t>
  </si>
  <si>
    <t>Корневское с.,,22</t>
  </si>
  <si>
    <t>Корневское с.,,64</t>
  </si>
  <si>
    <t>Корневское с.,,33А</t>
  </si>
  <si>
    <t>Корневское с.,,57</t>
  </si>
  <si>
    <t>Корневское с.,,74</t>
  </si>
  <si>
    <t>Корневское с.,,5</t>
  </si>
  <si>
    <t xml:space="preserve"> село Корневское,, 9Б </t>
  </si>
  <si>
    <t xml:space="preserve"> с. Корневское,,д. 1 А</t>
  </si>
  <si>
    <t>Корневское с.,,20</t>
  </si>
  <si>
    <t>Корневское с.,,41</t>
  </si>
  <si>
    <t>Корневское с.,,39</t>
  </si>
  <si>
    <t>Мармыли дер.,,18</t>
  </si>
  <si>
    <t xml:space="preserve"> Мармыли дер.,18</t>
  </si>
  <si>
    <t>Мармыли дер.,,29</t>
  </si>
  <si>
    <t>Мармыли дер.,,15</t>
  </si>
  <si>
    <t xml:space="preserve"> Мармыли дер.,24</t>
  </si>
  <si>
    <t>Мармыли дер.,,31</t>
  </si>
  <si>
    <t>Мармыли дер.,,17</t>
  </si>
  <si>
    <t>Мармыли дер.,,5</t>
  </si>
  <si>
    <t>Мармыли дер.,,8</t>
  </si>
  <si>
    <t>Мармыли дер.,,28</t>
  </si>
  <si>
    <t>Мармыли дер.,,1</t>
  </si>
  <si>
    <t>Мармыли дер.,,30</t>
  </si>
  <si>
    <t xml:space="preserve"> Мармыли дер.,9</t>
  </si>
  <si>
    <t>Мармыли дер.,,20</t>
  </si>
  <si>
    <t>Мармыли дер.,,23</t>
  </si>
  <si>
    <t>Мармыли дер.,,27</t>
  </si>
  <si>
    <t>Мармыли дер.,,3</t>
  </si>
  <si>
    <t>Мармыли дер.,,4</t>
  </si>
  <si>
    <t>Мармыли дер.,,6</t>
  </si>
  <si>
    <t xml:space="preserve"> Мармыли дер.,2</t>
  </si>
  <si>
    <t xml:space="preserve"> Мармыли дер.,16</t>
  </si>
  <si>
    <t xml:space="preserve"> Мармыли дер.,25</t>
  </si>
  <si>
    <t>Мармыли дер.,,7</t>
  </si>
  <si>
    <t>Мармыли дер.,,21</t>
  </si>
  <si>
    <t xml:space="preserve"> Мармыли дер.,33</t>
  </si>
  <si>
    <t>Мармыли дер.,,32</t>
  </si>
  <si>
    <t>Мармыли дер.,,0</t>
  </si>
  <si>
    <t>д.   Мармыли,, д. 9А</t>
  </si>
  <si>
    <t>Мармыли дер.,,19</t>
  </si>
  <si>
    <t xml:space="preserve"> Мармыли дер.,19</t>
  </si>
  <si>
    <t>д.  Мармыли,,д.1А</t>
  </si>
  <si>
    <t>д.  Мармыли,, 31А</t>
  </si>
  <si>
    <t>Мармыли дер.,,12</t>
  </si>
  <si>
    <t>Мармыли дер.,,10</t>
  </si>
  <si>
    <t>Мармыли дер.,,26</t>
  </si>
  <si>
    <t xml:space="preserve"> Мастищево дер.,5</t>
  </si>
  <si>
    <t xml:space="preserve"> Мастищево дер.,11</t>
  </si>
  <si>
    <t xml:space="preserve"> Мастищево дер.,33</t>
  </si>
  <si>
    <t>Мастищево дер.,,17</t>
  </si>
  <si>
    <t>Мастищево дер.,,5</t>
  </si>
  <si>
    <t xml:space="preserve"> Мастищево дер.,16</t>
  </si>
  <si>
    <t xml:space="preserve"> Мастищево дер.,19</t>
  </si>
  <si>
    <t xml:space="preserve"> Мастищево дер.,10</t>
  </si>
  <si>
    <t>Мастищево дер.,,23</t>
  </si>
  <si>
    <t>Мастищево дер.,,31</t>
  </si>
  <si>
    <t xml:space="preserve"> Мастищево дер.,31</t>
  </si>
  <si>
    <t>Мастищево дер.,,25</t>
  </si>
  <si>
    <t xml:space="preserve"> Мастищево дер.,18</t>
  </si>
  <si>
    <t>Мастищево дер.,,20</t>
  </si>
  <si>
    <t xml:space="preserve"> Мастищево дер.,29</t>
  </si>
  <si>
    <t>Мастищево дер.,,2А</t>
  </si>
  <si>
    <t>Мастищево дер.,,12</t>
  </si>
  <si>
    <t>Мастищево дер.,,9</t>
  </si>
  <si>
    <t xml:space="preserve"> Мастищево дер.,14</t>
  </si>
  <si>
    <t xml:space="preserve"> Мастищево дер.,25</t>
  </si>
  <si>
    <t>Мастищево дер.,,8</t>
  </si>
  <si>
    <t>Мастищево дер.,,4</t>
  </si>
  <si>
    <t>Мастищево дер.,,21</t>
  </si>
  <si>
    <t>Мастищево дер.,,24</t>
  </si>
  <si>
    <t>Мастищево дер.,,26</t>
  </si>
  <si>
    <t>Мастищево дер.,,6</t>
  </si>
  <si>
    <t>Мастищево дер.,,30</t>
  </si>
  <si>
    <t xml:space="preserve"> Мастищево дер.,23</t>
  </si>
  <si>
    <t xml:space="preserve"> Мастищево дер., 1А</t>
  </si>
  <si>
    <t xml:space="preserve"> Мастищево дер., 8А</t>
  </si>
  <si>
    <t xml:space="preserve"> Мастищево дер.,35</t>
  </si>
  <si>
    <t>Мастищево дер.,,32</t>
  </si>
  <si>
    <t xml:space="preserve"> Мастищево дер.,34</t>
  </si>
  <si>
    <t>Мастищево дер.,,7</t>
  </si>
  <si>
    <t xml:space="preserve"> Мастищево дер.,1</t>
  </si>
  <si>
    <t>д.   Мастищево,, д. 1</t>
  </si>
  <si>
    <t xml:space="preserve"> Мастищево дер.,2</t>
  </si>
  <si>
    <t>Мастищево дер.,,22</t>
  </si>
  <si>
    <t>д.  Мастищево,, 28А</t>
  </si>
  <si>
    <t>Мастищево дер.,,36</t>
  </si>
  <si>
    <t>Мастищево дер.,,27</t>
  </si>
  <si>
    <t>д.  Мастищево,, д.28</t>
  </si>
  <si>
    <t>Мастищево дер.,,15</t>
  </si>
  <si>
    <t>д.   Мастищево,,д. 15а</t>
  </si>
  <si>
    <t>д.  Мастищево,, 27А</t>
  </si>
  <si>
    <t xml:space="preserve"> Мастищево дер., 30А</t>
  </si>
  <si>
    <t>Мастищево дер.,,30А</t>
  </si>
  <si>
    <t>Микулино с.,Заречная ул.25</t>
  </si>
  <si>
    <t>Микулино с.,Заречная ул.6</t>
  </si>
  <si>
    <t>Микулино с.,Заречная ул.11</t>
  </si>
  <si>
    <t>Микулино с.,Заречная ул.4</t>
  </si>
  <si>
    <t xml:space="preserve"> Микулино с.,Заречная ул.2</t>
  </si>
  <si>
    <t>Микулино с.,Заречная ул.20</t>
  </si>
  <si>
    <t xml:space="preserve"> Микулино с.,Заречная ул.20</t>
  </si>
  <si>
    <t>Микулино с.,Заречная ул.3</t>
  </si>
  <si>
    <t>Микулино с.,Заречная ул.10</t>
  </si>
  <si>
    <t>Микулино с.,Заречная ул.17</t>
  </si>
  <si>
    <t>Микулино с.,Заречная ул.24</t>
  </si>
  <si>
    <t>Микулино с.,Заречная ул.9</t>
  </si>
  <si>
    <t>с. Микулино ,ул. Заречная18</t>
  </si>
  <si>
    <t xml:space="preserve"> Микулино с.,Заречная ул.13</t>
  </si>
  <si>
    <t xml:space="preserve"> Микулино с.,Заречная ул.7</t>
  </si>
  <si>
    <t>Микулино с.,Заречная ул.15</t>
  </si>
  <si>
    <t xml:space="preserve"> Микулино с.,Заречная ул.3</t>
  </si>
  <si>
    <t>Микулино с.,Заречная ул.26</t>
  </si>
  <si>
    <t>Микулино с.,Заречная ул.19</t>
  </si>
  <si>
    <t>Микулино с.,Заречная ул.23</t>
  </si>
  <si>
    <t>Микулино с.,Заречная ул.21</t>
  </si>
  <si>
    <t>Микулино с.,Заречная ул.9а</t>
  </si>
  <si>
    <t>Микулино с.,Заречная ул.12А</t>
  </si>
  <si>
    <t>Микулино с.,Заречная ул.14</t>
  </si>
  <si>
    <t>Микулино с.,Заречная ул.12</t>
  </si>
  <si>
    <t xml:space="preserve"> Микулино с.,Заречная ул. 11А</t>
  </si>
  <si>
    <t>Микулино с.,Заречная ул.10а</t>
  </si>
  <si>
    <t>Микулино с.,Заречная ул.16</t>
  </si>
  <si>
    <t xml:space="preserve"> Микулино с.,Заречная ул. 16А</t>
  </si>
  <si>
    <t>Микулино с.,Заречная ул.0</t>
  </si>
  <si>
    <t>с. Микулино ,у. Заречная18а</t>
  </si>
  <si>
    <t xml:space="preserve"> Микулино с.,Березовая ул.7</t>
  </si>
  <si>
    <t>Микулино с.,Березовая ул.9</t>
  </si>
  <si>
    <t xml:space="preserve"> Микулино с.,Березовая ул.8</t>
  </si>
  <si>
    <t xml:space="preserve"> Микулино с.,Березовая ул.11</t>
  </si>
  <si>
    <t>Микулино с.,Березовая ул.10</t>
  </si>
  <si>
    <t>Микулино с.,Березовая ул.5 А</t>
  </si>
  <si>
    <t xml:space="preserve"> Микулино с.,Березовая ул.2</t>
  </si>
  <si>
    <t>Микулино с.,Березовая ул.1</t>
  </si>
  <si>
    <t>Микулино с.,Березовая ул.4</t>
  </si>
  <si>
    <t>Микулино с.,Школьная ул.1</t>
  </si>
  <si>
    <t xml:space="preserve"> Микулино с.,Школьная ул.14</t>
  </si>
  <si>
    <t>Микулино с.,Школьная ул.3</t>
  </si>
  <si>
    <t>Микулино с.,Школьная ул.5</t>
  </si>
  <si>
    <t>Микулино с.,Школьная ул.4</t>
  </si>
  <si>
    <t>Микулино с.,Школьная ул.7</t>
  </si>
  <si>
    <t>Микулино с.,Школьная ул.10</t>
  </si>
  <si>
    <t>Микулино с.,Школьная ул.8</t>
  </si>
  <si>
    <t>Микулино с.,Школьная ул.12</t>
  </si>
  <si>
    <t>Микулино с.,Школьная ул.11</t>
  </si>
  <si>
    <t>Микулино с.,Школьная ул.13</t>
  </si>
  <si>
    <t>Микулино с.,Школьная ул.9</t>
  </si>
  <si>
    <t>Микулино с.,Школьная ул.0</t>
  </si>
  <si>
    <t>Микулино с.,Школьная ул.2</t>
  </si>
  <si>
    <t>Микулино с.,Школьная ул.20</t>
  </si>
  <si>
    <t xml:space="preserve"> Михалево дер.,42</t>
  </si>
  <si>
    <t>Михалево дер.,,14а</t>
  </si>
  <si>
    <t xml:space="preserve"> Михалево дер.,5</t>
  </si>
  <si>
    <t>Михалево дер.,,3</t>
  </si>
  <si>
    <t xml:space="preserve"> Михалево дер.,2</t>
  </si>
  <si>
    <t>Михалево дер.,,20</t>
  </si>
  <si>
    <t>Михалево дер.,,13а</t>
  </si>
  <si>
    <t>Михалево дер.,,39</t>
  </si>
  <si>
    <t>Михалево дер.,,15А</t>
  </si>
  <si>
    <t>Михалево дер.,,22</t>
  </si>
  <si>
    <t>Михалево дер.,,25</t>
  </si>
  <si>
    <t>Михалево дер.,,33</t>
  </si>
  <si>
    <t>Михалево дер.,,45а</t>
  </si>
  <si>
    <t xml:space="preserve"> Михалево дер.,45</t>
  </si>
  <si>
    <t xml:space="preserve"> Михалево дер.,21</t>
  </si>
  <si>
    <t>Михалево дер.,,13</t>
  </si>
  <si>
    <t>Михалево дер.,,38</t>
  </si>
  <si>
    <t>Михалево дер.,,36</t>
  </si>
  <si>
    <t>Михалево дер.,,40</t>
  </si>
  <si>
    <t>Михалево дер.,,6</t>
  </si>
  <si>
    <t>Михалево дер.,,44</t>
  </si>
  <si>
    <t>Михалево дер.,,29</t>
  </si>
  <si>
    <t>Михалево дер.,,17</t>
  </si>
  <si>
    <t>Михалево дер.,,14</t>
  </si>
  <si>
    <t>Михалево дер.,,46</t>
  </si>
  <si>
    <t>Михалево дер.,,4</t>
  </si>
  <si>
    <t>Михалево дер.,,37</t>
  </si>
  <si>
    <t>Михалево дер.,,19</t>
  </si>
  <si>
    <t>Михалево дер.,,18</t>
  </si>
  <si>
    <t>Михалево дер.,,30</t>
  </si>
  <si>
    <t>Михалево дер.,,8</t>
  </si>
  <si>
    <t>Михалево дер.,,1</t>
  </si>
  <si>
    <t xml:space="preserve"> Михалево дер.,14</t>
  </si>
  <si>
    <t xml:space="preserve"> Михалево дер.,31</t>
  </si>
  <si>
    <t xml:space="preserve"> Михалево дер.,4</t>
  </si>
  <si>
    <t xml:space="preserve"> Михалево дер.,26</t>
  </si>
  <si>
    <t xml:space="preserve"> Михалево дер.,10</t>
  </si>
  <si>
    <t xml:space="preserve"> Михалево дер.,16</t>
  </si>
  <si>
    <t xml:space="preserve"> Михалево дер.,34</t>
  </si>
  <si>
    <t>Михалево дер.,,43</t>
  </si>
  <si>
    <t xml:space="preserve"> Михалево дер.,7</t>
  </si>
  <si>
    <t>Михалево дер.,,23</t>
  </si>
  <si>
    <t>Михалево дер.,,9</t>
  </si>
  <si>
    <t>Михалево дер.,,35</t>
  </si>
  <si>
    <t>Михалево дер.,,41</t>
  </si>
  <si>
    <t>д.  Михалево, улица Колхозная д 3</t>
  </si>
  <si>
    <t xml:space="preserve"> Михалево дер.,15</t>
  </si>
  <si>
    <t xml:space="preserve"> Михалево дер.,28</t>
  </si>
  <si>
    <t>д.  Михалево, улица Колхознаяд 12</t>
  </si>
  <si>
    <t>Михалево дер.,Береговая ул.11</t>
  </si>
  <si>
    <t>Михалево дер.,,12 Б</t>
  </si>
  <si>
    <t xml:space="preserve"> Михалево дер., 7А</t>
  </si>
  <si>
    <t>Михалево дер.,,33а</t>
  </si>
  <si>
    <t>д. Михалево,,33а</t>
  </si>
  <si>
    <t xml:space="preserve"> Михалевод, Колхозная ул д. 23</t>
  </si>
  <si>
    <t>д.   Михалево,,д. 34А</t>
  </si>
  <si>
    <t xml:space="preserve"> Михалево дер.,32</t>
  </si>
  <si>
    <t>д.  Михалево, улица Колхознаяд 41</t>
  </si>
  <si>
    <t>Михалево дер.,Береговая ул.3</t>
  </si>
  <si>
    <t>Михалево дер.,,50</t>
  </si>
  <si>
    <t>Михалево дер.,,27</t>
  </si>
  <si>
    <t>Михалево дер.,Береговая ул.12</t>
  </si>
  <si>
    <t>д. Михалево,,37Б</t>
  </si>
  <si>
    <t xml:space="preserve"> Урусово дер., 22А</t>
  </si>
  <si>
    <t xml:space="preserve"> Урусово дер.,18</t>
  </si>
  <si>
    <t xml:space="preserve"> Урусово дер.,6</t>
  </si>
  <si>
    <t xml:space="preserve"> Урусово дер.,14</t>
  </si>
  <si>
    <t>д.  Урусово,, д.14</t>
  </si>
  <si>
    <t xml:space="preserve"> Урусово дер.,15</t>
  </si>
  <si>
    <t>Урусово дер.,,7</t>
  </si>
  <si>
    <t xml:space="preserve"> Урусово дер.,9</t>
  </si>
  <si>
    <t xml:space="preserve"> Урусово дер., 13а</t>
  </si>
  <si>
    <t xml:space="preserve"> Урусово дер.,30</t>
  </si>
  <si>
    <t>д.  Урусово,, д.30</t>
  </si>
  <si>
    <t>Урусово дер.,,19</t>
  </si>
  <si>
    <t>Урусово дер.,,31</t>
  </si>
  <si>
    <t>Урусово дер.,,26</t>
  </si>
  <si>
    <t>Урусово дер.,,22</t>
  </si>
  <si>
    <t>Урусово дер.,,3</t>
  </si>
  <si>
    <t>д.  Урусово,, д.29</t>
  </si>
  <si>
    <t>Урусово дер.,,26А</t>
  </si>
  <si>
    <t>Урусово дер.,,39</t>
  </si>
  <si>
    <t>Урусово дер.,,25А</t>
  </si>
  <si>
    <t>Урусово дер.,,38</t>
  </si>
  <si>
    <t xml:space="preserve"> Урусово дер.,8</t>
  </si>
  <si>
    <t xml:space="preserve"> Урусово дер.,32</t>
  </si>
  <si>
    <t xml:space="preserve"> Урусово дер.,28</t>
  </si>
  <si>
    <t xml:space="preserve"> Урусово дер.,12</t>
  </si>
  <si>
    <t xml:space="preserve"> Урусово дер.,27</t>
  </si>
  <si>
    <t xml:space="preserve"> Урусово дер.,5</t>
  </si>
  <si>
    <t xml:space="preserve"> Урусово дер.,20</t>
  </si>
  <si>
    <t xml:space="preserve"> Урусово дер.,36</t>
  </si>
  <si>
    <t xml:space="preserve"> Урусово дер.,29</t>
  </si>
  <si>
    <t xml:space="preserve"> Урусово дер.,17</t>
  </si>
  <si>
    <t>Урусово дер.,,12А</t>
  </si>
  <si>
    <t>Урусово дер.,,23</t>
  </si>
  <si>
    <t xml:space="preserve"> Урусово дер.,21</t>
  </si>
  <si>
    <t>Урусово дер.,,21а</t>
  </si>
  <si>
    <t>Урусово дер.,,22Б</t>
  </si>
  <si>
    <t>Урусово дер.,,24А</t>
  </si>
  <si>
    <t>Урусово дер.,,32А</t>
  </si>
  <si>
    <t xml:space="preserve"> Урусово дер.,16</t>
  </si>
  <si>
    <t>д.   Урусово,,д 16</t>
  </si>
  <si>
    <t xml:space="preserve"> Урусово дер.,34</t>
  </si>
  <si>
    <t>д.  Урусово,, д.34</t>
  </si>
  <si>
    <t xml:space="preserve">д.  Урусово,, 21Б </t>
  </si>
  <si>
    <t xml:space="preserve"> Урусово дер.,42</t>
  </si>
  <si>
    <t>д.  Урусово,, д.42</t>
  </si>
  <si>
    <t>Монасеино дер.,Центральная ул.62</t>
  </si>
  <si>
    <t>Монасеино дер.,Центральная ул.27</t>
  </si>
  <si>
    <t>Монасеино дер.,Центральная ул.51</t>
  </si>
  <si>
    <t>Монасеино дер.,Центральная ул.37</t>
  </si>
  <si>
    <t>Монасеино дер.,Центральная ул.30</t>
  </si>
  <si>
    <t>Монасеино дер.,Центральная ул.59</t>
  </si>
  <si>
    <t>Монасеино дер.,Центральная ул.45</t>
  </si>
  <si>
    <t>Монасеино дер.,Центральная ул.29</t>
  </si>
  <si>
    <t xml:space="preserve"> Монасеино дер.,Центральная ул.26</t>
  </si>
  <si>
    <t>д.  Монасеино, территория Территория школыд 2А</t>
  </si>
  <si>
    <t xml:space="preserve"> Монасеино дер.,Центральная ул.21</t>
  </si>
  <si>
    <t>Монасеино дер.,Центральная ул.72</t>
  </si>
  <si>
    <t>Монасеино дер.,Центральная ул.17</t>
  </si>
  <si>
    <t>Монасеино дер.,Центральная ул.52</t>
  </si>
  <si>
    <t>Монасеино дер.,Центральная ул.48</t>
  </si>
  <si>
    <t>Монасеино дер.,Центральная ул.68</t>
  </si>
  <si>
    <t>Монасеино дер.,Центральная ул.5</t>
  </si>
  <si>
    <t>д.   Монасеино, ул. Центральная д. 22</t>
  </si>
  <si>
    <t xml:space="preserve"> Монасеино дер.,Центральная ул.11</t>
  </si>
  <si>
    <t>Монасеино дер.,Центральная ул.54</t>
  </si>
  <si>
    <t xml:space="preserve"> Монасеино дер.,Центральная ул.2</t>
  </si>
  <si>
    <t>Монасеино дер.,Центральная ул.55</t>
  </si>
  <si>
    <t xml:space="preserve"> Монасеино дер.,78</t>
  </si>
  <si>
    <t>Монасеино дер.,,2</t>
  </si>
  <si>
    <t>Монасеино дер.,Центральная ул.57</t>
  </si>
  <si>
    <t>д.  Монасеино,, д.37</t>
  </si>
  <si>
    <t>Монасеино дер.,Центральная ул.53</t>
  </si>
  <si>
    <t>Монасеино дер.,Центральная ул.7</t>
  </si>
  <si>
    <t xml:space="preserve"> Монасеино дер.,Центральная ул.24</t>
  </si>
  <si>
    <t>Монасеино дер.,Центральная ул.1</t>
  </si>
  <si>
    <t>Монасеино дер.,Школьная ул.4</t>
  </si>
  <si>
    <t>Монасеино дер.,Центральная ул.49</t>
  </si>
  <si>
    <t>Монасеино дер.,Центральная ул.35</t>
  </si>
  <si>
    <t>Монасеино дер.,Центральная ул.64</t>
  </si>
  <si>
    <t>Монасеино дер.,Центральная ул.82</t>
  </si>
  <si>
    <t>Монасеино дер.,Центральная ул.58</t>
  </si>
  <si>
    <t>Монасеино дер.,Центральная ул.80</t>
  </si>
  <si>
    <t>Монасеино дер.,Центральная ул.56</t>
  </si>
  <si>
    <t>Монасеино дер.,Центральная ул.25</t>
  </si>
  <si>
    <t>Монасеино дер.,Центральная ул.42</t>
  </si>
  <si>
    <t>Монасеино дер.,Центральная ул.8</t>
  </si>
  <si>
    <t xml:space="preserve"> Монасеино дер.,Центральная ул.39</t>
  </si>
  <si>
    <t xml:space="preserve"> Монасеино дер.,Центральная ул.12</t>
  </si>
  <si>
    <t xml:space="preserve"> Монасеино дер.,Центральная ул.44</t>
  </si>
  <si>
    <t xml:space="preserve"> Монасеино дер.,Центральная ул.33</t>
  </si>
  <si>
    <t xml:space="preserve"> Монасеино дер.,Центральная ул.31</t>
  </si>
  <si>
    <t xml:space="preserve"> Монасеино дер.,Центральная ул.22</t>
  </si>
  <si>
    <t xml:space="preserve"> Монасеино дер.,Центральная ул.76</t>
  </si>
  <si>
    <t xml:space="preserve"> Монасеино дер.,Центральная ул.88</t>
  </si>
  <si>
    <t>Монасеино дер.,Центральная ул.40</t>
  </si>
  <si>
    <t xml:space="preserve"> Монасеино дер.,Центральная ул.6</t>
  </si>
  <si>
    <t xml:space="preserve"> Монасеино дер.,14</t>
  </si>
  <si>
    <t>Монасеино дер.,Центральная ул.84</t>
  </si>
  <si>
    <t xml:space="preserve"> Монасеино дер.,Центральная ул.28</t>
  </si>
  <si>
    <t>Монасеино дер.,Центральная ул.46</t>
  </si>
  <si>
    <t xml:space="preserve"> Монасеино дер.,Центральная ул.15</t>
  </si>
  <si>
    <t xml:space="preserve"> Монасеино дер.,Центральная ул.43</t>
  </si>
  <si>
    <t xml:space="preserve"> Монасеино дер.,Центральная ул. 44 Б</t>
  </si>
  <si>
    <t>Монасеино дер.,Центральная ул.34</t>
  </si>
  <si>
    <t xml:space="preserve"> Монасеино дер.,Центральная ул.9</t>
  </si>
  <si>
    <t>Монасеино дер.,,0</t>
  </si>
  <si>
    <t>Монасеино дер.,Центральная ул.0</t>
  </si>
  <si>
    <t>д Монасеино, ул Центральная д 72А</t>
  </si>
  <si>
    <t>Монасеино дер.,Центральная ул.20</t>
  </si>
  <si>
    <t xml:space="preserve"> Монасеино дер.,Школьная ул.6</t>
  </si>
  <si>
    <t xml:space="preserve"> Монасеино дер.,2</t>
  </si>
  <si>
    <t>Монасеино дер.,Школьная ул.5</t>
  </si>
  <si>
    <t>д Монасеино, ул Центральная д 48А</t>
  </si>
  <si>
    <t>Монасеино дер.,Центральная ул.70</t>
  </si>
  <si>
    <t>Монасеино дер.,Школьная ул.6</t>
  </si>
  <si>
    <t>Монасеино дер.,Центральная ул.3</t>
  </si>
  <si>
    <t xml:space="preserve"> Монасеино дер.,Центральная ул.63</t>
  </si>
  <si>
    <t>Монасеино дер.,Центральная ул.50</t>
  </si>
  <si>
    <t>Монасеино дер.,Центральная ул.18</t>
  </si>
  <si>
    <t xml:space="preserve"> Монасеино дер.,Центральная ул.86</t>
  </si>
  <si>
    <t>Монасеино дер.,Центральная ул.61</t>
  </si>
  <si>
    <t>Монасеино дер.,Центральная ул.32</t>
  </si>
  <si>
    <t>Монасеино дер.,Центральная ул.16</t>
  </si>
  <si>
    <t>Монасеино дер.,Центральная ул.10</t>
  </si>
  <si>
    <t>Натальино дер.,,4</t>
  </si>
  <si>
    <t xml:space="preserve"> Натальино дер., 2А</t>
  </si>
  <si>
    <t>д.   Натальино,, д. 19</t>
  </si>
  <si>
    <t>Натальино дер.,,26</t>
  </si>
  <si>
    <t xml:space="preserve"> Натальино дер., 19А</t>
  </si>
  <si>
    <t xml:space="preserve"> Натальино дер.,3</t>
  </si>
  <si>
    <t xml:space="preserve"> Натальино дер.,12</t>
  </si>
  <si>
    <t>д.  Натальино,,д 31</t>
  </si>
  <si>
    <t>д.  Натальино,, д.7Б</t>
  </si>
  <si>
    <t>Натальино дер.,,16</t>
  </si>
  <si>
    <t>Натальино дер.,,14</t>
  </si>
  <si>
    <t>Натальино дер.,,28</t>
  </si>
  <si>
    <t>Натальино дер.,,1</t>
  </si>
  <si>
    <t>Натальино дер.,,10</t>
  </si>
  <si>
    <t>Натальино дер.,,25</t>
  </si>
  <si>
    <t>Натальино дер.,,30</t>
  </si>
  <si>
    <t xml:space="preserve"> Натальино дер.,5</t>
  </si>
  <si>
    <t xml:space="preserve"> Натальино дер.,19</t>
  </si>
  <si>
    <t xml:space="preserve"> Натальино дер.,6</t>
  </si>
  <si>
    <t xml:space="preserve"> Натальино дер.,7</t>
  </si>
  <si>
    <t xml:space="preserve"> Натальино дер.,8</t>
  </si>
  <si>
    <t>Натальино дер.,,2</t>
  </si>
  <si>
    <t>Натальино дер.,,17</t>
  </si>
  <si>
    <t>Натальино дер.,,9</t>
  </si>
  <si>
    <t xml:space="preserve"> Натальино дер.,24</t>
  </si>
  <si>
    <t>Натальино дер.,,1а</t>
  </si>
  <si>
    <t>д.  Натальино,, д.30А</t>
  </si>
  <si>
    <t>Натальино дер.,,23</t>
  </si>
  <si>
    <t>д.   Натальино,,д.30/1</t>
  </si>
  <si>
    <t>д.   Натальино,,д. 33А</t>
  </si>
  <si>
    <t>Натальино дер.,,33</t>
  </si>
  <si>
    <t>Натальино дер.,,32</t>
  </si>
  <si>
    <t>Натальино дер.,,20</t>
  </si>
  <si>
    <t>Немки пос.,,4</t>
  </si>
  <si>
    <t>Немки пос.,,7</t>
  </si>
  <si>
    <t xml:space="preserve"> Немки пос.,7</t>
  </si>
  <si>
    <t>Немки пос.,,19</t>
  </si>
  <si>
    <t>Немки пос.,,28</t>
  </si>
  <si>
    <t>Немки пос.,,31</t>
  </si>
  <si>
    <t xml:space="preserve"> Немки пос.,42</t>
  </si>
  <si>
    <t>Немки пос.,,15</t>
  </si>
  <si>
    <t xml:space="preserve"> Немки пос.,18</t>
  </si>
  <si>
    <t>Немки пос.,,46</t>
  </si>
  <si>
    <t>Немки пос.,,12</t>
  </si>
  <si>
    <t>Немки пос.,,36</t>
  </si>
  <si>
    <t>Немки пос.,,30</t>
  </si>
  <si>
    <t>Немки пос.,,16</t>
  </si>
  <si>
    <t xml:space="preserve"> Немки пос.,16</t>
  </si>
  <si>
    <t>Немки пос.,,21</t>
  </si>
  <si>
    <t xml:space="preserve"> Немки пос.,29</t>
  </si>
  <si>
    <t>Немки пос.,,13</t>
  </si>
  <si>
    <t>Немки пос.,,20</t>
  </si>
  <si>
    <t>Немки пос.,,25</t>
  </si>
  <si>
    <t>Немки пос.,,27</t>
  </si>
  <si>
    <t>Немки пос.,,40</t>
  </si>
  <si>
    <t>Немки пос.,,22</t>
  </si>
  <si>
    <t>Немки пос.,,38</t>
  </si>
  <si>
    <t xml:space="preserve"> Немки пос.,20</t>
  </si>
  <si>
    <t xml:space="preserve"> Немки пос.,14</t>
  </si>
  <si>
    <t xml:space="preserve"> Немки пос.,5</t>
  </si>
  <si>
    <t xml:space="preserve"> Немки пос.,28</t>
  </si>
  <si>
    <t xml:space="preserve"> Немки пос.,12</t>
  </si>
  <si>
    <t xml:space="preserve"> Немки пос.,32</t>
  </si>
  <si>
    <t xml:space="preserve"> Немки пос.,9</t>
  </si>
  <si>
    <t>Немки пос.,,17</t>
  </si>
  <si>
    <t>Немки пос.,,18</t>
  </si>
  <si>
    <t>Немки пос.,,34</t>
  </si>
  <si>
    <t>Немки пос.,,8</t>
  </si>
  <si>
    <t>Немки пос.,,33</t>
  </si>
  <si>
    <t>Немки пос.,,44</t>
  </si>
  <si>
    <t>д.  Немки,, д.23А</t>
  </si>
  <si>
    <t>Немки пос.,,2</t>
  </si>
  <si>
    <t xml:space="preserve"> п. Немки,,д. 4/1</t>
  </si>
  <si>
    <t xml:space="preserve"> п. Немки,,д. 2Б </t>
  </si>
  <si>
    <t>Немки пос.,,11</t>
  </si>
  <si>
    <t xml:space="preserve"> п.Немки,, д.40</t>
  </si>
  <si>
    <t>Новое Лисино дер.,,28</t>
  </si>
  <si>
    <t>Новое Лисино дер.,,44</t>
  </si>
  <si>
    <t xml:space="preserve"> Новое Лисино дер.,44</t>
  </si>
  <si>
    <t xml:space="preserve"> Новое Лисино дер.,16</t>
  </si>
  <si>
    <t>Новое Лисино дер.,,5</t>
  </si>
  <si>
    <t>Новое Лисино дер.,,42</t>
  </si>
  <si>
    <t xml:space="preserve"> Новое Лисино дер.,7</t>
  </si>
  <si>
    <t>Новое Лисино дер.,,15</t>
  </si>
  <si>
    <t>Новое Лисино дер.,,36</t>
  </si>
  <si>
    <t>Новое Лисино дер.,,41</t>
  </si>
  <si>
    <t xml:space="preserve"> Новое Лисино дер.,29</t>
  </si>
  <si>
    <t>Новое Лисино дер.,,30</t>
  </si>
  <si>
    <t>Новое Лисино дер.,,39</t>
  </si>
  <si>
    <t>Новое Лисино дер.,,63</t>
  </si>
  <si>
    <t>Новое Лисино дер.,,37</t>
  </si>
  <si>
    <t>Новое Лисино дер.,,14</t>
  </si>
  <si>
    <t>Новое Лисино дер.,,13</t>
  </si>
  <si>
    <t>Новое Лисино дер.,,49</t>
  </si>
  <si>
    <t>Новое Лисино дер.,,12</t>
  </si>
  <si>
    <t>Новое Лисино дер.,,46</t>
  </si>
  <si>
    <t>Новое Лисино дер.,,57</t>
  </si>
  <si>
    <t>Новое Лисино дер.,,62</t>
  </si>
  <si>
    <t>Новое Лисино дер.,,17</t>
  </si>
  <si>
    <t xml:space="preserve"> Новое Лисино дер.,48</t>
  </si>
  <si>
    <t xml:space="preserve"> Новое Лисино дер.,60</t>
  </si>
  <si>
    <t xml:space="preserve"> Новое Лисино дер.,24</t>
  </si>
  <si>
    <t xml:space="preserve"> Новое Лисино дер.,38</t>
  </si>
  <si>
    <t xml:space="preserve"> Новое Лисино дер.,34</t>
  </si>
  <si>
    <t>Новое Лисино дер.,,23А</t>
  </si>
  <si>
    <t xml:space="preserve"> Новое Лисино дер., 23А</t>
  </si>
  <si>
    <t>Новое Лисино дер.,,0</t>
  </si>
  <si>
    <t>д.  Новое Лисино,, д.69</t>
  </si>
  <si>
    <t>Новое Лисино дер.,,4</t>
  </si>
  <si>
    <t>Новое Лисино дер.,,32</t>
  </si>
  <si>
    <t xml:space="preserve"> Новое Лисино дер.,10</t>
  </si>
  <si>
    <t>Новое Лисино дер.,,66</t>
  </si>
  <si>
    <t>Новое Лисино дер.,,20</t>
  </si>
  <si>
    <t xml:space="preserve"> Новое Лисино дер.,47</t>
  </si>
  <si>
    <t>д. Новое Лисино,,40</t>
  </si>
  <si>
    <t>Новое Лисино дер.,,31</t>
  </si>
  <si>
    <t>Новое Лисино дер.,,68</t>
  </si>
  <si>
    <t>Новое Лисино дер.,,33</t>
  </si>
  <si>
    <t>Новое Лисино дер.,,52</t>
  </si>
  <si>
    <t>Новое Лисино дер.,,26</t>
  </si>
  <si>
    <t>Новое Лисино дер.,,9</t>
  </si>
  <si>
    <t>Новое Лисино дер.,,53</t>
  </si>
  <si>
    <t>Новое Лисино дер.,,25</t>
  </si>
  <si>
    <t>Новое Лисино дер.,,58</t>
  </si>
  <si>
    <t>Новое Лисино дер.,,21</t>
  </si>
  <si>
    <t>Новое Лисино дер.,,45</t>
  </si>
  <si>
    <t>Новое Лисино дер.,,51</t>
  </si>
  <si>
    <t>Новое Лисино дер.,,59</t>
  </si>
  <si>
    <t>Новое Лисино дер.,,21А</t>
  </si>
  <si>
    <t>Новое Лисино дер.,,18</t>
  </si>
  <si>
    <t>Новое Лисино дер.,,73</t>
  </si>
  <si>
    <t>д.   Новое Лисино,, д. 43</t>
  </si>
  <si>
    <t>Новое Лисино дер.,,54</t>
  </si>
  <si>
    <t>Новое Лисино дер.,,65</t>
  </si>
  <si>
    <t>д.   Новое Лисино,, д. 67</t>
  </si>
  <si>
    <t>Новошино дер.,,39</t>
  </si>
  <si>
    <t>Новошино дер.,,98</t>
  </si>
  <si>
    <t>Новошино дер.,,32</t>
  </si>
  <si>
    <t>Новошино дер.,,1</t>
  </si>
  <si>
    <t>Новошино дер.,,26</t>
  </si>
  <si>
    <t>Новошино дер.,Покровская ул.3</t>
  </si>
  <si>
    <t>Новошино дер.,,51</t>
  </si>
  <si>
    <t>Новошино дер.,,62</t>
  </si>
  <si>
    <t>Новошино дер.,,22</t>
  </si>
  <si>
    <t>Новошино дер.,,10а</t>
  </si>
  <si>
    <t>Новошино дер.,,66</t>
  </si>
  <si>
    <t>Новошино дер.,,46</t>
  </si>
  <si>
    <t>Новошино дер.,,96</t>
  </si>
  <si>
    <t>Новошино дер.,,45</t>
  </si>
  <si>
    <t>Новошино дер.,,34</t>
  </si>
  <si>
    <t>Новошино дер.,,84</t>
  </si>
  <si>
    <t>Новошино дер.,,40</t>
  </si>
  <si>
    <t>Новошино дер.,,30</t>
  </si>
  <si>
    <t>Новошино дер.,,92</t>
  </si>
  <si>
    <t>Новошино дер.,,29</t>
  </si>
  <si>
    <t>Новошино дер.,,60А</t>
  </si>
  <si>
    <t>Новошино дер.,,14</t>
  </si>
  <si>
    <t>Новошино дер.,,80</t>
  </si>
  <si>
    <t>Новошино дер.,,57</t>
  </si>
  <si>
    <t>Новошино дер.,,50</t>
  </si>
  <si>
    <t>Новошино дер.,,27</t>
  </si>
  <si>
    <t>Новошино дер.,,36</t>
  </si>
  <si>
    <t>Новошино дер.,,5</t>
  </si>
  <si>
    <t>Новошино дер.,,42</t>
  </si>
  <si>
    <t>Новошино дер.,,64</t>
  </si>
  <si>
    <t>Новошино дер.,,49</t>
  </si>
  <si>
    <t>Новошино дер.,,77</t>
  </si>
  <si>
    <t>Новошино дер.,,23</t>
  </si>
  <si>
    <t>Новошино дер.,,18</t>
  </si>
  <si>
    <t>Новошино дер.,,65</t>
  </si>
  <si>
    <t>Новошино дер.,,16</t>
  </si>
  <si>
    <t>Новошино дер.,,60</t>
  </si>
  <si>
    <t>Новошино дер.,,55</t>
  </si>
  <si>
    <t>Новошино дер.,,92А</t>
  </si>
  <si>
    <t>Новошино дер.,,25</t>
  </si>
  <si>
    <t>Новошино дер.,,48</t>
  </si>
  <si>
    <t>Новошино дер.,,78</t>
  </si>
  <si>
    <t>Новошино дер.,,68</t>
  </si>
  <si>
    <t>Новошино дер.,Покровская ул.39</t>
  </si>
  <si>
    <t>Новошино дер.,,90</t>
  </si>
  <si>
    <t>Новошино дер.,,24</t>
  </si>
  <si>
    <t>Новошино дер.,,82</t>
  </si>
  <si>
    <t>Новошино дер.,,86</t>
  </si>
  <si>
    <t>Новошино дер.,,71</t>
  </si>
  <si>
    <t>Новошино дер.,,43</t>
  </si>
  <si>
    <t>Новошино дер.,,41</t>
  </si>
  <si>
    <t>Новошино дер.,,54</t>
  </si>
  <si>
    <t>Новошино дер.,,94</t>
  </si>
  <si>
    <t>Новошино дер.,,104</t>
  </si>
  <si>
    <t>Новошино дер.,,79</t>
  </si>
  <si>
    <t>Новошино дер.,,2</t>
  </si>
  <si>
    <t>Новошино дер.,,11</t>
  </si>
  <si>
    <t>Новошино дер.,,76</t>
  </si>
  <si>
    <t>Новошино дер.,,15</t>
  </si>
  <si>
    <t>Новошино дер.,,0</t>
  </si>
  <si>
    <t>Новошино дер.,,67</t>
  </si>
  <si>
    <t>Новошино дер.,,19</t>
  </si>
  <si>
    <t>Новошино дер.,,63</t>
  </si>
  <si>
    <t>Новошино дер.,,81</t>
  </si>
  <si>
    <t>Новошино дер.,,100</t>
  </si>
  <si>
    <t>Новошино дер.,Покровская ул.24</t>
  </si>
  <si>
    <t>Новошино дер.,,37</t>
  </si>
  <si>
    <t>Новошино дер.,,22А</t>
  </si>
  <si>
    <t>Новошино дер.,Покровская ул.41</t>
  </si>
  <si>
    <t>Новошино дер.,,9</t>
  </si>
  <si>
    <t>Новошино дер.,,31</t>
  </si>
  <si>
    <t>Новошино дер.,,58</t>
  </si>
  <si>
    <t>Новошино дер.,,10</t>
  </si>
  <si>
    <t>Новошино дер.,,21</t>
  </si>
  <si>
    <t>Новошино дер.,,13</t>
  </si>
  <si>
    <t>д Новошино,,д.3</t>
  </si>
  <si>
    <t>д.  Новошино,, д.35</t>
  </si>
  <si>
    <t>Новошино дер.,,17</t>
  </si>
  <si>
    <t>Новошино дер.,,70</t>
  </si>
  <si>
    <t>Новошино дер.,,28</t>
  </si>
  <si>
    <t>Новошино дер.,,73</t>
  </si>
  <si>
    <t>Новошино дер.,,88</t>
  </si>
  <si>
    <t>Новошино дер.,,61</t>
  </si>
  <si>
    <t xml:space="preserve"> д. Новошино,, д. 44</t>
  </si>
  <si>
    <t>Березняки дер,,1</t>
  </si>
  <si>
    <t>Горы-Мещерские дер.,,5</t>
  </si>
  <si>
    <t>Горы-Мещерские дер.,,11</t>
  </si>
  <si>
    <t>Горы-Мещерские дер.,,4</t>
  </si>
  <si>
    <t>Горы-Мещерские дер.,,14</t>
  </si>
  <si>
    <t>Горы-Мещерские дер.,,12</t>
  </si>
  <si>
    <t>Горы-Мещерские дер.,,10</t>
  </si>
  <si>
    <t>Горы-Мещерские дер.,,3</t>
  </si>
  <si>
    <t>Горы-Мещерские дер.,,8</t>
  </si>
  <si>
    <t>Горы-Мещерские дер.,,13</t>
  </si>
  <si>
    <t>Горы-Мещерские дер.,,17</t>
  </si>
  <si>
    <t>Горы-Мещерские дер.,,16</t>
  </si>
  <si>
    <t>Горы-Мещерские дер.,,1</t>
  </si>
  <si>
    <t xml:space="preserve">Горы-Мещерские дер.,,17А </t>
  </si>
  <si>
    <t>д.  Горы-Мещерские,, д.17А</t>
  </si>
  <si>
    <t>Горы-Мещерские дер.,,0</t>
  </si>
  <si>
    <t>д.   Горы-Мещерские,,д 18</t>
  </si>
  <si>
    <t>д.   Горы-Мещерские,, д. 2Б</t>
  </si>
  <si>
    <t>Горы-Мещерские дер.,,9</t>
  </si>
  <si>
    <t>д.  горы-Мещерские,,д.7</t>
  </si>
  <si>
    <t>Орешково дер.,,28</t>
  </si>
  <si>
    <t xml:space="preserve"> Орешково дер.,9</t>
  </si>
  <si>
    <t xml:space="preserve"> Орешково дер.,24</t>
  </si>
  <si>
    <t>Орешково дер.,,14</t>
  </si>
  <si>
    <t xml:space="preserve"> Орешково дер.,8</t>
  </si>
  <si>
    <t xml:space="preserve"> Орешково дер.,22</t>
  </si>
  <si>
    <t xml:space="preserve"> Орешково дер.,2</t>
  </si>
  <si>
    <t>Орешково дер.,,23</t>
  </si>
  <si>
    <t>Орешково дер.,,10</t>
  </si>
  <si>
    <t xml:space="preserve"> Орешково дер.,20</t>
  </si>
  <si>
    <t xml:space="preserve"> Орешково дер.,3</t>
  </si>
  <si>
    <t xml:space="preserve"> Орешково дер.,12</t>
  </si>
  <si>
    <t>д.   Орешково,, д. 38</t>
  </si>
  <si>
    <t>Орешково дер.,,32</t>
  </si>
  <si>
    <t xml:space="preserve"> Орешково дер.,21</t>
  </si>
  <si>
    <t xml:space="preserve"> Орешково дер.,31</t>
  </si>
  <si>
    <t xml:space="preserve"> Орешково дер.,11</t>
  </si>
  <si>
    <t xml:space="preserve"> Орешково дер.,25</t>
  </si>
  <si>
    <t xml:space="preserve"> Орешково дер.,27</t>
  </si>
  <si>
    <t xml:space="preserve"> Орешково дер.,34</t>
  </si>
  <si>
    <t>Орешково дер.,,7</t>
  </si>
  <si>
    <t xml:space="preserve"> Орешково дер.,7</t>
  </si>
  <si>
    <t>Орешково дер.,,6</t>
  </si>
  <si>
    <t xml:space="preserve"> Орешково дер.,37</t>
  </si>
  <si>
    <t xml:space="preserve"> Орешково дер.,5</t>
  </si>
  <si>
    <t xml:space="preserve"> Орешково дер.,17</t>
  </si>
  <si>
    <t>Орешково дер.,,30</t>
  </si>
  <si>
    <t xml:space="preserve"> Орешково дер.,33</t>
  </si>
  <si>
    <t>Орешково дер.,,15</t>
  </si>
  <si>
    <t xml:space="preserve"> Орешково дер.,29</t>
  </si>
  <si>
    <t xml:space="preserve"> Орешково дер.,36</t>
  </si>
  <si>
    <t>Орешково дер.,,19</t>
  </si>
  <si>
    <t>Орешково дер.,,13</t>
  </si>
  <si>
    <t>Орешково дер.,,4</t>
  </si>
  <si>
    <t>Орешково дер.,,33А</t>
  </si>
  <si>
    <t xml:space="preserve"> Орешково дер.,1</t>
  </si>
  <si>
    <t xml:space="preserve"> Орешково дер.,35</t>
  </si>
  <si>
    <t xml:space="preserve"> Орешково дер.,26</t>
  </si>
  <si>
    <t>Орешково дер.,,18</t>
  </si>
  <si>
    <t xml:space="preserve"> Ошейкино дер.,70</t>
  </si>
  <si>
    <t xml:space="preserve"> Ошейкино дер.,84</t>
  </si>
  <si>
    <t xml:space="preserve"> Ошейкино дер.,85</t>
  </si>
  <si>
    <t xml:space="preserve"> Ошейкино дер.,88</t>
  </si>
  <si>
    <t xml:space="preserve"> Ошейкино дер.,91</t>
  </si>
  <si>
    <t>д Ошейкино,, г..</t>
  </si>
  <si>
    <t>д.   Ошейкино,,д. 97Б</t>
  </si>
  <si>
    <t>д.  Ошейкино,, д.30Б</t>
  </si>
  <si>
    <t>д.  Ошейкино,, д.40В</t>
  </si>
  <si>
    <t>д.  Ошейкино,, д.99Б</t>
  </si>
  <si>
    <t>Ошейкино дер.,,101</t>
  </si>
  <si>
    <t>Ошейкино дер.,,103</t>
  </si>
  <si>
    <t>Ошейкино дер.,,105</t>
  </si>
  <si>
    <t>Ошейкино дер.,,107</t>
  </si>
  <si>
    <t>Ошейкино дер.,,115</t>
  </si>
  <si>
    <t>Ошейкино дер.,,67</t>
  </si>
  <si>
    <t>Ошейкино дер.,,68</t>
  </si>
  <si>
    <t>Ошейкино дер.,,69</t>
  </si>
  <si>
    <t>Ошейкино дер.,,70</t>
  </si>
  <si>
    <t>Ошейкино дер.,,72</t>
  </si>
  <si>
    <t>Ошейкино дер.,,73</t>
  </si>
  <si>
    <t>Ошейкино дер.,,74</t>
  </si>
  <si>
    <t>Ошейкино дер.,,75</t>
  </si>
  <si>
    <t>Ошейкино дер.,,76</t>
  </si>
  <si>
    <t>Ошейкино дер.,,77</t>
  </si>
  <si>
    <t>Ошейкино дер.,,78</t>
  </si>
  <si>
    <t>Ошейкино дер.,,79</t>
  </si>
  <si>
    <t>Ошейкино дер.,,80</t>
  </si>
  <si>
    <t>Ошейкино дер.,,82</t>
  </si>
  <si>
    <t>Ошейкино дер.,,83</t>
  </si>
  <si>
    <t>Ошейкино дер.,,86</t>
  </si>
  <si>
    <t>Ошейкино дер.,,89</t>
  </si>
  <si>
    <t>Ошейкино дер.,,90</t>
  </si>
  <si>
    <t>Ошейкино дер.,,92</t>
  </si>
  <si>
    <t>Ошейкино дер.,,93</t>
  </si>
  <si>
    <t>Ошейкино дер.,,95</t>
  </si>
  <si>
    <t>Ошейкино дер.,,97</t>
  </si>
  <si>
    <t>Ошейкино дер.,,99</t>
  </si>
  <si>
    <t>Ошейкино дер.,,99 кв.2</t>
  </si>
  <si>
    <t>д.  Ошейкино,,д.13 А</t>
  </si>
  <si>
    <t>дер.Ошейкино,,41</t>
  </si>
  <si>
    <t>Ошейкино дер.,,0</t>
  </si>
  <si>
    <t>Ошейкино дер.,,1</t>
  </si>
  <si>
    <t>Ошейкино дер.,,10</t>
  </si>
  <si>
    <t>Ошейкино дер.,,12</t>
  </si>
  <si>
    <t>Ошейкино дер.,,14</t>
  </si>
  <si>
    <t>Ошейкино дер.,,15</t>
  </si>
  <si>
    <t>Ошейкино дер.,,16</t>
  </si>
  <si>
    <t>Ошейкино дер.,,18</t>
  </si>
  <si>
    <t>Ошейкино дер.,,2</t>
  </si>
  <si>
    <t>Ошейкино дер.,,20</t>
  </si>
  <si>
    <t>Ошейкино дер.,,22</t>
  </si>
  <si>
    <t>Ошейкино дер.,,23</t>
  </si>
  <si>
    <t>Ошейкино дер.,,24</t>
  </si>
  <si>
    <t>Ошейкино дер.,,25</t>
  </si>
  <si>
    <t>Ошейкино дер.,,27</t>
  </si>
  <si>
    <t>Ошейкино дер.,,28</t>
  </si>
  <si>
    <t>Ошейкино дер.,,29</t>
  </si>
  <si>
    <t>Ошейкино дер.,,30</t>
  </si>
  <si>
    <t>Ошейкино дер.,,30А</t>
  </si>
  <si>
    <t>Ошейкино дер.,,31</t>
  </si>
  <si>
    <t>Ошейкино дер.,,32</t>
  </si>
  <si>
    <t>Ошейкино дер.,,32А</t>
  </si>
  <si>
    <t>Ошейкино дер.,,34</t>
  </si>
  <si>
    <t>Ошейкино дер.,,36</t>
  </si>
  <si>
    <t>Ошейкино дер.,,38</t>
  </si>
  <si>
    <t>Ошейкино дер.,,39</t>
  </si>
  <si>
    <t>Ошейкино дер.,,40</t>
  </si>
  <si>
    <t>Ошейкино дер.,,40А</t>
  </si>
  <si>
    <t>Ошейкино дер.,,40Б</t>
  </si>
  <si>
    <t>Ошейкино дер.,,44</t>
  </si>
  <si>
    <t>Ошейкино дер.,,46</t>
  </si>
  <si>
    <t>Ошейкино дер.,,48</t>
  </si>
  <si>
    <t>Ошейкино дер.,,5</t>
  </si>
  <si>
    <t>Ошейкино дер.,,50</t>
  </si>
  <si>
    <t>Ошейкино дер.,,51</t>
  </si>
  <si>
    <t>Ошейкино дер.,,52</t>
  </si>
  <si>
    <t>Ошейкино дер.,,53</t>
  </si>
  <si>
    <t>Ошейкино дер.,,54</t>
  </si>
  <si>
    <t>Ошейкино дер.,,55</t>
  </si>
  <si>
    <t>Ошейкино дер.,,56</t>
  </si>
  <si>
    <t>Ошейкино дер.,,58</t>
  </si>
  <si>
    <t>Ошейкино дер.,,59</t>
  </si>
  <si>
    <t>Ошейкино дер.,,6</t>
  </si>
  <si>
    <t>Ошейкино дер.,,61</t>
  </si>
  <si>
    <t>Ошейкино дер.,,62</t>
  </si>
  <si>
    <t>Ошейкино дер.,,65</t>
  </si>
  <si>
    <t>Ошейкино дер.,,66</t>
  </si>
  <si>
    <t>с. п. Ошейкинское,,д. 17А</t>
  </si>
  <si>
    <t>Ошейкино дер.,,8</t>
  </si>
  <si>
    <t xml:space="preserve"> Ошейкино дер.,17</t>
  </si>
  <si>
    <t xml:space="preserve"> Ошейкино дер.,19</t>
  </si>
  <si>
    <t xml:space="preserve"> Ошейкино дер.,21</t>
  </si>
  <si>
    <t xml:space="preserve"> Ошейкино дер.,3</t>
  </si>
  <si>
    <t xml:space="preserve"> Ошейкино дер.,4</t>
  </si>
  <si>
    <t xml:space="preserve"> Ошейкино дер.,42</t>
  </si>
  <si>
    <t xml:space="preserve"> Ошейкино дер.,60</t>
  </si>
  <si>
    <t xml:space="preserve"> Ошейкино дер.,63</t>
  </si>
  <si>
    <t xml:space="preserve"> Ошейкино дер.,64</t>
  </si>
  <si>
    <t>Ошейкино дер.,,11</t>
  </si>
  <si>
    <t>Ошейкино дер.,,7</t>
  </si>
  <si>
    <t xml:space="preserve"> Ошейкино дер.,9</t>
  </si>
  <si>
    <t>Ошенево дер.,,10</t>
  </si>
  <si>
    <t xml:space="preserve"> Ошенево дер., 34А</t>
  </si>
  <si>
    <t xml:space="preserve"> Ошенево дер.,4</t>
  </si>
  <si>
    <t>Ошенево дер.,,29</t>
  </si>
  <si>
    <t>Ошенево дер.,,20</t>
  </si>
  <si>
    <t xml:space="preserve"> Ошенево дер.,20</t>
  </si>
  <si>
    <t>Ошенево дер.,,18</t>
  </si>
  <si>
    <t>Ошенево дер.,,24</t>
  </si>
  <si>
    <t>Ошенево дер.,,28</t>
  </si>
  <si>
    <t>Ошенево дер.,,8</t>
  </si>
  <si>
    <t>Ошенево дер.,,17А</t>
  </si>
  <si>
    <t>Ошенево дер.,,32</t>
  </si>
  <si>
    <t xml:space="preserve"> Ошенево дер.,22</t>
  </si>
  <si>
    <t xml:space="preserve"> Ошенево дер.,34</t>
  </si>
  <si>
    <t xml:space="preserve"> Ошенево дер.,26</t>
  </si>
  <si>
    <t xml:space="preserve"> Ошенево дер.,35</t>
  </si>
  <si>
    <t>д.   Ошенево,,. 397</t>
  </si>
  <si>
    <t xml:space="preserve"> Ошенево дер.,38</t>
  </si>
  <si>
    <t>Ошенево дер.,,46</t>
  </si>
  <si>
    <t>Ошенево дер.,,43</t>
  </si>
  <si>
    <t>Ошенево дер.,,30</t>
  </si>
  <si>
    <t>Ошенево дер.,,6</t>
  </si>
  <si>
    <t>Ошенево дер.,,12</t>
  </si>
  <si>
    <t xml:space="preserve"> Ошенево дер.,49</t>
  </si>
  <si>
    <t>Ошенево дер.,,55</t>
  </si>
  <si>
    <t>Ошенево дер.,,16</t>
  </si>
  <si>
    <t>Ошенево дер.,,5</t>
  </si>
  <si>
    <t>Павловское дер.,,12</t>
  </si>
  <si>
    <t>Павловское дер.,,10</t>
  </si>
  <si>
    <t>Павловское дер.,,16</t>
  </si>
  <si>
    <t>Павловское дер.,,5</t>
  </si>
  <si>
    <t>Павловское дер.,,7</t>
  </si>
  <si>
    <t>Павловское дер.,,6</t>
  </si>
  <si>
    <t>Павловское дер.,,1</t>
  </si>
  <si>
    <t>Павловское дер.,,20</t>
  </si>
  <si>
    <t>Павловское дер.,,11</t>
  </si>
  <si>
    <t>Павловское дер.,,8</t>
  </si>
  <si>
    <t>Павловское дер.,,2</t>
  </si>
  <si>
    <t>Павловское дер.,,17</t>
  </si>
  <si>
    <t>Палкино дер.,,45</t>
  </si>
  <si>
    <t>Палкино дер.,,61</t>
  </si>
  <si>
    <t>Палкино дер.,,18</t>
  </si>
  <si>
    <t xml:space="preserve"> Палкино дер.,3</t>
  </si>
  <si>
    <t>Палкино дер.,,39</t>
  </si>
  <si>
    <t>Палкино дер.,,31</t>
  </si>
  <si>
    <t xml:space="preserve"> Палкино дер.,59</t>
  </si>
  <si>
    <t>Палкино дер.,,35</t>
  </si>
  <si>
    <t>Палкино дер.,,53</t>
  </si>
  <si>
    <t>Палкино дер.,,7</t>
  </si>
  <si>
    <t>Палкино дер.,,5</t>
  </si>
  <si>
    <t xml:space="preserve"> Палкино дер.,7</t>
  </si>
  <si>
    <t xml:space="preserve"> Палкино дер., д. 10 </t>
  </si>
  <si>
    <t>Палкино дер.,,23</t>
  </si>
  <si>
    <t>Палкино дер.,,27</t>
  </si>
  <si>
    <t xml:space="preserve"> Палкино дер.,47</t>
  </si>
  <si>
    <t>Палкино дер.,,25</t>
  </si>
  <si>
    <t>Палкино дер.,,1</t>
  </si>
  <si>
    <t xml:space="preserve"> Палкино дер.,25</t>
  </si>
  <si>
    <t>Палкино дер.,,55</t>
  </si>
  <si>
    <t>Палкино дер.,,16</t>
  </si>
  <si>
    <t xml:space="preserve"> Палкино дер.,11</t>
  </si>
  <si>
    <t>Палкино дер.,,12</t>
  </si>
  <si>
    <t xml:space="preserve"> Палкино дер.,19</t>
  </si>
  <si>
    <t xml:space="preserve"> Палкино дер.,14</t>
  </si>
  <si>
    <t>Палкино дер.,,29</t>
  </si>
  <si>
    <t xml:space="preserve"> Палкино дер.,41</t>
  </si>
  <si>
    <t>Палкино дер.,,33</t>
  </si>
  <si>
    <t>Палкино дер.,,20</t>
  </si>
  <si>
    <t>Палкино дер.,,57</t>
  </si>
  <si>
    <t>Палкино дер.,,63</t>
  </si>
  <si>
    <t>Палкино дер.,,37</t>
  </si>
  <si>
    <t xml:space="preserve"> Палкино дер.,17</t>
  </si>
  <si>
    <t>Палкино дер.,,43</t>
  </si>
  <si>
    <t>Палкино дер.,,9</t>
  </si>
  <si>
    <t>Палкино дер.,,21</t>
  </si>
  <si>
    <t>Палкино дер.,,2</t>
  </si>
  <si>
    <t>д.   Палкино,, д. 49</t>
  </si>
  <si>
    <t>Палкино дер.,,24</t>
  </si>
  <si>
    <t>д.  Палкино,,д 42</t>
  </si>
  <si>
    <t>Палкино дер.,,51</t>
  </si>
  <si>
    <t>д.  Палкино,, 10А</t>
  </si>
  <si>
    <t>Палкино дер.,,8</t>
  </si>
  <si>
    <t>Паршино дер.,,4</t>
  </si>
  <si>
    <t>Паршино дер.,,10</t>
  </si>
  <si>
    <t>Паршино дер.,,35</t>
  </si>
  <si>
    <t>Паршино дер.,,14</t>
  </si>
  <si>
    <t>Паршино дер.,,37</t>
  </si>
  <si>
    <t>Паршино дер.,,8</t>
  </si>
  <si>
    <t>Паршино дер.,,7</t>
  </si>
  <si>
    <t>Паршино дер.,,29</t>
  </si>
  <si>
    <t>Паршино дер.,,3</t>
  </si>
  <si>
    <t>Паршино дер.,,33</t>
  </si>
  <si>
    <t>Паршино дер.,,31</t>
  </si>
  <si>
    <t>Паршино дер.,,25</t>
  </si>
  <si>
    <t>Паршино дер.,,5</t>
  </si>
  <si>
    <t>Паршино дер.,,27</t>
  </si>
  <si>
    <t>Паршино дер.,,23</t>
  </si>
  <si>
    <t>Паршино дер.,,2</t>
  </si>
  <si>
    <t>Паршино дер.,,9</t>
  </si>
  <si>
    <t>Паршино дер.,,22</t>
  </si>
  <si>
    <t>Паршино дер.,,21</t>
  </si>
  <si>
    <t>Паршино дер.,,28</t>
  </si>
  <si>
    <t>Паршино дер.,,15</t>
  </si>
  <si>
    <t>д.   Паршино,, д. 11</t>
  </si>
  <si>
    <t>Пеньи дер.,,12</t>
  </si>
  <si>
    <t>Пеньи дер.,,31</t>
  </si>
  <si>
    <t xml:space="preserve"> Пеньи дер.,32</t>
  </si>
  <si>
    <t xml:space="preserve"> Пеньи дер.,22</t>
  </si>
  <si>
    <t>Пеньи дер.,,26</t>
  </si>
  <si>
    <t>Пеньи дер.,,10</t>
  </si>
  <si>
    <t>Пеньи дер.,,7</t>
  </si>
  <si>
    <t xml:space="preserve"> Пеньи дер.,17</t>
  </si>
  <si>
    <t>Пеньи дер.,,28</t>
  </si>
  <si>
    <t xml:space="preserve"> Пеньи дер.,2</t>
  </si>
  <si>
    <t>Пеньи дер.,,8</t>
  </si>
  <si>
    <t>Пеньи дер.,,1</t>
  </si>
  <si>
    <t xml:space="preserve"> Пеньи дер.,9</t>
  </si>
  <si>
    <t>Пеньи дер.,,19</t>
  </si>
  <si>
    <t>Пеньи дер.,,24</t>
  </si>
  <si>
    <t>д.Пеньи,,35</t>
  </si>
  <si>
    <t>д.Пеньи,,6</t>
  </si>
  <si>
    <t>Пеньи дер.,,30</t>
  </si>
  <si>
    <t xml:space="preserve"> Пеньи дер.,29</t>
  </si>
  <si>
    <t>Пеньи дер.,,18</t>
  </si>
  <si>
    <t xml:space="preserve"> Раменье дер.,12</t>
  </si>
  <si>
    <t>д. Раменье,,21</t>
  </si>
  <si>
    <t>Раменье дер.,,19</t>
  </si>
  <si>
    <t xml:space="preserve"> Раменье дер.,8</t>
  </si>
  <si>
    <t>Раменье дер.,,14</t>
  </si>
  <si>
    <t xml:space="preserve"> Раменье дер.,7</t>
  </si>
  <si>
    <t xml:space="preserve"> Раменье дер., 16А</t>
  </si>
  <si>
    <t xml:space="preserve"> Раменье дер.,11</t>
  </si>
  <si>
    <t>Раменье дер.,,18</t>
  </si>
  <si>
    <t xml:space="preserve"> Раменье дер.,6</t>
  </si>
  <si>
    <t>Раменье дер.,,13А</t>
  </si>
  <si>
    <t xml:space="preserve"> Раменье дер.,13</t>
  </si>
  <si>
    <t>Раменье дер.,,3</t>
  </si>
  <si>
    <t>Раменье дер.,,20</t>
  </si>
  <si>
    <t xml:space="preserve"> Раменье дер.,4</t>
  </si>
  <si>
    <t xml:space="preserve"> Раменье дер.,9</t>
  </si>
  <si>
    <t xml:space="preserve"> Раменье дер.,5</t>
  </si>
  <si>
    <t>Раменье дер.,,16</t>
  </si>
  <si>
    <t xml:space="preserve"> Раменье дер.,22</t>
  </si>
  <si>
    <t>д. Раменье,,10а</t>
  </si>
  <si>
    <t>Раменье дер.,,0</t>
  </si>
  <si>
    <t>д. Раменье,,6а</t>
  </si>
  <si>
    <t>Раменье дер.,,2А</t>
  </si>
  <si>
    <t>д. Раменье,,19а</t>
  </si>
  <si>
    <t xml:space="preserve"> Раменье дер.,1</t>
  </si>
  <si>
    <t>Раменье дер.,,17</t>
  </si>
  <si>
    <t xml:space="preserve"> Поляны дер.,7</t>
  </si>
  <si>
    <t xml:space="preserve"> Поляны дер.,10</t>
  </si>
  <si>
    <t xml:space="preserve"> Поляны дер.,16</t>
  </si>
  <si>
    <t xml:space="preserve"> Поляны дер.,8</t>
  </si>
  <si>
    <t>Поляны дер.,,1</t>
  </si>
  <si>
    <t>Поляны дер.,,6</t>
  </si>
  <si>
    <t xml:space="preserve"> Поляны дер.,12</t>
  </si>
  <si>
    <t>Поляны дер.,,15</t>
  </si>
  <si>
    <t xml:space="preserve"> Поляны дер.,15</t>
  </si>
  <si>
    <t>Речки дер.,,14</t>
  </si>
  <si>
    <t>Речки дер.,,8</t>
  </si>
  <si>
    <t xml:space="preserve"> Речки дер.,27</t>
  </si>
  <si>
    <t>Речки дер.,,22</t>
  </si>
  <si>
    <t xml:space="preserve"> Речки дер.,25</t>
  </si>
  <si>
    <t>Речки дер.,,12</t>
  </si>
  <si>
    <t>Речки дер.,,2</t>
  </si>
  <si>
    <t>Речки дер.,,6</t>
  </si>
  <si>
    <t xml:space="preserve"> Речки дер.,19</t>
  </si>
  <si>
    <t>Речки дер.,,38</t>
  </si>
  <si>
    <t>Речки дер.,,32</t>
  </si>
  <si>
    <t xml:space="preserve"> Речки дер.,15</t>
  </si>
  <si>
    <t>Речки дер.,,30</t>
  </si>
  <si>
    <t>Речки дер.,,20</t>
  </si>
  <si>
    <t>Речки дер.,,18</t>
  </si>
  <si>
    <t xml:space="preserve"> Речки дер.,4</t>
  </si>
  <si>
    <t>Речки дер.,,23</t>
  </si>
  <si>
    <t>Речки дер.,,16</t>
  </si>
  <si>
    <t>Речки дер.,,24</t>
  </si>
  <si>
    <t xml:space="preserve"> Речки дер.,48</t>
  </si>
  <si>
    <t>Речки дер.,,26</t>
  </si>
  <si>
    <t>Речки дер.,,40</t>
  </si>
  <si>
    <t>д.Речки,,12а</t>
  </si>
  <si>
    <t>Речки дер.,,51</t>
  </si>
  <si>
    <t>Речки дер.,,28</t>
  </si>
  <si>
    <t>Речки дер.,,44</t>
  </si>
  <si>
    <t>д.Речки,,21</t>
  </si>
  <si>
    <t>Речки дер.,Старицкая ул.6</t>
  </si>
  <si>
    <t>Речки дер.,,9</t>
  </si>
  <si>
    <t>Речки дер.,,11</t>
  </si>
  <si>
    <t>д.Речки,,20а</t>
  </si>
  <si>
    <t>д.Речки,,42</t>
  </si>
  <si>
    <t>д.Речки,,1</t>
  </si>
  <si>
    <t>Речки дер.,,0</t>
  </si>
  <si>
    <t>д.Речки,,44а</t>
  </si>
  <si>
    <t xml:space="preserve"> Савостино дер.,Лесная ул.16</t>
  </si>
  <si>
    <t>Савостино дер.,Лесная ул.17</t>
  </si>
  <si>
    <t>Савостино мкр.,Лесная ул.15</t>
  </si>
  <si>
    <t>д.   Савостино, ул. Лесная д. 5</t>
  </si>
  <si>
    <t xml:space="preserve"> Савостино дер.,Лесная ул.30</t>
  </si>
  <si>
    <t>Савостино дер.,Лесная ул.13</t>
  </si>
  <si>
    <t>Савостино дер.,Лесная ул.4</t>
  </si>
  <si>
    <t>Савостино дер.,Лесная ул.12</t>
  </si>
  <si>
    <t>Савостино дер.,Лесная ул.10</t>
  </si>
  <si>
    <t xml:space="preserve"> Савостино дер.,Лесная ул.10</t>
  </si>
  <si>
    <t>Савостино мкр.,Лесная ул.20</t>
  </si>
  <si>
    <t>Савостино дер.,Лесная ул.6</t>
  </si>
  <si>
    <t>Савостино мкр.,Лесная ул.11</t>
  </si>
  <si>
    <t>Савостино дер.,Лесная ул.9</t>
  </si>
  <si>
    <t>Савостино мкр.,Лесная ул.7</t>
  </si>
  <si>
    <t xml:space="preserve"> Савостино дер.,Лесная ул.19</t>
  </si>
  <si>
    <t>Савостино дер.,Лесная ул.14</t>
  </si>
  <si>
    <t>Савостино дер.,Лесная ул.26</t>
  </si>
  <si>
    <t xml:space="preserve"> Савостино дер.,Лесная ул.22</t>
  </si>
  <si>
    <t>д.  Савостино, ул.Лесная д.29</t>
  </si>
  <si>
    <t xml:space="preserve"> Савостино дер.,Лесная ул.8</t>
  </si>
  <si>
    <t xml:space="preserve"> Савостино дер.,Лесная ул.18</t>
  </si>
  <si>
    <t>Савостино дер.,Лесная ул.,</t>
  </si>
  <si>
    <t xml:space="preserve"> Савостино дер.,Центральная ул.35</t>
  </si>
  <si>
    <t>Савостино дер.,Центральная ул.12</t>
  </si>
  <si>
    <t>Савостино дер.,Центральная ул.23</t>
  </si>
  <si>
    <t>Савостино дер.,Центральная ул.14</t>
  </si>
  <si>
    <t>Савостино дер.,Центральная ул.11</t>
  </si>
  <si>
    <t>Савостино дер.,,1</t>
  </si>
  <si>
    <t>Савостино дер.,Центральная ул.6</t>
  </si>
  <si>
    <t>Савостино дер.,Центральная ул.10</t>
  </si>
  <si>
    <t>Савостино дер.,Центральная ул.18</t>
  </si>
  <si>
    <t>Савостино дер.,Центральная ул.25</t>
  </si>
  <si>
    <t>Савостино дер.,Центральная ул.22</t>
  </si>
  <si>
    <t>Савостино дер.,Центральная ул.28</t>
  </si>
  <si>
    <t>Савостино дер.,Центральная ул.30</t>
  </si>
  <si>
    <t>Савостино дер.,Центральная ул.19</t>
  </si>
  <si>
    <t>Савостино дер.,Центральная ул.34</t>
  </si>
  <si>
    <t>Савостино дер.,Центральная ул.29</t>
  </si>
  <si>
    <t>Савостино дер.,Центральная ул.20</t>
  </si>
  <si>
    <t xml:space="preserve"> Савостино дер.,Центральная ул.24</t>
  </si>
  <si>
    <t xml:space="preserve"> Савостино дер.,Центральная ул.8</t>
  </si>
  <si>
    <t xml:space="preserve"> Савостино дер.,Центральная ул.32</t>
  </si>
  <si>
    <t>Савостино дер.,Центральная ул.9</t>
  </si>
  <si>
    <t>Савостино дер.,Центральная ул.15</t>
  </si>
  <si>
    <t>Савостино дер.,Центральная ул.16</t>
  </si>
  <si>
    <t>Савостино дер.,Центральная ул.26</t>
  </si>
  <si>
    <t>Савостино дер.,Центральная ул.31</t>
  </si>
  <si>
    <t>Савостино дер.,Центральная ул.36</t>
  </si>
  <si>
    <t xml:space="preserve"> Савостино дер.,Центральная ул.7</t>
  </si>
  <si>
    <t>Савостино мкр.,,34</t>
  </si>
  <si>
    <t>Савостино мкр.,,19</t>
  </si>
  <si>
    <t>Савостино дер.,Центральная ул.21</t>
  </si>
  <si>
    <t>Савостино дер.,Центральная ул.13</t>
  </si>
  <si>
    <t>д.   Савостино, ул. Центральная. 34-а</t>
  </si>
  <si>
    <t>Савостино дер.,Центральная ул.33</t>
  </si>
  <si>
    <t>Сологино дер.,,44</t>
  </si>
  <si>
    <t>д.   Сологино,, д. 48</t>
  </si>
  <si>
    <t>Сологино дер.,,32</t>
  </si>
  <si>
    <t>Сологино дер.,,25</t>
  </si>
  <si>
    <t>Сологино дер.,,31</t>
  </si>
  <si>
    <t>Сологино дер.,,41</t>
  </si>
  <si>
    <t xml:space="preserve"> Сологино дер.,36</t>
  </si>
  <si>
    <t>д.  Сологино,, д.49</t>
  </si>
  <si>
    <t>Сологино дер.,,13</t>
  </si>
  <si>
    <t>Сологино дер.,,3</t>
  </si>
  <si>
    <t>Сологино дер.,,28</t>
  </si>
  <si>
    <t>Сологино дер.,,18</t>
  </si>
  <si>
    <t>Сологино дер.,,21</t>
  </si>
  <si>
    <t>Сологино дер.,,11</t>
  </si>
  <si>
    <t xml:space="preserve"> Сологино дер.,24</t>
  </si>
  <si>
    <t>Сологино дер.,,29</t>
  </si>
  <si>
    <t>д.  Сологино,, 48А.</t>
  </si>
  <si>
    <t xml:space="preserve"> Сологино дер.,33</t>
  </si>
  <si>
    <t>Сологино дер.,,9</t>
  </si>
  <si>
    <t>Сологино дер.,,46</t>
  </si>
  <si>
    <t>Сологино дер.,,50</t>
  </si>
  <si>
    <t>Сологино дер.,,34</t>
  </si>
  <si>
    <t>Сологино дер.,,27</t>
  </si>
  <si>
    <t>Сологино дер.,,35</t>
  </si>
  <si>
    <t>Сологино дер.,,10</t>
  </si>
  <si>
    <t>Сологино дер.,,4</t>
  </si>
  <si>
    <t>Сологино дер.,,7</t>
  </si>
  <si>
    <t>Сологино дер.,,17</t>
  </si>
  <si>
    <t>Сологино дер.,,8</t>
  </si>
  <si>
    <t>Сологино дер.,,5</t>
  </si>
  <si>
    <t xml:space="preserve"> Сологино дер.,16</t>
  </si>
  <si>
    <t xml:space="preserve"> Сологино дер.,42</t>
  </si>
  <si>
    <t xml:space="preserve"> Сологино дер.,39</t>
  </si>
  <si>
    <t xml:space="preserve"> Сологино дер.,23</t>
  </si>
  <si>
    <t>Сологино дер.,,43В</t>
  </si>
  <si>
    <t xml:space="preserve"> Сологино дер.,26</t>
  </si>
  <si>
    <t>д.   Сологино,, д.38А</t>
  </si>
  <si>
    <t>Сологино дер.,,12</t>
  </si>
  <si>
    <t>Сологино дер.,,19</t>
  </si>
  <si>
    <t>Сологино дер.,,43</t>
  </si>
  <si>
    <t>Сологино дер.,,54</t>
  </si>
  <si>
    <t>Сологино дер.,,2</t>
  </si>
  <si>
    <t xml:space="preserve"> Сологино дер.,2</t>
  </si>
  <si>
    <t>Сологино дер.,,1</t>
  </si>
  <si>
    <t>Сологино дер.,,38</t>
  </si>
  <si>
    <t xml:space="preserve"> Сологино дер.,20</t>
  </si>
  <si>
    <t>Сологино дер.,,56</t>
  </si>
  <si>
    <t xml:space="preserve"> Сологино дер.,22</t>
  </si>
  <si>
    <t>Сологино дер.,,40</t>
  </si>
  <si>
    <t>Сологино дер.,,47</t>
  </si>
  <si>
    <t xml:space="preserve"> Сологино дер.,52</t>
  </si>
  <si>
    <t>Сологино дер.,,37</t>
  </si>
  <si>
    <t>д.  Сологино,, д.42В</t>
  </si>
  <si>
    <t>д.   Сологино,, д. 50</t>
  </si>
  <si>
    <t>Сологино дер.,,53</t>
  </si>
  <si>
    <t>д Сологино,, д 54А</t>
  </si>
  <si>
    <t>Сологино дер.,,15</t>
  </si>
  <si>
    <t>д.  Сологино,,  42А</t>
  </si>
  <si>
    <t>Сологино дер.,,45</t>
  </si>
  <si>
    <t>Сологино дер.,,51</t>
  </si>
  <si>
    <t>Шилово дер.,,9</t>
  </si>
  <si>
    <t xml:space="preserve"> Шилово дер.,10</t>
  </si>
  <si>
    <t xml:space="preserve"> Шилово дер.,5</t>
  </si>
  <si>
    <t xml:space="preserve"> Шилово дер.,7</t>
  </si>
  <si>
    <t xml:space="preserve"> Шилово дер.,8</t>
  </si>
  <si>
    <t>Шилово дер.,,3</t>
  </si>
  <si>
    <t xml:space="preserve"> Шилово дер.,21</t>
  </si>
  <si>
    <t>д.  Шилово,,д.2</t>
  </si>
  <si>
    <t>д.   Шилово,, д. 14</t>
  </si>
  <si>
    <t>д.  Шилово,, 1 .</t>
  </si>
  <si>
    <t>Шилово дер.,,13</t>
  </si>
  <si>
    <t xml:space="preserve"> Шилово дер.,19</t>
  </si>
  <si>
    <t xml:space="preserve"> Шилово дер., 11А</t>
  </si>
  <si>
    <t xml:space="preserve"> Софийское дер.,Рябиновая ул.3</t>
  </si>
  <si>
    <t>Софийское дер.,,19</t>
  </si>
  <si>
    <t xml:space="preserve"> Софийское дер.,11</t>
  </si>
  <si>
    <t xml:space="preserve"> Софийское дер.,4</t>
  </si>
  <si>
    <t>д.   Софийское, ул. Центральная  д. 4</t>
  </si>
  <si>
    <t>Софийское дер.,,32</t>
  </si>
  <si>
    <t>Софийское дер.,,12</t>
  </si>
  <si>
    <t>д.   Софийское, ул. Центральная д. 12</t>
  </si>
  <si>
    <t>Софийское дер.,Центральная ул.23</t>
  </si>
  <si>
    <t xml:space="preserve"> Софийское дер.,15</t>
  </si>
  <si>
    <t>д.   Софийское, ул. Центральная д. 15</t>
  </si>
  <si>
    <t xml:space="preserve"> Софийское дер.,17</t>
  </si>
  <si>
    <t>Софийское дер.,,34</t>
  </si>
  <si>
    <t>Софийское дер.,Озерная ул.13</t>
  </si>
  <si>
    <t>Софийское дер.,Озерная ул.16</t>
  </si>
  <si>
    <t xml:space="preserve"> Софийское дер.,Центральная ул.31</t>
  </si>
  <si>
    <t xml:space="preserve"> Софийское дер.,Озерная ул.24</t>
  </si>
  <si>
    <t>Софийское дер.,,50</t>
  </si>
  <si>
    <t>д.   Софийское, ул. Центральная д. 50</t>
  </si>
  <si>
    <t xml:space="preserve"> Софийское дер.,Центральная ул.21</t>
  </si>
  <si>
    <t>д.  Софийское, ул.Центральная д.3</t>
  </si>
  <si>
    <t xml:space="preserve"> Софийское дер.,Центральная ул.7</t>
  </si>
  <si>
    <t>Софийское дер.,Центральная ул.14</t>
  </si>
  <si>
    <t>д. Софийское,Центральная6</t>
  </si>
  <si>
    <t>д.  Софийское, ул.Центральная д.6</t>
  </si>
  <si>
    <t xml:space="preserve"> Софийское дер.,Центральная ул.1</t>
  </si>
  <si>
    <t>Софийское дер.,,3</t>
  </si>
  <si>
    <t>д.  Софийское, ул.Центральная д.11</t>
  </si>
  <si>
    <t>Софийское дер.,Озерная ул.5</t>
  </si>
  <si>
    <t xml:space="preserve"> Софийское дер.,Озерная ул.12</t>
  </si>
  <si>
    <t>Софийское дер.,Озерная ул.7</t>
  </si>
  <si>
    <t>Софийское дер.,Озерная ул.18</t>
  </si>
  <si>
    <t xml:space="preserve"> Софийское дер.,Центральная ул.2</t>
  </si>
  <si>
    <t>Софийское дер.,Озерная ул.9</t>
  </si>
  <si>
    <t>Аринькино дер.,,7</t>
  </si>
  <si>
    <t>Аринькино дер.,,8</t>
  </si>
  <si>
    <t>Аринькино дер.,,11</t>
  </si>
  <si>
    <t>Аринькино дер.,,20</t>
  </si>
  <si>
    <t>Аринькино дер.,,13</t>
  </si>
  <si>
    <t>Аринькино дер.,,3</t>
  </si>
  <si>
    <t>Аринькино дер.,,15</t>
  </si>
  <si>
    <t>Аринькино дер.,,5</t>
  </si>
  <si>
    <t>Аринькино дер.,,2</t>
  </si>
  <si>
    <t>Аринькино дер.,,1</t>
  </si>
  <si>
    <t>Аринькино дер.,,0</t>
  </si>
  <si>
    <t>Аринькино дер.,,9</t>
  </si>
  <si>
    <t>д. Аринькино,,24</t>
  </si>
  <si>
    <t>Аринькино дер.,,6</t>
  </si>
  <si>
    <t>Аринькин лес,,2</t>
  </si>
  <si>
    <t>Себудово дер.,,3</t>
  </si>
  <si>
    <t>Себудово дер.,,2</t>
  </si>
  <si>
    <t>Себудово дер.,,10</t>
  </si>
  <si>
    <t>Себудово дер.,,6</t>
  </si>
  <si>
    <t>Себудово дер.,,9</t>
  </si>
  <si>
    <t>Себудово дер.,,1</t>
  </si>
  <si>
    <t>Себудово дер.,,5</t>
  </si>
  <si>
    <t>Себудово дер.,,7</t>
  </si>
  <si>
    <t>Себудово дер.,,11</t>
  </si>
  <si>
    <t>Себудово д,,7</t>
  </si>
  <si>
    <t>Себудово дер.,,7А</t>
  </si>
  <si>
    <t>д Себудово,,3а</t>
  </si>
  <si>
    <t>Себудово дер.,,8</t>
  </si>
  <si>
    <t>Канищево дер.,,6</t>
  </si>
  <si>
    <t>Канищево дер.,,1</t>
  </si>
  <si>
    <t>Канищево дер.,,10</t>
  </si>
  <si>
    <t>Канищево дер.,,8</t>
  </si>
  <si>
    <t>Канищево дер.,,2</t>
  </si>
  <si>
    <t>Канищево дер.,,7</t>
  </si>
  <si>
    <t>Канищево дер.,,3</t>
  </si>
  <si>
    <t xml:space="preserve"> с. Судниково,, д. 11</t>
  </si>
  <si>
    <t xml:space="preserve"> Судниково с.,67</t>
  </si>
  <si>
    <t>Судниково с.,,37</t>
  </si>
  <si>
    <t xml:space="preserve"> Судниково с.,65</t>
  </si>
  <si>
    <t xml:space="preserve"> Судниково с.,33</t>
  </si>
  <si>
    <t xml:space="preserve"> Судниково с.,57</t>
  </si>
  <si>
    <t>Судниково с.,,55</t>
  </si>
  <si>
    <t>Судниково с.,,3</t>
  </si>
  <si>
    <t>Судниково с.,,8</t>
  </si>
  <si>
    <t>Судниково с.,,7</t>
  </si>
  <si>
    <t>Судниково с.,,43</t>
  </si>
  <si>
    <t>Судниково с.,,9</t>
  </si>
  <si>
    <t>Судниково с.,,36</t>
  </si>
  <si>
    <t xml:space="preserve"> Судниково с.,47</t>
  </si>
  <si>
    <t xml:space="preserve"> Судниково с.,12</t>
  </si>
  <si>
    <t>Судниково с.,,30А</t>
  </si>
  <si>
    <t>Судниково с.,,47</t>
  </si>
  <si>
    <t xml:space="preserve"> с. Судниково,, д. 45</t>
  </si>
  <si>
    <t xml:space="preserve"> Судниково с.,35</t>
  </si>
  <si>
    <t>Судниково с.,,14</t>
  </si>
  <si>
    <t>Судниково с.,,15</t>
  </si>
  <si>
    <t>Судниково с.,,51</t>
  </si>
  <si>
    <t xml:space="preserve"> Судниково с.,49</t>
  </si>
  <si>
    <t xml:space="preserve"> с.Судниково,, д.14А</t>
  </si>
  <si>
    <t xml:space="preserve"> с Судниково,,д. 44 </t>
  </si>
  <si>
    <t>Судниково с.,,6</t>
  </si>
  <si>
    <t>Судниково с.,,41</t>
  </si>
  <si>
    <t>Судниково с.,,32</t>
  </si>
  <si>
    <t>Судниково с.,,53</t>
  </si>
  <si>
    <t>Судниково с.,,16</t>
  </si>
  <si>
    <t>Торфяной пос.,,47</t>
  </si>
  <si>
    <t xml:space="preserve"> Торфяной пос.,13</t>
  </si>
  <si>
    <t>Торфяной пос.,,43</t>
  </si>
  <si>
    <t>Торфяной пос.,,10</t>
  </si>
  <si>
    <t>Торфяной пос.,,8</t>
  </si>
  <si>
    <t>Торфяной пос.,,48</t>
  </si>
  <si>
    <t>Торфяной пос.,,16</t>
  </si>
  <si>
    <t>Торфяной пос.,,14</t>
  </si>
  <si>
    <t>Торфяной пос.,,12</t>
  </si>
  <si>
    <t>Торфяной пос.,,9</t>
  </si>
  <si>
    <t>Торфяной пос.,,49</t>
  </si>
  <si>
    <t>Торфяной пос.,,11</t>
  </si>
  <si>
    <t>Торфяной пос.,,19</t>
  </si>
  <si>
    <t>Торфяной пос.,,23</t>
  </si>
  <si>
    <t>Торфяной пос.,,24</t>
  </si>
  <si>
    <t xml:space="preserve"> п. Торфяной,,д. 36А</t>
  </si>
  <si>
    <t>Торфяной пос.,,20</t>
  </si>
  <si>
    <t>Торфяной пос.,,35</t>
  </si>
  <si>
    <t>Торфяной пос.,,32</t>
  </si>
  <si>
    <t>Торфяной пос.,,22</t>
  </si>
  <si>
    <t xml:space="preserve"> Торфяной пос.,37</t>
  </si>
  <si>
    <t xml:space="preserve"> пос.  Торфяной, пос.  Торфяной 17/2</t>
  </si>
  <si>
    <t>Торфяной пос.,,34</t>
  </si>
  <si>
    <t>Торфяной пос.,,17</t>
  </si>
  <si>
    <t xml:space="preserve"> Торфяной пос.,47</t>
  </si>
  <si>
    <t>Торфяной пос.,,45</t>
  </si>
  <si>
    <t>Торфяной пос.,,21</t>
  </si>
  <si>
    <t>Торфяной пос.,,28</t>
  </si>
  <si>
    <t xml:space="preserve"> Торфяной пос.,16</t>
  </si>
  <si>
    <t>Торфяной пос.,,26</t>
  </si>
  <si>
    <t xml:space="preserve"> Торфяной пос.,33</t>
  </si>
  <si>
    <t xml:space="preserve"> Торфяной пос.,14</t>
  </si>
  <si>
    <t xml:space="preserve"> Торфяной пос.,9</t>
  </si>
  <si>
    <t xml:space="preserve"> Торфяной пос.,22</t>
  </si>
  <si>
    <t>Торфяной пос.,,40</t>
  </si>
  <si>
    <t xml:space="preserve"> Торфяной пос.,23</t>
  </si>
  <si>
    <t>Торфяной пос.,,14 А</t>
  </si>
  <si>
    <t>Торфяной пос.,Новая ул.6</t>
  </si>
  <si>
    <t>Торфяной пос.,Новая ул.1</t>
  </si>
  <si>
    <t>Торфяной пос.,Новая ул.5</t>
  </si>
  <si>
    <t xml:space="preserve"> Торфяной пос.,31</t>
  </si>
  <si>
    <t>Торфяной пос.,Новая ул.4</t>
  </si>
  <si>
    <t>Торфяной пос.,Новая ул.15</t>
  </si>
  <si>
    <t>Торфяной пос.,Новая ул.3</t>
  </si>
  <si>
    <t>Торфяной пос.,,39</t>
  </si>
  <si>
    <t xml:space="preserve"> п.Торфяной,, д.41А</t>
  </si>
  <si>
    <t>Торфяной пос.,,27</t>
  </si>
  <si>
    <t>Турово дер.,,61</t>
  </si>
  <si>
    <t>Турово дер.,,5</t>
  </si>
  <si>
    <t xml:space="preserve"> Турово дер.,69</t>
  </si>
  <si>
    <t>Турово дер.,,39</t>
  </si>
  <si>
    <t>Турово дер.,,67</t>
  </si>
  <si>
    <t>Турово дер.,,50</t>
  </si>
  <si>
    <t>Турово дер.,,27</t>
  </si>
  <si>
    <t>Турово дер.,,47</t>
  </si>
  <si>
    <t>Турово дер.,,57</t>
  </si>
  <si>
    <t>Турово дер.,,24</t>
  </si>
  <si>
    <t>Турово дер.,,42</t>
  </si>
  <si>
    <t>Турово дер.,,53</t>
  </si>
  <si>
    <t>Турово дер.,,43</t>
  </si>
  <si>
    <t xml:space="preserve"> Турово дер.,19</t>
  </si>
  <si>
    <t>Турово дер.,,73</t>
  </si>
  <si>
    <t xml:space="preserve"> Турово дер.,65</t>
  </si>
  <si>
    <t>Турово дер.,,49</t>
  </si>
  <si>
    <t>Турово дер.,,59</t>
  </si>
  <si>
    <t>Турово дер.,,51</t>
  </si>
  <si>
    <t xml:space="preserve"> Турово дер.,63</t>
  </si>
  <si>
    <t>Турово дер.,,0</t>
  </si>
  <si>
    <t>Турово дер.,,32</t>
  </si>
  <si>
    <t>Турово дер.,,40</t>
  </si>
  <si>
    <t>Турово дер.,,34</t>
  </si>
  <si>
    <t>Турово дер.,,28</t>
  </si>
  <si>
    <t>Турово дер.,,48</t>
  </si>
  <si>
    <t>Турово дер.,,55</t>
  </si>
  <si>
    <t>Турово дер.,,56</t>
  </si>
  <si>
    <t>Турово дер.,,54</t>
  </si>
  <si>
    <t>Турово дер.,,13</t>
  </si>
  <si>
    <t>Турово дер.,,45</t>
  </si>
  <si>
    <t>Турово дер.,,25</t>
  </si>
  <si>
    <t xml:space="preserve"> Турово дер.,52</t>
  </si>
  <si>
    <t xml:space="preserve"> Турово дер.,3</t>
  </si>
  <si>
    <t xml:space="preserve"> Турово дер.,18</t>
  </si>
  <si>
    <t xml:space="preserve"> Турово дер.,7</t>
  </si>
  <si>
    <t xml:space="preserve"> Турово дер.,12</t>
  </si>
  <si>
    <t>Турово дер.,,29</t>
  </si>
  <si>
    <t>Турово дер.,,16</t>
  </si>
  <si>
    <t>Турово дер.,,46</t>
  </si>
  <si>
    <t xml:space="preserve"> Турово дер.,26</t>
  </si>
  <si>
    <t>Турово дер.,,77</t>
  </si>
  <si>
    <t>Турово дер.,,37</t>
  </si>
  <si>
    <t>Турово дер.,,79</t>
  </si>
  <si>
    <t>Турово дер.,,21</t>
  </si>
  <si>
    <t>Турово дер.,,30</t>
  </si>
  <si>
    <t>Турово дер.,,62</t>
  </si>
  <si>
    <t>Турово дер.,,6</t>
  </si>
  <si>
    <t>Турово дер.,,71</t>
  </si>
  <si>
    <t>Турово дер.,Новая ул.6</t>
  </si>
  <si>
    <t>Турово дер.,,41</t>
  </si>
  <si>
    <t>Турово дер.,,9</t>
  </si>
  <si>
    <t xml:space="preserve"> Турово дер.,36</t>
  </si>
  <si>
    <t>Турово дер.,,10</t>
  </si>
  <si>
    <t xml:space="preserve"> д. Турово,ул. Новая д. 63</t>
  </si>
  <si>
    <t>Турово дер.,,31</t>
  </si>
  <si>
    <t>Турово дер.,,15</t>
  </si>
  <si>
    <t>Турово дер.,,2А</t>
  </si>
  <si>
    <t xml:space="preserve"> Турово дер., 2А</t>
  </si>
  <si>
    <t>Турово дер.,,2</t>
  </si>
  <si>
    <t>Турово дер.,Новая ул.3</t>
  </si>
  <si>
    <t xml:space="preserve"> Турово дер.,Новая ул.3</t>
  </si>
  <si>
    <t>Турово дер.,,8</t>
  </si>
  <si>
    <t>Турово дер.,,44</t>
  </si>
  <si>
    <t xml:space="preserve"> д. Турово,ул. Новая д. 73</t>
  </si>
  <si>
    <t>Турово дер.,,11</t>
  </si>
  <si>
    <t xml:space="preserve"> Турово дер.,Новая ул.5</t>
  </si>
  <si>
    <t xml:space="preserve"> Турово дер., 3 А</t>
  </si>
  <si>
    <t xml:space="preserve"> д. Турово,ул. Новая д. 43</t>
  </si>
  <si>
    <t>Турово дер.,Новая ул.1</t>
  </si>
  <si>
    <t>Узорово дер.,,18</t>
  </si>
  <si>
    <t>Узорово дер.,,15</t>
  </si>
  <si>
    <t xml:space="preserve"> Узорово дер.,14</t>
  </si>
  <si>
    <t xml:space="preserve"> Узорово дер.,10</t>
  </si>
  <si>
    <t xml:space="preserve"> Узорово дер.,12</t>
  </si>
  <si>
    <t xml:space="preserve"> Узорово дер.,26</t>
  </si>
  <si>
    <t>Узорово дер.,,0</t>
  </si>
  <si>
    <t>Узорово дер.,,4</t>
  </si>
  <si>
    <t>Узорово дер.,,13</t>
  </si>
  <si>
    <t>Узорово дер.,,16</t>
  </si>
  <si>
    <t>Узорово дер.,,27</t>
  </si>
  <si>
    <t>Узорово дер.,,24</t>
  </si>
  <si>
    <t>Узорово дер.,,5</t>
  </si>
  <si>
    <t>Узорово дер.,,8</t>
  </si>
  <si>
    <t>Узорово дер.,,19</t>
  </si>
  <si>
    <t>д.  Узорово,, д.9</t>
  </si>
  <si>
    <t>Узорово дер.,,6</t>
  </si>
  <si>
    <t>Узорово дер.,,2</t>
  </si>
  <si>
    <t>д.  Узорово, ул.Заречная д.4</t>
  </si>
  <si>
    <t>д.  Узорово,, 15А</t>
  </si>
  <si>
    <t>Узорово дер.,,30</t>
  </si>
  <si>
    <t xml:space="preserve"> Узорово дер.,11</t>
  </si>
  <si>
    <t>Узорово дер.,,17</t>
  </si>
  <si>
    <t>Узорово дер.,,21</t>
  </si>
  <si>
    <t>Узорово дер.,,23</t>
  </si>
  <si>
    <t>Узорово дер.,,20</t>
  </si>
  <si>
    <t xml:space="preserve"> Узорово дер.,21</t>
  </si>
  <si>
    <t>Узорово дер.,,22</t>
  </si>
  <si>
    <t xml:space="preserve"> Узорово дер.,20</t>
  </si>
  <si>
    <t>Узорово дер.,,12А</t>
  </si>
  <si>
    <t>Узорово дер.,,7</t>
  </si>
  <si>
    <t>д.  Узорово,, д.17А</t>
  </si>
  <si>
    <t xml:space="preserve"> Узорово дер.,25</t>
  </si>
  <si>
    <t xml:space="preserve"> Узорово дер.,3</t>
  </si>
  <si>
    <t>Узорово дер.,,31</t>
  </si>
  <si>
    <t>Узорово дер.,,1</t>
  </si>
  <si>
    <t xml:space="preserve"> Хилово дер.,7</t>
  </si>
  <si>
    <t>Хилово дер.,,19</t>
  </si>
  <si>
    <t xml:space="preserve"> Хилово дер.,18</t>
  </si>
  <si>
    <t>Хилово дер.,,22</t>
  </si>
  <si>
    <t xml:space="preserve"> Хилово дер.,22</t>
  </si>
  <si>
    <t>д.  46,, д.46</t>
  </si>
  <si>
    <t xml:space="preserve"> Хилово дер.,1</t>
  </si>
  <si>
    <t xml:space="preserve"> Хилово дер.,15</t>
  </si>
  <si>
    <t xml:space="preserve"> Хилово дер.,10</t>
  </si>
  <si>
    <t>Хилово дер.,,5</t>
  </si>
  <si>
    <t>Хилово дер.,,3</t>
  </si>
  <si>
    <t xml:space="preserve"> Хилово дер.,37</t>
  </si>
  <si>
    <t xml:space="preserve"> Хилово дер.,26</t>
  </si>
  <si>
    <t xml:space="preserve"> Хилово дер.,44</t>
  </si>
  <si>
    <t xml:space="preserve"> Хилово дер.,34</t>
  </si>
  <si>
    <t>д.  фнсово,,д.21/1</t>
  </si>
  <si>
    <t>Хилово дер.,,11</t>
  </si>
  <si>
    <t xml:space="preserve"> Хилово дер.,13</t>
  </si>
  <si>
    <t xml:space="preserve"> Хилово дер.,28</t>
  </si>
  <si>
    <t xml:space="preserve"> Хилово дер.,43</t>
  </si>
  <si>
    <t>Хилово дер.,,17</t>
  </si>
  <si>
    <t>Хилово дер.,,16</t>
  </si>
  <si>
    <t>Хилово дер.,,39</t>
  </si>
  <si>
    <t>Хилово дер.,,9</t>
  </si>
  <si>
    <t xml:space="preserve"> Хилово дер.,8</t>
  </si>
  <si>
    <t xml:space="preserve"> Хилово дер.,30</t>
  </si>
  <si>
    <t>Хранево дер.,,63</t>
  </si>
  <si>
    <t>Хранево дер.,,55</t>
  </si>
  <si>
    <t>Хранево дер.,,75</t>
  </si>
  <si>
    <t>Хранево дер.,,15</t>
  </si>
  <si>
    <t xml:space="preserve"> Хранево дер.,50</t>
  </si>
  <si>
    <t xml:space="preserve"> Хранево дер.,36</t>
  </si>
  <si>
    <t>Хранево дер.,,17</t>
  </si>
  <si>
    <t>Хранево дер.,,60</t>
  </si>
  <si>
    <t>Хранево дер.,,33</t>
  </si>
  <si>
    <t>Хранево дер.,,76</t>
  </si>
  <si>
    <t>Хранево дер.,,48</t>
  </si>
  <si>
    <t>Хранево дер.,,67</t>
  </si>
  <si>
    <t>Хранево дер.,,19</t>
  </si>
  <si>
    <t>Хранево дер.,,24</t>
  </si>
  <si>
    <t>Хранево дер.,,69</t>
  </si>
  <si>
    <t xml:space="preserve"> Хранево дер.,43</t>
  </si>
  <si>
    <t>Хранево дер.,,77</t>
  </si>
  <si>
    <t xml:space="preserve"> Хранево дер.,77</t>
  </si>
  <si>
    <t xml:space="preserve"> Хранево дер.,64</t>
  </si>
  <si>
    <t xml:space="preserve"> Хранево дер.,73</t>
  </si>
  <si>
    <t>д. Хранево,,70</t>
  </si>
  <si>
    <t>Хранево дер.,,16</t>
  </si>
  <si>
    <t>Хранево дер.,,68</t>
  </si>
  <si>
    <t xml:space="preserve"> Хранево дер.,10</t>
  </si>
  <si>
    <t xml:space="preserve"> Хранево дер.,74</t>
  </si>
  <si>
    <t>Хранево дер.,,8</t>
  </si>
  <si>
    <t>Хранево дер.,,65</t>
  </si>
  <si>
    <t>Хранево дер.,,49</t>
  </si>
  <si>
    <t>Хранево дер.,,26</t>
  </si>
  <si>
    <t>Хранево дер.,,45</t>
  </si>
  <si>
    <t>Хранево дер.,,12</t>
  </si>
  <si>
    <t xml:space="preserve"> Хранево дер.,20</t>
  </si>
  <si>
    <t>Хранево дер.,,46</t>
  </si>
  <si>
    <t>Хранево дер.,,57</t>
  </si>
  <si>
    <t>Хранево дер.,,47</t>
  </si>
  <si>
    <t>Хранево дер.,,39</t>
  </si>
  <si>
    <t>Хранево дер.,,28</t>
  </si>
  <si>
    <t>Хранево дер.,,22</t>
  </si>
  <si>
    <t>Хранево дер.,,62</t>
  </si>
  <si>
    <t>Хранево дер.,,52</t>
  </si>
  <si>
    <t>Хранево дер.,,58</t>
  </si>
  <si>
    <t>Хранево дер.,,56</t>
  </si>
  <si>
    <t>Хранево дер.,,78</t>
  </si>
  <si>
    <t>Хранево дер.,,18</t>
  </si>
  <si>
    <t>Хранево дер.,,29</t>
  </si>
  <si>
    <t xml:space="preserve"> Хранево дер.,38</t>
  </si>
  <si>
    <t xml:space="preserve"> Хранево дер.,11</t>
  </si>
  <si>
    <t xml:space="preserve"> Хранево дер.,35</t>
  </si>
  <si>
    <t xml:space="preserve"> Хранево дер.,6</t>
  </si>
  <si>
    <t xml:space="preserve"> Хранево дер.,54</t>
  </si>
  <si>
    <t xml:space="preserve"> Хранево дер.,58</t>
  </si>
  <si>
    <t xml:space="preserve"> Хранево дер.,41</t>
  </si>
  <si>
    <t xml:space="preserve"> Хранево дер.,40</t>
  </si>
  <si>
    <t xml:space="preserve"> Хранево дер.,44</t>
  </si>
  <si>
    <t xml:space="preserve"> Хранево дер.,5</t>
  </si>
  <si>
    <t xml:space="preserve"> Хранево дер.,25</t>
  </si>
  <si>
    <t>Хранево дер.,,51</t>
  </si>
  <si>
    <t>Хранево дер.,,42</t>
  </si>
  <si>
    <t>Хранево дер.,,53</t>
  </si>
  <si>
    <t>Хранево дер.,,3</t>
  </si>
  <si>
    <t xml:space="preserve"> Хранево дер.,2</t>
  </si>
  <si>
    <t>Хранево дер.,,4</t>
  </si>
  <si>
    <t xml:space="preserve"> Хранево дер.,1</t>
  </si>
  <si>
    <t>Хранево дер.,,81</t>
  </si>
  <si>
    <t>Хранево дер.,,2</t>
  </si>
  <si>
    <t>Хранево дер.,,1</t>
  </si>
  <si>
    <t>д. Хранево,,71</t>
  </si>
  <si>
    <t xml:space="preserve"> Хранево дер.,71</t>
  </si>
  <si>
    <t>Хранево дер.,,7</t>
  </si>
  <si>
    <t>Хранево дер.,,9</t>
  </si>
  <si>
    <t>Хранево дер.,,59</t>
  </si>
  <si>
    <t>Хранево дер.,,21</t>
  </si>
  <si>
    <t xml:space="preserve"> Хранево дер.,21</t>
  </si>
  <si>
    <t>Хранево дер.,,72</t>
  </si>
  <si>
    <t>д. Хранево,,39а</t>
  </si>
  <si>
    <t>д. Хранево,,61а</t>
  </si>
  <si>
    <t>Хранево дер.,,27</t>
  </si>
  <si>
    <t xml:space="preserve"> Хранево дер.,23</t>
  </si>
  <si>
    <t>д. Хранево,,45а</t>
  </si>
  <si>
    <t xml:space="preserve"> Хранево дер.,45</t>
  </si>
  <si>
    <t>д. Хранево,,68а</t>
  </si>
  <si>
    <t>Хранево дер.,,14</t>
  </si>
  <si>
    <t>д. Хранево,,66</t>
  </si>
  <si>
    <t>д. Хранево,,76а</t>
  </si>
  <si>
    <t>Хранево дер.,,34</t>
  </si>
  <si>
    <t>Хранево дер.,,28А</t>
  </si>
  <si>
    <t>Чапаево дер.,,5</t>
  </si>
  <si>
    <t>Чапаево дер.,,54</t>
  </si>
  <si>
    <t>Чапаево дер.,,11</t>
  </si>
  <si>
    <t>Чапаево дер.,,52</t>
  </si>
  <si>
    <t>Чапаево дер.,,9</t>
  </si>
  <si>
    <t>Чапаево дер.,,24А</t>
  </si>
  <si>
    <t>Чапаево дер.,,50</t>
  </si>
  <si>
    <t>д.   Чапаево,, д. 48</t>
  </si>
  <si>
    <t>Чапаево дер.,,42</t>
  </si>
  <si>
    <t>Чапаево дер.,,26</t>
  </si>
  <si>
    <t>Чапаево дер.,,29</t>
  </si>
  <si>
    <t>Чапаево дер.,,38</t>
  </si>
  <si>
    <t>Чапаево дер.,,19</t>
  </si>
  <si>
    <t>Чапаево дер.,,13</t>
  </si>
  <si>
    <t>Чапаево дер.,,25</t>
  </si>
  <si>
    <t>Чапаево дер.,,46</t>
  </si>
  <si>
    <t>Чапаево дер.,,23</t>
  </si>
  <si>
    <t>Чапаево дер.,,30</t>
  </si>
  <si>
    <t>Чапаево дер.,,7</t>
  </si>
  <si>
    <t>Чапаево дер.,,27</t>
  </si>
  <si>
    <t>Чапаево дер.,,32</t>
  </si>
  <si>
    <t>Чапаево дер.,,14</t>
  </si>
  <si>
    <t>Чапаево дер.,,28</t>
  </si>
  <si>
    <t>Чапаево дер.,,34</t>
  </si>
  <si>
    <t>Чапаево дер.,,33</t>
  </si>
  <si>
    <t>Чапаево дер.,,36</t>
  </si>
  <si>
    <t>Чапаево дер.,,24</t>
  </si>
  <si>
    <t>Чапаево дер.,,18</t>
  </si>
  <si>
    <t>Чапаево дер.,,1</t>
  </si>
  <si>
    <t>Чапаево дер.,,40</t>
  </si>
  <si>
    <t>Чапаево дер.,,12</t>
  </si>
  <si>
    <t>д.   Чапаево,, д. 20</t>
  </si>
  <si>
    <t xml:space="preserve"> д. Чапаево,, д. 14А</t>
  </si>
  <si>
    <t>Чапаево дер.,,44</t>
  </si>
  <si>
    <t>Чапаево дер.,Лесная ул.2</t>
  </si>
  <si>
    <t>Бренево дер.,,34</t>
  </si>
  <si>
    <t>Бренево дер.,,24</t>
  </si>
  <si>
    <t xml:space="preserve"> Бренево дер.,2</t>
  </si>
  <si>
    <t>Бренево дер.,,28</t>
  </si>
  <si>
    <t xml:space="preserve"> Бренево дер.,54</t>
  </si>
  <si>
    <t>Бренево дер.,,58</t>
  </si>
  <si>
    <t>Бренево дер.,,50</t>
  </si>
  <si>
    <t>Бренево дер.,,44</t>
  </si>
  <si>
    <t>Бренево дер.,,30</t>
  </si>
  <si>
    <t>Бренево дер.,,11</t>
  </si>
  <si>
    <t>Бренево дер.,,10</t>
  </si>
  <si>
    <t xml:space="preserve"> Бренево дер.,42</t>
  </si>
  <si>
    <t xml:space="preserve"> Бренево дер.,46</t>
  </si>
  <si>
    <t>Бренево дер.,,39</t>
  </si>
  <si>
    <t xml:space="preserve"> Бренево дер.,48</t>
  </si>
  <si>
    <t>д.  Бренево,, д.7</t>
  </si>
  <si>
    <t>Бренево дер.,,3</t>
  </si>
  <si>
    <t xml:space="preserve"> Бренево дер.,40</t>
  </si>
  <si>
    <t>Бренево дер.,,19</t>
  </si>
  <si>
    <t xml:space="preserve"> Бренево дер.,19</t>
  </si>
  <si>
    <t xml:space="preserve"> Бренево дер.,13</t>
  </si>
  <si>
    <t>Бренево дер.,,1</t>
  </si>
  <si>
    <t>Бренево дер.,,20</t>
  </si>
  <si>
    <t>Бренево дер.,,49</t>
  </si>
  <si>
    <t xml:space="preserve"> Бренево дер.,7</t>
  </si>
  <si>
    <t xml:space="preserve"> Бренево дер.,28</t>
  </si>
  <si>
    <t xml:space="preserve"> Бренево дер.,53</t>
  </si>
  <si>
    <t xml:space="preserve"> Бренево дер.,25</t>
  </si>
  <si>
    <t xml:space="preserve"> Бренево дер.,33</t>
  </si>
  <si>
    <t xml:space="preserve"> Бренево дер.,36</t>
  </si>
  <si>
    <t>Бренево дер.,,23</t>
  </si>
  <si>
    <t>Бренево дер.,,17</t>
  </si>
  <si>
    <t>Бренево дер.,,31</t>
  </si>
  <si>
    <t xml:space="preserve"> Бренево дер.,26</t>
  </si>
  <si>
    <t>Бренево дер.,,14</t>
  </si>
  <si>
    <t>д Бренево,, д 29</t>
  </si>
  <si>
    <t xml:space="preserve"> Плаксино дер.,20</t>
  </si>
  <si>
    <t xml:space="preserve"> Плаксино дер.,12</t>
  </si>
  <si>
    <t>Плаксино дер.,,26</t>
  </si>
  <si>
    <t xml:space="preserve"> Плаксино дер.,22</t>
  </si>
  <si>
    <t xml:space="preserve"> Плаксино дер.,18</t>
  </si>
  <si>
    <t xml:space="preserve"> Плаксино дер.,29</t>
  </si>
  <si>
    <t xml:space="preserve"> Плаксино дер.,2</t>
  </si>
  <si>
    <t xml:space="preserve"> Плаксино дер.,31</t>
  </si>
  <si>
    <t xml:space="preserve"> Плаксино дер.,3</t>
  </si>
  <si>
    <t xml:space="preserve"> Плаксино дер.,8</t>
  </si>
  <si>
    <t xml:space="preserve"> Плаксино дер.,35</t>
  </si>
  <si>
    <t xml:space="preserve"> Плаксино дер.,33</t>
  </si>
  <si>
    <t xml:space="preserve"> Плаксино дер.,39</t>
  </si>
  <si>
    <t>Плаксино дер.,,7</t>
  </si>
  <si>
    <t>Плаксино дер.,,24</t>
  </si>
  <si>
    <t xml:space="preserve"> Плаксино дер.,24</t>
  </si>
  <si>
    <t>Плаксино дер.,,25</t>
  </si>
  <si>
    <t xml:space="preserve"> Плаксино дер.,9</t>
  </si>
  <si>
    <t xml:space="preserve"> Плаксино дер.,41</t>
  </si>
  <si>
    <t xml:space="preserve"> Плаксино дер.,23</t>
  </si>
  <si>
    <t xml:space="preserve"> Плаксино дер.,42</t>
  </si>
  <si>
    <t>Плаксино дер.,,5</t>
  </si>
  <si>
    <t xml:space="preserve"> Плаксино дер.,5</t>
  </si>
  <si>
    <t>д.  Плаксино,, д.44</t>
  </si>
  <si>
    <t xml:space="preserve"> Плаксино дер.,21</t>
  </si>
  <si>
    <t>д.   Плаксинод.   ,, д. 49</t>
  </si>
  <si>
    <t xml:space="preserve"> Чекчино дер.,36</t>
  </si>
  <si>
    <t xml:space="preserve"> Чекчино дер.,6</t>
  </si>
  <si>
    <t>Чекчино дер.,,0</t>
  </si>
  <si>
    <t>Чекчино дер.,,50</t>
  </si>
  <si>
    <t>д.   Чекчино,, д.18</t>
  </si>
  <si>
    <t>д.  Чекчино,, д.76</t>
  </si>
  <si>
    <t xml:space="preserve"> д. Чекчино,, д. 102</t>
  </si>
  <si>
    <t>Чекчино дер.,,64</t>
  </si>
  <si>
    <t>Чекчино дер.,,29</t>
  </si>
  <si>
    <t>Чекчино дер.,,66</t>
  </si>
  <si>
    <t>Чекчино дер.,,67</t>
  </si>
  <si>
    <t>д.  Чекчино,,д.61А</t>
  </si>
  <si>
    <t>д.  Чекчино,, д.89</t>
  </si>
  <si>
    <t>Шелгуново дер.,,6</t>
  </si>
  <si>
    <t xml:space="preserve"> Шелгуново дер.,22</t>
  </si>
  <si>
    <t>Шелгуново дер.,,42</t>
  </si>
  <si>
    <t>д. Шелгуново,,9</t>
  </si>
  <si>
    <t>д. Шелгуново,,2б</t>
  </si>
  <si>
    <t>Шелгуново дер.,,14</t>
  </si>
  <si>
    <t>Шелгуново дер.,,7</t>
  </si>
  <si>
    <t>Шелгуново дер.,,27</t>
  </si>
  <si>
    <t>Шелгуново дер.,,38</t>
  </si>
  <si>
    <t>Шелгуново дер.,,46</t>
  </si>
  <si>
    <t>Шелгуново дер.,,26</t>
  </si>
  <si>
    <t>Шелгуново дер.,,18А</t>
  </si>
  <si>
    <t>Шелгуново дер.,,3</t>
  </si>
  <si>
    <t>Шелгуново дер.,,23</t>
  </si>
  <si>
    <t>Шелгуново дер.,,5</t>
  </si>
  <si>
    <t xml:space="preserve"> Шелгуново дер.,30</t>
  </si>
  <si>
    <t>Шелгуново дер.,,24</t>
  </si>
  <si>
    <t>Шелгуново дер.,,5А</t>
  </si>
  <si>
    <t>Шелгуново дер.,,2</t>
  </si>
  <si>
    <t>Шелгуново дер.,,0</t>
  </si>
  <si>
    <t>Шелгуново дер.,,19</t>
  </si>
  <si>
    <t>Шелгуново дер.,,4</t>
  </si>
  <si>
    <t>Шелгуново дер.,,18</t>
  </si>
  <si>
    <t>Шелгуново дер.,,12</t>
  </si>
  <si>
    <t xml:space="preserve"> Шелгуново дер.,32</t>
  </si>
  <si>
    <t>Шелгуново дер.,,2А</t>
  </si>
  <si>
    <t>Шелгуново дер.,,1А</t>
  </si>
  <si>
    <t xml:space="preserve"> Шелгуново дер.,8</t>
  </si>
  <si>
    <t xml:space="preserve"> Шелгуново дер.,11</t>
  </si>
  <si>
    <t xml:space="preserve"> Шелгуново дер.,28</t>
  </si>
  <si>
    <t>Шелгуново дер.,,20</t>
  </si>
  <si>
    <t>д. Шелгуново,,13</t>
  </si>
  <si>
    <t xml:space="preserve"> Шелгуново дер.,34</t>
  </si>
  <si>
    <t>д. Шелгуново,,44</t>
  </si>
  <si>
    <t>Шелгуново дер.,,25</t>
  </si>
  <si>
    <t>Шелгуново дер.,,11А</t>
  </si>
  <si>
    <t xml:space="preserve"> Шелгуново дер., 11А</t>
  </si>
  <si>
    <t>д. Шелгуново,,7а</t>
  </si>
  <si>
    <t>Шелгуново дер.,,4 Б</t>
  </si>
  <si>
    <t>Шелгуново дер.,,29</t>
  </si>
  <si>
    <t>Шубино дер.,,24А</t>
  </si>
  <si>
    <t xml:space="preserve"> Шубино дер.,52</t>
  </si>
  <si>
    <t>Шубино дер.,,56</t>
  </si>
  <si>
    <t>Шубино дер.,,18</t>
  </si>
  <si>
    <t>Шубино дер.,,16</t>
  </si>
  <si>
    <t>Шубино дер.,,36</t>
  </si>
  <si>
    <t>Шубино дер.,,2</t>
  </si>
  <si>
    <t>Шубино дер.,,46</t>
  </si>
  <si>
    <t>Шубино дер.,,3</t>
  </si>
  <si>
    <t xml:space="preserve"> Шубино дер.,48</t>
  </si>
  <si>
    <t>Шубино дер.,,47</t>
  </si>
  <si>
    <t>Шубино дер.,,45</t>
  </si>
  <si>
    <t>Шубино дер.,,39</t>
  </si>
  <si>
    <t>Шубино дер.,,33</t>
  </si>
  <si>
    <t>Шубино дер.,,40</t>
  </si>
  <si>
    <t>Шубино дер.,,43</t>
  </si>
  <si>
    <t>Шубино дер.,,54</t>
  </si>
  <si>
    <t>Шубино дер.,,12</t>
  </si>
  <si>
    <t>Шубино дер.,,20</t>
  </si>
  <si>
    <t>Шубино дер.,,12А</t>
  </si>
  <si>
    <t xml:space="preserve"> Шубино дер.,26</t>
  </si>
  <si>
    <t xml:space="preserve"> Шубино дер.,10</t>
  </si>
  <si>
    <t>Шубино дер.,,37</t>
  </si>
  <si>
    <t xml:space="preserve"> Шубино дер.,4</t>
  </si>
  <si>
    <t>д.   Шубино,,д 28</t>
  </si>
  <si>
    <t xml:space="preserve"> Шубино дер.,30</t>
  </si>
  <si>
    <t>Шубино дер.,,11</t>
  </si>
  <si>
    <t>Шубино дер.,,7</t>
  </si>
  <si>
    <t>Шубино дер.,,27</t>
  </si>
  <si>
    <t>Шубино дер.,,6</t>
  </si>
  <si>
    <t>Шубино дер.,,41</t>
  </si>
  <si>
    <t>Шубино дер.,,8</t>
  </si>
  <si>
    <t>Шубино дер.,,19</t>
  </si>
  <si>
    <t>Шубино дер.,,17</t>
  </si>
  <si>
    <t xml:space="preserve"> Шубино дер.,5</t>
  </si>
  <si>
    <t xml:space="preserve"> Шубино дер.,19</t>
  </si>
  <si>
    <t xml:space="preserve"> Шубино дер.,1</t>
  </si>
  <si>
    <t xml:space="preserve"> Шубино дер.,21</t>
  </si>
  <si>
    <t>Шубино дер.,,15</t>
  </si>
  <si>
    <t>д.   Шубино,, д. 28</t>
  </si>
  <si>
    <t xml:space="preserve"> Шубино дер.,24</t>
  </si>
  <si>
    <t>д.   Шубино,,д. 41Б</t>
  </si>
  <si>
    <t>Шубино дер.,,55</t>
  </si>
  <si>
    <t>д.   Шубино,, д. 44</t>
  </si>
  <si>
    <t>д.  Шубино,, д.41А</t>
  </si>
  <si>
    <t xml:space="preserve"> Шубино дер.,34</t>
  </si>
  <si>
    <t>д.  Шубино,,д 1А</t>
  </si>
  <si>
    <t>Шубино дер.,,21</t>
  </si>
  <si>
    <t>Шубино дер.,,45А</t>
  </si>
  <si>
    <t>Шубино дер.,,23</t>
  </si>
  <si>
    <t>Шубино дер.,,25</t>
  </si>
  <si>
    <t>Шубино дер.,,42</t>
  </si>
  <si>
    <t>Шубино дер.,,0</t>
  </si>
  <si>
    <t>Шубино д.,,29А</t>
  </si>
  <si>
    <t>Шубино дер.,,2А</t>
  </si>
  <si>
    <t>Шубино дер.,,4 А</t>
  </si>
  <si>
    <t>Шубино дер.,,13</t>
  </si>
  <si>
    <t>Шубино дер.,,9</t>
  </si>
  <si>
    <t xml:space="preserve"> Шубино дер.,31</t>
  </si>
  <si>
    <t>Шубино дер.,,29</t>
  </si>
  <si>
    <t>Шубино дер.,,50</t>
  </si>
  <si>
    <t xml:space="preserve"> с. Щеглятьево,, д. 2</t>
  </si>
  <si>
    <t xml:space="preserve"> Щеглятьево с.,34</t>
  </si>
  <si>
    <t>Щеглятьево с.,,16</t>
  </si>
  <si>
    <t>Щеглятьево с.,,31</t>
  </si>
  <si>
    <t>Щеглятьево с.,,35</t>
  </si>
  <si>
    <t>Щеглятьево с.,,20</t>
  </si>
  <si>
    <t>Щеглятьево с.,,7</t>
  </si>
  <si>
    <t>Щеглятьево с.,,32</t>
  </si>
  <si>
    <t>Щеглятьево с.,,2</t>
  </si>
  <si>
    <t>Щеглятьево с.,,14</t>
  </si>
  <si>
    <t>Щеглятьево с.,,30</t>
  </si>
  <si>
    <t xml:space="preserve"> Щеглятьево с.,19</t>
  </si>
  <si>
    <t xml:space="preserve"> Щеглятьево с.,5</t>
  </si>
  <si>
    <t xml:space="preserve"> Щеглятьево с.,3</t>
  </si>
  <si>
    <t xml:space="preserve"> Щеглятьево с.,31</t>
  </si>
  <si>
    <t>Щеглятьево с.,,21</t>
  </si>
  <si>
    <t xml:space="preserve"> село Щеглятьево,,д 42</t>
  </si>
  <si>
    <t xml:space="preserve"> Щеглятьево с.,10</t>
  </si>
  <si>
    <t>Щеглятьево с.,,1</t>
  </si>
  <si>
    <t>Щеглятьево с.,,24</t>
  </si>
  <si>
    <t>Щеглятьево с.,,28</t>
  </si>
  <si>
    <t>Щеглятьево с.,,8</t>
  </si>
  <si>
    <t>Щеглятьево с.,,29</t>
  </si>
  <si>
    <t>Щеглятьево с.,,9</t>
  </si>
  <si>
    <t>Щеглятьево с.,,4</t>
  </si>
  <si>
    <t xml:space="preserve"> Щеглятьево с.,15</t>
  </si>
  <si>
    <t>Щеглятьево с.,,33</t>
  </si>
  <si>
    <t>Нововасильевское дер.,,24А</t>
  </si>
  <si>
    <t>Нововасильевское дер.,,73</t>
  </si>
  <si>
    <t>Нововасильевское дер.,,63</t>
  </si>
  <si>
    <t>Нововасильевское дер.,,64</t>
  </si>
  <si>
    <t>Нововасильевское дер.,,59</t>
  </si>
  <si>
    <t>Нововасильевское дер.,,50</t>
  </si>
  <si>
    <t>Нововасильевское дер.,,34</t>
  </si>
  <si>
    <t>Нововасильевское дер.,,49</t>
  </si>
  <si>
    <t>Нововасильевское дер.,,31</t>
  </si>
  <si>
    <t>Нововасильевское дер.,,22</t>
  </si>
  <si>
    <t>Нововасильевское дер.,,60</t>
  </si>
  <si>
    <t>Нововасильевское дер.,,38</t>
  </si>
  <si>
    <t>Нововасильевское дер.,,44</t>
  </si>
  <si>
    <t>Нововасильевское дер.,,39</t>
  </si>
  <si>
    <t>Нововасильевское дер.,,53</t>
  </si>
  <si>
    <t>Нововасильевское дер.,,43</t>
  </si>
  <si>
    <t>Нововасильевское дер.,,35</t>
  </si>
  <si>
    <t>Нововасильевское дер.,,42</t>
  </si>
  <si>
    <t>Нововасильевское дер.,,58</t>
  </si>
  <si>
    <t>Нововасильевское дер.,,40</t>
  </si>
  <si>
    <t>Нововасильевское дер.,,15</t>
  </si>
  <si>
    <t>Нововасильевское дер.,,54</t>
  </si>
  <si>
    <t>Нововасильевское дер.,,37</t>
  </si>
  <si>
    <t>Нововасильевское дер.,,28</t>
  </si>
  <si>
    <t>Нововасильевское дер.,,26</t>
  </si>
  <si>
    <t>Нововасильевское дер.,,61</t>
  </si>
  <si>
    <t>Нововасильевское дер.,,66</t>
  </si>
  <si>
    <t>Нововасильевское дер.,,71</t>
  </si>
  <si>
    <t>Нововасильевское дер.,,51</t>
  </si>
  <si>
    <t>Нововасильевское дер.,,14</t>
  </si>
  <si>
    <t>Нововасильевское дер.,,25</t>
  </si>
  <si>
    <t>Нововасильевское дер.,,68</t>
  </si>
  <si>
    <t>Нововасильевское дер.,,33</t>
  </si>
  <si>
    <t>Нововасильевское дер.,,56</t>
  </si>
  <si>
    <t>Нововасильевское дер.,,29</t>
  </si>
  <si>
    <t>Нововасильевское дер.,,47</t>
  </si>
  <si>
    <t>Нововасильевское дер.,,45</t>
  </si>
  <si>
    <t>Нововасильевское дер.,,57</t>
  </si>
  <si>
    <t>Нововасильевское дер.,,16</t>
  </si>
  <si>
    <t>Нововасильевское дер.,,30</t>
  </si>
  <si>
    <t>Нововасильевское дер.,,62</t>
  </si>
  <si>
    <t>Нововасильевское дер.,,11</t>
  </si>
  <si>
    <t>Нововасильевское дер.,,2</t>
  </si>
  <si>
    <t>Нововасильевское дер.,,8</t>
  </si>
  <si>
    <t>Нововасильевское дер.,,13</t>
  </si>
  <si>
    <t>Нововасильевское дер.,,6</t>
  </si>
  <si>
    <t>Нововасильевское дер.,,12</t>
  </si>
  <si>
    <t>Нововасильевское дер.,,7</t>
  </si>
  <si>
    <t>Нововасильевское дер.,,9</t>
  </si>
  <si>
    <t>Нововасильевское дер.,,4</t>
  </si>
  <si>
    <t>Нововасильевское дер.,,20</t>
  </si>
  <si>
    <t>Нововасильевское дер.,,3</t>
  </si>
  <si>
    <t>Нововасильевское дер.,,1</t>
  </si>
  <si>
    <t>Нововасильевское дер.,,21</t>
  </si>
  <si>
    <t>Нововасильевское дер.,,10</t>
  </si>
  <si>
    <t>Нововасильевское дер.,,52</t>
  </si>
  <si>
    <t>Нововасильевское дер.,,5</t>
  </si>
  <si>
    <t>Нововасильевское дер.,,69</t>
  </si>
  <si>
    <t>Нововасильевское дер.,,36</t>
  </si>
  <si>
    <t>Нововасильевское дер.,,48</t>
  </si>
  <si>
    <t>Нововасильевское дер.,,19</t>
  </si>
  <si>
    <t>Стрешневы Горы дер.,Клубная ул.59</t>
  </si>
  <si>
    <t xml:space="preserve"> Стрешневы Горы дер.,Клубная ул.59</t>
  </si>
  <si>
    <t>Стрешневы Горы дер.,Рабочая ул.6</t>
  </si>
  <si>
    <t xml:space="preserve"> Стрешневы Горы дер.,Рабочая ул.2</t>
  </si>
  <si>
    <t>Стрешневы Горы дер.,Рабочая ул.23</t>
  </si>
  <si>
    <t>Стрешневы Горы дер.,Клубная ул.4</t>
  </si>
  <si>
    <t>Стрешневы Горы дер.,Полевая ул.19</t>
  </si>
  <si>
    <t>Стрешневы Горы дер.,Рабочая ул.12</t>
  </si>
  <si>
    <t>Стрешневы Горы дер.,Полевая ул.9</t>
  </si>
  <si>
    <t xml:space="preserve"> Стрешневы Горы дер.,Клубная ул.17</t>
  </si>
  <si>
    <t xml:space="preserve"> Стрешневы Горы дер.,Рабочая ул.21</t>
  </si>
  <si>
    <t xml:space="preserve"> Стрешневы Горы дер.,Клубная ул.45</t>
  </si>
  <si>
    <t>Стрешневы Горы дер.,Рабочая ул.4</t>
  </si>
  <si>
    <t xml:space="preserve"> Стрешневы Горы дер.,Рабочая ул.4</t>
  </si>
  <si>
    <t>Стрешневы Горы дер.,Клубная ул.26</t>
  </si>
  <si>
    <t>Стрешневы Горы дер.,Клубная ул.9</t>
  </si>
  <si>
    <t>Стрешневы Горы дер.,Рабочая ул.9</t>
  </si>
  <si>
    <t>Стрешневы Горы дер.,Рабочая ул.17</t>
  </si>
  <si>
    <t>Стрешневы Горы дер.,Клубная ул.23А</t>
  </si>
  <si>
    <t>Стрешневы Горы дер.,Клубная ул.31</t>
  </si>
  <si>
    <t>Стрешневы Горы дер.,Клубная ул.19</t>
  </si>
  <si>
    <t>Стрешневы Горы дер.,Полевая ул.2</t>
  </si>
  <si>
    <t xml:space="preserve"> Стрешневы Горы дер.,Клубная ул.51</t>
  </si>
  <si>
    <t xml:space="preserve"> Стрешневы Горы дер.,Клубная ул.33</t>
  </si>
  <si>
    <t>Стрешневы Горы дер.,Рабочая ул.5</t>
  </si>
  <si>
    <t xml:space="preserve"> Стрешневы Горы дер.,Рабочая ул.5</t>
  </si>
  <si>
    <t xml:space="preserve"> Стрешневы Горы дер.,Клубная ул.41</t>
  </si>
  <si>
    <t>Стрешневы Горы дер.,Рабочая ул.12А</t>
  </si>
  <si>
    <t>Стрешневы Горы дер.,Клубная ул.35</t>
  </si>
  <si>
    <t xml:space="preserve"> Стрешневы Горы дер.,Клубная ул.37</t>
  </si>
  <si>
    <t xml:space="preserve"> Стрешневы Горы дер.,Рабочая ул.8</t>
  </si>
  <si>
    <t xml:space="preserve"> Стрешневы Горы дер.,Клубная ул.29</t>
  </si>
  <si>
    <t>Стрешневы Горы дер.,Рабочая ул.7</t>
  </si>
  <si>
    <t xml:space="preserve"> Стрешневы Горы дер.,Рабочая ул.7</t>
  </si>
  <si>
    <t xml:space="preserve"> Стрешневы Горы дер.,Клубная ул.43</t>
  </si>
  <si>
    <t>д.  Стрешневы Горы, ул.Полевая д.39</t>
  </si>
  <si>
    <t>Стрешневы Горы дер.,Клубная ул.57</t>
  </si>
  <si>
    <t>Стрешневы Горы дер.,,0</t>
  </si>
  <si>
    <t>Стрешневы Горы дер.,Клубная ул.6</t>
  </si>
  <si>
    <t>Стрешневы Горы дер.,Клубная ул.27</t>
  </si>
  <si>
    <t>Стрешневы Горы дер.,Клубная ул.15</t>
  </si>
  <si>
    <t>Стрешневы Горы дер.,Клубная ул.49</t>
  </si>
  <si>
    <t>Стрешневы Горы дер.,Клубная ул.47</t>
  </si>
  <si>
    <t>Стрешневы Горы дер.,Рабочая ул.11</t>
  </si>
  <si>
    <t xml:space="preserve"> Стрешневы Горы дер.,Полевая ул.2</t>
  </si>
  <si>
    <t xml:space="preserve"> Стрешневы Горы дер.,Клубная ул.39</t>
  </si>
  <si>
    <t xml:space="preserve"> Стрешневы Горы дер.,Полевая ул.5</t>
  </si>
  <si>
    <t xml:space="preserve"> Стрешневы Горы дер.,Клубная ул.55</t>
  </si>
  <si>
    <t xml:space="preserve"> Стрешневы Горы дер.,Рабочая ул.13</t>
  </si>
  <si>
    <t xml:space="preserve"> Стрешневы Горы дер.,Клубная ул.1</t>
  </si>
  <si>
    <t xml:space="preserve"> Стрешневы Горы дер.,Клубная ул.53</t>
  </si>
  <si>
    <t xml:space="preserve"> Стрешневы Горы дер.,Клубная ул.21</t>
  </si>
  <si>
    <t xml:space="preserve"> Стрешневы Горы дер.,Клубная ул.2</t>
  </si>
  <si>
    <t xml:space="preserve"> Стрешневы Горы дер.,Полевая ул.13</t>
  </si>
  <si>
    <t>Стрешневы Горы дер.,Полевая ул.13</t>
  </si>
  <si>
    <t>Стрешневы Горы дер.,Клубная ул.5</t>
  </si>
  <si>
    <t xml:space="preserve"> Стрешневы Горы дер.,Полевая ул.15</t>
  </si>
  <si>
    <t xml:space="preserve"> Стрешневы Горы дер.,Клубная ул.61</t>
  </si>
  <si>
    <t>Стрешневы Горы дер.,Клубная ул.18</t>
  </si>
  <si>
    <t>Стрешневы Горы дер.,Полевая ул.3</t>
  </si>
  <si>
    <t xml:space="preserve"> Стрешневы Горы дер.,Клубная ул.11</t>
  </si>
  <si>
    <t>Стрешневы Горы дер.,Клубная ул.12</t>
  </si>
  <si>
    <t>Стрешневы Горы дер.,Клубная ул.22</t>
  </si>
  <si>
    <t>Стрешневы Горы дер.,Клубная ул.13</t>
  </si>
  <si>
    <t xml:space="preserve"> д. Стрешневы Горы,ул. Клубная д. 8А</t>
  </si>
  <si>
    <t>Стрешневы Горы дер.,Клубная ул.24</t>
  </si>
  <si>
    <t>Стрешневы Горы дер.,Рабочая ул.6А</t>
  </si>
  <si>
    <t>д.  Стрешневы горы, ул.Полевая д.17Б</t>
  </si>
  <si>
    <t>Стрешневы Горы дер.,Клубная ул.0</t>
  </si>
  <si>
    <t>Стрешневы Горы дер.,Полевая ул.17</t>
  </si>
  <si>
    <t>Стрешневы Горы дер.,Рабочая ул.5Б</t>
  </si>
  <si>
    <t>Стрешневы Горы дер.,Рабочая ул.15</t>
  </si>
  <si>
    <t xml:space="preserve"> Стрешневы Горы дер.,Клубная ул.16</t>
  </si>
  <si>
    <t>Стрешневы Горы дер.,Рабочая ул.19</t>
  </si>
  <si>
    <t>д.   Стрешневы Горы, ул. Полевая д. 7</t>
  </si>
  <si>
    <t>Стрешневы Горы дер.,Полевая ул.23</t>
  </si>
  <si>
    <t>д Стрешневы Горы, ул Клубная2а</t>
  </si>
  <si>
    <t>Стрешневы Горы дер.,Клубная ул.7</t>
  </si>
  <si>
    <t>Стрешневы Горы дер.,Рабочая ул.10</t>
  </si>
  <si>
    <t>Стрешневы Горы дер.,Клубная ул.2/1</t>
  </si>
  <si>
    <t xml:space="preserve"> д. Стрешневы Горы,ул. Рабочая д. 30</t>
  </si>
  <si>
    <t>Стрешневы Горы дер.,Клубная ул.8</t>
  </si>
  <si>
    <t>Стрешневы Горы дер.,Клубная ул.28</t>
  </si>
  <si>
    <t>Лотошино пос.,Кооперативная ул.6</t>
  </si>
  <si>
    <t>Лотошино пос.,Кооперативная ул.7</t>
  </si>
  <si>
    <t>Лотошино пос.,Кооперативная ул.2</t>
  </si>
  <si>
    <t>Лотошино пос.,Кооперативная ул.4</t>
  </si>
  <si>
    <t>Лотошино пос.,Кооперативная ул.1</t>
  </si>
  <si>
    <t>Лотошино пос.,Кооперативная ул.3</t>
  </si>
  <si>
    <t>Лотошино пос.,Кооперативная ул.11</t>
  </si>
  <si>
    <t>Лотошино пос.,Кооперативная ул.8</t>
  </si>
  <si>
    <t>Лотошино пос.,Кооперативная ул.5</t>
  </si>
  <si>
    <t>Лотошино пос.,Дачная ул.11</t>
  </si>
  <si>
    <t>Лотошино пос.,Дачная ул.3</t>
  </si>
  <si>
    <t>Лотошино пос.,Дачная ул.2</t>
  </si>
  <si>
    <t>Лотошино пос.,Дачная ул.1</t>
  </si>
  <si>
    <t>п.Лотошино, ул.Дачнаяд.11</t>
  </si>
  <si>
    <t xml:space="preserve"> Лотошино пос.,Тряпкина Николая ул.31</t>
  </si>
  <si>
    <t>Лотошино пос.,Тряпкина Николая ул.5</t>
  </si>
  <si>
    <t>Лотошино пос.,Тряпкина Николая ул.31</t>
  </si>
  <si>
    <t>Лотошино пос.,Тряпкина Николая ул.27</t>
  </si>
  <si>
    <t xml:space="preserve"> Лотошино пос.,Тряпкина Николая ул.43</t>
  </si>
  <si>
    <t>Лотошино пос.,Тряпкина Николая ул.12</t>
  </si>
  <si>
    <t>Лотошино пос.,Тряпкина Николая ул.13</t>
  </si>
  <si>
    <t>Лотошино пос.,Тряпкина Николая ул.10</t>
  </si>
  <si>
    <t>Лотошино пос.,Тряпкина Николая ул.41</t>
  </si>
  <si>
    <t>Лотошино пос.,Тряпкина Николая ул.38</t>
  </si>
  <si>
    <t>Лотошино пос.,Тряпкина Николая ул.22</t>
  </si>
  <si>
    <t>Лотошино пос.,Тряпкина Николая ул.20</t>
  </si>
  <si>
    <t>Лотошино пос.,Тряпкина Николая ул.18</t>
  </si>
  <si>
    <t>Лотошино пос.,Тряпкина Николая ул.45</t>
  </si>
  <si>
    <t>Лотошино пос.,Тряпкина Николая ул.36</t>
  </si>
  <si>
    <t>Лотошино пос.,Тряпкина Николая ул.34</t>
  </si>
  <si>
    <t>Лотошино пос.,Тряпкина Николая ул.23</t>
  </si>
  <si>
    <t>Лотошино пос.,Тряпкина Николая ул.25</t>
  </si>
  <si>
    <t>Лотошино пос.,Тряпкина Николая ул.7</t>
  </si>
  <si>
    <t>Лотошино пос.,Тряпкина Николая ул.3</t>
  </si>
  <si>
    <t>Лотошино пос.,Тряпкина Николая ул.24</t>
  </si>
  <si>
    <t>Лотошино пос.,Тряпкина Николая ул.28</t>
  </si>
  <si>
    <t>Лотошино пос.,Тряпкина Николая ул.47</t>
  </si>
  <si>
    <t>Лотошино пос.,Тряпкина Николая ул.30</t>
  </si>
  <si>
    <t>Лотошино пос.,Тряпкина Николая ул.1</t>
  </si>
  <si>
    <t>Лотошино пос.,Тряпкина Николая ул.26</t>
  </si>
  <si>
    <t>Лотошино пос.,Тряпкина Николая ул.21</t>
  </si>
  <si>
    <t>Лотошино пос.,Тряпкина Николая ул.4</t>
  </si>
  <si>
    <t>Лотошино пос.,Тряпкина Николая ул.15</t>
  </si>
  <si>
    <t>Лотошино пос.,Тряпкина Николая ул.14</t>
  </si>
  <si>
    <t>Лотошино пос.,Тряпкина Николая ул.8</t>
  </si>
  <si>
    <t>Лотошино пос.,Тряпкина Николая ул.17</t>
  </si>
  <si>
    <t>Лотошино пос.,Тряпкина Николая ул.1А</t>
  </si>
  <si>
    <t>Лотошино пос.,Тряпкина Николая ул.33</t>
  </si>
  <si>
    <t>Лотошино пос.,Тряпкина Николая ул.49</t>
  </si>
  <si>
    <t>Лотошино пос.,Тряпкина Николая ул.3А</t>
  </si>
  <si>
    <t>Лотошино пос.,Тряпкина Николая ул.19</t>
  </si>
  <si>
    <t>Лотошино пос.,Тряпкина Николая ул.51</t>
  </si>
  <si>
    <t>Лотошино пос.,Тряпкина Николая ул.2</t>
  </si>
  <si>
    <t>Лотошино пос.,Тряпкина Николая ул.37</t>
  </si>
  <si>
    <t>Лотошино пос.,Тряпкина Николая ул.35</t>
  </si>
  <si>
    <t>Лотошино пос.,Тряпкина Николая ул.9</t>
  </si>
  <si>
    <t>Лотошино пос.,Тряпкина Николая ул.6</t>
  </si>
  <si>
    <t>Лотошино пос.,Тряпкина Николая ул.39</t>
  </si>
  <si>
    <t>Лотошино пос.,Тряпкина Николая ул.5А</t>
  </si>
  <si>
    <t>Лотошино пос.,Тряпкина Николая ул.29</t>
  </si>
  <si>
    <t>Лотошино пос.,Тряпкина Николая ул.11</t>
  </si>
  <si>
    <t>Лотошино пос.,Ветеринарная 2 ул5</t>
  </si>
  <si>
    <t>Лотошино пос.,Ветеринарная 2 ул19</t>
  </si>
  <si>
    <t xml:space="preserve"> рп. Лотошино, ул. Ветеринарная д. 19</t>
  </si>
  <si>
    <t>Лотошино пос.,Ветеринарная ул.3</t>
  </si>
  <si>
    <t>Лотошино пос.,Ветеринарная 2 ул4</t>
  </si>
  <si>
    <t>Лотошино пос.,Ветеринарная 2 ул11</t>
  </si>
  <si>
    <t>Лотошино пос.,Ветеринарная 2 ул18</t>
  </si>
  <si>
    <t>Лотошино пос.,Ветеринарная 2 ул15</t>
  </si>
  <si>
    <t>Лотошино пос.,Ветеринарная ул.10</t>
  </si>
  <si>
    <t>Лотошино пос.,Ветеринарная 2 ул7</t>
  </si>
  <si>
    <t>Лотошино пос.,Ветеринарная 2 ул1</t>
  </si>
  <si>
    <t>Лотошино пос.,Ветеринарная ул.2</t>
  </si>
  <si>
    <t xml:space="preserve"> рп Лотошино, ул. Ветеринарная 1-я д. 2</t>
  </si>
  <si>
    <t>Лотошино пос.,Ветеринарная ул.1</t>
  </si>
  <si>
    <t>г.Лотошино,1-я Ветеринарная5</t>
  </si>
  <si>
    <t>Лотошино пос.,Ветеринарная ул.14</t>
  </si>
  <si>
    <t>Лотошино пос.,Ветеринарная 2 ул17</t>
  </si>
  <si>
    <t>Лотошино пос.,Ветеринарная 2 ул13</t>
  </si>
  <si>
    <t xml:space="preserve"> рп. Лотошино, ул. Ветеринарная 1-я д. 14</t>
  </si>
  <si>
    <t>Лотошино пос.,Ветеринарная ул.6</t>
  </si>
  <si>
    <t>Лотошино пос.,Ветеринарная ул.8</t>
  </si>
  <si>
    <t xml:space="preserve"> г.п. Лотошино, ул. 1-ая Ветеринарная д. 3</t>
  </si>
  <si>
    <t>Лотошино пос.,Ветеринарная ул.16</t>
  </si>
  <si>
    <t>Лотошино пос.,Ветеринарная 2 ул9</t>
  </si>
  <si>
    <t>Лотошино пос.,Ветеринарная ул.4</t>
  </si>
  <si>
    <t xml:space="preserve"> п. Лотошино, ул. 1-ая Ветеринарная д. 4</t>
  </si>
  <si>
    <t xml:space="preserve"> г/п Лотошино, ул. 1-я Ветеринарная д. 6</t>
  </si>
  <si>
    <t>Лотошино пос.,Сушзаводская ул.2</t>
  </si>
  <si>
    <t>Лотошино пос.,Сушзаводская ул.3</t>
  </si>
  <si>
    <t>Лотошино пос.,Сушзаводская ул.4</t>
  </si>
  <si>
    <t xml:space="preserve"> рп Лотошино, ул. Сушзаводская д. 15</t>
  </si>
  <si>
    <t>пос.Лотошино ,, 90 А</t>
  </si>
  <si>
    <t>ц/у с-за "Лотошинский",,0</t>
  </si>
  <si>
    <t xml:space="preserve"> рп Лотошино, рп Лотошино д 1</t>
  </si>
  <si>
    <t xml:space="preserve"> рп.Лотошино, ул.Прфенов .П.д.9</t>
  </si>
  <si>
    <t xml:space="preserve"> р.п. Лотошино, р.п. Лотошино д.17А</t>
  </si>
  <si>
    <t xml:space="preserve"> рп.Лотошино, рп.Лотошино д.23</t>
  </si>
  <si>
    <t xml:space="preserve"> рп. Лотошино, рп. Лотошино д. 4А</t>
  </si>
  <si>
    <t>Центральная усадьба совхоза "Лотошинский",,уч.180</t>
  </si>
  <si>
    <t>Лотошино пос.,Ловечская ул.1</t>
  </si>
  <si>
    <t xml:space="preserve"> р.п. Лотошино, р.п. Лотошино д. 47</t>
  </si>
  <si>
    <t>Лотошино пос.,Заречная ул.1</t>
  </si>
  <si>
    <t>Лотошино пос.,Заречная ул.2</t>
  </si>
  <si>
    <t>Лотошино пос.,Заречная ул.3</t>
  </si>
  <si>
    <t>Лотошино пос.,Заречная ул.4</t>
  </si>
  <si>
    <t>Лотошино пос.,Полевая 2-я ул.41</t>
  </si>
  <si>
    <t>Лотошино пос.,1-я Полевая ул.25</t>
  </si>
  <si>
    <t>Лотошино пос.,Полевая 2-я ул.25</t>
  </si>
  <si>
    <t>Лотошино пос.,Полевая 2-я ул.18</t>
  </si>
  <si>
    <t>Лотошино пос.,1-я Полевая ул.17</t>
  </si>
  <si>
    <t>Лотошино пос.,Полевая 2-я ул.12</t>
  </si>
  <si>
    <t>Лотошино пос.,Полевая 2-я ул.43</t>
  </si>
  <si>
    <t>Лотошино пос.,1-я Полевая ул.21</t>
  </si>
  <si>
    <t>Лотошино пос.,Полевая 2-я ул.24</t>
  </si>
  <si>
    <t>Лотошино пос.,1-я Полевая ул.20</t>
  </si>
  <si>
    <t>Лотошино пос.,1-я Полевая ул.36</t>
  </si>
  <si>
    <t>Лотошино пос.,1-я Полевая ул.29</t>
  </si>
  <si>
    <t>Лотошино пос.,Полевая 2-я ул.10</t>
  </si>
  <si>
    <t>Лотошино пос.,1-я Полевая ул.33</t>
  </si>
  <si>
    <t>Лотошино пос.,1-я Полевая ул.30</t>
  </si>
  <si>
    <t>Лотошино пос.,1-я Полевая ул.8</t>
  </si>
  <si>
    <t>Лотошино пос.,1-я Полевая ул.12</t>
  </si>
  <si>
    <t>Лотошино пос.,1-я Полевая ул.7</t>
  </si>
  <si>
    <t>Лотошино пос.,1-я Полевая ул.5</t>
  </si>
  <si>
    <t>Лотошино пос.,1-я Полевая ул.18</t>
  </si>
  <si>
    <t>Лотошино пос.,1-я Полевая ул.27</t>
  </si>
  <si>
    <t>Лотошино пос.,Полевая 2-я ул.37</t>
  </si>
  <si>
    <t>Лотошино пос.,Полевая 2-я ул.27</t>
  </si>
  <si>
    <t>Лотошино пос.,1-я Полевая ул.13</t>
  </si>
  <si>
    <t>Лотошино пос.,Полевая 2-я ул.29</t>
  </si>
  <si>
    <t>Лотошино пос.,1-я Полевая ул.23</t>
  </si>
  <si>
    <t>Лотошино пос.,Полевая 2-я ул.33</t>
  </si>
  <si>
    <t>Лотошино пос.,Полевая 2-я ул.32</t>
  </si>
  <si>
    <t>Лотошино пос.,1-я Полевая ул.28</t>
  </si>
  <si>
    <t>Лотошино пос.,Полевая 2-я ул.21</t>
  </si>
  <si>
    <t>Лотошино пос.,1-я Полевая ул.15</t>
  </si>
  <si>
    <t>Лотошино пос.,1-я Полевая ул.2</t>
  </si>
  <si>
    <t>Лотошино пос.,1-я Полевая ул.24</t>
  </si>
  <si>
    <t>Лотошино пос.,1-я Полевая ул.32</t>
  </si>
  <si>
    <t>Лотошино пос.,Полевая 2-я ул.39</t>
  </si>
  <si>
    <t>Лотошино пос.,1-я Полевая ул.11</t>
  </si>
  <si>
    <t>Лотошино пос.,Полевая 2-я ул.17</t>
  </si>
  <si>
    <t>Лотошино пос.,1-я Полевая ул.9</t>
  </si>
  <si>
    <t>Лотошино пос.,Полевая 2-я ул.1</t>
  </si>
  <si>
    <t>Лотошино пос.,Полевая 2-я ул.49</t>
  </si>
  <si>
    <t>Лотошино пос.,Полевая 2-я ул.16</t>
  </si>
  <si>
    <t>Лотошино пос.,1-я Полевая ул.19</t>
  </si>
  <si>
    <t>Лотошино пос.,Полевая 2-я ул.35</t>
  </si>
  <si>
    <t>Лотошино пос.,Полевая 2-я ул.9</t>
  </si>
  <si>
    <t>Лотошино пос.,Полевая 2-я ул.15</t>
  </si>
  <si>
    <t>Лотошино пос.,Полевая 2-я ул.5</t>
  </si>
  <si>
    <t>Лотошино пос.,Полевая 2-я ул.6</t>
  </si>
  <si>
    <t>Лотошино пос.,Полевая 2-я ул.26</t>
  </si>
  <si>
    <t>Лотошино пос.,Полевая 2-я ул.7</t>
  </si>
  <si>
    <t>Лотошино пос.,Полевая 2-я ул.8</t>
  </si>
  <si>
    <t>Лотошино пос.,Полевая 2-я ул.23</t>
  </si>
  <si>
    <t>Лотошино пос.,1-я Полевая ул.38</t>
  </si>
  <si>
    <t>Лотошино пос.,Полевая 2-я ул.2</t>
  </si>
  <si>
    <t>Лотошино пос.,1-я Полевая ул.31</t>
  </si>
  <si>
    <t>Лотошино пос.,1-я Полевая ул.1</t>
  </si>
  <si>
    <t>Лотошино пос.,Полевая 2-я ул.11</t>
  </si>
  <si>
    <t>Лотошино пос.,1-я Полевая ул.34</t>
  </si>
  <si>
    <t>Лотошино пос.,Полевая 2-я ул.14</t>
  </si>
  <si>
    <t>Лотошино пос.,Полевая 2-я ул.47</t>
  </si>
  <si>
    <t>Лотошино пос.,Полевая 2-я ул.43а</t>
  </si>
  <si>
    <t>Лотошино пос.,Полевая 2-я ул.19</t>
  </si>
  <si>
    <t>Лотошино пос.,Полевая 2-я ул.45</t>
  </si>
  <si>
    <t>Лотошино пос.,Полевая 1-я ул.35</t>
  </si>
  <si>
    <t>Лотошино пос.,Полевая 2-я ул.31</t>
  </si>
  <si>
    <t>Лотошино пос.,Полевая 2-я ул.3</t>
  </si>
  <si>
    <t>Лотошино пос.,1-я Полевая ул.26</t>
  </si>
  <si>
    <t>Лотошино пос.,Полевая 2-я ул.17А</t>
  </si>
  <si>
    <t>Лотошино пос.,Полевая 1-я ул.3</t>
  </si>
  <si>
    <t>Лотошино пос.,Полевая 2-я ул.17Б</t>
  </si>
  <si>
    <t>Лотошино пос.,Полевая 2-я ул.13</t>
  </si>
  <si>
    <t>Лотошино пос.,Полевая 2-я ул.4</t>
  </si>
  <si>
    <t>Лотошино пос.,1-я Полевая ул.4</t>
  </si>
  <si>
    <t xml:space="preserve"> рп. Лотошино, ул. 2-я Полеваяд. 16А</t>
  </si>
  <si>
    <t>Лотошино пос.,1-я Полевая ул.6</t>
  </si>
  <si>
    <t>Лотошино пос.,1-я Полевая ул.10</t>
  </si>
  <si>
    <t>Лотошино пос.,1-я Комсомольская ул.21</t>
  </si>
  <si>
    <t>Лотошино пос.,1-я Комсомольская ул.16</t>
  </si>
  <si>
    <t>Лотошино пос.,1-я Комсомольская ул.22</t>
  </si>
  <si>
    <t xml:space="preserve"> Лотошино пос.,1-я Комсомольская ул.22</t>
  </si>
  <si>
    <t>Лотошино пос.,1-я Комсомольская ул.34 А</t>
  </si>
  <si>
    <t>Лотошино пос.,1-я Комсомольская ул.12</t>
  </si>
  <si>
    <t xml:space="preserve"> Лотошино пос.,1-я Комсомольская ул.13</t>
  </si>
  <si>
    <t>Лотошино пос.,1-я Комсомольская ул.42</t>
  </si>
  <si>
    <t>Лотошино пос.,1-я Комсомольская ул.40</t>
  </si>
  <si>
    <t>Лотошино пос.,1-я Комсомольская ул.28</t>
  </si>
  <si>
    <t>Лотошино пос.,2-я Комсомольская ул.5</t>
  </si>
  <si>
    <t>Лотошино пос.,2-я Комсомольская ул.22</t>
  </si>
  <si>
    <t>Лотошино пос.,1-я Комсомольская ул.20</t>
  </si>
  <si>
    <t>Лотошино пос.,1-я Комсомольская ул.46</t>
  </si>
  <si>
    <t>Лотошино пос.,2-я Комсомольская ул.2</t>
  </si>
  <si>
    <t>Лотошино пос.,3-я Комсомольская ул.24</t>
  </si>
  <si>
    <t>Лотошино пос.,2-я Комсомольская ул.26</t>
  </si>
  <si>
    <t>Лотошино пос.,1-я Комсомольская ул.35</t>
  </si>
  <si>
    <t>Лотошино пос.,1-я Комсомольская ул.14</t>
  </si>
  <si>
    <t>Лотошино пос.,1-я Комсомольская ул.15</t>
  </si>
  <si>
    <t>Лотошино пос.,1-я Комсомольская ул.27</t>
  </si>
  <si>
    <t>Лотошино пос.,1-я Комсомольская ул.19</t>
  </si>
  <si>
    <t>Лотошино пос.,1-я Комсомольская ул.8</t>
  </si>
  <si>
    <t>Лотошино пос.,1-я Комсомольская ул.23</t>
  </si>
  <si>
    <t>Лотошино пос.,2-я Комсомольская ул.36</t>
  </si>
  <si>
    <t>Лотошино пос.,1-я Комсомольская ул.44</t>
  </si>
  <si>
    <t>Лотошино пос.,2-я Комсомольская ул.30</t>
  </si>
  <si>
    <t>Лотошино пос.,1-я Комсомольская ул.34 Б</t>
  </si>
  <si>
    <t>Лотошино пос.,3-я Комсомольская ул.8</t>
  </si>
  <si>
    <t>Лотошино пос.,1-я Комсомольская ул.36</t>
  </si>
  <si>
    <t>Лотошино пос.,2-я Комсомольская ул.19</t>
  </si>
  <si>
    <t>Лотошино пос.,1-я Комсомольская ул.5</t>
  </si>
  <si>
    <t>Лотошино пос.,1-я Комсомольская ул.32</t>
  </si>
  <si>
    <t>Лотошино пос.,2-я Комсомольская ул.4</t>
  </si>
  <si>
    <t>Лотошино пос.,2-я Комсомольская ул.8</t>
  </si>
  <si>
    <t>Лотошино пос.,2-я Комсомольская ул.28</t>
  </si>
  <si>
    <t>Лотошино пос.,1-я Комсомольская ул.43</t>
  </si>
  <si>
    <t>Лотошино пос.,1-я Комсомольская ул.10</t>
  </si>
  <si>
    <t>Лотошино пос.,2-я Комсомольская ул.13</t>
  </si>
  <si>
    <t>Лотошино пос.,3-я Комсомольская ул.5</t>
  </si>
  <si>
    <t>Лотошино пос.,2-я Комсомольская ул.1</t>
  </si>
  <si>
    <t>Лотошино пос.,2-я Комсомольская ул.27</t>
  </si>
  <si>
    <t>Лотошино пос.,1-я Комсомольская ул.11</t>
  </si>
  <si>
    <t>Лотошино пос.,1-я Комсомольская ул.29</t>
  </si>
  <si>
    <t>Лотошино пос.,1-я Комсомольская ул.1</t>
  </si>
  <si>
    <t>Лотошино пос.,3-я Комсомольская ул.7</t>
  </si>
  <si>
    <t>Лотошино пос.,3-я Комсомольская ул.26</t>
  </si>
  <si>
    <t>Лотошино пос.,3-я Комсомольская ул.22</t>
  </si>
  <si>
    <t>Лотошино пос.,2-я Комсомольская ул.29</t>
  </si>
  <si>
    <t>Лотошино пос.,2-я Комсомольская ул.11</t>
  </si>
  <si>
    <t>Лотошино пос.,3-я Комсомольская ул.6</t>
  </si>
  <si>
    <t>Лотошино пос.,3-я Комсомольская ул.12</t>
  </si>
  <si>
    <t>Лотошино пос.,3-я Комсомольская ул.9</t>
  </si>
  <si>
    <t>Лотошино пос.,1-я Комсомольская ул.30</t>
  </si>
  <si>
    <t>Лотошино пос.,1-я Комсомольская ул.7</t>
  </si>
  <si>
    <t>Лотошино пос.,2-я Комсомольская ул.17</t>
  </si>
  <si>
    <t>Лотошино пос.,2-я Комсомольская ул.7</t>
  </si>
  <si>
    <t>Лотошино пос.,3-я Комсомольская ул.2</t>
  </si>
  <si>
    <t>Лотошино пос.,1-я Комсомольская ул.17</t>
  </si>
  <si>
    <t>Лотошино пос.,3-я Комсомольская ул.16</t>
  </si>
  <si>
    <t>Лотошино пос.,1-я Комсомольская ул.45</t>
  </si>
  <si>
    <t>Лотошино пос.,3-я Комсомольская ул.9а</t>
  </si>
  <si>
    <t>Лотошино пос.,1-я Комсомольская ул.33</t>
  </si>
  <si>
    <t>Лотошино пос.,1-я Комсомольская ул.4</t>
  </si>
  <si>
    <t>Лотошино пос.,1-я Комсомольская ул.9</t>
  </si>
  <si>
    <t>Лотошино пос.,2-я Комсомольская ул.32</t>
  </si>
  <si>
    <t>Лотошино пос.,2-я Комсомольская ул.24</t>
  </si>
  <si>
    <t>Лотошино пос.,2-я Комсомольская ул.42</t>
  </si>
  <si>
    <t>Лотошино пос.,3-я Комсомольская ул.14</t>
  </si>
  <si>
    <t>Лотошино пос.,1-я Комсомольская ул.25</t>
  </si>
  <si>
    <t>Лотошино пос.,1-я Комсомольская ул.2</t>
  </si>
  <si>
    <t>Лотошино пос.,2-я Комсомольская ул.31</t>
  </si>
  <si>
    <t>Лотошино пос.,3-я Комсомольская ул.18</t>
  </si>
  <si>
    <t>Лотошино пос.,2-я Комсомольская ул.18</t>
  </si>
  <si>
    <t>Лотошино пос.,1-я Комсомольская ул.54</t>
  </si>
  <si>
    <t>Лотошино пос.,3-я Комсомольская ул.1а</t>
  </si>
  <si>
    <t>Лотошино пос.,1-я Комсомольская ул.47</t>
  </si>
  <si>
    <t>Лотошино пос.,1-я Комсомольская ул.17А</t>
  </si>
  <si>
    <t>Лотошино пос.,1-я Комсомольская ул.48</t>
  </si>
  <si>
    <t>Лотошино пос.,1-я Комсомольская ул.18</t>
  </si>
  <si>
    <t>Лотошино пос.,2-я Комсомольская ул.40</t>
  </si>
  <si>
    <t>Лотошино пос.,3-я Комсомольская ул.1</t>
  </si>
  <si>
    <t>Лотошино пос.,2-я Комсомольская ул.15</t>
  </si>
  <si>
    <t>Лотошино пос.,1-я Комсомольская ул.59</t>
  </si>
  <si>
    <t>Лотошино пос.,1-я Комсомольская ул.49</t>
  </si>
  <si>
    <t>Лотошино пос.,1-я Комсомольская ул.38</t>
  </si>
  <si>
    <t>Лотошино пос.,3-я Комсомольская ул.10</t>
  </si>
  <si>
    <t>Лотошино пос.,1-я Комсомольская ул.24</t>
  </si>
  <si>
    <t>Лотошино пос.,1-я Комсомольская ул.50</t>
  </si>
  <si>
    <t>Лотошино пос.,2-я Комсомольская ул.16</t>
  </si>
  <si>
    <t>Лотошино пос.,2-я Комсомольская ул.10</t>
  </si>
  <si>
    <t xml:space="preserve"> рп Лотошино, ул 1-я Комсомольскаяд.1а</t>
  </si>
  <si>
    <t>Лотошино пос.,1-я Комсомольская ул.39</t>
  </si>
  <si>
    <t>Лотошино пос.,3-я Комсомольская ул.1/2</t>
  </si>
  <si>
    <t>Лотошино пос.,2-я Комсомольская ул.38</t>
  </si>
  <si>
    <t>Лотошино пос.,2-я Комсомольская ул.3</t>
  </si>
  <si>
    <t>Лотошино пос.,2-я Комсомольская ул.23</t>
  </si>
  <si>
    <t>Лотошино пос.,1-я Комсомольская ул.49б</t>
  </si>
  <si>
    <t>Лотошино пос.,2-я Комсомольская ул.20</t>
  </si>
  <si>
    <t>Лотошино пос.,1-я Комсомольская ул.55</t>
  </si>
  <si>
    <t>Лотошино пос.,1-я Комсомольская ул.6</t>
  </si>
  <si>
    <t>г.Лотошино,2-я Комсомоьская1А</t>
  </si>
  <si>
    <t>Лотошино пос.,2-я Комсомольская ул.1/1</t>
  </si>
  <si>
    <t>Лотошино пос.,2-я Комсомольская ул.12</t>
  </si>
  <si>
    <t>Лотошино пос.,1-я Комсомольская ул.60</t>
  </si>
  <si>
    <t>Лотошино пос.,1-я Комсомольская ул.68</t>
  </si>
  <si>
    <t xml:space="preserve"> п. Лотошино, ул. Комсомольская 3-яд. 1/1</t>
  </si>
  <si>
    <t xml:space="preserve"> пос.  Новолотошино, улица Винограднаяд 23</t>
  </si>
  <si>
    <t xml:space="preserve"> пос.  Новолотошино, улица Шавырихад 47</t>
  </si>
  <si>
    <t xml:space="preserve"> пос.  Новолотошино, улица Весенняяд 10</t>
  </si>
  <si>
    <t>Новолотошино пос.,,23</t>
  </si>
  <si>
    <t>Новолотошино пос.,,27</t>
  </si>
  <si>
    <t>Новолотошино пос.,,19</t>
  </si>
  <si>
    <t xml:space="preserve"> пос.  Новолотошино, улица Прудовая д 9</t>
  </si>
  <si>
    <t xml:space="preserve"> пос.  Новолотошино, улица Огородная д 8</t>
  </si>
  <si>
    <t xml:space="preserve"> пос.  Новолотошино, улица Шавырихад 31</t>
  </si>
  <si>
    <t>п.Новолотошино, ул.Огородная д.11</t>
  </si>
  <si>
    <t xml:space="preserve"> п. Новолотошино, ул. Удачная д 2</t>
  </si>
  <si>
    <t xml:space="preserve"> гп Лотошино, ул Калинина д 119</t>
  </si>
  <si>
    <t xml:space="preserve"> Лотошино пос.,Калинина ул.57</t>
  </si>
  <si>
    <t xml:space="preserve"> Лотошино пос.,Калинина ул.64</t>
  </si>
  <si>
    <t xml:space="preserve"> Лотошино пос.,Калинина ул.77</t>
  </si>
  <si>
    <t>Лотошино пос.,Калинина ул.105</t>
  </si>
  <si>
    <t>Лотошино пос.,Калинина ул.107</t>
  </si>
  <si>
    <t>Лотошино пос.,Калинина ул.111</t>
  </si>
  <si>
    <t>Лотошино пос.,Калинина ул.113</t>
  </si>
  <si>
    <t>Лотошино пос.,Калинина ул.115</t>
  </si>
  <si>
    <t>Лотошино пос.,Калинина ул.121</t>
  </si>
  <si>
    <t>Лотошино пос.,Калинина ул.123</t>
  </si>
  <si>
    <t>Лотошино пос.,Калинина ул.125</t>
  </si>
  <si>
    <t>Лотошино пос.,Калинина ул.56</t>
  </si>
  <si>
    <t>Лотошино пос.,Калинина ул.58</t>
  </si>
  <si>
    <t>Лотошино пос.,Калинина ул.62</t>
  </si>
  <si>
    <t>Лотошино пос.,Калинина ул.65</t>
  </si>
  <si>
    <t>Лотошино пос.,Калинина ул.66</t>
  </si>
  <si>
    <t>Лотошино пос.,Калинина ул.67</t>
  </si>
  <si>
    <t>Лотошино пос.,Калинина ул.68</t>
  </si>
  <si>
    <t>Лотошино пос.,Калинина ул.69</t>
  </si>
  <si>
    <t>Лотошино пос.,Калинина ул.70</t>
  </si>
  <si>
    <t>Лотошино пос.,Калинина ул.71</t>
  </si>
  <si>
    <t>Лотошино пос.,Калинина ул.72</t>
  </si>
  <si>
    <t>Лотошино пос.,Калинина ул.75</t>
  </si>
  <si>
    <t>Лотошино пос.,Калинина ул.76</t>
  </si>
  <si>
    <t>Лотошино пос.,Калинина ул.78</t>
  </si>
  <si>
    <t>Лотошино пос.,Калинина ул.79</t>
  </si>
  <si>
    <t>Лотошино пос.,Калинина ул.80А</t>
  </si>
  <si>
    <t>Лотошино пос.,Калинина ул.81</t>
  </si>
  <si>
    <t>Лотошино пос.,Калинина ул.82</t>
  </si>
  <si>
    <t>Лотошино пос.,Калинина ул.83</t>
  </si>
  <si>
    <t>Лотошино пос.,Калинина ул.84</t>
  </si>
  <si>
    <t>Лотошино пос.,Калинина ул.85</t>
  </si>
  <si>
    <t>Лотошино пос.,Калинина ул.86</t>
  </si>
  <si>
    <t>Лотошино пос.,Калинина ул.87</t>
  </si>
  <si>
    <t>Лотошино пос.,Калинина ул.88</t>
  </si>
  <si>
    <t>Лотошино пос.,Калинина ул.89</t>
  </si>
  <si>
    <t>Лотошино пос.,Калинина ул.90</t>
  </si>
  <si>
    <t>Лотошино пос.,Калинина ул.91</t>
  </si>
  <si>
    <t>Лотошино пос.,Калинина ул.93</t>
  </si>
  <si>
    <t>Лотошино пос.,Калинина ул.95</t>
  </si>
  <si>
    <t>Лотошино пос.,Калинина ул.97</t>
  </si>
  <si>
    <t>Лотошино пос.,Калинина ул.99</t>
  </si>
  <si>
    <t>рп. Лотошино,ул. Калинина73</t>
  </si>
  <si>
    <t>Лотошино пос.,Заречная ул.7</t>
  </si>
  <si>
    <t xml:space="preserve"> рп. Лотошино, ул. Заречная д. 7</t>
  </si>
  <si>
    <t>Лотошино пос.,Заречная ул.6</t>
  </si>
  <si>
    <t>Лотошино пос.,Заречная ул.5</t>
  </si>
  <si>
    <t xml:space="preserve"> рп. Лотошино, ул. Колхозная д. 5</t>
  </si>
  <si>
    <t xml:space="preserve"> Лотошино пос.,Колхозная ул.24</t>
  </si>
  <si>
    <t xml:space="preserve"> рп. Лотошино, ул. Колхозная д. 24</t>
  </si>
  <si>
    <t xml:space="preserve"> рп. Лотошино, ул. Колхозная д. 25</t>
  </si>
  <si>
    <t>Лотошино пос.,Колхозная ул.34</t>
  </si>
  <si>
    <t>Лотошино пос.,Колхозная ул.13</t>
  </si>
  <si>
    <t>Лотошино пос.,Колхозная ул.30</t>
  </si>
  <si>
    <t>Лотошино пос.,Колхозная ул.38</t>
  </si>
  <si>
    <t>Лотошино пос.,Колхозная ул.9</t>
  </si>
  <si>
    <t>Лотошино пос.,Колхозная ул.16</t>
  </si>
  <si>
    <t>Лотошино пос.,Колхозная ул.8</t>
  </si>
  <si>
    <t>Лотошино пос.,Колхозная ул.32</t>
  </si>
  <si>
    <t>Лотошино пос.,Колхозная ул.42</t>
  </si>
  <si>
    <t>Лотошино пос.,Колхозная ул.44</t>
  </si>
  <si>
    <t>Лотошино пос.,Колхозная ул.33</t>
  </si>
  <si>
    <t>Лотошино пос.,Колхозная ул.26</t>
  </si>
  <si>
    <t>Лотошино пос.,Колхозная ул.28</t>
  </si>
  <si>
    <t>Лотошино пос.,Колхозная ул.37</t>
  </si>
  <si>
    <t>Лотошино пос.,Колхозная ул.15</t>
  </si>
  <si>
    <t>Лотошино пос.,Колхозная ул.35</t>
  </si>
  <si>
    <t>Лотошино пос.,Колхозная ул.23</t>
  </si>
  <si>
    <t>Лотошино пос.,Колхозная ул.14</t>
  </si>
  <si>
    <t>Лотошино пос.,Колхозная ул.11</t>
  </si>
  <si>
    <t>Лотошино пос.,Колхозная ул.7</t>
  </si>
  <si>
    <t>Лотошино пос.,Колхозная ул.12</t>
  </si>
  <si>
    <t xml:space="preserve"> Лотошино пос.,Колхозная ул.27</t>
  </si>
  <si>
    <t xml:space="preserve"> рп. Лотошино, ул. Колхозная д. 15</t>
  </si>
  <si>
    <t>Лотошино пос.,Колхозная ул.21</t>
  </si>
  <si>
    <t>Лотошино пос.,Колхозная ул.22</t>
  </si>
  <si>
    <t>Лотошино пос.,Колхозная ул.29</t>
  </si>
  <si>
    <t xml:space="preserve"> рп. Лотошино, ул. Колхозная д. 18</t>
  </si>
  <si>
    <t>Лотошино пос.,Колхозная ул.36</t>
  </si>
  <si>
    <t>Лотошино пос.,Колхозная ул.19</t>
  </si>
  <si>
    <t>Лотошино пос.,Колхозная ул.46</t>
  </si>
  <si>
    <t>Лотошино пос.,Колхозная ул.31</t>
  </si>
  <si>
    <t>Лотошино пос.,Колхозная ул.10</t>
  </si>
  <si>
    <t>Лотошино пос.,Колхозная ул.39</t>
  </si>
  <si>
    <t xml:space="preserve"> рп Лотошино, ул.Колхознаяд.46, стр.1</t>
  </si>
  <si>
    <t>Лотошино пос.,Парковая ул.10</t>
  </si>
  <si>
    <t>Лотошино пос.,Парковая ул.3</t>
  </si>
  <si>
    <t>Лотошино пос.,Парковая ул.7</t>
  </si>
  <si>
    <t>Лотошино пос.,Парковая ул.5</t>
  </si>
  <si>
    <t>Лотошино пос.,Парковая ул.12</t>
  </si>
  <si>
    <t>Лотошино пос.,Парковая ул.9</t>
  </si>
  <si>
    <t>Лотошино пос.,Парковая ул.15</t>
  </si>
  <si>
    <t>Лотошино пос.,Парковая ул.8</t>
  </si>
  <si>
    <t>Лотошино пос.,Парковая ул.11</t>
  </si>
  <si>
    <t>Лотошино пос.,Парковая ул.17</t>
  </si>
  <si>
    <t>Лотошино пос.,Калинина ул.14</t>
  </si>
  <si>
    <t>Лотошино пос.,Калинина ул.16</t>
  </si>
  <si>
    <t>Лотошино пос.,Калинина ул.18</t>
  </si>
  <si>
    <t>Лотошино пос.,Калинина ул.20</t>
  </si>
  <si>
    <t>Лотошино пос.,Калинина ул.22</t>
  </si>
  <si>
    <t>Лотошино пос.,Калинина ул.24</t>
  </si>
  <si>
    <t>Лотошино пос.,Калинина ул.26</t>
  </si>
  <si>
    <t>Лотошино пос.,Калинина ул.27</t>
  </si>
  <si>
    <t>Лотошино пос.,Калинина ул.28</t>
  </si>
  <si>
    <t>Лотошино пос.,Калинина ул.29</t>
  </si>
  <si>
    <t>Лотошино пос.,Калинина ул.30</t>
  </si>
  <si>
    <t>Лотошино пос.,Калинина ул.31</t>
  </si>
  <si>
    <t>Лотошино пос.,Калинина ул.32</t>
  </si>
  <si>
    <t>Лотошино пос.,Калинина ул.33</t>
  </si>
  <si>
    <t>Лотошино пос.,Калинина ул.34</t>
  </si>
  <si>
    <t>Лотошино пос.,Калинина ул.35</t>
  </si>
  <si>
    <t>Лотошино пос.,Калинина ул.36</t>
  </si>
  <si>
    <t>Лотошино пос.,Калинина ул.37</t>
  </si>
  <si>
    <t>Лотошино пос.,Калинина ул.38</t>
  </si>
  <si>
    <t>Лотошино пос.,Калинина ул.4</t>
  </si>
  <si>
    <t>Лотошино пос.,Калинина ул.40</t>
  </si>
  <si>
    <t>Лотошино пос.,Калинина ул.41</t>
  </si>
  <si>
    <t>Лотошино пос.,Калинина ул.43</t>
  </si>
  <si>
    <t>Лотошино пос.,Калинина ул.46</t>
  </si>
  <si>
    <t>Лотошино пос.,Калинина ул.48</t>
  </si>
  <si>
    <t>Лотошино пос.,Калинина ул.50</t>
  </si>
  <si>
    <t>Лотошино пос.,Калинина ул.51</t>
  </si>
  <si>
    <t>Лотошино пос.,Калинина ул.52</t>
  </si>
  <si>
    <t>Лотошино пос.,Калинина ул.54</t>
  </si>
  <si>
    <t>Лотошино пос.,Калинина ул.55</t>
  </si>
  <si>
    <t>рп. Лотошино ,ул. Калинина7</t>
  </si>
  <si>
    <t>Лотошино пос.,Калинина ул.8</t>
  </si>
  <si>
    <t>Лотошино пос.,Калинина ул.6</t>
  </si>
  <si>
    <t>Лотошино пос.,Советская ул.13</t>
  </si>
  <si>
    <t>Лотошино пос.,Советская ул.4</t>
  </si>
  <si>
    <t>Лотошино пос.,Советская ул.8</t>
  </si>
  <si>
    <t>Лотошино пос.,Советская ул.20</t>
  </si>
  <si>
    <t>Лотошино пос.,Советская ул.9</t>
  </si>
  <si>
    <t>Лотошино пос.,Советская ул.15А</t>
  </si>
  <si>
    <t>Лотошино пос.,Советская ул.16</t>
  </si>
  <si>
    <t>Лотошино пос.,Советская ул.19</t>
  </si>
  <si>
    <t>Лотошино пос.,Советская ул.6</t>
  </si>
  <si>
    <t>Лотошино пос.,Советская ул.10</t>
  </si>
  <si>
    <t>Лотошино пос.,Советская ул.1</t>
  </si>
  <si>
    <t>Лотошино пос.,Советская ул.15</t>
  </si>
  <si>
    <t>Лотошино пос.,Советская ул.14</t>
  </si>
  <si>
    <t>Лотошино пос.,Советская ул.5 А</t>
  </si>
  <si>
    <t>Лотошино пос.,Советская ул.3</t>
  </si>
  <si>
    <t>Лотошино пос.,Советская ул.7</t>
  </si>
  <si>
    <t>Лотошино пос.,Советская ул.11</t>
  </si>
  <si>
    <t>Лотошино пос.,Советская ул.5</t>
  </si>
  <si>
    <t>г.Лотошино,Советская7А</t>
  </si>
  <si>
    <t>Лотошино пос.,Советская ул.2</t>
  </si>
  <si>
    <t>Лотошино пос.,Советская ул.12</t>
  </si>
  <si>
    <t>Лотошино пос.,2 Клубная ул.7</t>
  </si>
  <si>
    <t>Лотошино пос.,2 Клубная ул.2</t>
  </si>
  <si>
    <t>Лотошино пос.,1-я Клубная ул.6</t>
  </si>
  <si>
    <t>Лотошино пос.,2 Клубная ул.5</t>
  </si>
  <si>
    <t>Лотошино пос.,2 Клубная ул.4</t>
  </si>
  <si>
    <t>Лотошино пос.,1-я Клубная ул.17</t>
  </si>
  <si>
    <t>Лотошино пос.,2 Клубная ул.10</t>
  </si>
  <si>
    <t>Лотошино пос.,2 Клубная ул.12</t>
  </si>
  <si>
    <t>Лотошино пос.,1-я Клубная ул.12</t>
  </si>
  <si>
    <t>Лотошино пос.,1-я Клубная ул.5</t>
  </si>
  <si>
    <t>Лотошино пос.,2 Клубная ул.11</t>
  </si>
  <si>
    <t>Лотошино пос.,1-я Клубная ул.10</t>
  </si>
  <si>
    <t>Лотошино пос.,1-я Клубная ул.13</t>
  </si>
  <si>
    <t>Лотошино пос.,1-я Клубная ул.7</t>
  </si>
  <si>
    <t>Лотошино пос.,2 Клубная ул.1</t>
  </si>
  <si>
    <t>Лотошино пос.,2 Клубная ул.3</t>
  </si>
  <si>
    <t>Лотошино пос.,1-я Клубная ул.9</t>
  </si>
  <si>
    <t>Лотошино пос.,1-я Клубная ул.14</t>
  </si>
  <si>
    <t>Лотошино пос.,Красноармейская ул.10</t>
  </si>
  <si>
    <t>Лотошино пос.,Красноармейская ул.12</t>
  </si>
  <si>
    <t>Лотошино пос.,Красноармейская ул.9</t>
  </si>
  <si>
    <t>Лотошино пос.,Красноармейская ул.8</t>
  </si>
  <si>
    <t>Лотошино пос.,Красноармейская ул.3</t>
  </si>
  <si>
    <t>Лотошино пос.,Красноармейская ул.13</t>
  </si>
  <si>
    <t>Лотошино пос.,Красноармейская ул.11</t>
  </si>
  <si>
    <t>Лотошино пос.,Красноармейская ул.14</t>
  </si>
  <si>
    <t>Лотошино пос.,Красноармейская ул.16</t>
  </si>
  <si>
    <t>Лотошино пос.,Красноармейская ул.6</t>
  </si>
  <si>
    <t>Лотошино пос.,Красноармейская ул.1</t>
  </si>
  <si>
    <t>Лотошино пос.,Красноармейская ул.7</t>
  </si>
  <si>
    <t>Лотошино пос.,Красноармейская ул.17</t>
  </si>
  <si>
    <t>Лотошино пос.,Центральная ул.47</t>
  </si>
  <si>
    <t>Лотошино пос.,Центральная ул.49</t>
  </si>
  <si>
    <t>Лотошино пос.,Центральная ул.50</t>
  </si>
  <si>
    <t>Лотошино пос.,Центральная ул.51</t>
  </si>
  <si>
    <t>Лотошино пос.,Центральная ул.52</t>
  </si>
  <si>
    <t>Лотошино пос.,Центральная ул.53</t>
  </si>
  <si>
    <t>Лотошино пос.,Центральная ул.54</t>
  </si>
  <si>
    <t>Лотошино пос.,Центральная ул.55</t>
  </si>
  <si>
    <t xml:space="preserve"> рп Лотошино, Центральная ул47А д	</t>
  </si>
  <si>
    <t xml:space="preserve"> Лотошино пос.,Центральная ул.69</t>
  </si>
  <si>
    <t xml:space="preserve"> р.п. Лотошино, ул. Центральнаяд. 58а</t>
  </si>
  <si>
    <t xml:space="preserve"> рп. Лотошино, ул. Центральная д. 69</t>
  </si>
  <si>
    <t>Лотошино пос.,Центральная ул.56</t>
  </si>
  <si>
    <t>Лотошино пос.,Центральная ул.57</t>
  </si>
  <si>
    <t>Лотошино пос.,Центральная ул.58</t>
  </si>
  <si>
    <t>Лотошино пос.,Центральная ул.59</t>
  </si>
  <si>
    <t>Лотошино пос.,Центральная ул.60</t>
  </si>
  <si>
    <t>Лотошино пос.,Центральная ул.61</t>
  </si>
  <si>
    <t>Лотошино пос.,Центральная ул.62</t>
  </si>
  <si>
    <t>Лотошино пос.,Центральная ул.63</t>
  </si>
  <si>
    <t>Лотошино пос.,Центральная ул.64</t>
  </si>
  <si>
    <t>Лотошино пос.,Центральная ул.66</t>
  </si>
  <si>
    <t>Лотошино пос.,Центральная ул.67</t>
  </si>
  <si>
    <t>Лотошино пос.,Центральная ул.68</t>
  </si>
  <si>
    <t>Лотошино пос.,Центральная ул.70</t>
  </si>
  <si>
    <t>Лотошино пос.,Центральная ул.71</t>
  </si>
  <si>
    <t>Лотошино пос.,Центральная ул.72</t>
  </si>
  <si>
    <t>Лотошино пос.,Центральная ул.73</t>
  </si>
  <si>
    <t>Лотошино пос.,Центральная ул.74</t>
  </si>
  <si>
    <t>Лотошино пос.,Центральная ул.75</t>
  </si>
  <si>
    <t>Лотошино пос.,Центральная ул.76</t>
  </si>
  <si>
    <t>Лотошино пос.,Центральная ул.78</t>
  </si>
  <si>
    <t>Лотошино пос.,Центральная ул.79</t>
  </si>
  <si>
    <t>Лотошино пос.,Центральная ул.80</t>
  </si>
  <si>
    <t>Лотошино пос.,Центральная ул.81</t>
  </si>
  <si>
    <t>Лотошино пос.,Центральная ул.82</t>
  </si>
  <si>
    <t>Лотошино пос.,Центральная ул.83</t>
  </si>
  <si>
    <t>Лотошино пос.,Центральная ул.84</t>
  </si>
  <si>
    <t>Лотошино пос.,Центральная ул.84а</t>
  </si>
  <si>
    <t>Лотошино пос.,Центральная ул.85</t>
  </si>
  <si>
    <t>Лотошино пос.,Центральная ул.86</t>
  </si>
  <si>
    <t>Лотошино пос.,Центральная ул.87</t>
  </si>
  <si>
    <t>Лотошино пос.,Центральная ул.88</t>
  </si>
  <si>
    <t>Лотошино пос.,Центральная ул.89</t>
  </si>
  <si>
    <t>Лотошино пос.,Центральная ул.90</t>
  </si>
  <si>
    <t>Лотошино пос.,Центральная ул.91</t>
  </si>
  <si>
    <t>Лотошино пос.,Центральная ул.92</t>
  </si>
  <si>
    <t>Лотошино пос.,Центральная ул.93</t>
  </si>
  <si>
    <t>Лотошино пос.,Центральная ул.94</t>
  </si>
  <si>
    <t>Лотошино пос.,Центральная ул.95</t>
  </si>
  <si>
    <t>Лотошино пос.,Центральная ул.97</t>
  </si>
  <si>
    <t>пос.Лотошино ,ул.Центральная65</t>
  </si>
  <si>
    <t>рп. Лотошино, ул.Центральная д.83А</t>
  </si>
  <si>
    <t>Лотошино пос.,Заводская ул.3</t>
  </si>
  <si>
    <t>Лотошино пос.,Заводская ул.4</t>
  </si>
  <si>
    <t>Лотошино пос.,Заводская ул.6</t>
  </si>
  <si>
    <t>Лотошино пос.,Заводская ул.7</t>
  </si>
  <si>
    <t>Лотошино пос.,Заводская ул.9</t>
  </si>
  <si>
    <t>Лотошино пос.,Заводская ул.8</t>
  </si>
  <si>
    <t>Лотошино пос.,Заводская ул.5</t>
  </si>
  <si>
    <t>Лотошино пос.,Заводская ул.10</t>
  </si>
  <si>
    <t>Лотошино пос.,Почтовая ул.3</t>
  </si>
  <si>
    <t>Лотошино пос.,Почтовая ул.7</t>
  </si>
  <si>
    <t>Лотошино пос.,Почтовая ул.5</t>
  </si>
  <si>
    <t>Лотошино пос.,Почтовая ул.14</t>
  </si>
  <si>
    <t>Лотошино пос.,Биохим.Завод8</t>
  </si>
  <si>
    <t>Лотошино пос.,Биохим.Завод9</t>
  </si>
  <si>
    <t>Лотошино пос.,Кирова ул.17</t>
  </si>
  <si>
    <t>Лотошино пос.,Кирова ул.2</t>
  </si>
  <si>
    <t>Лотошино пос.,Кирова ул.12</t>
  </si>
  <si>
    <t>Лотошино пос.,Кирова ул.21</t>
  </si>
  <si>
    <t>Лотошино пос.,Кирова ул.16</t>
  </si>
  <si>
    <t>Лотошино пос.,Кирова ул.11</t>
  </si>
  <si>
    <t>Лотошино пос.,Кирова ул.7</t>
  </si>
  <si>
    <t>Лотошино пос.,Кирова ул.6</t>
  </si>
  <si>
    <t>Лотошино пос.,Кирова ул.9</t>
  </si>
  <si>
    <t>Лотошино пос.,Кирова ул.1</t>
  </si>
  <si>
    <t>Лотошино пос.,Кирова ул.20</t>
  </si>
  <si>
    <t>Лотошино пос.,Кирова ул.2 а</t>
  </si>
  <si>
    <t>Лотошино пос.,Кирова ул.13</t>
  </si>
  <si>
    <t>Лотошино пос.,Кирова ул.8</t>
  </si>
  <si>
    <t>Лотошино пос.,Кирова ул.4</t>
  </si>
  <si>
    <t>Лотошино пос.,Кирова ул.15</t>
  </si>
  <si>
    <t>Лотошино пос.,Кирова ул.19</t>
  </si>
  <si>
    <t>Лотошино пос.,Кирова ул.14</t>
  </si>
  <si>
    <t>Лотошино пос.,Кирова ул.10</t>
  </si>
  <si>
    <t>Лотошино пос.,Кирова ул.5</t>
  </si>
  <si>
    <t>Лотошино пос.,Кирова ул.18</t>
  </si>
  <si>
    <t>Лотошино пос.,Кирова ул.3</t>
  </si>
  <si>
    <t xml:space="preserve"> г.п. Лотошино, п. Кировский д. 12</t>
  </si>
  <si>
    <t>Кировский пос.,Лесная ул.3</t>
  </si>
  <si>
    <t xml:space="preserve"> Кировский пос.,Лесная ул.3</t>
  </si>
  <si>
    <t>Кировский пос.,Лесная6 кв.1</t>
  </si>
  <si>
    <t>Кировский пос.,Лесная ул.5</t>
  </si>
  <si>
    <t xml:space="preserve"> Кировский пос.,Лесная ул.2</t>
  </si>
  <si>
    <t>Кировский пос.,Лесная ул.1</t>
  </si>
  <si>
    <t>Кировский пос.,Лесная ул.7</t>
  </si>
  <si>
    <t>Кировский пос., Леснаяд.6, кв. 2</t>
  </si>
  <si>
    <t>Кировский пос.,Лесная ул.2</t>
  </si>
  <si>
    <t>Кировский пос.,Лесная ул.4</t>
  </si>
  <si>
    <t>Кировский пос.,Дубравная ул.11</t>
  </si>
  <si>
    <t>Кировский пос.,Дубравная ул.0</t>
  </si>
  <si>
    <t>Кировский пос.,Дубравная ул.20</t>
  </si>
  <si>
    <t>Кировский пос.,Дубравная ул.12</t>
  </si>
  <si>
    <t xml:space="preserve"> Кировский пос.,Дубравная ул.6</t>
  </si>
  <si>
    <t xml:space="preserve"> п Кировский, ул Дубравная д 27</t>
  </si>
  <si>
    <t>п.Кировский, ул.Дубравная д.43</t>
  </si>
  <si>
    <t xml:space="preserve"> п. Кировский,ул. Дубравная д. 37</t>
  </si>
  <si>
    <t>Кировский пос.,Дубравная ул.16</t>
  </si>
  <si>
    <t>Кировский пос.,Дубравная ул.48</t>
  </si>
  <si>
    <t>Кировский пос.,Дубравная ул.42</t>
  </si>
  <si>
    <t>п. Кировский,Дубравная41</t>
  </si>
  <si>
    <t xml:space="preserve"> пос.  Кировский, улица Дубравнаяд 24</t>
  </si>
  <si>
    <t xml:space="preserve"> Кировский пос.,Дубравная ул.4</t>
  </si>
  <si>
    <t>Кировский пос.,Дубравная ул.8</t>
  </si>
  <si>
    <t xml:space="preserve"> Кировский пос.,Дубравная ул.8</t>
  </si>
  <si>
    <t xml:space="preserve"> п Кировский, ул Дубравная д 7</t>
  </si>
  <si>
    <t xml:space="preserve"> Кировский пос.,Дубравная ул.15</t>
  </si>
  <si>
    <t>п. Кировский,Дубравная33</t>
  </si>
  <si>
    <t xml:space="preserve"> Кировский пос.,Дубравная ул.1</t>
  </si>
  <si>
    <t xml:space="preserve"> п.Кировский, ул.Луговая д.22</t>
  </si>
  <si>
    <t>Кировский пос.,Луговая ул.11</t>
  </si>
  <si>
    <t>Кировский пос.,Луговая ул.8</t>
  </si>
  <si>
    <t xml:space="preserve"> п. Кировский , ул. Луговая д. 36</t>
  </si>
  <si>
    <t>Кировский пос.,Луговая ул.5</t>
  </si>
  <si>
    <t xml:space="preserve"> п. Кировский,ул. Луговая д. 32</t>
  </si>
  <si>
    <t>Кировский пос.,Луговая ул.3</t>
  </si>
  <si>
    <t xml:space="preserve"> Кировский пос.,Луговая ул.38</t>
  </si>
  <si>
    <t>п. Кировский,Луговая4</t>
  </si>
  <si>
    <t xml:space="preserve"> п. Кировский, ул. Луговая д. 1</t>
  </si>
  <si>
    <t xml:space="preserve"> п.Кировский, ул.Луговая д.13</t>
  </si>
  <si>
    <t>п. Кировский,Южная6</t>
  </si>
  <si>
    <t xml:space="preserve"> пос.  Кировский, улица Южная д 3</t>
  </si>
  <si>
    <t>Кировский пос.,Южная ул.8</t>
  </si>
  <si>
    <t>п. Кировский,Южная11</t>
  </si>
  <si>
    <t>Кировский пос.,Тихая ул.8</t>
  </si>
  <si>
    <t>п. Кировский,Тихая5</t>
  </si>
  <si>
    <t>Кировский пос.,Майорова Г.Н. ул.7</t>
  </si>
  <si>
    <t xml:space="preserve"> Кировский пос.,Майорова Г.Н. ул.7</t>
  </si>
  <si>
    <t>п.Кировский, ул.Г.Н.Майороваа д.3</t>
  </si>
  <si>
    <t xml:space="preserve"> Кировский пос.,Майорова Г.Н. ул.1</t>
  </si>
  <si>
    <t>Кировский пос.,,15</t>
  </si>
  <si>
    <t>Кировский пос.,,13</t>
  </si>
  <si>
    <t>Кировский пос.,,23А</t>
  </si>
  <si>
    <t>Кировский пос.,,21А</t>
  </si>
  <si>
    <t xml:space="preserve"> п Кировский,,д.49</t>
  </si>
  <si>
    <t xml:space="preserve"> Кировский пос., 23А</t>
  </si>
  <si>
    <t>Кировский пос.,,0</t>
  </si>
  <si>
    <t xml:space="preserve"> пос.  Кировский, пос.  Кировский д.10</t>
  </si>
  <si>
    <t xml:space="preserve"> пос.  Кировский, пос.  Кировский д.4</t>
  </si>
  <si>
    <t>Кировский пос.,Садовая ул.7</t>
  </si>
  <si>
    <t>Кировский пос.,Садовая ул.4</t>
  </si>
  <si>
    <t>Кировский пос.,Садовая ул.2</t>
  </si>
  <si>
    <t>Кировский пос.,Садовая ул.12</t>
  </si>
  <si>
    <t>Кировский пос.,Садовая ул.3</t>
  </si>
  <si>
    <t>Кировский пос.,Садовая ул.8</t>
  </si>
  <si>
    <t>Кировский пос.,Садовая ул.6</t>
  </si>
  <si>
    <t xml:space="preserve"> Кировский пос.,Садовая ул.9</t>
  </si>
  <si>
    <t>Кировский пос.,Садовая ул.1</t>
  </si>
  <si>
    <t xml:space="preserve"> Кировский пос.,Садовая ул.1</t>
  </si>
  <si>
    <t>Кировский пос.,Садовая ул.5</t>
  </si>
  <si>
    <t>Кировский пос.,Садовая 2-ая ул.12</t>
  </si>
  <si>
    <t xml:space="preserve"> Кировский пос.,Садовая 2-ая ул.9</t>
  </si>
  <si>
    <t>Кировский пос.,Садовая ул.10</t>
  </si>
  <si>
    <t>Кировский пос.,Садовая 2-ая ул.13</t>
  </si>
  <si>
    <t>Кировский пос.,Садовая 2-ая ул.11</t>
  </si>
  <si>
    <t xml:space="preserve"> пос.Кировский, ул.1-я Садовая д.1-а</t>
  </si>
  <si>
    <t>Кировский пос.,Садовая 2-ая ул.8</t>
  </si>
  <si>
    <t>Кировский пос.,Рогова ул.1</t>
  </si>
  <si>
    <t>п. Кировский ,ш. Волоколамское5</t>
  </si>
  <si>
    <t>Рождество дер.,,45</t>
  </si>
  <si>
    <t>Рождество дер.,,11</t>
  </si>
  <si>
    <t>Рождество дер.,,56</t>
  </si>
  <si>
    <t>Рождество дер.,,1</t>
  </si>
  <si>
    <t>Рождество дер.,,37</t>
  </si>
  <si>
    <t>д.   Рождество,,. 70-2</t>
  </si>
  <si>
    <t>Рождество дер.,,65</t>
  </si>
  <si>
    <t>Рождество дер.,,41</t>
  </si>
  <si>
    <t>Рождество дер.,,16</t>
  </si>
  <si>
    <t>Рождество дер.,,17</t>
  </si>
  <si>
    <t>Рождество дер.,,33</t>
  </si>
  <si>
    <t>д.  Рождество,  База охотхозяйства. 58-4</t>
  </si>
  <si>
    <t>Рождество дер.,,51</t>
  </si>
  <si>
    <t>Рождество дер.,,5</t>
  </si>
  <si>
    <t>Рождество дер.,,22</t>
  </si>
  <si>
    <t>Рождество дер.,,39</t>
  </si>
  <si>
    <t>Рождество дер.,,43</t>
  </si>
  <si>
    <t>Рождество дер.,,69</t>
  </si>
  <si>
    <t>Рождество дер.,,35</t>
  </si>
  <si>
    <t>д.   Рождество,,д. 5</t>
  </si>
  <si>
    <t>Рождество дер.,,31</t>
  </si>
  <si>
    <t>Рождество дер.,,44</t>
  </si>
  <si>
    <t>Рождество дер.,,0</t>
  </si>
  <si>
    <t>Рождество дер.,,9</t>
  </si>
  <si>
    <t>Рождество дер.,,36</t>
  </si>
  <si>
    <t>д.   Рождество,,. 58-2</t>
  </si>
  <si>
    <t>д.   Рождество,, д. 26</t>
  </si>
  <si>
    <t>Рождество дер.,,49</t>
  </si>
  <si>
    <t>Рождество дер.,,63</t>
  </si>
  <si>
    <t>Рождество дер.,,28</t>
  </si>
  <si>
    <t>Рождество дер.,,48</t>
  </si>
  <si>
    <t>Рождество дер.,,58</t>
  </si>
  <si>
    <t>Рождество дер.,,27</t>
  </si>
  <si>
    <t>Рождество дер.,,29</t>
  </si>
  <si>
    <t>Клетки дер.,,39</t>
  </si>
  <si>
    <t xml:space="preserve"> Клетки дер.,39</t>
  </si>
  <si>
    <t>Клетки дер.,,36</t>
  </si>
  <si>
    <t>Клетки дер.,,17</t>
  </si>
  <si>
    <t>Клетки дер.,,7 А</t>
  </si>
  <si>
    <t xml:space="preserve"> Клетки дер.,9</t>
  </si>
  <si>
    <t xml:space="preserve"> Клетки дер.,20</t>
  </si>
  <si>
    <t xml:space="preserve"> Клетки дер.,45</t>
  </si>
  <si>
    <t>Клетки дер.,,10</t>
  </si>
  <si>
    <t>Клетки дер.,,4</t>
  </si>
  <si>
    <t xml:space="preserve"> Клетки дер.,14</t>
  </si>
  <si>
    <t xml:space="preserve"> Клетки дер.,19</t>
  </si>
  <si>
    <t>Клетки дер.,,24</t>
  </si>
  <si>
    <t xml:space="preserve"> Клетки дер.,11</t>
  </si>
  <si>
    <t>Клетки дер.,,29</t>
  </si>
  <si>
    <t>Клетки дер.,,8</t>
  </si>
  <si>
    <t xml:space="preserve"> Клетки дер.,15</t>
  </si>
  <si>
    <t xml:space="preserve"> Клетки дер.,12</t>
  </si>
  <si>
    <t>Клетки дер.,,18</t>
  </si>
  <si>
    <t xml:space="preserve"> Клетки дер.,22</t>
  </si>
  <si>
    <t xml:space="preserve"> Клетки дер.,6</t>
  </si>
  <si>
    <t>Клетки дер.,,41</t>
  </si>
  <si>
    <t>Клетки дер.,,27</t>
  </si>
  <si>
    <t>Клетки дер.,,28</t>
  </si>
  <si>
    <t>Клетки дер.,,0</t>
  </si>
  <si>
    <t>Клетки дер.,,30</t>
  </si>
  <si>
    <t>Лотошино пос.,Молодежная ул.15</t>
  </si>
  <si>
    <t xml:space="preserve"> рп. Лотошино, ул. Молодежная д. 15</t>
  </si>
  <si>
    <t>Лотошино пос.,Молодежная ул.17</t>
  </si>
  <si>
    <t>Лотошино пос.,Молодежная ул.7</t>
  </si>
  <si>
    <t>Лотошино пос.,Молодежная ул.0</t>
  </si>
  <si>
    <t>Лотошино пос.,Молодежная ул.4</t>
  </si>
  <si>
    <t>Лотошино пос.,Молодежная ул.13</t>
  </si>
  <si>
    <t>Лотошино пос.,Молодежная ул.5</t>
  </si>
  <si>
    <t>Лотошино пос.,Молодежная ул.11</t>
  </si>
  <si>
    <t>Лотошино пос.,Молодежная ул.14</t>
  </si>
  <si>
    <t>Лотошино пос.,Молодежная ул.6</t>
  </si>
  <si>
    <t xml:space="preserve"> рп. Лотошино, ул. Молодежная д. 6</t>
  </si>
  <si>
    <t>Лотошино пос.,Молодежная ул.2</t>
  </si>
  <si>
    <t>Лотошино пос.,Молодежная ул.8</t>
  </si>
  <si>
    <t xml:space="preserve"> пос.Лотошино, ул.Молодежная д.1</t>
  </si>
  <si>
    <t>Лотошино пос.,Молодежная ул.12</t>
  </si>
  <si>
    <t>Лотошино пос.,Молодежная ул.3</t>
  </si>
  <si>
    <t>Лотошино пос.,Молодежная ул.10</t>
  </si>
  <si>
    <t>Лотошино пос.,Молодежная ул.18</t>
  </si>
  <si>
    <t>Лотошино пос.,Молодежная ул.1</t>
  </si>
  <si>
    <t>Лотошино пос.,Молодежная ул.9</t>
  </si>
  <si>
    <t>Лотошино пос.,Преображенская ул.4</t>
  </si>
  <si>
    <t>Лотошино пос.,Преображенская ул.2</t>
  </si>
  <si>
    <t>г.Лотошино,Преображенская6</t>
  </si>
  <si>
    <t>Михалево мкр.,,12А</t>
  </si>
  <si>
    <t>Михалево мкр.,,3</t>
  </si>
  <si>
    <t xml:space="preserve"> Михалево мкр.,16</t>
  </si>
  <si>
    <t>Михалево мкр.,,16а</t>
  </si>
  <si>
    <t>Михалево мкр.,,19</t>
  </si>
  <si>
    <t>Михалево мкр.,,21</t>
  </si>
  <si>
    <t>Михалево мкр.,,17</t>
  </si>
  <si>
    <t>Михалево мкр.,,18</t>
  </si>
  <si>
    <t>Михалево мкр.,,20</t>
  </si>
  <si>
    <t>Кульпино дер.,,9</t>
  </si>
  <si>
    <t>д.   Кульпино,, д. 11</t>
  </si>
  <si>
    <t>Кульпино дер.,Деревня4</t>
  </si>
  <si>
    <t>Кульпино дер.,Деревня15</t>
  </si>
  <si>
    <t>Кульпино дер.,Деревня2</t>
  </si>
  <si>
    <t>Кульпино дер.,Деревня17</t>
  </si>
  <si>
    <t>Кульпино дер.,Деревня18</t>
  </si>
  <si>
    <t>Кульпино дер.,микрорайон16</t>
  </si>
  <si>
    <t>д.  Кульпинод.  ,, д.10А</t>
  </si>
  <si>
    <t>Кульпино дер.,Деревня14</t>
  </si>
  <si>
    <t>д.   Кульпино,,д. 14А</t>
  </si>
  <si>
    <t>Кульпино дер.,Деревня12</t>
  </si>
  <si>
    <t>Кульпино дер.,,16Б</t>
  </si>
  <si>
    <t>Кульпино дер.,Деревня7</t>
  </si>
  <si>
    <t>Кульпино дер.,Деревня13</t>
  </si>
  <si>
    <t>Кульпино дер.,,19</t>
  </si>
  <si>
    <t>Кульпино дер.,микрорайон12</t>
  </si>
  <si>
    <t>Кульпино дер.,,8</t>
  </si>
  <si>
    <t>Кульпино дер.,,16А</t>
  </si>
  <si>
    <t>Кульпино дер.,Деревня10</t>
  </si>
  <si>
    <t>Кульпино дер.,,5</t>
  </si>
  <si>
    <t xml:space="preserve"> д. Кульпино,, д. 43</t>
  </si>
  <si>
    <t>Кульпино дер.,,20</t>
  </si>
  <si>
    <t>Кульпино дер.,Деревня19</t>
  </si>
  <si>
    <t>Кульпино дер.,Деревня3</t>
  </si>
  <si>
    <t>д.   Кульпино,,д 25</t>
  </si>
  <si>
    <t>д.   Кульпино, Микрорайонд. 19а</t>
  </si>
  <si>
    <t>д.   Кульпино,,д. 21А</t>
  </si>
  <si>
    <t>Кульпино дер.,микрорайон18</t>
  </si>
  <si>
    <t>д.   Кульпино, Микрорайонд. 19б</t>
  </si>
  <si>
    <t>Кульпино дер.,Деревня17Б</t>
  </si>
  <si>
    <t>д.   Кульпино, Микрорайон д. 1</t>
  </si>
  <si>
    <t>Лотошино пос.,Раисы Ионовой ул.0</t>
  </si>
  <si>
    <t>рп Лотошино , ул.Раи Ионовойд.5А</t>
  </si>
  <si>
    <t>Лотошино пос.,Раисы Ионовой ул.12</t>
  </si>
  <si>
    <t>Лотошино пос.,Раисы Ионовой ул.7</t>
  </si>
  <si>
    <t>Лотошино пос.,Раисы Ионовой ул.4</t>
  </si>
  <si>
    <t>Лотошино пос.,Раисы Ионовой ул.15</t>
  </si>
  <si>
    <t>Лотошино пос.,Раисы Ионовой ул.14</t>
  </si>
  <si>
    <t>Лотошино пос.,Раисы Ионовой ул.13</t>
  </si>
  <si>
    <t>Лотошино пос.,Раисы Ионовой ул.2</t>
  </si>
  <si>
    <t>Лотошино пос.,Раисы Ионовой ул.3</t>
  </si>
  <si>
    <t xml:space="preserve"> пос.Лотошино, ул.Раи Ионовой. № 31</t>
  </si>
  <si>
    <t>Лотошино пос.,Раисы Ионовой ул.17</t>
  </si>
  <si>
    <t>Лотошино пос.,Раисы Ионовой ул.8</t>
  </si>
  <si>
    <t>Лотошино пос.,Строителей ул.16</t>
  </si>
  <si>
    <t>Лотошино пос.,Строителей ул.28</t>
  </si>
  <si>
    <t>Лотошино пос.,Строителей ул.0</t>
  </si>
  <si>
    <t>Лотошино пос.,Строителей ул.5</t>
  </si>
  <si>
    <t>Лотошино пос.,Строителей ул.35</t>
  </si>
  <si>
    <t>Лотошино пос.,Строителей ул.22</t>
  </si>
  <si>
    <t>Лотошино пос.,Строителей ул.43</t>
  </si>
  <si>
    <t>Лотошино пос.,Строителей ул.41</t>
  </si>
  <si>
    <t>Лотошино пос.,Строителей ул.30</t>
  </si>
  <si>
    <t>Лотошино пос.,Строителей ул.33</t>
  </si>
  <si>
    <t>Лотошино пос.,Строителей ул.20</t>
  </si>
  <si>
    <t>Лотошино пос.,Строителей ул.39</t>
  </si>
  <si>
    <t>Лотошино пос.,Строителей ул.29</t>
  </si>
  <si>
    <t>Лотошино пос.,Строителей ул.8</t>
  </si>
  <si>
    <t>Лотошино пос.,Строителей ул.26</t>
  </si>
  <si>
    <t>Лотошино пос.,Строителей ул.31</t>
  </si>
  <si>
    <t>Лотошино пос.,Строителей ул.37</t>
  </si>
  <si>
    <t>Лотошино пос.,Строителей ул.18</t>
  </si>
  <si>
    <t>Лотошино пос.,Строителей ул.14</t>
  </si>
  <si>
    <t>Лотошино пос.,Строителей ул.49</t>
  </si>
  <si>
    <t>Лотошино пос.,Строителей ул.24</t>
  </si>
  <si>
    <t>Лотошино пос.,Строителей ул.59</t>
  </si>
  <si>
    <t>Лотошино пос.,Строителей ул.10</t>
  </si>
  <si>
    <t>Лотошино пос.,Строителей ул.57</t>
  </si>
  <si>
    <t>Лотошино пос.,Строителей ул.12</t>
  </si>
  <si>
    <t>Лотошино пос.,Строителей ул.6</t>
  </si>
  <si>
    <t>г.Лотошино,Строитеей36</t>
  </si>
  <si>
    <t xml:space="preserve"> рп. Лотошино, ул. Строителей д. 36</t>
  </si>
  <si>
    <t>Лотошино пос.,Строителей ул.45</t>
  </si>
  <si>
    <t>Лотошино пос.,Строителей ул.51</t>
  </si>
  <si>
    <t>Лотошино пос.,Строителей ул.53</t>
  </si>
  <si>
    <t>Лотошино пос.,Строителей ул.32</t>
  </si>
  <si>
    <t>Лотошино пос.,Строителей ул.55</t>
  </si>
  <si>
    <t>Лотошино пос.,Тверская ул.14</t>
  </si>
  <si>
    <t>Лотошино пос.,Тверская ул.12</t>
  </si>
  <si>
    <t>Лотошино пос.,Тверская ул.15</t>
  </si>
  <si>
    <t>Лотошино пос.,Тверская ул.11</t>
  </si>
  <si>
    <t xml:space="preserve"> рп Лотошино, ул. Тверская д.3</t>
  </si>
  <si>
    <t>Лотошино пос.,Тверская ул.10</t>
  </si>
  <si>
    <t>Лотошино пос.,Тверская ул.13</t>
  </si>
  <si>
    <t>Лотошино пос.,Тверская ул.16</t>
  </si>
  <si>
    <t>Лотошино пос.,Тверская ул.17</t>
  </si>
  <si>
    <t>Лотошино пос.,Тверская ул.18</t>
  </si>
  <si>
    <t>Лотошино пос.,Тверская ул.7</t>
  </si>
  <si>
    <t>Лотошино пос.,Тверская ул.6</t>
  </si>
  <si>
    <t>Лотошино пос.,Тверская ул.5</t>
  </si>
  <si>
    <t>Лотошино пос.,Тверская ул.8</t>
  </si>
  <si>
    <t>Лотошино пос.,Тверская ул.19</t>
  </si>
  <si>
    <t>Лотошино пос.,Театральная ул.14</t>
  </si>
  <si>
    <t>Лотошино пос.,Театральная ул.10</t>
  </si>
  <si>
    <t>Лотошино пос.,Театральная ул.16</t>
  </si>
  <si>
    <t>Лотошино пос.,Театральная ул.6</t>
  </si>
  <si>
    <t>Лотошино пос.,Театральная ул.18</t>
  </si>
  <si>
    <t>Лотошино пос.,Театральная ул.8</t>
  </si>
  <si>
    <t>Лотошино пос.,Театральная ул.1</t>
  </si>
  <si>
    <t>Лотошино пос.,Театральная ул.4</t>
  </si>
  <si>
    <t>Лотошино пос.,Театральная ул.12</t>
  </si>
  <si>
    <t>Лотошино пос.,Театральная ул.3</t>
  </si>
  <si>
    <t>Лотошино пос.,Набережная ул.23</t>
  </si>
  <si>
    <t>Лотошино пос.,Набережная ул.25</t>
  </si>
  <si>
    <t xml:space="preserve"> Лотошино пос.,Набережная ул.13</t>
  </si>
  <si>
    <t>Лотошино пос.,Набережная ул.3</t>
  </si>
  <si>
    <t>Лотошино пос.,Набережная ул.10</t>
  </si>
  <si>
    <t>Лотошино пос.,Набережная ул.2</t>
  </si>
  <si>
    <t>Лотошино пос.,Набережная ул.17</t>
  </si>
  <si>
    <t>г. Лотошино,Набережная ул14/1</t>
  </si>
  <si>
    <t>Лотошино пос.,Набережная ул.28</t>
  </si>
  <si>
    <t>Лотошино пос.,Набережная ул.19</t>
  </si>
  <si>
    <t>Лотошино пос.,Набережная ул.8</t>
  </si>
  <si>
    <t>Лотошино пос.,Набережная ул.5</t>
  </si>
  <si>
    <t>Лотошино пос.,Набережная ул.9</t>
  </si>
  <si>
    <t>Лотошино пос.,Набережная ул.4</t>
  </si>
  <si>
    <t>Лотошино пос.,Набережная ул.20</t>
  </si>
  <si>
    <t>Лотошино пос.,Набережная ул.18</t>
  </si>
  <si>
    <t>Лотошино пос.,Набережная ул.27</t>
  </si>
  <si>
    <t>Лотошино пос.,Набережная ул.11</t>
  </si>
  <si>
    <t>Лотошино пос.,Набережная ул.30</t>
  </si>
  <si>
    <t>Лотошино пос.,Набережная ул.26</t>
  </si>
  <si>
    <t>Лотошино пос.,Набережная ул.24</t>
  </si>
  <si>
    <t>Лотошино пос.,Набережная ул.21</t>
  </si>
  <si>
    <t>Лотошино пос.,Набережная ул.12</t>
  </si>
  <si>
    <t>Лотошино пос.,Набережная ул.14</t>
  </si>
  <si>
    <t>Лотошино пос.,Набережная ул.22</t>
  </si>
  <si>
    <t>Лотошино пос.,Набережная ул.16</t>
  </si>
  <si>
    <t>Лотошино пос.,Набережная ул.13А</t>
  </si>
  <si>
    <t>Лотошино пос.,Набережная ул.1</t>
  </si>
  <si>
    <t>Лотошино пос.,Набережная ул.4 А</t>
  </si>
  <si>
    <t>Лотошино пос.,Набережная ул.7</t>
  </si>
  <si>
    <t>Лотошино пос.,Набережная ул.6</t>
  </si>
  <si>
    <t>Лотошино пос.,Набережная ул.12А</t>
  </si>
  <si>
    <t>Лотошино пос.,Набережная ул.18А</t>
  </si>
  <si>
    <t>г.Лотошино,Набережная14А</t>
  </si>
  <si>
    <t>Лотошино пос.,Школьная ул.8</t>
  </si>
  <si>
    <t>Лотошино пос.,Школьная ул.20</t>
  </si>
  <si>
    <t xml:space="preserve"> рп. Лотошино, ул. Школьная д. 20</t>
  </si>
  <si>
    <t>Лотошино пос.,Школьная ул.17</t>
  </si>
  <si>
    <t>Лотошино пос.,Школьная ул.28</t>
  </si>
  <si>
    <t xml:space="preserve"> пос.  Лотошино, улица Школьная 32/3</t>
  </si>
  <si>
    <t>Лотошино пос.,Школьная ул.15</t>
  </si>
  <si>
    <t>Лотошино пос.,Школьная ул.13</t>
  </si>
  <si>
    <t>Лотошино пос.,Школьная ул.22</t>
  </si>
  <si>
    <t>Лотошино пос.,Школьная ул.24</t>
  </si>
  <si>
    <t>Лотошино пос.,Школьная ул.6</t>
  </si>
  <si>
    <t>Лотошино пос.,Школьная ул.10</t>
  </si>
  <si>
    <t>Лотошино пос.,Школьная ул.30</t>
  </si>
  <si>
    <t>Лотошино пос.,Школьная ул.32</t>
  </si>
  <si>
    <t>Лотошино пос.,Школьная ул.25</t>
  </si>
  <si>
    <t xml:space="preserve"> Лотошино пос.,Тер Льнозавода ул.5</t>
  </si>
  <si>
    <t>Лотошино пос.,1-я Льнозаводская ул.5</t>
  </si>
  <si>
    <t>Лотошино пос.,1-я Льнозаводская ул.3</t>
  </si>
  <si>
    <t>Лотошино пос.,Тер Льнозавода ул.5</t>
  </si>
  <si>
    <t>Лотошино пос.,Тер Льнозавода ул.4</t>
  </si>
  <si>
    <t>Лотошино пос.,1-я Льнозаводская ул.7</t>
  </si>
  <si>
    <t>Лотошино пос.,Тер Льнозавода ул.1</t>
  </si>
  <si>
    <t>Лотошино пос.,1-я Льнозаводская ул.4</t>
  </si>
  <si>
    <t>Лотошино пос.,1-я Льнозаводская ул.2</t>
  </si>
  <si>
    <t>Лотошино пос.,1-я Льнозаводская ул.7А</t>
  </si>
  <si>
    <t>Лотошино пос.,1-я Льнозаводская ул.8</t>
  </si>
  <si>
    <t>Лотошино пос.,1-я Льнозаводская ул.14</t>
  </si>
  <si>
    <t xml:space="preserve"> п. Лотошино, ул. 2-я Льнозаводская д. 7</t>
  </si>
  <si>
    <t>Лотошино пос.,1-я Льнозаводская ул.10</t>
  </si>
  <si>
    <t xml:space="preserve"> Лотошино пос.,Тер Льнозавода ул.2</t>
  </si>
  <si>
    <t xml:space="preserve"> г/п лотошино, ул.1-я  Льнозаводскаяд. 10а</t>
  </si>
  <si>
    <t>Лотошино пос.,1-я Льнозаводская ул.12</t>
  </si>
  <si>
    <t>Лотошино пос.,1-я Льнозаводская ул.6</t>
  </si>
  <si>
    <t>Лотошино пос.,Людмилы Зыкиной ул.6</t>
  </si>
  <si>
    <t>Лотошино пос.,Людмилы Зыкиной ул.1</t>
  </si>
  <si>
    <t>Лотошино пос.,Людмилы Зыкиной ул.3</t>
  </si>
  <si>
    <t>Лотошино пос.,Людмилы Зыкиной ул.2А</t>
  </si>
  <si>
    <t>Лотошино пос.,Людмилы Зыкиной ул.2</t>
  </si>
  <si>
    <t>Лотошино пос.,Людмилы Зыкиной ул.7</t>
  </si>
  <si>
    <t>Лотошино пос.,Людмилы Зыкиной ул.9</t>
  </si>
  <si>
    <t>Лотошино пос.,Людмилы Зыкиной ул.12</t>
  </si>
  <si>
    <t>Лотошино пос.,Людмилы Зыкиной ул.5</t>
  </si>
  <si>
    <t>Лотошино пос.,Коммунальная ул.11</t>
  </si>
  <si>
    <t>Лотошино пос.,Коммунальная ул.7</t>
  </si>
  <si>
    <t>Лотошино пос.,Коммунальная ул.5</t>
  </si>
  <si>
    <t>Лотошино пос.,Коммунальная ул.4</t>
  </si>
  <si>
    <t>Лотошино пос.,Коммунальная ул.10</t>
  </si>
  <si>
    <t>Лотошино пос.,Коммунальная ул.9</t>
  </si>
  <si>
    <t>Лотошино пос.,Коммунальная ул.8</t>
  </si>
  <si>
    <t>Лотошино пос.,Коммунальная ул.1а</t>
  </si>
  <si>
    <t>Лотошино пос.,Коммунальная ул.1</t>
  </si>
  <si>
    <t>Лотошино пос.,Коммунальная ул.1/1</t>
  </si>
  <si>
    <t>Лотошино пос.,Старая Слободка11</t>
  </si>
  <si>
    <t>пос.Лотошино ,ул.Старая Слободка7</t>
  </si>
  <si>
    <t>Лотошино пос.,Старая Слободка8</t>
  </si>
  <si>
    <t>Лотошино пос.,Старая Слободка10</t>
  </si>
  <si>
    <t>Лотошино пос.,Старая Слободка15</t>
  </si>
  <si>
    <t>Лотошино пос.,Старая Слободка16</t>
  </si>
  <si>
    <t>Лотошино пос.,Старая Слободка9</t>
  </si>
  <si>
    <t>Лотошино пос.,Старая Слободка4</t>
  </si>
  <si>
    <t>Лотошино пос.,Старая Слободка18</t>
  </si>
  <si>
    <t>Лотошино пос.,Старая Слободка6</t>
  </si>
  <si>
    <t>г.Лотошино,Старая Сободка35</t>
  </si>
  <si>
    <t>Лотошино пос.,Старая Слободка1</t>
  </si>
  <si>
    <t>Лотошино пос.,Старая Слободка5</t>
  </si>
  <si>
    <t>Лотошино пос.,Старая Слободка19</t>
  </si>
  <si>
    <t>Лотошино пос.,Старая Слободка17</t>
  </si>
  <si>
    <t>Лотошино пос.,Старая Слободка27</t>
  </si>
  <si>
    <t>Лотошино пос.,Старая Слободка31</t>
  </si>
  <si>
    <t>Лотошино пос.,Старая Слободка25</t>
  </si>
  <si>
    <t>Лотошино пос.,Старая Слободка21</t>
  </si>
  <si>
    <t>Лотошино пос.,Старая Слободка7</t>
  </si>
  <si>
    <t>Лотошино пос.,Старая Слободка ул.33</t>
  </si>
  <si>
    <t>г.Лотошино,Старая Сободка33</t>
  </si>
  <si>
    <t>р.п.Лотошино, ул.Старая Слободкаа д.7</t>
  </si>
  <si>
    <t>Лотошино пос.,Старая Слободка29</t>
  </si>
  <si>
    <t>Лотошино пос.,Спортивная ул.3</t>
  </si>
  <si>
    <t>Лотошино пос.,Спортивная ул.1</t>
  </si>
  <si>
    <t>Лотошино пос.,Спортивная ул.4</t>
  </si>
  <si>
    <t>Лотошино пос.,Спортивная ул.6</t>
  </si>
  <si>
    <t>Лотошино пос.,Спортивная ул.14</t>
  </si>
  <si>
    <t>Лотошино пос.,Спортивная ул.11</t>
  </si>
  <si>
    <t>Лотошино пос.,Спортивная ул.7</t>
  </si>
  <si>
    <t>Лотошино пос.,Спортивная ул.5</t>
  </si>
  <si>
    <t>Лотошино пос.,Спортивная ул.15</t>
  </si>
  <si>
    <t>Лотошино пос.,Спортивная ул.2</t>
  </si>
  <si>
    <t>Лотошино пос.,Спортивная ул.12</t>
  </si>
  <si>
    <t>Лотошино пос.,Спортивная ул.16</t>
  </si>
  <si>
    <t>Лотошино пос.,Спортивная ул.13</t>
  </si>
  <si>
    <t>Лотошино пос.,Спортивная ул.17</t>
  </si>
  <si>
    <t xml:space="preserve"> рп Лотошино, ул.Парфенова А.П.. д.1</t>
  </si>
  <si>
    <t xml:space="preserve"> рп Лотошино, ул.Парфенова А.П.. д.7</t>
  </si>
  <si>
    <t>Лотошино пос.,Метрономовская ул.11</t>
  </si>
  <si>
    <t>Лотошино пос.,Метрономовская ул.9</t>
  </si>
  <si>
    <t xml:space="preserve"> рп. Лотошино, улица Метрономовская д. 7</t>
  </si>
  <si>
    <t xml:space="preserve"> рп. Лотошино,ул. Метрономовская д. 19</t>
  </si>
  <si>
    <t>Лотошино пос.,Метрономовская ул.13</t>
  </si>
  <si>
    <t xml:space="preserve"> рабочий пос.  Лотошино, улица Метрономовская д. 10</t>
  </si>
  <si>
    <t>Лотошино пос.,Метрономовская ул.5</t>
  </si>
  <si>
    <t xml:space="preserve"> рп. Лотошино,ул. Метрономовская д. 6</t>
  </si>
  <si>
    <t xml:space="preserve"> рп Лотошино, ул Метрономовская д 4</t>
  </si>
  <si>
    <t xml:space="preserve"> рп Лотошино, ул.Метрономовскаяд8</t>
  </si>
  <si>
    <t>Лотошино пос.,Новая Слободка ул.16</t>
  </si>
  <si>
    <t>Лотошино пос.,Новая Слободка ул.9</t>
  </si>
  <si>
    <t>Лотошино пос.,Новая Слободка ул.3</t>
  </si>
  <si>
    <t>Лотошино пос.,Новая Слободка ул.18</t>
  </si>
  <si>
    <t>Лотошино пос.,Новая Слободка ул.5</t>
  </si>
  <si>
    <t>Лотошино пос.,Новая Слободка ул.15</t>
  </si>
  <si>
    <t>Лотошино пос.,Новая Слободка ул.24</t>
  </si>
  <si>
    <t>Лотошино пос.,Новая Слободка ул.13</t>
  </si>
  <si>
    <t>Лотошино пос.,Новая Слободка ул.2</t>
  </si>
  <si>
    <t>Лотошино пос.,Новая Слободка ул.4</t>
  </si>
  <si>
    <t>Лотошино пос.,Новая Слободка ул.10</t>
  </si>
  <si>
    <t>Лотошино пос.,Новая Слободка ул.17</t>
  </si>
  <si>
    <t>Лотошино пос.,Новая Слободка ул.6</t>
  </si>
  <si>
    <t>Лотошино пос.,Новая Слободка ул.20</t>
  </si>
  <si>
    <t>Лотошино пос.,Новая Слободка ул.11</t>
  </si>
  <si>
    <t>Лотошино пос.,Новая Слободка ул.21</t>
  </si>
  <si>
    <t>Лотошино пос.,Новая Слободка ул.19</t>
  </si>
  <si>
    <t>Лотошино пос.,Новая Слободка ул.14</t>
  </si>
  <si>
    <t>Лотошино пос.,Новая Слободка ул.23</t>
  </si>
  <si>
    <t>Лотошино пос.,Новая Слободка ул.1</t>
  </si>
  <si>
    <t>Лотошино пос.,Новая Слободка ул.7</t>
  </si>
  <si>
    <t>Лотошино пос.,Новая Слободка ул.22</t>
  </si>
  <si>
    <t>Лотошино пос.,Новая Слободка ул.8</t>
  </si>
  <si>
    <t xml:space="preserve"> Акулово дер.,20</t>
  </si>
  <si>
    <t xml:space="preserve"> Акулово дер.,2</t>
  </si>
  <si>
    <t>Акулово дер.,,8</t>
  </si>
  <si>
    <t xml:space="preserve"> Акулово дер.,13</t>
  </si>
  <si>
    <t xml:space="preserve"> Акулово дер.,24</t>
  </si>
  <si>
    <t>д.   Акулово,, д. 15</t>
  </si>
  <si>
    <t>Акулово дер.,,18</t>
  </si>
  <si>
    <t xml:space="preserve"> Акулово дер.,3</t>
  </si>
  <si>
    <t>Акулово дер.,,25</t>
  </si>
  <si>
    <t xml:space="preserve"> Акулово дер.,25</t>
  </si>
  <si>
    <t>д.   Акулово,, д. 17</t>
  </si>
  <si>
    <t>Акулово дер.,,1</t>
  </si>
  <si>
    <t xml:space="preserve"> Акулово дер.,4</t>
  </si>
  <si>
    <t xml:space="preserve"> Акулово дер.,21</t>
  </si>
  <si>
    <t xml:space="preserve"> Акулово дер.,27</t>
  </si>
  <si>
    <t>д.   Акулово,, д. 23</t>
  </si>
  <si>
    <t xml:space="preserve"> Акулово дер.,6</t>
  </si>
  <si>
    <t>Акулово дер.,,9А</t>
  </si>
  <si>
    <t>Акулово дер.,,12</t>
  </si>
  <si>
    <t xml:space="preserve"> Акулово дер.,31</t>
  </si>
  <si>
    <t>Акулово дер.,,33</t>
  </si>
  <si>
    <t>Акулово дер.,,30</t>
  </si>
  <si>
    <t xml:space="preserve"> Акулово дер.,16</t>
  </si>
  <si>
    <t>Акулово дер.,,34</t>
  </si>
  <si>
    <t xml:space="preserve"> Акулово дер.,29</t>
  </si>
  <si>
    <t xml:space="preserve"> Акулово дер.,22</t>
  </si>
  <si>
    <t>Акулово дер.,,27</t>
  </si>
  <si>
    <t>д.  Акулово,, д.1А</t>
  </si>
  <si>
    <t xml:space="preserve"> Акулово дер., 13Б</t>
  </si>
  <si>
    <t>Высочки дер.,,17</t>
  </si>
  <si>
    <t xml:space="preserve"> Высочки дер.,18</t>
  </si>
  <si>
    <t>Высочки дер.,,12</t>
  </si>
  <si>
    <t>Высочки дер.,,22</t>
  </si>
  <si>
    <t xml:space="preserve"> Высочки дер.,16</t>
  </si>
  <si>
    <t xml:space="preserve"> Высочки дер.,10</t>
  </si>
  <si>
    <t>Высочки дер.,,5</t>
  </si>
  <si>
    <t>Высочки дер.,,15</t>
  </si>
  <si>
    <t>Высочки дер.,,28</t>
  </si>
  <si>
    <t>Высочки дер.,,23</t>
  </si>
  <si>
    <t xml:space="preserve"> Высочки дер.,23</t>
  </si>
  <si>
    <t>Высочки дер.,,25</t>
  </si>
  <si>
    <t>Высочки дер.,,7</t>
  </si>
  <si>
    <t>Высочки дер.,,3</t>
  </si>
  <si>
    <t>Высочки дер.,,2</t>
  </si>
  <si>
    <t>Высочки дер.,,11</t>
  </si>
  <si>
    <t xml:space="preserve"> Высочки дер.,4</t>
  </si>
  <si>
    <t xml:space="preserve"> Высочки дер.,21</t>
  </si>
  <si>
    <t>Высочки дер.,,14</t>
  </si>
  <si>
    <t>д.  Высочки,, 12 А</t>
  </si>
  <si>
    <t>Высочки дер.,,1</t>
  </si>
  <si>
    <t>д.  Высочки,, д.7Б</t>
  </si>
  <si>
    <t>Высочки дер.,,0</t>
  </si>
  <si>
    <t>д Высочки,, 27 А</t>
  </si>
  <si>
    <t>Высочки дер.,,8</t>
  </si>
  <si>
    <t xml:space="preserve"> Высочки дер.,8</t>
  </si>
  <si>
    <t xml:space="preserve"> Высочки дер.,20</t>
  </si>
  <si>
    <t>Высочки дер.,,26</t>
  </si>
  <si>
    <t xml:space="preserve"> Высочки дер., 7А</t>
  </si>
  <si>
    <t>Высочки дер.,,29</t>
  </si>
  <si>
    <t xml:space="preserve"> Плетенинское дер.,20</t>
  </si>
  <si>
    <t xml:space="preserve"> Плетенинское дер.,16</t>
  </si>
  <si>
    <t xml:space="preserve"> Плетенинское дер.,19</t>
  </si>
  <si>
    <t xml:space="preserve"> Плетенинское дер.,8</t>
  </si>
  <si>
    <t>Плетенинское дер.,,15</t>
  </si>
  <si>
    <t xml:space="preserve"> Плетенинское дер.,12</t>
  </si>
  <si>
    <t xml:space="preserve"> Плетенинское дер.,7</t>
  </si>
  <si>
    <t xml:space="preserve"> Плетенинское дер.,13</t>
  </si>
  <si>
    <t>д. Плетенинское,,19в</t>
  </si>
  <si>
    <t>Плетенинское дер.,,18</t>
  </si>
  <si>
    <t>Плетенинское дер.,,4</t>
  </si>
  <si>
    <t xml:space="preserve"> Плетенинское дер.,21</t>
  </si>
  <si>
    <t xml:space="preserve"> Плетенинское дер.,5</t>
  </si>
  <si>
    <t xml:space="preserve"> Плетенинское дер.,10</t>
  </si>
  <si>
    <t xml:space="preserve"> Плетенинское дер.,9</t>
  </si>
  <si>
    <t xml:space="preserve"> Плетенинское дер.,22</t>
  </si>
  <si>
    <t>Плетенинское дер.,,11</t>
  </si>
  <si>
    <t xml:space="preserve"> Плетенинское дер.,6</t>
  </si>
  <si>
    <t xml:space="preserve"> Плетенинское дер.,23</t>
  </si>
  <si>
    <t xml:space="preserve"> Плетенинское дер.,14</t>
  </si>
  <si>
    <t>д.Плетенинское,,16а</t>
  </si>
  <si>
    <t>д. Плетенинское,,3а</t>
  </si>
  <si>
    <t xml:space="preserve"> Плетенинское дер.,27</t>
  </si>
  <si>
    <t xml:space="preserve"> Плетенинское дер.,2</t>
  </si>
  <si>
    <t xml:space="preserve"> Плетенинское дер.,1</t>
  </si>
  <si>
    <t>д.Плетенинское,,2</t>
  </si>
  <si>
    <t>д.  Григорово, микрорайон Кировчанкад 78</t>
  </si>
  <si>
    <t>д.  Григорово, микрорайон Кировчанкад 19</t>
  </si>
  <si>
    <t>д.  Григорово,микрорайон Кировчанкад.71, корпс 1</t>
  </si>
  <si>
    <t>д.  Григорово, микрорайон Кировчанкад 45</t>
  </si>
  <si>
    <t>д.  Григорово, микрорайон Кировчанкад.71, корпс 1</t>
  </si>
  <si>
    <t>д.  Григорово, микрорайон Кировчанка д. 91</t>
  </si>
  <si>
    <t>Калистово дер.,,25</t>
  </si>
  <si>
    <t>Калистово дер.,,2</t>
  </si>
  <si>
    <t xml:space="preserve"> Калистово дер.,12</t>
  </si>
  <si>
    <t>Калистово дер.,,7</t>
  </si>
  <si>
    <t xml:space="preserve"> Калистово дер.,29</t>
  </si>
  <si>
    <t xml:space="preserve"> Калистово дер.,27</t>
  </si>
  <si>
    <t xml:space="preserve"> Калистово дер.,1</t>
  </si>
  <si>
    <t xml:space="preserve"> Калистово дер.,3</t>
  </si>
  <si>
    <t xml:space="preserve"> Калистово дер.,8</t>
  </si>
  <si>
    <t xml:space="preserve"> Калистово дер.,17</t>
  </si>
  <si>
    <t xml:space="preserve"> Калистово дер.,6</t>
  </si>
  <si>
    <t xml:space="preserve"> Калистово дер.,13</t>
  </si>
  <si>
    <t xml:space="preserve"> Калистово дер.,33</t>
  </si>
  <si>
    <t>Калистово дер.,,19</t>
  </si>
  <si>
    <t xml:space="preserve"> Калистово дер.,9</t>
  </si>
  <si>
    <t xml:space="preserve"> Калистово дер.,4</t>
  </si>
  <si>
    <t xml:space="preserve"> Кудрино дер.,22</t>
  </si>
  <si>
    <t>Кудрино дер.,,28</t>
  </si>
  <si>
    <t>Кудрино дер.,,3</t>
  </si>
  <si>
    <t xml:space="preserve"> Кудрино дер.,28</t>
  </si>
  <si>
    <t>Кудрино дер.,,17</t>
  </si>
  <si>
    <t xml:space="preserve"> Кудрино дер.,31</t>
  </si>
  <si>
    <t>Кудрино дер.,,29</t>
  </si>
  <si>
    <t>Кудрино дер.,,14</t>
  </si>
  <si>
    <t>Кудрино дер.,,27</t>
  </si>
  <si>
    <t xml:space="preserve"> Кудрино дер.,19</t>
  </si>
  <si>
    <t xml:space="preserve"> Кудрино дер.,32</t>
  </si>
  <si>
    <t xml:space="preserve"> Кудрино дер.,33</t>
  </si>
  <si>
    <t xml:space="preserve"> Кудрино дер.,1</t>
  </si>
  <si>
    <t>Кудрино дер.,,16</t>
  </si>
  <si>
    <t>д.  Кудрино,,д 35</t>
  </si>
  <si>
    <t>Кудрино дер.,,23</t>
  </si>
  <si>
    <t xml:space="preserve"> Кудрино дер.,18</t>
  </si>
  <si>
    <t>Кудрино дер.,,26</t>
  </si>
  <si>
    <t xml:space="preserve"> Макарово дер.,23</t>
  </si>
  <si>
    <t xml:space="preserve"> Макарово дер.,6</t>
  </si>
  <si>
    <t xml:space="preserve"> Макарово дер.,61</t>
  </si>
  <si>
    <t xml:space="preserve"> Макарово дер.,14</t>
  </si>
  <si>
    <t xml:space="preserve"> Макарово дер.,25</t>
  </si>
  <si>
    <t xml:space="preserve"> Макарово дер.,11</t>
  </si>
  <si>
    <t xml:space="preserve"> Макарово дер.,26</t>
  </si>
  <si>
    <t>Макарово дер.,,18</t>
  </si>
  <si>
    <t xml:space="preserve"> Макарово дер.,34</t>
  </si>
  <si>
    <t xml:space="preserve"> Макарово дер.,57</t>
  </si>
  <si>
    <t xml:space="preserve"> Макарово дер.,53</t>
  </si>
  <si>
    <t>Макарово дер.,,5</t>
  </si>
  <si>
    <t xml:space="preserve"> Макарово дер.,5</t>
  </si>
  <si>
    <t>Макарово дер.,,3</t>
  </si>
  <si>
    <t xml:space="preserve"> Макарово дер.,3</t>
  </si>
  <si>
    <t>Макарово дер.,,28</t>
  </si>
  <si>
    <t xml:space="preserve"> Макарово дер.,15</t>
  </si>
  <si>
    <t xml:space="preserve"> Макарово дер.,37</t>
  </si>
  <si>
    <t xml:space="preserve"> д. Макарово,ул. Придорожная д. 4</t>
  </si>
  <si>
    <t xml:space="preserve"> Макарово дер.,2</t>
  </si>
  <si>
    <t>Макарово дер.,,21</t>
  </si>
  <si>
    <t>Макарово дер.,,29</t>
  </si>
  <si>
    <t xml:space="preserve"> Макарово дер.,12</t>
  </si>
  <si>
    <t xml:space="preserve"> Макарово дер.,17</t>
  </si>
  <si>
    <t xml:space="preserve"> Матвейково дер.,24</t>
  </si>
  <si>
    <t>д.   Матвейково,,д. 22А</t>
  </si>
  <si>
    <t>д.   Матвейково,, д. 4</t>
  </si>
  <si>
    <t xml:space="preserve"> Матвейково дер.,21</t>
  </si>
  <si>
    <t xml:space="preserve"> Матвейково дер.,2</t>
  </si>
  <si>
    <t xml:space="preserve"> Матвейково дер.,12</t>
  </si>
  <si>
    <t xml:space="preserve"> Матвейково дер.,7</t>
  </si>
  <si>
    <t xml:space="preserve"> Матвейково дер.,5</t>
  </si>
  <si>
    <t xml:space="preserve"> Матвейково дер.,8</t>
  </si>
  <si>
    <t xml:space="preserve"> Матвейково дер.,15</t>
  </si>
  <si>
    <t xml:space="preserve"> Матвейково дер.,1</t>
  </si>
  <si>
    <t xml:space="preserve"> Матвейково дер.,10</t>
  </si>
  <si>
    <t xml:space="preserve"> Матвейково дер.,25</t>
  </si>
  <si>
    <t xml:space="preserve"> Матвейково дер.,14</t>
  </si>
  <si>
    <t xml:space="preserve"> Матвейково дер.,11</t>
  </si>
  <si>
    <t>д.  Матвейково, ул.Лесная д.3</t>
  </si>
  <si>
    <t>д.  Матвейково,ул.Лесная д.1</t>
  </si>
  <si>
    <t xml:space="preserve"> Матюшкино дер.,1</t>
  </si>
  <si>
    <t xml:space="preserve"> Матюшкино дер.,5</t>
  </si>
  <si>
    <t xml:space="preserve"> Матюшкино дер.,3</t>
  </si>
  <si>
    <t xml:space="preserve"> Матюшкино дер.,2</t>
  </si>
  <si>
    <t>д.   Матюшкино,, д. 7</t>
  </si>
  <si>
    <t xml:space="preserve"> Матюшкино дер.,8</t>
  </si>
  <si>
    <t xml:space="preserve"> Матюшкино дер.,4</t>
  </si>
  <si>
    <t>д Матюшкино,,д.16</t>
  </si>
  <si>
    <t xml:space="preserve"> Матюшкино дер.,10</t>
  </si>
  <si>
    <t>Егорье с.,,11</t>
  </si>
  <si>
    <t xml:space="preserve"> Егорье с.,17</t>
  </si>
  <si>
    <t xml:space="preserve"> Егорье с.,18</t>
  </si>
  <si>
    <t xml:space="preserve"> Егорье с.,3</t>
  </si>
  <si>
    <t xml:space="preserve"> Егорье с.,5</t>
  </si>
  <si>
    <t xml:space="preserve"> Егорье с.,9</t>
  </si>
  <si>
    <t xml:space="preserve"> Егорье с.,13</t>
  </si>
  <si>
    <t>Егорье с.,,19</t>
  </si>
  <si>
    <t>Егорье с.,,12</t>
  </si>
  <si>
    <t>Егорье с.,,20</t>
  </si>
  <si>
    <t xml:space="preserve"> Егорье с.,4</t>
  </si>
  <si>
    <t xml:space="preserve"> Егорье с.,14</t>
  </si>
  <si>
    <t xml:space="preserve"> Егорье с.,6</t>
  </si>
  <si>
    <t xml:space="preserve"> Егорье с.,7</t>
  </si>
  <si>
    <t>Егорье с.,,2</t>
  </si>
  <si>
    <t>Егорье с.,,9</t>
  </si>
  <si>
    <t xml:space="preserve"> с.Егорье,, д.9В</t>
  </si>
  <si>
    <t xml:space="preserve"> Егорье с.,8</t>
  </si>
  <si>
    <t xml:space="preserve"> село Егорье,,д 33</t>
  </si>
  <si>
    <t>с.Егорье,, д.30</t>
  </si>
  <si>
    <t xml:space="preserve"> Егорье с.,16</t>
  </si>
  <si>
    <t>Егорье с.,,15А</t>
  </si>
  <si>
    <t xml:space="preserve"> село Егорье,,д 6А</t>
  </si>
  <si>
    <t xml:space="preserve"> с.Егорье,, д.22</t>
  </si>
  <si>
    <t xml:space="preserve"> Кузяево дер.,20</t>
  </si>
  <si>
    <t>Кузяево дер.,,7</t>
  </si>
  <si>
    <t xml:space="preserve"> Кузяево дер.,17</t>
  </si>
  <si>
    <t xml:space="preserve"> Кузяево дер.,24</t>
  </si>
  <si>
    <t xml:space="preserve"> Кузяево дер.,26</t>
  </si>
  <si>
    <t>д.   Кузяево,, д. 14</t>
  </si>
  <si>
    <t xml:space="preserve"> Кузяево дер.,4</t>
  </si>
  <si>
    <t>Кузяево дер.,,22</t>
  </si>
  <si>
    <t xml:space="preserve"> Кузяево дер.,16</t>
  </si>
  <si>
    <t xml:space="preserve"> Кузяево дер.,9</t>
  </si>
  <si>
    <t xml:space="preserve"> Кузяево дер.,2</t>
  </si>
  <si>
    <t>Кузяево дер.,,23</t>
  </si>
  <si>
    <t xml:space="preserve"> Кузяево дер.,21</t>
  </si>
  <si>
    <t xml:space="preserve"> Кузяево дер.,28</t>
  </si>
  <si>
    <t xml:space="preserve"> Кузяево дер.,12</t>
  </si>
  <si>
    <t xml:space="preserve"> Кузяево дер.,5</t>
  </si>
  <si>
    <t xml:space="preserve"> Кузяево дер.,10</t>
  </si>
  <si>
    <t>Кузяево дер.,,25</t>
  </si>
  <si>
    <t>Кузяево дер.,,1</t>
  </si>
  <si>
    <t xml:space="preserve"> Кузяево дер.,8</t>
  </si>
  <si>
    <t>д.   Кузяево,,д. 18а</t>
  </si>
  <si>
    <t>д Кузяево,,10а</t>
  </si>
  <si>
    <t xml:space="preserve"> Кузяево дер.,18</t>
  </si>
  <si>
    <t xml:space="preserve"> Воробьево дер.,23</t>
  </si>
  <si>
    <t xml:space="preserve"> Воробьево дер.,7</t>
  </si>
  <si>
    <t xml:space="preserve"> Воробьево дер., 6А</t>
  </si>
  <si>
    <t>Воробьево дер.,,21</t>
  </si>
  <si>
    <t xml:space="preserve"> Воробьево дер.,3</t>
  </si>
  <si>
    <t xml:space="preserve"> Воробьево дер.,15</t>
  </si>
  <si>
    <t xml:space="preserve"> Воробьево дер.,4</t>
  </si>
  <si>
    <t xml:space="preserve"> Воробьево дер.,17</t>
  </si>
  <si>
    <t xml:space="preserve"> Воробьево дер.,13</t>
  </si>
  <si>
    <t>Воробьево дер.,,11</t>
  </si>
  <si>
    <t xml:space="preserve"> Воробьево дер., 2А</t>
  </si>
  <si>
    <t>Воробьево дер.,,10</t>
  </si>
  <si>
    <t xml:space="preserve"> Воробьево дер.,5</t>
  </si>
  <si>
    <t xml:space="preserve"> Воробьево дер.,12</t>
  </si>
  <si>
    <t xml:space="preserve"> Воробьево дер.,1</t>
  </si>
  <si>
    <t xml:space="preserve"> Воробьево дер.,6</t>
  </si>
  <si>
    <t xml:space="preserve"> Воробьево дер.,2</t>
  </si>
  <si>
    <t xml:space="preserve"> Воробьево дер.,19</t>
  </si>
  <si>
    <t>д.   Воробьево,, 18В</t>
  </si>
  <si>
    <t>Воробьево дер.,,14</t>
  </si>
  <si>
    <t>д.   Воробьево,,д. 22А</t>
  </si>
  <si>
    <t>Воробьево дер.,,0</t>
  </si>
  <si>
    <t>д.   Воробьёво,, 21А</t>
  </si>
  <si>
    <t xml:space="preserve"> Воробьево дер.,8</t>
  </si>
  <si>
    <t>д.  Воробьево,, 11А</t>
  </si>
  <si>
    <t>Воробьево дер.,,20</t>
  </si>
  <si>
    <t>Реестр мест (площадок) накопления твердых коммунальных отходов на территории муниципального округа Лотошино Московской области</t>
  </si>
  <si>
    <t>физическое лицо</t>
  </si>
  <si>
    <t>По норме</t>
  </si>
  <si>
    <t>По факту</t>
  </si>
  <si>
    <t xml:space="preserve">143800, Московская обл, городской округ Лотошино, Кировский п, Волоколамское ш, дом № 3  </t>
  </si>
  <si>
    <t>Торговля</t>
  </si>
  <si>
    <t>Бюджнт</t>
  </si>
  <si>
    <t>Московская обл, Лотошинский муниципальный район, городское поселение Лотошино, Мечта тер. снт  п. 1</t>
  </si>
  <si>
    <t>143800, Московская обл, городской округ Лотошино, Кировский п, Рогова ул, дом № 6  п. 3</t>
  </si>
  <si>
    <t>ВСЕГО</t>
  </si>
  <si>
    <t>м.о. Лотошино, ул. Заречная</t>
  </si>
  <si>
    <t>коммерция</t>
  </si>
  <si>
    <t>Олимп</t>
  </si>
  <si>
    <t>35.647459</t>
  </si>
  <si>
    <t>56.246351</t>
  </si>
  <si>
    <t xml:space="preserve">  35.536350</t>
  </si>
  <si>
    <t xml:space="preserve">  56.293047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</si>
</sst>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00"/>
    <numFmt numFmtId="165" formatCode="0.00000"/>
    <numFmt numFmtId="166" formatCode="0.000"/>
  </numFmts>
  <fonts count="13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scheme val="minor"/>
    </font>
    <font>
      <sz val="10"/>
      <color indexed="8"/>
      <name val="Times New Roman"/>
      <family val="1"/>
      <charset val="204"/>
    </font>
    <font>
      <sz val="10"/>
      <color theme="1"/>
      <name val="Times"/>
      <family val="1"/>
    </font>
    <font>
      <sz val="8"/>
      <name val="Calibri"/>
      <family val="2"/>
      <scheme val="minor"/>
    </font>
    <font>
      <sz val="10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6" fillId="0" borderId="0"/>
  </cellStyleXfs>
  <cellXfs count="112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1" fontId="3" fillId="5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2" borderId="0" xfId="0" applyFill="1"/>
    <xf numFmtId="0" fontId="0" fillId="3" borderId="0" xfId="0" applyFill="1"/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1" fontId="3" fillId="6" borderId="1" xfId="0" applyNumberFormat="1" applyFont="1" applyFill="1" applyBorder="1" applyAlignment="1">
      <alignment horizontal="center" vertical="center" wrapText="1"/>
    </xf>
    <xf numFmtId="0" fontId="0" fillId="6" borderId="0" xfId="0" applyFill="1"/>
    <xf numFmtId="0" fontId="3" fillId="3" borderId="2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8" fillId="0" borderId="1" xfId="0" applyFont="1" applyBorder="1"/>
    <xf numFmtId="0" fontId="5" fillId="2" borderId="5" xfId="0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8" fillId="2" borderId="1" xfId="0" applyFont="1" applyFill="1" applyBorder="1"/>
    <xf numFmtId="0" fontId="3" fillId="4" borderId="7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center" wrapText="1"/>
    </xf>
    <xf numFmtId="1" fontId="3" fillId="7" borderId="1" xfId="0" applyNumberFormat="1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/>
    <xf numFmtId="0" fontId="10" fillId="0" borderId="0" xfId="1" applyFont="1" applyAlignment="1">
      <alignment horizontal="left"/>
    </xf>
    <xf numFmtId="0" fontId="10" fillId="0" borderId="7" xfId="1" applyFont="1" applyBorder="1" applyAlignment="1">
      <alignment horizontal="left"/>
    </xf>
    <xf numFmtId="0" fontId="0" fillId="0" borderId="7" xfId="0" applyBorder="1"/>
    <xf numFmtId="0" fontId="11" fillId="0" borderId="0" xfId="0" applyFont="1"/>
    <xf numFmtId="0" fontId="0" fillId="0" borderId="0" xfId="0" applyFill="1"/>
    <xf numFmtId="0" fontId="11" fillId="0" borderId="0" xfId="0" applyFont="1" applyFill="1"/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/>
    <xf numFmtId="0" fontId="0" fillId="0" borderId="1" xfId="0" applyFill="1" applyBorder="1" applyAlignment="1">
      <alignment horizontal="center" vertical="top"/>
    </xf>
    <xf numFmtId="0" fontId="10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left"/>
    </xf>
    <xf numFmtId="0" fontId="10" fillId="0" borderId="7" xfId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164" fontId="3" fillId="0" borderId="1" xfId="0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/>
    </xf>
    <xf numFmtId="1" fontId="5" fillId="0" borderId="1" xfId="0" applyNumberFormat="1" applyFont="1" applyFill="1" applyBorder="1" applyAlignment="1">
      <alignment horizontal="center" vertical="center" wrapText="1"/>
    </xf>
    <xf numFmtId="11" fontId="5" fillId="0" borderId="1" xfId="0" applyNumberFormat="1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166" fontId="12" fillId="0" borderId="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" fontId="12" fillId="0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578"/>
  <sheetViews>
    <sheetView tabSelected="1" topLeftCell="B6510" zoomScale="85" zoomScaleNormal="85" zoomScaleSheetLayoutView="40" workbookViewId="0">
      <selection activeCell="H6516" sqref="H6516"/>
    </sheetView>
  </sheetViews>
  <sheetFormatPr defaultRowHeight="15" x14ac:dyDescent="0.25"/>
  <cols>
    <col min="2" max="2" width="4.7109375" customWidth="1"/>
    <col min="3" max="3" width="14" customWidth="1"/>
    <col min="4" max="4" width="31.7109375" customWidth="1"/>
    <col min="5" max="5" width="16.42578125" customWidth="1"/>
    <col min="6" max="6" width="20.7109375" customWidth="1"/>
    <col min="7" max="8" width="16.7109375" customWidth="1"/>
    <col min="9" max="15" width="12.7109375" customWidth="1"/>
    <col min="16" max="16" width="10.7109375" customWidth="1"/>
    <col min="17" max="17" width="16.7109375" style="63" customWidth="1"/>
    <col min="18" max="18" width="18.5703125" style="63" customWidth="1"/>
    <col min="19" max="19" width="8.85546875" style="63" customWidth="1"/>
    <col min="20" max="20" width="16.85546875" style="63" customWidth="1"/>
    <col min="21" max="22" width="11.42578125" style="63" customWidth="1"/>
    <col min="23" max="23" width="11.140625" style="63" customWidth="1"/>
    <col min="24" max="24" width="15.85546875" style="63" customWidth="1"/>
    <col min="25" max="26" width="12" style="63" customWidth="1"/>
    <col min="27" max="38" width="8.85546875" style="63" customWidth="1"/>
    <col min="39" max="39" width="20.7109375" style="63" customWidth="1"/>
    <col min="40" max="40" width="14.85546875" customWidth="1"/>
  </cols>
  <sheetData>
    <row r="1" spans="2:13" ht="15.75" x14ac:dyDescent="0.25">
      <c r="B1" s="92" t="s">
        <v>1165</v>
      </c>
      <c r="C1" s="92"/>
      <c r="D1" s="92"/>
      <c r="E1" s="49"/>
      <c r="F1" s="49"/>
      <c r="G1" s="49"/>
      <c r="H1" s="49"/>
      <c r="I1" s="49"/>
      <c r="J1" s="92" t="s">
        <v>1167</v>
      </c>
      <c r="K1" s="92"/>
      <c r="L1" s="92"/>
      <c r="M1" s="92"/>
    </row>
    <row r="2" spans="2:13" ht="15.75" x14ac:dyDescent="0.25">
      <c r="B2" s="92" t="s">
        <v>1166</v>
      </c>
      <c r="C2" s="92"/>
      <c r="D2" s="92"/>
      <c r="E2" s="49"/>
      <c r="F2" s="49"/>
      <c r="G2" s="49"/>
      <c r="H2" s="49"/>
      <c r="I2" s="49"/>
      <c r="J2" s="93" t="s">
        <v>2238</v>
      </c>
      <c r="K2" s="93"/>
      <c r="L2" s="93"/>
      <c r="M2" s="93"/>
    </row>
    <row r="3" spans="2:13" ht="15.75" x14ac:dyDescent="0.25">
      <c r="B3" s="49"/>
      <c r="C3" s="49"/>
      <c r="D3" s="49"/>
      <c r="E3" s="49"/>
      <c r="F3" s="49"/>
      <c r="G3" s="49"/>
      <c r="H3" s="49"/>
      <c r="I3" s="49"/>
      <c r="J3" s="93"/>
      <c r="K3" s="93"/>
      <c r="L3" s="93"/>
      <c r="M3" s="93"/>
    </row>
    <row r="4" spans="2:13" ht="15.75" x14ac:dyDescent="0.25"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</row>
    <row r="5" spans="2:13" ht="15.75" x14ac:dyDescent="0.25">
      <c r="B5" s="92" t="s">
        <v>1746</v>
      </c>
      <c r="C5" s="92"/>
      <c r="D5" s="92"/>
      <c r="E5" s="49"/>
      <c r="F5" s="49"/>
      <c r="G5" s="49"/>
      <c r="H5" s="49"/>
      <c r="I5" s="49"/>
      <c r="J5" s="92" t="s">
        <v>1168</v>
      </c>
      <c r="K5" s="92"/>
      <c r="L5" s="92"/>
      <c r="M5" s="92"/>
    </row>
    <row r="6" spans="2:13" x14ac:dyDescent="0.25">
      <c r="B6" s="50"/>
      <c r="C6" s="51" t="s">
        <v>1719</v>
      </c>
      <c r="D6" s="52"/>
      <c r="J6" s="53"/>
      <c r="K6" s="54" t="s">
        <v>1719</v>
      </c>
      <c r="L6" s="53"/>
      <c r="M6" s="53"/>
    </row>
    <row r="7" spans="2:13" x14ac:dyDescent="0.25">
      <c r="B7" s="50"/>
      <c r="C7" s="51"/>
      <c r="D7" s="52"/>
      <c r="J7" s="53"/>
      <c r="K7" s="54"/>
      <c r="L7" s="53"/>
      <c r="M7" s="53"/>
    </row>
    <row r="8" spans="2:13" x14ac:dyDescent="0.25">
      <c r="B8" s="50"/>
      <c r="C8" s="51"/>
      <c r="D8" s="52"/>
      <c r="J8" s="53"/>
      <c r="K8" s="54"/>
      <c r="L8" s="53"/>
      <c r="M8" s="53"/>
    </row>
    <row r="9" spans="2:13" x14ac:dyDescent="0.25">
      <c r="B9" s="50"/>
      <c r="C9" s="51"/>
      <c r="D9" s="52"/>
      <c r="J9" s="53"/>
      <c r="K9" s="54"/>
      <c r="L9" s="53"/>
      <c r="M9" s="53"/>
    </row>
    <row r="10" spans="2:13" x14ac:dyDescent="0.25">
      <c r="B10" s="50"/>
      <c r="C10" s="51"/>
      <c r="D10" s="52"/>
      <c r="J10" s="53"/>
      <c r="K10" s="54"/>
      <c r="L10" s="53"/>
      <c r="M10" s="53"/>
    </row>
    <row r="11" spans="2:13" x14ac:dyDescent="0.25">
      <c r="B11" s="50"/>
      <c r="C11" s="51"/>
      <c r="D11" s="52"/>
      <c r="J11" s="53"/>
      <c r="K11" s="54"/>
      <c r="L11" s="53"/>
      <c r="M11" s="53"/>
    </row>
    <row r="12" spans="2:13" x14ac:dyDescent="0.25">
      <c r="B12" s="50"/>
      <c r="C12" s="51"/>
      <c r="D12" s="52"/>
      <c r="J12" s="53"/>
      <c r="K12" s="54"/>
      <c r="L12" s="53"/>
      <c r="M12" s="53"/>
    </row>
    <row r="13" spans="2:13" x14ac:dyDescent="0.25">
      <c r="B13" s="50"/>
      <c r="C13" s="51"/>
      <c r="D13" s="52"/>
      <c r="J13" s="53"/>
      <c r="K13" s="54"/>
      <c r="L13" s="53"/>
      <c r="M13" s="53"/>
    </row>
    <row r="14" spans="2:13" x14ac:dyDescent="0.25">
      <c r="B14" s="50"/>
      <c r="C14" s="51"/>
      <c r="D14" s="52"/>
      <c r="J14" s="53"/>
      <c r="K14" s="54"/>
      <c r="L14" s="53"/>
      <c r="M14" s="53"/>
    </row>
    <row r="15" spans="2:13" x14ac:dyDescent="0.25">
      <c r="B15" s="50"/>
      <c r="C15" s="51"/>
      <c r="D15" s="52"/>
      <c r="J15" s="53"/>
      <c r="K15" s="54"/>
      <c r="L15" s="53"/>
      <c r="M15" s="53"/>
    </row>
    <row r="16" spans="2:13" x14ac:dyDescent="0.25">
      <c r="B16" s="50"/>
      <c r="C16" s="51"/>
      <c r="D16" s="52"/>
      <c r="J16" s="53"/>
      <c r="K16" s="54"/>
      <c r="L16" s="53"/>
      <c r="M16" s="53"/>
    </row>
    <row r="17" spans="2:39" x14ac:dyDescent="0.25">
      <c r="B17" s="50"/>
      <c r="C17" s="51"/>
      <c r="D17" s="52"/>
      <c r="J17" s="53"/>
      <c r="K17" s="54"/>
      <c r="L17" s="53"/>
      <c r="M17" s="53"/>
    </row>
    <row r="18" spans="2:39" x14ac:dyDescent="0.25">
      <c r="B18" s="50"/>
      <c r="C18" s="51"/>
      <c r="D18" s="52"/>
      <c r="J18" s="53"/>
      <c r="K18" s="54"/>
      <c r="L18" s="53"/>
      <c r="M18" s="53"/>
    </row>
    <row r="19" spans="2:39" x14ac:dyDescent="0.25">
      <c r="B19" s="50"/>
      <c r="C19" s="51"/>
      <c r="D19" s="52"/>
      <c r="J19" s="53"/>
      <c r="K19" s="54"/>
      <c r="L19" s="53"/>
      <c r="M19" s="53"/>
    </row>
    <row r="20" spans="2:39" x14ac:dyDescent="0.25">
      <c r="B20" s="50"/>
      <c r="C20" s="51"/>
      <c r="D20" s="52"/>
      <c r="J20" s="53"/>
      <c r="K20" s="54"/>
      <c r="L20" s="53"/>
      <c r="M20" s="53"/>
    </row>
    <row r="21" spans="2:39" x14ac:dyDescent="0.25">
      <c r="B21" s="50"/>
      <c r="C21" s="51"/>
      <c r="D21" s="52"/>
      <c r="J21" s="53"/>
      <c r="K21" s="54"/>
      <c r="L21" s="53"/>
      <c r="M21" s="53"/>
    </row>
    <row r="22" spans="2:39" x14ac:dyDescent="0.25">
      <c r="B22" s="50"/>
      <c r="C22" s="51"/>
      <c r="D22" s="52"/>
      <c r="J22" s="53"/>
      <c r="K22" s="54"/>
      <c r="L22" s="53"/>
      <c r="M22" s="53"/>
    </row>
    <row r="23" spans="2:39" x14ac:dyDescent="0.25">
      <c r="B23" s="50"/>
      <c r="C23" s="51"/>
      <c r="D23" s="52"/>
      <c r="J23" s="53"/>
      <c r="K23" s="54"/>
      <c r="L23" s="53"/>
      <c r="M23" s="53"/>
    </row>
    <row r="24" spans="2:39" x14ac:dyDescent="0.25">
      <c r="B24" s="50"/>
      <c r="C24" s="51"/>
      <c r="D24" s="52"/>
      <c r="J24" s="53"/>
      <c r="K24" s="54"/>
      <c r="L24" s="53"/>
      <c r="M24" s="53"/>
    </row>
    <row r="25" spans="2:39" x14ac:dyDescent="0.25">
      <c r="B25" s="50"/>
      <c r="C25" s="51"/>
      <c r="D25" s="52"/>
      <c r="J25" s="53"/>
      <c r="K25" s="54"/>
      <c r="L25" s="53"/>
      <c r="M25" s="53"/>
    </row>
    <row r="26" spans="2:39" x14ac:dyDescent="0.25">
      <c r="B26" s="50"/>
      <c r="C26" s="51"/>
      <c r="D26" s="52"/>
      <c r="J26" s="53"/>
      <c r="K26" s="54"/>
      <c r="L26" s="53"/>
      <c r="M26" s="53"/>
    </row>
    <row r="27" spans="2:39" ht="15.75" x14ac:dyDescent="0.25">
      <c r="B27" s="50"/>
      <c r="C27" s="51"/>
      <c r="D27" s="52"/>
      <c r="J27" s="53"/>
      <c r="K27" s="54"/>
      <c r="L27" s="53"/>
      <c r="M27" s="53"/>
      <c r="O27" s="91" t="s">
        <v>8593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spans="2:39" x14ac:dyDescent="0.25">
      <c r="B28" s="50"/>
      <c r="C28" s="50"/>
      <c r="D28" s="50"/>
      <c r="J28" s="53"/>
      <c r="K28" s="53"/>
      <c r="L28" s="53"/>
      <c r="M28" s="53"/>
    </row>
    <row r="30" spans="2:39" ht="15.75" customHeight="1" x14ac:dyDescent="0.25">
      <c r="B30" s="99" t="s">
        <v>0</v>
      </c>
      <c r="C30" s="99" t="s">
        <v>1</v>
      </c>
      <c r="D30" s="102" t="s">
        <v>2</v>
      </c>
      <c r="E30" s="99" t="s">
        <v>1713</v>
      </c>
      <c r="F30" s="102" t="s">
        <v>3</v>
      </c>
      <c r="G30" s="99" t="s">
        <v>4</v>
      </c>
      <c r="H30" s="99"/>
      <c r="I30" s="99" t="s">
        <v>5</v>
      </c>
      <c r="J30" s="99"/>
      <c r="K30" s="99"/>
      <c r="L30" s="99"/>
      <c r="M30" s="99"/>
      <c r="N30" s="99"/>
      <c r="O30" s="99"/>
      <c r="P30" s="99" t="s">
        <v>6</v>
      </c>
      <c r="Q30" s="97" t="s">
        <v>7</v>
      </c>
      <c r="R30" s="100"/>
      <c r="S30" s="100"/>
      <c r="T30" s="100"/>
      <c r="U30" s="100"/>
      <c r="V30" s="100"/>
      <c r="W30" s="98"/>
      <c r="X30" s="105" t="s">
        <v>8</v>
      </c>
      <c r="Y30" s="106"/>
      <c r="Z30" s="107"/>
      <c r="AA30" s="94" t="s">
        <v>9</v>
      </c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5" t="s">
        <v>1161</v>
      </c>
    </row>
    <row r="31" spans="2:39" ht="15.75" customHeight="1" x14ac:dyDescent="0.25">
      <c r="B31" s="99"/>
      <c r="C31" s="99"/>
      <c r="D31" s="103"/>
      <c r="E31" s="99"/>
      <c r="F31" s="103"/>
      <c r="G31" s="99" t="s">
        <v>10</v>
      </c>
      <c r="H31" s="99" t="s">
        <v>11</v>
      </c>
      <c r="I31" s="99" t="s">
        <v>12</v>
      </c>
      <c r="J31" s="99" t="s">
        <v>13</v>
      </c>
      <c r="K31" s="99" t="s">
        <v>14</v>
      </c>
      <c r="L31" s="99" t="s">
        <v>15</v>
      </c>
      <c r="M31" s="99" t="s">
        <v>16</v>
      </c>
      <c r="N31" s="99" t="s">
        <v>17</v>
      </c>
      <c r="O31" s="99" t="s">
        <v>18</v>
      </c>
      <c r="P31" s="99"/>
      <c r="Q31" s="94" t="s">
        <v>19</v>
      </c>
      <c r="R31" s="94" t="s">
        <v>20</v>
      </c>
      <c r="S31" s="94" t="s">
        <v>21</v>
      </c>
      <c r="T31" s="94" t="s">
        <v>22</v>
      </c>
      <c r="U31" s="94" t="s">
        <v>23</v>
      </c>
      <c r="V31" s="94"/>
      <c r="W31" s="94"/>
      <c r="X31" s="108"/>
      <c r="Y31" s="109"/>
      <c r="Z31" s="110"/>
      <c r="AA31" s="94" t="s">
        <v>24</v>
      </c>
      <c r="AB31" s="94"/>
      <c r="AC31" s="94"/>
      <c r="AD31" s="94"/>
      <c r="AE31" s="94"/>
      <c r="AF31" s="94"/>
      <c r="AG31" s="94" t="s">
        <v>25</v>
      </c>
      <c r="AH31" s="94"/>
      <c r="AI31" s="94"/>
      <c r="AJ31" s="94"/>
      <c r="AK31" s="94"/>
      <c r="AL31" s="94"/>
      <c r="AM31" s="101"/>
    </row>
    <row r="32" spans="2:39" ht="15.75" customHeight="1" x14ac:dyDescent="0.25">
      <c r="B32" s="99"/>
      <c r="C32" s="99"/>
      <c r="D32" s="103"/>
      <c r="E32" s="99"/>
      <c r="F32" s="103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4"/>
      <c r="R32" s="94"/>
      <c r="S32" s="94"/>
      <c r="T32" s="94"/>
      <c r="U32" s="94" t="s">
        <v>26</v>
      </c>
      <c r="V32" s="94" t="s">
        <v>27</v>
      </c>
      <c r="W32" s="94"/>
      <c r="X32" s="95" t="s">
        <v>28</v>
      </c>
      <c r="Y32" s="97" t="s">
        <v>27</v>
      </c>
      <c r="Z32" s="98"/>
      <c r="AA32" s="94" t="s">
        <v>29</v>
      </c>
      <c r="AB32" s="94"/>
      <c r="AC32" s="94" t="s">
        <v>30</v>
      </c>
      <c r="AD32" s="94"/>
      <c r="AE32" s="94" t="s">
        <v>31</v>
      </c>
      <c r="AF32" s="94"/>
      <c r="AG32" s="94" t="s">
        <v>29</v>
      </c>
      <c r="AH32" s="94"/>
      <c r="AI32" s="94" t="s">
        <v>30</v>
      </c>
      <c r="AJ32" s="94"/>
      <c r="AK32" s="94" t="s">
        <v>31</v>
      </c>
      <c r="AL32" s="94"/>
      <c r="AM32" s="101"/>
    </row>
    <row r="33" spans="2:40" ht="78.75" customHeight="1" x14ac:dyDescent="0.25">
      <c r="B33" s="99"/>
      <c r="C33" s="99"/>
      <c r="D33" s="104"/>
      <c r="E33" s="99"/>
      <c r="F33" s="104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4"/>
      <c r="R33" s="94"/>
      <c r="S33" s="94"/>
      <c r="T33" s="94"/>
      <c r="U33" s="94"/>
      <c r="V33" s="65" t="s">
        <v>32</v>
      </c>
      <c r="W33" s="65" t="s">
        <v>33</v>
      </c>
      <c r="X33" s="96"/>
      <c r="Y33" s="65" t="s">
        <v>34</v>
      </c>
      <c r="Z33" s="65" t="s">
        <v>33</v>
      </c>
      <c r="AA33" s="65" t="s">
        <v>35</v>
      </c>
      <c r="AB33" s="65" t="s">
        <v>36</v>
      </c>
      <c r="AC33" s="65" t="s">
        <v>35</v>
      </c>
      <c r="AD33" s="65" t="s">
        <v>36</v>
      </c>
      <c r="AE33" s="65" t="s">
        <v>35</v>
      </c>
      <c r="AF33" s="65" t="s">
        <v>36</v>
      </c>
      <c r="AG33" s="65" t="s">
        <v>35</v>
      </c>
      <c r="AH33" s="65" t="s">
        <v>36</v>
      </c>
      <c r="AI33" s="65" t="s">
        <v>35</v>
      </c>
      <c r="AJ33" s="65" t="s">
        <v>36</v>
      </c>
      <c r="AK33" s="65" t="s">
        <v>35</v>
      </c>
      <c r="AL33" s="65" t="s">
        <v>36</v>
      </c>
      <c r="AM33" s="96"/>
    </row>
    <row r="34" spans="2:40" ht="24" customHeight="1" x14ac:dyDescent="0.25">
      <c r="B34" s="47">
        <v>1</v>
      </c>
      <c r="C34" s="47">
        <v>2</v>
      </c>
      <c r="D34" s="47">
        <v>3</v>
      </c>
      <c r="E34" s="47">
        <v>4</v>
      </c>
      <c r="F34" s="47">
        <v>5</v>
      </c>
      <c r="G34" s="47">
        <v>6</v>
      </c>
      <c r="H34" s="47">
        <v>7</v>
      </c>
      <c r="I34" s="47">
        <v>8</v>
      </c>
      <c r="J34" s="47">
        <v>9</v>
      </c>
      <c r="K34" s="47">
        <v>10</v>
      </c>
      <c r="L34" s="47">
        <v>11</v>
      </c>
      <c r="M34" s="47">
        <v>12</v>
      </c>
      <c r="N34" s="47">
        <v>13</v>
      </c>
      <c r="O34" s="47">
        <v>14</v>
      </c>
      <c r="P34" s="47">
        <v>15</v>
      </c>
      <c r="Q34" s="66">
        <v>16</v>
      </c>
      <c r="R34" s="65">
        <v>17</v>
      </c>
      <c r="S34" s="65">
        <v>18</v>
      </c>
      <c r="T34" s="65">
        <v>19</v>
      </c>
      <c r="U34" s="65">
        <v>20</v>
      </c>
      <c r="V34" s="65">
        <v>21</v>
      </c>
      <c r="W34" s="66">
        <v>22</v>
      </c>
      <c r="X34" s="66">
        <v>23</v>
      </c>
      <c r="Y34" s="66">
        <v>24</v>
      </c>
      <c r="Z34" s="66">
        <v>25</v>
      </c>
      <c r="AA34" s="66">
        <v>26</v>
      </c>
      <c r="AB34" s="66">
        <v>27</v>
      </c>
      <c r="AC34" s="66">
        <v>28</v>
      </c>
      <c r="AD34" s="66">
        <v>29</v>
      </c>
      <c r="AE34" s="66">
        <v>30</v>
      </c>
      <c r="AF34" s="66">
        <v>31</v>
      </c>
      <c r="AG34" s="66">
        <v>32</v>
      </c>
      <c r="AH34" s="66">
        <v>33</v>
      </c>
      <c r="AI34" s="66">
        <v>34</v>
      </c>
      <c r="AJ34" s="66">
        <v>35</v>
      </c>
      <c r="AK34" s="66">
        <v>36</v>
      </c>
      <c r="AL34" s="66">
        <v>37</v>
      </c>
      <c r="AM34" s="66">
        <v>38</v>
      </c>
    </row>
    <row r="35" spans="2:40" ht="63.75" customHeight="1" x14ac:dyDescent="0.25">
      <c r="B35" s="46">
        <v>1</v>
      </c>
      <c r="C35" s="55" t="s">
        <v>2231</v>
      </c>
      <c r="D35" s="1" t="s">
        <v>2151</v>
      </c>
      <c r="E35" s="55" t="s">
        <v>167</v>
      </c>
      <c r="F35" s="48">
        <v>68242</v>
      </c>
      <c r="G35" s="1" t="s">
        <v>772</v>
      </c>
      <c r="H35" s="1" t="s">
        <v>773</v>
      </c>
      <c r="I35" s="1">
        <v>1</v>
      </c>
      <c r="J35" s="1">
        <v>1</v>
      </c>
      <c r="K35" s="1">
        <v>1</v>
      </c>
      <c r="L35" s="1">
        <v>1</v>
      </c>
      <c r="M35" s="1">
        <v>1</v>
      </c>
      <c r="N35" s="1">
        <v>1</v>
      </c>
      <c r="O35" s="1">
        <v>0</v>
      </c>
      <c r="P35" s="1" t="s">
        <v>37</v>
      </c>
      <c r="Q35" s="67" t="s">
        <v>2237</v>
      </c>
      <c r="R35" s="68" t="s">
        <v>1170</v>
      </c>
      <c r="S35" s="67" t="s">
        <v>167</v>
      </c>
      <c r="T35" s="67">
        <v>5071005886</v>
      </c>
      <c r="U35" s="67">
        <v>0.19857863013698634</v>
      </c>
      <c r="V35" s="69">
        <v>0.14980573278904113</v>
      </c>
      <c r="W35" s="67">
        <v>4.8772897347945217E-2</v>
      </c>
      <c r="X35" s="67">
        <v>1.7249962147945208</v>
      </c>
      <c r="Y35" s="67">
        <v>1.3373774881073317</v>
      </c>
      <c r="Z35" s="67">
        <v>0.38761872668718905</v>
      </c>
      <c r="AA35" s="67">
        <v>2</v>
      </c>
      <c r="AB35" s="67">
        <v>2.2000000000000002</v>
      </c>
      <c r="AC35" s="67">
        <v>1</v>
      </c>
      <c r="AD35" s="67">
        <v>0.9</v>
      </c>
      <c r="AE35" s="67">
        <v>0</v>
      </c>
      <c r="AF35" s="67">
        <v>0</v>
      </c>
      <c r="AG35" s="67">
        <v>3</v>
      </c>
      <c r="AH35" s="67">
        <v>3.3</v>
      </c>
      <c r="AI35" s="67">
        <v>1</v>
      </c>
      <c r="AJ35" s="67">
        <v>0.9</v>
      </c>
      <c r="AK35" s="67">
        <v>0</v>
      </c>
      <c r="AL35" s="67">
        <v>0</v>
      </c>
      <c r="AM35" s="70" t="s">
        <v>172</v>
      </c>
      <c r="AN35" t="s">
        <v>8595</v>
      </c>
    </row>
    <row r="36" spans="2:40" ht="51" customHeight="1" x14ac:dyDescent="0.25">
      <c r="B36" s="46"/>
      <c r="C36" s="55"/>
      <c r="D36" s="1"/>
      <c r="E36" s="55"/>
      <c r="F36" s="48"/>
      <c r="G36" s="1"/>
      <c r="H36" s="1"/>
      <c r="I36" s="1"/>
      <c r="J36" s="1"/>
      <c r="K36" s="1"/>
      <c r="L36" s="1"/>
      <c r="M36" s="1"/>
      <c r="N36" s="1"/>
      <c r="O36" s="1"/>
      <c r="P36" s="1"/>
      <c r="Q36" s="67" t="s">
        <v>2237</v>
      </c>
      <c r="R36" s="67" t="s">
        <v>1171</v>
      </c>
      <c r="S36" s="67" t="s">
        <v>167</v>
      </c>
      <c r="T36" s="67">
        <v>5071005886</v>
      </c>
      <c r="U36" s="67">
        <v>0.20220163999999999</v>
      </c>
      <c r="V36" s="69">
        <v>0.15253889519959998</v>
      </c>
      <c r="W36" s="67">
        <v>4.9662744800399998E-2</v>
      </c>
      <c r="X36" s="67"/>
      <c r="Y36" s="67"/>
      <c r="Z36" s="71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70"/>
    </row>
    <row r="37" spans="2:40" ht="51" customHeight="1" x14ac:dyDescent="0.25">
      <c r="B37" s="46"/>
      <c r="C37" s="55"/>
      <c r="D37" s="1"/>
      <c r="E37" s="55"/>
      <c r="F37" s="48"/>
      <c r="G37" s="1"/>
      <c r="H37" s="1"/>
      <c r="I37" s="1"/>
      <c r="J37" s="1"/>
      <c r="K37" s="1"/>
      <c r="L37" s="1"/>
      <c r="M37" s="1"/>
      <c r="N37" s="1"/>
      <c r="O37" s="1"/>
      <c r="P37" s="1"/>
      <c r="Q37" s="67" t="s">
        <v>2237</v>
      </c>
      <c r="R37" s="67" t="s">
        <v>1172</v>
      </c>
      <c r="S37" s="67" t="s">
        <v>167</v>
      </c>
      <c r="T37" s="67">
        <v>5071005886</v>
      </c>
      <c r="U37" s="67">
        <v>0.22706301000000001</v>
      </c>
      <c r="V37" s="69">
        <v>0.17129406411390002</v>
      </c>
      <c r="W37" s="67">
        <v>5.5768945886099999E-2</v>
      </c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70"/>
    </row>
    <row r="38" spans="2:40" ht="51" customHeight="1" x14ac:dyDescent="0.25">
      <c r="B38" s="46"/>
      <c r="C38" s="55"/>
      <c r="D38" s="1"/>
      <c r="E38" s="55"/>
      <c r="F38" s="48"/>
      <c r="G38" s="1"/>
      <c r="H38" s="1"/>
      <c r="I38" s="1"/>
      <c r="J38" s="1"/>
      <c r="K38" s="1"/>
      <c r="L38" s="1"/>
      <c r="M38" s="1"/>
      <c r="N38" s="1"/>
      <c r="O38" s="1"/>
      <c r="P38" s="1"/>
      <c r="Q38" s="67" t="s">
        <v>2237</v>
      </c>
      <c r="R38" s="67" t="s">
        <v>1173</v>
      </c>
      <c r="S38" s="67" t="s">
        <v>167</v>
      </c>
      <c r="T38" s="67">
        <v>5071005886</v>
      </c>
      <c r="U38" s="67">
        <v>0.22525150999999999</v>
      </c>
      <c r="V38" s="69">
        <v>0.1699274866289</v>
      </c>
      <c r="W38" s="67">
        <v>5.5324023371099998E-2</v>
      </c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70"/>
    </row>
    <row r="39" spans="2:40" ht="51" customHeight="1" x14ac:dyDescent="0.25">
      <c r="B39" s="46"/>
      <c r="C39" s="55"/>
      <c r="D39" s="1"/>
      <c r="E39" s="55"/>
      <c r="F39" s="48"/>
      <c r="G39" s="1"/>
      <c r="H39" s="1"/>
      <c r="I39" s="1"/>
      <c r="J39" s="1"/>
      <c r="K39" s="1"/>
      <c r="L39" s="1"/>
      <c r="M39" s="1"/>
      <c r="N39" s="1"/>
      <c r="O39" s="1"/>
      <c r="P39" s="1"/>
      <c r="Q39" s="67" t="s">
        <v>2237</v>
      </c>
      <c r="R39" s="67" t="s">
        <v>1174</v>
      </c>
      <c r="S39" s="67" t="s">
        <v>167</v>
      </c>
      <c r="T39" s="67">
        <v>5071005886</v>
      </c>
      <c r="U39" s="67">
        <v>0.25300816438356166</v>
      </c>
      <c r="V39" s="69">
        <v>0.19086682912931507</v>
      </c>
      <c r="W39" s="67">
        <v>6.2141335254246581E-2</v>
      </c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70"/>
    </row>
    <row r="40" spans="2:40" ht="51" customHeight="1" x14ac:dyDescent="0.25">
      <c r="B40" s="46"/>
      <c r="C40" s="55"/>
      <c r="D40" s="1"/>
      <c r="E40" s="55"/>
      <c r="F40" s="48"/>
      <c r="G40" s="1"/>
      <c r="H40" s="1"/>
      <c r="I40" s="1"/>
      <c r="J40" s="1"/>
      <c r="K40" s="1"/>
      <c r="L40" s="1"/>
      <c r="M40" s="1"/>
      <c r="N40" s="1"/>
      <c r="O40" s="1"/>
      <c r="P40" s="1"/>
      <c r="Q40" s="67" t="s">
        <v>2237</v>
      </c>
      <c r="R40" s="67" t="s">
        <v>1175</v>
      </c>
      <c r="S40" s="67" t="s">
        <v>167</v>
      </c>
      <c r="T40" s="67">
        <v>5071005886</v>
      </c>
      <c r="U40" s="67">
        <v>0.18870904109589046</v>
      </c>
      <c r="V40" s="69">
        <v>0.1423602135123288</v>
      </c>
      <c r="W40" s="67">
        <v>4.6348827583561653E-2</v>
      </c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70"/>
    </row>
    <row r="41" spans="2:40" ht="51" customHeight="1" x14ac:dyDescent="0.25">
      <c r="B41" s="46"/>
      <c r="C41" s="55"/>
      <c r="D41" s="1"/>
      <c r="E41" s="55"/>
      <c r="F41" s="48"/>
      <c r="G41" s="1"/>
      <c r="H41" s="1"/>
      <c r="I41" s="1"/>
      <c r="J41" s="1"/>
      <c r="K41" s="1"/>
      <c r="L41" s="1"/>
      <c r="M41" s="1"/>
      <c r="N41" s="1"/>
      <c r="O41" s="1"/>
      <c r="P41" s="1"/>
      <c r="Q41" s="67" t="s">
        <v>2237</v>
      </c>
      <c r="R41" s="67" t="s">
        <v>1176</v>
      </c>
      <c r="S41" s="67" t="s">
        <v>167</v>
      </c>
      <c r="T41" s="67">
        <v>5071005886</v>
      </c>
      <c r="U41" s="67">
        <v>0.2833758904109589</v>
      </c>
      <c r="V41" s="69">
        <v>0.2137759379671233</v>
      </c>
      <c r="W41" s="67">
        <v>6.9599952443835614E-2</v>
      </c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70"/>
    </row>
    <row r="42" spans="2:40" ht="63.75" customHeight="1" x14ac:dyDescent="0.25"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67" t="s">
        <v>2337</v>
      </c>
      <c r="R42" s="67" t="s">
        <v>2827</v>
      </c>
      <c r="S42" s="67" t="s">
        <v>1714</v>
      </c>
      <c r="T42" s="67" t="s">
        <v>2339</v>
      </c>
      <c r="U42" s="67">
        <v>1.8753534246575346E-2</v>
      </c>
      <c r="V42" s="69">
        <v>1.8753534246575346E-2</v>
      </c>
      <c r="W42" s="72">
        <v>0</v>
      </c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</row>
    <row r="43" spans="2:40" ht="51" customHeight="1" x14ac:dyDescent="0.25"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67" t="s">
        <v>2936</v>
      </c>
      <c r="R43" s="67" t="s">
        <v>2937</v>
      </c>
      <c r="S43" s="67" t="s">
        <v>2278</v>
      </c>
      <c r="T43" s="67" t="s">
        <v>2938</v>
      </c>
      <c r="U43" s="67">
        <v>0.12805479452054794</v>
      </c>
      <c r="V43" s="69">
        <v>0.12805479452054794</v>
      </c>
      <c r="W43" s="72">
        <v>0</v>
      </c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</row>
    <row r="44" spans="2:40" ht="51" customHeight="1" x14ac:dyDescent="0.25">
      <c r="B44" s="46">
        <v>2</v>
      </c>
      <c r="C44" s="55" t="s">
        <v>2231</v>
      </c>
      <c r="D44" s="1" t="s">
        <v>2152</v>
      </c>
      <c r="E44" s="55" t="s">
        <v>167</v>
      </c>
      <c r="F44" s="48">
        <v>68241</v>
      </c>
      <c r="G44" s="1" t="s">
        <v>770</v>
      </c>
      <c r="H44" s="1" t="s">
        <v>771</v>
      </c>
      <c r="I44" s="1">
        <v>1</v>
      </c>
      <c r="J44" s="1">
        <v>1</v>
      </c>
      <c r="K44" s="1">
        <v>1</v>
      </c>
      <c r="L44" s="1">
        <v>1</v>
      </c>
      <c r="M44" s="1">
        <v>1</v>
      </c>
      <c r="N44" s="1">
        <v>1</v>
      </c>
      <c r="O44" s="1">
        <v>0</v>
      </c>
      <c r="P44" s="1" t="s">
        <v>37</v>
      </c>
      <c r="Q44" s="67" t="s">
        <v>2237</v>
      </c>
      <c r="R44" s="67" t="s">
        <v>1177</v>
      </c>
      <c r="S44" s="67" t="s">
        <v>167</v>
      </c>
      <c r="T44" s="67">
        <v>5071005886</v>
      </c>
      <c r="U44" s="67">
        <v>0.82923287671232893</v>
      </c>
      <c r="V44" s="69">
        <v>0.62556498986301379</v>
      </c>
      <c r="W44" s="67">
        <v>0.20366788684931511</v>
      </c>
      <c r="X44" s="67">
        <v>2.8481703013698629</v>
      </c>
      <c r="Y44" s="67">
        <v>2.2254410452448998</v>
      </c>
      <c r="Z44" s="67">
        <v>0.62272925612496266</v>
      </c>
      <c r="AA44" s="67">
        <v>3</v>
      </c>
      <c r="AB44" s="67">
        <v>3.3</v>
      </c>
      <c r="AC44" s="67">
        <v>1</v>
      </c>
      <c r="AD44" s="67">
        <v>0.9</v>
      </c>
      <c r="AE44" s="67">
        <v>0</v>
      </c>
      <c r="AF44" s="67">
        <v>0</v>
      </c>
      <c r="AG44" s="67">
        <v>3</v>
      </c>
      <c r="AH44" s="67">
        <v>3.3</v>
      </c>
      <c r="AI44" s="67">
        <v>1</v>
      </c>
      <c r="AJ44" s="67">
        <v>0.9</v>
      </c>
      <c r="AK44" s="67">
        <v>0</v>
      </c>
      <c r="AL44" s="67">
        <v>0</v>
      </c>
      <c r="AM44" s="70" t="s">
        <v>173</v>
      </c>
      <c r="AN44" t="s">
        <v>8595</v>
      </c>
    </row>
    <row r="45" spans="2:40" ht="51" customHeight="1" x14ac:dyDescent="0.25">
      <c r="B45" s="46"/>
      <c r="C45" s="55"/>
      <c r="D45" s="1"/>
      <c r="E45" s="55"/>
      <c r="F45" s="48"/>
      <c r="G45" s="1"/>
      <c r="H45" s="1"/>
      <c r="I45" s="1"/>
      <c r="J45" s="1"/>
      <c r="K45" s="1"/>
      <c r="L45" s="1"/>
      <c r="M45" s="1"/>
      <c r="N45" s="1"/>
      <c r="O45" s="1"/>
      <c r="P45" s="1"/>
      <c r="Q45" s="67" t="s">
        <v>2237</v>
      </c>
      <c r="R45" s="67" t="s">
        <v>1178</v>
      </c>
      <c r="S45" s="67" t="s">
        <v>167</v>
      </c>
      <c r="T45" s="67">
        <v>5071005886</v>
      </c>
      <c r="U45" s="67">
        <v>0.40065534246575352</v>
      </c>
      <c r="V45" s="69">
        <v>0.30225038380273983</v>
      </c>
      <c r="W45" s="67">
        <v>9.8404958663013714E-2</v>
      </c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70"/>
    </row>
    <row r="46" spans="2:40" ht="63.75" customHeight="1" x14ac:dyDescent="0.25">
      <c r="B46" s="46"/>
      <c r="C46" s="55"/>
      <c r="D46" s="1"/>
      <c r="E46" s="55"/>
      <c r="F46" s="48"/>
      <c r="G46" s="1"/>
      <c r="H46" s="1"/>
      <c r="I46" s="1"/>
      <c r="J46" s="1"/>
      <c r="K46" s="1"/>
      <c r="L46" s="1"/>
      <c r="M46" s="1"/>
      <c r="N46" s="1"/>
      <c r="O46" s="1"/>
      <c r="P46" s="1"/>
      <c r="Q46" s="67" t="s">
        <v>2237</v>
      </c>
      <c r="R46" s="67" t="s">
        <v>1179</v>
      </c>
      <c r="S46" s="67" t="s">
        <v>167</v>
      </c>
      <c r="T46" s="67">
        <v>5071005886</v>
      </c>
      <c r="U46" s="67">
        <v>0.41808328767123282</v>
      </c>
      <c r="V46" s="69">
        <v>0.31539785138630133</v>
      </c>
      <c r="W46" s="67">
        <v>0.10268543628493149</v>
      </c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70"/>
    </row>
    <row r="47" spans="2:40" ht="51" customHeight="1" x14ac:dyDescent="0.25">
      <c r="B47" s="46"/>
      <c r="C47" s="55"/>
      <c r="D47" s="1"/>
      <c r="E47" s="55"/>
      <c r="F47" s="48"/>
      <c r="G47" s="1"/>
      <c r="H47" s="1"/>
      <c r="I47" s="1"/>
      <c r="J47" s="1"/>
      <c r="K47" s="1"/>
      <c r="L47" s="1"/>
      <c r="M47" s="1"/>
      <c r="N47" s="1"/>
      <c r="O47" s="1"/>
      <c r="P47" s="1"/>
      <c r="Q47" s="67" t="s">
        <v>2237</v>
      </c>
      <c r="R47" s="67" t="s">
        <v>1180</v>
      </c>
      <c r="S47" s="67" t="s">
        <v>167</v>
      </c>
      <c r="T47" s="67">
        <v>5071005886</v>
      </c>
      <c r="U47" s="67">
        <v>0.415147397260274</v>
      </c>
      <c r="V47" s="69">
        <v>0.3131830450191781</v>
      </c>
      <c r="W47" s="67">
        <v>0.1019643522410959</v>
      </c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70"/>
    </row>
    <row r="48" spans="2:40" ht="51" customHeight="1" x14ac:dyDescent="0.25"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67" t="s">
        <v>2386</v>
      </c>
      <c r="R48" s="67" t="s">
        <v>2397</v>
      </c>
      <c r="S48" s="67" t="s">
        <v>1714</v>
      </c>
      <c r="T48" s="67" t="s">
        <v>2388</v>
      </c>
      <c r="U48" s="67">
        <v>7.1506849315068491E-3</v>
      </c>
      <c r="V48" s="69">
        <v>7.1506849315068491E-3</v>
      </c>
      <c r="W48" s="72">
        <v>0</v>
      </c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</row>
    <row r="49" spans="2:40" ht="51" customHeight="1" x14ac:dyDescent="0.25"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67" t="s">
        <v>2345</v>
      </c>
      <c r="R49" s="67" t="s">
        <v>2496</v>
      </c>
      <c r="S49" s="67" t="s">
        <v>1714</v>
      </c>
      <c r="T49" s="67" t="s">
        <v>2347</v>
      </c>
      <c r="U49" s="67">
        <v>2.408219178082192E-2</v>
      </c>
      <c r="V49" s="69">
        <v>2.408219178082192E-2</v>
      </c>
      <c r="W49" s="72">
        <v>0</v>
      </c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</row>
    <row r="50" spans="2:40" ht="51" customHeight="1" x14ac:dyDescent="0.25"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67" t="s">
        <v>2960</v>
      </c>
      <c r="R50" s="67" t="s">
        <v>2961</v>
      </c>
      <c r="S50" s="67" t="s">
        <v>2278</v>
      </c>
      <c r="T50" s="67" t="s">
        <v>2962</v>
      </c>
      <c r="U50" s="67">
        <v>0.10962739726027396</v>
      </c>
      <c r="V50" s="69">
        <v>0.10962739726027396</v>
      </c>
      <c r="W50" s="72">
        <v>0</v>
      </c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</row>
    <row r="51" spans="2:40" ht="51" customHeight="1" x14ac:dyDescent="0.25"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67" t="s">
        <v>2354</v>
      </c>
      <c r="R51" s="67" t="s">
        <v>2983</v>
      </c>
      <c r="S51" s="67" t="s">
        <v>1714</v>
      </c>
      <c r="T51" s="67" t="s">
        <v>2356</v>
      </c>
      <c r="U51" s="67">
        <v>0.14987605479452054</v>
      </c>
      <c r="V51" s="69">
        <v>0.14987605479452054</v>
      </c>
      <c r="W51" s="72">
        <v>0</v>
      </c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</row>
    <row r="52" spans="2:40" ht="51" customHeight="1" x14ac:dyDescent="0.25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67" t="s">
        <v>3063</v>
      </c>
      <c r="R52" s="67" t="s">
        <v>3067</v>
      </c>
      <c r="S52" s="67" t="s">
        <v>2275</v>
      </c>
      <c r="T52" s="67" t="s">
        <v>3065</v>
      </c>
      <c r="U52" s="67">
        <v>4.7671232876712322E-3</v>
      </c>
      <c r="V52" s="69">
        <v>4.7671232876712322E-3</v>
      </c>
      <c r="W52" s="72">
        <v>0</v>
      </c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</row>
    <row r="53" spans="2:40" ht="34.15" customHeight="1" x14ac:dyDescent="0.25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74" t="s">
        <v>8594</v>
      </c>
      <c r="R53" s="75" t="s">
        <v>3178</v>
      </c>
      <c r="S53" s="76" t="s">
        <v>169</v>
      </c>
      <c r="T53" s="77"/>
      <c r="U53" s="76">
        <v>1.3679999999999999E-2</v>
      </c>
      <c r="V53" s="78">
        <v>1.0438293838862559E-2</v>
      </c>
      <c r="W53" s="76">
        <v>3.2417061611374406E-3</v>
      </c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59"/>
    </row>
    <row r="54" spans="2:40" ht="28.15" customHeight="1" x14ac:dyDescent="0.25"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74" t="s">
        <v>8594</v>
      </c>
      <c r="R54" s="75" t="s">
        <v>3179</v>
      </c>
      <c r="S54" s="76" t="s">
        <v>169</v>
      </c>
      <c r="T54" s="77"/>
      <c r="U54" s="76">
        <v>1.4054794520547946E-2</v>
      </c>
      <c r="V54" s="78">
        <v>1.0724274491982081E-2</v>
      </c>
      <c r="W54" s="76">
        <v>3.3305200285658632E-3</v>
      </c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59"/>
    </row>
    <row r="55" spans="2:40" ht="28.15" customHeight="1" x14ac:dyDescent="0.25"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74" t="s">
        <v>8594</v>
      </c>
      <c r="R55" s="75" t="s">
        <v>3180</v>
      </c>
      <c r="S55" s="76" t="s">
        <v>169</v>
      </c>
      <c r="T55" s="77"/>
      <c r="U55" s="76">
        <v>1.4991780821917808E-2</v>
      </c>
      <c r="V55" s="78">
        <v>1.1439226124780889E-2</v>
      </c>
      <c r="W55" s="76">
        <v>3.5525546971369218E-3</v>
      </c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59"/>
    </row>
    <row r="56" spans="2:40" ht="33.6" customHeight="1" x14ac:dyDescent="0.25"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74" t="s">
        <v>8594</v>
      </c>
      <c r="R56" s="75" t="s">
        <v>3181</v>
      </c>
      <c r="S56" s="76" t="s">
        <v>169</v>
      </c>
      <c r="T56" s="77"/>
      <c r="U56" s="76">
        <v>1.7084383561643834E-2</v>
      </c>
      <c r="V56" s="78">
        <v>1.3035951438031552E-2</v>
      </c>
      <c r="W56" s="76">
        <v>4.0484321236122838E-3</v>
      </c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59"/>
    </row>
    <row r="57" spans="2:40" ht="28.15" customHeight="1" x14ac:dyDescent="0.25"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74" t="s">
        <v>8594</v>
      </c>
      <c r="R57" s="75" t="s">
        <v>3182</v>
      </c>
      <c r="S57" s="76" t="s">
        <v>169</v>
      </c>
      <c r="T57" s="77"/>
      <c r="U57" s="76">
        <v>1.9395616438356165E-2</v>
      </c>
      <c r="V57" s="78">
        <v>1.4799498798935273E-2</v>
      </c>
      <c r="W57" s="76">
        <v>4.5961176394208924E-3</v>
      </c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59"/>
    </row>
    <row r="58" spans="2:40" ht="28.15" customHeight="1" x14ac:dyDescent="0.25"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74" t="s">
        <v>8594</v>
      </c>
      <c r="R58" s="75" t="s">
        <v>3183</v>
      </c>
      <c r="S58" s="76" t="s">
        <v>169</v>
      </c>
      <c r="T58" s="77"/>
      <c r="U58" s="76">
        <v>2.8578082191780822E-2</v>
      </c>
      <c r="V58" s="78">
        <v>2.1806024800363564E-2</v>
      </c>
      <c r="W58" s="76">
        <v>6.7720573914172568E-3</v>
      </c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59"/>
    </row>
    <row r="59" spans="2:40" ht="24.6" customHeight="1" x14ac:dyDescent="0.25"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74" t="s">
        <v>8594</v>
      </c>
      <c r="R59" s="75" t="s">
        <v>3184</v>
      </c>
      <c r="S59" s="76" t="s">
        <v>169</v>
      </c>
      <c r="T59" s="77"/>
      <c r="U59" s="76">
        <v>3.2246575342465757E-2</v>
      </c>
      <c r="V59" s="78">
        <v>2.4605206777900412E-2</v>
      </c>
      <c r="W59" s="76">
        <v>7.6413685645653449E-3</v>
      </c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59"/>
    </row>
    <row r="60" spans="2:40" ht="35.450000000000003" customHeight="1" x14ac:dyDescent="0.25"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74" t="s">
        <v>8594</v>
      </c>
      <c r="R60" s="75" t="s">
        <v>3185</v>
      </c>
      <c r="S60" s="76" t="s">
        <v>169</v>
      </c>
      <c r="T60" s="77"/>
      <c r="U60" s="76">
        <v>3.5835616438356171E-2</v>
      </c>
      <c r="V60" s="78">
        <v>2.7343764201778874E-2</v>
      </c>
      <c r="W60" s="76">
        <v>8.4918522365772919E-3</v>
      </c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59"/>
    </row>
    <row r="61" spans="2:40" ht="27.6" customHeight="1" x14ac:dyDescent="0.25"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74" t="s">
        <v>8594</v>
      </c>
      <c r="R61" s="75" t="s">
        <v>3186</v>
      </c>
      <c r="S61" s="76" t="s">
        <v>169</v>
      </c>
      <c r="T61" s="77"/>
      <c r="U61" s="76">
        <v>3.6602739726027393E-2</v>
      </c>
      <c r="V61" s="78">
        <v>2.7929104719859765E-2</v>
      </c>
      <c r="W61" s="76">
        <v>8.6736350061676296E-3</v>
      </c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59"/>
    </row>
    <row r="62" spans="2:40" ht="30" customHeight="1" x14ac:dyDescent="0.25"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74" t="s">
        <v>8594</v>
      </c>
      <c r="R62" s="75" t="s">
        <v>3187</v>
      </c>
      <c r="S62" s="76" t="s">
        <v>169</v>
      </c>
      <c r="T62" s="77"/>
      <c r="U62" s="76">
        <v>3.6602739726027393E-2</v>
      </c>
      <c r="V62" s="78">
        <v>2.7929104719859765E-2</v>
      </c>
      <c r="W62" s="76">
        <v>8.6736350061676296E-3</v>
      </c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59"/>
    </row>
    <row r="63" spans="2:40" ht="24" customHeight="1" x14ac:dyDescent="0.25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74" t="s">
        <v>8594</v>
      </c>
      <c r="R63" s="75" t="s">
        <v>3188</v>
      </c>
      <c r="S63" s="76" t="s">
        <v>169</v>
      </c>
      <c r="T63" s="77"/>
      <c r="U63" s="76">
        <v>1.9426849315068495E-2</v>
      </c>
      <c r="V63" s="78">
        <v>1.4823330520028566E-2</v>
      </c>
      <c r="W63" s="76">
        <v>4.603518795039928E-3</v>
      </c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59"/>
    </row>
    <row r="64" spans="2:40" ht="26.45" customHeight="1" x14ac:dyDescent="0.25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74" t="s">
        <v>8594</v>
      </c>
      <c r="R64" s="75" t="s">
        <v>3189</v>
      </c>
      <c r="S64" s="76" t="s">
        <v>169</v>
      </c>
      <c r="T64" s="77"/>
      <c r="U64" s="76">
        <v>1.9645479452054793E-2</v>
      </c>
      <c r="V64" s="78">
        <v>1.4990152567681622E-2</v>
      </c>
      <c r="W64" s="76">
        <v>4.6553268843731749E-3</v>
      </c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59"/>
    </row>
    <row r="65" spans="2:40" ht="22.15" customHeight="1" x14ac:dyDescent="0.25"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74" t="s">
        <v>8594</v>
      </c>
      <c r="R65" s="75" t="s">
        <v>3188</v>
      </c>
      <c r="S65" s="76" t="s">
        <v>169</v>
      </c>
      <c r="T65" s="77"/>
      <c r="U65" s="76">
        <v>1.9707945205479454E-2</v>
      </c>
      <c r="V65" s="78">
        <v>1.5037816009868208E-2</v>
      </c>
      <c r="W65" s="76">
        <v>4.6701291956112445E-3</v>
      </c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59"/>
    </row>
    <row r="66" spans="2:40" ht="21" customHeight="1" x14ac:dyDescent="0.25"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74" t="s">
        <v>8594</v>
      </c>
      <c r="R66" s="75" t="s">
        <v>3188</v>
      </c>
      <c r="S66" s="76" t="s">
        <v>169</v>
      </c>
      <c r="T66" s="77"/>
      <c r="U66" s="76">
        <v>1.9770410958904108E-2</v>
      </c>
      <c r="V66" s="78">
        <v>1.5085479452054794E-2</v>
      </c>
      <c r="W66" s="76">
        <v>4.6849315068493149E-3</v>
      </c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59"/>
    </row>
    <row r="67" spans="2:40" ht="18" customHeight="1" x14ac:dyDescent="0.25"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74" t="s">
        <v>8594</v>
      </c>
      <c r="R67" s="75" t="s">
        <v>3189</v>
      </c>
      <c r="S67" s="76" t="s">
        <v>169</v>
      </c>
      <c r="T67" s="77"/>
      <c r="U67" s="76">
        <v>1.9770410958904108E-2</v>
      </c>
      <c r="V67" s="78">
        <v>1.5085479452054794E-2</v>
      </c>
      <c r="W67" s="76">
        <v>4.6849315068493149E-3</v>
      </c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59"/>
    </row>
    <row r="68" spans="2:40" ht="24.6" customHeight="1" x14ac:dyDescent="0.25"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74" t="s">
        <v>8594</v>
      </c>
      <c r="R68" s="75" t="s">
        <v>3189</v>
      </c>
      <c r="S68" s="76" t="s">
        <v>169</v>
      </c>
      <c r="T68" s="77"/>
      <c r="U68" s="76">
        <v>1.9832876712328768E-2</v>
      </c>
      <c r="V68" s="78">
        <v>1.5133142894241379E-2</v>
      </c>
      <c r="W68" s="76">
        <v>4.6997338180873854E-3</v>
      </c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59"/>
    </row>
    <row r="69" spans="2:40" ht="19.899999999999999" customHeight="1" x14ac:dyDescent="0.25"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74" t="s">
        <v>8594</v>
      </c>
      <c r="R69" s="75" t="s">
        <v>3188</v>
      </c>
      <c r="S69" s="76" t="s">
        <v>169</v>
      </c>
      <c r="T69" s="77"/>
      <c r="U69" s="76">
        <v>2.0020273972602736E-2</v>
      </c>
      <c r="V69" s="78">
        <v>1.527613322080114E-2</v>
      </c>
      <c r="W69" s="76">
        <v>4.7441407518015967E-3</v>
      </c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59"/>
    </row>
    <row r="70" spans="2:40" ht="22.15" customHeight="1" x14ac:dyDescent="0.25"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74" t="s">
        <v>8594</v>
      </c>
      <c r="R70" s="75" t="s">
        <v>3190</v>
      </c>
      <c r="S70" s="76" t="s">
        <v>169</v>
      </c>
      <c r="T70" s="77"/>
      <c r="U70" s="76">
        <v>3.2054794520547943E-2</v>
      </c>
      <c r="V70" s="78">
        <v>2.4458871648380186E-2</v>
      </c>
      <c r="W70" s="76">
        <v>7.5959228721677605E-3</v>
      </c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59"/>
    </row>
    <row r="71" spans="2:40" ht="22.9" customHeight="1" x14ac:dyDescent="0.25"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74" t="s">
        <v>8594</v>
      </c>
      <c r="R71" s="75" t="s">
        <v>3191</v>
      </c>
      <c r="S71" s="76" t="s">
        <v>169</v>
      </c>
      <c r="T71" s="77"/>
      <c r="U71" s="76">
        <v>3.419178082191781E-2</v>
      </c>
      <c r="V71" s="78">
        <v>2.6089463091605532E-2</v>
      </c>
      <c r="W71" s="76">
        <v>8.1023177303122789E-3</v>
      </c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59"/>
    </row>
    <row r="72" spans="2:40" ht="27" customHeight="1" x14ac:dyDescent="0.25"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74" t="s">
        <v>8594</v>
      </c>
      <c r="R72" s="75" t="s">
        <v>3192</v>
      </c>
      <c r="S72" s="76" t="s">
        <v>169</v>
      </c>
      <c r="T72" s="77"/>
      <c r="U72" s="76">
        <v>3.6054794520547946E-2</v>
      </c>
      <c r="V72" s="78">
        <v>2.7511004349801985E-2</v>
      </c>
      <c r="W72" s="76">
        <v>8.5437901707459581E-3</v>
      </c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59"/>
    </row>
    <row r="73" spans="2:40" ht="51" customHeight="1" x14ac:dyDescent="0.25">
      <c r="B73" s="46">
        <v>3</v>
      </c>
      <c r="C73" s="55" t="s">
        <v>2231</v>
      </c>
      <c r="D73" s="1" t="s">
        <v>2153</v>
      </c>
      <c r="E73" s="55" t="s">
        <v>167</v>
      </c>
      <c r="F73" s="48">
        <v>68324</v>
      </c>
      <c r="G73" s="1" t="s">
        <v>1127</v>
      </c>
      <c r="H73" s="1" t="s">
        <v>1128</v>
      </c>
      <c r="I73" s="1">
        <v>1</v>
      </c>
      <c r="J73" s="1">
        <v>1</v>
      </c>
      <c r="K73" s="1">
        <v>1</v>
      </c>
      <c r="L73" s="1">
        <v>1</v>
      </c>
      <c r="M73" s="1">
        <v>1</v>
      </c>
      <c r="N73" s="1">
        <v>1</v>
      </c>
      <c r="O73" s="1">
        <v>0</v>
      </c>
      <c r="P73" s="1" t="s">
        <v>37</v>
      </c>
      <c r="Q73" s="67" t="s">
        <v>2237</v>
      </c>
      <c r="R73" s="67" t="s">
        <v>1181</v>
      </c>
      <c r="S73" s="67" t="s">
        <v>167</v>
      </c>
      <c r="T73" s="67">
        <v>5071005886</v>
      </c>
      <c r="U73" s="67">
        <v>0.18870904109589046</v>
      </c>
      <c r="V73" s="69">
        <v>0.1423602135123288</v>
      </c>
      <c r="W73" s="67">
        <v>4.6348827583561653E-2</v>
      </c>
      <c r="X73" s="67">
        <v>7.0722945753424664</v>
      </c>
      <c r="Y73" s="67">
        <v>5.4192694630503961</v>
      </c>
      <c r="Z73" s="67">
        <v>1.6530251122920703</v>
      </c>
      <c r="AA73" s="67">
        <v>6</v>
      </c>
      <c r="AB73" s="67">
        <v>6.6</v>
      </c>
      <c r="AC73" s="67">
        <v>1</v>
      </c>
      <c r="AD73" s="67">
        <v>0.9</v>
      </c>
      <c r="AE73" s="67">
        <v>0</v>
      </c>
      <c r="AF73" s="67">
        <v>0</v>
      </c>
      <c r="AG73" s="67">
        <v>5</v>
      </c>
      <c r="AH73" s="67">
        <v>5.5</v>
      </c>
      <c r="AI73" s="67">
        <v>2</v>
      </c>
      <c r="AJ73" s="67">
        <v>1.8</v>
      </c>
      <c r="AK73" s="67">
        <v>1</v>
      </c>
      <c r="AL73" s="67">
        <v>8</v>
      </c>
      <c r="AM73" s="70" t="s">
        <v>174</v>
      </c>
      <c r="AN73" t="s">
        <v>8595</v>
      </c>
    </row>
    <row r="74" spans="2:40" ht="41.45" customHeight="1" x14ac:dyDescent="0.25">
      <c r="B74" s="46"/>
      <c r="C74" s="55"/>
      <c r="D74" s="1"/>
      <c r="E74" s="55"/>
      <c r="F74" s="48"/>
      <c r="G74" s="1"/>
      <c r="H74" s="1"/>
      <c r="I74" s="1"/>
      <c r="J74" s="1"/>
      <c r="K74" s="1"/>
      <c r="L74" s="1"/>
      <c r="M74" s="1"/>
      <c r="N74" s="1"/>
      <c r="O74" s="1"/>
      <c r="P74" s="1"/>
      <c r="Q74" s="67" t="s">
        <v>2237</v>
      </c>
      <c r="R74" s="67" t="s">
        <v>1182</v>
      </c>
      <c r="S74" s="67" t="s">
        <v>167</v>
      </c>
      <c r="T74" s="67">
        <v>5071005886</v>
      </c>
      <c r="U74" s="67">
        <v>0.2219408219178082</v>
      </c>
      <c r="V74" s="69">
        <v>0.16742993664657532</v>
      </c>
      <c r="W74" s="67">
        <v>5.4510885271232871E-2</v>
      </c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70"/>
    </row>
    <row r="75" spans="2:40" ht="41.45" customHeight="1" x14ac:dyDescent="0.25">
      <c r="B75" s="46"/>
      <c r="C75" s="55"/>
      <c r="D75" s="1"/>
      <c r="E75" s="55"/>
      <c r="F75" s="48"/>
      <c r="G75" s="1"/>
      <c r="H75" s="1"/>
      <c r="I75" s="1"/>
      <c r="J75" s="1"/>
      <c r="K75" s="1"/>
      <c r="L75" s="1"/>
      <c r="M75" s="1"/>
      <c r="N75" s="1"/>
      <c r="O75" s="1"/>
      <c r="P75" s="1"/>
      <c r="Q75" s="67" t="s">
        <v>2237</v>
      </c>
      <c r="R75" s="67" t="s">
        <v>1183</v>
      </c>
      <c r="S75" s="67" t="s">
        <v>167</v>
      </c>
      <c r="T75" s="67">
        <v>5071005886</v>
      </c>
      <c r="U75" s="67">
        <v>0.21503835616438358</v>
      </c>
      <c r="V75" s="69">
        <v>0.16222278550684932</v>
      </c>
      <c r="W75" s="67">
        <v>5.2815570657534248E-2</v>
      </c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70"/>
    </row>
    <row r="76" spans="2:40" ht="41.45" customHeight="1" x14ac:dyDescent="0.25">
      <c r="B76" s="46"/>
      <c r="C76" s="55"/>
      <c r="D76" s="1"/>
      <c r="E76" s="55"/>
      <c r="F76" s="48"/>
      <c r="G76" s="1"/>
      <c r="H76" s="1"/>
      <c r="I76" s="1"/>
      <c r="J76" s="1"/>
      <c r="K76" s="1"/>
      <c r="L76" s="1"/>
      <c r="M76" s="1"/>
      <c r="N76" s="1"/>
      <c r="O76" s="1"/>
      <c r="P76" s="1"/>
      <c r="Q76" s="67" t="s">
        <v>2237</v>
      </c>
      <c r="R76" s="67" t="s">
        <v>1184</v>
      </c>
      <c r="S76" s="67" t="s">
        <v>167</v>
      </c>
      <c r="T76" s="67">
        <v>5071005886</v>
      </c>
      <c r="U76" s="67">
        <v>0.25382958904109593</v>
      </c>
      <c r="V76" s="69">
        <v>0.19148650367671236</v>
      </c>
      <c r="W76" s="67">
        <v>6.2343085364383571E-2</v>
      </c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70"/>
    </row>
    <row r="77" spans="2:40" ht="25.5" customHeight="1" x14ac:dyDescent="0.25">
      <c r="B77" s="46"/>
      <c r="C77" s="55"/>
      <c r="D77" s="1"/>
      <c r="E77" s="55"/>
      <c r="F77" s="48"/>
      <c r="G77" s="1"/>
      <c r="H77" s="1"/>
      <c r="I77" s="1"/>
      <c r="J77" s="1"/>
      <c r="K77" s="1"/>
      <c r="L77" s="1"/>
      <c r="M77" s="1"/>
      <c r="N77" s="1"/>
      <c r="O77" s="1"/>
      <c r="P77" s="1"/>
      <c r="Q77" s="67" t="s">
        <v>2237</v>
      </c>
      <c r="R77" s="67" t="s">
        <v>1185</v>
      </c>
      <c r="S77" s="67" t="s">
        <v>167</v>
      </c>
      <c r="T77" s="67">
        <v>5071005886</v>
      </c>
      <c r="U77" s="67">
        <v>0.25167452054794526</v>
      </c>
      <c r="V77" s="69">
        <v>0.18986074155616442</v>
      </c>
      <c r="W77" s="67">
        <v>6.1813778991780831E-2</v>
      </c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70"/>
    </row>
    <row r="78" spans="2:40" ht="25.5" customHeight="1" x14ac:dyDescent="0.25">
      <c r="B78" s="46"/>
      <c r="C78" s="55"/>
      <c r="D78" s="1"/>
      <c r="E78" s="55"/>
      <c r="F78" s="48"/>
      <c r="G78" s="1"/>
      <c r="H78" s="1"/>
      <c r="I78" s="1"/>
      <c r="J78" s="1"/>
      <c r="K78" s="1"/>
      <c r="L78" s="1"/>
      <c r="M78" s="1"/>
      <c r="N78" s="1"/>
      <c r="O78" s="1"/>
      <c r="P78" s="1"/>
      <c r="Q78" s="67" t="s">
        <v>2237</v>
      </c>
      <c r="R78" s="67" t="s">
        <v>1186</v>
      </c>
      <c r="S78" s="67" t="s">
        <v>167</v>
      </c>
      <c r="T78" s="67">
        <v>5071005886</v>
      </c>
      <c r="U78" s="67">
        <v>0.18402410958904111</v>
      </c>
      <c r="V78" s="69">
        <v>0.13882594803287673</v>
      </c>
      <c r="W78" s="67">
        <v>4.5198161556164386E-2</v>
      </c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70"/>
    </row>
    <row r="79" spans="2:40" ht="25.5" customHeight="1" x14ac:dyDescent="0.25">
      <c r="B79" s="46"/>
      <c r="C79" s="55"/>
      <c r="D79" s="1"/>
      <c r="E79" s="55"/>
      <c r="F79" s="48"/>
      <c r="G79" s="1"/>
      <c r="H79" s="1"/>
      <c r="I79" s="1"/>
      <c r="J79" s="1"/>
      <c r="K79" s="1"/>
      <c r="L79" s="1"/>
      <c r="M79" s="1"/>
      <c r="N79" s="1"/>
      <c r="O79" s="1"/>
      <c r="P79" s="1"/>
      <c r="Q79" s="67" t="s">
        <v>2237</v>
      </c>
      <c r="R79" s="67" t="s">
        <v>1187</v>
      </c>
      <c r="S79" s="67" t="s">
        <v>167</v>
      </c>
      <c r="T79" s="67">
        <v>5071005886</v>
      </c>
      <c r="U79" s="67">
        <v>0.26101315068493153</v>
      </c>
      <c r="V79" s="69">
        <v>0.19690571074520549</v>
      </c>
      <c r="W79" s="67">
        <v>6.4107439939726035E-2</v>
      </c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70"/>
    </row>
    <row r="80" spans="2:40" ht="25.5" customHeight="1" x14ac:dyDescent="0.25">
      <c r="B80" s="46"/>
      <c r="C80" s="55"/>
      <c r="D80" s="1"/>
      <c r="E80" s="55"/>
      <c r="F80" s="48"/>
      <c r="G80" s="1"/>
      <c r="H80" s="1"/>
      <c r="I80" s="1"/>
      <c r="J80" s="1"/>
      <c r="K80" s="1"/>
      <c r="L80" s="1"/>
      <c r="M80" s="1"/>
      <c r="N80" s="1"/>
      <c r="O80" s="1"/>
      <c r="P80" s="1"/>
      <c r="Q80" s="67" t="s">
        <v>2237</v>
      </c>
      <c r="R80" s="67" t="s">
        <v>1188</v>
      </c>
      <c r="S80" s="67" t="s">
        <v>167</v>
      </c>
      <c r="T80" s="67">
        <v>5071005886</v>
      </c>
      <c r="U80" s="67">
        <v>0.27744789041095885</v>
      </c>
      <c r="V80" s="69">
        <v>0.20930391404712326</v>
      </c>
      <c r="W80" s="67">
        <v>6.8143976363835596E-2</v>
      </c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70"/>
    </row>
    <row r="81" spans="2:39" ht="25.5" customHeight="1" x14ac:dyDescent="0.25">
      <c r="B81" s="46"/>
      <c r="C81" s="55"/>
      <c r="D81" s="1"/>
      <c r="E81" s="55"/>
      <c r="F81" s="48"/>
      <c r="G81" s="1"/>
      <c r="H81" s="1"/>
      <c r="I81" s="1"/>
      <c r="J81" s="1"/>
      <c r="K81" s="1"/>
      <c r="L81" s="1"/>
      <c r="M81" s="1"/>
      <c r="N81" s="1"/>
      <c r="O81" s="1"/>
      <c r="P81" s="1"/>
      <c r="Q81" s="67" t="s">
        <v>2237</v>
      </c>
      <c r="R81" s="67" t="s">
        <v>1189</v>
      </c>
      <c r="S81" s="67" t="s">
        <v>167</v>
      </c>
      <c r="T81" s="67">
        <v>5071005886</v>
      </c>
      <c r="U81" s="67">
        <v>0.25842082191780819</v>
      </c>
      <c r="V81" s="69">
        <v>0.19495008384657531</v>
      </c>
      <c r="W81" s="67">
        <v>6.3470738071232866E-2</v>
      </c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70"/>
    </row>
    <row r="82" spans="2:39" ht="25.5" customHeight="1" x14ac:dyDescent="0.25">
      <c r="B82" s="46"/>
      <c r="C82" s="55"/>
      <c r="D82" s="1"/>
      <c r="E82" s="55"/>
      <c r="F82" s="48"/>
      <c r="G82" s="1"/>
      <c r="H82" s="1"/>
      <c r="I82" s="1"/>
      <c r="J82" s="1"/>
      <c r="K82" s="1"/>
      <c r="L82" s="1"/>
      <c r="M82" s="1"/>
      <c r="N82" s="1"/>
      <c r="O82" s="1"/>
      <c r="P82" s="1"/>
      <c r="Q82" s="67" t="s">
        <v>2237</v>
      </c>
      <c r="R82" s="67" t="s">
        <v>1190</v>
      </c>
      <c r="S82" s="67" t="s">
        <v>167</v>
      </c>
      <c r="T82" s="67">
        <v>5071005886</v>
      </c>
      <c r="U82" s="67">
        <v>0.8295764383561649</v>
      </c>
      <c r="V82" s="69">
        <v>0.6258241693315072</v>
      </c>
      <c r="W82" s="67">
        <v>0.20375226902465765</v>
      </c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70"/>
    </row>
    <row r="83" spans="2:39" ht="25.5" customHeight="1" x14ac:dyDescent="0.25">
      <c r="B83" s="46"/>
      <c r="C83" s="55"/>
      <c r="D83" s="1"/>
      <c r="E83" s="55"/>
      <c r="F83" s="48"/>
      <c r="G83" s="1"/>
      <c r="H83" s="1"/>
      <c r="I83" s="1"/>
      <c r="J83" s="1"/>
      <c r="K83" s="1"/>
      <c r="L83" s="1"/>
      <c r="M83" s="1"/>
      <c r="N83" s="1"/>
      <c r="O83" s="1"/>
      <c r="P83" s="1"/>
      <c r="Q83" s="67" t="s">
        <v>2237</v>
      </c>
      <c r="R83" s="67" t="s">
        <v>1191</v>
      </c>
      <c r="S83" s="67" t="s">
        <v>167</v>
      </c>
      <c r="T83" s="67">
        <v>5071005886</v>
      </c>
      <c r="U83" s="67">
        <v>0.40892580821917812</v>
      </c>
      <c r="V83" s="69">
        <v>0.30848954046246579</v>
      </c>
      <c r="W83" s="67">
        <v>0.10043626775671234</v>
      </c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70"/>
    </row>
    <row r="84" spans="2:39" ht="25.5" customHeight="1" x14ac:dyDescent="0.25">
      <c r="B84" s="46"/>
      <c r="C84" s="55"/>
      <c r="D84" s="1"/>
      <c r="E84" s="55"/>
      <c r="F84" s="48"/>
      <c r="G84" s="1"/>
      <c r="H84" s="1"/>
      <c r="I84" s="1"/>
      <c r="J84" s="1"/>
      <c r="K84" s="1"/>
      <c r="L84" s="1"/>
      <c r="M84" s="1"/>
      <c r="N84" s="1"/>
      <c r="O84" s="1"/>
      <c r="P84" s="1"/>
      <c r="Q84" s="67" t="s">
        <v>2237</v>
      </c>
      <c r="R84" s="67" t="s">
        <v>1192</v>
      </c>
      <c r="S84" s="67" t="s">
        <v>167</v>
      </c>
      <c r="T84" s="67">
        <v>5071005886</v>
      </c>
      <c r="U84" s="67">
        <v>0.41361698630136978</v>
      </c>
      <c r="V84" s="69">
        <v>0.31202851829589034</v>
      </c>
      <c r="W84" s="67">
        <v>0.10158846800547942</v>
      </c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70"/>
    </row>
    <row r="85" spans="2:39" ht="25.5" customHeight="1" x14ac:dyDescent="0.25"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67" t="s">
        <v>2314</v>
      </c>
      <c r="R85" s="67" t="s">
        <v>2315</v>
      </c>
      <c r="S85" s="67" t="s">
        <v>2316</v>
      </c>
      <c r="T85" s="67" t="s">
        <v>2317</v>
      </c>
      <c r="U85" s="67">
        <v>1.1369753424657535E-2</v>
      </c>
      <c r="V85" s="69">
        <v>1.1369753424657535E-2</v>
      </c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</row>
    <row r="86" spans="2:39" ht="25.5" customHeight="1" x14ac:dyDescent="0.25"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67" t="s">
        <v>2314</v>
      </c>
      <c r="R86" s="67" t="s">
        <v>2321</v>
      </c>
      <c r="S86" s="67" t="s">
        <v>2316</v>
      </c>
      <c r="T86" s="67" t="s">
        <v>2317</v>
      </c>
      <c r="U86" s="67">
        <v>3.5286575342465755E-3</v>
      </c>
      <c r="V86" s="69">
        <v>3.5286575342465755E-3</v>
      </c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</row>
    <row r="87" spans="2:39" ht="25.5" customHeight="1" x14ac:dyDescent="0.25"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67" t="s">
        <v>2345</v>
      </c>
      <c r="R87" s="67" t="s">
        <v>2348</v>
      </c>
      <c r="S87" s="67" t="s">
        <v>1714</v>
      </c>
      <c r="T87" s="67" t="s">
        <v>2347</v>
      </c>
      <c r="U87" s="67">
        <v>2.2424547945205479E-2</v>
      </c>
      <c r="V87" s="69">
        <v>2.2424547945205479E-2</v>
      </c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</row>
    <row r="88" spans="2:39" ht="25.5" customHeight="1" x14ac:dyDescent="0.25"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67" t="s">
        <v>2354</v>
      </c>
      <c r="R88" s="67" t="s">
        <v>2355</v>
      </c>
      <c r="S88" s="67" t="s">
        <v>1714</v>
      </c>
      <c r="T88" s="67" t="s">
        <v>2356</v>
      </c>
      <c r="U88" s="67">
        <v>3.6209424657534246E-2</v>
      </c>
      <c r="V88" s="69">
        <v>3.6209424657534246E-2</v>
      </c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</row>
    <row r="89" spans="2:39" ht="25.5" customHeight="1" x14ac:dyDescent="0.25"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67" t="s">
        <v>2386</v>
      </c>
      <c r="R89" s="67" t="s">
        <v>2403</v>
      </c>
      <c r="S89" s="67" t="s">
        <v>1714</v>
      </c>
      <c r="T89" s="67" t="s">
        <v>2388</v>
      </c>
      <c r="U89" s="67">
        <v>9.5342465753424643E-3</v>
      </c>
      <c r="V89" s="69">
        <v>9.5342465753424643E-3</v>
      </c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</row>
    <row r="90" spans="2:39" ht="25.5" customHeight="1" x14ac:dyDescent="0.25"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67" t="s">
        <v>2360</v>
      </c>
      <c r="R90" s="67" t="s">
        <v>2546</v>
      </c>
      <c r="S90" s="67" t="s">
        <v>1714</v>
      </c>
      <c r="T90" s="67" t="s">
        <v>2362</v>
      </c>
      <c r="U90" s="67">
        <v>1.3423561643835615E-3</v>
      </c>
      <c r="V90" s="69">
        <v>1.3423561643835615E-3</v>
      </c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</row>
    <row r="91" spans="2:39" ht="63.75" customHeight="1" x14ac:dyDescent="0.25"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67" t="s">
        <v>2700</v>
      </c>
      <c r="R91" s="67" t="s">
        <v>2703</v>
      </c>
      <c r="S91" s="67" t="s">
        <v>2311</v>
      </c>
      <c r="T91" s="67" t="s">
        <v>2702</v>
      </c>
      <c r="U91" s="67">
        <v>8.2737534246575348E-3</v>
      </c>
      <c r="V91" s="69">
        <v>8.2737534246575348E-3</v>
      </c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</row>
    <row r="92" spans="2:39" ht="25.5" customHeight="1" x14ac:dyDescent="0.25"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67" t="s">
        <v>395</v>
      </c>
      <c r="R92" s="67" t="s">
        <v>2731</v>
      </c>
      <c r="S92" s="67" t="s">
        <v>2275</v>
      </c>
      <c r="T92" s="67" t="s">
        <v>2732</v>
      </c>
      <c r="U92" s="67">
        <v>4.7671232876712322E-3</v>
      </c>
      <c r="V92" s="69">
        <v>4.7671232876712322E-3</v>
      </c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</row>
    <row r="93" spans="2:39" ht="25.5" customHeight="1" x14ac:dyDescent="0.25"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67" t="s">
        <v>2553</v>
      </c>
      <c r="R93" s="67" t="s">
        <v>2857</v>
      </c>
      <c r="S93" s="67" t="s">
        <v>1714</v>
      </c>
      <c r="T93" s="67" t="s">
        <v>2555</v>
      </c>
      <c r="U93" s="67">
        <v>3.4698739726027397E-2</v>
      </c>
      <c r="V93" s="69">
        <v>3.4698739726027397E-2</v>
      </c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</row>
    <row r="94" spans="2:39" ht="25.5" customHeight="1" x14ac:dyDescent="0.25"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67" t="s">
        <v>1452</v>
      </c>
      <c r="R94" s="67" t="s">
        <v>2731</v>
      </c>
      <c r="S94" s="67" t="s">
        <v>2278</v>
      </c>
      <c r="T94" s="67" t="s">
        <v>2966</v>
      </c>
      <c r="U94" s="67">
        <v>8.8389041095890408E-2</v>
      </c>
      <c r="V94" s="69">
        <v>8.8389041095890408E-2</v>
      </c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</row>
    <row r="95" spans="2:39" ht="25.5" customHeight="1" x14ac:dyDescent="0.25"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67" t="s">
        <v>2337</v>
      </c>
      <c r="R95" s="67" t="s">
        <v>3059</v>
      </c>
      <c r="S95" s="67" t="s">
        <v>1714</v>
      </c>
      <c r="T95" s="67" t="s">
        <v>2339</v>
      </c>
      <c r="U95" s="67">
        <v>6.1370958904109589E-3</v>
      </c>
      <c r="V95" s="69">
        <v>6.1370958904109589E-3</v>
      </c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</row>
    <row r="96" spans="2:39" ht="25.5" customHeight="1" x14ac:dyDescent="0.25"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67" t="s">
        <v>3063</v>
      </c>
      <c r="R96" s="67" t="s">
        <v>3068</v>
      </c>
      <c r="S96" s="67" t="s">
        <v>2275</v>
      </c>
      <c r="T96" s="67" t="s">
        <v>3065</v>
      </c>
      <c r="U96" s="67">
        <v>7.1506849315068491E-3</v>
      </c>
      <c r="V96" s="69">
        <v>7.1506849315068491E-3</v>
      </c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</row>
    <row r="97" spans="2:40" ht="28.9" customHeight="1" x14ac:dyDescent="0.25"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73" t="s">
        <v>8594</v>
      </c>
      <c r="R97" s="75" t="s">
        <v>3193</v>
      </c>
      <c r="S97" s="76" t="s">
        <v>169</v>
      </c>
      <c r="T97" s="77"/>
      <c r="U97" s="76">
        <v>4.2476712328767124E-3</v>
      </c>
      <c r="V97" s="78">
        <v>3.241114068687918E-3</v>
      </c>
      <c r="W97" s="76">
        <v>1.0065571641887942E-3</v>
      </c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59"/>
    </row>
    <row r="98" spans="2:40" ht="25.5" customHeight="1" x14ac:dyDescent="0.25"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73" t="s">
        <v>8594</v>
      </c>
      <c r="R98" s="75" t="s">
        <v>3193</v>
      </c>
      <c r="S98" s="76" t="s">
        <v>169</v>
      </c>
      <c r="T98" s="77"/>
      <c r="U98" s="76">
        <v>4.2476712328767124E-3</v>
      </c>
      <c r="V98" s="78">
        <v>3.241114068687918E-3</v>
      </c>
      <c r="W98" s="76">
        <v>1.0065571641887942E-3</v>
      </c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59"/>
    </row>
    <row r="99" spans="2:40" ht="25.5" customHeight="1" x14ac:dyDescent="0.25"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73" t="s">
        <v>8594</v>
      </c>
      <c r="R99" s="75" t="s">
        <v>3194</v>
      </c>
      <c r="S99" s="76" t="s">
        <v>169</v>
      </c>
      <c r="T99" s="77"/>
      <c r="U99" s="76">
        <v>4.9972602739726032E-3</v>
      </c>
      <c r="V99" s="78">
        <v>3.8130753749269623E-3</v>
      </c>
      <c r="W99" s="76">
        <v>1.1841848990456405E-3</v>
      </c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59"/>
    </row>
    <row r="100" spans="2:40" ht="25.5" customHeight="1" x14ac:dyDescent="0.25"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73" t="s">
        <v>8594</v>
      </c>
      <c r="R100" s="75" t="s">
        <v>3195</v>
      </c>
      <c r="S100" s="76" t="s">
        <v>169</v>
      </c>
      <c r="T100" s="77"/>
      <c r="U100" s="76">
        <v>5.7780821917808216E-3</v>
      </c>
      <c r="V100" s="78">
        <v>4.4088684022592995E-3</v>
      </c>
      <c r="W100" s="76">
        <v>1.3692137895215219E-3</v>
      </c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59"/>
    </row>
    <row r="101" spans="2:40" ht="25.5" customHeight="1" x14ac:dyDescent="0.25"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73" t="s">
        <v>8594</v>
      </c>
      <c r="R101" s="75" t="s">
        <v>3196</v>
      </c>
      <c r="S101" s="76" t="s">
        <v>169</v>
      </c>
      <c r="T101" s="77"/>
      <c r="U101" s="76">
        <v>5.871780821917809E-3</v>
      </c>
      <c r="V101" s="78">
        <v>4.4803635655391817E-3</v>
      </c>
      <c r="W101" s="76">
        <v>1.3914172563786276E-3</v>
      </c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59"/>
    </row>
    <row r="102" spans="2:40" ht="25.5" customHeight="1" x14ac:dyDescent="0.25"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73" t="s">
        <v>8594</v>
      </c>
      <c r="R102" s="75" t="s">
        <v>3197</v>
      </c>
      <c r="S102" s="76" t="s">
        <v>169</v>
      </c>
      <c r="T102" s="77"/>
      <c r="U102" s="76">
        <v>6.4652054794520552E-3</v>
      </c>
      <c r="V102" s="78">
        <v>4.9331662663117566E-3</v>
      </c>
      <c r="W102" s="76">
        <v>1.5320392131402975E-3</v>
      </c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59"/>
    </row>
    <row r="103" spans="2:40" ht="25.5" customHeight="1" x14ac:dyDescent="0.25"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73" t="s">
        <v>8594</v>
      </c>
      <c r="R103" s="75" t="s">
        <v>3198</v>
      </c>
      <c r="S103" s="76" t="s">
        <v>169</v>
      </c>
      <c r="T103" s="77"/>
      <c r="U103" s="76">
        <v>7.4958904109589039E-3</v>
      </c>
      <c r="V103" s="78">
        <v>5.7196130623904445E-3</v>
      </c>
      <c r="W103" s="76">
        <v>1.7762773485684609E-3</v>
      </c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59"/>
    </row>
    <row r="104" spans="2:40" ht="25.5" customHeight="1" x14ac:dyDescent="0.25"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73" t="s">
        <v>8594</v>
      </c>
      <c r="R104" s="75" t="s">
        <v>3199</v>
      </c>
      <c r="S104" s="76" t="s">
        <v>169</v>
      </c>
      <c r="T104" s="77"/>
      <c r="U104" s="76">
        <v>7.558356164383561E-3</v>
      </c>
      <c r="V104" s="78">
        <v>5.7672765045770312E-3</v>
      </c>
      <c r="W104" s="76">
        <v>1.7910796598065314E-3</v>
      </c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59"/>
    </row>
    <row r="105" spans="2:40" ht="25.5" customHeight="1" x14ac:dyDescent="0.25"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73" t="s">
        <v>8594</v>
      </c>
      <c r="R105" s="75" t="s">
        <v>3200</v>
      </c>
      <c r="S105" s="76" t="s">
        <v>169</v>
      </c>
      <c r="T105" s="77"/>
      <c r="U105" s="76">
        <v>7.8082191780821921E-3</v>
      </c>
      <c r="V105" s="78">
        <v>5.957930273323378E-3</v>
      </c>
      <c r="W105" s="76">
        <v>1.8502889047588133E-3</v>
      </c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59"/>
    </row>
    <row r="106" spans="2:40" ht="28.15" customHeight="1" x14ac:dyDescent="0.25"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73" t="s">
        <v>8594</v>
      </c>
      <c r="R106" s="75" t="s">
        <v>3201</v>
      </c>
      <c r="S106" s="76" t="s">
        <v>169</v>
      </c>
      <c r="T106" s="77"/>
      <c r="U106" s="76">
        <v>7.8082191780821921E-3</v>
      </c>
      <c r="V106" s="78">
        <v>5.957930273323378E-3</v>
      </c>
      <c r="W106" s="76">
        <v>1.8502889047588133E-3</v>
      </c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59"/>
    </row>
    <row r="107" spans="2:40" ht="29.45" customHeight="1" x14ac:dyDescent="0.25"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73" t="s">
        <v>8594</v>
      </c>
      <c r="R107" s="75" t="s">
        <v>3202</v>
      </c>
      <c r="S107" s="76" t="s">
        <v>169</v>
      </c>
      <c r="T107" s="77"/>
      <c r="U107" s="76">
        <v>7.9956164383561644E-3</v>
      </c>
      <c r="V107" s="78">
        <v>6.100920599883139E-3</v>
      </c>
      <c r="W107" s="76">
        <v>1.8946958384730246E-3</v>
      </c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59"/>
    </row>
    <row r="108" spans="2:40" ht="25.5" customHeight="1" x14ac:dyDescent="0.25"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73" t="s">
        <v>8594</v>
      </c>
      <c r="R108" s="75" t="s">
        <v>3203</v>
      </c>
      <c r="S108" s="76" t="s">
        <v>169</v>
      </c>
      <c r="T108" s="77"/>
      <c r="U108" s="76">
        <v>8.1517808219178107E-3</v>
      </c>
      <c r="V108" s="78">
        <v>6.2200792053496079E-3</v>
      </c>
      <c r="W108" s="76">
        <v>1.9317016165682013E-3</v>
      </c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59"/>
    </row>
    <row r="109" spans="2:40" ht="25.5" customHeight="1" x14ac:dyDescent="0.25"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73" t="s">
        <v>8594</v>
      </c>
      <c r="R109" s="75" t="s">
        <v>3204</v>
      </c>
      <c r="S109" s="76" t="s">
        <v>169</v>
      </c>
      <c r="T109" s="77"/>
      <c r="U109" s="76">
        <v>8.2767123287671215E-3</v>
      </c>
      <c r="V109" s="78">
        <v>6.3154060897227804E-3</v>
      </c>
      <c r="W109" s="76">
        <v>1.9613062390443419E-3</v>
      </c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59"/>
    </row>
    <row r="110" spans="2:40" ht="28.15" customHeight="1" x14ac:dyDescent="0.25"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73" t="s">
        <v>8594</v>
      </c>
      <c r="R110" s="75" t="s">
        <v>3205</v>
      </c>
      <c r="S110" s="76" t="s">
        <v>169</v>
      </c>
      <c r="T110" s="77"/>
      <c r="U110" s="76">
        <v>8.7139726027397266E-3</v>
      </c>
      <c r="V110" s="78">
        <v>6.649050185028889E-3</v>
      </c>
      <c r="W110" s="76">
        <v>2.0649224177108354E-3</v>
      </c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59"/>
    </row>
    <row r="111" spans="2:40" ht="25.5" customHeight="1" x14ac:dyDescent="0.25"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73" t="s">
        <v>8594</v>
      </c>
      <c r="R111" s="75" t="s">
        <v>3206</v>
      </c>
      <c r="S111" s="76" t="s">
        <v>169</v>
      </c>
      <c r="T111" s="77"/>
      <c r="U111" s="76">
        <v>8.8076712328767123E-3</v>
      </c>
      <c r="V111" s="78">
        <v>6.7205453483087712E-3</v>
      </c>
      <c r="W111" s="76">
        <v>2.0871258845679415E-3</v>
      </c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59"/>
    </row>
    <row r="112" spans="2:40" ht="27" customHeight="1" x14ac:dyDescent="0.25"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73" t="s">
        <v>8594</v>
      </c>
      <c r="R112" s="75" t="s">
        <v>3207</v>
      </c>
      <c r="S112" s="76" t="s">
        <v>169</v>
      </c>
      <c r="T112" s="77"/>
      <c r="U112" s="76">
        <v>8.9326027397260265E-3</v>
      </c>
      <c r="V112" s="78">
        <v>6.8158722326819464E-3</v>
      </c>
      <c r="W112" s="76">
        <v>2.1167305070440828E-3</v>
      </c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59"/>
    </row>
    <row r="113" spans="1:58" ht="35.450000000000003" customHeight="1" x14ac:dyDescent="0.25"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73" t="s">
        <v>8594</v>
      </c>
      <c r="R113" s="75" t="s">
        <v>3208</v>
      </c>
      <c r="S113" s="76" t="s">
        <v>169</v>
      </c>
      <c r="T113" s="77"/>
      <c r="U113" s="76">
        <v>8.9638356164383568E-3</v>
      </c>
      <c r="V113" s="76">
        <v>6.8397039537752375E-3</v>
      </c>
      <c r="W113" s="76">
        <v>2.1241316626631175E-3</v>
      </c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59"/>
    </row>
    <row r="114" spans="1:58" ht="26.45" customHeight="1" x14ac:dyDescent="0.25"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73" t="s">
        <v>8594</v>
      </c>
      <c r="R114" s="75" t="s">
        <v>3209</v>
      </c>
      <c r="S114" s="76" t="s">
        <v>169</v>
      </c>
      <c r="T114" s="77"/>
      <c r="U114" s="76">
        <v>9.0263013698630139E-3</v>
      </c>
      <c r="V114" s="76">
        <v>6.8873673959618251E-3</v>
      </c>
      <c r="W114" s="76">
        <v>2.138933973901188E-3</v>
      </c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59"/>
    </row>
    <row r="115" spans="1:58" ht="33" customHeight="1" x14ac:dyDescent="0.25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73" t="s">
        <v>8594</v>
      </c>
      <c r="R115" s="75" t="s">
        <v>3210</v>
      </c>
      <c r="S115" s="76" t="s">
        <v>169</v>
      </c>
      <c r="T115" s="77"/>
      <c r="U115" s="76">
        <v>9.0575342465753408E-3</v>
      </c>
      <c r="V115" s="76">
        <v>6.9111991170551189E-3</v>
      </c>
      <c r="W115" s="76">
        <v>2.1463351295202232E-3</v>
      </c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59"/>
    </row>
    <row r="116" spans="1:58" ht="33" customHeight="1" x14ac:dyDescent="0.25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73" t="s">
        <v>8594</v>
      </c>
      <c r="R116" s="75" t="s">
        <v>3211</v>
      </c>
      <c r="S116" s="76" t="s">
        <v>169</v>
      </c>
      <c r="T116" s="77"/>
      <c r="U116" s="76">
        <v>9.2136986301369871E-3</v>
      </c>
      <c r="V116" s="76">
        <v>7.0303577225215878E-3</v>
      </c>
      <c r="W116" s="76">
        <v>2.1833409076153997E-3</v>
      </c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59"/>
    </row>
    <row r="117" spans="1:58" s="23" customFormat="1" ht="32.450000000000003" customHeight="1" x14ac:dyDescent="0.25">
      <c r="A117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73" t="s">
        <v>8594</v>
      </c>
      <c r="R117" s="75" t="s">
        <v>3212</v>
      </c>
      <c r="S117" s="76" t="s">
        <v>169</v>
      </c>
      <c r="T117" s="77"/>
      <c r="U117" s="76">
        <v>9.3386301369863013E-3</v>
      </c>
      <c r="V117" s="76">
        <v>7.1256846068947603E-3</v>
      </c>
      <c r="W117" s="76">
        <v>2.2129455300915406E-3</v>
      </c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59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</row>
    <row r="118" spans="1:58" ht="31.9" customHeight="1" x14ac:dyDescent="0.25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73" t="s">
        <v>8594</v>
      </c>
      <c r="R118" s="75" t="s">
        <v>3213</v>
      </c>
      <c r="S118" s="76" t="s">
        <v>169</v>
      </c>
      <c r="T118" s="77"/>
      <c r="U118" s="76">
        <v>9.3386301369863013E-3</v>
      </c>
      <c r="V118" s="76">
        <v>7.1256846068947603E-3</v>
      </c>
      <c r="W118" s="76">
        <v>2.2129455300915406E-3</v>
      </c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59"/>
    </row>
    <row r="119" spans="1:58" ht="25.9" customHeight="1" x14ac:dyDescent="0.25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73" t="s">
        <v>8594</v>
      </c>
      <c r="R119" s="75" t="s">
        <v>3214</v>
      </c>
      <c r="S119" s="76" t="s">
        <v>169</v>
      </c>
      <c r="T119" s="77"/>
      <c r="U119" s="76">
        <v>9.3386301369863013E-3</v>
      </c>
      <c r="V119" s="76">
        <v>7.1256846068947603E-3</v>
      </c>
      <c r="W119" s="76">
        <v>2.2129455300915406E-3</v>
      </c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59"/>
    </row>
    <row r="120" spans="1:58" ht="33" customHeight="1" x14ac:dyDescent="0.25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73" t="s">
        <v>8594</v>
      </c>
      <c r="R120" s="75" t="s">
        <v>3215</v>
      </c>
      <c r="S120" s="76" t="s">
        <v>169</v>
      </c>
      <c r="T120" s="77"/>
      <c r="U120" s="76">
        <v>9.4010958904109602E-3</v>
      </c>
      <c r="V120" s="76">
        <v>7.1733480490813488E-3</v>
      </c>
      <c r="W120" s="76">
        <v>2.2277478413296119E-3</v>
      </c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59"/>
    </row>
    <row r="121" spans="1:58" ht="33.6" customHeight="1" x14ac:dyDescent="0.25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73" t="s">
        <v>8594</v>
      </c>
      <c r="R121" s="75" t="s">
        <v>3216</v>
      </c>
      <c r="S121" s="76" t="s">
        <v>169</v>
      </c>
      <c r="T121" s="77"/>
      <c r="U121" s="76">
        <v>9.4635616438356173E-3</v>
      </c>
      <c r="V121" s="76">
        <v>7.2210114912679346E-3</v>
      </c>
      <c r="W121" s="76">
        <v>2.2425501525676819E-3</v>
      </c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59"/>
    </row>
    <row r="122" spans="1:58" ht="27" customHeight="1" x14ac:dyDescent="0.25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73" t="s">
        <v>8594</v>
      </c>
      <c r="R122" s="75" t="s">
        <v>3217</v>
      </c>
      <c r="S122" s="76" t="s">
        <v>169</v>
      </c>
      <c r="T122" s="77"/>
      <c r="U122" s="76">
        <v>9.5884931506849316E-3</v>
      </c>
      <c r="V122" s="76">
        <v>7.316338375641108E-3</v>
      </c>
      <c r="W122" s="76">
        <v>2.2721547750438231E-3</v>
      </c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59"/>
    </row>
    <row r="123" spans="1:58" ht="40.15" customHeight="1" x14ac:dyDescent="0.25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73" t="s">
        <v>8594</v>
      </c>
      <c r="R123" s="75" t="s">
        <v>3218</v>
      </c>
      <c r="S123" s="76" t="s">
        <v>169</v>
      </c>
      <c r="T123" s="77"/>
      <c r="U123" s="76">
        <v>9.8383561643835618E-3</v>
      </c>
      <c r="V123" s="76">
        <v>7.5069921443874574E-3</v>
      </c>
      <c r="W123" s="76">
        <v>2.3313640199961049E-3</v>
      </c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59"/>
    </row>
    <row r="124" spans="1:58" ht="39" customHeight="1" x14ac:dyDescent="0.25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73" t="s">
        <v>8594</v>
      </c>
      <c r="R124" s="75" t="s">
        <v>3219</v>
      </c>
      <c r="S124" s="76" t="s">
        <v>169</v>
      </c>
      <c r="T124" s="77"/>
      <c r="U124" s="76">
        <v>1.0494246575342467E-2</v>
      </c>
      <c r="V124" s="76">
        <v>8.0074582873466225E-3</v>
      </c>
      <c r="W124" s="76">
        <v>2.4867882879958452E-3</v>
      </c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59"/>
    </row>
    <row r="125" spans="1:58" ht="38.450000000000003" customHeight="1" x14ac:dyDescent="0.25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73" t="s">
        <v>8594</v>
      </c>
      <c r="R125" s="75" t="s">
        <v>3220</v>
      </c>
      <c r="S125" s="76" t="s">
        <v>169</v>
      </c>
      <c r="T125" s="77"/>
      <c r="U125" s="76">
        <v>1.0494246575342467E-2</v>
      </c>
      <c r="V125" s="76">
        <v>8.0074582873466225E-3</v>
      </c>
      <c r="W125" s="76">
        <v>2.4867882879958452E-3</v>
      </c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59"/>
    </row>
    <row r="126" spans="1:58" ht="27.6" customHeight="1" x14ac:dyDescent="0.25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73" t="s">
        <v>8594</v>
      </c>
      <c r="R126" s="75" t="s">
        <v>3221</v>
      </c>
      <c r="S126" s="76" t="s">
        <v>169</v>
      </c>
      <c r="T126" s="77"/>
      <c r="U126" s="76">
        <v>1.0650410958904113E-2</v>
      </c>
      <c r="V126" s="76">
        <v>8.1266168928130888E-3</v>
      </c>
      <c r="W126" s="76">
        <v>2.5237940660910213E-3</v>
      </c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59"/>
    </row>
    <row r="127" spans="1:58" ht="34.15" customHeight="1" x14ac:dyDescent="0.25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73" t="s">
        <v>8594</v>
      </c>
      <c r="R127" s="75" t="s">
        <v>3222</v>
      </c>
      <c r="S127" s="76" t="s">
        <v>169</v>
      </c>
      <c r="T127" s="77"/>
      <c r="U127" s="76">
        <v>1.0744109589041097E-2</v>
      </c>
      <c r="V127" s="76">
        <v>8.1981120560929693E-3</v>
      </c>
      <c r="W127" s="76">
        <v>2.5459975329481274E-3</v>
      </c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59"/>
    </row>
    <row r="128" spans="1:58" ht="31.9" customHeight="1" x14ac:dyDescent="0.25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73" t="s">
        <v>8594</v>
      </c>
      <c r="R128" s="75" t="s">
        <v>3223</v>
      </c>
      <c r="S128" s="76" t="s">
        <v>169</v>
      </c>
      <c r="T128" s="77"/>
      <c r="U128" s="76">
        <v>1.093150684931507E-2</v>
      </c>
      <c r="V128" s="76">
        <v>8.3411023826527302E-3</v>
      </c>
      <c r="W128" s="76">
        <v>2.5904044666623391E-3</v>
      </c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59"/>
    </row>
    <row r="129" spans="1:58" ht="37.9" customHeight="1" x14ac:dyDescent="0.25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73" t="s">
        <v>8594</v>
      </c>
      <c r="R129" s="75" t="s">
        <v>3224</v>
      </c>
      <c r="S129" s="76" t="s">
        <v>169</v>
      </c>
      <c r="T129" s="77"/>
      <c r="U129" s="76">
        <v>1.093150684931507E-2</v>
      </c>
      <c r="V129" s="76">
        <v>8.3411023826527302E-3</v>
      </c>
      <c r="W129" s="76">
        <v>2.5904044666623391E-3</v>
      </c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59"/>
    </row>
    <row r="130" spans="1:58" ht="39" customHeight="1" x14ac:dyDescent="0.25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73" t="s">
        <v>8594</v>
      </c>
      <c r="R130" s="75" t="s">
        <v>3225</v>
      </c>
      <c r="S130" s="76" t="s">
        <v>169</v>
      </c>
      <c r="T130" s="77"/>
      <c r="U130" s="76">
        <v>1.0993972602739726E-2</v>
      </c>
      <c r="V130" s="76">
        <v>8.3887658248393161E-3</v>
      </c>
      <c r="W130" s="76">
        <v>2.6052067779004091E-3</v>
      </c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59"/>
    </row>
    <row r="131" spans="1:58" s="23" customFormat="1" ht="35.450000000000003" customHeight="1" x14ac:dyDescent="0.25">
      <c r="A131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73" t="s">
        <v>8594</v>
      </c>
      <c r="R131" s="75" t="s">
        <v>3226</v>
      </c>
      <c r="S131" s="76" t="s">
        <v>169</v>
      </c>
      <c r="T131" s="77"/>
      <c r="U131" s="76">
        <v>1.1118904109589043E-2</v>
      </c>
      <c r="V131" s="76">
        <v>8.4840927092124912E-3</v>
      </c>
      <c r="W131" s="76">
        <v>2.6348114003765504E-3</v>
      </c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59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</row>
    <row r="132" spans="1:58" ht="43.9" customHeight="1" x14ac:dyDescent="0.25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73" t="s">
        <v>8594</v>
      </c>
      <c r="R132" s="75" t="s">
        <v>3225</v>
      </c>
      <c r="S132" s="76" t="s">
        <v>169</v>
      </c>
      <c r="T132" s="77"/>
      <c r="U132" s="76">
        <v>1.1150136986301372E-2</v>
      </c>
      <c r="V132" s="76">
        <v>8.5079244303057858E-3</v>
      </c>
      <c r="W132" s="76">
        <v>2.6422125559955861E-3</v>
      </c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59"/>
    </row>
    <row r="133" spans="1:58" ht="32.450000000000003" customHeight="1" x14ac:dyDescent="0.25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73" t="s">
        <v>8594</v>
      </c>
      <c r="R133" s="75" t="s">
        <v>3227</v>
      </c>
      <c r="S133" s="76" t="s">
        <v>169</v>
      </c>
      <c r="T133" s="77"/>
      <c r="U133" s="76">
        <v>1.1243835616438358E-2</v>
      </c>
      <c r="V133" s="76">
        <v>8.5794195935856646E-3</v>
      </c>
      <c r="W133" s="76">
        <v>2.6644160228526913E-3</v>
      </c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59"/>
    </row>
    <row r="134" spans="1:58" ht="31.15" customHeight="1" x14ac:dyDescent="0.25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73" t="s">
        <v>8594</v>
      </c>
      <c r="R134" s="75" t="s">
        <v>3228</v>
      </c>
      <c r="S134" s="76" t="s">
        <v>169</v>
      </c>
      <c r="T134" s="77"/>
      <c r="U134" s="76">
        <v>1.1368767123287674E-2</v>
      </c>
      <c r="V134" s="76">
        <v>8.6747464779588397E-3</v>
      </c>
      <c r="W134" s="76">
        <v>2.6940206453288326E-3</v>
      </c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59"/>
    </row>
    <row r="135" spans="1:58" ht="31.15" customHeight="1" x14ac:dyDescent="0.25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73" t="s">
        <v>8594</v>
      </c>
      <c r="R135" s="75" t="s">
        <v>3229</v>
      </c>
      <c r="S135" s="76" t="s">
        <v>169</v>
      </c>
      <c r="T135" s="77"/>
      <c r="U135" s="76">
        <v>1.1368767123287674E-2</v>
      </c>
      <c r="V135" s="76">
        <v>8.6747464779588397E-3</v>
      </c>
      <c r="W135" s="76">
        <v>2.6940206453288326E-3</v>
      </c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59"/>
    </row>
    <row r="136" spans="1:58" ht="29.45" customHeight="1" x14ac:dyDescent="0.25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73" t="s">
        <v>8594</v>
      </c>
      <c r="R136" s="75" t="s">
        <v>3230</v>
      </c>
      <c r="S136" s="76" t="s">
        <v>169</v>
      </c>
      <c r="T136" s="77"/>
      <c r="U136" s="76">
        <v>1.1368767123287674E-2</v>
      </c>
      <c r="V136" s="76">
        <v>8.6747464779588397E-3</v>
      </c>
      <c r="W136" s="76">
        <v>2.6940206453288326E-3</v>
      </c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59"/>
    </row>
    <row r="137" spans="1:58" ht="33" customHeight="1" x14ac:dyDescent="0.25"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73" t="s">
        <v>8594</v>
      </c>
      <c r="R137" s="75" t="s">
        <v>3231</v>
      </c>
      <c r="S137" s="76" t="s">
        <v>169</v>
      </c>
      <c r="T137" s="77"/>
      <c r="U137" s="76">
        <v>1.14E-2</v>
      </c>
      <c r="V137" s="76">
        <v>8.6985781990521326E-3</v>
      </c>
      <c r="W137" s="76">
        <v>2.7014218009478678E-3</v>
      </c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59"/>
    </row>
    <row r="138" spans="1:58" ht="28.15" customHeight="1" x14ac:dyDescent="0.25"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73" t="s">
        <v>8594</v>
      </c>
      <c r="R138" s="75" t="s">
        <v>3232</v>
      </c>
      <c r="S138" s="76" t="s">
        <v>169</v>
      </c>
      <c r="T138" s="77"/>
      <c r="U138" s="76">
        <v>1.1493698630136986E-2</v>
      </c>
      <c r="V138" s="76">
        <v>8.7700733623320131E-3</v>
      </c>
      <c r="W138" s="76">
        <v>2.723625267804973E-3</v>
      </c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59"/>
    </row>
    <row r="139" spans="1:58" ht="31.15" customHeight="1" x14ac:dyDescent="0.25"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73" t="s">
        <v>8594</v>
      </c>
      <c r="R139" s="75" t="s">
        <v>3233</v>
      </c>
      <c r="S139" s="76" t="s">
        <v>169</v>
      </c>
      <c r="T139" s="77"/>
      <c r="U139" s="76">
        <v>1.1587397260273974E-2</v>
      </c>
      <c r="V139" s="76">
        <v>8.8415685256118936E-3</v>
      </c>
      <c r="W139" s="76">
        <v>2.7458287346620786E-3</v>
      </c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59"/>
    </row>
    <row r="140" spans="1:58" ht="39.6" customHeight="1" x14ac:dyDescent="0.25"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73" t="s">
        <v>8594</v>
      </c>
      <c r="R140" s="75" t="s">
        <v>3234</v>
      </c>
      <c r="S140" s="76" t="s">
        <v>169</v>
      </c>
      <c r="T140" s="77"/>
      <c r="U140" s="76">
        <v>1.1587397260273974E-2</v>
      </c>
      <c r="V140" s="76">
        <v>8.8415685256118936E-3</v>
      </c>
      <c r="W140" s="76">
        <v>2.7458287346620786E-3</v>
      </c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59"/>
    </row>
    <row r="141" spans="1:58" ht="43.15" customHeight="1" x14ac:dyDescent="0.25"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73" t="s">
        <v>8594</v>
      </c>
      <c r="R141" s="75" t="s">
        <v>3235</v>
      </c>
      <c r="S141" s="76" t="s">
        <v>169</v>
      </c>
      <c r="T141" s="77"/>
      <c r="U141" s="76">
        <v>1.171232876712329E-2</v>
      </c>
      <c r="V141" s="76">
        <v>8.9368954099850687E-3</v>
      </c>
      <c r="W141" s="76">
        <v>2.7754333571382208E-3</v>
      </c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59"/>
    </row>
    <row r="142" spans="1:58" ht="34.15" customHeight="1" x14ac:dyDescent="0.25"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73" t="s">
        <v>8594</v>
      </c>
      <c r="R142" s="75" t="s">
        <v>3236</v>
      </c>
      <c r="S142" s="76" t="s">
        <v>169</v>
      </c>
      <c r="T142" s="77"/>
      <c r="U142" s="76">
        <v>1.171232876712329E-2</v>
      </c>
      <c r="V142" s="76">
        <v>8.9368954099850687E-3</v>
      </c>
      <c r="W142" s="76">
        <v>2.7754333571382208E-3</v>
      </c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59"/>
    </row>
    <row r="143" spans="1:58" ht="35.450000000000003" customHeight="1" x14ac:dyDescent="0.25"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73" t="s">
        <v>8594</v>
      </c>
      <c r="R143" s="75" t="s">
        <v>3237</v>
      </c>
      <c r="S143" s="76" t="s">
        <v>169</v>
      </c>
      <c r="T143" s="77"/>
      <c r="U143" s="76">
        <v>1.1743561643835618E-2</v>
      </c>
      <c r="V143" s="76">
        <v>8.9607271310783634E-3</v>
      </c>
      <c r="W143" s="76">
        <v>2.7828345127572551E-3</v>
      </c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59"/>
    </row>
    <row r="144" spans="1:58" ht="34.15" customHeight="1" x14ac:dyDescent="0.25"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73" t="s">
        <v>8594</v>
      </c>
      <c r="R144" s="75" t="s">
        <v>3238</v>
      </c>
      <c r="S144" s="76" t="s">
        <v>169</v>
      </c>
      <c r="T144" s="77"/>
      <c r="U144" s="76">
        <v>1.1774794520547945E-2</v>
      </c>
      <c r="V144" s="76">
        <v>8.9845588521716563E-3</v>
      </c>
      <c r="W144" s="76">
        <v>2.7902356683762908E-3</v>
      </c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59"/>
    </row>
    <row r="145" spans="1:58" ht="39.6" customHeight="1" x14ac:dyDescent="0.25"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73" t="s">
        <v>8594</v>
      </c>
      <c r="R145" s="75" t="s">
        <v>3239</v>
      </c>
      <c r="S145" s="76" t="s">
        <v>169</v>
      </c>
      <c r="T145" s="77"/>
      <c r="U145" s="76">
        <v>1.1806027397260272E-2</v>
      </c>
      <c r="V145" s="76">
        <v>9.0083905732649475E-3</v>
      </c>
      <c r="W145" s="76">
        <v>2.7976368239953256E-3</v>
      </c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59"/>
    </row>
    <row r="146" spans="1:58" ht="28.15" customHeight="1" x14ac:dyDescent="0.25"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73" t="s">
        <v>8594</v>
      </c>
      <c r="R146" s="75" t="s">
        <v>3240</v>
      </c>
      <c r="S146" s="76" t="s">
        <v>169</v>
      </c>
      <c r="T146" s="77"/>
      <c r="U146" s="76">
        <v>1.2118356164383561E-2</v>
      </c>
      <c r="V146" s="76">
        <v>9.2467077841978818E-3</v>
      </c>
      <c r="W146" s="76">
        <v>2.8716483801856773E-3</v>
      </c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59"/>
    </row>
    <row r="147" spans="1:58" ht="40.15" customHeight="1" x14ac:dyDescent="0.25"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73" t="s">
        <v>8594</v>
      </c>
      <c r="R147" s="75" t="s">
        <v>3241</v>
      </c>
      <c r="S147" s="76" t="s">
        <v>169</v>
      </c>
      <c r="T147" s="77"/>
      <c r="U147" s="76">
        <v>1.2118356164383561E-2</v>
      </c>
      <c r="V147" s="76">
        <v>9.2467077841978818E-3</v>
      </c>
      <c r="W147" s="76">
        <v>2.8716483801856773E-3</v>
      </c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59"/>
    </row>
    <row r="148" spans="1:58" ht="27" customHeight="1" x14ac:dyDescent="0.25"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73" t="s">
        <v>8594</v>
      </c>
      <c r="R148" s="75" t="s">
        <v>3242</v>
      </c>
      <c r="S148" s="76" t="s">
        <v>169</v>
      </c>
      <c r="T148" s="77"/>
      <c r="U148" s="76">
        <v>1.2149589041095891E-2</v>
      </c>
      <c r="V148" s="76">
        <v>9.2705395052911765E-3</v>
      </c>
      <c r="W148" s="76">
        <v>2.8790495358047129E-3</v>
      </c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59"/>
    </row>
    <row r="149" spans="1:58" ht="28.9" customHeight="1" x14ac:dyDescent="0.25"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73" t="s">
        <v>8594</v>
      </c>
      <c r="R149" s="75" t="s">
        <v>3243</v>
      </c>
      <c r="S149" s="76" t="s">
        <v>169</v>
      </c>
      <c r="T149" s="77"/>
      <c r="U149" s="76">
        <v>1.2243287671232879E-2</v>
      </c>
      <c r="V149" s="76">
        <v>9.3420346685710604E-3</v>
      </c>
      <c r="W149" s="76">
        <v>2.9012530026618199E-3</v>
      </c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59"/>
    </row>
    <row r="150" spans="1:58" ht="35.450000000000003" customHeight="1" x14ac:dyDescent="0.25"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73" t="s">
        <v>8594</v>
      </c>
      <c r="R150" s="75" t="s">
        <v>3244</v>
      </c>
      <c r="S150" s="76" t="s">
        <v>169</v>
      </c>
      <c r="T150" s="77"/>
      <c r="U150" s="76">
        <v>1.2336986301369863E-2</v>
      </c>
      <c r="V150" s="76">
        <v>9.4135298318509374E-3</v>
      </c>
      <c r="W150" s="76">
        <v>2.9234564695189247E-3</v>
      </c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59"/>
    </row>
    <row r="151" spans="1:58" ht="33.6" customHeight="1" x14ac:dyDescent="0.25"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73" t="s">
        <v>8594</v>
      </c>
      <c r="R151" s="75" t="s">
        <v>3245</v>
      </c>
      <c r="S151" s="76" t="s">
        <v>169</v>
      </c>
      <c r="T151" s="77"/>
      <c r="U151" s="76">
        <v>1.2399452054794521E-2</v>
      </c>
      <c r="V151" s="76">
        <v>9.4611932740375267E-3</v>
      </c>
      <c r="W151" s="76">
        <v>2.938258780756996E-3</v>
      </c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59"/>
    </row>
    <row r="152" spans="1:58" ht="34.15" customHeight="1" x14ac:dyDescent="0.25"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73" t="s">
        <v>8594</v>
      </c>
      <c r="R152" s="75" t="s">
        <v>3246</v>
      </c>
      <c r="S152" s="76" t="s">
        <v>169</v>
      </c>
      <c r="T152" s="77"/>
      <c r="U152" s="76">
        <v>1.2399452054794521E-2</v>
      </c>
      <c r="V152" s="76">
        <v>9.4611932740375267E-3</v>
      </c>
      <c r="W152" s="76">
        <v>2.938258780756996E-3</v>
      </c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59"/>
    </row>
    <row r="153" spans="1:58" ht="42" customHeight="1" x14ac:dyDescent="0.25"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73" t="s">
        <v>8594</v>
      </c>
      <c r="R153" s="75" t="s">
        <v>3247</v>
      </c>
      <c r="S153" s="76" t="s">
        <v>169</v>
      </c>
      <c r="T153" s="77"/>
      <c r="U153" s="76">
        <v>1.246191780821918E-2</v>
      </c>
      <c r="V153" s="76">
        <v>9.5088567162241126E-3</v>
      </c>
      <c r="W153" s="76">
        <v>2.9530610919950664E-3</v>
      </c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59"/>
    </row>
    <row r="154" spans="1:58" ht="31.9" customHeight="1" x14ac:dyDescent="0.25"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73" t="s">
        <v>8594</v>
      </c>
      <c r="R154" s="75" t="s">
        <v>3248</v>
      </c>
      <c r="S154" s="76" t="s">
        <v>169</v>
      </c>
      <c r="T154" s="77"/>
      <c r="U154" s="76">
        <v>1.2711780821917809E-2</v>
      </c>
      <c r="V154" s="76">
        <v>9.6995104849704594E-3</v>
      </c>
      <c r="W154" s="76">
        <v>3.0122703369473481E-3</v>
      </c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59"/>
    </row>
    <row r="155" spans="1:58" ht="38.450000000000003" customHeight="1" x14ac:dyDescent="0.25"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73" t="s">
        <v>8594</v>
      </c>
      <c r="R155" s="75" t="s">
        <v>3249</v>
      </c>
      <c r="S155" s="76" t="s">
        <v>169</v>
      </c>
      <c r="T155" s="77"/>
      <c r="U155" s="76">
        <v>1.2805479452054796E-2</v>
      </c>
      <c r="V155" s="76">
        <v>9.7710056482503416E-3</v>
      </c>
      <c r="W155" s="76">
        <v>3.0344738038044542E-3</v>
      </c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59"/>
    </row>
    <row r="156" spans="1:58" ht="28.9" customHeight="1" x14ac:dyDescent="0.25"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73" t="s">
        <v>8594</v>
      </c>
      <c r="R156" s="75" t="s">
        <v>3250</v>
      </c>
      <c r="S156" s="76" t="s">
        <v>169</v>
      </c>
      <c r="T156" s="77"/>
      <c r="U156" s="76">
        <v>1.293041095890411E-2</v>
      </c>
      <c r="V156" s="76">
        <v>9.8663325326235132E-3</v>
      </c>
      <c r="W156" s="76">
        <v>3.0640784262805951E-3</v>
      </c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59"/>
    </row>
    <row r="157" spans="1:58" ht="31.15" customHeight="1" x14ac:dyDescent="0.25"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73" t="s">
        <v>8594</v>
      </c>
      <c r="R157" s="75" t="s">
        <v>3251</v>
      </c>
      <c r="S157" s="76" t="s">
        <v>169</v>
      </c>
      <c r="T157" s="77"/>
      <c r="U157" s="76">
        <v>1.2961643835616439E-2</v>
      </c>
      <c r="V157" s="76">
        <v>9.8901642537168079E-3</v>
      </c>
      <c r="W157" s="76">
        <v>3.0714795818996298E-3</v>
      </c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59"/>
    </row>
    <row r="158" spans="1:58" s="23" customFormat="1" ht="30" customHeight="1" x14ac:dyDescent="0.25">
      <c r="A1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73" t="s">
        <v>8594</v>
      </c>
      <c r="R158" s="75" t="s">
        <v>3252</v>
      </c>
      <c r="S158" s="76" t="s">
        <v>169</v>
      </c>
      <c r="T158" s="77"/>
      <c r="U158" s="76">
        <v>1.3086575342465753E-2</v>
      </c>
      <c r="V158" s="76">
        <v>9.985491138089983E-3</v>
      </c>
      <c r="W158" s="76">
        <v>3.1010842043757716E-3</v>
      </c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59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</row>
    <row r="159" spans="1:58" ht="28.15" customHeight="1" x14ac:dyDescent="0.25"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73" t="s">
        <v>8594</v>
      </c>
      <c r="R159" s="75" t="s">
        <v>3253</v>
      </c>
      <c r="S159" s="76" t="s">
        <v>169</v>
      </c>
      <c r="T159" s="77"/>
      <c r="U159" s="76">
        <v>1.3180273972602741E-2</v>
      </c>
      <c r="V159" s="76">
        <v>1.0056986301369865E-2</v>
      </c>
      <c r="W159" s="76">
        <v>3.1232876712328772E-3</v>
      </c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59"/>
    </row>
    <row r="160" spans="1:58" ht="27" customHeight="1" x14ac:dyDescent="0.25"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73" t="s">
        <v>8594</v>
      </c>
      <c r="R160" s="75" t="s">
        <v>3254</v>
      </c>
      <c r="S160" s="76" t="s">
        <v>169</v>
      </c>
      <c r="T160" s="77"/>
      <c r="U160" s="76">
        <v>1.3180273972602741E-2</v>
      </c>
      <c r="V160" s="76">
        <v>1.0056986301369865E-2</v>
      </c>
      <c r="W160" s="76">
        <v>3.1232876712328772E-3</v>
      </c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59"/>
    </row>
    <row r="161" spans="2:40" ht="30.6" customHeight="1" x14ac:dyDescent="0.25"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73" t="s">
        <v>8594</v>
      </c>
      <c r="R161" s="75" t="s">
        <v>3255</v>
      </c>
      <c r="S161" s="76" t="s">
        <v>169</v>
      </c>
      <c r="T161" s="77"/>
      <c r="U161" s="76">
        <v>1.3211506849315068E-2</v>
      </c>
      <c r="V161" s="76">
        <v>1.0080818022463156E-2</v>
      </c>
      <c r="W161" s="76">
        <v>3.1306888268519124E-3</v>
      </c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59"/>
    </row>
    <row r="162" spans="2:40" ht="28.15" customHeight="1" x14ac:dyDescent="0.25"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73" t="s">
        <v>8594</v>
      </c>
      <c r="R162" s="75" t="s">
        <v>3256</v>
      </c>
      <c r="S162" s="76" t="s">
        <v>169</v>
      </c>
      <c r="T162" s="77"/>
      <c r="U162" s="76">
        <v>1.3273972602739726E-2</v>
      </c>
      <c r="V162" s="76">
        <v>1.0128481464649742E-2</v>
      </c>
      <c r="W162" s="76">
        <v>3.1454911380899829E-3</v>
      </c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59"/>
    </row>
    <row r="163" spans="2:40" ht="30.6" customHeight="1" x14ac:dyDescent="0.25"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73" t="s">
        <v>8594</v>
      </c>
      <c r="R163" s="75" t="s">
        <v>3257</v>
      </c>
      <c r="S163" s="76" t="s">
        <v>169</v>
      </c>
      <c r="T163" s="77"/>
      <c r="U163" s="76">
        <v>1.3461369863013701E-2</v>
      </c>
      <c r="V163" s="76">
        <v>1.0271471791209507E-2</v>
      </c>
      <c r="W163" s="76">
        <v>3.1898980718041941E-3</v>
      </c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59"/>
    </row>
    <row r="164" spans="2:40" ht="34.15" customHeight="1" x14ac:dyDescent="0.25"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73" t="s">
        <v>8594</v>
      </c>
      <c r="R164" s="75" t="s">
        <v>3258</v>
      </c>
      <c r="S164" s="76" t="s">
        <v>169</v>
      </c>
      <c r="T164" s="77"/>
      <c r="U164" s="76">
        <v>1.3555068493150685E-2</v>
      </c>
      <c r="V164" s="76">
        <v>1.0342966954489385E-2</v>
      </c>
      <c r="W164" s="76">
        <v>3.2121015386612998E-3</v>
      </c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59"/>
    </row>
    <row r="165" spans="2:40" ht="31.15" customHeight="1" x14ac:dyDescent="0.25"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73" t="s">
        <v>8594</v>
      </c>
      <c r="R165" s="75" t="s">
        <v>3259</v>
      </c>
      <c r="S165" s="76" t="s">
        <v>169</v>
      </c>
      <c r="T165" s="77"/>
      <c r="U165" s="76">
        <v>1.4054794520547946E-2</v>
      </c>
      <c r="V165" s="76">
        <v>1.0724274491982081E-2</v>
      </c>
      <c r="W165" s="76">
        <v>3.3305200285658632E-3</v>
      </c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59"/>
    </row>
    <row r="166" spans="2:40" ht="35.450000000000003" customHeight="1" x14ac:dyDescent="0.25"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73" t="s">
        <v>8594</v>
      </c>
      <c r="R166" s="75" t="s">
        <v>3260</v>
      </c>
      <c r="S166" s="76" t="s">
        <v>169</v>
      </c>
      <c r="T166" s="77"/>
      <c r="U166" s="76">
        <v>1.4273424657534247E-2</v>
      </c>
      <c r="V166" s="76">
        <v>1.0891096539635136E-2</v>
      </c>
      <c r="W166" s="76">
        <v>3.3823281178991106E-3</v>
      </c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59"/>
    </row>
    <row r="167" spans="2:40" ht="29.45" customHeight="1" x14ac:dyDescent="0.25"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73" t="s">
        <v>8594</v>
      </c>
      <c r="R167" s="75" t="s">
        <v>3261</v>
      </c>
      <c r="S167" s="76" t="s">
        <v>169</v>
      </c>
      <c r="T167" s="77"/>
      <c r="U167" s="76">
        <v>1.4648219178082192E-2</v>
      </c>
      <c r="V167" s="76">
        <v>1.1177077192754658E-2</v>
      </c>
      <c r="W167" s="76">
        <v>3.471141985327534E-3</v>
      </c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59"/>
    </row>
    <row r="168" spans="2:40" ht="39.6" customHeight="1" x14ac:dyDescent="0.25"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73" t="s">
        <v>8594</v>
      </c>
      <c r="R168" s="75" t="s">
        <v>3262</v>
      </c>
      <c r="S168" s="76" t="s">
        <v>169</v>
      </c>
      <c r="T168" s="77"/>
      <c r="U168" s="76">
        <v>1.4710684931506849E-2</v>
      </c>
      <c r="V168" s="76">
        <v>1.1224740634941244E-2</v>
      </c>
      <c r="W168" s="76">
        <v>3.4859442965656049E-3</v>
      </c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59"/>
    </row>
    <row r="169" spans="2:40" ht="35.450000000000003" customHeight="1" x14ac:dyDescent="0.25"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73" t="s">
        <v>8594</v>
      </c>
      <c r="R169" s="75" t="s">
        <v>3263</v>
      </c>
      <c r="S169" s="76" t="s">
        <v>169</v>
      </c>
      <c r="T169" s="77"/>
      <c r="U169" s="76">
        <v>1.4773150684931508E-2</v>
      </c>
      <c r="V169" s="76">
        <v>1.1272404077127832E-2</v>
      </c>
      <c r="W169" s="76">
        <v>3.5007466078036745E-3</v>
      </c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59"/>
    </row>
    <row r="170" spans="2:40" ht="30.6" customHeight="1" x14ac:dyDescent="0.25"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73" t="s">
        <v>8594</v>
      </c>
      <c r="R170" s="75" t="s">
        <v>3264</v>
      </c>
      <c r="S170" s="76" t="s">
        <v>169</v>
      </c>
      <c r="T170" s="77"/>
      <c r="U170" s="76">
        <v>1.4773150684931508E-2</v>
      </c>
      <c r="V170" s="76">
        <v>1.1272404077127832E-2</v>
      </c>
      <c r="W170" s="76">
        <v>3.5007466078036745E-3</v>
      </c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59"/>
    </row>
    <row r="171" spans="2:40" ht="32.450000000000003" customHeight="1" x14ac:dyDescent="0.25"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73" t="s">
        <v>8594</v>
      </c>
      <c r="R171" s="75" t="s">
        <v>3265</v>
      </c>
      <c r="S171" s="76" t="s">
        <v>169</v>
      </c>
      <c r="T171" s="77"/>
      <c r="U171" s="76">
        <v>1.4804383561643835E-2</v>
      </c>
      <c r="V171" s="76">
        <v>1.1296235798221125E-2</v>
      </c>
      <c r="W171" s="76">
        <v>3.5081477634227101E-3</v>
      </c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59"/>
    </row>
    <row r="172" spans="2:40" ht="32.450000000000003" customHeight="1" x14ac:dyDescent="0.25"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73" t="s">
        <v>8594</v>
      </c>
      <c r="R172" s="75" t="s">
        <v>3266</v>
      </c>
      <c r="S172" s="76" t="s">
        <v>169</v>
      </c>
      <c r="T172" s="77"/>
      <c r="U172" s="76">
        <v>1.5210410958904115E-2</v>
      </c>
      <c r="V172" s="76">
        <v>1.1606048172433943E-2</v>
      </c>
      <c r="W172" s="76">
        <v>3.6043627864701696E-3</v>
      </c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59"/>
    </row>
    <row r="173" spans="2:40" ht="30.6" customHeight="1" x14ac:dyDescent="0.25"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73" t="s">
        <v>8594</v>
      </c>
      <c r="R173" s="75" t="s">
        <v>3267</v>
      </c>
      <c r="S173" s="76" t="s">
        <v>169</v>
      </c>
      <c r="T173" s="77"/>
      <c r="U173" s="76">
        <v>1.5522739726027399E-2</v>
      </c>
      <c r="V173" s="76">
        <v>1.1844365383366877E-2</v>
      </c>
      <c r="W173" s="76">
        <v>3.6783743426605214E-3</v>
      </c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59"/>
    </row>
    <row r="174" spans="2:40" ht="34.9" customHeight="1" x14ac:dyDescent="0.25"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73" t="s">
        <v>8594</v>
      </c>
      <c r="R174" s="75" t="s">
        <v>3268</v>
      </c>
      <c r="S174" s="76" t="s">
        <v>169</v>
      </c>
      <c r="T174" s="77"/>
      <c r="U174" s="76">
        <v>1.5616438356164384E-2</v>
      </c>
      <c r="V174" s="76">
        <v>1.1915860546646756E-2</v>
      </c>
      <c r="W174" s="76">
        <v>3.7005778095176266E-3</v>
      </c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59"/>
    </row>
    <row r="175" spans="2:40" ht="31.15" customHeight="1" x14ac:dyDescent="0.25"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73" t="s">
        <v>8594</v>
      </c>
      <c r="R175" s="75" t="s">
        <v>3269</v>
      </c>
      <c r="S175" s="76" t="s">
        <v>169</v>
      </c>
      <c r="T175" s="77"/>
      <c r="U175" s="76">
        <v>1.5616438356164384E-2</v>
      </c>
      <c r="V175" s="76">
        <v>1.1915860546646756E-2</v>
      </c>
      <c r="W175" s="76">
        <v>3.7005778095176266E-3</v>
      </c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59"/>
    </row>
    <row r="176" spans="2:40" ht="34.9" customHeight="1" x14ac:dyDescent="0.25"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73" t="s">
        <v>8594</v>
      </c>
      <c r="R176" s="75" t="s">
        <v>3270</v>
      </c>
      <c r="S176" s="76" t="s">
        <v>169</v>
      </c>
      <c r="T176" s="77"/>
      <c r="U176" s="76">
        <v>1.5616438356164384E-2</v>
      </c>
      <c r="V176" s="76">
        <v>1.1915860546646756E-2</v>
      </c>
      <c r="W176" s="76">
        <v>3.7005778095176266E-3</v>
      </c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59"/>
    </row>
    <row r="177" spans="2:40" ht="32.450000000000003" customHeight="1" x14ac:dyDescent="0.25"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73" t="s">
        <v>8594</v>
      </c>
      <c r="R177" s="75" t="s">
        <v>3271</v>
      </c>
      <c r="S177" s="76" t="s">
        <v>169</v>
      </c>
      <c r="T177" s="77"/>
      <c r="U177" s="76">
        <v>1.5616438356164384E-2</v>
      </c>
      <c r="V177" s="76">
        <v>1.1915860546646756E-2</v>
      </c>
      <c r="W177" s="76">
        <v>3.7005778095176266E-3</v>
      </c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59"/>
    </row>
    <row r="178" spans="2:40" ht="35.450000000000003" customHeight="1" x14ac:dyDescent="0.25"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73" t="s">
        <v>8594</v>
      </c>
      <c r="R178" s="75" t="s">
        <v>3272</v>
      </c>
      <c r="S178" s="76" t="s">
        <v>169</v>
      </c>
      <c r="T178" s="77"/>
      <c r="U178" s="76">
        <v>1.5616438356164384E-2</v>
      </c>
      <c r="V178" s="76">
        <v>1.1915860546646756E-2</v>
      </c>
      <c r="W178" s="76">
        <v>3.7005778095176266E-3</v>
      </c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59"/>
    </row>
    <row r="179" spans="2:40" ht="33" customHeight="1" x14ac:dyDescent="0.25"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73" t="s">
        <v>8594</v>
      </c>
      <c r="R179" s="75" t="s">
        <v>3273</v>
      </c>
      <c r="S179" s="76" t="s">
        <v>169</v>
      </c>
      <c r="T179" s="77"/>
      <c r="U179" s="76">
        <v>1.5616438356164384E-2</v>
      </c>
      <c r="V179" s="76">
        <v>1.1915860546646756E-2</v>
      </c>
      <c r="W179" s="76">
        <v>3.7005778095176266E-3</v>
      </c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59"/>
    </row>
    <row r="180" spans="2:40" ht="33" customHeight="1" x14ac:dyDescent="0.25"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73" t="s">
        <v>8594</v>
      </c>
      <c r="R180" s="75" t="s">
        <v>3274</v>
      </c>
      <c r="S180" s="76" t="s">
        <v>169</v>
      </c>
      <c r="T180" s="77"/>
      <c r="U180" s="76">
        <v>1.5616438356164384E-2</v>
      </c>
      <c r="V180" s="76">
        <v>1.1915860546646756E-2</v>
      </c>
      <c r="W180" s="76">
        <v>3.7005778095176266E-3</v>
      </c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59"/>
    </row>
    <row r="181" spans="2:40" ht="33" customHeight="1" x14ac:dyDescent="0.25"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73" t="s">
        <v>8594</v>
      </c>
      <c r="R181" s="75" t="s">
        <v>3275</v>
      </c>
      <c r="S181" s="76" t="s">
        <v>169</v>
      </c>
      <c r="T181" s="77"/>
      <c r="U181" s="76">
        <v>1.5616438356164384E-2</v>
      </c>
      <c r="V181" s="76">
        <v>1.1915860546646756E-2</v>
      </c>
      <c r="W181" s="76">
        <v>3.7005778095176266E-3</v>
      </c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59"/>
    </row>
    <row r="182" spans="2:40" ht="35.450000000000003" customHeight="1" x14ac:dyDescent="0.25"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73" t="s">
        <v>8594</v>
      </c>
      <c r="R182" s="75" t="s">
        <v>3276</v>
      </c>
      <c r="S182" s="76" t="s">
        <v>169</v>
      </c>
      <c r="T182" s="77"/>
      <c r="U182" s="76">
        <v>1.5616438356164384E-2</v>
      </c>
      <c r="V182" s="76">
        <v>1.1915860546646756E-2</v>
      </c>
      <c r="W182" s="76">
        <v>3.7005778095176266E-3</v>
      </c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59"/>
    </row>
    <row r="183" spans="2:40" ht="35.450000000000003" customHeight="1" x14ac:dyDescent="0.25"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73" t="s">
        <v>8594</v>
      </c>
      <c r="R183" s="75" t="s">
        <v>3277</v>
      </c>
      <c r="S183" s="76" t="s">
        <v>169</v>
      </c>
      <c r="T183" s="77"/>
      <c r="U183" s="76">
        <v>1.5616438356164384E-2</v>
      </c>
      <c r="V183" s="76">
        <v>1.1915860546646756E-2</v>
      </c>
      <c r="W183" s="76">
        <v>3.7005778095176266E-3</v>
      </c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59"/>
    </row>
    <row r="184" spans="2:40" ht="36" customHeight="1" x14ac:dyDescent="0.25"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73" t="s">
        <v>8594</v>
      </c>
      <c r="R184" s="75" t="s">
        <v>3278</v>
      </c>
      <c r="S184" s="76" t="s">
        <v>169</v>
      </c>
      <c r="T184" s="77"/>
      <c r="U184" s="76">
        <v>1.5616438356164384E-2</v>
      </c>
      <c r="V184" s="76">
        <v>1.1915860546646756E-2</v>
      </c>
      <c r="W184" s="76">
        <v>3.7005778095176266E-3</v>
      </c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59"/>
    </row>
    <row r="185" spans="2:40" ht="30.6" customHeight="1" x14ac:dyDescent="0.25"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73" t="s">
        <v>8594</v>
      </c>
      <c r="R185" s="75" t="s">
        <v>3279</v>
      </c>
      <c r="S185" s="76" t="s">
        <v>169</v>
      </c>
      <c r="T185" s="77"/>
      <c r="U185" s="76">
        <v>1.5616438356164384E-2</v>
      </c>
      <c r="V185" s="76">
        <v>1.1915860546646756E-2</v>
      </c>
      <c r="W185" s="76">
        <v>3.7005778095176266E-3</v>
      </c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59"/>
    </row>
    <row r="186" spans="2:40" ht="34.9" customHeight="1" x14ac:dyDescent="0.25"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73" t="s">
        <v>8594</v>
      </c>
      <c r="R186" s="75" t="s">
        <v>3280</v>
      </c>
      <c r="S186" s="76" t="s">
        <v>169</v>
      </c>
      <c r="T186" s="77"/>
      <c r="U186" s="76">
        <v>1.5616438356164384E-2</v>
      </c>
      <c r="V186" s="76">
        <v>1.1915860546646756E-2</v>
      </c>
      <c r="W186" s="76">
        <v>3.7005778095176266E-3</v>
      </c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59"/>
    </row>
    <row r="187" spans="2:40" ht="34.9" customHeight="1" x14ac:dyDescent="0.25"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73" t="s">
        <v>8594</v>
      </c>
      <c r="R187" s="75" t="s">
        <v>3281</v>
      </c>
      <c r="S187" s="76" t="s">
        <v>169</v>
      </c>
      <c r="T187" s="77"/>
      <c r="U187" s="76">
        <v>1.5616438356164384E-2</v>
      </c>
      <c r="V187" s="76">
        <v>1.1915860546646756E-2</v>
      </c>
      <c r="W187" s="76">
        <v>3.7005778095176266E-3</v>
      </c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59"/>
    </row>
    <row r="188" spans="2:40" ht="33" customHeight="1" x14ac:dyDescent="0.25"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73" t="s">
        <v>8594</v>
      </c>
      <c r="R188" s="75" t="s">
        <v>3282</v>
      </c>
      <c r="S188" s="76" t="s">
        <v>169</v>
      </c>
      <c r="T188" s="77"/>
      <c r="U188" s="76">
        <v>1.5616438356164384E-2</v>
      </c>
      <c r="V188" s="76">
        <v>1.1915860546646756E-2</v>
      </c>
      <c r="W188" s="76">
        <v>3.7005778095176266E-3</v>
      </c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59"/>
    </row>
    <row r="189" spans="2:40" ht="30" customHeight="1" x14ac:dyDescent="0.25"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73" t="s">
        <v>8594</v>
      </c>
      <c r="R189" s="75" t="s">
        <v>3283</v>
      </c>
      <c r="S189" s="76" t="s">
        <v>169</v>
      </c>
      <c r="T189" s="77"/>
      <c r="U189" s="76">
        <v>1.5616438356164384E-2</v>
      </c>
      <c r="V189" s="76">
        <v>1.1915860546646756E-2</v>
      </c>
      <c r="W189" s="76">
        <v>3.7005778095176266E-3</v>
      </c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59"/>
    </row>
    <row r="190" spans="2:40" ht="36.6" customHeight="1" x14ac:dyDescent="0.25"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73" t="s">
        <v>8594</v>
      </c>
      <c r="R190" s="75" t="s">
        <v>3284</v>
      </c>
      <c r="S190" s="76" t="s">
        <v>169</v>
      </c>
      <c r="T190" s="77"/>
      <c r="U190" s="76">
        <v>1.5616438356164384E-2</v>
      </c>
      <c r="V190" s="76">
        <v>1.1915860546646756E-2</v>
      </c>
      <c r="W190" s="76">
        <v>3.7005778095176266E-3</v>
      </c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59"/>
    </row>
    <row r="191" spans="2:40" ht="37.15" customHeight="1" x14ac:dyDescent="0.25"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73" t="s">
        <v>8594</v>
      </c>
      <c r="R191" s="75" t="s">
        <v>3285</v>
      </c>
      <c r="S191" s="76" t="s">
        <v>169</v>
      </c>
      <c r="T191" s="77"/>
      <c r="U191" s="76">
        <v>1.5616438356164384E-2</v>
      </c>
      <c r="V191" s="76">
        <v>1.1915860546646756E-2</v>
      </c>
      <c r="W191" s="76">
        <v>3.7005778095176266E-3</v>
      </c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59"/>
    </row>
    <row r="192" spans="2:40" ht="39" customHeight="1" x14ac:dyDescent="0.25"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73" t="s">
        <v>8594</v>
      </c>
      <c r="R192" s="75" t="s">
        <v>3286</v>
      </c>
      <c r="S192" s="76" t="s">
        <v>169</v>
      </c>
      <c r="T192" s="77"/>
      <c r="U192" s="76">
        <v>1.5616438356164384E-2</v>
      </c>
      <c r="V192" s="76">
        <v>1.1915860546646756E-2</v>
      </c>
      <c r="W192" s="76">
        <v>3.7005778095176266E-3</v>
      </c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59"/>
    </row>
    <row r="193" spans="2:40" ht="25.5" x14ac:dyDescent="0.25"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73" t="s">
        <v>8594</v>
      </c>
      <c r="R193" s="75" t="s">
        <v>3287</v>
      </c>
      <c r="S193" s="76" t="s">
        <v>169</v>
      </c>
      <c r="T193" s="77"/>
      <c r="U193" s="76">
        <v>1.5616438356164384E-2</v>
      </c>
      <c r="V193" s="76">
        <v>1.1915860546646756E-2</v>
      </c>
      <c r="W193" s="76">
        <v>3.7005778095176266E-3</v>
      </c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59"/>
    </row>
    <row r="194" spans="2:40" ht="28.9" customHeight="1" x14ac:dyDescent="0.25"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73" t="s">
        <v>8594</v>
      </c>
      <c r="R194" s="75" t="s">
        <v>3288</v>
      </c>
      <c r="S194" s="76" t="s">
        <v>169</v>
      </c>
      <c r="T194" s="77"/>
      <c r="U194" s="76">
        <v>1.5803835616438357E-2</v>
      </c>
      <c r="V194" s="76">
        <v>1.2058850873206519E-2</v>
      </c>
      <c r="W194" s="76">
        <v>3.7449847432318387E-3</v>
      </c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59"/>
    </row>
    <row r="195" spans="2:40" ht="40.15" customHeight="1" x14ac:dyDescent="0.25"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73" t="s">
        <v>8594</v>
      </c>
      <c r="R195" s="75" t="s">
        <v>3289</v>
      </c>
      <c r="S195" s="76" t="s">
        <v>169</v>
      </c>
      <c r="T195" s="77"/>
      <c r="U195" s="76">
        <v>1.5897534246575341E-2</v>
      </c>
      <c r="V195" s="76">
        <v>1.2130346036486397E-2</v>
      </c>
      <c r="W195" s="76">
        <v>3.7671882100889439E-3</v>
      </c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59"/>
    </row>
    <row r="196" spans="2:40" ht="34.9" customHeight="1" x14ac:dyDescent="0.25"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73" t="s">
        <v>8594</v>
      </c>
      <c r="R196" s="75" t="s">
        <v>3290</v>
      </c>
      <c r="S196" s="76" t="s">
        <v>169</v>
      </c>
      <c r="T196" s="77"/>
      <c r="U196" s="76">
        <v>1.6116164383561647E-2</v>
      </c>
      <c r="V196" s="76">
        <v>1.2297168084139455E-2</v>
      </c>
      <c r="W196" s="76">
        <v>3.8189962994221913E-3</v>
      </c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59"/>
    </row>
    <row r="197" spans="2:40" ht="36" customHeight="1" x14ac:dyDescent="0.25"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73" t="s">
        <v>8594</v>
      </c>
      <c r="R197" s="75" t="s">
        <v>3291</v>
      </c>
      <c r="S197" s="76" t="s">
        <v>169</v>
      </c>
      <c r="T197" s="77"/>
      <c r="U197" s="76">
        <v>1.6303561643835621E-2</v>
      </c>
      <c r="V197" s="76">
        <v>1.2440158410699216E-2</v>
      </c>
      <c r="W197" s="76">
        <v>3.8634032331364026E-3</v>
      </c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59"/>
    </row>
    <row r="198" spans="2:40" ht="37.15" customHeight="1" x14ac:dyDescent="0.25"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73" t="s">
        <v>8594</v>
      </c>
      <c r="R198" s="75" t="s">
        <v>3292</v>
      </c>
      <c r="S198" s="76" t="s">
        <v>169</v>
      </c>
      <c r="T198" s="77"/>
      <c r="U198" s="76">
        <v>1.7240547945205482E-2</v>
      </c>
      <c r="V198" s="76">
        <v>1.3155110043498021E-2</v>
      </c>
      <c r="W198" s="76">
        <v>4.0854379017074604E-3</v>
      </c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59"/>
    </row>
    <row r="199" spans="2:40" ht="34.9" customHeight="1" x14ac:dyDescent="0.25"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73" t="s">
        <v>8594</v>
      </c>
      <c r="R199" s="75" t="s">
        <v>3293</v>
      </c>
      <c r="S199" s="76" t="s">
        <v>169</v>
      </c>
      <c r="T199" s="77"/>
      <c r="U199" s="76">
        <v>1.749041095890411E-2</v>
      </c>
      <c r="V199" s="76">
        <v>1.3345763812244367E-2</v>
      </c>
      <c r="W199" s="76">
        <v>4.1446471466597421E-3</v>
      </c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59"/>
    </row>
    <row r="200" spans="2:40" ht="33" customHeight="1" x14ac:dyDescent="0.25"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73" t="s">
        <v>8594</v>
      </c>
      <c r="R200" s="75" t="s">
        <v>3294</v>
      </c>
      <c r="S200" s="76" t="s">
        <v>169</v>
      </c>
      <c r="T200" s="77"/>
      <c r="U200" s="76">
        <v>1.7833972602739726E-2</v>
      </c>
      <c r="V200" s="76">
        <v>1.3607912744270598E-2</v>
      </c>
      <c r="W200" s="76">
        <v>4.2260598584691299E-3</v>
      </c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59"/>
    </row>
    <row r="201" spans="2:40" ht="28.9" customHeight="1" x14ac:dyDescent="0.25"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73" t="s">
        <v>8594</v>
      </c>
      <c r="R201" s="75" t="s">
        <v>3295</v>
      </c>
      <c r="S201" s="76" t="s">
        <v>169</v>
      </c>
      <c r="T201" s="77"/>
      <c r="U201" s="76">
        <v>1.8239999999999999E-2</v>
      </c>
      <c r="V201" s="76">
        <v>1.3917725118483415E-2</v>
      </c>
      <c r="W201" s="76">
        <v>4.322274881516589E-3</v>
      </c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59"/>
    </row>
    <row r="202" spans="2:40" ht="40.9" customHeight="1" x14ac:dyDescent="0.25"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73" t="s">
        <v>8594</v>
      </c>
      <c r="R202" s="75" t="s">
        <v>3296</v>
      </c>
      <c r="S202" s="76" t="s">
        <v>169</v>
      </c>
      <c r="T202" s="77"/>
      <c r="U202" s="76">
        <v>1.8427397260273974E-2</v>
      </c>
      <c r="V202" s="76">
        <v>1.4060715445043176E-2</v>
      </c>
      <c r="W202" s="76">
        <v>4.3666818152307994E-3</v>
      </c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59"/>
    </row>
    <row r="203" spans="2:40" ht="40.9" customHeight="1" x14ac:dyDescent="0.25"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73" t="s">
        <v>8594</v>
      </c>
      <c r="R203" s="75" t="s">
        <v>3269</v>
      </c>
      <c r="S203" s="76" t="s">
        <v>169</v>
      </c>
      <c r="T203" s="77"/>
      <c r="U203" s="76">
        <v>1.8489863013698631E-2</v>
      </c>
      <c r="V203" s="76">
        <v>1.4108378887229761E-2</v>
      </c>
      <c r="W203" s="76">
        <v>4.3814841264688698E-3</v>
      </c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59"/>
    </row>
    <row r="204" spans="2:40" ht="34.9" customHeight="1" x14ac:dyDescent="0.25"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73" t="s">
        <v>8594</v>
      </c>
      <c r="R204" s="75" t="s">
        <v>3297</v>
      </c>
      <c r="S204" s="76" t="s">
        <v>169</v>
      </c>
      <c r="T204" s="77"/>
      <c r="U204" s="76">
        <v>1.9395616438356165E-2</v>
      </c>
      <c r="V204" s="76">
        <v>1.4799498798935273E-2</v>
      </c>
      <c r="W204" s="76">
        <v>4.5961176394208924E-3</v>
      </c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59"/>
    </row>
    <row r="205" spans="2:40" ht="33" customHeight="1" x14ac:dyDescent="0.25"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73" t="s">
        <v>8594</v>
      </c>
      <c r="R205" s="75" t="s">
        <v>3298</v>
      </c>
      <c r="S205" s="76" t="s">
        <v>169</v>
      </c>
      <c r="T205" s="77"/>
      <c r="U205" s="76">
        <v>1.958301369863014E-2</v>
      </c>
      <c r="V205" s="76">
        <v>1.4942489125495034E-2</v>
      </c>
      <c r="W205" s="76">
        <v>4.6405245731351045E-3</v>
      </c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59"/>
    </row>
    <row r="206" spans="2:40" ht="28.15" customHeight="1" x14ac:dyDescent="0.25"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73" t="s">
        <v>8594</v>
      </c>
      <c r="R206" s="75" t="s">
        <v>3299</v>
      </c>
      <c r="S206" s="76" t="s">
        <v>169</v>
      </c>
      <c r="T206" s="77"/>
      <c r="U206" s="76">
        <v>1.9989041095890413E-2</v>
      </c>
      <c r="V206" s="76">
        <v>1.5252301499707849E-2</v>
      </c>
      <c r="W206" s="76">
        <v>4.7367395961825619E-3</v>
      </c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59"/>
    </row>
    <row r="207" spans="2:40" ht="36.6" customHeight="1" x14ac:dyDescent="0.25"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73" t="s">
        <v>8594</v>
      </c>
      <c r="R207" s="75" t="s">
        <v>3300</v>
      </c>
      <c r="S207" s="76" t="s">
        <v>169</v>
      </c>
      <c r="T207" s="77"/>
      <c r="U207" s="76">
        <v>2.0020273972602736E-2</v>
      </c>
      <c r="V207" s="76">
        <v>1.527613322080114E-2</v>
      </c>
      <c r="W207" s="76">
        <v>4.7441407518015967E-3</v>
      </c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59"/>
    </row>
    <row r="208" spans="2:40" ht="36.6" customHeight="1" x14ac:dyDescent="0.25"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73" t="s">
        <v>8594</v>
      </c>
      <c r="R208" s="75" t="s">
        <v>3301</v>
      </c>
      <c r="S208" s="76" t="s">
        <v>169</v>
      </c>
      <c r="T208" s="77"/>
      <c r="U208" s="76">
        <v>2.0238904109589041E-2</v>
      </c>
      <c r="V208" s="76">
        <v>1.5442955268454198E-2</v>
      </c>
      <c r="W208" s="76">
        <v>4.7959488411348445E-3</v>
      </c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59"/>
    </row>
    <row r="209" spans="2:40" ht="32.450000000000003" customHeight="1" x14ac:dyDescent="0.25"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73" t="s">
        <v>8594</v>
      </c>
      <c r="R209" s="75" t="s">
        <v>3302</v>
      </c>
      <c r="S209" s="76" t="s">
        <v>169</v>
      </c>
      <c r="T209" s="77"/>
      <c r="U209" s="76">
        <v>2.042630136986302E-2</v>
      </c>
      <c r="V209" s="76">
        <v>1.558594559501396E-2</v>
      </c>
      <c r="W209" s="76">
        <v>4.8403557748490566E-3</v>
      </c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59"/>
    </row>
    <row r="210" spans="2:40" ht="38.450000000000003" customHeight="1" x14ac:dyDescent="0.25"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73" t="s">
        <v>8594</v>
      </c>
      <c r="R210" s="75" t="s">
        <v>3303</v>
      </c>
      <c r="S210" s="76" t="s">
        <v>169</v>
      </c>
      <c r="T210" s="77"/>
      <c r="U210" s="76">
        <v>2.0582465753424661E-2</v>
      </c>
      <c r="V210" s="76">
        <v>1.5705104200480425E-2</v>
      </c>
      <c r="W210" s="76">
        <v>4.8773615529442331E-3</v>
      </c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59"/>
    </row>
    <row r="211" spans="2:40" ht="40.9" customHeight="1" x14ac:dyDescent="0.25"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73" t="s">
        <v>8594</v>
      </c>
      <c r="R211" s="75" t="s">
        <v>3304</v>
      </c>
      <c r="S211" s="76" t="s">
        <v>169</v>
      </c>
      <c r="T211" s="77"/>
      <c r="U211" s="76">
        <v>2.0707397260273975E-2</v>
      </c>
      <c r="V211" s="76">
        <v>1.58004310848536E-2</v>
      </c>
      <c r="W211" s="76">
        <v>4.9069661754203731E-3</v>
      </c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59"/>
    </row>
    <row r="212" spans="2:40" ht="34.15" customHeight="1" x14ac:dyDescent="0.25"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73" t="s">
        <v>8594</v>
      </c>
      <c r="R212" s="75" t="s">
        <v>3305</v>
      </c>
      <c r="S212" s="76" t="s">
        <v>169</v>
      </c>
      <c r="T212" s="77"/>
      <c r="U212" s="76">
        <v>2.0988493150684934E-2</v>
      </c>
      <c r="V212" s="76">
        <v>1.6014916574693245E-2</v>
      </c>
      <c r="W212" s="76">
        <v>4.9735765759916905E-3</v>
      </c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59"/>
    </row>
    <row r="213" spans="2:40" ht="36" customHeight="1" x14ac:dyDescent="0.25"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73" t="s">
        <v>8594</v>
      </c>
      <c r="R213" s="75" t="s">
        <v>3306</v>
      </c>
      <c r="S213" s="76" t="s">
        <v>169</v>
      </c>
      <c r="T213" s="77"/>
      <c r="U213" s="76">
        <v>2.183178082191781E-2</v>
      </c>
      <c r="V213" s="76">
        <v>1.6658373044212166E-2</v>
      </c>
      <c r="W213" s="76">
        <v>5.1734077777056426E-3</v>
      </c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59"/>
    </row>
    <row r="214" spans="2:40" ht="36.6" customHeight="1" x14ac:dyDescent="0.25"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73" t="s">
        <v>8594</v>
      </c>
      <c r="R214" s="75" t="s">
        <v>3307</v>
      </c>
      <c r="S214" s="76" t="s">
        <v>169</v>
      </c>
      <c r="T214" s="77"/>
      <c r="U214" s="76">
        <v>2.2831232876712331E-2</v>
      </c>
      <c r="V214" s="76">
        <v>1.7420988119197556E-2</v>
      </c>
      <c r="W214" s="76">
        <v>5.4102447575147703E-3</v>
      </c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59"/>
    </row>
    <row r="215" spans="2:40" ht="29.45" customHeight="1" x14ac:dyDescent="0.25"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73" t="s">
        <v>8594</v>
      </c>
      <c r="R215" s="75" t="s">
        <v>3308</v>
      </c>
      <c r="S215" s="76" t="s">
        <v>169</v>
      </c>
      <c r="T215" s="77"/>
      <c r="U215" s="76">
        <v>2.2956164383561645E-2</v>
      </c>
      <c r="V215" s="76">
        <v>1.7516315003570735E-2</v>
      </c>
      <c r="W215" s="76">
        <v>5.4398493799909112E-3</v>
      </c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59"/>
    </row>
    <row r="216" spans="2:40" ht="34.15" customHeight="1" x14ac:dyDescent="0.25"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73" t="s">
        <v>8594</v>
      </c>
      <c r="R216" s="75" t="s">
        <v>3309</v>
      </c>
      <c r="S216" s="76" t="s">
        <v>169</v>
      </c>
      <c r="T216" s="77"/>
      <c r="U216" s="76">
        <v>2.2956164383561645E-2</v>
      </c>
      <c r="V216" s="76">
        <v>1.7516315003570735E-2</v>
      </c>
      <c r="W216" s="76">
        <v>5.4398493799909112E-3</v>
      </c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59"/>
    </row>
    <row r="217" spans="2:40" ht="38.450000000000003" customHeight="1" x14ac:dyDescent="0.25"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73" t="s">
        <v>8594</v>
      </c>
      <c r="R217" s="75" t="s">
        <v>3310</v>
      </c>
      <c r="S217" s="76" t="s">
        <v>169</v>
      </c>
      <c r="T217" s="77"/>
      <c r="U217" s="76">
        <v>2.3393424657534252E-2</v>
      </c>
      <c r="V217" s="76">
        <v>1.7849959098876846E-2</v>
      </c>
      <c r="W217" s="76">
        <v>5.543465558657406E-3</v>
      </c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59"/>
    </row>
    <row r="218" spans="2:40" ht="34.15" customHeight="1" x14ac:dyDescent="0.25"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73" t="s">
        <v>8594</v>
      </c>
      <c r="R218" s="75" t="s">
        <v>3311</v>
      </c>
      <c r="S218" s="76" t="s">
        <v>169</v>
      </c>
      <c r="T218" s="77"/>
      <c r="U218" s="76">
        <v>2.354958904109589E-2</v>
      </c>
      <c r="V218" s="76">
        <v>1.7969117704343313E-2</v>
      </c>
      <c r="W218" s="76">
        <v>5.5804713367525816E-3</v>
      </c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59"/>
    </row>
    <row r="219" spans="2:40" ht="29.45" customHeight="1" x14ac:dyDescent="0.25"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73" t="s">
        <v>8594</v>
      </c>
      <c r="R219" s="75" t="s">
        <v>3312</v>
      </c>
      <c r="S219" s="76" t="s">
        <v>169</v>
      </c>
      <c r="T219" s="77"/>
      <c r="U219" s="76">
        <v>2.4049315068493154E-2</v>
      </c>
      <c r="V219" s="76">
        <v>1.8350425241836006E-2</v>
      </c>
      <c r="W219" s="76">
        <v>5.698889826657145E-3</v>
      </c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59"/>
    </row>
    <row r="220" spans="2:40" ht="36" customHeight="1" x14ac:dyDescent="0.25"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73" t="s">
        <v>8594</v>
      </c>
      <c r="R220" s="75" t="s">
        <v>3313</v>
      </c>
      <c r="S220" s="76" t="s">
        <v>169</v>
      </c>
      <c r="T220" s="77"/>
      <c r="U220" s="76">
        <v>2.4673972602739725E-2</v>
      </c>
      <c r="V220" s="76">
        <v>1.8827059663701875E-2</v>
      </c>
      <c r="W220" s="76">
        <v>5.8469129390378493E-3</v>
      </c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59"/>
    </row>
    <row r="221" spans="2:40" ht="33.6" customHeight="1" x14ac:dyDescent="0.25"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73" t="s">
        <v>8594</v>
      </c>
      <c r="R221" s="75" t="s">
        <v>3314</v>
      </c>
      <c r="S221" s="76" t="s">
        <v>169</v>
      </c>
      <c r="T221" s="77"/>
      <c r="U221" s="76">
        <v>2.5642191780821916E-2</v>
      </c>
      <c r="V221" s="76">
        <v>1.9565843017593971E-2</v>
      </c>
      <c r="W221" s="76">
        <v>6.0763487632279423E-3</v>
      </c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59"/>
    </row>
    <row r="222" spans="2:40" ht="35.450000000000003" customHeight="1" x14ac:dyDescent="0.25"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73" t="s">
        <v>8594</v>
      </c>
      <c r="R222" s="75" t="s">
        <v>3315</v>
      </c>
      <c r="S222" s="76" t="s">
        <v>169</v>
      </c>
      <c r="T222" s="77"/>
      <c r="U222" s="76">
        <v>2.5704657534246573E-2</v>
      </c>
      <c r="V222" s="76">
        <v>1.961350645978056E-2</v>
      </c>
      <c r="W222" s="76">
        <v>6.0911510744660127E-3</v>
      </c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59"/>
    </row>
    <row r="223" spans="2:40" ht="34.9" customHeight="1" x14ac:dyDescent="0.25"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73" t="s">
        <v>8594</v>
      </c>
      <c r="R223" s="75" t="s">
        <v>3254</v>
      </c>
      <c r="S223" s="76" t="s">
        <v>169</v>
      </c>
      <c r="T223" s="77"/>
      <c r="U223" s="76">
        <v>2.620438356164384E-2</v>
      </c>
      <c r="V223" s="76">
        <v>1.9994813997273261E-2</v>
      </c>
      <c r="W223" s="76">
        <v>6.2095695643705788E-3</v>
      </c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59"/>
    </row>
    <row r="224" spans="2:40" ht="36" customHeight="1" x14ac:dyDescent="0.25"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73" t="s">
        <v>8594</v>
      </c>
      <c r="R224" s="75" t="s">
        <v>3316</v>
      </c>
      <c r="S224" s="76" t="s">
        <v>169</v>
      </c>
      <c r="T224" s="77"/>
      <c r="U224" s="76">
        <v>2.6797808219178085E-2</v>
      </c>
      <c r="V224" s="76">
        <v>2.0447616698045838E-2</v>
      </c>
      <c r="W224" s="76">
        <v>6.3501915211322474E-3</v>
      </c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59"/>
    </row>
    <row r="225" spans="2:40" ht="31.15" customHeight="1" x14ac:dyDescent="0.25"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73" t="s">
        <v>8594</v>
      </c>
      <c r="R225" s="75" t="s">
        <v>3317</v>
      </c>
      <c r="S225" s="76" t="s">
        <v>169</v>
      </c>
      <c r="T225" s="77"/>
      <c r="U225" s="76">
        <v>2.6860273972602738E-2</v>
      </c>
      <c r="V225" s="76">
        <v>2.0495280140232424E-2</v>
      </c>
      <c r="W225" s="76">
        <v>6.3649938323703187E-3</v>
      </c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59"/>
    </row>
    <row r="226" spans="2:40" ht="27" customHeight="1" x14ac:dyDescent="0.25"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73" t="s">
        <v>8594</v>
      </c>
      <c r="R226" s="75" t="s">
        <v>3318</v>
      </c>
      <c r="S226" s="76" t="s">
        <v>169</v>
      </c>
      <c r="T226" s="77"/>
      <c r="U226" s="76">
        <v>2.6891506849315069E-2</v>
      </c>
      <c r="V226" s="76">
        <v>2.0519111861325719E-2</v>
      </c>
      <c r="W226" s="76">
        <v>6.3723949879893526E-3</v>
      </c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59"/>
    </row>
    <row r="227" spans="2:40" ht="35.450000000000003" customHeight="1" x14ac:dyDescent="0.25"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73" t="s">
        <v>8594</v>
      </c>
      <c r="R227" s="75" t="s">
        <v>3319</v>
      </c>
      <c r="S227" s="76" t="s">
        <v>169</v>
      </c>
      <c r="T227" s="77"/>
      <c r="U227" s="76">
        <v>2.7203835616438354E-2</v>
      </c>
      <c r="V227" s="76">
        <v>2.0757429072258651E-2</v>
      </c>
      <c r="W227" s="76">
        <v>6.4464065441797065E-3</v>
      </c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59"/>
    </row>
    <row r="228" spans="2:40" ht="31.15" customHeight="1" x14ac:dyDescent="0.25"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73" t="s">
        <v>8594</v>
      </c>
      <c r="R228" s="75" t="s">
        <v>3320</v>
      </c>
      <c r="S228" s="76" t="s">
        <v>169</v>
      </c>
      <c r="T228" s="77"/>
      <c r="U228" s="76">
        <v>2.7297534246575345E-2</v>
      </c>
      <c r="V228" s="76">
        <v>2.0828924235538535E-2</v>
      </c>
      <c r="W228" s="76">
        <v>6.4686100110368135E-3</v>
      </c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59"/>
    </row>
    <row r="229" spans="2:40" ht="32.450000000000003" customHeight="1" x14ac:dyDescent="0.25"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73" t="s">
        <v>8594</v>
      </c>
      <c r="R229" s="75" t="s">
        <v>3321</v>
      </c>
      <c r="S229" s="76" t="s">
        <v>169</v>
      </c>
      <c r="T229" s="77"/>
      <c r="U229" s="76">
        <v>2.8609315068493148E-2</v>
      </c>
      <c r="V229" s="76">
        <v>2.1829856521456859E-2</v>
      </c>
      <c r="W229" s="76">
        <v>6.7794585470362908E-3</v>
      </c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59"/>
    </row>
    <row r="230" spans="2:40" ht="32.450000000000003" customHeight="1" x14ac:dyDescent="0.25"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73" t="s">
        <v>8594</v>
      </c>
      <c r="R230" s="75" t="s">
        <v>3322</v>
      </c>
      <c r="S230" s="76" t="s">
        <v>169</v>
      </c>
      <c r="T230" s="77"/>
      <c r="U230" s="76">
        <v>2.8640547945205482E-2</v>
      </c>
      <c r="V230" s="76">
        <v>2.1853688242550153E-2</v>
      </c>
      <c r="W230" s="76">
        <v>6.7868597026553281E-3</v>
      </c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59"/>
    </row>
    <row r="231" spans="2:40" ht="31.9" customHeight="1" x14ac:dyDescent="0.25"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73" t="s">
        <v>8594</v>
      </c>
      <c r="R231" s="75" t="s">
        <v>3287</v>
      </c>
      <c r="S231" s="76" t="s">
        <v>169</v>
      </c>
      <c r="T231" s="77"/>
      <c r="U231" s="76">
        <v>2.9640000000000003E-2</v>
      </c>
      <c r="V231" s="76">
        <v>2.2616303317535547E-2</v>
      </c>
      <c r="W231" s="76">
        <v>7.0236966824644568E-3</v>
      </c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59"/>
    </row>
    <row r="232" spans="2:40" ht="30" customHeight="1" x14ac:dyDescent="0.25"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73" t="s">
        <v>8594</v>
      </c>
      <c r="R232" s="75" t="s">
        <v>3323</v>
      </c>
      <c r="S232" s="76" t="s">
        <v>169</v>
      </c>
      <c r="T232" s="77"/>
      <c r="U232" s="76">
        <v>3.0514520547945206E-2</v>
      </c>
      <c r="V232" s="76">
        <v>2.3283591508147763E-2</v>
      </c>
      <c r="W232" s="76">
        <v>7.2309290397974428E-3</v>
      </c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59"/>
    </row>
    <row r="233" spans="2:40" ht="30.6" customHeight="1" x14ac:dyDescent="0.25"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73" t="s">
        <v>8594</v>
      </c>
      <c r="R233" s="75" t="s">
        <v>3324</v>
      </c>
      <c r="S233" s="76" t="s">
        <v>169</v>
      </c>
      <c r="T233" s="77"/>
      <c r="U233" s="76">
        <v>3.0608219178082197E-2</v>
      </c>
      <c r="V233" s="76">
        <v>2.3355086671427647E-2</v>
      </c>
      <c r="W233" s="76">
        <v>7.253132506654548E-3</v>
      </c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59"/>
    </row>
    <row r="234" spans="2:40" ht="33" customHeight="1" x14ac:dyDescent="0.25"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73" t="s">
        <v>8594</v>
      </c>
      <c r="R234" s="75" t="s">
        <v>3317</v>
      </c>
      <c r="S234" s="76" t="s">
        <v>169</v>
      </c>
      <c r="T234" s="77"/>
      <c r="U234" s="76">
        <v>3.0920547945205483E-2</v>
      </c>
      <c r="V234" s="76">
        <v>2.3593403882360583E-2</v>
      </c>
      <c r="W234" s="76">
        <v>7.3271440628449001E-3</v>
      </c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59"/>
    </row>
    <row r="235" spans="2:40" ht="27.6" customHeight="1" x14ac:dyDescent="0.25"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73" t="s">
        <v>8594</v>
      </c>
      <c r="R235" s="75" t="s">
        <v>3325</v>
      </c>
      <c r="S235" s="76" t="s">
        <v>169</v>
      </c>
      <c r="T235" s="77"/>
      <c r="U235" s="76">
        <v>3.1420273972602733E-2</v>
      </c>
      <c r="V235" s="76">
        <v>2.3974711419853273E-2</v>
      </c>
      <c r="W235" s="76">
        <v>7.4455625527494644E-3</v>
      </c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59"/>
    </row>
    <row r="236" spans="2:40" ht="33" customHeight="1" x14ac:dyDescent="0.25"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73" t="s">
        <v>8594</v>
      </c>
      <c r="R236" s="75" t="s">
        <v>3326</v>
      </c>
      <c r="S236" s="76" t="s">
        <v>169</v>
      </c>
      <c r="T236" s="77"/>
      <c r="U236" s="76">
        <v>3.1482739726027401E-2</v>
      </c>
      <c r="V236" s="76">
        <v>2.4022374862039866E-2</v>
      </c>
      <c r="W236" s="76">
        <v>7.4603648639875357E-3</v>
      </c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59"/>
    </row>
    <row r="237" spans="2:40" ht="29.45" customHeight="1" x14ac:dyDescent="0.25"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73" t="s">
        <v>8594</v>
      </c>
      <c r="R237" s="75" t="s">
        <v>3327</v>
      </c>
      <c r="S237" s="76" t="s">
        <v>169</v>
      </c>
      <c r="T237" s="77"/>
      <c r="U237" s="76">
        <v>2.8027397260273975E-2</v>
      </c>
      <c r="V237" s="76">
        <v>2.1385833928455496E-2</v>
      </c>
      <c r="W237" s="76">
        <v>6.6415633318184777E-3</v>
      </c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59"/>
    </row>
    <row r="238" spans="2:40" ht="27" customHeight="1" x14ac:dyDescent="0.25"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73" t="s">
        <v>8594</v>
      </c>
      <c r="R238" s="75" t="s">
        <v>3328</v>
      </c>
      <c r="S238" s="76" t="s">
        <v>169</v>
      </c>
      <c r="T238" s="77"/>
      <c r="U238" s="76">
        <v>2.852054794520548E-2</v>
      </c>
      <c r="V238" s="76">
        <v>2.17621242615075E-2</v>
      </c>
      <c r="W238" s="76">
        <v>6.7584236836979806E-3</v>
      </c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59"/>
    </row>
    <row r="239" spans="2:40" ht="42" customHeight="1" x14ac:dyDescent="0.25"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73" t="s">
        <v>8594</v>
      </c>
      <c r="R239" s="75" t="s">
        <v>3329</v>
      </c>
      <c r="S239" s="76" t="s">
        <v>169</v>
      </c>
      <c r="T239" s="77"/>
      <c r="U239" s="76">
        <v>3.0520547945205482E-2</v>
      </c>
      <c r="V239" s="76">
        <v>2.3288190612218401E-2</v>
      </c>
      <c r="W239" s="76">
        <v>7.2323573329870806E-3</v>
      </c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59"/>
    </row>
    <row r="240" spans="2:40" ht="37.15" customHeight="1" x14ac:dyDescent="0.25"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73" t="s">
        <v>8594</v>
      </c>
      <c r="R240" s="75" t="s">
        <v>3330</v>
      </c>
      <c r="S240" s="76" t="s">
        <v>169</v>
      </c>
      <c r="T240" s="77"/>
      <c r="U240" s="76">
        <v>3.1232876712328769E-2</v>
      </c>
      <c r="V240" s="76">
        <v>2.3831721093293512E-2</v>
      </c>
      <c r="W240" s="76">
        <v>7.4011556190352532E-3</v>
      </c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59"/>
    </row>
    <row r="241" spans="2:40" ht="31.15" customHeight="1" x14ac:dyDescent="0.25"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73" t="s">
        <v>8594</v>
      </c>
      <c r="R241" s="75" t="s">
        <v>3331</v>
      </c>
      <c r="S241" s="76" t="s">
        <v>169</v>
      </c>
      <c r="T241" s="77"/>
      <c r="U241" s="76">
        <v>3.3424657534246581E-2</v>
      </c>
      <c r="V241" s="76">
        <v>2.5504122573524638E-2</v>
      </c>
      <c r="W241" s="76">
        <v>7.9205349607219377E-3</v>
      </c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59"/>
    </row>
    <row r="242" spans="2:40" ht="27" customHeight="1" x14ac:dyDescent="0.25"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73" t="s">
        <v>8594</v>
      </c>
      <c r="R242" s="75" t="s">
        <v>3332</v>
      </c>
      <c r="S242" s="76" t="s">
        <v>169</v>
      </c>
      <c r="T242" s="77"/>
      <c r="U242" s="76">
        <v>3.3589041095890414E-2</v>
      </c>
      <c r="V242" s="76">
        <v>2.5629552684541968E-2</v>
      </c>
      <c r="W242" s="76">
        <v>7.9594884113484369E-3</v>
      </c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59"/>
    </row>
    <row r="243" spans="2:40" ht="27" customHeight="1" x14ac:dyDescent="0.25"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73" t="s">
        <v>8594</v>
      </c>
      <c r="R243" s="75" t="s">
        <v>3333</v>
      </c>
      <c r="S243" s="76" t="s">
        <v>169</v>
      </c>
      <c r="T243" s="77"/>
      <c r="U243" s="76">
        <v>3.5424657534246583E-2</v>
      </c>
      <c r="V243" s="76">
        <v>2.7030188924235542E-2</v>
      </c>
      <c r="W243" s="76">
        <v>8.3944686100110386E-3</v>
      </c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59"/>
    </row>
    <row r="244" spans="2:40" ht="27.6" customHeight="1" x14ac:dyDescent="0.25"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73" t="s">
        <v>8594</v>
      </c>
      <c r="R244" s="75" t="s">
        <v>3334</v>
      </c>
      <c r="S244" s="76" t="s">
        <v>169</v>
      </c>
      <c r="T244" s="77"/>
      <c r="U244" s="76">
        <v>3.6794520547945207E-2</v>
      </c>
      <c r="V244" s="76">
        <v>2.8075439849379994E-2</v>
      </c>
      <c r="W244" s="76">
        <v>8.7190806985652149E-3</v>
      </c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59"/>
    </row>
    <row r="245" spans="2:40" ht="26.45" customHeight="1" x14ac:dyDescent="0.25"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73" t="s">
        <v>8594</v>
      </c>
      <c r="R245" s="75" t="s">
        <v>3335</v>
      </c>
      <c r="S245" s="76" t="s">
        <v>169</v>
      </c>
      <c r="T245" s="77"/>
      <c r="U245" s="76">
        <v>3.6876712328767124E-2</v>
      </c>
      <c r="V245" s="76">
        <v>2.8138154904888663E-2</v>
      </c>
      <c r="W245" s="76">
        <v>8.7385574238784663E-3</v>
      </c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59"/>
    </row>
    <row r="246" spans="2:40" ht="38.450000000000003" customHeight="1" x14ac:dyDescent="0.25"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73" t="s">
        <v>8594</v>
      </c>
      <c r="R246" s="75" t="s">
        <v>3336</v>
      </c>
      <c r="S246" s="76" t="s">
        <v>169</v>
      </c>
      <c r="T246" s="77"/>
      <c r="U246" s="76">
        <v>3.8219178082191781E-2</v>
      </c>
      <c r="V246" s="76">
        <v>2.9162500811530222E-2</v>
      </c>
      <c r="W246" s="76">
        <v>9.05667727066156E-3</v>
      </c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59"/>
    </row>
    <row r="247" spans="2:40" ht="35.450000000000003" customHeight="1" x14ac:dyDescent="0.25"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73" t="s">
        <v>8594</v>
      </c>
      <c r="R247" s="75" t="s">
        <v>3337</v>
      </c>
      <c r="S247" s="76" t="s">
        <v>169</v>
      </c>
      <c r="T247" s="77"/>
      <c r="U247" s="76">
        <v>3.9315068493150689E-2</v>
      </c>
      <c r="V247" s="76">
        <v>2.9998701551645787E-2</v>
      </c>
      <c r="W247" s="76">
        <v>9.3163669415049031E-3</v>
      </c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59"/>
    </row>
    <row r="248" spans="2:40" ht="37.15" customHeight="1" x14ac:dyDescent="0.25"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73" t="s">
        <v>8594</v>
      </c>
      <c r="R248" s="75" t="s">
        <v>3338</v>
      </c>
      <c r="S248" s="76" t="s">
        <v>169</v>
      </c>
      <c r="T248" s="77"/>
      <c r="U248" s="76">
        <v>3.9479452054794521E-2</v>
      </c>
      <c r="V248" s="76">
        <v>3.0124131662663117E-2</v>
      </c>
      <c r="W248" s="76">
        <v>9.3553203921314023E-3</v>
      </c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59"/>
    </row>
    <row r="249" spans="2:40" ht="51" customHeight="1" x14ac:dyDescent="0.25"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73" t="s">
        <v>8594</v>
      </c>
      <c r="R249" s="75" t="s">
        <v>3339</v>
      </c>
      <c r="S249" s="76" t="s">
        <v>169</v>
      </c>
      <c r="T249" s="77"/>
      <c r="U249" s="76">
        <v>3.3565232876712328E-2</v>
      </c>
      <c r="V249" s="76">
        <v>2.561138622346296E-2</v>
      </c>
      <c r="W249" s="76">
        <v>7.9538466532493683E-3</v>
      </c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59"/>
    </row>
    <row r="250" spans="2:40" ht="33" customHeight="1" x14ac:dyDescent="0.25"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73" t="s">
        <v>8594</v>
      </c>
      <c r="R250" s="75" t="s">
        <v>3340</v>
      </c>
      <c r="S250" s="76" t="s">
        <v>169</v>
      </c>
      <c r="T250" s="77"/>
      <c r="U250" s="76">
        <v>3.4741150684931513E-2</v>
      </c>
      <c r="V250" s="76">
        <v>2.6508650522625465E-2</v>
      </c>
      <c r="W250" s="76">
        <v>8.2325001623060456E-3</v>
      </c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59"/>
    </row>
    <row r="251" spans="2:40" ht="30.6" customHeight="1" x14ac:dyDescent="0.25"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73" t="s">
        <v>8594</v>
      </c>
      <c r="R251" s="75" t="s">
        <v>3341</v>
      </c>
      <c r="S251" s="76" t="s">
        <v>169</v>
      </c>
      <c r="T251" s="77"/>
      <c r="U251" s="76">
        <v>3.4782410958904116E-2</v>
      </c>
      <c r="V251" s="76">
        <v>2.6540133480490818E-2</v>
      </c>
      <c r="W251" s="76">
        <v>8.2422774784132961E-3</v>
      </c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59"/>
    </row>
    <row r="252" spans="2:40" ht="36.6" customHeight="1" x14ac:dyDescent="0.25"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73" t="s">
        <v>8594</v>
      </c>
      <c r="R252" s="75" t="s">
        <v>3342</v>
      </c>
      <c r="S252" s="76" t="s">
        <v>169</v>
      </c>
      <c r="T252" s="77"/>
      <c r="U252" s="76">
        <v>3.4823671232876718E-2</v>
      </c>
      <c r="V252" s="76">
        <v>2.6571616438356167E-2</v>
      </c>
      <c r="W252" s="76">
        <v>8.25205479452055E-3</v>
      </c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59"/>
    </row>
    <row r="253" spans="2:40" ht="35.450000000000003" customHeight="1" x14ac:dyDescent="0.25"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73" t="s">
        <v>8594</v>
      </c>
      <c r="R253" s="75" t="s">
        <v>3343</v>
      </c>
      <c r="S253" s="76" t="s">
        <v>169</v>
      </c>
      <c r="T253" s="77"/>
      <c r="U253" s="76">
        <v>3.4823671232876718E-2</v>
      </c>
      <c r="V253" s="76">
        <v>2.6571616438356167E-2</v>
      </c>
      <c r="W253" s="76">
        <v>8.25205479452055E-3</v>
      </c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59"/>
    </row>
    <row r="254" spans="2:40" ht="39" customHeight="1" x14ac:dyDescent="0.25"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73" t="s">
        <v>8594</v>
      </c>
      <c r="R254" s="75" t="s">
        <v>3344</v>
      </c>
      <c r="S254" s="76" t="s">
        <v>169</v>
      </c>
      <c r="T254" s="77"/>
      <c r="U254" s="76">
        <v>4.0950821917808217E-2</v>
      </c>
      <c r="V254" s="76">
        <v>3.1246835681360777E-2</v>
      </c>
      <c r="W254" s="76">
        <v>9.7039862364474462E-3</v>
      </c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59"/>
    </row>
    <row r="255" spans="2:40" ht="37.15" customHeight="1" x14ac:dyDescent="0.25"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73" t="s">
        <v>8594</v>
      </c>
      <c r="R255" s="75" t="s">
        <v>3345</v>
      </c>
      <c r="S255" s="76" t="s">
        <v>169</v>
      </c>
      <c r="T255" s="77"/>
      <c r="U255" s="76">
        <v>4.1260273972602741E-2</v>
      </c>
      <c r="V255" s="76">
        <v>3.1482957865350915E-2</v>
      </c>
      <c r="W255" s="76">
        <v>9.7773161072518353E-3</v>
      </c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59"/>
    </row>
    <row r="256" spans="2:40" ht="31.9" customHeight="1" x14ac:dyDescent="0.25"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73" t="s">
        <v>8594</v>
      </c>
      <c r="R256" s="75" t="s">
        <v>3346</v>
      </c>
      <c r="S256" s="76" t="s">
        <v>169</v>
      </c>
      <c r="T256" s="77"/>
      <c r="U256" s="76">
        <v>4.1260273972602741E-2</v>
      </c>
      <c r="V256" s="76">
        <v>3.1482957865350915E-2</v>
      </c>
      <c r="W256" s="76">
        <v>9.7773161072518353E-3</v>
      </c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59"/>
    </row>
    <row r="257" spans="2:40" ht="27" customHeight="1" x14ac:dyDescent="0.25"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73" t="s">
        <v>8594</v>
      </c>
      <c r="R257" s="75" t="s">
        <v>3347</v>
      </c>
      <c r="S257" s="76" t="s">
        <v>169</v>
      </c>
      <c r="T257" s="77"/>
      <c r="U257" s="76">
        <v>3.9371890410958905E-2</v>
      </c>
      <c r="V257" s="76">
        <v>3.0042058560020773E-2</v>
      </c>
      <c r="W257" s="76">
        <v>9.3298318509381292E-3</v>
      </c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59"/>
    </row>
    <row r="258" spans="2:40" ht="37.15" customHeight="1" x14ac:dyDescent="0.25"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73" t="s">
        <v>8594</v>
      </c>
      <c r="R258" s="75" t="s">
        <v>3348</v>
      </c>
      <c r="S258" s="76" t="s">
        <v>169</v>
      </c>
      <c r="T258" s="77"/>
      <c r="U258" s="76">
        <v>4.726487671232877E-2</v>
      </c>
      <c r="V258" s="76">
        <v>3.6064668960592093E-2</v>
      </c>
      <c r="W258" s="76">
        <v>1.1200207751736677E-2</v>
      </c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59"/>
    </row>
    <row r="259" spans="2:40" ht="33" customHeight="1" x14ac:dyDescent="0.25"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73" t="s">
        <v>8594</v>
      </c>
      <c r="R259" s="75" t="s">
        <v>3349</v>
      </c>
      <c r="S259" s="76" t="s">
        <v>169</v>
      </c>
      <c r="T259" s="77"/>
      <c r="U259" s="76">
        <v>5.1947945205479441E-2</v>
      </c>
      <c r="V259" s="76">
        <v>3.9638005583327925E-2</v>
      </c>
      <c r="W259" s="76">
        <v>1.2309939622151529E-2</v>
      </c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59"/>
    </row>
    <row r="260" spans="2:40" ht="30" customHeight="1" x14ac:dyDescent="0.25"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73" t="s">
        <v>8594</v>
      </c>
      <c r="R260" s="75" t="s">
        <v>3350</v>
      </c>
      <c r="S260" s="76" t="s">
        <v>169</v>
      </c>
      <c r="T260" s="77"/>
      <c r="U260" s="76">
        <v>4.0977698630136991E-2</v>
      </c>
      <c r="V260" s="76">
        <v>3.1267343504512116E-2</v>
      </c>
      <c r="W260" s="76">
        <v>9.7103551256248807E-3</v>
      </c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59"/>
    </row>
    <row r="261" spans="2:40" ht="38.25" customHeight="1" x14ac:dyDescent="0.25"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73" t="s">
        <v>8594</v>
      </c>
      <c r="R261" s="75" t="s">
        <v>3351</v>
      </c>
      <c r="S261" s="76" t="s">
        <v>169</v>
      </c>
      <c r="T261" s="77"/>
      <c r="U261" s="76">
        <v>4.1514575342465748E-2</v>
      </c>
      <c r="V261" s="76">
        <v>3.1676998247094718E-2</v>
      </c>
      <c r="W261" s="76">
        <v>9.8375770953710306E-3</v>
      </c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59"/>
    </row>
    <row r="262" spans="2:40" ht="38.25" customHeight="1" x14ac:dyDescent="0.25">
      <c r="B262" s="46">
        <v>4</v>
      </c>
      <c r="C262" s="55" t="s">
        <v>2231</v>
      </c>
      <c r="D262" s="1" t="s">
        <v>2154</v>
      </c>
      <c r="E262" s="55" t="s">
        <v>167</v>
      </c>
      <c r="F262" s="48">
        <v>68328</v>
      </c>
      <c r="G262" s="1" t="s">
        <v>1141</v>
      </c>
      <c r="H262" s="1" t="s">
        <v>1142</v>
      </c>
      <c r="I262" s="1">
        <v>1</v>
      </c>
      <c r="J262" s="1">
        <v>1</v>
      </c>
      <c r="K262" s="1">
        <v>1</v>
      </c>
      <c r="L262" s="1">
        <v>1</v>
      </c>
      <c r="M262" s="1">
        <v>1</v>
      </c>
      <c r="N262" s="1">
        <v>1</v>
      </c>
      <c r="O262" s="1">
        <v>0</v>
      </c>
      <c r="P262" s="1" t="s">
        <v>37</v>
      </c>
      <c r="Q262" s="67" t="s">
        <v>2237</v>
      </c>
      <c r="R262" s="67" t="s">
        <v>1193</v>
      </c>
      <c r="S262" s="67" t="s">
        <v>167</v>
      </c>
      <c r="T262" s="67">
        <v>5071005886</v>
      </c>
      <c r="U262" s="67">
        <v>0.40958794520547936</v>
      </c>
      <c r="V262" s="67">
        <v>0.30898904998356158</v>
      </c>
      <c r="W262" s="67">
        <v>0.10059889522191778</v>
      </c>
      <c r="X262" s="67">
        <v>0.49482082191780813</v>
      </c>
      <c r="Y262" s="67">
        <v>0.39422192669589035</v>
      </c>
      <c r="Z262" s="67">
        <v>0.10059889522191778</v>
      </c>
      <c r="AA262" s="67">
        <v>1</v>
      </c>
      <c r="AB262" s="67">
        <v>1.1000000000000001</v>
      </c>
      <c r="AC262" s="67">
        <v>1</v>
      </c>
      <c r="AD262" s="67">
        <v>0.9</v>
      </c>
      <c r="AE262" s="67">
        <v>0</v>
      </c>
      <c r="AF262" s="67">
        <v>0</v>
      </c>
      <c r="AG262" s="67">
        <v>1</v>
      </c>
      <c r="AH262" s="67">
        <v>1.1000000000000001</v>
      </c>
      <c r="AI262" s="67">
        <v>1</v>
      </c>
      <c r="AJ262" s="67">
        <v>0.9</v>
      </c>
      <c r="AK262" s="67">
        <v>0</v>
      </c>
      <c r="AL262" s="67">
        <v>0</v>
      </c>
      <c r="AM262" s="70" t="s">
        <v>175</v>
      </c>
      <c r="AN262" t="s">
        <v>8595</v>
      </c>
    </row>
    <row r="263" spans="2:40" ht="38.25" customHeight="1" x14ac:dyDescent="0.25"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67" t="s">
        <v>2386</v>
      </c>
      <c r="R263" s="67" t="s">
        <v>2404</v>
      </c>
      <c r="S263" s="67" t="s">
        <v>1714</v>
      </c>
      <c r="T263" s="67" t="s">
        <v>2388</v>
      </c>
      <c r="U263" s="67">
        <v>7.1506849315068491E-3</v>
      </c>
      <c r="V263" s="67">
        <v>7.1506849315068491E-3</v>
      </c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</row>
    <row r="264" spans="2:40" ht="38.25" customHeight="1" x14ac:dyDescent="0.25"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67" t="s">
        <v>3084</v>
      </c>
      <c r="R264" s="67" t="s">
        <v>3085</v>
      </c>
      <c r="S264" s="67" t="s">
        <v>2278</v>
      </c>
      <c r="T264" s="67" t="s">
        <v>3086</v>
      </c>
      <c r="U264" s="67">
        <v>7.8082191780821916E-2</v>
      </c>
      <c r="V264" s="67">
        <v>7.8082191780821916E-2</v>
      </c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</row>
    <row r="265" spans="2:40" ht="38.25" customHeight="1" x14ac:dyDescent="0.25">
      <c r="B265" s="46">
        <v>5</v>
      </c>
      <c r="C265" s="55" t="s">
        <v>2231</v>
      </c>
      <c r="D265" s="1" t="s">
        <v>38</v>
      </c>
      <c r="E265" s="55" t="s">
        <v>167</v>
      </c>
      <c r="F265" s="48">
        <v>68325</v>
      </c>
      <c r="G265" s="1" t="s">
        <v>1137</v>
      </c>
      <c r="H265" s="1" t="s">
        <v>1138</v>
      </c>
      <c r="I265" s="1">
        <v>1</v>
      </c>
      <c r="J265" s="1">
        <v>1</v>
      </c>
      <c r="K265" s="1">
        <v>1</v>
      </c>
      <c r="L265" s="1">
        <v>1</v>
      </c>
      <c r="M265" s="1">
        <v>1</v>
      </c>
      <c r="N265" s="1">
        <v>1</v>
      </c>
      <c r="O265" s="1">
        <v>0</v>
      </c>
      <c r="P265" s="1" t="s">
        <v>37</v>
      </c>
      <c r="Q265" s="67" t="s">
        <v>2237</v>
      </c>
      <c r="R265" s="67" t="s">
        <v>1194</v>
      </c>
      <c r="S265" s="67" t="s">
        <v>167</v>
      </c>
      <c r="T265" s="67">
        <v>5071005886</v>
      </c>
      <c r="U265" s="67">
        <v>0.26960219178082184</v>
      </c>
      <c r="V265" s="67">
        <v>0.20338519745753419</v>
      </c>
      <c r="W265" s="67">
        <v>6.6216994323287648E-2</v>
      </c>
      <c r="X265" s="67">
        <v>1.0133819178082191</v>
      </c>
      <c r="Y265" s="67">
        <v>0.76448518497534246</v>
      </c>
      <c r="Z265" s="67">
        <v>0.24889673283287669</v>
      </c>
      <c r="AA265" s="67">
        <v>1</v>
      </c>
      <c r="AB265" s="67">
        <v>1.1000000000000001</v>
      </c>
      <c r="AC265" s="67">
        <v>1</v>
      </c>
      <c r="AD265" s="67">
        <v>0.9</v>
      </c>
      <c r="AE265" s="67">
        <v>0</v>
      </c>
      <c r="AF265" s="67">
        <v>0</v>
      </c>
      <c r="AG265" s="67">
        <v>3</v>
      </c>
      <c r="AH265" s="67">
        <v>3.3</v>
      </c>
      <c r="AI265" s="67">
        <v>1</v>
      </c>
      <c r="AJ265" s="67">
        <v>0.9</v>
      </c>
      <c r="AK265" s="67">
        <v>0</v>
      </c>
      <c r="AL265" s="67">
        <v>0</v>
      </c>
      <c r="AM265" s="70" t="s">
        <v>176</v>
      </c>
      <c r="AN265" t="s">
        <v>8595</v>
      </c>
    </row>
    <row r="266" spans="2:40" ht="38.25" customHeight="1" x14ac:dyDescent="0.25">
      <c r="B266" s="46"/>
      <c r="C266" s="55"/>
      <c r="D266" s="1"/>
      <c r="E266" s="55"/>
      <c r="F266" s="48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67" t="s">
        <v>2237</v>
      </c>
      <c r="R266" s="67" t="s">
        <v>2244</v>
      </c>
      <c r="S266" s="67" t="s">
        <v>167</v>
      </c>
      <c r="T266" s="67">
        <v>5071005886</v>
      </c>
      <c r="U266" s="67">
        <v>4.7192876712328767E-2</v>
      </c>
      <c r="V266" s="67">
        <v>3.56018342630137E-2</v>
      </c>
      <c r="W266" s="67">
        <v>1.1591042449315069E-2</v>
      </c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70"/>
    </row>
    <row r="267" spans="2:40" ht="38.25" customHeight="1" x14ac:dyDescent="0.25">
      <c r="B267" s="46"/>
      <c r="C267" s="55"/>
      <c r="D267" s="1"/>
      <c r="E267" s="55"/>
      <c r="F267" s="48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67" t="s">
        <v>2237</v>
      </c>
      <c r="R267" s="67" t="s">
        <v>2245</v>
      </c>
      <c r="S267" s="67" t="s">
        <v>167</v>
      </c>
      <c r="T267" s="67">
        <v>5071005886</v>
      </c>
      <c r="U267" s="67">
        <v>1.8021369863013698E-2</v>
      </c>
      <c r="V267" s="67">
        <v>1.3595141210958905E-2</v>
      </c>
      <c r="W267" s="67">
        <v>4.4262286520547938E-3</v>
      </c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70"/>
    </row>
    <row r="268" spans="2:40" ht="38.25" customHeight="1" x14ac:dyDescent="0.25">
      <c r="B268" s="46"/>
      <c r="C268" s="55"/>
      <c r="D268" s="1"/>
      <c r="E268" s="55"/>
      <c r="F268" s="48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67" t="s">
        <v>2237</v>
      </c>
      <c r="R268" s="67" t="s">
        <v>2246</v>
      </c>
      <c r="S268" s="67" t="s">
        <v>167</v>
      </c>
      <c r="T268" s="67">
        <v>5071005886</v>
      </c>
      <c r="U268" s="67">
        <v>3.9134794520547946E-2</v>
      </c>
      <c r="V268" s="67">
        <v>2.9522897638356166E-2</v>
      </c>
      <c r="W268" s="67">
        <v>9.6118968821917814E-3</v>
      </c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67"/>
      <c r="AM268" s="70"/>
    </row>
    <row r="269" spans="2:40" ht="38.25" customHeight="1" x14ac:dyDescent="0.25">
      <c r="B269" s="46"/>
      <c r="C269" s="55"/>
      <c r="D269" s="1"/>
      <c r="E269" s="55"/>
      <c r="F269" s="48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67" t="s">
        <v>2237</v>
      </c>
      <c r="R269" s="67" t="s">
        <v>2247</v>
      </c>
      <c r="S269" s="67" t="s">
        <v>167</v>
      </c>
      <c r="T269" s="67">
        <v>5071005886</v>
      </c>
      <c r="U269" s="67">
        <v>1.8364931506849314E-2</v>
      </c>
      <c r="V269" s="67">
        <v>1.3854320679452053E-2</v>
      </c>
      <c r="W269" s="67">
        <v>4.51061082739726E-3</v>
      </c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70"/>
    </row>
    <row r="270" spans="2:40" ht="63.75" customHeight="1" x14ac:dyDescent="0.25">
      <c r="B270" s="46"/>
      <c r="C270" s="55"/>
      <c r="D270" s="1"/>
      <c r="E270" s="55"/>
      <c r="F270" s="48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67" t="s">
        <v>2237</v>
      </c>
      <c r="R270" s="67" t="s">
        <v>1195</v>
      </c>
      <c r="S270" s="67" t="s">
        <v>167</v>
      </c>
      <c r="T270" s="67">
        <v>5071005886</v>
      </c>
      <c r="U270" s="67">
        <v>0.22600109589041095</v>
      </c>
      <c r="V270" s="67">
        <v>0.17049296672876713</v>
      </c>
      <c r="W270" s="67">
        <v>5.5508129161643834E-2</v>
      </c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70"/>
    </row>
    <row r="271" spans="2:40" ht="25.5" customHeight="1" x14ac:dyDescent="0.25">
      <c r="B271" s="46"/>
      <c r="C271" s="55"/>
      <c r="D271" s="1"/>
      <c r="E271" s="55"/>
      <c r="F271" s="48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67" t="s">
        <v>2237</v>
      </c>
      <c r="R271" s="67" t="s">
        <v>1196</v>
      </c>
      <c r="S271" s="67" t="s">
        <v>167</v>
      </c>
      <c r="T271" s="67">
        <v>5071005886</v>
      </c>
      <c r="U271" s="67">
        <v>0.23077972602739727</v>
      </c>
      <c r="V271" s="67">
        <v>0.17409791751780823</v>
      </c>
      <c r="W271" s="67">
        <v>5.6681808509589045E-2</v>
      </c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70"/>
    </row>
    <row r="272" spans="2:40" ht="25.5" customHeight="1" x14ac:dyDescent="0.25">
      <c r="B272" s="46"/>
      <c r="C272" s="55"/>
      <c r="D272" s="1"/>
      <c r="E272" s="55"/>
      <c r="F272" s="48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67" t="s">
        <v>2237</v>
      </c>
      <c r="R272" s="67" t="s">
        <v>1197</v>
      </c>
      <c r="S272" s="67" t="s">
        <v>167</v>
      </c>
      <c r="T272" s="67">
        <v>5071005886</v>
      </c>
      <c r="U272" s="67">
        <v>0.16428493150684931</v>
      </c>
      <c r="V272" s="67">
        <v>0.12393490947945204</v>
      </c>
      <c r="W272" s="67">
        <v>4.0350022027397257E-2</v>
      </c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70"/>
    </row>
    <row r="273" spans="2:40" ht="25.5" customHeight="1" x14ac:dyDescent="0.25">
      <c r="B273" s="46">
        <v>6</v>
      </c>
      <c r="C273" s="55" t="s">
        <v>2231</v>
      </c>
      <c r="D273" s="1" t="s">
        <v>2155</v>
      </c>
      <c r="E273" s="55" t="s">
        <v>168</v>
      </c>
      <c r="F273" s="48">
        <v>68296</v>
      </c>
      <c r="G273" s="1" t="s">
        <v>922</v>
      </c>
      <c r="H273" s="1" t="s">
        <v>923</v>
      </c>
      <c r="I273" s="1">
        <v>1</v>
      </c>
      <c r="J273" s="1">
        <v>1</v>
      </c>
      <c r="K273" s="1">
        <v>1</v>
      </c>
      <c r="L273" s="1">
        <v>1</v>
      </c>
      <c r="M273" s="1">
        <v>1</v>
      </c>
      <c r="N273" s="1">
        <v>1</v>
      </c>
      <c r="O273" s="1">
        <v>0</v>
      </c>
      <c r="P273" s="1" t="s">
        <v>37</v>
      </c>
      <c r="Q273" s="67" t="s">
        <v>2237</v>
      </c>
      <c r="R273" s="67" t="s">
        <v>1198</v>
      </c>
      <c r="S273" s="67" t="s">
        <v>167</v>
      </c>
      <c r="T273" s="67">
        <v>5071005886</v>
      </c>
      <c r="U273" s="67">
        <v>0.21250849315068499</v>
      </c>
      <c r="V273" s="67">
        <v>0.16031428214794524</v>
      </c>
      <c r="W273" s="67">
        <v>5.2194211002739736E-2</v>
      </c>
      <c r="X273" s="67">
        <v>0.6172688219178083</v>
      </c>
      <c r="Y273" s="67">
        <v>0.4834786479085893</v>
      </c>
      <c r="Z273" s="67">
        <v>0.13379017400921897</v>
      </c>
      <c r="AA273" s="67">
        <v>1</v>
      </c>
      <c r="AB273" s="67">
        <v>1.1000000000000001</v>
      </c>
      <c r="AC273" s="67">
        <v>1</v>
      </c>
      <c r="AD273" s="67">
        <v>0.9</v>
      </c>
      <c r="AE273" s="67">
        <v>0</v>
      </c>
      <c r="AF273" s="67">
        <v>0</v>
      </c>
      <c r="AG273" s="67">
        <v>3</v>
      </c>
      <c r="AH273" s="67">
        <v>3.3</v>
      </c>
      <c r="AI273" s="67">
        <v>1</v>
      </c>
      <c r="AJ273" s="67">
        <v>0.9</v>
      </c>
      <c r="AK273" s="67">
        <v>0</v>
      </c>
      <c r="AL273" s="67">
        <v>0</v>
      </c>
      <c r="AM273" s="70" t="s">
        <v>177</v>
      </c>
      <c r="AN273" t="s">
        <v>8595</v>
      </c>
    </row>
    <row r="274" spans="2:40" ht="25.5" customHeight="1" x14ac:dyDescent="0.25">
      <c r="B274" s="46"/>
      <c r="C274" s="55"/>
      <c r="D274" s="1"/>
      <c r="E274" s="55"/>
      <c r="F274" s="48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67" t="s">
        <v>2237</v>
      </c>
      <c r="R274" s="67" t="s">
        <v>1199</v>
      </c>
      <c r="S274" s="67" t="s">
        <v>167</v>
      </c>
      <c r="T274" s="67">
        <v>5071005886</v>
      </c>
      <c r="U274" s="67">
        <v>0.21788054794520548</v>
      </c>
      <c r="V274" s="67">
        <v>0.16436690656438357</v>
      </c>
      <c r="W274" s="67">
        <v>5.3513641380821916E-2</v>
      </c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70"/>
    </row>
    <row r="275" spans="2:40" ht="25.5" customHeight="1" x14ac:dyDescent="0.25"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67" t="s">
        <v>2345</v>
      </c>
      <c r="R275" s="67" t="s">
        <v>2351</v>
      </c>
      <c r="S275" s="67" t="s">
        <v>1714</v>
      </c>
      <c r="T275" s="67" t="s">
        <v>2347</v>
      </c>
      <c r="U275" s="67">
        <v>5.6163287671232879E-3</v>
      </c>
      <c r="V275" s="67">
        <v>5.6163287671232879E-3</v>
      </c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</row>
    <row r="276" spans="2:40" ht="25.5" customHeight="1" x14ac:dyDescent="0.25"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67" t="s">
        <v>2598</v>
      </c>
      <c r="R276" s="67" t="s">
        <v>2599</v>
      </c>
      <c r="S276" s="67" t="s">
        <v>2278</v>
      </c>
      <c r="T276" s="67" t="s">
        <v>2600</v>
      </c>
      <c r="U276" s="67">
        <v>4.6536986301369862E-2</v>
      </c>
      <c r="V276" s="67">
        <v>4.6536986301369862E-2</v>
      </c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</row>
    <row r="277" spans="2:40" ht="25.5" customHeight="1" x14ac:dyDescent="0.25"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67" t="s">
        <v>402</v>
      </c>
      <c r="R277" s="67" t="s">
        <v>2807</v>
      </c>
      <c r="S277" s="67" t="s">
        <v>1714</v>
      </c>
      <c r="T277" s="67" t="s">
        <v>2808</v>
      </c>
      <c r="U277" s="67">
        <v>1.6219068493150683E-2</v>
      </c>
      <c r="V277" s="67">
        <v>1.6219068493150683E-2</v>
      </c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</row>
    <row r="278" spans="2:40" ht="38.25" customHeight="1" x14ac:dyDescent="0.25"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73" t="s">
        <v>8594</v>
      </c>
      <c r="R278" s="75" t="s">
        <v>3352</v>
      </c>
      <c r="S278" s="76" t="s">
        <v>169</v>
      </c>
      <c r="T278" s="77"/>
      <c r="U278" s="76">
        <v>1.1243835616438358E-2</v>
      </c>
      <c r="V278" s="76">
        <v>8.5794195935856646E-3</v>
      </c>
      <c r="W278" s="76">
        <v>2.6644160228526913E-3</v>
      </c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59"/>
    </row>
    <row r="279" spans="2:40" ht="38.25" customHeight="1" x14ac:dyDescent="0.25"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73" t="s">
        <v>8594</v>
      </c>
      <c r="R279" s="75" t="s">
        <v>3353</v>
      </c>
      <c r="S279" s="76" t="s">
        <v>169</v>
      </c>
      <c r="T279" s="77"/>
      <c r="U279" s="76">
        <v>1.830246575342466E-2</v>
      </c>
      <c r="V279" s="76">
        <v>1.396538856067E-2</v>
      </c>
      <c r="W279" s="76">
        <v>4.3370771927546585E-3</v>
      </c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59"/>
    </row>
    <row r="280" spans="2:40" ht="31.15" customHeight="1" x14ac:dyDescent="0.25"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73" t="s">
        <v>8594</v>
      </c>
      <c r="R280" s="75" t="s">
        <v>3354</v>
      </c>
      <c r="S280" s="76" t="s">
        <v>169</v>
      </c>
      <c r="T280" s="77"/>
      <c r="U280" s="76">
        <v>2.3768219178082192E-2</v>
      </c>
      <c r="V280" s="76">
        <v>1.8135939751996368E-2</v>
      </c>
      <c r="W280" s="76">
        <v>5.6322794260858277E-3</v>
      </c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59"/>
    </row>
    <row r="281" spans="2:40" ht="25.5" customHeight="1" x14ac:dyDescent="0.25"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73" t="s">
        <v>8594</v>
      </c>
      <c r="R281" s="75" t="s">
        <v>3355</v>
      </c>
      <c r="S281" s="76" t="s">
        <v>169</v>
      </c>
      <c r="T281" s="77"/>
      <c r="U281" s="76">
        <v>2.84531506849315E-2</v>
      </c>
      <c r="V281" s="76">
        <v>2.1710697915990385E-2</v>
      </c>
      <c r="W281" s="76">
        <v>6.7424527689411142E-3</v>
      </c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59"/>
    </row>
    <row r="282" spans="2:40" ht="25.5" customHeight="1" x14ac:dyDescent="0.25"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73" t="s">
        <v>8594</v>
      </c>
      <c r="R282" s="75" t="s">
        <v>3356</v>
      </c>
      <c r="S282" s="76" t="s">
        <v>169</v>
      </c>
      <c r="T282" s="77"/>
      <c r="U282" s="76">
        <v>3.6739726027397265E-2</v>
      </c>
      <c r="V282" s="76">
        <v>2.8033629812374214E-2</v>
      </c>
      <c r="W282" s="76">
        <v>8.706096215023048E-3</v>
      </c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59"/>
    </row>
    <row r="283" spans="2:40" ht="25.5" customHeight="1" x14ac:dyDescent="0.25">
      <c r="B283" s="46">
        <v>7</v>
      </c>
      <c r="C283" s="55" t="s">
        <v>2231</v>
      </c>
      <c r="D283" s="1" t="s">
        <v>2156</v>
      </c>
      <c r="E283" s="55" t="s">
        <v>167</v>
      </c>
      <c r="F283" s="48">
        <v>68294</v>
      </c>
      <c r="G283" s="1" t="s">
        <v>918</v>
      </c>
      <c r="H283" s="1" t="s">
        <v>919</v>
      </c>
      <c r="I283" s="1">
        <v>1</v>
      </c>
      <c r="J283" s="1">
        <v>1</v>
      </c>
      <c r="K283" s="1">
        <v>1</v>
      </c>
      <c r="L283" s="1">
        <v>1</v>
      </c>
      <c r="M283" s="1">
        <v>1</v>
      </c>
      <c r="N283" s="1">
        <v>1</v>
      </c>
      <c r="O283" s="1">
        <v>0</v>
      </c>
      <c r="P283" s="1" t="s">
        <v>37</v>
      </c>
      <c r="Q283" s="67" t="s">
        <v>2237</v>
      </c>
      <c r="R283" s="67" t="s">
        <v>1200</v>
      </c>
      <c r="S283" s="67" t="s">
        <v>167</v>
      </c>
      <c r="T283" s="67">
        <v>5071005886</v>
      </c>
      <c r="U283" s="67">
        <v>0.2249391780821918</v>
      </c>
      <c r="V283" s="67">
        <v>0.16969186655342466</v>
      </c>
      <c r="W283" s="67">
        <v>5.5247311528767128E-2</v>
      </c>
      <c r="X283" s="67">
        <v>1.11679397260274</v>
      </c>
      <c r="Y283" s="67">
        <v>0.84249820499178096</v>
      </c>
      <c r="Z283" s="67">
        <v>0.27429576761095892</v>
      </c>
      <c r="AA283" s="67">
        <v>1</v>
      </c>
      <c r="AB283" s="67">
        <v>1.1000000000000001</v>
      </c>
      <c r="AC283" s="67">
        <v>1</v>
      </c>
      <c r="AD283" s="67">
        <v>0.9</v>
      </c>
      <c r="AE283" s="67">
        <v>0</v>
      </c>
      <c r="AF283" s="67">
        <v>0</v>
      </c>
      <c r="AG283" s="67">
        <v>3</v>
      </c>
      <c r="AH283" s="67">
        <v>3.3</v>
      </c>
      <c r="AI283" s="67">
        <v>1</v>
      </c>
      <c r="AJ283" s="67">
        <v>0.9</v>
      </c>
      <c r="AK283" s="67">
        <v>0</v>
      </c>
      <c r="AL283" s="67">
        <v>0</v>
      </c>
      <c r="AM283" s="70" t="s">
        <v>178</v>
      </c>
      <c r="AN283" t="s">
        <v>8595</v>
      </c>
    </row>
    <row r="284" spans="2:40" ht="25.5" customHeight="1" x14ac:dyDescent="0.25">
      <c r="B284" s="46"/>
      <c r="C284" s="55"/>
      <c r="D284" s="1"/>
      <c r="E284" s="55"/>
      <c r="F284" s="48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67" t="s">
        <v>2237</v>
      </c>
      <c r="R284" s="67" t="s">
        <v>1201</v>
      </c>
      <c r="S284" s="67" t="s">
        <v>167</v>
      </c>
      <c r="T284" s="67">
        <v>5071005886</v>
      </c>
      <c r="U284" s="67">
        <v>0.41471013698630149</v>
      </c>
      <c r="V284" s="67">
        <v>0.31285318024109599</v>
      </c>
      <c r="W284" s="67">
        <v>0.10185695674520551</v>
      </c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70"/>
    </row>
    <row r="285" spans="2:40" ht="25.5" customHeight="1" x14ac:dyDescent="0.25">
      <c r="B285" s="46"/>
      <c r="C285" s="55"/>
      <c r="D285" s="1"/>
      <c r="E285" s="55"/>
      <c r="F285" s="48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67" t="s">
        <v>2237</v>
      </c>
      <c r="R285" s="67" t="s">
        <v>1202</v>
      </c>
      <c r="S285" s="67" t="s">
        <v>167</v>
      </c>
      <c r="T285" s="67">
        <v>5071005886</v>
      </c>
      <c r="U285" s="67">
        <v>0.22675068493150682</v>
      </c>
      <c r="V285" s="67">
        <v>0.17105844920547944</v>
      </c>
      <c r="W285" s="67">
        <v>5.5692235726027391E-2</v>
      </c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67"/>
      <c r="AM285" s="70"/>
    </row>
    <row r="286" spans="2:40" ht="25.5" customHeight="1" x14ac:dyDescent="0.25">
      <c r="B286" s="46"/>
      <c r="C286" s="55"/>
      <c r="D286" s="1"/>
      <c r="E286" s="55"/>
      <c r="F286" s="48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67" t="s">
        <v>2237</v>
      </c>
      <c r="R286" s="67" t="s">
        <v>1203</v>
      </c>
      <c r="S286" s="67" t="s">
        <v>167</v>
      </c>
      <c r="T286" s="67">
        <v>5071005886</v>
      </c>
      <c r="U286" s="67">
        <v>0.25039397260273977</v>
      </c>
      <c r="V286" s="67">
        <v>0.18889470899178085</v>
      </c>
      <c r="W286" s="67">
        <v>6.1499263610958914E-2</v>
      </c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67"/>
      <c r="AM286" s="70"/>
    </row>
    <row r="287" spans="2:40" ht="25.5" customHeight="1" x14ac:dyDescent="0.25">
      <c r="B287" s="46">
        <v>8</v>
      </c>
      <c r="C287" s="55" t="s">
        <v>2231</v>
      </c>
      <c r="D287" s="1" t="s">
        <v>2157</v>
      </c>
      <c r="E287" s="55" t="s">
        <v>168</v>
      </c>
      <c r="F287" s="48">
        <v>68299</v>
      </c>
      <c r="G287" s="1" t="s">
        <v>924</v>
      </c>
      <c r="H287" s="1" t="s">
        <v>925</v>
      </c>
      <c r="I287" s="1">
        <v>1</v>
      </c>
      <c r="J287" s="1">
        <v>1</v>
      </c>
      <c r="K287" s="1">
        <v>1</v>
      </c>
      <c r="L287" s="1">
        <v>1</v>
      </c>
      <c r="M287" s="1">
        <v>1</v>
      </c>
      <c r="N287" s="1">
        <v>1</v>
      </c>
      <c r="O287" s="1">
        <v>0</v>
      </c>
      <c r="P287" s="1" t="s">
        <v>37</v>
      </c>
      <c r="Q287" s="67" t="s">
        <v>2237</v>
      </c>
      <c r="R287" s="67" t="s">
        <v>1204</v>
      </c>
      <c r="S287" s="67" t="s">
        <v>167</v>
      </c>
      <c r="T287" s="67">
        <v>5071005886</v>
      </c>
      <c r="U287" s="67">
        <v>0.42105041095890422</v>
      </c>
      <c r="V287" s="67">
        <v>0.31763621952328774</v>
      </c>
      <c r="W287" s="67">
        <v>0.10341419143561646</v>
      </c>
      <c r="X287" s="67">
        <v>1.9779820273972601</v>
      </c>
      <c r="Y287" s="67">
        <v>1.6250518371025129</v>
      </c>
      <c r="Z287" s="67">
        <v>0.35293019029474776</v>
      </c>
      <c r="AA287" s="67">
        <v>2</v>
      </c>
      <c r="AB287" s="67">
        <v>2.2000000000000002</v>
      </c>
      <c r="AC287" s="67">
        <v>1</v>
      </c>
      <c r="AD287" s="67">
        <v>0.9</v>
      </c>
      <c r="AE287" s="67">
        <v>0</v>
      </c>
      <c r="AF287" s="67">
        <v>0</v>
      </c>
      <c r="AG287" s="67">
        <v>2</v>
      </c>
      <c r="AH287" s="67">
        <v>2.2000000000000002</v>
      </c>
      <c r="AI287" s="67">
        <v>1</v>
      </c>
      <c r="AJ287" s="67">
        <v>0.9</v>
      </c>
      <c r="AK287" s="67">
        <v>0</v>
      </c>
      <c r="AL287" s="67">
        <v>0</v>
      </c>
      <c r="AM287" s="70" t="s">
        <v>179</v>
      </c>
      <c r="AN287" t="s">
        <v>8595</v>
      </c>
    </row>
    <row r="288" spans="2:40" ht="25.5" customHeight="1" x14ac:dyDescent="0.25">
      <c r="B288" s="46"/>
      <c r="C288" s="55"/>
      <c r="D288" s="1"/>
      <c r="E288" s="55"/>
      <c r="F288" s="48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67" t="s">
        <v>2237</v>
      </c>
      <c r="R288" s="67" t="s">
        <v>1205</v>
      </c>
      <c r="S288" s="67" t="s">
        <v>167</v>
      </c>
      <c r="T288" s="67">
        <v>5071005886</v>
      </c>
      <c r="U288" s="67">
        <v>0.41474136986301369</v>
      </c>
      <c r="V288" s="67">
        <v>0.31287674201095889</v>
      </c>
      <c r="W288" s="67">
        <v>0.10186462785205479</v>
      </c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70"/>
    </row>
    <row r="289" spans="2:40" ht="25.5" customHeight="1" x14ac:dyDescent="0.25">
      <c r="B289" s="46"/>
      <c r="C289" s="55"/>
      <c r="D289" s="1"/>
      <c r="E289" s="55"/>
      <c r="F289" s="48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67" t="s">
        <v>2237</v>
      </c>
      <c r="R289" s="67" t="s">
        <v>1583</v>
      </c>
      <c r="S289" s="67" t="s">
        <v>167</v>
      </c>
      <c r="T289" s="67">
        <v>5071005886</v>
      </c>
      <c r="U289" s="67">
        <v>0.42367397260273965</v>
      </c>
      <c r="V289" s="67">
        <v>0.31961540819178075</v>
      </c>
      <c r="W289" s="67">
        <v>0.10405856441095888</v>
      </c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67"/>
      <c r="AM289" s="70"/>
    </row>
    <row r="290" spans="2:40" ht="25.5" customHeight="1" x14ac:dyDescent="0.25"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67" t="s">
        <v>2386</v>
      </c>
      <c r="R290" s="67" t="s">
        <v>2405</v>
      </c>
      <c r="S290" s="67" t="s">
        <v>1714</v>
      </c>
      <c r="T290" s="67" t="s">
        <v>2388</v>
      </c>
      <c r="U290" s="67">
        <v>1.191780821917808E-2</v>
      </c>
      <c r="V290" s="67">
        <v>1.191780821917808E-2</v>
      </c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</row>
    <row r="291" spans="2:40" ht="25.5" customHeight="1" x14ac:dyDescent="0.25"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67" t="s">
        <v>2337</v>
      </c>
      <c r="R291" s="67" t="s">
        <v>2834</v>
      </c>
      <c r="S291" s="67" t="s">
        <v>1714</v>
      </c>
      <c r="T291" s="67" t="s">
        <v>2339</v>
      </c>
      <c r="U291" s="67">
        <v>1.6082301369863012E-2</v>
      </c>
      <c r="V291" s="67">
        <v>1.6082301369863012E-2</v>
      </c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</row>
    <row r="292" spans="2:40" ht="63.75" customHeight="1" x14ac:dyDescent="0.25"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67" t="s">
        <v>2990</v>
      </c>
      <c r="R292" s="67" t="s">
        <v>2991</v>
      </c>
      <c r="S292" s="67" t="s">
        <v>2278</v>
      </c>
      <c r="T292" s="67" t="s">
        <v>2992</v>
      </c>
      <c r="U292" s="67">
        <v>8.1205479452054793E-2</v>
      </c>
      <c r="V292" s="67">
        <v>8.1205479452054793E-2</v>
      </c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</row>
    <row r="293" spans="2:40" ht="25.5" customHeight="1" x14ac:dyDescent="0.25"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67" t="s">
        <v>2354</v>
      </c>
      <c r="R293" s="67" t="s">
        <v>3027</v>
      </c>
      <c r="S293" s="67" t="s">
        <v>1714</v>
      </c>
      <c r="T293" s="67" t="s">
        <v>2356</v>
      </c>
      <c r="U293" s="67">
        <v>0.42058191780821924</v>
      </c>
      <c r="V293" s="67">
        <v>0.42058191780821924</v>
      </c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</row>
    <row r="294" spans="2:40" ht="25.5" customHeight="1" x14ac:dyDescent="0.25"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67" t="s">
        <v>3063</v>
      </c>
      <c r="R294" s="67" t="s">
        <v>3064</v>
      </c>
      <c r="S294" s="67" t="s">
        <v>2275</v>
      </c>
      <c r="T294" s="67" t="s">
        <v>3065</v>
      </c>
      <c r="U294" s="67">
        <v>4.7671232876712322E-3</v>
      </c>
      <c r="V294" s="67">
        <v>4.7671232876712322E-3</v>
      </c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</row>
    <row r="295" spans="2:40" ht="25.5" customHeight="1" x14ac:dyDescent="0.25"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73" t="s">
        <v>8594</v>
      </c>
      <c r="R295" s="75" t="s">
        <v>3357</v>
      </c>
      <c r="S295" s="76" t="s">
        <v>169</v>
      </c>
      <c r="T295" s="77"/>
      <c r="U295" s="76">
        <v>8.901369863013698E-3</v>
      </c>
      <c r="V295" s="76">
        <v>6.7920405115886526E-3</v>
      </c>
      <c r="W295" s="76">
        <v>2.1093293514250471E-3</v>
      </c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59"/>
    </row>
    <row r="296" spans="2:40" ht="25.5" customHeight="1" x14ac:dyDescent="0.25"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73" t="s">
        <v>8594</v>
      </c>
      <c r="R296" s="75" t="s">
        <v>3358</v>
      </c>
      <c r="S296" s="76" t="s">
        <v>169</v>
      </c>
      <c r="T296" s="77"/>
      <c r="U296" s="76">
        <v>8.9326027397260265E-3</v>
      </c>
      <c r="V296" s="76">
        <v>6.8158722326819464E-3</v>
      </c>
      <c r="W296" s="76">
        <v>2.1167305070440828E-3</v>
      </c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59"/>
    </row>
    <row r="297" spans="2:40" ht="25.5" customHeight="1" x14ac:dyDescent="0.25"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73" t="s">
        <v>8594</v>
      </c>
      <c r="R297" s="75" t="s">
        <v>3359</v>
      </c>
      <c r="S297" s="76" t="s">
        <v>169</v>
      </c>
      <c r="T297" s="77"/>
      <c r="U297" s="76">
        <v>1.1774794520547945E-2</v>
      </c>
      <c r="V297" s="76">
        <v>8.9845588521716563E-3</v>
      </c>
      <c r="W297" s="76">
        <v>2.7902356683762908E-3</v>
      </c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59"/>
    </row>
    <row r="298" spans="2:40" ht="27.6" customHeight="1" x14ac:dyDescent="0.25"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73" t="s">
        <v>8594</v>
      </c>
      <c r="R298" s="75" t="s">
        <v>3360</v>
      </c>
      <c r="S298" s="76" t="s">
        <v>169</v>
      </c>
      <c r="T298" s="77"/>
      <c r="U298" s="76">
        <v>1.1930958904109591E-2</v>
      </c>
      <c r="V298" s="76">
        <v>9.1037174576381243E-3</v>
      </c>
      <c r="W298" s="76">
        <v>2.8272414464714673E-3</v>
      </c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59"/>
    </row>
    <row r="299" spans="2:40" ht="25.5" customHeight="1" x14ac:dyDescent="0.25"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73" t="s">
        <v>8594</v>
      </c>
      <c r="R299" s="75" t="s">
        <v>3361</v>
      </c>
      <c r="S299" s="76" t="s">
        <v>169</v>
      </c>
      <c r="T299" s="77"/>
      <c r="U299" s="76">
        <v>1.2305753424657534E-2</v>
      </c>
      <c r="V299" s="76">
        <v>9.3896981107576445E-3</v>
      </c>
      <c r="W299" s="76">
        <v>2.9160553138998899E-3</v>
      </c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59"/>
    </row>
    <row r="300" spans="2:40" ht="25.5" customHeight="1" x14ac:dyDescent="0.25"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73" t="s">
        <v>8594</v>
      </c>
      <c r="R300" s="75" t="s">
        <v>3362</v>
      </c>
      <c r="S300" s="76" t="s">
        <v>169</v>
      </c>
      <c r="T300" s="77"/>
      <c r="U300" s="76">
        <v>1.5928767123287672E-2</v>
      </c>
      <c r="V300" s="76">
        <v>1.215417775757969E-2</v>
      </c>
      <c r="W300" s="76">
        <v>3.7745893657079796E-3</v>
      </c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59"/>
    </row>
    <row r="301" spans="2:40" ht="25.5" customHeight="1" x14ac:dyDescent="0.25"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73" t="s">
        <v>8594</v>
      </c>
      <c r="R301" s="75" t="s">
        <v>3363</v>
      </c>
      <c r="S301" s="76" t="s">
        <v>169</v>
      </c>
      <c r="T301" s="77"/>
      <c r="U301" s="76">
        <v>2.0644931506849314E-2</v>
      </c>
      <c r="V301" s="76">
        <v>1.5752767642667014E-2</v>
      </c>
      <c r="W301" s="76">
        <v>4.8921638641823027E-3</v>
      </c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59"/>
    </row>
    <row r="302" spans="2:40" ht="25.5" customHeight="1" x14ac:dyDescent="0.25"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73" t="s">
        <v>8594</v>
      </c>
      <c r="R302" s="75" t="s">
        <v>3364</v>
      </c>
      <c r="S302" s="76" t="s">
        <v>169</v>
      </c>
      <c r="T302" s="77"/>
      <c r="U302" s="76">
        <v>2.2425205479452051E-2</v>
      </c>
      <c r="V302" s="76">
        <v>1.7111175744984743E-2</v>
      </c>
      <c r="W302" s="76">
        <v>5.3140297344673121E-3</v>
      </c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59"/>
    </row>
    <row r="303" spans="2:40" ht="25.5" customHeight="1" x14ac:dyDescent="0.25"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73" t="s">
        <v>8594</v>
      </c>
      <c r="R303" s="75" t="s">
        <v>3365</v>
      </c>
      <c r="S303" s="76" t="s">
        <v>169</v>
      </c>
      <c r="T303" s="77"/>
      <c r="U303" s="76">
        <v>2.3674520547945208E-2</v>
      </c>
      <c r="V303" s="76">
        <v>1.8064444588716488E-2</v>
      </c>
      <c r="W303" s="76">
        <v>5.6100759592287207E-3</v>
      </c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59"/>
    </row>
    <row r="304" spans="2:40" ht="25.5" customHeight="1" x14ac:dyDescent="0.25"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73" t="s">
        <v>8594</v>
      </c>
      <c r="R304" s="75" t="s">
        <v>3366</v>
      </c>
      <c r="S304" s="76" t="s">
        <v>169</v>
      </c>
      <c r="T304" s="77"/>
      <c r="U304" s="76">
        <v>2.3674520547945208E-2</v>
      </c>
      <c r="V304" s="76">
        <v>1.8064444588716488E-2</v>
      </c>
      <c r="W304" s="76">
        <v>5.6100759592287207E-3</v>
      </c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59"/>
    </row>
    <row r="305" spans="2:40" ht="39.6" customHeight="1" x14ac:dyDescent="0.25"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73" t="s">
        <v>8594</v>
      </c>
      <c r="R305" s="75" t="s">
        <v>3367</v>
      </c>
      <c r="S305" s="76" t="s">
        <v>169</v>
      </c>
      <c r="T305" s="77"/>
      <c r="U305" s="76">
        <v>2.3768219178082192E-2</v>
      </c>
      <c r="V305" s="76">
        <v>1.8135939751996368E-2</v>
      </c>
      <c r="W305" s="76">
        <v>5.6322794260858277E-3</v>
      </c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59"/>
    </row>
    <row r="306" spans="2:40" ht="25.5" customHeight="1" x14ac:dyDescent="0.25">
      <c r="B306" s="46">
        <v>9</v>
      </c>
      <c r="C306" s="55" t="s">
        <v>2231</v>
      </c>
      <c r="D306" s="1" t="s">
        <v>2158</v>
      </c>
      <c r="E306" s="55" t="s">
        <v>167</v>
      </c>
      <c r="F306" s="48">
        <v>68293</v>
      </c>
      <c r="G306" s="1" t="s">
        <v>916</v>
      </c>
      <c r="H306" s="1" t="s">
        <v>917</v>
      </c>
      <c r="I306" s="1">
        <v>1</v>
      </c>
      <c r="J306" s="1">
        <v>1</v>
      </c>
      <c r="K306" s="1">
        <v>1</v>
      </c>
      <c r="L306" s="1">
        <v>1</v>
      </c>
      <c r="M306" s="1">
        <v>1</v>
      </c>
      <c r="N306" s="1">
        <v>1</v>
      </c>
      <c r="O306" s="1">
        <v>0</v>
      </c>
      <c r="P306" s="1" t="s">
        <v>37</v>
      </c>
      <c r="Q306" s="67" t="s">
        <v>2237</v>
      </c>
      <c r="R306" s="67" t="s">
        <v>1206</v>
      </c>
      <c r="S306" s="67" t="s">
        <v>167</v>
      </c>
      <c r="T306" s="67">
        <v>5071005886</v>
      </c>
      <c r="U306" s="67">
        <v>0.27925315068493151</v>
      </c>
      <c r="V306" s="67">
        <v>0.2106657843452055</v>
      </c>
      <c r="W306" s="67">
        <v>6.8587366339726022E-2</v>
      </c>
      <c r="X306" s="67">
        <v>0.33339452054794522</v>
      </c>
      <c r="Y306" s="67">
        <v>0.26480715420821921</v>
      </c>
      <c r="Z306" s="67">
        <v>6.8587366339726022E-2</v>
      </c>
      <c r="AA306" s="67">
        <v>1</v>
      </c>
      <c r="AB306" s="67">
        <v>1.1000000000000001</v>
      </c>
      <c r="AC306" s="67">
        <v>1</v>
      </c>
      <c r="AD306" s="67">
        <v>0.9</v>
      </c>
      <c r="AE306" s="67">
        <v>0</v>
      </c>
      <c r="AF306" s="67">
        <v>0</v>
      </c>
      <c r="AG306" s="67">
        <v>2</v>
      </c>
      <c r="AH306" s="67">
        <v>2.2000000000000002</v>
      </c>
      <c r="AI306" s="67">
        <v>1</v>
      </c>
      <c r="AJ306" s="67">
        <v>0.9</v>
      </c>
      <c r="AK306" s="67">
        <v>0</v>
      </c>
      <c r="AL306" s="67">
        <v>0</v>
      </c>
      <c r="AM306" s="70" t="s">
        <v>180</v>
      </c>
      <c r="AN306" t="s">
        <v>8595</v>
      </c>
    </row>
    <row r="307" spans="2:40" ht="63.75" customHeight="1" x14ac:dyDescent="0.25"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67" t="s">
        <v>402</v>
      </c>
      <c r="R307" s="67" t="s">
        <v>2824</v>
      </c>
      <c r="S307" s="67" t="s">
        <v>1714</v>
      </c>
      <c r="T307" s="67" t="s">
        <v>2808</v>
      </c>
      <c r="U307" s="67">
        <v>5.4141369863013704E-2</v>
      </c>
      <c r="V307" s="67">
        <v>5.4141369863013704E-2</v>
      </c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</row>
    <row r="308" spans="2:40" ht="51" customHeight="1" x14ac:dyDescent="0.25">
      <c r="B308" s="46">
        <v>10</v>
      </c>
      <c r="C308" s="55" t="s">
        <v>2231</v>
      </c>
      <c r="D308" s="1" t="s">
        <v>2159</v>
      </c>
      <c r="E308" s="55" t="s">
        <v>167</v>
      </c>
      <c r="F308" s="48">
        <v>68228</v>
      </c>
      <c r="G308" s="1" t="s">
        <v>936</v>
      </c>
      <c r="H308" s="1" t="s">
        <v>937</v>
      </c>
      <c r="I308" s="1">
        <v>1</v>
      </c>
      <c r="J308" s="1">
        <v>1</v>
      </c>
      <c r="K308" s="1">
        <v>1</v>
      </c>
      <c r="L308" s="1">
        <v>1</v>
      </c>
      <c r="M308" s="1">
        <v>1</v>
      </c>
      <c r="N308" s="1">
        <v>1</v>
      </c>
      <c r="O308" s="1">
        <v>0</v>
      </c>
      <c r="P308" s="1" t="s">
        <v>37</v>
      </c>
      <c r="Q308" s="67" t="s">
        <v>2237</v>
      </c>
      <c r="R308" s="67" t="s">
        <v>1207</v>
      </c>
      <c r="S308" s="67" t="s">
        <v>167</v>
      </c>
      <c r="T308" s="67">
        <v>5071005886</v>
      </c>
      <c r="U308" s="67">
        <v>0.18911506849315074</v>
      </c>
      <c r="V308" s="67">
        <v>0.14266651652054799</v>
      </c>
      <c r="W308" s="67">
        <v>4.6448551972602753E-2</v>
      </c>
      <c r="X308" s="67">
        <v>3.081208721158216</v>
      </c>
      <c r="Y308" s="67">
        <v>2.2829506526366359</v>
      </c>
      <c r="Z308" s="67">
        <v>0.79825806852158154</v>
      </c>
      <c r="AA308" s="67">
        <v>3</v>
      </c>
      <c r="AB308" s="67">
        <v>3.3</v>
      </c>
      <c r="AC308" s="67">
        <v>1</v>
      </c>
      <c r="AD308" s="67">
        <v>0.9</v>
      </c>
      <c r="AE308" s="67">
        <v>0</v>
      </c>
      <c r="AF308" s="67">
        <v>0</v>
      </c>
      <c r="AG308" s="67">
        <v>4</v>
      </c>
      <c r="AH308" s="67">
        <v>4.4000000000000004</v>
      </c>
      <c r="AI308" s="67">
        <v>1</v>
      </c>
      <c r="AJ308" s="67">
        <v>0.9</v>
      </c>
      <c r="AK308" s="67">
        <v>0</v>
      </c>
      <c r="AL308" s="67">
        <v>0</v>
      </c>
      <c r="AM308" s="70" t="s">
        <v>181</v>
      </c>
      <c r="AN308" t="s">
        <v>8595</v>
      </c>
    </row>
    <row r="309" spans="2:40" ht="43.15" customHeight="1" x14ac:dyDescent="0.25">
      <c r="B309" s="46"/>
      <c r="C309" s="55"/>
      <c r="D309" s="1"/>
      <c r="E309" s="55"/>
      <c r="F309" s="48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67" t="s">
        <v>2237</v>
      </c>
      <c r="R309" s="67" t="s">
        <v>1208</v>
      </c>
      <c r="S309" s="67" t="s">
        <v>167</v>
      </c>
      <c r="T309" s="67">
        <v>5071005886</v>
      </c>
      <c r="U309" s="67">
        <v>0.19870356164383565</v>
      </c>
      <c r="V309" s="67">
        <v>0.14989997986849318</v>
      </c>
      <c r="W309" s="67">
        <v>4.8803581775342476E-2</v>
      </c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70"/>
    </row>
    <row r="310" spans="2:40" ht="45.6" customHeight="1" x14ac:dyDescent="0.25">
      <c r="B310" s="46"/>
      <c r="C310" s="55"/>
      <c r="D310" s="1"/>
      <c r="E310" s="55"/>
      <c r="F310" s="48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67" t="s">
        <v>2237</v>
      </c>
      <c r="R310" s="67" t="s">
        <v>1209</v>
      </c>
      <c r="S310" s="67" t="s">
        <v>167</v>
      </c>
      <c r="T310" s="67">
        <v>5071005886</v>
      </c>
      <c r="U310" s="67">
        <v>0.25931720547945208</v>
      </c>
      <c r="V310" s="67">
        <v>0.19562630664164388</v>
      </c>
      <c r="W310" s="67">
        <v>6.3690898837808221E-2</v>
      </c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70"/>
    </row>
    <row r="311" spans="2:40" ht="46.9" customHeight="1" x14ac:dyDescent="0.25">
      <c r="B311" s="46"/>
      <c r="C311" s="55"/>
      <c r="D311" s="1"/>
      <c r="E311" s="55"/>
      <c r="F311" s="48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67" t="s">
        <v>2237</v>
      </c>
      <c r="R311" s="67" t="s">
        <v>1210</v>
      </c>
      <c r="S311" s="67" t="s">
        <v>167</v>
      </c>
      <c r="T311" s="67">
        <v>5071005886</v>
      </c>
      <c r="U311" s="67">
        <v>0.28443780821917808</v>
      </c>
      <c r="V311" s="67">
        <v>0.21457703814246576</v>
      </c>
      <c r="W311" s="67">
        <v>6.986077007671232E-2</v>
      </c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70"/>
    </row>
    <row r="312" spans="2:40" ht="25.5" customHeight="1" x14ac:dyDescent="0.25">
      <c r="B312" s="46"/>
      <c r="C312" s="55"/>
      <c r="D312" s="1"/>
      <c r="E312" s="55"/>
      <c r="F312" s="48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67" t="s">
        <v>2237</v>
      </c>
      <c r="R312" s="67" t="s">
        <v>1211</v>
      </c>
      <c r="S312" s="67" t="s">
        <v>167</v>
      </c>
      <c r="T312" s="67">
        <v>5071005886</v>
      </c>
      <c r="U312" s="67">
        <v>7.3116164383561652E-2</v>
      </c>
      <c r="V312" s="67">
        <v>5.5158103249315076E-2</v>
      </c>
      <c r="W312" s="67">
        <v>1.7958061134246577E-2</v>
      </c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67"/>
      <c r="AM312" s="70"/>
    </row>
    <row r="313" spans="2:40" ht="39.6" customHeight="1" x14ac:dyDescent="0.25">
      <c r="B313" s="46"/>
      <c r="C313" s="55"/>
      <c r="D313" s="1"/>
      <c r="E313" s="55"/>
      <c r="F313" s="48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67" t="s">
        <v>2237</v>
      </c>
      <c r="R313" s="67" t="s">
        <v>1212</v>
      </c>
      <c r="S313" s="67" t="s">
        <v>167</v>
      </c>
      <c r="T313" s="67">
        <v>5071005886</v>
      </c>
      <c r="U313" s="67">
        <v>0.2465429589041096</v>
      </c>
      <c r="V313" s="67">
        <v>0.18598954276767124</v>
      </c>
      <c r="W313" s="67">
        <v>6.0553416136438359E-2</v>
      </c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67"/>
      <c r="AM313" s="70"/>
    </row>
    <row r="314" spans="2:40" ht="37.15" customHeight="1" x14ac:dyDescent="0.25">
      <c r="B314" s="46"/>
      <c r="C314" s="55"/>
      <c r="D314" s="1"/>
      <c r="E314" s="55"/>
      <c r="F314" s="48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67" t="s">
        <v>2237</v>
      </c>
      <c r="R314" s="67" t="s">
        <v>2239</v>
      </c>
      <c r="S314" s="67" t="s">
        <v>167</v>
      </c>
      <c r="T314" s="67">
        <v>5071005886</v>
      </c>
      <c r="U314" s="67">
        <v>8.2267397260273975E-2</v>
      </c>
      <c r="V314" s="67">
        <v>6.2061701819178083E-2</v>
      </c>
      <c r="W314" s="67">
        <v>2.0205695441095892E-2</v>
      </c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70"/>
    </row>
    <row r="315" spans="2:40" ht="41.45" customHeight="1" x14ac:dyDescent="0.25">
      <c r="B315" s="46"/>
      <c r="C315" s="55"/>
      <c r="D315" s="1"/>
      <c r="E315" s="55"/>
      <c r="F315" s="48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67" t="s">
        <v>2237</v>
      </c>
      <c r="R315" s="67" t="s">
        <v>2240</v>
      </c>
      <c r="S315" s="67" t="s">
        <v>167</v>
      </c>
      <c r="T315" s="67">
        <v>5071005886</v>
      </c>
      <c r="U315" s="67">
        <v>8.0674520547945203E-2</v>
      </c>
      <c r="V315" s="67">
        <v>6.0860051556164377E-2</v>
      </c>
      <c r="W315" s="67">
        <v>1.9814468991780822E-2</v>
      </c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70"/>
    </row>
    <row r="316" spans="2:40" ht="42" customHeight="1" x14ac:dyDescent="0.25">
      <c r="B316" s="46"/>
      <c r="C316" s="55"/>
      <c r="D316" s="1"/>
      <c r="E316" s="55"/>
      <c r="F316" s="48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67" t="s">
        <v>2237</v>
      </c>
      <c r="R316" s="67" t="s">
        <v>2241</v>
      </c>
      <c r="S316" s="67" t="s">
        <v>167</v>
      </c>
      <c r="T316" s="67">
        <v>5071005886</v>
      </c>
      <c r="U316" s="67">
        <v>7.8207123287671237E-2</v>
      </c>
      <c r="V316" s="67">
        <v>5.8998671736986308E-2</v>
      </c>
      <c r="W316" s="67">
        <v>1.9208451550684933E-2</v>
      </c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67"/>
      <c r="AM316" s="70"/>
    </row>
    <row r="317" spans="2:40" ht="38.450000000000003" customHeight="1" x14ac:dyDescent="0.25">
      <c r="B317" s="46"/>
      <c r="C317" s="55"/>
      <c r="D317" s="1"/>
      <c r="E317" s="55"/>
      <c r="F317" s="48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67" t="s">
        <v>2237</v>
      </c>
      <c r="R317" s="67" t="s">
        <v>2242</v>
      </c>
      <c r="S317" s="67" t="s">
        <v>167</v>
      </c>
      <c r="T317" s="67">
        <v>5071005886</v>
      </c>
      <c r="U317" s="67">
        <v>7.9924931506849317E-2</v>
      </c>
      <c r="V317" s="67">
        <v>6.0294569079452055E-2</v>
      </c>
      <c r="W317" s="67">
        <v>1.9630362427397262E-2</v>
      </c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  <c r="AM317" s="70"/>
    </row>
    <row r="318" spans="2:40" ht="36.6" customHeight="1" x14ac:dyDescent="0.25">
      <c r="B318" s="46"/>
      <c r="C318" s="55"/>
      <c r="D318" s="1"/>
      <c r="E318" s="55"/>
      <c r="F318" s="48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67" t="s">
        <v>2237</v>
      </c>
      <c r="R318" s="67" t="s">
        <v>2243</v>
      </c>
      <c r="S318" s="67" t="s">
        <v>167</v>
      </c>
      <c r="T318" s="67">
        <v>5071005886</v>
      </c>
      <c r="U318" s="67">
        <v>8.1486575342465742E-2</v>
      </c>
      <c r="V318" s="67">
        <v>6.1472657572602729E-2</v>
      </c>
      <c r="W318" s="67">
        <v>2.0013917769863009E-2</v>
      </c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7"/>
      <c r="AL318" s="67"/>
      <c r="AM318" s="70"/>
    </row>
    <row r="319" spans="2:40" ht="34.15" customHeight="1" x14ac:dyDescent="0.25">
      <c r="B319" s="46"/>
      <c r="C319" s="55"/>
      <c r="D319" s="1"/>
      <c r="E319" s="55"/>
      <c r="F319" s="48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67" t="s">
        <v>2237</v>
      </c>
      <c r="R319" s="67" t="s">
        <v>1213</v>
      </c>
      <c r="S319" s="67" t="s">
        <v>167</v>
      </c>
      <c r="T319" s="67">
        <v>5071005886</v>
      </c>
      <c r="U319" s="67">
        <v>0.18471123287671234</v>
      </c>
      <c r="V319" s="67">
        <v>0.13934430696986302</v>
      </c>
      <c r="W319" s="67">
        <v>4.536692590684932E-2</v>
      </c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67"/>
      <c r="AM319" s="70"/>
    </row>
    <row r="320" spans="2:40" ht="36" customHeight="1" x14ac:dyDescent="0.25">
      <c r="B320" s="46"/>
      <c r="C320" s="55"/>
      <c r="D320" s="1"/>
      <c r="E320" s="55"/>
      <c r="F320" s="48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67" t="s">
        <v>2237</v>
      </c>
      <c r="R320" s="67" t="s">
        <v>1214</v>
      </c>
      <c r="S320" s="67" t="s">
        <v>167</v>
      </c>
      <c r="T320" s="67">
        <v>5071005886</v>
      </c>
      <c r="U320" s="67">
        <v>8.0455890410958922E-2</v>
      </c>
      <c r="V320" s="67">
        <v>6.06951191671233E-2</v>
      </c>
      <c r="W320" s="67">
        <v>1.9760771243835622E-2</v>
      </c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67"/>
      <c r="AM320" s="70"/>
    </row>
    <row r="321" spans="2:40" ht="42.6" customHeight="1" x14ac:dyDescent="0.25">
      <c r="B321" s="46"/>
      <c r="C321" s="55"/>
      <c r="D321" s="1"/>
      <c r="E321" s="55"/>
      <c r="F321" s="48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67" t="s">
        <v>2237</v>
      </c>
      <c r="R321" s="67" t="s">
        <v>1215</v>
      </c>
      <c r="S321" s="67" t="s">
        <v>167</v>
      </c>
      <c r="T321" s="67">
        <v>5071005886</v>
      </c>
      <c r="U321" s="67">
        <v>0.19027068493150687</v>
      </c>
      <c r="V321" s="67">
        <v>0.14353830200547946</v>
      </c>
      <c r="W321" s="67">
        <v>4.6732382926027403E-2</v>
      </c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7"/>
      <c r="AL321" s="67"/>
      <c r="AM321" s="70"/>
    </row>
    <row r="322" spans="2:40" ht="48" customHeight="1" x14ac:dyDescent="0.25">
      <c r="B322" s="46"/>
      <c r="C322" s="55"/>
      <c r="D322" s="1"/>
      <c r="E322" s="55"/>
      <c r="F322" s="48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67" t="s">
        <v>2237</v>
      </c>
      <c r="R322" s="67" t="s">
        <v>1216</v>
      </c>
      <c r="S322" s="67" t="s">
        <v>167</v>
      </c>
      <c r="T322" s="67">
        <v>5071005886</v>
      </c>
      <c r="U322" s="67">
        <v>0.26098191780821917</v>
      </c>
      <c r="V322" s="67">
        <v>0.19688214897534245</v>
      </c>
      <c r="W322" s="67">
        <v>6.4099768832876713E-2</v>
      </c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67"/>
      <c r="AM322" s="70"/>
    </row>
    <row r="323" spans="2:40" ht="51" customHeight="1" x14ac:dyDescent="0.25"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67" t="s">
        <v>2692</v>
      </c>
      <c r="R323" s="67" t="s">
        <v>2693</v>
      </c>
      <c r="S323" s="67" t="s">
        <v>2278</v>
      </c>
      <c r="T323" s="67" t="s">
        <v>2694</v>
      </c>
      <c r="U323" s="67">
        <v>3.9353424657534247E-2</v>
      </c>
      <c r="V323" s="67">
        <v>3.9353424657534247E-2</v>
      </c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</row>
    <row r="324" spans="2:40" ht="51" customHeight="1" x14ac:dyDescent="0.25"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67" t="s">
        <v>3063</v>
      </c>
      <c r="R324" s="67" t="s">
        <v>3073</v>
      </c>
      <c r="S324" s="67" t="s">
        <v>2275</v>
      </c>
      <c r="T324" s="67" t="s">
        <v>3065</v>
      </c>
      <c r="U324" s="67">
        <v>4.7671232876712322E-3</v>
      </c>
      <c r="V324" s="67">
        <v>4.7671232876712322E-3</v>
      </c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</row>
    <row r="325" spans="2:40" ht="25.15" customHeight="1" x14ac:dyDescent="0.25"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73" t="s">
        <v>8594</v>
      </c>
      <c r="R325" s="75" t="s">
        <v>3368</v>
      </c>
      <c r="S325" s="76" t="s">
        <v>169</v>
      </c>
      <c r="T325" s="77"/>
      <c r="U325" s="76">
        <v>8.0893150684931501E-3</v>
      </c>
      <c r="V325" s="76">
        <v>6.1724157631630194E-3</v>
      </c>
      <c r="W325" s="76">
        <v>1.9168993053301304E-3</v>
      </c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59"/>
    </row>
    <row r="326" spans="2:40" ht="26.45" customHeight="1" x14ac:dyDescent="0.25"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73" t="s">
        <v>8594</v>
      </c>
      <c r="R326" s="75" t="s">
        <v>3368</v>
      </c>
      <c r="S326" s="76" t="s">
        <v>169</v>
      </c>
      <c r="T326" s="77"/>
      <c r="U326" s="76">
        <v>8.0893150684931501E-3</v>
      </c>
      <c r="V326" s="76">
        <v>6.1724157631630194E-3</v>
      </c>
      <c r="W326" s="76">
        <v>1.9168993053301304E-3</v>
      </c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59"/>
    </row>
    <row r="327" spans="2:40" ht="28.15" customHeight="1" x14ac:dyDescent="0.25"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73" t="s">
        <v>8594</v>
      </c>
      <c r="R327" s="75" t="s">
        <v>3369</v>
      </c>
      <c r="S327" s="76" t="s">
        <v>169</v>
      </c>
      <c r="T327" s="77"/>
      <c r="U327" s="76">
        <v>9.1199999999999996E-3</v>
      </c>
      <c r="V327" s="76">
        <v>6.9588625592417073E-3</v>
      </c>
      <c r="W327" s="76">
        <v>2.1611374407582945E-3</v>
      </c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59"/>
    </row>
    <row r="328" spans="2:40" ht="24.6" customHeight="1" x14ac:dyDescent="0.25"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73" t="s">
        <v>8594</v>
      </c>
      <c r="R328" s="75" t="s">
        <v>3370</v>
      </c>
      <c r="S328" s="76" t="s">
        <v>169</v>
      </c>
      <c r="T328" s="77"/>
      <c r="U328" s="76">
        <v>9.5260273972602744E-3</v>
      </c>
      <c r="V328" s="76">
        <v>7.2686749334545222E-3</v>
      </c>
      <c r="W328" s="76">
        <v>2.2573524638057523E-3</v>
      </c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59"/>
    </row>
    <row r="329" spans="2:40" ht="25.9" customHeight="1" x14ac:dyDescent="0.25"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73" t="s">
        <v>8594</v>
      </c>
      <c r="R329" s="75" t="s">
        <v>3371</v>
      </c>
      <c r="S329" s="76" t="s">
        <v>169</v>
      </c>
      <c r="T329" s="77"/>
      <c r="U329" s="76">
        <v>1.0338082191780822E-2</v>
      </c>
      <c r="V329" s="76">
        <v>7.8882996818801527E-3</v>
      </c>
      <c r="W329" s="76">
        <v>2.4497825099006692E-3</v>
      </c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59"/>
    </row>
    <row r="330" spans="2:40" ht="27" customHeight="1" x14ac:dyDescent="0.25"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73" t="s">
        <v>8594</v>
      </c>
      <c r="R330" s="75" t="s">
        <v>3371</v>
      </c>
      <c r="S330" s="76" t="s">
        <v>169</v>
      </c>
      <c r="T330" s="77"/>
      <c r="U330" s="76">
        <v>1.0338082191780822E-2</v>
      </c>
      <c r="V330" s="76">
        <v>7.8882996818801527E-3</v>
      </c>
      <c r="W330" s="76">
        <v>2.4497825099006692E-3</v>
      </c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59"/>
    </row>
    <row r="331" spans="2:40" ht="26.45" customHeight="1" x14ac:dyDescent="0.25"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73" t="s">
        <v>8594</v>
      </c>
      <c r="R331" s="75" t="s">
        <v>3371</v>
      </c>
      <c r="S331" s="76" t="s">
        <v>169</v>
      </c>
      <c r="T331" s="77"/>
      <c r="U331" s="76">
        <v>1.0338082191780822E-2</v>
      </c>
      <c r="V331" s="76">
        <v>7.8882996818801527E-3</v>
      </c>
      <c r="W331" s="76">
        <v>2.4497825099006692E-3</v>
      </c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59"/>
    </row>
    <row r="332" spans="2:40" ht="24.6" customHeight="1" x14ac:dyDescent="0.25"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73" t="s">
        <v>8594</v>
      </c>
      <c r="R332" s="75" t="s">
        <v>3372</v>
      </c>
      <c r="S332" s="76" t="s">
        <v>169</v>
      </c>
      <c r="T332" s="77"/>
      <c r="U332" s="76">
        <v>1.1212602739726026E-2</v>
      </c>
      <c r="V332" s="76">
        <v>8.5555878724923717E-3</v>
      </c>
      <c r="W332" s="76">
        <v>2.6570148672336561E-3</v>
      </c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59"/>
    </row>
    <row r="333" spans="2:40" ht="27" customHeight="1" x14ac:dyDescent="0.25"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73" t="s">
        <v>8594</v>
      </c>
      <c r="R333" s="75" t="s">
        <v>3373</v>
      </c>
      <c r="S333" s="76" t="s">
        <v>169</v>
      </c>
      <c r="T333" s="77"/>
      <c r="U333" s="76">
        <v>1.1524931506849315E-2</v>
      </c>
      <c r="V333" s="76">
        <v>8.793905083425306E-3</v>
      </c>
      <c r="W333" s="76">
        <v>2.7310264234240086E-3</v>
      </c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59"/>
    </row>
    <row r="334" spans="2:40" ht="27" customHeight="1" x14ac:dyDescent="0.25"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73" t="s">
        <v>8594</v>
      </c>
      <c r="R334" s="75" t="s">
        <v>3374</v>
      </c>
      <c r="S334" s="76" t="s">
        <v>169</v>
      </c>
      <c r="T334" s="77"/>
      <c r="U334" s="76">
        <v>1.1806027397260272E-2</v>
      </c>
      <c r="V334" s="76">
        <v>9.0083905732649475E-3</v>
      </c>
      <c r="W334" s="76">
        <v>2.7976368239953256E-3</v>
      </c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59"/>
    </row>
    <row r="335" spans="2:40" ht="26.45" customHeight="1" x14ac:dyDescent="0.25"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73" t="s">
        <v>8594</v>
      </c>
      <c r="R335" s="75" t="s">
        <v>3375</v>
      </c>
      <c r="S335" s="76" t="s">
        <v>169</v>
      </c>
      <c r="T335" s="77"/>
      <c r="U335" s="76">
        <v>1.289917808219178E-2</v>
      </c>
      <c r="V335" s="76">
        <v>9.8425008115302203E-3</v>
      </c>
      <c r="W335" s="76">
        <v>3.0566772706615594E-3</v>
      </c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59"/>
    </row>
    <row r="336" spans="2:40" ht="30" customHeight="1" x14ac:dyDescent="0.25"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73" t="s">
        <v>8594</v>
      </c>
      <c r="R336" s="75" t="s">
        <v>3376</v>
      </c>
      <c r="S336" s="76" t="s">
        <v>169</v>
      </c>
      <c r="T336" s="77"/>
      <c r="U336" s="76">
        <v>1.3086575342465753E-2</v>
      </c>
      <c r="V336" s="76">
        <v>9.985491138089983E-3</v>
      </c>
      <c r="W336" s="76">
        <v>3.1010842043757716E-3</v>
      </c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59"/>
    </row>
    <row r="337" spans="1:58" ht="30" customHeight="1" x14ac:dyDescent="0.25"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73" t="s">
        <v>8594</v>
      </c>
      <c r="R337" s="75" t="s">
        <v>3377</v>
      </c>
      <c r="S337" s="76" t="s">
        <v>169</v>
      </c>
      <c r="T337" s="77"/>
      <c r="U337" s="76">
        <v>1.3086575342465753E-2</v>
      </c>
      <c r="V337" s="76">
        <v>9.985491138089983E-3</v>
      </c>
      <c r="W337" s="76">
        <v>3.1010842043757716E-3</v>
      </c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59"/>
    </row>
    <row r="338" spans="1:58" ht="27.6" customHeight="1" x14ac:dyDescent="0.25"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73" t="s">
        <v>8594</v>
      </c>
      <c r="R338" s="75" t="s">
        <v>3378</v>
      </c>
      <c r="S338" s="76" t="s">
        <v>169</v>
      </c>
      <c r="T338" s="77"/>
      <c r="U338" s="76">
        <v>1.3117808219178082E-2</v>
      </c>
      <c r="V338" s="76">
        <v>1.0009322859183276E-2</v>
      </c>
      <c r="W338" s="76">
        <v>3.1084853599948059E-3</v>
      </c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59"/>
    </row>
    <row r="339" spans="1:58" ht="26.45" customHeight="1" x14ac:dyDescent="0.25"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73" t="s">
        <v>8594</v>
      </c>
      <c r="R339" s="75" t="s">
        <v>3379</v>
      </c>
      <c r="S339" s="76" t="s">
        <v>169</v>
      </c>
      <c r="T339" s="77"/>
      <c r="U339" s="76">
        <v>1.3555068493150685E-2</v>
      </c>
      <c r="V339" s="76">
        <v>1.0342966954489385E-2</v>
      </c>
      <c r="W339" s="76">
        <v>3.2121015386612998E-3</v>
      </c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59"/>
    </row>
    <row r="340" spans="1:58" ht="25.9" customHeight="1" x14ac:dyDescent="0.25"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73" t="s">
        <v>8594</v>
      </c>
      <c r="R340" s="75" t="s">
        <v>3380</v>
      </c>
      <c r="S340" s="76" t="s">
        <v>169</v>
      </c>
      <c r="T340" s="77"/>
      <c r="U340" s="76">
        <v>1.3836164383561644E-2</v>
      </c>
      <c r="V340" s="76">
        <v>1.0557452444329027E-2</v>
      </c>
      <c r="W340" s="76">
        <v>3.2787119392326172E-3</v>
      </c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59"/>
    </row>
    <row r="341" spans="1:58" ht="22.15" customHeight="1" x14ac:dyDescent="0.25"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73" t="s">
        <v>8594</v>
      </c>
      <c r="R341" s="75" t="s">
        <v>3381</v>
      </c>
      <c r="S341" s="76" t="s">
        <v>169</v>
      </c>
      <c r="T341" s="77"/>
      <c r="U341" s="76">
        <v>1.4710684931506849E-2</v>
      </c>
      <c r="V341" s="76">
        <v>1.1224740634941244E-2</v>
      </c>
      <c r="W341" s="76">
        <v>3.4859442965656049E-3</v>
      </c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59"/>
    </row>
    <row r="342" spans="1:58" ht="19.149999999999999" customHeight="1" x14ac:dyDescent="0.25"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73" t="s">
        <v>8594</v>
      </c>
      <c r="R342" s="75" t="s">
        <v>3382</v>
      </c>
      <c r="S342" s="76" t="s">
        <v>169</v>
      </c>
      <c r="T342" s="77"/>
      <c r="U342" s="76">
        <v>1.5616438356164384E-2</v>
      </c>
      <c r="V342" s="76">
        <v>1.1915860546646756E-2</v>
      </c>
      <c r="W342" s="76">
        <v>3.7005778095176266E-3</v>
      </c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59"/>
    </row>
    <row r="343" spans="1:58" ht="24" customHeight="1" x14ac:dyDescent="0.25"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73" t="s">
        <v>8594</v>
      </c>
      <c r="R343" s="75" t="s">
        <v>3383</v>
      </c>
      <c r="S343" s="76" t="s">
        <v>169</v>
      </c>
      <c r="T343" s="77"/>
      <c r="U343" s="76">
        <v>1.5616438356164384E-2</v>
      </c>
      <c r="V343" s="76">
        <v>1.1915860546646756E-2</v>
      </c>
      <c r="W343" s="76">
        <v>3.7005778095176266E-3</v>
      </c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59"/>
    </row>
    <row r="344" spans="1:58" s="14" customFormat="1" ht="24" customHeight="1" x14ac:dyDescent="0.25">
      <c r="A344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73" t="s">
        <v>8594</v>
      </c>
      <c r="R344" s="75" t="s">
        <v>3384</v>
      </c>
      <c r="S344" s="76" t="s">
        <v>169</v>
      </c>
      <c r="T344" s="77"/>
      <c r="U344" s="76">
        <v>1.5616438356164384E-2</v>
      </c>
      <c r="V344" s="76">
        <v>1.1915860546646756E-2</v>
      </c>
      <c r="W344" s="76">
        <v>3.7005778095176266E-3</v>
      </c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59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</row>
    <row r="345" spans="1:58" ht="28.15" customHeight="1" x14ac:dyDescent="0.25"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73" t="s">
        <v>8594</v>
      </c>
      <c r="R345" s="75" t="s">
        <v>3385</v>
      </c>
      <c r="S345" s="76" t="s">
        <v>169</v>
      </c>
      <c r="T345" s="77"/>
      <c r="U345" s="76">
        <v>1.5616438356164384E-2</v>
      </c>
      <c r="V345" s="76">
        <v>1.1915860546646756E-2</v>
      </c>
      <c r="W345" s="76">
        <v>3.7005778095176266E-3</v>
      </c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59"/>
    </row>
    <row r="346" spans="1:58" ht="24.6" customHeight="1" x14ac:dyDescent="0.25"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73" t="s">
        <v>8594</v>
      </c>
      <c r="R346" s="75" t="s">
        <v>3386</v>
      </c>
      <c r="S346" s="76" t="s">
        <v>169</v>
      </c>
      <c r="T346" s="77"/>
      <c r="U346" s="76">
        <v>1.5616438356164384E-2</v>
      </c>
      <c r="V346" s="76">
        <v>1.1915860546646756E-2</v>
      </c>
      <c r="W346" s="76">
        <v>3.7005778095176266E-3</v>
      </c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59"/>
    </row>
    <row r="347" spans="1:58" ht="28.15" customHeight="1" x14ac:dyDescent="0.25"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73" t="s">
        <v>8594</v>
      </c>
      <c r="R347" s="75" t="s">
        <v>3387</v>
      </c>
      <c r="S347" s="76" t="s">
        <v>169</v>
      </c>
      <c r="T347" s="77"/>
      <c r="U347" s="76">
        <v>1.5616438356164384E-2</v>
      </c>
      <c r="V347" s="76">
        <v>1.1915860546646756E-2</v>
      </c>
      <c r="W347" s="76">
        <v>3.7005778095176266E-3</v>
      </c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59"/>
    </row>
    <row r="348" spans="1:58" ht="31.15" customHeight="1" x14ac:dyDescent="0.25"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73" t="s">
        <v>8594</v>
      </c>
      <c r="R348" s="75" t="s">
        <v>3388</v>
      </c>
      <c r="S348" s="76" t="s">
        <v>169</v>
      </c>
      <c r="T348" s="77"/>
      <c r="U348" s="76">
        <v>1.5616438356164384E-2</v>
      </c>
      <c r="V348" s="76">
        <v>1.1915860546646756E-2</v>
      </c>
      <c r="W348" s="76">
        <v>3.7005778095176266E-3</v>
      </c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59"/>
    </row>
    <row r="349" spans="1:58" ht="28.15" customHeight="1" x14ac:dyDescent="0.25"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73" t="s">
        <v>8594</v>
      </c>
      <c r="R349" s="75" t="s">
        <v>3389</v>
      </c>
      <c r="S349" s="76" t="s">
        <v>169</v>
      </c>
      <c r="T349" s="77"/>
      <c r="U349" s="76">
        <v>1.5616438356164384E-2</v>
      </c>
      <c r="V349" s="76">
        <v>1.1915860546646756E-2</v>
      </c>
      <c r="W349" s="76">
        <v>3.7005778095176266E-3</v>
      </c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59"/>
    </row>
    <row r="350" spans="1:58" ht="20.45" customHeight="1" x14ac:dyDescent="0.25"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73" t="s">
        <v>8594</v>
      </c>
      <c r="R350" s="75" t="s">
        <v>3390</v>
      </c>
      <c r="S350" s="76" t="s">
        <v>169</v>
      </c>
      <c r="T350" s="77"/>
      <c r="U350" s="76">
        <v>1.5616438356164384E-2</v>
      </c>
      <c r="V350" s="76">
        <v>1.1915860546646756E-2</v>
      </c>
      <c r="W350" s="76">
        <v>3.7005778095176266E-3</v>
      </c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59"/>
    </row>
    <row r="351" spans="1:58" ht="22.15" customHeight="1" x14ac:dyDescent="0.25"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73" t="s">
        <v>8594</v>
      </c>
      <c r="R351" s="75" t="s">
        <v>3391</v>
      </c>
      <c r="S351" s="76" t="s">
        <v>169</v>
      </c>
      <c r="T351" s="77"/>
      <c r="U351" s="76">
        <v>1.6553424657534243E-2</v>
      </c>
      <c r="V351" s="76">
        <v>1.2630812179445561E-2</v>
      </c>
      <c r="W351" s="76">
        <v>3.9226124780886839E-3</v>
      </c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59"/>
    </row>
    <row r="352" spans="1:58" ht="22.9" customHeight="1" x14ac:dyDescent="0.25"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73" t="s">
        <v>8594</v>
      </c>
      <c r="R352" s="75" t="s">
        <v>3392</v>
      </c>
      <c r="S352" s="76" t="s">
        <v>169</v>
      </c>
      <c r="T352" s="77"/>
      <c r="U352" s="76">
        <v>1.9083287671232876E-2</v>
      </c>
      <c r="V352" s="76">
        <v>1.4561181588002339E-2</v>
      </c>
      <c r="W352" s="76">
        <v>4.5221060832305402E-3</v>
      </c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59"/>
    </row>
    <row r="353" spans="1:58" ht="24" customHeight="1" x14ac:dyDescent="0.25"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73" t="s">
        <v>8594</v>
      </c>
      <c r="R353" s="75" t="s">
        <v>3393</v>
      </c>
      <c r="S353" s="76" t="s">
        <v>169</v>
      </c>
      <c r="T353" s="77"/>
      <c r="U353" s="76">
        <v>2.0176438356164384E-2</v>
      </c>
      <c r="V353" s="76">
        <v>1.539529182626761E-2</v>
      </c>
      <c r="W353" s="76">
        <v>4.7811465298967732E-3</v>
      </c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59"/>
    </row>
    <row r="354" spans="1:58" s="13" customFormat="1" ht="24.6" customHeight="1" x14ac:dyDescent="0.25">
      <c r="A354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73" t="s">
        <v>8594</v>
      </c>
      <c r="R354" s="75" t="s">
        <v>3394</v>
      </c>
      <c r="S354" s="76" t="s">
        <v>169</v>
      </c>
      <c r="T354" s="77"/>
      <c r="U354" s="76">
        <v>2.0301369863013698E-2</v>
      </c>
      <c r="V354" s="76">
        <v>1.5490618710640787E-2</v>
      </c>
      <c r="W354" s="76">
        <v>4.8107511523729158E-3</v>
      </c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59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</row>
    <row r="355" spans="1:58" s="14" customFormat="1" ht="21" customHeight="1" x14ac:dyDescent="0.25">
      <c r="A355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73" t="s">
        <v>8594</v>
      </c>
      <c r="R355" s="75" t="s">
        <v>3395</v>
      </c>
      <c r="S355" s="76" t="s">
        <v>169</v>
      </c>
      <c r="T355" s="77"/>
      <c r="U355" s="76">
        <v>2.5173698630136982E-2</v>
      </c>
      <c r="V355" s="76">
        <v>1.9208367201194572E-2</v>
      </c>
      <c r="W355" s="76">
        <v>5.9653314289424136E-3</v>
      </c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59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</row>
    <row r="356" spans="1:58" s="14" customFormat="1" ht="21" customHeight="1" x14ac:dyDescent="0.25">
      <c r="A356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73" t="s">
        <v>8594</v>
      </c>
      <c r="R356" s="75" t="s">
        <v>3396</v>
      </c>
      <c r="S356" s="76" t="s">
        <v>169</v>
      </c>
      <c r="T356" s="77"/>
      <c r="U356" s="76">
        <v>2.5173698630136982E-2</v>
      </c>
      <c r="V356" s="76">
        <v>1.9208367201194572E-2</v>
      </c>
      <c r="W356" s="76">
        <v>5.9653314289424136E-3</v>
      </c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59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</row>
    <row r="357" spans="1:58" s="14" customFormat="1" ht="25.15" customHeight="1" x14ac:dyDescent="0.25">
      <c r="A357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73" t="s">
        <v>8594</v>
      </c>
      <c r="R357" s="75" t="s">
        <v>3397</v>
      </c>
      <c r="S357" s="76" t="s">
        <v>169</v>
      </c>
      <c r="T357" s="77"/>
      <c r="U357" s="76">
        <v>0.105323625267805</v>
      </c>
      <c r="V357" s="76">
        <v>2.228265922222944E-2</v>
      </c>
      <c r="W357" s="76">
        <v>8.3040966045575565E-2</v>
      </c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59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</row>
    <row r="358" spans="1:58" s="14" customFormat="1" ht="20.45" customHeight="1" x14ac:dyDescent="0.25">
      <c r="A3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73" t="s">
        <v>8594</v>
      </c>
      <c r="R358" s="75" t="s">
        <v>3398</v>
      </c>
      <c r="S358" s="76" t="s">
        <v>169</v>
      </c>
      <c r="T358" s="77"/>
      <c r="U358" s="76">
        <v>2.8547945205479458E-2</v>
      </c>
      <c r="V358" s="76">
        <v>2.1783029280010389E-2</v>
      </c>
      <c r="W358" s="76">
        <v>6.7649159254690667E-3</v>
      </c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59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</row>
    <row r="359" spans="1:58" s="14" customFormat="1" ht="27" customHeight="1" x14ac:dyDescent="0.25">
      <c r="A359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73" t="s">
        <v>8594</v>
      </c>
      <c r="R359" s="75" t="s">
        <v>3399</v>
      </c>
      <c r="S359" s="76" t="s">
        <v>169</v>
      </c>
      <c r="T359" s="77"/>
      <c r="U359" s="76">
        <v>3.9342465753424656E-2</v>
      </c>
      <c r="V359" s="76">
        <v>3.0019606570148669E-2</v>
      </c>
      <c r="W359" s="76">
        <v>9.3228591832759857E-3</v>
      </c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</row>
    <row r="360" spans="1:58" s="14" customFormat="1" ht="22.9" customHeight="1" x14ac:dyDescent="0.25">
      <c r="A360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73" t="s">
        <v>8594</v>
      </c>
      <c r="R360" s="75" t="s">
        <v>3400</v>
      </c>
      <c r="S360" s="76" t="s">
        <v>169</v>
      </c>
      <c r="T360" s="77"/>
      <c r="U360" s="76">
        <v>3.1976712328767129E-2</v>
      </c>
      <c r="V360" s="76">
        <v>2.4399292345646958E-2</v>
      </c>
      <c r="W360" s="76">
        <v>7.5774199831201731E-3</v>
      </c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59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</row>
    <row r="361" spans="1:58" s="14" customFormat="1" ht="63.75" customHeight="1" x14ac:dyDescent="0.25">
      <c r="A361"/>
      <c r="B361" s="46">
        <v>11</v>
      </c>
      <c r="C361" s="55" t="s">
        <v>2231</v>
      </c>
      <c r="D361" s="1" t="s">
        <v>2160</v>
      </c>
      <c r="E361" s="55" t="s">
        <v>167</v>
      </c>
      <c r="F361" s="48">
        <v>68229</v>
      </c>
      <c r="G361" s="1" t="s">
        <v>938</v>
      </c>
      <c r="H361" s="1" t="s">
        <v>939</v>
      </c>
      <c r="I361" s="1">
        <v>1</v>
      </c>
      <c r="J361" s="1">
        <v>1</v>
      </c>
      <c r="K361" s="1">
        <v>1</v>
      </c>
      <c r="L361" s="1">
        <v>1</v>
      </c>
      <c r="M361" s="1">
        <v>1</v>
      </c>
      <c r="N361" s="1">
        <v>1</v>
      </c>
      <c r="O361" s="1">
        <v>0</v>
      </c>
      <c r="P361" s="1" t="s">
        <v>37</v>
      </c>
      <c r="Q361" s="67" t="s">
        <v>2237</v>
      </c>
      <c r="R361" s="67" t="s">
        <v>1217</v>
      </c>
      <c r="S361" s="67" t="s">
        <v>167</v>
      </c>
      <c r="T361" s="67">
        <v>5071005886</v>
      </c>
      <c r="U361" s="67">
        <v>0.41558465753424645</v>
      </c>
      <c r="V361" s="67">
        <v>0.31351290979726021</v>
      </c>
      <c r="W361" s="67">
        <v>0.10207174773698627</v>
      </c>
      <c r="X361" s="67">
        <v>3.2218957808219173</v>
      </c>
      <c r="Y361" s="67">
        <v>2.506143156246575</v>
      </c>
      <c r="Z361" s="67">
        <v>0.7157526245753425</v>
      </c>
      <c r="AA361" s="67">
        <v>4</v>
      </c>
      <c r="AB361" s="67">
        <v>4.4000000000000004</v>
      </c>
      <c r="AC361" s="67">
        <v>1</v>
      </c>
      <c r="AD361" s="67">
        <v>0.9</v>
      </c>
      <c r="AE361" s="67">
        <v>0</v>
      </c>
      <c r="AF361" s="67">
        <v>0</v>
      </c>
      <c r="AG361" s="67">
        <v>4</v>
      </c>
      <c r="AH361" s="67">
        <v>4.4000000000000004</v>
      </c>
      <c r="AI361" s="67">
        <v>1</v>
      </c>
      <c r="AJ361" s="67">
        <v>0.9</v>
      </c>
      <c r="AK361" s="67">
        <v>1</v>
      </c>
      <c r="AL361" s="67">
        <v>8</v>
      </c>
      <c r="AM361" s="70" t="s">
        <v>182</v>
      </c>
      <c r="AN361" t="s">
        <v>8595</v>
      </c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</row>
    <row r="362" spans="1:58" ht="48.6" customHeight="1" x14ac:dyDescent="0.25">
      <c r="B362" s="46"/>
      <c r="C362" s="55"/>
      <c r="D362" s="1"/>
      <c r="E362" s="55"/>
      <c r="F362" s="48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67" t="s">
        <v>2237</v>
      </c>
      <c r="R362" s="67" t="s">
        <v>1218</v>
      </c>
      <c r="S362" s="67" t="s">
        <v>167</v>
      </c>
      <c r="T362" s="67">
        <v>5071005886</v>
      </c>
      <c r="U362" s="67">
        <v>0.41399178082191779</v>
      </c>
      <c r="V362" s="67">
        <v>0.31231125953424654</v>
      </c>
      <c r="W362" s="67">
        <v>0.10168052128767123</v>
      </c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67"/>
      <c r="AI362" s="67"/>
      <c r="AJ362" s="67"/>
      <c r="AK362" s="67"/>
      <c r="AL362" s="67"/>
      <c r="AM362" s="70"/>
    </row>
    <row r="363" spans="1:58" ht="48.6" customHeight="1" x14ac:dyDescent="0.25">
      <c r="B363" s="46"/>
      <c r="C363" s="55"/>
      <c r="D363" s="1"/>
      <c r="E363" s="55"/>
      <c r="F363" s="48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67" t="s">
        <v>2237</v>
      </c>
      <c r="R363" s="67" t="s">
        <v>1219</v>
      </c>
      <c r="S363" s="67" t="s">
        <v>167</v>
      </c>
      <c r="T363" s="67">
        <v>5071005886</v>
      </c>
      <c r="U363" s="67">
        <v>0.4143978082191781</v>
      </c>
      <c r="V363" s="67">
        <v>0.31261756254246575</v>
      </c>
      <c r="W363" s="67">
        <v>0.10178024567671233</v>
      </c>
      <c r="X363" s="67"/>
      <c r="Y363" s="67"/>
      <c r="Z363" s="67"/>
      <c r="AA363" s="67"/>
      <c r="AB363" s="67"/>
      <c r="AC363" s="67"/>
      <c r="AD363" s="67"/>
      <c r="AE363" s="67"/>
      <c r="AF363" s="67"/>
      <c r="AG363" s="67"/>
      <c r="AH363" s="67"/>
      <c r="AI363" s="67"/>
      <c r="AJ363" s="67"/>
      <c r="AK363" s="67"/>
      <c r="AL363" s="67"/>
      <c r="AM363" s="70"/>
    </row>
    <row r="364" spans="1:58" ht="51" customHeight="1" x14ac:dyDescent="0.25">
      <c r="B364" s="46"/>
      <c r="C364" s="55"/>
      <c r="D364" s="1"/>
      <c r="E364" s="55"/>
      <c r="F364" s="48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67" t="s">
        <v>2237</v>
      </c>
      <c r="R364" s="67" t="s">
        <v>1220</v>
      </c>
      <c r="S364" s="67" t="s">
        <v>167</v>
      </c>
      <c r="T364" s="67">
        <v>5071005886</v>
      </c>
      <c r="U364" s="67">
        <v>0.42045698630136996</v>
      </c>
      <c r="V364" s="67">
        <v>0.31718854589589052</v>
      </c>
      <c r="W364" s="67">
        <v>0.10326844040547947</v>
      </c>
      <c r="X364" s="67"/>
      <c r="Y364" s="67"/>
      <c r="Z364" s="67"/>
      <c r="AA364" s="67"/>
      <c r="AB364" s="67"/>
      <c r="AC364" s="67"/>
      <c r="AD364" s="67"/>
      <c r="AE364" s="67"/>
      <c r="AF364" s="67"/>
      <c r="AG364" s="67"/>
      <c r="AH364" s="67"/>
      <c r="AI364" s="67"/>
      <c r="AJ364" s="67"/>
      <c r="AK364" s="67"/>
      <c r="AL364" s="67"/>
      <c r="AM364" s="70"/>
    </row>
    <row r="365" spans="1:58" ht="46.9" customHeight="1" x14ac:dyDescent="0.25">
      <c r="B365" s="46"/>
      <c r="C365" s="55"/>
      <c r="D365" s="1"/>
      <c r="E365" s="55"/>
      <c r="F365" s="48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67" t="s">
        <v>2237</v>
      </c>
      <c r="R365" s="67" t="s">
        <v>1221</v>
      </c>
      <c r="S365" s="67" t="s">
        <v>167</v>
      </c>
      <c r="T365" s="67">
        <v>5071005886</v>
      </c>
      <c r="U365" s="67">
        <v>0.41845808219178088</v>
      </c>
      <c r="V365" s="67">
        <v>0.31568059262465759</v>
      </c>
      <c r="W365" s="67">
        <v>0.10277748956712329</v>
      </c>
      <c r="X365" s="67"/>
      <c r="Y365" s="67"/>
      <c r="Z365" s="67"/>
      <c r="AA365" s="67"/>
      <c r="AB365" s="67"/>
      <c r="AC365" s="67"/>
      <c r="AD365" s="67"/>
      <c r="AE365" s="67"/>
      <c r="AF365" s="67"/>
      <c r="AG365" s="67"/>
      <c r="AH365" s="67"/>
      <c r="AI365" s="67"/>
      <c r="AJ365" s="67"/>
      <c r="AK365" s="67"/>
      <c r="AL365" s="67"/>
      <c r="AM365" s="70"/>
    </row>
    <row r="366" spans="1:58" ht="50.45" customHeight="1" x14ac:dyDescent="0.25">
      <c r="B366" s="46"/>
      <c r="C366" s="55"/>
      <c r="D366" s="1"/>
      <c r="E366" s="55"/>
      <c r="F366" s="48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67" t="s">
        <v>2237</v>
      </c>
      <c r="R366" s="67" t="s">
        <v>1222</v>
      </c>
      <c r="S366" s="67" t="s">
        <v>167</v>
      </c>
      <c r="T366" s="67">
        <v>5071005886</v>
      </c>
      <c r="U366" s="67">
        <v>0.41930136986301375</v>
      </c>
      <c r="V366" s="67">
        <v>0.31631676041095896</v>
      </c>
      <c r="W366" s="67">
        <v>0.1029846094520548</v>
      </c>
      <c r="X366" s="67"/>
      <c r="Y366" s="67"/>
      <c r="Z366" s="67"/>
      <c r="AA366" s="67"/>
      <c r="AB366" s="67"/>
      <c r="AC366" s="67"/>
      <c r="AD366" s="67"/>
      <c r="AE366" s="67"/>
      <c r="AF366" s="67"/>
      <c r="AG366" s="67"/>
      <c r="AH366" s="67"/>
      <c r="AI366" s="67"/>
      <c r="AJ366" s="67"/>
      <c r="AK366" s="67"/>
      <c r="AL366" s="67"/>
      <c r="AM366" s="70"/>
    </row>
    <row r="367" spans="1:58" ht="53.45" customHeight="1" x14ac:dyDescent="0.25">
      <c r="B367" s="46"/>
      <c r="C367" s="55"/>
      <c r="D367" s="1"/>
      <c r="E367" s="55"/>
      <c r="F367" s="48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67" t="s">
        <v>2237</v>
      </c>
      <c r="R367" s="67" t="s">
        <v>1585</v>
      </c>
      <c r="S367" s="67" t="s">
        <v>167</v>
      </c>
      <c r="T367" s="67">
        <v>5071005886</v>
      </c>
      <c r="U367" s="67">
        <v>0.41199287671232876</v>
      </c>
      <c r="V367" s="67">
        <v>0.31080330626301367</v>
      </c>
      <c r="W367" s="67">
        <v>0.10118957044931506</v>
      </c>
      <c r="X367" s="67"/>
      <c r="Y367" s="67"/>
      <c r="Z367" s="67"/>
      <c r="AA367" s="67"/>
      <c r="AB367" s="67"/>
      <c r="AC367" s="67"/>
      <c r="AD367" s="67"/>
      <c r="AE367" s="67"/>
      <c r="AF367" s="67"/>
      <c r="AG367" s="67"/>
      <c r="AH367" s="67"/>
      <c r="AI367" s="67"/>
      <c r="AJ367" s="67"/>
      <c r="AK367" s="67"/>
      <c r="AL367" s="67"/>
      <c r="AM367" s="70"/>
    </row>
    <row r="368" spans="1:58" ht="64.150000000000006" customHeight="1" x14ac:dyDescent="0.25"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67" t="s">
        <v>2801</v>
      </c>
      <c r="R368" s="67" t="s">
        <v>2825</v>
      </c>
      <c r="S368" s="67" t="s">
        <v>1714</v>
      </c>
      <c r="T368" s="67" t="s">
        <v>2803</v>
      </c>
      <c r="U368" s="67">
        <v>4.4602849315068492E-2</v>
      </c>
      <c r="V368" s="67">
        <v>4.4602849315068492E-2</v>
      </c>
      <c r="W368" s="72">
        <v>0</v>
      </c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</row>
    <row r="369" spans="2:58" ht="76.5" customHeight="1" x14ac:dyDescent="0.25"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67" t="s">
        <v>2337</v>
      </c>
      <c r="R369" s="67" t="s">
        <v>2835</v>
      </c>
      <c r="S369" s="67" t="s">
        <v>1714</v>
      </c>
      <c r="T369" s="67" t="s">
        <v>2339</v>
      </c>
      <c r="U369" s="67">
        <v>1.1904000000000001E-2</v>
      </c>
      <c r="V369" s="67">
        <v>1.1904000000000001E-2</v>
      </c>
      <c r="W369" s="72">
        <v>0</v>
      </c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</row>
    <row r="370" spans="2:58" ht="89.25" customHeight="1" x14ac:dyDescent="0.25"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67" t="s">
        <v>2354</v>
      </c>
      <c r="R370" s="67" t="s">
        <v>2839</v>
      </c>
      <c r="S370" s="67" t="s">
        <v>1714</v>
      </c>
      <c r="T370" s="67" t="s">
        <v>2356</v>
      </c>
      <c r="U370" s="67">
        <v>6.1424547945205479E-2</v>
      </c>
      <c r="V370" s="67">
        <v>6.1424547945205479E-2</v>
      </c>
      <c r="W370" s="72">
        <v>0</v>
      </c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</row>
    <row r="371" spans="2:58" ht="74.45" customHeight="1" x14ac:dyDescent="0.25"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67" t="s">
        <v>2865</v>
      </c>
      <c r="R371" s="67" t="s">
        <v>2868</v>
      </c>
      <c r="S371" s="67" t="s">
        <v>2278</v>
      </c>
      <c r="T371" s="67" t="s">
        <v>2867</v>
      </c>
      <c r="U371" s="67">
        <v>9.3698630136986302E-2</v>
      </c>
      <c r="V371" s="67">
        <v>9.3698630136986302E-2</v>
      </c>
      <c r="W371" s="72">
        <v>0</v>
      </c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</row>
    <row r="372" spans="2:58" ht="76.5" customHeight="1" x14ac:dyDescent="0.25"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67" t="s">
        <v>2917</v>
      </c>
      <c r="R372" s="67" t="s">
        <v>2920</v>
      </c>
      <c r="S372" s="67" t="s">
        <v>2511</v>
      </c>
      <c r="T372" s="67" t="s">
        <v>2919</v>
      </c>
      <c r="U372" s="67">
        <v>9.3698630136986302E-2</v>
      </c>
      <c r="V372" s="67">
        <v>9.3698630136986302E-2</v>
      </c>
      <c r="W372" s="72">
        <v>0</v>
      </c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</row>
    <row r="373" spans="2:58" ht="76.5" customHeight="1" x14ac:dyDescent="0.25"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67" t="s">
        <v>3160</v>
      </c>
      <c r="R373" s="67" t="s">
        <v>3161</v>
      </c>
      <c r="S373" s="67" t="s">
        <v>2275</v>
      </c>
      <c r="T373" s="67" t="s">
        <v>3162</v>
      </c>
      <c r="U373" s="67">
        <v>2.3835616438356161E-3</v>
      </c>
      <c r="V373" s="67">
        <v>2.3835616438356161E-3</v>
      </c>
      <c r="W373" s="72">
        <v>0</v>
      </c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</row>
    <row r="374" spans="2:58" ht="63.75" customHeight="1" x14ac:dyDescent="0.25">
      <c r="B374" s="46">
        <v>12</v>
      </c>
      <c r="C374" s="55" t="s">
        <v>2231</v>
      </c>
      <c r="D374" s="1" t="s">
        <v>2161</v>
      </c>
      <c r="E374" s="55" t="s">
        <v>167</v>
      </c>
      <c r="F374" s="48">
        <v>68254</v>
      </c>
      <c r="G374" s="1" t="s">
        <v>808</v>
      </c>
      <c r="H374" s="1" t="s">
        <v>809</v>
      </c>
      <c r="I374" s="1">
        <v>1</v>
      </c>
      <c r="J374" s="1">
        <v>1</v>
      </c>
      <c r="K374" s="1">
        <v>1</v>
      </c>
      <c r="L374" s="1">
        <v>1</v>
      </c>
      <c r="M374" s="1">
        <v>1</v>
      </c>
      <c r="N374" s="1">
        <v>1</v>
      </c>
      <c r="O374" s="1">
        <v>0</v>
      </c>
      <c r="P374" s="1" t="s">
        <v>37</v>
      </c>
      <c r="Q374" s="67" t="s">
        <v>2237</v>
      </c>
      <c r="R374" s="67" t="s">
        <v>1223</v>
      </c>
      <c r="S374" s="67" t="s">
        <v>167</v>
      </c>
      <c r="T374" s="67">
        <v>5071005886</v>
      </c>
      <c r="U374" s="67">
        <v>0.22653205479452057</v>
      </c>
      <c r="V374" s="67">
        <v>0.17089351681643838</v>
      </c>
      <c r="W374" s="67">
        <v>5.5638537978082193E-2</v>
      </c>
      <c r="X374" s="67">
        <v>2.7835324931506844</v>
      </c>
      <c r="Y374" s="67">
        <v>2.2174968609534251</v>
      </c>
      <c r="Z374" s="67">
        <v>0.56603563219726027</v>
      </c>
      <c r="AA374" s="67">
        <v>3</v>
      </c>
      <c r="AB374" s="67">
        <v>3.3</v>
      </c>
      <c r="AC374" s="67">
        <v>1</v>
      </c>
      <c r="AD374" s="67">
        <v>0.9</v>
      </c>
      <c r="AE374" s="67">
        <v>0</v>
      </c>
      <c r="AF374" s="67">
        <v>0</v>
      </c>
      <c r="AG374" s="67">
        <v>4</v>
      </c>
      <c r="AH374" s="67">
        <v>4.4000000000000004</v>
      </c>
      <c r="AI374" s="67">
        <v>2</v>
      </c>
      <c r="AJ374" s="67">
        <v>1.8</v>
      </c>
      <c r="AK374" s="67">
        <v>1</v>
      </c>
      <c r="AL374" s="67">
        <v>8</v>
      </c>
      <c r="AM374" s="70" t="s">
        <v>183</v>
      </c>
      <c r="AN374" t="s">
        <v>8595</v>
      </c>
    </row>
    <row r="375" spans="2:58" ht="63.75" customHeight="1" x14ac:dyDescent="0.25">
      <c r="B375" s="46"/>
      <c r="C375" s="55"/>
      <c r="D375" s="1"/>
      <c r="E375" s="55"/>
      <c r="F375" s="48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67" t="s">
        <v>2237</v>
      </c>
      <c r="R375" s="67" t="s">
        <v>1224</v>
      </c>
      <c r="S375" s="67" t="s">
        <v>167</v>
      </c>
      <c r="T375" s="67">
        <v>5071005886</v>
      </c>
      <c r="U375" s="67">
        <v>0.2240021917808219</v>
      </c>
      <c r="V375" s="67">
        <v>0.16898501345753422</v>
      </c>
      <c r="W375" s="67">
        <v>5.5017178323287667E-2</v>
      </c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  <c r="AH375" s="67"/>
      <c r="AI375" s="67"/>
      <c r="AJ375" s="67"/>
      <c r="AK375" s="67"/>
      <c r="AL375" s="67"/>
      <c r="AM375" s="70"/>
    </row>
    <row r="376" spans="2:58" ht="63.75" customHeight="1" x14ac:dyDescent="0.25">
      <c r="B376" s="46"/>
      <c r="C376" s="55"/>
      <c r="D376" s="1"/>
      <c r="E376" s="55"/>
      <c r="F376" s="48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67" t="s">
        <v>2237</v>
      </c>
      <c r="R376" s="67" t="s">
        <v>1225</v>
      </c>
      <c r="S376" s="67" t="s">
        <v>167</v>
      </c>
      <c r="T376" s="67">
        <v>5071005886</v>
      </c>
      <c r="U376" s="67">
        <v>0.22618849315068498</v>
      </c>
      <c r="V376" s="67">
        <v>0.17063433734794525</v>
      </c>
      <c r="W376" s="67">
        <v>5.5554155802739737E-2</v>
      </c>
      <c r="X376" s="67"/>
      <c r="Y376" s="67"/>
      <c r="Z376" s="67"/>
      <c r="AA376" s="67"/>
      <c r="AB376" s="67"/>
      <c r="AC376" s="67"/>
      <c r="AD376" s="67"/>
      <c r="AE376" s="67"/>
      <c r="AF376" s="67"/>
      <c r="AG376" s="67"/>
      <c r="AH376" s="67"/>
      <c r="AI376" s="67"/>
      <c r="AJ376" s="67"/>
      <c r="AK376" s="67"/>
      <c r="AL376" s="67"/>
      <c r="AM376" s="70"/>
    </row>
    <row r="377" spans="2:58" ht="63.75" customHeight="1" x14ac:dyDescent="0.25">
      <c r="B377" s="46"/>
      <c r="C377" s="55"/>
      <c r="D377" s="1"/>
      <c r="E377" s="55"/>
      <c r="F377" s="48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67" t="s">
        <v>2237</v>
      </c>
      <c r="R377" s="67" t="s">
        <v>1226</v>
      </c>
      <c r="S377" s="67" t="s">
        <v>167</v>
      </c>
      <c r="T377" s="67">
        <v>5071005886</v>
      </c>
      <c r="U377" s="67">
        <v>0.22971780821917812</v>
      </c>
      <c r="V377" s="67">
        <v>0.17329681734246577</v>
      </c>
      <c r="W377" s="67">
        <v>5.6420990876712339E-2</v>
      </c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  <c r="AK377" s="67"/>
      <c r="AL377" s="67"/>
      <c r="AM377" s="70"/>
    </row>
    <row r="378" spans="2:58" ht="63.75" customHeight="1" x14ac:dyDescent="0.25">
      <c r="B378" s="46"/>
      <c r="C378" s="55"/>
      <c r="D378" s="1"/>
      <c r="E378" s="55"/>
      <c r="F378" s="48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67" t="s">
        <v>2237</v>
      </c>
      <c r="R378" s="67" t="s">
        <v>1227</v>
      </c>
      <c r="S378" s="67" t="s">
        <v>167</v>
      </c>
      <c r="T378" s="67">
        <v>5071005886</v>
      </c>
      <c r="U378" s="67">
        <v>0.27856602739726022</v>
      </c>
      <c r="V378" s="67">
        <v>0.21014742540821912</v>
      </c>
      <c r="W378" s="67">
        <v>6.8418601989041081E-2</v>
      </c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  <c r="AK378" s="67"/>
      <c r="AL378" s="67"/>
      <c r="AM378" s="70"/>
    </row>
    <row r="379" spans="2:58" ht="63.75" customHeight="1" x14ac:dyDescent="0.25">
      <c r="B379" s="46"/>
      <c r="C379" s="55"/>
      <c r="D379" s="1"/>
      <c r="E379" s="55"/>
      <c r="F379" s="48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67" t="s">
        <v>2237</v>
      </c>
      <c r="R379" s="67" t="s">
        <v>1228</v>
      </c>
      <c r="S379" s="67" t="s">
        <v>167</v>
      </c>
      <c r="T379" s="67">
        <v>5071005886</v>
      </c>
      <c r="U379" s="67">
        <v>0.27981534246575346</v>
      </c>
      <c r="V379" s="67">
        <v>0.21108989620273977</v>
      </c>
      <c r="W379" s="67">
        <v>6.8725446263013704E-2</v>
      </c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  <c r="AH379" s="67"/>
      <c r="AI379" s="67"/>
      <c r="AJ379" s="67"/>
      <c r="AK379" s="67"/>
      <c r="AL379" s="67"/>
      <c r="AM379" s="70"/>
    </row>
    <row r="380" spans="2:58" ht="63.75" customHeight="1" x14ac:dyDescent="0.25">
      <c r="B380" s="46"/>
      <c r="C380" s="55"/>
      <c r="D380" s="1"/>
      <c r="E380" s="55"/>
      <c r="F380" s="48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67" t="s">
        <v>2237</v>
      </c>
      <c r="R380" s="67" t="s">
        <v>1229</v>
      </c>
      <c r="S380" s="67" t="s">
        <v>167</v>
      </c>
      <c r="T380" s="67">
        <v>5071005886</v>
      </c>
      <c r="U380" s="67">
        <v>0.22187835616438359</v>
      </c>
      <c r="V380" s="67">
        <v>0.16738281310684933</v>
      </c>
      <c r="W380" s="67">
        <v>5.4495543057534256E-2</v>
      </c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  <c r="AK380" s="67"/>
      <c r="AL380" s="67"/>
      <c r="AM380" s="70"/>
    </row>
    <row r="381" spans="2:58" ht="63.75" customHeight="1" x14ac:dyDescent="0.25">
      <c r="B381" s="46"/>
      <c r="C381" s="55"/>
      <c r="D381" s="1"/>
      <c r="E381" s="55"/>
      <c r="F381" s="48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67" t="s">
        <v>2237</v>
      </c>
      <c r="R381" s="67" t="s">
        <v>1230</v>
      </c>
      <c r="S381" s="67" t="s">
        <v>167</v>
      </c>
      <c r="T381" s="67">
        <v>5071005886</v>
      </c>
      <c r="U381" s="67">
        <v>0.41761479452054806</v>
      </c>
      <c r="V381" s="67">
        <v>0.31504442483835626</v>
      </c>
      <c r="W381" s="67">
        <v>0.10257036968219181</v>
      </c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  <c r="AK381" s="67"/>
      <c r="AL381" s="67"/>
      <c r="AM381" s="70"/>
    </row>
    <row r="382" spans="2:58" ht="63.75" customHeight="1" x14ac:dyDescent="0.25">
      <c r="B382" s="46"/>
      <c r="C382" s="55"/>
      <c r="D382" s="1"/>
      <c r="E382" s="55"/>
      <c r="F382" s="48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67" t="s">
        <v>2237</v>
      </c>
      <c r="R382" s="67" t="s">
        <v>1231</v>
      </c>
      <c r="S382" s="67" t="s">
        <v>167</v>
      </c>
      <c r="T382" s="67">
        <v>5071005886</v>
      </c>
      <c r="U382" s="67">
        <v>0.20029643835616442</v>
      </c>
      <c r="V382" s="67">
        <v>0.15110163013150688</v>
      </c>
      <c r="W382" s="67">
        <v>4.9194808224657542E-2</v>
      </c>
      <c r="X382" s="67"/>
      <c r="Y382" s="67"/>
      <c r="Z382" s="67"/>
      <c r="AA382" s="67"/>
      <c r="AB382" s="67"/>
      <c r="AC382" s="67"/>
      <c r="AD382" s="67"/>
      <c r="AE382" s="67"/>
      <c r="AF382" s="67"/>
      <c r="AG382" s="67"/>
      <c r="AH382" s="67"/>
      <c r="AI382" s="67"/>
      <c r="AJ382" s="67"/>
      <c r="AK382" s="67"/>
      <c r="AL382" s="67"/>
      <c r="AM382" s="70"/>
    </row>
    <row r="383" spans="2:58" ht="63.75" customHeight="1" x14ac:dyDescent="0.25"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67" t="s">
        <v>2345</v>
      </c>
      <c r="R383" s="67" t="s">
        <v>2346</v>
      </c>
      <c r="S383" s="67" t="s">
        <v>1714</v>
      </c>
      <c r="T383" s="67" t="s">
        <v>2347</v>
      </c>
      <c r="U383" s="67">
        <v>0.1536164383561644</v>
      </c>
      <c r="V383" s="67">
        <v>0.1536164383561644</v>
      </c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BF383" s="23"/>
    </row>
    <row r="384" spans="2:58" ht="63.75" customHeight="1" x14ac:dyDescent="0.25"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67" t="s">
        <v>2756</v>
      </c>
      <c r="R384" s="67" t="s">
        <v>2757</v>
      </c>
      <c r="S384" s="67" t="s">
        <v>2275</v>
      </c>
      <c r="T384" s="67" t="s">
        <v>2758</v>
      </c>
      <c r="U384" s="67">
        <v>3.0986301369863016E-2</v>
      </c>
      <c r="V384" s="67">
        <v>3.0986301369863016E-2</v>
      </c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</row>
    <row r="385" spans="2:40" ht="63.75" customHeight="1" x14ac:dyDescent="0.25"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67" t="s">
        <v>2810</v>
      </c>
      <c r="R385" s="67" t="s">
        <v>2811</v>
      </c>
      <c r="S385" s="67" t="s">
        <v>1714</v>
      </c>
      <c r="T385" s="67" t="s">
        <v>2812</v>
      </c>
      <c r="U385" s="67">
        <v>1.9260164383561641E-2</v>
      </c>
      <c r="V385" s="67">
        <v>1.9260164383561641E-2</v>
      </c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</row>
    <row r="386" spans="2:40" ht="63.75" customHeight="1" x14ac:dyDescent="0.25"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67" t="s">
        <v>2337</v>
      </c>
      <c r="R386" s="67" t="s">
        <v>2831</v>
      </c>
      <c r="S386" s="67" t="s">
        <v>1714</v>
      </c>
      <c r="T386" s="67" t="s">
        <v>2339</v>
      </c>
      <c r="U386" s="67">
        <v>8.6028493150684931E-3</v>
      </c>
      <c r="V386" s="67">
        <v>8.6028493150684931E-3</v>
      </c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</row>
    <row r="387" spans="2:40" ht="63.75" customHeight="1" x14ac:dyDescent="0.25"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67" t="s">
        <v>2354</v>
      </c>
      <c r="R387" s="67" t="s">
        <v>2836</v>
      </c>
      <c r="S387" s="67" t="s">
        <v>1714</v>
      </c>
      <c r="T387" s="67" t="s">
        <v>2356</v>
      </c>
      <c r="U387" s="67">
        <v>0.16266082191780823</v>
      </c>
      <c r="V387" s="67">
        <v>0.16266082191780823</v>
      </c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</row>
    <row r="388" spans="2:40" ht="63.75" customHeight="1" x14ac:dyDescent="0.25"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67" t="s">
        <v>1418</v>
      </c>
      <c r="R388" s="67" t="s">
        <v>2853</v>
      </c>
      <c r="S388" s="67" t="s">
        <v>2511</v>
      </c>
      <c r="T388" s="67" t="s">
        <v>2851</v>
      </c>
      <c r="U388" s="67">
        <v>6.2465753424657523E-2</v>
      </c>
      <c r="V388" s="67">
        <v>6.2465753424657523E-2</v>
      </c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</row>
    <row r="389" spans="2:40" ht="63.75" customHeight="1" x14ac:dyDescent="0.25"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67" t="s">
        <v>2553</v>
      </c>
      <c r="R389" s="67" t="s">
        <v>2858</v>
      </c>
      <c r="S389" s="67" t="s">
        <v>1714</v>
      </c>
      <c r="T389" s="67" t="s">
        <v>2555</v>
      </c>
      <c r="U389" s="67">
        <v>4.1328657534246575E-2</v>
      </c>
      <c r="V389" s="67">
        <v>4.1328657534246575E-2</v>
      </c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</row>
    <row r="390" spans="2:40" ht="63.75" customHeight="1" x14ac:dyDescent="0.25">
      <c r="B390" s="46">
        <v>13</v>
      </c>
      <c r="C390" s="55" t="s">
        <v>2231</v>
      </c>
      <c r="D390" s="1" t="s">
        <v>2162</v>
      </c>
      <c r="E390" s="55" t="s">
        <v>167</v>
      </c>
      <c r="F390" s="48">
        <v>68311</v>
      </c>
      <c r="G390" s="1" t="s">
        <v>964</v>
      </c>
      <c r="H390" s="1" t="s">
        <v>965</v>
      </c>
      <c r="I390" s="1">
        <v>1</v>
      </c>
      <c r="J390" s="1">
        <v>1</v>
      </c>
      <c r="K390" s="1">
        <v>1</v>
      </c>
      <c r="L390" s="1">
        <v>1</v>
      </c>
      <c r="M390" s="1">
        <v>1</v>
      </c>
      <c r="N390" s="1">
        <v>1</v>
      </c>
      <c r="O390" s="1">
        <v>0</v>
      </c>
      <c r="P390" s="1" t="s">
        <v>37</v>
      </c>
      <c r="Q390" s="67" t="s">
        <v>2237</v>
      </c>
      <c r="R390" s="67" t="s">
        <v>1232</v>
      </c>
      <c r="S390" s="67" t="s">
        <v>167</v>
      </c>
      <c r="T390" s="67">
        <v>5071005886</v>
      </c>
      <c r="U390" s="67">
        <v>0.40202958904109581</v>
      </c>
      <c r="V390" s="67">
        <v>0.30328710167671225</v>
      </c>
      <c r="W390" s="67">
        <v>9.8742487364383541E-2</v>
      </c>
      <c r="X390" s="67">
        <v>0.95523199999999975</v>
      </c>
      <c r="Y390" s="67">
        <v>0.7454755023778743</v>
      </c>
      <c r="Z390" s="67">
        <v>0.20975649762212553</v>
      </c>
      <c r="AA390" s="67">
        <v>1</v>
      </c>
      <c r="AB390" s="67">
        <v>1.1000000000000001</v>
      </c>
      <c r="AC390" s="67">
        <v>1</v>
      </c>
      <c r="AD390" s="67">
        <v>0.9</v>
      </c>
      <c r="AE390" s="67">
        <v>0</v>
      </c>
      <c r="AF390" s="67">
        <v>0</v>
      </c>
      <c r="AG390" s="67">
        <v>2</v>
      </c>
      <c r="AH390" s="67">
        <v>2.2000000000000002</v>
      </c>
      <c r="AI390" s="67">
        <v>1</v>
      </c>
      <c r="AJ390" s="67">
        <v>0.9</v>
      </c>
      <c r="AK390" s="67">
        <v>0</v>
      </c>
      <c r="AL390" s="67">
        <v>0</v>
      </c>
      <c r="AM390" s="70" t="s">
        <v>184</v>
      </c>
      <c r="AN390" t="s">
        <v>8595</v>
      </c>
    </row>
    <row r="391" spans="2:40" ht="63.75" customHeight="1" x14ac:dyDescent="0.25"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67" t="s">
        <v>2661</v>
      </c>
      <c r="R391" s="67" t="s">
        <v>2662</v>
      </c>
      <c r="S391" s="67" t="s">
        <v>2278</v>
      </c>
      <c r="T391" s="67" t="s">
        <v>2663</v>
      </c>
      <c r="U391" s="67">
        <v>7.9956164383561637E-2</v>
      </c>
      <c r="V391" s="67">
        <v>7.9956164383561637E-2</v>
      </c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</row>
    <row r="392" spans="2:40" ht="89.25" customHeight="1" x14ac:dyDescent="0.25"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67" t="s">
        <v>3063</v>
      </c>
      <c r="R392" s="67" t="s">
        <v>3072</v>
      </c>
      <c r="S392" s="67" t="s">
        <v>2275</v>
      </c>
      <c r="T392" s="67" t="s">
        <v>3065</v>
      </c>
      <c r="U392" s="67">
        <v>4.7671232876712322E-3</v>
      </c>
      <c r="V392" s="67">
        <v>4.7671232876712322E-3</v>
      </c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</row>
    <row r="393" spans="2:40" ht="36" customHeight="1" x14ac:dyDescent="0.25"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73" t="s">
        <v>8594</v>
      </c>
      <c r="R393" s="75" t="s">
        <v>3401</v>
      </c>
      <c r="S393" s="76" t="s">
        <v>169</v>
      </c>
      <c r="T393" s="77"/>
      <c r="U393" s="76">
        <v>4.7786301369863024E-3</v>
      </c>
      <c r="V393" s="76">
        <v>3.646253327273908E-3</v>
      </c>
      <c r="W393" s="76">
        <v>1.1323768097123937E-3</v>
      </c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59"/>
    </row>
    <row r="394" spans="2:40" ht="31.15" customHeight="1" x14ac:dyDescent="0.25"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73" t="s">
        <v>8594</v>
      </c>
      <c r="R394" s="75" t="s">
        <v>3402</v>
      </c>
      <c r="S394" s="76" t="s">
        <v>169</v>
      </c>
      <c r="T394" s="77"/>
      <c r="U394" s="76">
        <v>7.4958904109589039E-3</v>
      </c>
      <c r="V394" s="76">
        <v>5.7196130623904445E-3</v>
      </c>
      <c r="W394" s="76">
        <v>1.7762773485684609E-3</v>
      </c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59"/>
    </row>
    <row r="395" spans="2:40" ht="33" customHeight="1" x14ac:dyDescent="0.25"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73" t="s">
        <v>8594</v>
      </c>
      <c r="R395" s="75" t="s">
        <v>3403</v>
      </c>
      <c r="S395" s="76" t="s">
        <v>169</v>
      </c>
      <c r="T395" s="77"/>
      <c r="U395" s="76">
        <v>9.4947945205479441E-3</v>
      </c>
      <c r="V395" s="76">
        <v>7.2448432123612275E-3</v>
      </c>
      <c r="W395" s="76">
        <v>2.2499513081867166E-3</v>
      </c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59"/>
    </row>
    <row r="396" spans="2:40" ht="43.9" customHeight="1" x14ac:dyDescent="0.25"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73" t="s">
        <v>8594</v>
      </c>
      <c r="R396" s="75" t="s">
        <v>3401</v>
      </c>
      <c r="S396" s="76" t="s">
        <v>169</v>
      </c>
      <c r="T396" s="77"/>
      <c r="U396" s="76">
        <v>9.5260273972602744E-3</v>
      </c>
      <c r="V396" s="76">
        <v>7.2686749334545222E-3</v>
      </c>
      <c r="W396" s="76">
        <v>2.2573524638057523E-3</v>
      </c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59"/>
    </row>
    <row r="397" spans="2:40" ht="39" customHeight="1" x14ac:dyDescent="0.25"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73" t="s">
        <v>8594</v>
      </c>
      <c r="R397" s="75" t="s">
        <v>3404</v>
      </c>
      <c r="S397" s="76" t="s">
        <v>169</v>
      </c>
      <c r="T397" s="77"/>
      <c r="U397" s="76">
        <v>9.8071232876712332E-3</v>
      </c>
      <c r="V397" s="76">
        <v>7.4831604232941636E-3</v>
      </c>
      <c r="W397" s="76">
        <v>2.3239628643770696E-3</v>
      </c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59"/>
    </row>
    <row r="398" spans="2:40" ht="28.15" customHeight="1" x14ac:dyDescent="0.25"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73" t="s">
        <v>8594</v>
      </c>
      <c r="R398" s="75" t="s">
        <v>3405</v>
      </c>
      <c r="S398" s="76" t="s">
        <v>169</v>
      </c>
      <c r="T398" s="77"/>
      <c r="U398" s="76">
        <v>1.1774794520547945E-2</v>
      </c>
      <c r="V398" s="76">
        <v>8.9845588521716563E-3</v>
      </c>
      <c r="W398" s="76">
        <v>2.7902356683762908E-3</v>
      </c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59"/>
    </row>
    <row r="399" spans="2:40" ht="33" customHeight="1" x14ac:dyDescent="0.25"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73" t="s">
        <v>8594</v>
      </c>
      <c r="R399" s="75" t="s">
        <v>3405</v>
      </c>
      <c r="S399" s="76" t="s">
        <v>169</v>
      </c>
      <c r="T399" s="77"/>
      <c r="U399" s="76">
        <v>1.1774794520547945E-2</v>
      </c>
      <c r="V399" s="76">
        <v>8.9845588521716563E-3</v>
      </c>
      <c r="W399" s="76">
        <v>2.7902356683762908E-3</v>
      </c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59"/>
    </row>
    <row r="400" spans="2:40" ht="33" customHeight="1" x14ac:dyDescent="0.25"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73" t="s">
        <v>8594</v>
      </c>
      <c r="R400" s="75" t="s">
        <v>3401</v>
      </c>
      <c r="S400" s="76" t="s">
        <v>169</v>
      </c>
      <c r="T400" s="77"/>
      <c r="U400" s="76">
        <v>1.2524383561643837E-2</v>
      </c>
      <c r="V400" s="76">
        <v>9.5565201584106984E-3</v>
      </c>
      <c r="W400" s="76">
        <v>2.9678634032331368E-3</v>
      </c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59"/>
    </row>
    <row r="401" spans="2:40" ht="33.6" customHeight="1" x14ac:dyDescent="0.25"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73" t="s">
        <v>8594</v>
      </c>
      <c r="R401" s="75" t="s">
        <v>3402</v>
      </c>
      <c r="S401" s="76" t="s">
        <v>169</v>
      </c>
      <c r="T401" s="77"/>
      <c r="U401" s="76">
        <v>1.2555616438356168E-2</v>
      </c>
      <c r="V401" s="76">
        <v>9.580351879503993E-3</v>
      </c>
      <c r="W401" s="76">
        <v>2.9752645588521716E-3</v>
      </c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59"/>
    </row>
    <row r="402" spans="2:40" ht="31.15" customHeight="1" x14ac:dyDescent="0.25"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73" t="s">
        <v>8594</v>
      </c>
      <c r="R402" s="75" t="s">
        <v>3406</v>
      </c>
      <c r="S402" s="76" t="s">
        <v>169</v>
      </c>
      <c r="T402" s="77"/>
      <c r="U402" s="76">
        <v>1.2618082191780823E-2</v>
      </c>
      <c r="V402" s="76">
        <v>9.6280153216905789E-3</v>
      </c>
      <c r="W402" s="76">
        <v>2.9900668700902425E-3</v>
      </c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59"/>
    </row>
    <row r="403" spans="2:40" ht="30.6" customHeight="1" x14ac:dyDescent="0.25"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73" t="s">
        <v>8594</v>
      </c>
      <c r="R403" s="75" t="s">
        <v>3407</v>
      </c>
      <c r="S403" s="76" t="s">
        <v>169</v>
      </c>
      <c r="T403" s="77"/>
      <c r="U403" s="76">
        <v>1.5522739726027399E-2</v>
      </c>
      <c r="V403" s="76">
        <v>1.1844365383366877E-2</v>
      </c>
      <c r="W403" s="76">
        <v>3.6783743426605214E-3</v>
      </c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59"/>
    </row>
    <row r="404" spans="2:40" ht="30" customHeight="1" x14ac:dyDescent="0.25"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73" t="s">
        <v>8594</v>
      </c>
      <c r="R404" s="75" t="s">
        <v>3403</v>
      </c>
      <c r="S404" s="76" t="s">
        <v>169</v>
      </c>
      <c r="T404" s="77"/>
      <c r="U404" s="76">
        <v>1.5616438356164384E-2</v>
      </c>
      <c r="V404" s="76">
        <v>1.1915860546646756E-2</v>
      </c>
      <c r="W404" s="76">
        <v>3.7005778095176266E-3</v>
      </c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59"/>
    </row>
    <row r="405" spans="2:40" ht="34.15" customHeight="1" x14ac:dyDescent="0.25"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73" t="s">
        <v>8594</v>
      </c>
      <c r="R405" s="75" t="s">
        <v>3406</v>
      </c>
      <c r="S405" s="76" t="s">
        <v>169</v>
      </c>
      <c r="T405" s="77"/>
      <c r="U405" s="76">
        <v>1.5616438356164384E-2</v>
      </c>
      <c r="V405" s="76">
        <v>1.1915860546646756E-2</v>
      </c>
      <c r="W405" s="76">
        <v>3.7005778095176266E-3</v>
      </c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59"/>
    </row>
    <row r="406" spans="2:40" ht="30" customHeight="1" x14ac:dyDescent="0.25"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73" t="s">
        <v>8594</v>
      </c>
      <c r="R406" s="75" t="s">
        <v>3408</v>
      </c>
      <c r="S406" s="76" t="s">
        <v>169</v>
      </c>
      <c r="T406" s="77"/>
      <c r="U406" s="76">
        <v>1.5616438356164384E-2</v>
      </c>
      <c r="V406" s="76">
        <v>1.1915860546646756E-2</v>
      </c>
      <c r="W406" s="76">
        <v>3.7005778095176266E-3</v>
      </c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59"/>
    </row>
    <row r="407" spans="2:40" ht="30.6" customHeight="1" x14ac:dyDescent="0.25"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73" t="s">
        <v>8594</v>
      </c>
      <c r="R407" s="75" t="s">
        <v>3409</v>
      </c>
      <c r="S407" s="76" t="s">
        <v>169</v>
      </c>
      <c r="T407" s="77"/>
      <c r="U407" s="76">
        <v>1.8989589041095888E-2</v>
      </c>
      <c r="V407" s="76">
        <v>1.4489686424722455E-2</v>
      </c>
      <c r="W407" s="76">
        <v>4.4999026163734333E-3</v>
      </c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59"/>
    </row>
    <row r="408" spans="2:40" ht="26.45" customHeight="1" x14ac:dyDescent="0.25"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73" t="s">
        <v>8594</v>
      </c>
      <c r="R408" s="75" t="s">
        <v>3410</v>
      </c>
      <c r="S408" s="76" t="s">
        <v>169</v>
      </c>
      <c r="T408" s="77"/>
      <c r="U408" s="76">
        <v>2.042630136986302E-2</v>
      </c>
      <c r="V408" s="76">
        <v>1.558594559501396E-2</v>
      </c>
      <c r="W408" s="76">
        <v>4.8403557748490566E-3</v>
      </c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59"/>
    </row>
    <row r="409" spans="2:40" ht="24" customHeight="1" x14ac:dyDescent="0.25"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73" t="s">
        <v>8594</v>
      </c>
      <c r="R409" s="75" t="s">
        <v>3411</v>
      </c>
      <c r="S409" s="76" t="s">
        <v>169</v>
      </c>
      <c r="T409" s="77"/>
      <c r="U409" s="76">
        <v>2.1269589041095893E-2</v>
      </c>
      <c r="V409" s="76">
        <v>1.6229402064532883E-2</v>
      </c>
      <c r="W409" s="76">
        <v>5.040186976563007E-3</v>
      </c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59"/>
    </row>
    <row r="410" spans="2:40" ht="27.6" customHeight="1" x14ac:dyDescent="0.25"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73" t="s">
        <v>8594</v>
      </c>
      <c r="R410" s="75" t="s">
        <v>3411</v>
      </c>
      <c r="S410" s="76" t="s">
        <v>169</v>
      </c>
      <c r="T410" s="77"/>
      <c r="U410" s="76">
        <v>2.4299178082191782E-2</v>
      </c>
      <c r="V410" s="76">
        <v>1.8541079010582353E-2</v>
      </c>
      <c r="W410" s="76">
        <v>5.7580990716094259E-3</v>
      </c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59"/>
    </row>
    <row r="411" spans="2:40" ht="25.9" customHeight="1" x14ac:dyDescent="0.25"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73" t="s">
        <v>8594</v>
      </c>
      <c r="R411" s="75" t="s">
        <v>3412</v>
      </c>
      <c r="S411" s="76" t="s">
        <v>169</v>
      </c>
      <c r="T411" s="77"/>
      <c r="U411" s="76">
        <v>2.4642739726027398E-2</v>
      </c>
      <c r="V411" s="76">
        <v>1.8803227942608584E-2</v>
      </c>
      <c r="W411" s="76">
        <v>5.8395117834188154E-3</v>
      </c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59"/>
    </row>
    <row r="412" spans="2:40" ht="23.45" customHeight="1" x14ac:dyDescent="0.25"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73" t="s">
        <v>8594</v>
      </c>
      <c r="R412" s="75" t="s">
        <v>3413</v>
      </c>
      <c r="S412" s="76" t="s">
        <v>169</v>
      </c>
      <c r="T412" s="77"/>
      <c r="U412" s="76">
        <v>2.5642191780821916E-2</v>
      </c>
      <c r="V412" s="76">
        <v>1.9565843017593971E-2</v>
      </c>
      <c r="W412" s="76">
        <v>6.0763487632279423E-3</v>
      </c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59"/>
    </row>
    <row r="413" spans="2:40" ht="22.15" customHeight="1" x14ac:dyDescent="0.25"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73" t="s">
        <v>8594</v>
      </c>
      <c r="R413" s="75" t="s">
        <v>3414</v>
      </c>
      <c r="S413" s="76" t="s">
        <v>169</v>
      </c>
      <c r="T413" s="77"/>
      <c r="U413" s="76">
        <v>2.7859726027397263E-2</v>
      </c>
      <c r="V413" s="76">
        <v>2.1257895215217815E-2</v>
      </c>
      <c r="W413" s="76">
        <v>6.6018308121794473E-3</v>
      </c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59"/>
    </row>
    <row r="414" spans="2:40" ht="19.899999999999999" customHeight="1" x14ac:dyDescent="0.25"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73" t="s">
        <v>8594</v>
      </c>
      <c r="R414" s="75" t="s">
        <v>3407</v>
      </c>
      <c r="S414" s="76" t="s">
        <v>169</v>
      </c>
      <c r="T414" s="77"/>
      <c r="U414" s="76">
        <v>2.8609315068493148E-2</v>
      </c>
      <c r="V414" s="76">
        <v>2.1829856521456859E-2</v>
      </c>
      <c r="W414" s="76">
        <v>6.7794585470362908E-3</v>
      </c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59"/>
    </row>
    <row r="415" spans="2:40" ht="23.45" customHeight="1" x14ac:dyDescent="0.25"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73" t="s">
        <v>8594</v>
      </c>
      <c r="R415" s="75" t="s">
        <v>3415</v>
      </c>
      <c r="S415" s="76" t="s">
        <v>169</v>
      </c>
      <c r="T415" s="77"/>
      <c r="U415" s="76">
        <v>3.0014794520547946E-2</v>
      </c>
      <c r="V415" s="76">
        <v>2.2902283970655066E-2</v>
      </c>
      <c r="W415" s="76">
        <v>7.1125105498928767E-3</v>
      </c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59"/>
    </row>
    <row r="416" spans="2:40" ht="21" customHeight="1" x14ac:dyDescent="0.25"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73" t="s">
        <v>8594</v>
      </c>
      <c r="R416" s="75" t="s">
        <v>3416</v>
      </c>
      <c r="S416" s="76" t="s">
        <v>169</v>
      </c>
      <c r="T416" s="77"/>
      <c r="U416" s="76">
        <v>3.2986301369863018E-2</v>
      </c>
      <c r="V416" s="76">
        <v>2.5169642277478418E-2</v>
      </c>
      <c r="W416" s="76">
        <v>7.8166590923846018E-3</v>
      </c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59"/>
    </row>
    <row r="417" spans="2:40" ht="23.45" customHeight="1" x14ac:dyDescent="0.25"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73" t="s">
        <v>8594</v>
      </c>
      <c r="R417" s="75" t="s">
        <v>3417</v>
      </c>
      <c r="S417" s="76" t="s">
        <v>169</v>
      </c>
      <c r="T417" s="77"/>
      <c r="U417" s="76">
        <v>4.9017205479452063E-2</v>
      </c>
      <c r="V417" s="76">
        <v>3.7401753944036879E-2</v>
      </c>
      <c r="W417" s="76">
        <v>1.1615451535415182E-2</v>
      </c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59"/>
    </row>
    <row r="418" spans="2:40" ht="63.75" customHeight="1" x14ac:dyDescent="0.25">
      <c r="B418" s="46">
        <v>14</v>
      </c>
      <c r="C418" s="55" t="s">
        <v>2231</v>
      </c>
      <c r="D418" s="1" t="s">
        <v>2163</v>
      </c>
      <c r="E418" s="55" t="s">
        <v>167</v>
      </c>
      <c r="F418" s="48">
        <v>68310</v>
      </c>
      <c r="G418" s="1" t="s">
        <v>962</v>
      </c>
      <c r="H418" s="1" t="s">
        <v>963</v>
      </c>
      <c r="I418" s="1">
        <v>1</v>
      </c>
      <c r="J418" s="1">
        <v>1</v>
      </c>
      <c r="K418" s="1">
        <v>1</v>
      </c>
      <c r="L418" s="1">
        <v>1</v>
      </c>
      <c r="M418" s="1">
        <v>1</v>
      </c>
      <c r="N418" s="1">
        <v>1</v>
      </c>
      <c r="O418" s="1">
        <v>0</v>
      </c>
      <c r="P418" s="1" t="s">
        <v>37</v>
      </c>
      <c r="Q418" s="67" t="s">
        <v>2237</v>
      </c>
      <c r="R418" s="67" t="s">
        <v>1233</v>
      </c>
      <c r="S418" s="67" t="s">
        <v>167</v>
      </c>
      <c r="T418" s="67">
        <v>5071005886</v>
      </c>
      <c r="U418" s="67">
        <v>0.19123890410958905</v>
      </c>
      <c r="V418" s="67">
        <v>0.14426871687123288</v>
      </c>
      <c r="W418" s="67">
        <v>4.6970187238356165E-2</v>
      </c>
      <c r="X418" s="67">
        <v>0.58033643835616433</v>
      </c>
      <c r="Y418" s="67">
        <v>0.43955628545753422</v>
      </c>
      <c r="Z418" s="67">
        <v>0.14078015289863013</v>
      </c>
      <c r="AA418" s="67">
        <v>1</v>
      </c>
      <c r="AB418" s="67">
        <v>1.1000000000000001</v>
      </c>
      <c r="AC418" s="67">
        <v>1</v>
      </c>
      <c r="AD418" s="67">
        <v>0.9</v>
      </c>
      <c r="AE418" s="67">
        <v>0</v>
      </c>
      <c r="AF418" s="67">
        <v>0</v>
      </c>
      <c r="AG418" s="67">
        <v>2</v>
      </c>
      <c r="AH418" s="67">
        <v>2.2000000000000002</v>
      </c>
      <c r="AI418" s="67">
        <v>1</v>
      </c>
      <c r="AJ418" s="67">
        <v>0.9</v>
      </c>
      <c r="AK418" s="67">
        <v>0</v>
      </c>
      <c r="AL418" s="67">
        <v>0</v>
      </c>
      <c r="AM418" s="70" t="s">
        <v>185</v>
      </c>
      <c r="AN418" t="s">
        <v>8595</v>
      </c>
    </row>
    <row r="419" spans="2:40" ht="76.5" customHeight="1" x14ac:dyDescent="0.25">
      <c r="B419" s="46"/>
      <c r="C419" s="55"/>
      <c r="D419" s="1"/>
      <c r="E419" s="55"/>
      <c r="F419" s="48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67" t="s">
        <v>2237</v>
      </c>
      <c r="R419" s="67" t="s">
        <v>1234</v>
      </c>
      <c r="S419" s="67" t="s">
        <v>167</v>
      </c>
      <c r="T419" s="67">
        <v>5071005886</v>
      </c>
      <c r="U419" s="67">
        <v>0.19214465753424653</v>
      </c>
      <c r="V419" s="67">
        <v>0.14495200819726023</v>
      </c>
      <c r="W419" s="67">
        <v>4.7192649336986289E-2</v>
      </c>
      <c r="X419" s="67"/>
      <c r="Y419" s="67"/>
      <c r="Z419" s="67"/>
      <c r="AA419" s="67"/>
      <c r="AB419" s="67"/>
      <c r="AC419" s="67"/>
      <c r="AD419" s="67"/>
      <c r="AE419" s="67"/>
      <c r="AF419" s="67"/>
      <c r="AG419" s="67"/>
      <c r="AH419" s="67"/>
      <c r="AI419" s="67"/>
      <c r="AJ419" s="67"/>
      <c r="AK419" s="67"/>
      <c r="AL419" s="67"/>
      <c r="AM419" s="70"/>
    </row>
    <row r="420" spans="2:40" ht="63.75" customHeight="1" x14ac:dyDescent="0.25">
      <c r="B420" s="46"/>
      <c r="C420" s="55"/>
      <c r="D420" s="1"/>
      <c r="E420" s="55"/>
      <c r="F420" s="48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67" t="s">
        <v>2237</v>
      </c>
      <c r="R420" s="67" t="s">
        <v>1235</v>
      </c>
      <c r="S420" s="67" t="s">
        <v>167</v>
      </c>
      <c r="T420" s="67">
        <v>5071005886</v>
      </c>
      <c r="U420" s="67">
        <v>0.18980219178082192</v>
      </c>
      <c r="V420" s="67">
        <v>0.14318487545753425</v>
      </c>
      <c r="W420" s="67">
        <v>4.6617316323287673E-2</v>
      </c>
      <c r="X420" s="67"/>
      <c r="Y420" s="67"/>
      <c r="Z420" s="67"/>
      <c r="AA420" s="67"/>
      <c r="AB420" s="67"/>
      <c r="AC420" s="67"/>
      <c r="AD420" s="67"/>
      <c r="AE420" s="67"/>
      <c r="AF420" s="67"/>
      <c r="AG420" s="67"/>
      <c r="AH420" s="67"/>
      <c r="AI420" s="67"/>
      <c r="AJ420" s="67"/>
      <c r="AK420" s="67"/>
      <c r="AL420" s="67"/>
      <c r="AM420" s="70"/>
    </row>
    <row r="421" spans="2:40" ht="63.75" customHeight="1" x14ac:dyDescent="0.25"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67" t="s">
        <v>2386</v>
      </c>
      <c r="R421" s="67" t="s">
        <v>2399</v>
      </c>
      <c r="S421" s="67" t="s">
        <v>1714</v>
      </c>
      <c r="T421" s="67" t="s">
        <v>2388</v>
      </c>
      <c r="U421" s="67">
        <v>7.1506849315068491E-3</v>
      </c>
      <c r="V421" s="67">
        <v>7.1506849315068491E-3</v>
      </c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  <c r="AJ421" s="73"/>
      <c r="AK421" s="73"/>
      <c r="AL421" s="73"/>
      <c r="AM421" s="73"/>
    </row>
    <row r="422" spans="2:40" ht="76.5" customHeight="1" x14ac:dyDescent="0.25">
      <c r="B422" s="46">
        <v>15</v>
      </c>
      <c r="C422" s="55" t="s">
        <v>2231</v>
      </c>
      <c r="D422" s="1" t="s">
        <v>2164</v>
      </c>
      <c r="E422" s="55" t="s">
        <v>167</v>
      </c>
      <c r="F422" s="48">
        <v>68309</v>
      </c>
      <c r="G422" s="1" t="s">
        <v>960</v>
      </c>
      <c r="H422" s="1" t="s">
        <v>961</v>
      </c>
      <c r="I422" s="1">
        <v>1</v>
      </c>
      <c r="J422" s="1">
        <v>1</v>
      </c>
      <c r="K422" s="1">
        <v>1</v>
      </c>
      <c r="L422" s="1">
        <v>1</v>
      </c>
      <c r="M422" s="1">
        <v>1</v>
      </c>
      <c r="N422" s="1">
        <v>1</v>
      </c>
      <c r="O422" s="1">
        <v>0</v>
      </c>
      <c r="P422" s="1" t="s">
        <v>37</v>
      </c>
      <c r="Q422" s="67" t="s">
        <v>2237</v>
      </c>
      <c r="R422" s="67" t="s">
        <v>1236</v>
      </c>
      <c r="S422" s="67" t="s">
        <v>167</v>
      </c>
      <c r="T422" s="67">
        <v>5071005886</v>
      </c>
      <c r="U422" s="67">
        <v>0.11340657534246576</v>
      </c>
      <c r="V422" s="67">
        <v>8.5552786372602746E-2</v>
      </c>
      <c r="W422" s="67">
        <v>2.7853788969863014E-2</v>
      </c>
      <c r="X422" s="67">
        <v>0.56048547945205474</v>
      </c>
      <c r="Y422" s="67">
        <v>0.43762642918667782</v>
      </c>
      <c r="Z422" s="67">
        <v>0.12285905026537687</v>
      </c>
      <c r="AA422" s="67">
        <v>2</v>
      </c>
      <c r="AB422" s="67">
        <v>2.2000000000000002</v>
      </c>
      <c r="AC422" s="67">
        <v>1</v>
      </c>
      <c r="AD422" s="67">
        <v>0.9</v>
      </c>
      <c r="AE422" s="67">
        <v>0</v>
      </c>
      <c r="AF422" s="67">
        <v>0</v>
      </c>
      <c r="AG422" s="67">
        <v>3</v>
      </c>
      <c r="AH422" s="67">
        <v>3.3</v>
      </c>
      <c r="AI422" s="67">
        <v>1</v>
      </c>
      <c r="AJ422" s="67">
        <v>0.9</v>
      </c>
      <c r="AK422" s="67">
        <v>0</v>
      </c>
      <c r="AL422" s="67">
        <v>0</v>
      </c>
      <c r="AM422" s="70" t="s">
        <v>186</v>
      </c>
      <c r="AN422" t="s">
        <v>8595</v>
      </c>
    </row>
    <row r="423" spans="2:40" ht="63.75" customHeight="1" x14ac:dyDescent="0.25">
      <c r="B423" s="46"/>
      <c r="C423" s="55"/>
      <c r="D423" s="1"/>
      <c r="E423" s="55"/>
      <c r="F423" s="48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67" t="s">
        <v>2237</v>
      </c>
      <c r="R423" s="67" t="s">
        <v>1237</v>
      </c>
      <c r="S423" s="67" t="s">
        <v>167</v>
      </c>
      <c r="T423" s="67">
        <v>5071005886</v>
      </c>
      <c r="U423" s="67">
        <v>0.11777917808219177</v>
      </c>
      <c r="V423" s="67">
        <v>8.8851434153424641E-2</v>
      </c>
      <c r="W423" s="67">
        <v>2.8927743928767118E-2</v>
      </c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  <c r="AK423" s="67"/>
      <c r="AL423" s="67"/>
      <c r="AM423" s="70"/>
    </row>
    <row r="424" spans="2:40" ht="76.5" customHeight="1" x14ac:dyDescent="0.25"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67" t="s">
        <v>2345</v>
      </c>
      <c r="R424" s="67" t="s">
        <v>2499</v>
      </c>
      <c r="S424" s="67" t="s">
        <v>1714</v>
      </c>
      <c r="T424" s="67" t="s">
        <v>2347</v>
      </c>
      <c r="U424" s="67">
        <v>1.0164493150684932E-2</v>
      </c>
      <c r="V424" s="67">
        <v>1.0164493150684932E-2</v>
      </c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  <c r="AK424" s="73"/>
      <c r="AL424" s="73"/>
      <c r="AM424" s="73"/>
    </row>
    <row r="425" spans="2:40" ht="76.5" customHeight="1" x14ac:dyDescent="0.25"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67" t="s">
        <v>2337</v>
      </c>
      <c r="R425" s="67" t="s">
        <v>2832</v>
      </c>
      <c r="S425" s="67" t="s">
        <v>1714</v>
      </c>
      <c r="T425" s="67" t="s">
        <v>2339</v>
      </c>
      <c r="U425" s="67">
        <v>5.3697534246575345E-3</v>
      </c>
      <c r="V425" s="67">
        <v>5.3697534246575345E-3</v>
      </c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</row>
    <row r="426" spans="2:40" ht="76.5" customHeight="1" x14ac:dyDescent="0.25"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67" t="s">
        <v>2354</v>
      </c>
      <c r="R426" s="67" t="s">
        <v>2837</v>
      </c>
      <c r="S426" s="67" t="s">
        <v>1714</v>
      </c>
      <c r="T426" s="67" t="s">
        <v>2356</v>
      </c>
      <c r="U426" s="67">
        <v>3.491835616438356E-2</v>
      </c>
      <c r="V426" s="67">
        <v>3.491835616438356E-2</v>
      </c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</row>
    <row r="427" spans="2:40" ht="29.45" customHeight="1" x14ac:dyDescent="0.25"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73" t="s">
        <v>8594</v>
      </c>
      <c r="R427" s="75" t="s">
        <v>3418</v>
      </c>
      <c r="S427" s="76" t="s">
        <v>169</v>
      </c>
      <c r="T427" s="77"/>
      <c r="U427" s="76">
        <v>7.8082191780821921E-3</v>
      </c>
      <c r="V427" s="76">
        <v>5.957930273323378E-3</v>
      </c>
      <c r="W427" s="76">
        <v>1.8502889047588133E-3</v>
      </c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59"/>
    </row>
    <row r="428" spans="2:40" ht="28.9" customHeight="1" x14ac:dyDescent="0.25"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73" t="s">
        <v>8594</v>
      </c>
      <c r="R428" s="75" t="s">
        <v>3419</v>
      </c>
      <c r="S428" s="76" t="s">
        <v>169</v>
      </c>
      <c r="T428" s="77"/>
      <c r="U428" s="76">
        <v>9.4947945205479441E-3</v>
      </c>
      <c r="V428" s="76">
        <v>7.2448432123612275E-3</v>
      </c>
      <c r="W428" s="76">
        <v>2.2499513081867166E-3</v>
      </c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59"/>
    </row>
    <row r="429" spans="2:40" ht="25.15" customHeight="1" x14ac:dyDescent="0.25"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73" t="s">
        <v>8594</v>
      </c>
      <c r="R429" s="75" t="s">
        <v>3420</v>
      </c>
      <c r="S429" s="76" t="s">
        <v>169</v>
      </c>
      <c r="T429" s="77"/>
      <c r="U429" s="76">
        <v>1.0088219178082192E-2</v>
      </c>
      <c r="V429" s="76">
        <v>7.697645913133805E-3</v>
      </c>
      <c r="W429" s="76">
        <v>2.3905732649483866E-3</v>
      </c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59"/>
    </row>
    <row r="430" spans="2:40" ht="31.9" customHeight="1" x14ac:dyDescent="0.25"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73" t="s">
        <v>8594</v>
      </c>
      <c r="R430" s="75" t="s">
        <v>3421</v>
      </c>
      <c r="S430" s="76" t="s">
        <v>169</v>
      </c>
      <c r="T430" s="77"/>
      <c r="U430" s="76">
        <v>1.0712876712328767E-2</v>
      </c>
      <c r="V430" s="76">
        <v>8.1742803349996746E-3</v>
      </c>
      <c r="W430" s="76">
        <v>2.5385963773290918E-3</v>
      </c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59"/>
    </row>
    <row r="431" spans="2:40" ht="26.45" customHeight="1" x14ac:dyDescent="0.25"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73" t="s">
        <v>8594</v>
      </c>
      <c r="R431" s="75" t="s">
        <v>3422</v>
      </c>
      <c r="S431" s="76" t="s">
        <v>169</v>
      </c>
      <c r="T431" s="77"/>
      <c r="U431" s="76">
        <v>1.1587397260273974E-2</v>
      </c>
      <c r="V431" s="76">
        <v>8.8415685256118936E-3</v>
      </c>
      <c r="W431" s="76">
        <v>2.7458287346620786E-3</v>
      </c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59"/>
    </row>
    <row r="432" spans="2:40" ht="28.15" customHeight="1" x14ac:dyDescent="0.25"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73" t="s">
        <v>8594</v>
      </c>
      <c r="R432" s="75" t="s">
        <v>3423</v>
      </c>
      <c r="S432" s="76" t="s">
        <v>169</v>
      </c>
      <c r="T432" s="77"/>
      <c r="U432" s="76">
        <v>1.1618630136986302E-2</v>
      </c>
      <c r="V432" s="76">
        <v>8.8654002467051882E-3</v>
      </c>
      <c r="W432" s="76">
        <v>2.7532298902811139E-3</v>
      </c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59"/>
    </row>
    <row r="433" spans="2:40" ht="27.6" customHeight="1" x14ac:dyDescent="0.25"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73" t="s">
        <v>8594</v>
      </c>
      <c r="R433" s="75" t="s">
        <v>3424</v>
      </c>
      <c r="S433" s="76" t="s">
        <v>169</v>
      </c>
      <c r="T433" s="77"/>
      <c r="U433" s="76">
        <v>1.3804931506849317E-2</v>
      </c>
      <c r="V433" s="76">
        <v>1.0533620723235734E-2</v>
      </c>
      <c r="W433" s="76">
        <v>3.2713107836135819E-3</v>
      </c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59"/>
    </row>
    <row r="434" spans="2:40" ht="27" customHeight="1" x14ac:dyDescent="0.25"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73" t="s">
        <v>8594</v>
      </c>
      <c r="R434" s="75" t="s">
        <v>3425</v>
      </c>
      <c r="S434" s="76" t="s">
        <v>169</v>
      </c>
      <c r="T434" s="77"/>
      <c r="U434" s="76">
        <v>1.5616438356164384E-2</v>
      </c>
      <c r="V434" s="76">
        <v>1.1915860546646756E-2</v>
      </c>
      <c r="W434" s="76">
        <v>3.7005778095176266E-3</v>
      </c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59"/>
    </row>
    <row r="435" spans="2:40" ht="27" customHeight="1" x14ac:dyDescent="0.25"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73" t="s">
        <v>8594</v>
      </c>
      <c r="R435" s="75" t="s">
        <v>3426</v>
      </c>
      <c r="S435" s="76" t="s">
        <v>169</v>
      </c>
      <c r="T435" s="77"/>
      <c r="U435" s="76">
        <v>1.5616438356164384E-2</v>
      </c>
      <c r="V435" s="76">
        <v>1.1915860546646756E-2</v>
      </c>
      <c r="W435" s="76">
        <v>3.7005778095176266E-3</v>
      </c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59"/>
    </row>
    <row r="436" spans="2:40" ht="31.9" customHeight="1" x14ac:dyDescent="0.25"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73" t="s">
        <v>8594</v>
      </c>
      <c r="R436" s="75" t="s">
        <v>3427</v>
      </c>
      <c r="S436" s="76" t="s">
        <v>169</v>
      </c>
      <c r="T436" s="77"/>
      <c r="U436" s="76">
        <v>1.5616438356164384E-2</v>
      </c>
      <c r="V436" s="76">
        <v>1.1915860546646756E-2</v>
      </c>
      <c r="W436" s="76">
        <v>3.7005778095176266E-3</v>
      </c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59"/>
    </row>
    <row r="437" spans="2:40" ht="30.6" customHeight="1" x14ac:dyDescent="0.25"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73" t="s">
        <v>8594</v>
      </c>
      <c r="R437" s="75" t="s">
        <v>3428</v>
      </c>
      <c r="S437" s="76" t="s">
        <v>169</v>
      </c>
      <c r="T437" s="77"/>
      <c r="U437" s="76">
        <v>1.8021369863013701E-2</v>
      </c>
      <c r="V437" s="76">
        <v>1.3750903070830357E-2</v>
      </c>
      <c r="W437" s="76">
        <v>4.270466792183342E-3</v>
      </c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59"/>
    </row>
    <row r="438" spans="2:40" ht="31.15" customHeight="1" x14ac:dyDescent="0.25"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73" t="s">
        <v>8594</v>
      </c>
      <c r="R438" s="75" t="s">
        <v>3429</v>
      </c>
      <c r="S438" s="76" t="s">
        <v>169</v>
      </c>
      <c r="T438" s="77"/>
      <c r="U438" s="76">
        <v>1.8552328767123288E-2</v>
      </c>
      <c r="V438" s="76">
        <v>1.4156042329416349E-2</v>
      </c>
      <c r="W438" s="76">
        <v>4.3962864377069403E-3</v>
      </c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59"/>
    </row>
    <row r="439" spans="2:40" ht="25.15" customHeight="1" x14ac:dyDescent="0.25"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73" t="s">
        <v>8594</v>
      </c>
      <c r="R439" s="75" t="s">
        <v>3424</v>
      </c>
      <c r="S439" s="76" t="s">
        <v>169</v>
      </c>
      <c r="T439" s="77"/>
      <c r="U439" s="76">
        <v>1.873972602739726E-2</v>
      </c>
      <c r="V439" s="76">
        <v>1.429903265597611E-2</v>
      </c>
      <c r="W439" s="76">
        <v>4.4406933714211524E-3</v>
      </c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59"/>
    </row>
    <row r="440" spans="2:40" ht="24" customHeight="1" x14ac:dyDescent="0.25"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73" t="s">
        <v>8594</v>
      </c>
      <c r="R440" s="75" t="s">
        <v>3430</v>
      </c>
      <c r="S440" s="76" t="s">
        <v>169</v>
      </c>
      <c r="T440" s="77"/>
      <c r="U440" s="76">
        <v>2.0395068493150686E-2</v>
      </c>
      <c r="V440" s="76">
        <v>1.5562113873920667E-2</v>
      </c>
      <c r="W440" s="76">
        <v>4.832954619230021E-3</v>
      </c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59"/>
    </row>
    <row r="441" spans="2:40" ht="22.9" customHeight="1" x14ac:dyDescent="0.25"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73" t="s">
        <v>8594</v>
      </c>
      <c r="R441" s="75" t="s">
        <v>3431</v>
      </c>
      <c r="S441" s="76" t="s">
        <v>169</v>
      </c>
      <c r="T441" s="77"/>
      <c r="U441" s="76">
        <v>2.5548493150684932E-2</v>
      </c>
      <c r="V441" s="76">
        <v>1.949434785431409E-2</v>
      </c>
      <c r="W441" s="76">
        <v>6.054145296370838E-3</v>
      </c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59"/>
    </row>
    <row r="442" spans="2:40" ht="25.9" customHeight="1" x14ac:dyDescent="0.25"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73" t="s">
        <v>8594</v>
      </c>
      <c r="R442" s="75" t="s">
        <v>3432</v>
      </c>
      <c r="S442" s="76" t="s">
        <v>169</v>
      </c>
      <c r="T442" s="77"/>
      <c r="U442" s="76">
        <v>2.5923287671232878E-2</v>
      </c>
      <c r="V442" s="76">
        <v>1.9780328507433616E-2</v>
      </c>
      <c r="W442" s="76">
        <v>6.1429591637992597E-3</v>
      </c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59"/>
    </row>
    <row r="443" spans="2:40" ht="24" customHeight="1" x14ac:dyDescent="0.25"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73" t="s">
        <v>8594</v>
      </c>
      <c r="R443" s="75" t="s">
        <v>3433</v>
      </c>
      <c r="S443" s="76" t="s">
        <v>169</v>
      </c>
      <c r="T443" s="77"/>
      <c r="U443" s="76">
        <v>2.9702465753424657E-2</v>
      </c>
      <c r="V443" s="76">
        <v>2.266396675972213E-2</v>
      </c>
      <c r="W443" s="76">
        <v>7.0384989937025263E-3</v>
      </c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59"/>
    </row>
    <row r="444" spans="2:40" ht="102" customHeight="1" x14ac:dyDescent="0.25">
      <c r="B444" s="46">
        <v>16</v>
      </c>
      <c r="C444" s="55" t="s">
        <v>2231</v>
      </c>
      <c r="D444" s="1" t="s">
        <v>2165</v>
      </c>
      <c r="E444" s="55" t="s">
        <v>167</v>
      </c>
      <c r="F444" s="48">
        <v>68278</v>
      </c>
      <c r="G444" s="1" t="s">
        <v>886</v>
      </c>
      <c r="H444" s="1" t="s">
        <v>887</v>
      </c>
      <c r="I444" s="1">
        <v>1</v>
      </c>
      <c r="J444" s="1">
        <v>1</v>
      </c>
      <c r="K444" s="1">
        <v>1</v>
      </c>
      <c r="L444" s="1">
        <v>1</v>
      </c>
      <c r="M444" s="1">
        <v>1</v>
      </c>
      <c r="N444" s="1">
        <v>1</v>
      </c>
      <c r="O444" s="1">
        <v>0</v>
      </c>
      <c r="P444" s="1" t="s">
        <v>37</v>
      </c>
      <c r="Q444" s="67" t="s">
        <v>2237</v>
      </c>
      <c r="R444" s="67" t="s">
        <v>1238</v>
      </c>
      <c r="S444" s="67" t="s">
        <v>167</v>
      </c>
      <c r="T444" s="67">
        <v>5071005886</v>
      </c>
      <c r="U444" s="67">
        <v>0.27803506849315068</v>
      </c>
      <c r="V444" s="67">
        <v>0.20974687532054795</v>
      </c>
      <c r="W444" s="67">
        <v>6.8288193172602735E-2</v>
      </c>
      <c r="X444" s="67">
        <v>0.42295660273972602</v>
      </c>
      <c r="Y444" s="67">
        <v>0.35466840956712331</v>
      </c>
      <c r="Z444" s="67">
        <v>6.8288193172602735E-2</v>
      </c>
      <c r="AA444" s="67">
        <v>1</v>
      </c>
      <c r="AB444" s="67">
        <v>1.1000000000000001</v>
      </c>
      <c r="AC444" s="67">
        <v>1</v>
      </c>
      <c r="AD444" s="67">
        <v>0.9</v>
      </c>
      <c r="AE444" s="67">
        <v>0</v>
      </c>
      <c r="AF444" s="67">
        <v>0</v>
      </c>
      <c r="AG444" s="67">
        <v>1</v>
      </c>
      <c r="AH444" s="67">
        <v>1.1000000000000001</v>
      </c>
      <c r="AI444" s="67">
        <v>1</v>
      </c>
      <c r="AJ444" s="67">
        <v>0.9</v>
      </c>
      <c r="AK444" s="67">
        <v>0</v>
      </c>
      <c r="AL444" s="67">
        <v>0</v>
      </c>
      <c r="AM444" s="70" t="s">
        <v>187</v>
      </c>
      <c r="AN444" t="s">
        <v>8595</v>
      </c>
    </row>
    <row r="445" spans="2:40" ht="63.75" customHeight="1" x14ac:dyDescent="0.25"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67" t="s">
        <v>2386</v>
      </c>
      <c r="R445" s="67" t="s">
        <v>2400</v>
      </c>
      <c r="S445" s="67" t="s">
        <v>1714</v>
      </c>
      <c r="T445" s="67" t="s">
        <v>2388</v>
      </c>
      <c r="U445" s="67">
        <v>7.1506849315068491E-3</v>
      </c>
      <c r="V445" s="67">
        <v>7.1506849315068491E-3</v>
      </c>
      <c r="W445" s="72">
        <v>0</v>
      </c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  <c r="AJ445" s="73"/>
      <c r="AK445" s="73"/>
      <c r="AL445" s="73"/>
      <c r="AM445" s="73"/>
    </row>
    <row r="446" spans="2:40" ht="63.75" customHeight="1" x14ac:dyDescent="0.25"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67" t="s">
        <v>2810</v>
      </c>
      <c r="R446" s="67" t="s">
        <v>2814</v>
      </c>
      <c r="S446" s="67" t="s">
        <v>1714</v>
      </c>
      <c r="T446" s="67" t="s">
        <v>2812</v>
      </c>
      <c r="U446" s="67">
        <v>0.1377708493150685</v>
      </c>
      <c r="V446" s="67">
        <v>0.1377708493150685</v>
      </c>
      <c r="W446" s="72">
        <v>0</v>
      </c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  <c r="AJ446" s="73"/>
      <c r="AK446" s="73"/>
      <c r="AL446" s="73"/>
      <c r="AM446" s="73"/>
    </row>
    <row r="447" spans="2:40" ht="63.75" customHeight="1" x14ac:dyDescent="0.25">
      <c r="B447" s="46">
        <v>17</v>
      </c>
      <c r="C447" s="55" t="s">
        <v>2231</v>
      </c>
      <c r="D447" s="1" t="s">
        <v>39</v>
      </c>
      <c r="E447" s="55" t="s">
        <v>169</v>
      </c>
      <c r="F447" s="48">
        <v>68225</v>
      </c>
      <c r="G447" s="1" t="s">
        <v>748</v>
      </c>
      <c r="H447" s="1" t="s">
        <v>749</v>
      </c>
      <c r="I447" s="1">
        <v>1</v>
      </c>
      <c r="J447" s="1">
        <v>1</v>
      </c>
      <c r="K447" s="1">
        <v>1</v>
      </c>
      <c r="L447" s="1">
        <v>1</v>
      </c>
      <c r="M447" s="1">
        <v>1</v>
      </c>
      <c r="N447" s="1">
        <v>1</v>
      </c>
      <c r="O447" s="1">
        <v>0</v>
      </c>
      <c r="P447" s="1" t="s">
        <v>37</v>
      </c>
      <c r="Q447" s="67" t="s">
        <v>2638</v>
      </c>
      <c r="R447" s="67" t="s">
        <v>2639</v>
      </c>
      <c r="S447" s="67" t="s">
        <v>2275</v>
      </c>
      <c r="T447" s="79" t="s">
        <v>2640</v>
      </c>
      <c r="U447" s="67">
        <v>2.3835616438356161E-3</v>
      </c>
      <c r="V447" s="67">
        <v>2.3835616438356161E-3</v>
      </c>
      <c r="W447" s="67">
        <v>0</v>
      </c>
      <c r="X447" s="67">
        <v>1.1550793424657528</v>
      </c>
      <c r="Y447" s="67">
        <v>0.90074966642861753</v>
      </c>
      <c r="Z447" s="67">
        <v>0.25432967603713569</v>
      </c>
      <c r="AA447" s="67">
        <v>1</v>
      </c>
      <c r="AB447" s="67">
        <v>1.1000000000000001</v>
      </c>
      <c r="AC447" s="67">
        <v>1</v>
      </c>
      <c r="AD447" s="67">
        <v>0.9</v>
      </c>
      <c r="AE447" s="67">
        <v>0</v>
      </c>
      <c r="AF447" s="67">
        <v>0</v>
      </c>
      <c r="AG447" s="67">
        <v>1</v>
      </c>
      <c r="AH447" s="67">
        <v>1.1000000000000001</v>
      </c>
      <c r="AI447" s="67">
        <v>1</v>
      </c>
      <c r="AJ447" s="67">
        <v>0.9</v>
      </c>
      <c r="AK447" s="67">
        <v>0</v>
      </c>
      <c r="AL447" s="67">
        <v>0</v>
      </c>
      <c r="AM447" s="70" t="s">
        <v>188</v>
      </c>
      <c r="AN447" t="s">
        <v>8595</v>
      </c>
    </row>
    <row r="448" spans="2:40" ht="76.5" customHeight="1" x14ac:dyDescent="0.25"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67" t="s">
        <v>3054</v>
      </c>
      <c r="R448" s="67" t="s">
        <v>3057</v>
      </c>
      <c r="S448" s="67" t="s">
        <v>2275</v>
      </c>
      <c r="T448" s="67">
        <v>5071002268</v>
      </c>
      <c r="U448" s="67">
        <v>2.3835616438356161E-3</v>
      </c>
      <c r="V448" s="67">
        <v>2.3835616438356161E-3</v>
      </c>
      <c r="W448" s="67">
        <v>0</v>
      </c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  <c r="AM448" s="73"/>
    </row>
    <row r="449" spans="2:40" ht="76.5" customHeight="1" x14ac:dyDescent="0.25"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67" t="s">
        <v>2762</v>
      </c>
      <c r="R449" s="67" t="s">
        <v>2763</v>
      </c>
      <c r="S449" s="67" t="s">
        <v>171</v>
      </c>
      <c r="T449" s="67">
        <v>5071002613</v>
      </c>
      <c r="U449" s="67">
        <v>7.7040986301369865E-2</v>
      </c>
      <c r="V449" s="67">
        <v>7.7040986301369865E-2</v>
      </c>
      <c r="W449" s="67">
        <v>0</v>
      </c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  <c r="AM449" s="73"/>
    </row>
    <row r="450" spans="2:40" ht="30.6" customHeight="1" x14ac:dyDescent="0.25"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73" t="s">
        <v>8594</v>
      </c>
      <c r="R450" s="75" t="s">
        <v>3434</v>
      </c>
      <c r="S450" s="76" t="s">
        <v>169</v>
      </c>
      <c r="T450" s="77"/>
      <c r="U450" s="76">
        <v>5.4345205479452048E-3</v>
      </c>
      <c r="V450" s="76">
        <v>4.1467194702330705E-3</v>
      </c>
      <c r="W450" s="76">
        <v>1.2878010777121339E-3</v>
      </c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59"/>
    </row>
    <row r="451" spans="2:40" ht="28.9" customHeight="1" x14ac:dyDescent="0.25"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73" t="s">
        <v>8594</v>
      </c>
      <c r="R451" s="75" t="s">
        <v>3435</v>
      </c>
      <c r="S451" s="76" t="s">
        <v>169</v>
      </c>
      <c r="T451" s="77"/>
      <c r="U451" s="76">
        <v>6.7775342465753426E-3</v>
      </c>
      <c r="V451" s="76">
        <v>5.1714834772446927E-3</v>
      </c>
      <c r="W451" s="76">
        <v>1.6060507693306499E-3</v>
      </c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59"/>
    </row>
    <row r="452" spans="2:40" ht="25.15" customHeight="1" x14ac:dyDescent="0.25"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73" t="s">
        <v>8594</v>
      </c>
      <c r="R452" s="75" t="s">
        <v>3436</v>
      </c>
      <c r="S452" s="76" t="s">
        <v>169</v>
      </c>
      <c r="T452" s="77"/>
      <c r="U452" s="76">
        <v>7.1210958904109603E-3</v>
      </c>
      <c r="V452" s="76">
        <v>5.4336324092709208E-3</v>
      </c>
      <c r="W452" s="76">
        <v>1.6874634811400379E-3</v>
      </c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59"/>
    </row>
    <row r="453" spans="2:40" ht="31.9" customHeight="1" x14ac:dyDescent="0.25"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73" t="s">
        <v>8594</v>
      </c>
      <c r="R453" s="75" t="s">
        <v>3437</v>
      </c>
      <c r="S453" s="76" t="s">
        <v>169</v>
      </c>
      <c r="T453" s="77"/>
      <c r="U453" s="76">
        <v>7.6520547945205493E-3</v>
      </c>
      <c r="V453" s="76">
        <v>5.8387716678569117E-3</v>
      </c>
      <c r="W453" s="76">
        <v>1.813283126663637E-3</v>
      </c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59"/>
    </row>
    <row r="454" spans="2:40" ht="22.15" customHeight="1" x14ac:dyDescent="0.25"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73" t="s">
        <v>8594</v>
      </c>
      <c r="R454" s="75" t="s">
        <v>3438</v>
      </c>
      <c r="S454" s="76" t="s">
        <v>169</v>
      </c>
      <c r="T454" s="77"/>
      <c r="U454" s="76">
        <v>8.4016438356164392E-3</v>
      </c>
      <c r="V454" s="76">
        <v>6.4107329740959547E-3</v>
      </c>
      <c r="W454" s="76">
        <v>1.9909108615204832E-3</v>
      </c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59"/>
    </row>
    <row r="455" spans="2:40" ht="30.6" customHeight="1" x14ac:dyDescent="0.25"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73" t="s">
        <v>8594</v>
      </c>
      <c r="R455" s="75" t="s">
        <v>3439</v>
      </c>
      <c r="S455" s="76" t="s">
        <v>169</v>
      </c>
      <c r="T455" s="77"/>
      <c r="U455" s="76">
        <v>8.5578082191780838E-3</v>
      </c>
      <c r="V455" s="76">
        <v>6.5298915795624227E-3</v>
      </c>
      <c r="W455" s="76">
        <v>2.0279166396156593E-3</v>
      </c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59"/>
    </row>
    <row r="456" spans="2:40" ht="28.9" customHeight="1" x14ac:dyDescent="0.25"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73" t="s">
        <v>8594</v>
      </c>
      <c r="R456" s="75" t="s">
        <v>3440</v>
      </c>
      <c r="S456" s="76" t="s">
        <v>169</v>
      </c>
      <c r="T456" s="77"/>
      <c r="U456" s="76">
        <v>9.432328767123287E-3</v>
      </c>
      <c r="V456" s="76">
        <v>7.1971797701746408E-3</v>
      </c>
      <c r="W456" s="76">
        <v>2.2351489969486466E-3</v>
      </c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59"/>
    </row>
    <row r="457" spans="2:40" ht="28.9" customHeight="1" x14ac:dyDescent="0.25"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73" t="s">
        <v>8594</v>
      </c>
      <c r="R457" s="75" t="s">
        <v>3441</v>
      </c>
      <c r="S457" s="76" t="s">
        <v>169</v>
      </c>
      <c r="T457" s="77"/>
      <c r="U457" s="76">
        <v>9.4635616438356173E-3</v>
      </c>
      <c r="V457" s="76">
        <v>7.2210114912679346E-3</v>
      </c>
      <c r="W457" s="76">
        <v>2.2425501525676819E-3</v>
      </c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59"/>
    </row>
    <row r="458" spans="2:40" ht="24.6" customHeight="1" x14ac:dyDescent="0.25"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73" t="s">
        <v>8594</v>
      </c>
      <c r="R458" s="75" t="s">
        <v>3440</v>
      </c>
      <c r="S458" s="76" t="s">
        <v>169</v>
      </c>
      <c r="T458" s="77"/>
      <c r="U458" s="76">
        <v>9.5572602739726047E-3</v>
      </c>
      <c r="V458" s="76">
        <v>7.2925066545478159E-3</v>
      </c>
      <c r="W458" s="76">
        <v>2.2647536194247875E-3</v>
      </c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59"/>
    </row>
    <row r="459" spans="2:40" ht="21.6" customHeight="1" x14ac:dyDescent="0.25"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73" t="s">
        <v>8594</v>
      </c>
      <c r="R459" s="75" t="s">
        <v>3435</v>
      </c>
      <c r="S459" s="76" t="s">
        <v>169</v>
      </c>
      <c r="T459" s="77"/>
      <c r="U459" s="76">
        <v>9.6197260273972601E-3</v>
      </c>
      <c r="V459" s="76">
        <v>7.3401700967344018E-3</v>
      </c>
      <c r="W459" s="76">
        <v>2.2795559306628579E-3</v>
      </c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59"/>
    </row>
    <row r="460" spans="2:40" ht="28.15" customHeight="1" x14ac:dyDescent="0.25"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73" t="s">
        <v>8594</v>
      </c>
      <c r="R460" s="75" t="s">
        <v>3442</v>
      </c>
      <c r="S460" s="76" t="s">
        <v>169</v>
      </c>
      <c r="T460" s="77"/>
      <c r="U460" s="76">
        <v>9.7446575342465761E-3</v>
      </c>
      <c r="V460" s="76">
        <v>7.4354969811075769E-3</v>
      </c>
      <c r="W460" s="76">
        <v>2.3091605531389992E-3</v>
      </c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59"/>
    </row>
    <row r="461" spans="2:40" ht="31.15" customHeight="1" x14ac:dyDescent="0.25"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73" t="s">
        <v>8594</v>
      </c>
      <c r="R461" s="75" t="s">
        <v>3443</v>
      </c>
      <c r="S461" s="76" t="s">
        <v>169</v>
      </c>
      <c r="T461" s="77"/>
      <c r="U461" s="76">
        <v>9.7758904109589029E-3</v>
      </c>
      <c r="V461" s="76">
        <v>7.4593287022008707E-3</v>
      </c>
      <c r="W461" s="76">
        <v>2.3165617087580344E-3</v>
      </c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59"/>
    </row>
    <row r="462" spans="2:40" ht="32.450000000000003" customHeight="1" x14ac:dyDescent="0.25"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73" t="s">
        <v>8594</v>
      </c>
      <c r="R462" s="75" t="s">
        <v>3444</v>
      </c>
      <c r="S462" s="76" t="s">
        <v>169</v>
      </c>
      <c r="T462" s="77"/>
      <c r="U462" s="76">
        <v>9.8695890410958921E-3</v>
      </c>
      <c r="V462" s="76">
        <v>7.5308238654807494E-3</v>
      </c>
      <c r="W462" s="76">
        <v>2.3387651756151401E-3</v>
      </c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59"/>
    </row>
    <row r="463" spans="2:40" ht="31.15" customHeight="1" x14ac:dyDescent="0.25"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73" t="s">
        <v>8594</v>
      </c>
      <c r="R463" s="75" t="s">
        <v>3435</v>
      </c>
      <c r="S463" s="76" t="s">
        <v>169</v>
      </c>
      <c r="T463" s="77"/>
      <c r="U463" s="76">
        <v>1.2180821917808218E-2</v>
      </c>
      <c r="V463" s="76">
        <v>9.2943712263844694E-3</v>
      </c>
      <c r="W463" s="76">
        <v>2.8864506914237486E-3</v>
      </c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59"/>
    </row>
    <row r="464" spans="2:40" ht="31.15" customHeight="1" x14ac:dyDescent="0.25"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73" t="s">
        <v>8594</v>
      </c>
      <c r="R464" s="75" t="s">
        <v>3445</v>
      </c>
      <c r="S464" s="76" t="s">
        <v>169</v>
      </c>
      <c r="T464" s="77"/>
      <c r="U464" s="76">
        <v>1.2555616438356168E-2</v>
      </c>
      <c r="V464" s="76">
        <v>9.580351879503993E-3</v>
      </c>
      <c r="W464" s="76">
        <v>2.9752645588521716E-3</v>
      </c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59"/>
    </row>
    <row r="465" spans="2:40" ht="25.9" customHeight="1" x14ac:dyDescent="0.25"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73" t="s">
        <v>8594</v>
      </c>
      <c r="R465" s="75" t="s">
        <v>3446</v>
      </c>
      <c r="S465" s="76" t="s">
        <v>169</v>
      </c>
      <c r="T465" s="77"/>
      <c r="U465" s="76">
        <v>1.3523835616438355E-2</v>
      </c>
      <c r="V465" s="76">
        <v>1.0319135233396091E-2</v>
      </c>
      <c r="W465" s="76">
        <v>3.2047003830422641E-3</v>
      </c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59"/>
    </row>
    <row r="466" spans="2:40" ht="27" customHeight="1" x14ac:dyDescent="0.25"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73" t="s">
        <v>8594</v>
      </c>
      <c r="R466" s="75" t="s">
        <v>3447</v>
      </c>
      <c r="S466" s="76" t="s">
        <v>169</v>
      </c>
      <c r="T466" s="77"/>
      <c r="U466" s="76">
        <v>1.396109589041096E-2</v>
      </c>
      <c r="V466" s="76">
        <v>1.0652779328702204E-2</v>
      </c>
      <c r="W466" s="76">
        <v>3.3083165617087584E-3</v>
      </c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59"/>
    </row>
    <row r="467" spans="2:40" ht="25.9" customHeight="1" x14ac:dyDescent="0.25"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73" t="s">
        <v>8594</v>
      </c>
      <c r="R467" s="75" t="s">
        <v>3448</v>
      </c>
      <c r="S467" s="76" t="s">
        <v>169</v>
      </c>
      <c r="T467" s="77"/>
      <c r="U467" s="76">
        <v>1.4210958904109589E-2</v>
      </c>
      <c r="V467" s="76">
        <v>1.0843433097448549E-2</v>
      </c>
      <c r="W467" s="76">
        <v>3.367525806661041E-3</v>
      </c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59"/>
    </row>
    <row r="468" spans="2:40" ht="23.25" customHeight="1" x14ac:dyDescent="0.25"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73" t="s">
        <v>8594</v>
      </c>
      <c r="R468" s="75" t="s">
        <v>3449</v>
      </c>
      <c r="S468" s="76" t="s">
        <v>169</v>
      </c>
      <c r="T468" s="77"/>
      <c r="U468" s="76">
        <v>1.4585753424657536E-2</v>
      </c>
      <c r="V468" s="76">
        <v>1.1129413750568072E-2</v>
      </c>
      <c r="W468" s="76">
        <v>3.456339674089464E-3</v>
      </c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59"/>
    </row>
    <row r="469" spans="2:40" x14ac:dyDescent="0.25"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73" t="s">
        <v>8594</v>
      </c>
      <c r="R469" s="75" t="s">
        <v>3450</v>
      </c>
      <c r="S469" s="76" t="s">
        <v>169</v>
      </c>
      <c r="T469" s="77"/>
      <c r="U469" s="76">
        <v>1.5616438356164384E-2</v>
      </c>
      <c r="V469" s="76">
        <v>1.1915860546646756E-2</v>
      </c>
      <c r="W469" s="76">
        <v>3.7005778095176266E-3</v>
      </c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59"/>
    </row>
    <row r="470" spans="2:40" x14ac:dyDescent="0.25"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73" t="s">
        <v>8594</v>
      </c>
      <c r="R470" s="75" t="s">
        <v>3451</v>
      </c>
      <c r="S470" s="76" t="s">
        <v>169</v>
      </c>
      <c r="T470" s="77"/>
      <c r="U470" s="76">
        <v>1.5616438356164384E-2</v>
      </c>
      <c r="V470" s="76">
        <v>1.1915860546646756E-2</v>
      </c>
      <c r="W470" s="76">
        <v>3.7005778095176266E-3</v>
      </c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59"/>
    </row>
    <row r="471" spans="2:40" x14ac:dyDescent="0.25"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73" t="s">
        <v>8594</v>
      </c>
      <c r="R471" s="75" t="s">
        <v>3452</v>
      </c>
      <c r="S471" s="76" t="s">
        <v>169</v>
      </c>
      <c r="T471" s="77"/>
      <c r="U471" s="76">
        <v>1.5616438356164384E-2</v>
      </c>
      <c r="V471" s="76">
        <v>1.1915860546646756E-2</v>
      </c>
      <c r="W471" s="76">
        <v>3.7005778095176266E-3</v>
      </c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59"/>
    </row>
    <row r="472" spans="2:40" x14ac:dyDescent="0.25"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73" t="s">
        <v>8594</v>
      </c>
      <c r="R472" s="75" t="s">
        <v>3453</v>
      </c>
      <c r="S472" s="76" t="s">
        <v>169</v>
      </c>
      <c r="T472" s="77"/>
      <c r="U472" s="76">
        <v>1.5616438356164384E-2</v>
      </c>
      <c r="V472" s="76">
        <v>1.1915860546646756E-2</v>
      </c>
      <c r="W472" s="76">
        <v>3.7005778095176266E-3</v>
      </c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59"/>
    </row>
    <row r="473" spans="2:40" x14ac:dyDescent="0.25"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73" t="s">
        <v>8594</v>
      </c>
      <c r="R473" s="75" t="s">
        <v>3454</v>
      </c>
      <c r="S473" s="76" t="s">
        <v>169</v>
      </c>
      <c r="T473" s="77"/>
      <c r="U473" s="76">
        <v>1.5616438356164384E-2</v>
      </c>
      <c r="V473" s="76">
        <v>1.1915860546646756E-2</v>
      </c>
      <c r="W473" s="76">
        <v>3.7005778095176266E-3</v>
      </c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59"/>
    </row>
    <row r="474" spans="2:40" x14ac:dyDescent="0.25"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73" t="s">
        <v>8594</v>
      </c>
      <c r="R474" s="75" t="s">
        <v>3435</v>
      </c>
      <c r="S474" s="76" t="s">
        <v>169</v>
      </c>
      <c r="T474" s="77"/>
      <c r="U474" s="76">
        <v>1.5616438356164384E-2</v>
      </c>
      <c r="V474" s="76">
        <v>1.1915860546646756E-2</v>
      </c>
      <c r="W474" s="76">
        <v>3.7005778095176266E-3</v>
      </c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59"/>
    </row>
    <row r="475" spans="2:40" x14ac:dyDescent="0.25"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73" t="s">
        <v>8594</v>
      </c>
      <c r="R475" s="75" t="s">
        <v>3455</v>
      </c>
      <c r="S475" s="76" t="s">
        <v>169</v>
      </c>
      <c r="T475" s="77"/>
      <c r="U475" s="76">
        <v>1.5616438356164384E-2</v>
      </c>
      <c r="V475" s="76">
        <v>1.1915860546646756E-2</v>
      </c>
      <c r="W475" s="76">
        <v>3.7005778095176266E-3</v>
      </c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59"/>
    </row>
    <row r="476" spans="2:40" x14ac:dyDescent="0.25"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73" t="s">
        <v>8594</v>
      </c>
      <c r="R476" s="75" t="s">
        <v>3441</v>
      </c>
      <c r="S476" s="76" t="s">
        <v>169</v>
      </c>
      <c r="T476" s="77"/>
      <c r="U476" s="76">
        <v>1.5616438356164384E-2</v>
      </c>
      <c r="V476" s="76">
        <v>1.1915860546646756E-2</v>
      </c>
      <c r="W476" s="76">
        <v>3.7005778095176266E-3</v>
      </c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59"/>
    </row>
    <row r="477" spans="2:40" x14ac:dyDescent="0.25"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73" t="s">
        <v>8594</v>
      </c>
      <c r="R477" s="75" t="s">
        <v>3456</v>
      </c>
      <c r="S477" s="76" t="s">
        <v>169</v>
      </c>
      <c r="T477" s="77"/>
      <c r="U477" s="76">
        <v>1.5616438356164384E-2</v>
      </c>
      <c r="V477" s="76">
        <v>1.1915860546646756E-2</v>
      </c>
      <c r="W477" s="76">
        <v>3.7005778095176266E-3</v>
      </c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59"/>
    </row>
    <row r="478" spans="2:40" x14ac:dyDescent="0.25"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73" t="s">
        <v>8594</v>
      </c>
      <c r="R478" s="75" t="s">
        <v>3457</v>
      </c>
      <c r="S478" s="76" t="s">
        <v>169</v>
      </c>
      <c r="T478" s="77"/>
      <c r="U478" s="76">
        <v>1.5616438356164384E-2</v>
      </c>
      <c r="V478" s="76">
        <v>1.1915860546646756E-2</v>
      </c>
      <c r="W478" s="76">
        <v>3.7005778095176266E-3</v>
      </c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59"/>
    </row>
    <row r="479" spans="2:40" x14ac:dyDescent="0.25"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73" t="s">
        <v>8594</v>
      </c>
      <c r="R479" s="75" t="s">
        <v>3458</v>
      </c>
      <c r="S479" s="76" t="s">
        <v>169</v>
      </c>
      <c r="T479" s="77"/>
      <c r="U479" s="76">
        <v>1.5616438356164384E-2</v>
      </c>
      <c r="V479" s="76">
        <v>1.1915860546646756E-2</v>
      </c>
      <c r="W479" s="76">
        <v>3.7005778095176266E-3</v>
      </c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59"/>
    </row>
    <row r="480" spans="2:40" x14ac:dyDescent="0.25"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73" t="s">
        <v>8594</v>
      </c>
      <c r="R480" s="75" t="s">
        <v>3459</v>
      </c>
      <c r="S480" s="76" t="s">
        <v>169</v>
      </c>
      <c r="T480" s="77"/>
      <c r="U480" s="76">
        <v>1.5616438356164384E-2</v>
      </c>
      <c r="V480" s="76">
        <v>1.1915860546646756E-2</v>
      </c>
      <c r="W480" s="76">
        <v>3.7005778095176266E-3</v>
      </c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59"/>
    </row>
    <row r="481" spans="2:40" x14ac:dyDescent="0.25"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73" t="s">
        <v>8594</v>
      </c>
      <c r="R481" s="75" t="s">
        <v>3460</v>
      </c>
      <c r="S481" s="76" t="s">
        <v>169</v>
      </c>
      <c r="T481" s="77"/>
      <c r="U481" s="76">
        <v>1.5616438356164384E-2</v>
      </c>
      <c r="V481" s="76">
        <v>1.1915860546646756E-2</v>
      </c>
      <c r="W481" s="76">
        <v>3.7005778095176266E-3</v>
      </c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59"/>
    </row>
    <row r="482" spans="2:40" x14ac:dyDescent="0.25"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73" t="s">
        <v>8594</v>
      </c>
      <c r="R482" s="75" t="s">
        <v>3461</v>
      </c>
      <c r="S482" s="76" t="s">
        <v>169</v>
      </c>
      <c r="T482" s="77"/>
      <c r="U482" s="76">
        <v>1.5616438356164384E-2</v>
      </c>
      <c r="V482" s="76">
        <v>1.1915860546646756E-2</v>
      </c>
      <c r="W482" s="76">
        <v>3.7005778095176266E-3</v>
      </c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59"/>
    </row>
    <row r="483" spans="2:40" x14ac:dyDescent="0.25"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73" t="s">
        <v>8594</v>
      </c>
      <c r="R483" s="75" t="s">
        <v>3462</v>
      </c>
      <c r="S483" s="76" t="s">
        <v>169</v>
      </c>
      <c r="T483" s="77"/>
      <c r="U483" s="76">
        <v>1.5616438356164384E-2</v>
      </c>
      <c r="V483" s="76">
        <v>1.1915860546646756E-2</v>
      </c>
      <c r="W483" s="76">
        <v>3.7005778095176266E-3</v>
      </c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59"/>
    </row>
    <row r="484" spans="2:40" x14ac:dyDescent="0.25"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73" t="s">
        <v>8594</v>
      </c>
      <c r="R484" s="75" t="s">
        <v>3463</v>
      </c>
      <c r="S484" s="76" t="s">
        <v>169</v>
      </c>
      <c r="T484" s="77"/>
      <c r="U484" s="76">
        <v>1.61786301369863E-2</v>
      </c>
      <c r="V484" s="76">
        <v>1.2344831526326039E-2</v>
      </c>
      <c r="W484" s="76">
        <v>3.8337986106602609E-3</v>
      </c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59"/>
    </row>
    <row r="485" spans="2:40" x14ac:dyDescent="0.25"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73" t="s">
        <v>8594</v>
      </c>
      <c r="R485" s="75" t="s">
        <v>3464</v>
      </c>
      <c r="S485" s="76" t="s">
        <v>169</v>
      </c>
      <c r="T485" s="77"/>
      <c r="U485" s="76">
        <v>1.6459726027397262E-2</v>
      </c>
      <c r="V485" s="76">
        <v>1.2559317016165682E-2</v>
      </c>
      <c r="W485" s="76">
        <v>3.9004090112315791E-3</v>
      </c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59"/>
    </row>
    <row r="486" spans="2:40" x14ac:dyDescent="0.25"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73" t="s">
        <v>8594</v>
      </c>
      <c r="R486" s="75" t="s">
        <v>3465</v>
      </c>
      <c r="S486" s="76" t="s">
        <v>169</v>
      </c>
      <c r="T486" s="77"/>
      <c r="U486" s="76">
        <v>1.6584657534246577E-2</v>
      </c>
      <c r="V486" s="76">
        <v>1.2654643900538859E-2</v>
      </c>
      <c r="W486" s="76">
        <v>3.9300136337077204E-3</v>
      </c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59"/>
    </row>
    <row r="487" spans="2:40" x14ac:dyDescent="0.25"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73" t="s">
        <v>8594</v>
      </c>
      <c r="R487" s="75" t="s">
        <v>3466</v>
      </c>
      <c r="S487" s="76" t="s">
        <v>169</v>
      </c>
      <c r="T487" s="77"/>
      <c r="U487" s="76">
        <v>1.7178082191780825E-2</v>
      </c>
      <c r="V487" s="76">
        <v>1.3107446601311433E-2</v>
      </c>
      <c r="W487" s="76">
        <v>4.0706355904693891E-3</v>
      </c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59"/>
    </row>
    <row r="488" spans="2:40" x14ac:dyDescent="0.25"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73" t="s">
        <v>8594</v>
      </c>
      <c r="R488" s="75" t="s">
        <v>3467</v>
      </c>
      <c r="S488" s="76" t="s">
        <v>169</v>
      </c>
      <c r="T488" s="77"/>
      <c r="U488" s="76">
        <v>1.7958904109589044E-2</v>
      </c>
      <c r="V488" s="76">
        <v>1.370323962864377E-2</v>
      </c>
      <c r="W488" s="76">
        <v>4.2556644809452707E-3</v>
      </c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59"/>
    </row>
    <row r="489" spans="2:40" x14ac:dyDescent="0.25"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73" t="s">
        <v>8594</v>
      </c>
      <c r="R489" s="75" t="s">
        <v>3468</v>
      </c>
      <c r="S489" s="76" t="s">
        <v>169</v>
      </c>
      <c r="T489" s="77"/>
      <c r="U489" s="76">
        <v>1.958301369863014E-2</v>
      </c>
      <c r="V489" s="76">
        <v>1.4942489125495034E-2</v>
      </c>
      <c r="W489" s="76">
        <v>4.6405245731351045E-3</v>
      </c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59"/>
    </row>
    <row r="490" spans="2:40" x14ac:dyDescent="0.25"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73" t="s">
        <v>8594</v>
      </c>
      <c r="R490" s="75" t="s">
        <v>3469</v>
      </c>
      <c r="S490" s="76" t="s">
        <v>169</v>
      </c>
      <c r="T490" s="77"/>
      <c r="U490" s="76">
        <v>1.9770410958904108E-2</v>
      </c>
      <c r="V490" s="76">
        <v>1.5085479452054794E-2</v>
      </c>
      <c r="W490" s="76">
        <v>4.6849315068493149E-3</v>
      </c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59"/>
    </row>
    <row r="491" spans="2:40" x14ac:dyDescent="0.25"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73" t="s">
        <v>8594</v>
      </c>
      <c r="R491" s="75" t="s">
        <v>3470</v>
      </c>
      <c r="S491" s="76" t="s">
        <v>169</v>
      </c>
      <c r="T491" s="77"/>
      <c r="U491" s="76">
        <v>2.0832328767123289E-2</v>
      </c>
      <c r="V491" s="76">
        <v>1.5895757969226775E-2</v>
      </c>
      <c r="W491" s="76">
        <v>4.936570797896514E-3</v>
      </c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59"/>
    </row>
    <row r="492" spans="2:40" x14ac:dyDescent="0.25"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73" t="s">
        <v>8594</v>
      </c>
      <c r="R492" s="75" t="s">
        <v>3471</v>
      </c>
      <c r="S492" s="76" t="s">
        <v>169</v>
      </c>
      <c r="T492" s="77"/>
      <c r="U492" s="76">
        <v>2.0926027397260277E-2</v>
      </c>
      <c r="V492" s="76">
        <v>1.5967253132506656E-2</v>
      </c>
      <c r="W492" s="76">
        <v>4.9587742647536192E-3</v>
      </c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59"/>
    </row>
    <row r="493" spans="2:40" x14ac:dyDescent="0.25"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73" t="s">
        <v>8594</v>
      </c>
      <c r="R493" s="75" t="s">
        <v>3472</v>
      </c>
      <c r="S493" s="76" t="s">
        <v>169</v>
      </c>
      <c r="T493" s="77"/>
      <c r="U493" s="76">
        <v>2.6547945205479453E-2</v>
      </c>
      <c r="V493" s="76">
        <v>2.0256962929299484E-2</v>
      </c>
      <c r="W493" s="76">
        <v>6.2909822761799657E-3</v>
      </c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59"/>
    </row>
    <row r="494" spans="2:40" x14ac:dyDescent="0.25"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73" t="s">
        <v>8594</v>
      </c>
      <c r="R494" s="75" t="s">
        <v>3473</v>
      </c>
      <c r="S494" s="76" t="s">
        <v>169</v>
      </c>
      <c r="T494" s="77"/>
      <c r="U494" s="76">
        <v>2.6547945205479453E-2</v>
      </c>
      <c r="V494" s="76">
        <v>2.0256962929299484E-2</v>
      </c>
      <c r="W494" s="76">
        <v>6.2909822761799657E-3</v>
      </c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59"/>
    </row>
    <row r="495" spans="2:40" x14ac:dyDescent="0.25"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73" t="s">
        <v>8594</v>
      </c>
      <c r="R495" s="75" t="s">
        <v>3441</v>
      </c>
      <c r="S495" s="76" t="s">
        <v>169</v>
      </c>
      <c r="T495" s="77"/>
      <c r="U495" s="76">
        <v>2.8859178082191784E-2</v>
      </c>
      <c r="V495" s="76">
        <v>2.2020510290203212E-2</v>
      </c>
      <c r="W495" s="76">
        <v>6.8386677919885759E-3</v>
      </c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59"/>
    </row>
    <row r="496" spans="2:40" x14ac:dyDescent="0.25"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73" t="s">
        <v>8594</v>
      </c>
      <c r="R496" s="75" t="s">
        <v>3474</v>
      </c>
      <c r="S496" s="76" t="s">
        <v>169</v>
      </c>
      <c r="T496" s="77"/>
      <c r="U496" s="76">
        <v>3.0795616438356158E-2</v>
      </c>
      <c r="V496" s="76">
        <v>2.3498076997987404E-2</v>
      </c>
      <c r="W496" s="76">
        <v>7.2975394403687584E-3</v>
      </c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59"/>
    </row>
    <row r="497" spans="2:40" x14ac:dyDescent="0.25"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73" t="s">
        <v>8594</v>
      </c>
      <c r="R497" s="75" t="s">
        <v>3439</v>
      </c>
      <c r="S497" s="76" t="s">
        <v>169</v>
      </c>
      <c r="T497" s="77"/>
      <c r="U497" s="76">
        <v>3.1780821917808226E-2</v>
      </c>
      <c r="V497" s="76">
        <v>2.4249821463351296E-2</v>
      </c>
      <c r="W497" s="76">
        <v>7.5310004544569256E-3</v>
      </c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59"/>
    </row>
    <row r="498" spans="2:40" x14ac:dyDescent="0.25"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73" t="s">
        <v>8594</v>
      </c>
      <c r="R498" s="75" t="s">
        <v>3475</v>
      </c>
      <c r="S498" s="76" t="s">
        <v>169</v>
      </c>
      <c r="T498" s="77"/>
      <c r="U498" s="76">
        <v>3.2547945205479455E-2</v>
      </c>
      <c r="V498" s="76">
        <v>2.483516198143219E-2</v>
      </c>
      <c r="W498" s="76">
        <v>7.7127832240472642E-3</v>
      </c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59"/>
    </row>
    <row r="499" spans="2:40" x14ac:dyDescent="0.25"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73" t="s">
        <v>8594</v>
      </c>
      <c r="R499" s="75" t="s">
        <v>3476</v>
      </c>
      <c r="S499" s="76" t="s">
        <v>169</v>
      </c>
      <c r="T499" s="77"/>
      <c r="U499" s="76">
        <v>3.6767123287671233E-2</v>
      </c>
      <c r="V499" s="76">
        <v>2.8054534830877099E-2</v>
      </c>
      <c r="W499" s="76">
        <v>8.7125884567941323E-3</v>
      </c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59"/>
    </row>
    <row r="500" spans="2:40" x14ac:dyDescent="0.25"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73" t="s">
        <v>8594</v>
      </c>
      <c r="R500" s="75" t="s">
        <v>3477</v>
      </c>
      <c r="S500" s="76" t="s">
        <v>169</v>
      </c>
      <c r="T500" s="77"/>
      <c r="U500" s="76">
        <v>3.6821917808219189E-2</v>
      </c>
      <c r="V500" s="76">
        <v>2.8096344867882882E-2</v>
      </c>
      <c r="W500" s="76">
        <v>8.7255729403362993E-3</v>
      </c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59"/>
    </row>
    <row r="501" spans="2:40" x14ac:dyDescent="0.25"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73" t="s">
        <v>8594</v>
      </c>
      <c r="R501" s="75" t="s">
        <v>3478</v>
      </c>
      <c r="S501" s="76" t="s">
        <v>169</v>
      </c>
      <c r="T501" s="77"/>
      <c r="U501" s="76">
        <v>3.7808219178082199E-2</v>
      </c>
      <c r="V501" s="76">
        <v>2.884892553398689E-2</v>
      </c>
      <c r="W501" s="76">
        <v>8.9592936440953067E-3</v>
      </c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59"/>
    </row>
    <row r="502" spans="2:40" x14ac:dyDescent="0.25"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73" t="s">
        <v>8594</v>
      </c>
      <c r="R502" s="75" t="s">
        <v>3479</v>
      </c>
      <c r="S502" s="76" t="s">
        <v>169</v>
      </c>
      <c r="T502" s="77"/>
      <c r="U502" s="76">
        <v>3.7945205479452057E-2</v>
      </c>
      <c r="V502" s="76">
        <v>2.8953450626501332E-2</v>
      </c>
      <c r="W502" s="76">
        <v>8.9917548529507268E-3</v>
      </c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59"/>
    </row>
    <row r="503" spans="2:40" x14ac:dyDescent="0.25"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73" t="s">
        <v>8594</v>
      </c>
      <c r="R503" s="75" t="s">
        <v>3460</v>
      </c>
      <c r="S503" s="76" t="s">
        <v>169</v>
      </c>
      <c r="T503" s="77"/>
      <c r="U503" s="76">
        <v>3.9589041095890412E-2</v>
      </c>
      <c r="V503" s="76">
        <v>3.0207751736674674E-2</v>
      </c>
      <c r="W503" s="76">
        <v>9.381289359215738E-3</v>
      </c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59"/>
    </row>
    <row r="504" spans="2:40" x14ac:dyDescent="0.25"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73" t="s">
        <v>8594</v>
      </c>
      <c r="R504" s="75" t="s">
        <v>3480</v>
      </c>
      <c r="S504" s="76" t="s">
        <v>169</v>
      </c>
      <c r="T504" s="77"/>
      <c r="U504" s="76">
        <v>3.2595616438356165E-2</v>
      </c>
      <c r="V504" s="76">
        <v>2.4871536713627216E-2</v>
      </c>
      <c r="W504" s="76">
        <v>7.7240797247289496E-3</v>
      </c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59"/>
    </row>
    <row r="505" spans="2:40" x14ac:dyDescent="0.25"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73" t="s">
        <v>8594</v>
      </c>
      <c r="R505" s="75" t="s">
        <v>3481</v>
      </c>
      <c r="S505" s="76" t="s">
        <v>169</v>
      </c>
      <c r="T505" s="77"/>
      <c r="U505" s="76">
        <v>4.1260273972602741E-2</v>
      </c>
      <c r="V505" s="76">
        <v>3.1482957865350915E-2</v>
      </c>
      <c r="W505" s="76">
        <v>9.7773161072518353E-3</v>
      </c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59"/>
    </row>
    <row r="506" spans="2:40" x14ac:dyDescent="0.25"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73" t="s">
        <v>8594</v>
      </c>
      <c r="R506" s="75" t="s">
        <v>3482</v>
      </c>
      <c r="S506" s="76" t="s">
        <v>169</v>
      </c>
      <c r="T506" s="77"/>
      <c r="U506" s="76">
        <v>4.1260273972602741E-2</v>
      </c>
      <c r="V506" s="76">
        <v>3.1482957865350915E-2</v>
      </c>
      <c r="W506" s="76">
        <v>9.7773161072518353E-3</v>
      </c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59"/>
    </row>
    <row r="507" spans="2:40" ht="63.75" x14ac:dyDescent="0.25">
      <c r="B507" s="46">
        <v>18</v>
      </c>
      <c r="C507" s="55" t="s">
        <v>2231</v>
      </c>
      <c r="D507" s="1" t="s">
        <v>40</v>
      </c>
      <c r="E507" s="55" t="s">
        <v>169</v>
      </c>
      <c r="F507" s="48">
        <v>68233</v>
      </c>
      <c r="G507" s="1" t="s">
        <v>752</v>
      </c>
      <c r="H507" s="1" t="s">
        <v>753</v>
      </c>
      <c r="I507" s="1">
        <v>1</v>
      </c>
      <c r="J507" s="1">
        <v>1</v>
      </c>
      <c r="K507" s="1">
        <v>1</v>
      </c>
      <c r="L507" s="1">
        <v>1</v>
      </c>
      <c r="M507" s="1">
        <v>1</v>
      </c>
      <c r="N507" s="1">
        <v>1</v>
      </c>
      <c r="O507" s="1">
        <v>0</v>
      </c>
      <c r="P507" s="1" t="s">
        <v>37</v>
      </c>
      <c r="Q507" s="80" t="s">
        <v>8594</v>
      </c>
      <c r="R507" s="67" t="s">
        <v>3483</v>
      </c>
      <c r="S507" s="67" t="s">
        <v>169</v>
      </c>
      <c r="T507" s="79"/>
      <c r="U507" s="67">
        <v>6.9649315068493157E-3</v>
      </c>
      <c r="V507" s="67">
        <v>5.3144738038044537E-3</v>
      </c>
      <c r="W507" s="67">
        <v>1.6504577030448618E-3</v>
      </c>
      <c r="X507" s="67">
        <v>0.48504312328767135</v>
      </c>
      <c r="Y507" s="67">
        <v>0.37010399454651693</v>
      </c>
      <c r="Z507" s="67">
        <v>0.11493912874115435</v>
      </c>
      <c r="AA507" s="67">
        <v>1</v>
      </c>
      <c r="AB507" s="67">
        <v>1.1000000000000001</v>
      </c>
      <c r="AC507" s="67">
        <v>1</v>
      </c>
      <c r="AD507" s="67">
        <v>0.9</v>
      </c>
      <c r="AE507" s="67">
        <v>0</v>
      </c>
      <c r="AF507" s="67">
        <v>0</v>
      </c>
      <c r="AG507" s="67">
        <v>1</v>
      </c>
      <c r="AH507" s="67">
        <v>1.1000000000000001</v>
      </c>
      <c r="AI507" s="67">
        <v>1</v>
      </c>
      <c r="AJ507" s="67">
        <v>0.9</v>
      </c>
      <c r="AK507" s="67">
        <v>0</v>
      </c>
      <c r="AL507" s="67">
        <v>0</v>
      </c>
      <c r="AM507" s="70" t="s">
        <v>189</v>
      </c>
      <c r="AN507" t="s">
        <v>8595</v>
      </c>
    </row>
    <row r="508" spans="2:40" x14ac:dyDescent="0.25"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73" t="s">
        <v>8594</v>
      </c>
      <c r="R508" s="75" t="s">
        <v>3484</v>
      </c>
      <c r="S508" s="76" t="s">
        <v>169</v>
      </c>
      <c r="T508" s="77"/>
      <c r="U508" s="76">
        <v>7.4646575342465745E-3</v>
      </c>
      <c r="V508" s="76">
        <v>5.6957813412971499E-3</v>
      </c>
      <c r="W508" s="76">
        <v>1.7688761929494257E-3</v>
      </c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59"/>
    </row>
    <row r="509" spans="2:40" x14ac:dyDescent="0.25"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73" t="s">
        <v>8594</v>
      </c>
      <c r="R509" s="75" t="s">
        <v>3485</v>
      </c>
      <c r="S509" s="76" t="s">
        <v>169</v>
      </c>
      <c r="T509" s="77"/>
      <c r="U509" s="76">
        <v>9.9632876712328778E-3</v>
      </c>
      <c r="V509" s="76">
        <v>7.6023190287606316E-3</v>
      </c>
      <c r="W509" s="76">
        <v>2.3609686424722457E-3</v>
      </c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59"/>
    </row>
    <row r="510" spans="2:40" x14ac:dyDescent="0.25"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73" t="s">
        <v>8594</v>
      </c>
      <c r="R510" s="75" t="s">
        <v>3486</v>
      </c>
      <c r="S510" s="76" t="s">
        <v>169</v>
      </c>
      <c r="T510" s="77"/>
      <c r="U510" s="76">
        <v>1.0275616438356163E-2</v>
      </c>
      <c r="V510" s="76">
        <v>7.8406362396935669E-3</v>
      </c>
      <c r="W510" s="76">
        <v>2.4349801986625983E-3</v>
      </c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59"/>
    </row>
    <row r="511" spans="2:40" x14ac:dyDescent="0.25"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73" t="s">
        <v>8594</v>
      </c>
      <c r="R511" s="75" t="s">
        <v>3487</v>
      </c>
      <c r="S511" s="76" t="s">
        <v>169</v>
      </c>
      <c r="T511" s="77"/>
      <c r="U511" s="76">
        <v>1.0806575342465754E-2</v>
      </c>
      <c r="V511" s="76">
        <v>8.2457754982795568E-3</v>
      </c>
      <c r="W511" s="76">
        <v>2.5607998441861978E-3</v>
      </c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59"/>
    </row>
    <row r="512" spans="2:40" x14ac:dyDescent="0.25"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73" t="s">
        <v>8594</v>
      </c>
      <c r="R512" s="75" t="s">
        <v>3488</v>
      </c>
      <c r="S512" s="76" t="s">
        <v>169</v>
      </c>
      <c r="T512" s="77"/>
      <c r="U512" s="76">
        <v>1.171232876712329E-2</v>
      </c>
      <c r="V512" s="76">
        <v>8.9368954099850687E-3</v>
      </c>
      <c r="W512" s="76">
        <v>2.7754333571382208E-3</v>
      </c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59"/>
    </row>
    <row r="513" spans="2:40" x14ac:dyDescent="0.25"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73" t="s">
        <v>8594</v>
      </c>
      <c r="R513" s="75" t="s">
        <v>3489</v>
      </c>
      <c r="S513" s="76" t="s">
        <v>169</v>
      </c>
      <c r="T513" s="77"/>
      <c r="U513" s="76">
        <v>1.171232876712329E-2</v>
      </c>
      <c r="V513" s="76">
        <v>8.9368954099850687E-3</v>
      </c>
      <c r="W513" s="76">
        <v>2.7754333571382208E-3</v>
      </c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59"/>
    </row>
    <row r="514" spans="2:40" x14ac:dyDescent="0.25"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73" t="s">
        <v>8594</v>
      </c>
      <c r="R514" s="75" t="s">
        <v>3490</v>
      </c>
      <c r="S514" s="76" t="s">
        <v>169</v>
      </c>
      <c r="T514" s="77"/>
      <c r="U514" s="76">
        <v>1.2961643835616439E-2</v>
      </c>
      <c r="V514" s="76">
        <v>9.8901642537168079E-3</v>
      </c>
      <c r="W514" s="76">
        <v>3.0714795818996298E-3</v>
      </c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59"/>
    </row>
    <row r="515" spans="2:40" x14ac:dyDescent="0.25"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73" t="s">
        <v>8594</v>
      </c>
      <c r="R515" s="75" t="s">
        <v>3491</v>
      </c>
      <c r="S515" s="76" t="s">
        <v>169</v>
      </c>
      <c r="T515" s="77"/>
      <c r="U515" s="76">
        <v>1.4429589041095892E-2</v>
      </c>
      <c r="V515" s="76">
        <v>1.1010255145101606E-2</v>
      </c>
      <c r="W515" s="76">
        <v>3.419333895994288E-3</v>
      </c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59"/>
    </row>
    <row r="516" spans="2:40" x14ac:dyDescent="0.25"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73" t="s">
        <v>8594</v>
      </c>
      <c r="R516" s="75" t="s">
        <v>3492</v>
      </c>
      <c r="S516" s="76" t="s">
        <v>169</v>
      </c>
      <c r="T516" s="77"/>
      <c r="U516" s="76">
        <v>1.5616438356164384E-2</v>
      </c>
      <c r="V516" s="76">
        <v>1.1915860546646756E-2</v>
      </c>
      <c r="W516" s="76">
        <v>3.7005778095176266E-3</v>
      </c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59"/>
    </row>
    <row r="517" spans="2:40" x14ac:dyDescent="0.25"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73" t="s">
        <v>8594</v>
      </c>
      <c r="R517" s="75" t="s">
        <v>3493</v>
      </c>
      <c r="S517" s="76" t="s">
        <v>169</v>
      </c>
      <c r="T517" s="77"/>
      <c r="U517" s="76">
        <v>1.5616438356164384E-2</v>
      </c>
      <c r="V517" s="76">
        <v>1.1915860546646756E-2</v>
      </c>
      <c r="W517" s="76">
        <v>3.7005778095176266E-3</v>
      </c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59"/>
    </row>
    <row r="518" spans="2:40" x14ac:dyDescent="0.25"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73" t="s">
        <v>8594</v>
      </c>
      <c r="R518" s="75" t="s">
        <v>3494</v>
      </c>
      <c r="S518" s="76" t="s">
        <v>169</v>
      </c>
      <c r="T518" s="77"/>
      <c r="U518" s="76">
        <v>1.5616438356164384E-2</v>
      </c>
      <c r="V518" s="76">
        <v>1.1915860546646756E-2</v>
      </c>
      <c r="W518" s="76">
        <v>3.7005778095176266E-3</v>
      </c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59"/>
    </row>
    <row r="519" spans="2:40" x14ac:dyDescent="0.25"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73" t="s">
        <v>8594</v>
      </c>
      <c r="R519" s="75" t="s">
        <v>3495</v>
      </c>
      <c r="S519" s="76" t="s">
        <v>169</v>
      </c>
      <c r="T519" s="77"/>
      <c r="U519" s="76">
        <v>1.5616438356164384E-2</v>
      </c>
      <c r="V519" s="76">
        <v>1.1915860546646756E-2</v>
      </c>
      <c r="W519" s="76">
        <v>3.7005778095176266E-3</v>
      </c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59"/>
    </row>
    <row r="520" spans="2:40" x14ac:dyDescent="0.25"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73" t="s">
        <v>8594</v>
      </c>
      <c r="R520" s="75" t="s">
        <v>3496</v>
      </c>
      <c r="S520" s="76" t="s">
        <v>169</v>
      </c>
      <c r="T520" s="77"/>
      <c r="U520" s="76">
        <v>1.5616438356164384E-2</v>
      </c>
      <c r="V520" s="76">
        <v>1.1915860546646756E-2</v>
      </c>
      <c r="W520" s="76">
        <v>3.7005778095176266E-3</v>
      </c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59"/>
    </row>
    <row r="521" spans="2:40" x14ac:dyDescent="0.25"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73" t="s">
        <v>8594</v>
      </c>
      <c r="R521" s="75" t="s">
        <v>3497</v>
      </c>
      <c r="S521" s="76" t="s">
        <v>169</v>
      </c>
      <c r="T521" s="77"/>
      <c r="U521" s="76">
        <v>1.5616438356164384E-2</v>
      </c>
      <c r="V521" s="76">
        <v>1.1915860546646756E-2</v>
      </c>
      <c r="W521" s="76">
        <v>3.7005778095176266E-3</v>
      </c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59"/>
    </row>
    <row r="522" spans="2:40" x14ac:dyDescent="0.25"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73" t="s">
        <v>8594</v>
      </c>
      <c r="R522" s="75" t="s">
        <v>3498</v>
      </c>
      <c r="S522" s="76" t="s">
        <v>169</v>
      </c>
      <c r="T522" s="77"/>
      <c r="U522" s="76">
        <v>1.7178082191780825E-2</v>
      </c>
      <c r="V522" s="76">
        <v>1.3107446601311433E-2</v>
      </c>
      <c r="W522" s="76">
        <v>4.0706355904693891E-3</v>
      </c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59"/>
    </row>
    <row r="523" spans="2:40" x14ac:dyDescent="0.25"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73" t="s">
        <v>8594</v>
      </c>
      <c r="R523" s="75" t="s">
        <v>3499</v>
      </c>
      <c r="S523" s="76" t="s">
        <v>169</v>
      </c>
      <c r="T523" s="77"/>
      <c r="U523" s="76">
        <v>1.7396712328767123E-2</v>
      </c>
      <c r="V523" s="76">
        <v>1.3274268648964487E-2</v>
      </c>
      <c r="W523" s="76">
        <v>4.1224436798026351E-3</v>
      </c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59"/>
    </row>
    <row r="524" spans="2:40" x14ac:dyDescent="0.25"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73" t="s">
        <v>8594</v>
      </c>
      <c r="R524" s="75" t="s">
        <v>3500</v>
      </c>
      <c r="S524" s="76" t="s">
        <v>169</v>
      </c>
      <c r="T524" s="77"/>
      <c r="U524" s="76">
        <v>1.7396712328767123E-2</v>
      </c>
      <c r="V524" s="76">
        <v>1.3274268648964487E-2</v>
      </c>
      <c r="W524" s="76">
        <v>4.1224436798026351E-3</v>
      </c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59"/>
    </row>
    <row r="525" spans="2:40" x14ac:dyDescent="0.25"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73" t="s">
        <v>8594</v>
      </c>
      <c r="R525" s="75" t="s">
        <v>3501</v>
      </c>
      <c r="S525" s="76" t="s">
        <v>169</v>
      </c>
      <c r="T525" s="77"/>
      <c r="U525" s="76">
        <v>1.7865205479452053E-2</v>
      </c>
      <c r="V525" s="76">
        <v>1.3631744465363893E-2</v>
      </c>
      <c r="W525" s="76">
        <v>4.2334610140881655E-3</v>
      </c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59"/>
    </row>
    <row r="526" spans="2:40" x14ac:dyDescent="0.25"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73" t="s">
        <v>8594</v>
      </c>
      <c r="R526" s="75" t="s">
        <v>3502</v>
      </c>
      <c r="S526" s="76" t="s">
        <v>169</v>
      </c>
      <c r="T526" s="77"/>
      <c r="U526" s="76">
        <v>1.8458630136986301E-2</v>
      </c>
      <c r="V526" s="76">
        <v>1.4084547166136469E-2</v>
      </c>
      <c r="W526" s="76">
        <v>4.374082970849835E-3</v>
      </c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59"/>
    </row>
    <row r="527" spans="2:40" x14ac:dyDescent="0.25"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73" t="s">
        <v>8594</v>
      </c>
      <c r="R527" s="75" t="s">
        <v>3503</v>
      </c>
      <c r="S527" s="76" t="s">
        <v>169</v>
      </c>
      <c r="T527" s="77"/>
      <c r="U527" s="76">
        <v>2.2487671232876715E-2</v>
      </c>
      <c r="V527" s="76">
        <v>1.7158839187171329E-2</v>
      </c>
      <c r="W527" s="76">
        <v>5.3288320457053825E-3</v>
      </c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59"/>
    </row>
    <row r="528" spans="2:40" x14ac:dyDescent="0.25"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73" t="s">
        <v>8594</v>
      </c>
      <c r="R528" s="75" t="s">
        <v>3504</v>
      </c>
      <c r="S528" s="76" t="s">
        <v>169</v>
      </c>
      <c r="T528" s="77"/>
      <c r="U528" s="76">
        <v>2.4267945205479455E-2</v>
      </c>
      <c r="V528" s="76">
        <v>1.8517247289489062E-2</v>
      </c>
      <c r="W528" s="76">
        <v>5.7506979159903928E-3</v>
      </c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59"/>
    </row>
    <row r="529" spans="2:40" x14ac:dyDescent="0.25"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73" t="s">
        <v>8594</v>
      </c>
      <c r="R529" s="75" t="s">
        <v>3505</v>
      </c>
      <c r="S529" s="76" t="s">
        <v>169</v>
      </c>
      <c r="T529" s="77"/>
      <c r="U529" s="76">
        <v>2.4424109589041097E-2</v>
      </c>
      <c r="V529" s="76">
        <v>1.8636405894955528E-2</v>
      </c>
      <c r="W529" s="76">
        <v>5.7877036940855685E-3</v>
      </c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59"/>
    </row>
    <row r="530" spans="2:40" x14ac:dyDescent="0.25"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73" t="s">
        <v>8594</v>
      </c>
      <c r="R530" s="75" t="s">
        <v>3506</v>
      </c>
      <c r="S530" s="76" t="s">
        <v>169</v>
      </c>
      <c r="T530" s="77"/>
      <c r="U530" s="76">
        <v>2.620438356164384E-2</v>
      </c>
      <c r="V530" s="76">
        <v>1.9994813997273261E-2</v>
      </c>
      <c r="W530" s="76">
        <v>6.2095695643705788E-3</v>
      </c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59"/>
    </row>
    <row r="531" spans="2:40" x14ac:dyDescent="0.25"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73" t="s">
        <v>8594</v>
      </c>
      <c r="R531" s="75" t="s">
        <v>3507</v>
      </c>
      <c r="S531" s="76" t="s">
        <v>169</v>
      </c>
      <c r="T531" s="77"/>
      <c r="U531" s="76">
        <v>3.0608219178082197E-2</v>
      </c>
      <c r="V531" s="76">
        <v>2.3355086671427647E-2</v>
      </c>
      <c r="W531" s="76">
        <v>7.253132506654548E-3</v>
      </c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59"/>
    </row>
    <row r="532" spans="2:40" x14ac:dyDescent="0.25"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73" t="s">
        <v>8594</v>
      </c>
      <c r="R532" s="75" t="s">
        <v>3508</v>
      </c>
      <c r="S532" s="76" t="s">
        <v>169</v>
      </c>
      <c r="T532" s="77"/>
      <c r="U532" s="76">
        <v>3.7505589041095903E-2</v>
      </c>
      <c r="V532" s="76">
        <v>2.8618008699603976E-2</v>
      </c>
      <c r="W532" s="76">
        <v>8.8875803414919206E-3</v>
      </c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59"/>
    </row>
    <row r="533" spans="2:40" x14ac:dyDescent="0.25"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73" t="s">
        <v>8594</v>
      </c>
      <c r="R533" s="75" t="s">
        <v>3509</v>
      </c>
      <c r="S533" s="76" t="s">
        <v>169</v>
      </c>
      <c r="T533" s="77"/>
      <c r="U533" s="76">
        <v>4.1260273972602741E-2</v>
      </c>
      <c r="V533" s="76">
        <v>3.1482957865350915E-2</v>
      </c>
      <c r="W533" s="76">
        <v>9.7773161072518353E-3</v>
      </c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59"/>
    </row>
    <row r="534" spans="2:40" ht="63.75" x14ac:dyDescent="0.25">
      <c r="B534" s="46">
        <v>19</v>
      </c>
      <c r="C534" s="55" t="s">
        <v>2231</v>
      </c>
      <c r="D534" s="1" t="s">
        <v>2166</v>
      </c>
      <c r="E534" s="55" t="s">
        <v>169</v>
      </c>
      <c r="F534" s="48">
        <v>68189</v>
      </c>
      <c r="G534" s="1" t="s">
        <v>754</v>
      </c>
      <c r="H534" s="1" t="s">
        <v>755</v>
      </c>
      <c r="I534" s="1">
        <v>1</v>
      </c>
      <c r="J534" s="1">
        <v>1</v>
      </c>
      <c r="K534" s="1">
        <v>1</v>
      </c>
      <c r="L534" s="1">
        <v>1</v>
      </c>
      <c r="M534" s="1">
        <v>1</v>
      </c>
      <c r="N534" s="1">
        <v>1</v>
      </c>
      <c r="O534" s="1">
        <v>0</v>
      </c>
      <c r="P534" s="1" t="s">
        <v>37</v>
      </c>
      <c r="Q534" s="67" t="s">
        <v>2913</v>
      </c>
      <c r="R534" s="67" t="s">
        <v>2914</v>
      </c>
      <c r="S534" s="67" t="s">
        <v>2278</v>
      </c>
      <c r="T534" s="79" t="s">
        <v>2915</v>
      </c>
      <c r="U534" s="67">
        <v>7.33972602739726E-2</v>
      </c>
      <c r="V534" s="67">
        <v>7.33972602739726E-2</v>
      </c>
      <c r="W534" s="67">
        <v>0</v>
      </c>
      <c r="X534" s="67">
        <v>0.3845704109589041</v>
      </c>
      <c r="Y534" s="67">
        <v>0.31083269752645581</v>
      </c>
      <c r="Z534" s="67">
        <v>7.3737713432448254E-2</v>
      </c>
      <c r="AA534" s="67">
        <v>1</v>
      </c>
      <c r="AB534" s="67">
        <v>1.1000000000000001</v>
      </c>
      <c r="AC534" s="67">
        <v>1</v>
      </c>
      <c r="AD534" s="67">
        <v>0.9</v>
      </c>
      <c r="AE534" s="67">
        <v>0</v>
      </c>
      <c r="AF534" s="67">
        <v>0</v>
      </c>
      <c r="AG534" s="67">
        <v>2</v>
      </c>
      <c r="AH534" s="67">
        <v>2.2000000000000002</v>
      </c>
      <c r="AI534" s="67">
        <v>1</v>
      </c>
      <c r="AJ534" s="67">
        <v>0.9</v>
      </c>
      <c r="AK534" s="67">
        <v>0</v>
      </c>
      <c r="AL534" s="67">
        <v>0</v>
      </c>
      <c r="AM534" s="70" t="s">
        <v>190</v>
      </c>
      <c r="AN534" t="s">
        <v>8595</v>
      </c>
    </row>
    <row r="535" spans="2:40" x14ac:dyDescent="0.25"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73" t="s">
        <v>8594</v>
      </c>
      <c r="R535" s="75" t="s">
        <v>3510</v>
      </c>
      <c r="S535" s="76" t="s">
        <v>169</v>
      </c>
      <c r="T535" s="77"/>
      <c r="U535" s="76">
        <v>7.1523287671232871E-3</v>
      </c>
      <c r="V535" s="76">
        <v>5.4574641303642146E-3</v>
      </c>
      <c r="W535" s="76">
        <v>1.6948646367590727E-3</v>
      </c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59"/>
    </row>
    <row r="536" spans="2:40" x14ac:dyDescent="0.25"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73" t="s">
        <v>8594</v>
      </c>
      <c r="R536" s="75" t="s">
        <v>3511</v>
      </c>
      <c r="S536" s="76" t="s">
        <v>169</v>
      </c>
      <c r="T536" s="77"/>
      <c r="U536" s="76">
        <v>7.6832876712328779E-3</v>
      </c>
      <c r="V536" s="76">
        <v>5.8626033889502055E-3</v>
      </c>
      <c r="W536" s="76">
        <v>1.8206842822826726E-3</v>
      </c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59"/>
    </row>
    <row r="537" spans="2:40" x14ac:dyDescent="0.25"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73" t="s">
        <v>8594</v>
      </c>
      <c r="R537" s="75" t="s">
        <v>3512</v>
      </c>
      <c r="S537" s="76" t="s">
        <v>169</v>
      </c>
      <c r="T537" s="77"/>
      <c r="U537" s="76">
        <v>8.026849315068493E-3</v>
      </c>
      <c r="V537" s="76">
        <v>6.1247523209764336E-3</v>
      </c>
      <c r="W537" s="76">
        <v>1.9020969940920602E-3</v>
      </c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59"/>
    </row>
    <row r="538" spans="2:40" x14ac:dyDescent="0.25"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73" t="s">
        <v>8594</v>
      </c>
      <c r="R538" s="75" t="s">
        <v>3513</v>
      </c>
      <c r="S538" s="76" t="s">
        <v>169</v>
      </c>
      <c r="T538" s="77"/>
      <c r="U538" s="76">
        <v>8.026849315068493E-3</v>
      </c>
      <c r="V538" s="76">
        <v>6.1247523209764336E-3</v>
      </c>
      <c r="W538" s="76">
        <v>1.9020969940920602E-3</v>
      </c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59"/>
    </row>
    <row r="539" spans="2:40" x14ac:dyDescent="0.25"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73" t="s">
        <v>8594</v>
      </c>
      <c r="R539" s="75" t="s">
        <v>3512</v>
      </c>
      <c r="S539" s="76" t="s">
        <v>169</v>
      </c>
      <c r="T539" s="77"/>
      <c r="U539" s="76">
        <v>8.0893150684931501E-3</v>
      </c>
      <c r="V539" s="76">
        <v>6.1724157631630194E-3</v>
      </c>
      <c r="W539" s="76">
        <v>1.9168993053301304E-3</v>
      </c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59"/>
    </row>
    <row r="540" spans="2:40" x14ac:dyDescent="0.25"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73" t="s">
        <v>8594</v>
      </c>
      <c r="R540" s="75" t="s">
        <v>3514</v>
      </c>
      <c r="S540" s="76" t="s">
        <v>169</v>
      </c>
      <c r="T540" s="77"/>
      <c r="U540" s="76">
        <v>8.1830136986301375E-3</v>
      </c>
      <c r="V540" s="76">
        <v>6.2439109264429008E-3</v>
      </c>
      <c r="W540" s="76">
        <v>1.9391027721872365E-3</v>
      </c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59"/>
    </row>
    <row r="541" spans="2:40" x14ac:dyDescent="0.25"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73" t="s">
        <v>8594</v>
      </c>
      <c r="R541" s="75" t="s">
        <v>3515</v>
      </c>
      <c r="S541" s="76" t="s">
        <v>169</v>
      </c>
      <c r="T541" s="77"/>
      <c r="U541" s="76">
        <v>8.8076712328767123E-3</v>
      </c>
      <c r="V541" s="76">
        <v>6.7205453483087712E-3</v>
      </c>
      <c r="W541" s="76">
        <v>2.0871258845679415E-3</v>
      </c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59"/>
    </row>
    <row r="542" spans="2:40" x14ac:dyDescent="0.25"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73" t="s">
        <v>8594</v>
      </c>
      <c r="R542" s="75" t="s">
        <v>3516</v>
      </c>
      <c r="S542" s="76" t="s">
        <v>169</v>
      </c>
      <c r="T542" s="77"/>
      <c r="U542" s="76">
        <v>8.8701369863013694E-3</v>
      </c>
      <c r="V542" s="76">
        <v>6.7682087904953571E-3</v>
      </c>
      <c r="W542" s="76">
        <v>2.1019281958060119E-3</v>
      </c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59"/>
    </row>
    <row r="543" spans="2:40" x14ac:dyDescent="0.25"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73" t="s">
        <v>8594</v>
      </c>
      <c r="R543" s="75" t="s">
        <v>3517</v>
      </c>
      <c r="S543" s="76" t="s">
        <v>169</v>
      </c>
      <c r="T543" s="77"/>
      <c r="U543" s="76">
        <v>9.3073972602739728E-3</v>
      </c>
      <c r="V543" s="76">
        <v>7.1018528858014683E-3</v>
      </c>
      <c r="W543" s="76">
        <v>2.2055443744725058E-3</v>
      </c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59"/>
    </row>
    <row r="544" spans="2:40" x14ac:dyDescent="0.25"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73" t="s">
        <v>8594</v>
      </c>
      <c r="R544" s="75" t="s">
        <v>3518</v>
      </c>
      <c r="S544" s="76" t="s">
        <v>169</v>
      </c>
      <c r="T544" s="77"/>
      <c r="U544" s="76">
        <v>1.0650410958904113E-2</v>
      </c>
      <c r="V544" s="76">
        <v>8.1266168928130888E-3</v>
      </c>
      <c r="W544" s="76">
        <v>2.5237940660910213E-3</v>
      </c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59"/>
    </row>
    <row r="545" spans="2:40" x14ac:dyDescent="0.25"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73" t="s">
        <v>8594</v>
      </c>
      <c r="R545" s="75" t="s">
        <v>3519</v>
      </c>
      <c r="S545" s="76" t="s">
        <v>169</v>
      </c>
      <c r="T545" s="77"/>
      <c r="U545" s="76">
        <v>1.0993972602739726E-2</v>
      </c>
      <c r="V545" s="76">
        <v>8.3887658248393161E-3</v>
      </c>
      <c r="W545" s="76">
        <v>2.6052067779004091E-3</v>
      </c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59"/>
    </row>
    <row r="546" spans="2:40" x14ac:dyDescent="0.25"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73" t="s">
        <v>8594</v>
      </c>
      <c r="R546" s="75" t="s">
        <v>3520</v>
      </c>
      <c r="S546" s="76" t="s">
        <v>169</v>
      </c>
      <c r="T546" s="77"/>
      <c r="U546" s="76">
        <v>1.2149589041095891E-2</v>
      </c>
      <c r="V546" s="76">
        <v>9.2705395052911765E-3</v>
      </c>
      <c r="W546" s="76">
        <v>2.8790495358047129E-3</v>
      </c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59"/>
    </row>
    <row r="547" spans="2:40" x14ac:dyDescent="0.25"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73" t="s">
        <v>8594</v>
      </c>
      <c r="R547" s="75" t="s">
        <v>3521</v>
      </c>
      <c r="S547" s="76" t="s">
        <v>169</v>
      </c>
      <c r="T547" s="77"/>
      <c r="U547" s="76">
        <v>1.246191780821918E-2</v>
      </c>
      <c r="V547" s="76">
        <v>9.5088567162241126E-3</v>
      </c>
      <c r="W547" s="76">
        <v>2.9530610919950664E-3</v>
      </c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59"/>
    </row>
    <row r="548" spans="2:40" x14ac:dyDescent="0.25"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73" t="s">
        <v>8594</v>
      </c>
      <c r="R548" s="75" t="s">
        <v>3522</v>
      </c>
      <c r="S548" s="76" t="s">
        <v>169</v>
      </c>
      <c r="T548" s="77"/>
      <c r="U548" s="76">
        <v>1.2493150684931509E-2</v>
      </c>
      <c r="V548" s="76">
        <v>9.5326884373174072E-3</v>
      </c>
      <c r="W548" s="76">
        <v>2.960462247614102E-3</v>
      </c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  <c r="AN548" s="59"/>
    </row>
    <row r="549" spans="2:40" x14ac:dyDescent="0.25"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73" t="s">
        <v>8594</v>
      </c>
      <c r="R549" s="75" t="s">
        <v>3523</v>
      </c>
      <c r="S549" s="76" t="s">
        <v>169</v>
      </c>
      <c r="T549" s="77"/>
      <c r="U549" s="76">
        <v>1.2493150684931509E-2</v>
      </c>
      <c r="V549" s="76">
        <v>9.5326884373174072E-3</v>
      </c>
      <c r="W549" s="76">
        <v>2.960462247614102E-3</v>
      </c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  <c r="AN549" s="59"/>
    </row>
    <row r="550" spans="2:40" x14ac:dyDescent="0.25"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73" t="s">
        <v>8594</v>
      </c>
      <c r="R550" s="75" t="s">
        <v>3524</v>
      </c>
      <c r="S550" s="76" t="s">
        <v>169</v>
      </c>
      <c r="T550" s="77"/>
      <c r="U550" s="76">
        <v>1.293041095890411E-2</v>
      </c>
      <c r="V550" s="76">
        <v>9.8663325326235132E-3</v>
      </c>
      <c r="W550" s="76">
        <v>3.0640784262805951E-3</v>
      </c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  <c r="AN550" s="59"/>
    </row>
    <row r="551" spans="2:40" x14ac:dyDescent="0.25"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73" t="s">
        <v>8594</v>
      </c>
      <c r="R551" s="75" t="s">
        <v>3525</v>
      </c>
      <c r="S551" s="76" t="s">
        <v>169</v>
      </c>
      <c r="T551" s="77"/>
      <c r="U551" s="76">
        <v>1.3648767123287673E-2</v>
      </c>
      <c r="V551" s="76">
        <v>1.0414462117769268E-2</v>
      </c>
      <c r="W551" s="76">
        <v>3.2343050055184067E-3</v>
      </c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  <c r="AN551" s="59"/>
    </row>
    <row r="552" spans="2:40" x14ac:dyDescent="0.25"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73" t="s">
        <v>8594</v>
      </c>
      <c r="R552" s="75" t="s">
        <v>3526</v>
      </c>
      <c r="S552" s="76" t="s">
        <v>169</v>
      </c>
      <c r="T552" s="77"/>
      <c r="U552" s="76">
        <v>1.4273424657534247E-2</v>
      </c>
      <c r="V552" s="76">
        <v>1.0891096539635136E-2</v>
      </c>
      <c r="W552" s="76">
        <v>3.3823281178991106E-3</v>
      </c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  <c r="AN552" s="59"/>
    </row>
    <row r="553" spans="2:40" x14ac:dyDescent="0.25"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73" t="s">
        <v>8594</v>
      </c>
      <c r="R553" s="75" t="s">
        <v>3527</v>
      </c>
      <c r="S553" s="76" t="s">
        <v>169</v>
      </c>
      <c r="T553" s="77"/>
      <c r="U553" s="76">
        <v>1.5616438356164384E-2</v>
      </c>
      <c r="V553" s="76">
        <v>1.1915860546646756E-2</v>
      </c>
      <c r="W553" s="76">
        <v>3.7005778095176266E-3</v>
      </c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  <c r="AN553" s="59"/>
    </row>
    <row r="554" spans="2:40" x14ac:dyDescent="0.25"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73" t="s">
        <v>8594</v>
      </c>
      <c r="R554" s="75" t="s">
        <v>3528</v>
      </c>
      <c r="S554" s="76" t="s">
        <v>169</v>
      </c>
      <c r="T554" s="77"/>
      <c r="U554" s="76">
        <v>1.5616438356164384E-2</v>
      </c>
      <c r="V554" s="76">
        <v>1.1915860546646756E-2</v>
      </c>
      <c r="W554" s="76">
        <v>3.7005778095176266E-3</v>
      </c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  <c r="AN554" s="59"/>
    </row>
    <row r="555" spans="2:40" x14ac:dyDescent="0.25"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73" t="s">
        <v>8594</v>
      </c>
      <c r="R555" s="75" t="s">
        <v>3513</v>
      </c>
      <c r="S555" s="76" t="s">
        <v>169</v>
      </c>
      <c r="T555" s="77"/>
      <c r="U555" s="76">
        <v>1.5616438356164384E-2</v>
      </c>
      <c r="V555" s="76">
        <v>1.1915860546646756E-2</v>
      </c>
      <c r="W555" s="76">
        <v>3.7005778095176266E-3</v>
      </c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59"/>
    </row>
    <row r="556" spans="2:40" x14ac:dyDescent="0.25"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73" t="s">
        <v>8594</v>
      </c>
      <c r="R556" s="75" t="s">
        <v>3529</v>
      </c>
      <c r="S556" s="76" t="s">
        <v>169</v>
      </c>
      <c r="T556" s="77"/>
      <c r="U556" s="76">
        <v>1.5616438356164384E-2</v>
      </c>
      <c r="V556" s="76">
        <v>1.1915860546646756E-2</v>
      </c>
      <c r="W556" s="76">
        <v>3.7005778095176266E-3</v>
      </c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59"/>
    </row>
    <row r="557" spans="2:40" x14ac:dyDescent="0.25"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73" t="s">
        <v>8594</v>
      </c>
      <c r="R557" s="75" t="s">
        <v>3530</v>
      </c>
      <c r="S557" s="76" t="s">
        <v>169</v>
      </c>
      <c r="T557" s="77"/>
      <c r="U557" s="76">
        <v>1.5616438356164384E-2</v>
      </c>
      <c r="V557" s="76">
        <v>1.1915860546646756E-2</v>
      </c>
      <c r="W557" s="76">
        <v>3.7005778095176266E-3</v>
      </c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59"/>
    </row>
    <row r="558" spans="2:40" x14ac:dyDescent="0.25"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73" t="s">
        <v>8594</v>
      </c>
      <c r="R558" s="75" t="s">
        <v>3531</v>
      </c>
      <c r="S558" s="76" t="s">
        <v>169</v>
      </c>
      <c r="T558" s="77"/>
      <c r="U558" s="76">
        <v>1.5616438356164384E-2</v>
      </c>
      <c r="V558" s="76">
        <v>1.1915860546646756E-2</v>
      </c>
      <c r="W558" s="76">
        <v>3.7005778095176266E-3</v>
      </c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59"/>
    </row>
    <row r="559" spans="2:40" x14ac:dyDescent="0.25"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73" t="s">
        <v>8594</v>
      </c>
      <c r="R559" s="75" t="s">
        <v>3532</v>
      </c>
      <c r="S559" s="76" t="s">
        <v>169</v>
      </c>
      <c r="T559" s="77"/>
      <c r="U559" s="76">
        <v>1.5616438356164384E-2</v>
      </c>
      <c r="V559" s="76">
        <v>1.1915860546646756E-2</v>
      </c>
      <c r="W559" s="76">
        <v>3.7005778095176266E-3</v>
      </c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59"/>
    </row>
    <row r="560" spans="2:40" x14ac:dyDescent="0.25"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73" t="s">
        <v>8594</v>
      </c>
      <c r="R560" s="75" t="s">
        <v>3533</v>
      </c>
      <c r="S560" s="76" t="s">
        <v>169</v>
      </c>
      <c r="T560" s="77"/>
      <c r="U560" s="76">
        <v>1.5616438356164384E-2</v>
      </c>
      <c r="V560" s="76">
        <v>1.1915860546646756E-2</v>
      </c>
      <c r="W560" s="76">
        <v>3.7005778095176266E-3</v>
      </c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59"/>
    </row>
    <row r="561" spans="2:40" ht="63.75" x14ac:dyDescent="0.25">
      <c r="B561" s="46">
        <v>20</v>
      </c>
      <c r="C561" s="55" t="s">
        <v>2231</v>
      </c>
      <c r="D561" s="1" t="s">
        <v>2167</v>
      </c>
      <c r="E561" s="55" t="s">
        <v>169</v>
      </c>
      <c r="F561" s="48">
        <v>68236</v>
      </c>
      <c r="G561" s="1" t="s">
        <v>758</v>
      </c>
      <c r="H561" s="1" t="s">
        <v>759</v>
      </c>
      <c r="I561" s="1">
        <v>1</v>
      </c>
      <c r="J561" s="1">
        <v>1</v>
      </c>
      <c r="K561" s="1">
        <v>1</v>
      </c>
      <c r="L561" s="1">
        <v>1</v>
      </c>
      <c r="M561" s="1">
        <v>1</v>
      </c>
      <c r="N561" s="1">
        <v>1</v>
      </c>
      <c r="O561" s="1">
        <v>0</v>
      </c>
      <c r="P561" s="1" t="s">
        <v>37</v>
      </c>
      <c r="Q561" s="67" t="s">
        <v>2337</v>
      </c>
      <c r="R561" s="67" t="s">
        <v>2829</v>
      </c>
      <c r="S561" s="67" t="s">
        <v>1714</v>
      </c>
      <c r="T561" s="79" t="s">
        <v>2339</v>
      </c>
      <c r="U561" s="67">
        <v>4.2601643835616437E-3</v>
      </c>
      <c r="V561" s="67">
        <v>4.2601643835616437E-3</v>
      </c>
      <c r="W561" s="67">
        <v>0</v>
      </c>
      <c r="X561" s="67">
        <v>1.1482596986301368</v>
      </c>
      <c r="Y561" s="67">
        <v>0.88196080231123797</v>
      </c>
      <c r="Z561" s="67">
        <v>0.26629889631889903</v>
      </c>
      <c r="AA561" s="67">
        <v>1</v>
      </c>
      <c r="AB561" s="67">
        <v>1.1000000000000001</v>
      </c>
      <c r="AC561" s="67">
        <v>1</v>
      </c>
      <c r="AD561" s="67">
        <v>0.9</v>
      </c>
      <c r="AE561" s="67">
        <v>0</v>
      </c>
      <c r="AF561" s="67">
        <v>0</v>
      </c>
      <c r="AG561" s="67">
        <v>1</v>
      </c>
      <c r="AH561" s="67">
        <v>1.1000000000000001</v>
      </c>
      <c r="AI561" s="67">
        <v>1</v>
      </c>
      <c r="AJ561" s="67">
        <v>0.9</v>
      </c>
      <c r="AK561" s="67">
        <v>0</v>
      </c>
      <c r="AL561" s="67">
        <v>0</v>
      </c>
      <c r="AM561" s="70" t="s">
        <v>191</v>
      </c>
      <c r="AN561" t="s">
        <v>8595</v>
      </c>
    </row>
    <row r="562" spans="2:40" ht="114.75" x14ac:dyDescent="0.25"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67" t="s">
        <v>2354</v>
      </c>
      <c r="R562" s="67" t="s">
        <v>3076</v>
      </c>
      <c r="S562" s="67" t="s">
        <v>1714</v>
      </c>
      <c r="T562" s="67" t="s">
        <v>2356</v>
      </c>
      <c r="U562" s="67">
        <v>2.0218191780821917E-2</v>
      </c>
      <c r="V562" s="67">
        <v>2.0218191780821917E-2</v>
      </c>
      <c r="W562" s="67">
        <v>0</v>
      </c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  <c r="AK562" s="73"/>
      <c r="AL562" s="73"/>
      <c r="AM562" s="73"/>
    </row>
    <row r="563" spans="2:40" x14ac:dyDescent="0.25"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73" t="s">
        <v>8594</v>
      </c>
      <c r="R563" s="75" t="s">
        <v>3534</v>
      </c>
      <c r="S563" s="76" t="s">
        <v>169</v>
      </c>
      <c r="T563" s="77"/>
      <c r="U563" s="76">
        <v>1.6366027397260275E-2</v>
      </c>
      <c r="V563" s="76">
        <v>1.2487821852885802E-2</v>
      </c>
      <c r="W563" s="76">
        <v>3.878205544374473E-3</v>
      </c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59"/>
    </row>
    <row r="564" spans="2:40" x14ac:dyDescent="0.25"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73" t="s">
        <v>8594</v>
      </c>
      <c r="R564" s="75" t="s">
        <v>3535</v>
      </c>
      <c r="S564" s="76" t="s">
        <v>169</v>
      </c>
      <c r="T564" s="77"/>
      <c r="U564" s="76">
        <v>1.6865753424657539E-2</v>
      </c>
      <c r="V564" s="76">
        <v>1.28691293903785E-2</v>
      </c>
      <c r="W564" s="76">
        <v>3.9966240342790378E-3</v>
      </c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59"/>
    </row>
    <row r="565" spans="2:40" x14ac:dyDescent="0.25"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73" t="s">
        <v>8594</v>
      </c>
      <c r="R565" s="75" t="s">
        <v>3536</v>
      </c>
      <c r="S565" s="76" t="s">
        <v>169</v>
      </c>
      <c r="T565" s="77"/>
      <c r="U565" s="76">
        <v>2.1113424657534244E-2</v>
      </c>
      <c r="V565" s="76">
        <v>1.6110243459066413E-2</v>
      </c>
      <c r="W565" s="76">
        <v>5.0031811984678305E-3</v>
      </c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59"/>
    </row>
    <row r="566" spans="2:40" ht="25.5" x14ac:dyDescent="0.25"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73" t="s">
        <v>8594</v>
      </c>
      <c r="R566" s="75" t="s">
        <v>3537</v>
      </c>
      <c r="S566" s="76" t="s">
        <v>169</v>
      </c>
      <c r="T566" s="77"/>
      <c r="U566" s="76">
        <v>2.2175342465753423E-2</v>
      </c>
      <c r="V566" s="76">
        <v>1.6920521976238393E-2</v>
      </c>
      <c r="W566" s="76">
        <v>5.2548204895150295E-3</v>
      </c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59"/>
    </row>
    <row r="567" spans="2:40" x14ac:dyDescent="0.25"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73" t="s">
        <v>8594</v>
      </c>
      <c r="R567" s="75" t="s">
        <v>3538</v>
      </c>
      <c r="S567" s="76" t="s">
        <v>169</v>
      </c>
      <c r="T567" s="77"/>
      <c r="U567" s="76">
        <v>2.2612602739726029E-2</v>
      </c>
      <c r="V567" s="76">
        <v>1.7254166071544504E-2</v>
      </c>
      <c r="W567" s="76">
        <v>5.3584366681815243E-3</v>
      </c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59"/>
    </row>
    <row r="568" spans="2:40" ht="25.5" x14ac:dyDescent="0.25"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73" t="s">
        <v>8594</v>
      </c>
      <c r="R568" s="75" t="s">
        <v>3537</v>
      </c>
      <c r="S568" s="76" t="s">
        <v>169</v>
      </c>
      <c r="T568" s="77"/>
      <c r="U568" s="76">
        <v>2.267506849315068E-2</v>
      </c>
      <c r="V568" s="76">
        <v>1.7301829513731087E-2</v>
      </c>
      <c r="W568" s="76">
        <v>5.373238979419593E-3</v>
      </c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59"/>
    </row>
    <row r="569" spans="2:40" ht="25.5" x14ac:dyDescent="0.25"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73" t="s">
        <v>8594</v>
      </c>
      <c r="R569" s="75" t="s">
        <v>3539</v>
      </c>
      <c r="S569" s="76" t="s">
        <v>169</v>
      </c>
      <c r="T569" s="77"/>
      <c r="U569" s="76">
        <v>2.2706301369863013E-2</v>
      </c>
      <c r="V569" s="76">
        <v>1.7325661234824385E-2</v>
      </c>
      <c r="W569" s="76">
        <v>5.3806401350386295E-3</v>
      </c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59"/>
    </row>
    <row r="570" spans="2:40" ht="25.5" x14ac:dyDescent="0.25"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73" t="s">
        <v>8594</v>
      </c>
      <c r="R570" s="75" t="s">
        <v>3540</v>
      </c>
      <c r="S570" s="76" t="s">
        <v>169</v>
      </c>
      <c r="T570" s="77"/>
      <c r="U570" s="76">
        <v>2.2706301369863013E-2</v>
      </c>
      <c r="V570" s="76">
        <v>1.7325661234824385E-2</v>
      </c>
      <c r="W570" s="76">
        <v>5.3806401350386295E-3</v>
      </c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59"/>
    </row>
    <row r="571" spans="2:40" ht="25.5" x14ac:dyDescent="0.25"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73" t="s">
        <v>8594</v>
      </c>
      <c r="R571" s="75" t="s">
        <v>3540</v>
      </c>
      <c r="S571" s="76" t="s">
        <v>169</v>
      </c>
      <c r="T571" s="77"/>
      <c r="U571" s="76">
        <v>2.2737534246575347E-2</v>
      </c>
      <c r="V571" s="76">
        <v>1.7349492955917679E-2</v>
      </c>
      <c r="W571" s="76">
        <v>5.3880412906576651E-3</v>
      </c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59"/>
    </row>
    <row r="572" spans="2:40" ht="25.5" x14ac:dyDescent="0.25"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73" t="s">
        <v>8594</v>
      </c>
      <c r="R572" s="75" t="s">
        <v>3541</v>
      </c>
      <c r="S572" s="76" t="s">
        <v>169</v>
      </c>
      <c r="T572" s="77"/>
      <c r="U572" s="76">
        <v>2.2800000000000001E-2</v>
      </c>
      <c r="V572" s="76">
        <v>1.7397156398104265E-2</v>
      </c>
      <c r="W572" s="76">
        <v>5.4028436018957356E-3</v>
      </c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  <c r="AN572" s="59"/>
    </row>
    <row r="573" spans="2:40" ht="25.5" x14ac:dyDescent="0.25"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73" t="s">
        <v>8594</v>
      </c>
      <c r="R573" s="75" t="s">
        <v>3541</v>
      </c>
      <c r="S573" s="76" t="s">
        <v>169</v>
      </c>
      <c r="T573" s="77"/>
      <c r="U573" s="76">
        <v>2.2800000000000001E-2</v>
      </c>
      <c r="V573" s="76">
        <v>1.7397156398104265E-2</v>
      </c>
      <c r="W573" s="76">
        <v>5.4028436018957356E-3</v>
      </c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  <c r="AN573" s="59"/>
    </row>
    <row r="574" spans="2:40" ht="25.5" x14ac:dyDescent="0.25"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73" t="s">
        <v>8594</v>
      </c>
      <c r="R574" s="75" t="s">
        <v>3542</v>
      </c>
      <c r="S574" s="76" t="s">
        <v>169</v>
      </c>
      <c r="T574" s="77"/>
      <c r="U574" s="76">
        <v>2.3049863013698629E-2</v>
      </c>
      <c r="V574" s="76">
        <v>1.7587810166850612E-2</v>
      </c>
      <c r="W574" s="76">
        <v>5.4620528468480173E-3</v>
      </c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  <c r="AN574" s="59"/>
    </row>
    <row r="575" spans="2:40" ht="25.5" x14ac:dyDescent="0.25"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73" t="s">
        <v>8594</v>
      </c>
      <c r="R575" s="75" t="s">
        <v>3542</v>
      </c>
      <c r="S575" s="76" t="s">
        <v>169</v>
      </c>
      <c r="T575" s="77"/>
      <c r="U575" s="76">
        <v>2.3237260273972604E-2</v>
      </c>
      <c r="V575" s="76">
        <v>1.7730800493410376E-2</v>
      </c>
      <c r="W575" s="76">
        <v>5.5064597805622277E-3</v>
      </c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  <c r="AN575" s="59"/>
    </row>
    <row r="576" spans="2:40" ht="25.5" x14ac:dyDescent="0.25"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73" t="s">
        <v>8594</v>
      </c>
      <c r="R576" s="75" t="s">
        <v>3543</v>
      </c>
      <c r="S576" s="76" t="s">
        <v>169</v>
      </c>
      <c r="T576" s="77"/>
      <c r="U576" s="76">
        <v>2.3268493150684928E-2</v>
      </c>
      <c r="V576" s="76">
        <v>1.7754632214503668E-2</v>
      </c>
      <c r="W576" s="76">
        <v>5.5138609361812634E-3</v>
      </c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59"/>
    </row>
    <row r="577" spans="2:40" ht="25.5" x14ac:dyDescent="0.25"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73" t="s">
        <v>8594</v>
      </c>
      <c r="R577" s="75" t="s">
        <v>3544</v>
      </c>
      <c r="S577" s="76" t="s">
        <v>169</v>
      </c>
      <c r="T577" s="77"/>
      <c r="U577" s="76">
        <v>2.3393424657534252E-2</v>
      </c>
      <c r="V577" s="76">
        <v>1.7849959098876846E-2</v>
      </c>
      <c r="W577" s="76">
        <v>5.543465558657406E-3</v>
      </c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  <c r="AN577" s="59"/>
    </row>
    <row r="578" spans="2:40" ht="25.5" x14ac:dyDescent="0.25"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73" t="s">
        <v>8594</v>
      </c>
      <c r="R578" s="75" t="s">
        <v>3545</v>
      </c>
      <c r="S578" s="76" t="s">
        <v>169</v>
      </c>
      <c r="T578" s="77"/>
      <c r="U578" s="76">
        <v>2.3393424657534252E-2</v>
      </c>
      <c r="V578" s="76">
        <v>1.7849959098876846E-2</v>
      </c>
      <c r="W578" s="76">
        <v>5.543465558657406E-3</v>
      </c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59"/>
    </row>
    <row r="579" spans="2:40" ht="25.5" x14ac:dyDescent="0.25"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73" t="s">
        <v>8594</v>
      </c>
      <c r="R579" s="75" t="s">
        <v>3546</v>
      </c>
      <c r="S579" s="76" t="s">
        <v>169</v>
      </c>
      <c r="T579" s="77"/>
      <c r="U579" s="76">
        <v>2.3455890410958902E-2</v>
      </c>
      <c r="V579" s="76">
        <v>1.7897622541063425E-2</v>
      </c>
      <c r="W579" s="76">
        <v>5.5582678698954738E-3</v>
      </c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59"/>
    </row>
    <row r="580" spans="2:40" ht="25.5" x14ac:dyDescent="0.25"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73" t="s">
        <v>8594</v>
      </c>
      <c r="R580" s="75" t="s">
        <v>3547</v>
      </c>
      <c r="S580" s="76" t="s">
        <v>169</v>
      </c>
      <c r="T580" s="77"/>
      <c r="U580" s="76">
        <v>2.3455890410958902E-2</v>
      </c>
      <c r="V580" s="76">
        <v>1.7897622541063425E-2</v>
      </c>
      <c r="W580" s="76">
        <v>5.5582678698954738E-3</v>
      </c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59"/>
    </row>
    <row r="581" spans="2:40" ht="25.5" x14ac:dyDescent="0.25"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73" t="s">
        <v>8594</v>
      </c>
      <c r="R581" s="75" t="s">
        <v>3544</v>
      </c>
      <c r="S581" s="76" t="s">
        <v>169</v>
      </c>
      <c r="T581" s="77"/>
      <c r="U581" s="76">
        <v>2.3487123287671236E-2</v>
      </c>
      <c r="V581" s="76">
        <v>1.7921454262156727E-2</v>
      </c>
      <c r="W581" s="76">
        <v>5.5656690255145103E-3</v>
      </c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59"/>
    </row>
    <row r="582" spans="2:40" ht="25.5" x14ac:dyDescent="0.25"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73" t="s">
        <v>8594</v>
      </c>
      <c r="R582" s="75" t="s">
        <v>3548</v>
      </c>
      <c r="S582" s="76" t="s">
        <v>169</v>
      </c>
      <c r="T582" s="77"/>
      <c r="U582" s="76">
        <v>2.3768219178082192E-2</v>
      </c>
      <c r="V582" s="76">
        <v>1.8135939751996368E-2</v>
      </c>
      <c r="W582" s="76">
        <v>5.6322794260858277E-3</v>
      </c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59"/>
    </row>
    <row r="583" spans="2:40" ht="25.5" x14ac:dyDescent="0.25"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73" t="s">
        <v>8594</v>
      </c>
      <c r="R583" s="75" t="s">
        <v>3548</v>
      </c>
      <c r="S583" s="76" t="s">
        <v>169</v>
      </c>
      <c r="T583" s="77"/>
      <c r="U583" s="76">
        <v>2.3768219178082192E-2</v>
      </c>
      <c r="V583" s="76">
        <v>1.8135939751996368E-2</v>
      </c>
      <c r="W583" s="76">
        <v>5.6322794260858277E-3</v>
      </c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59"/>
    </row>
    <row r="584" spans="2:40" ht="25.5" x14ac:dyDescent="0.25"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73" t="s">
        <v>8594</v>
      </c>
      <c r="R584" s="75" t="s">
        <v>3549</v>
      </c>
      <c r="S584" s="76" t="s">
        <v>169</v>
      </c>
      <c r="T584" s="77"/>
      <c r="U584" s="76">
        <v>2.3893150684931506E-2</v>
      </c>
      <c r="V584" s="76">
        <v>1.823126663636954E-2</v>
      </c>
      <c r="W584" s="76">
        <v>5.6618840485619685E-3</v>
      </c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59"/>
    </row>
    <row r="585" spans="2:40" x14ac:dyDescent="0.25"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73" t="s">
        <v>8594</v>
      </c>
      <c r="R585" s="75" t="s">
        <v>3550</v>
      </c>
      <c r="S585" s="76" t="s">
        <v>169</v>
      </c>
      <c r="T585" s="77"/>
      <c r="U585" s="76">
        <v>2.4549041095890411E-2</v>
      </c>
      <c r="V585" s="76">
        <v>1.8731732779328703E-2</v>
      </c>
      <c r="W585" s="76">
        <v>5.8173083165617102E-3</v>
      </c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59"/>
    </row>
    <row r="586" spans="2:40" ht="25.5" x14ac:dyDescent="0.25"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73" t="s">
        <v>8594</v>
      </c>
      <c r="R586" s="75" t="s">
        <v>3551</v>
      </c>
      <c r="S586" s="76" t="s">
        <v>169</v>
      </c>
      <c r="T586" s="77"/>
      <c r="U586" s="76">
        <v>2.7734794520547945E-2</v>
      </c>
      <c r="V586" s="76">
        <v>2.116256833084464E-2</v>
      </c>
      <c r="W586" s="76">
        <v>6.5722261897033056E-3</v>
      </c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59"/>
    </row>
    <row r="587" spans="2:40" ht="25.5" x14ac:dyDescent="0.25"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73" t="s">
        <v>8594</v>
      </c>
      <c r="R587" s="75" t="s">
        <v>3552</v>
      </c>
      <c r="S587" s="76" t="s">
        <v>169</v>
      </c>
      <c r="T587" s="77"/>
      <c r="U587" s="76">
        <v>2.7890958904109586E-2</v>
      </c>
      <c r="V587" s="76">
        <v>2.1281726936311109E-2</v>
      </c>
      <c r="W587" s="76">
        <v>6.6092319677984804E-3</v>
      </c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59"/>
    </row>
    <row r="588" spans="2:40" x14ac:dyDescent="0.25"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73" t="s">
        <v>8594</v>
      </c>
      <c r="R588" s="75" t="s">
        <v>3553</v>
      </c>
      <c r="S588" s="76" t="s">
        <v>169</v>
      </c>
      <c r="T588" s="77"/>
      <c r="U588" s="76">
        <v>3.013972602739726E-2</v>
      </c>
      <c r="V588" s="76">
        <v>2.2997610855028244E-2</v>
      </c>
      <c r="W588" s="76">
        <v>7.1421151723690193E-3</v>
      </c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59"/>
    </row>
    <row r="589" spans="2:40" ht="25.5" x14ac:dyDescent="0.25"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73" t="s">
        <v>8594</v>
      </c>
      <c r="R589" s="75" t="s">
        <v>3541</v>
      </c>
      <c r="S589" s="76" t="s">
        <v>169</v>
      </c>
      <c r="T589" s="77"/>
      <c r="U589" s="76">
        <v>3.0733150684931512E-2</v>
      </c>
      <c r="V589" s="76">
        <v>2.3450413555800822E-2</v>
      </c>
      <c r="W589" s="76">
        <v>7.2827371291306906E-3</v>
      </c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59"/>
    </row>
    <row r="590" spans="2:40" ht="25.5" x14ac:dyDescent="0.25"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73" t="s">
        <v>8594</v>
      </c>
      <c r="R590" s="75" t="s">
        <v>3554</v>
      </c>
      <c r="S590" s="76" t="s">
        <v>169</v>
      </c>
      <c r="T590" s="77"/>
      <c r="U590" s="76">
        <v>3.0958904109589045E-2</v>
      </c>
      <c r="V590" s="76">
        <v>2.3622670908264629E-2</v>
      </c>
      <c r="W590" s="76">
        <v>7.3362332013244191E-3</v>
      </c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59"/>
    </row>
    <row r="591" spans="2:40" ht="25.5" x14ac:dyDescent="0.25"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73" t="s">
        <v>8594</v>
      </c>
      <c r="R591" s="75" t="s">
        <v>3555</v>
      </c>
      <c r="S591" s="76" t="s">
        <v>169</v>
      </c>
      <c r="T591" s="77"/>
      <c r="U591" s="76">
        <v>3.0958904109589045E-2</v>
      </c>
      <c r="V591" s="76">
        <v>2.3622670908264629E-2</v>
      </c>
      <c r="W591" s="76">
        <v>7.3362332013244191E-3</v>
      </c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59"/>
    </row>
    <row r="592" spans="2:40" x14ac:dyDescent="0.25"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73" t="s">
        <v>8594</v>
      </c>
      <c r="R592" s="75" t="s">
        <v>3556</v>
      </c>
      <c r="S592" s="76" t="s">
        <v>169</v>
      </c>
      <c r="T592" s="77"/>
      <c r="U592" s="76">
        <v>3.2602739726027403E-2</v>
      </c>
      <c r="V592" s="76">
        <v>2.4876972018437971E-2</v>
      </c>
      <c r="W592" s="76">
        <v>7.7257677075894303E-3</v>
      </c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59"/>
    </row>
    <row r="593" spans="2:40" x14ac:dyDescent="0.25"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73" t="s">
        <v>8594</v>
      </c>
      <c r="R593" s="75" t="s">
        <v>3557</v>
      </c>
      <c r="S593" s="76" t="s">
        <v>169</v>
      </c>
      <c r="T593" s="77"/>
      <c r="U593" s="76">
        <v>3.6657534246575349E-2</v>
      </c>
      <c r="V593" s="76">
        <v>2.7970914756865552E-2</v>
      </c>
      <c r="W593" s="76">
        <v>8.6866194897098001E-3</v>
      </c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59"/>
    </row>
    <row r="594" spans="2:40" x14ac:dyDescent="0.25"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73" t="s">
        <v>8594</v>
      </c>
      <c r="R594" s="75" t="s">
        <v>3558</v>
      </c>
      <c r="S594" s="76" t="s">
        <v>169</v>
      </c>
      <c r="T594" s="77"/>
      <c r="U594" s="76">
        <v>4.1095890410958902E-2</v>
      </c>
      <c r="V594" s="76">
        <v>3.1357527754333571E-2</v>
      </c>
      <c r="W594" s="76">
        <v>9.7383626566253326E-3</v>
      </c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59"/>
    </row>
    <row r="595" spans="2:40" x14ac:dyDescent="0.25"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73" t="s">
        <v>8594</v>
      </c>
      <c r="R595" s="75" t="s">
        <v>3559</v>
      </c>
      <c r="S595" s="76" t="s">
        <v>169</v>
      </c>
      <c r="T595" s="77"/>
      <c r="U595" s="76">
        <v>4.1287671232876709E-2</v>
      </c>
      <c r="V595" s="76">
        <v>3.1503862883853789E-2</v>
      </c>
      <c r="W595" s="76">
        <v>9.7838083490229179E-3</v>
      </c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59"/>
    </row>
    <row r="596" spans="2:40" x14ac:dyDescent="0.25"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73" t="s">
        <v>8594</v>
      </c>
      <c r="R596" s="75" t="s">
        <v>3560</v>
      </c>
      <c r="S596" s="76" t="s">
        <v>169</v>
      </c>
      <c r="T596" s="77"/>
      <c r="U596" s="76">
        <v>3.5958328767123293E-2</v>
      </c>
      <c r="V596" s="76">
        <v>2.743739777965332E-2</v>
      </c>
      <c r="W596" s="76">
        <v>8.5209309874699751E-3</v>
      </c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59"/>
    </row>
    <row r="597" spans="2:40" x14ac:dyDescent="0.25"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73" t="s">
        <v>8594</v>
      </c>
      <c r="R597" s="75" t="s">
        <v>3561</v>
      </c>
      <c r="S597" s="76" t="s">
        <v>169</v>
      </c>
      <c r="T597" s="77"/>
      <c r="U597" s="76">
        <v>7.1523287671232871E-3</v>
      </c>
      <c r="V597" s="76">
        <v>5.4574641303642146E-3</v>
      </c>
      <c r="W597" s="76">
        <v>1.6948646367590727E-3</v>
      </c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59"/>
    </row>
    <row r="598" spans="2:40" x14ac:dyDescent="0.25"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73" t="s">
        <v>8594</v>
      </c>
      <c r="R598" s="75" t="s">
        <v>3562</v>
      </c>
      <c r="S598" s="76" t="s">
        <v>169</v>
      </c>
      <c r="T598" s="77"/>
      <c r="U598" s="76">
        <v>7.558356164383561E-3</v>
      </c>
      <c r="V598" s="76">
        <v>5.7672765045770312E-3</v>
      </c>
      <c r="W598" s="76">
        <v>1.7910796598065314E-3</v>
      </c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59"/>
    </row>
    <row r="599" spans="2:40" x14ac:dyDescent="0.25"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73" t="s">
        <v>8594</v>
      </c>
      <c r="R599" s="75" t="s">
        <v>3563</v>
      </c>
      <c r="S599" s="76" t="s">
        <v>169</v>
      </c>
      <c r="T599" s="77"/>
      <c r="U599" s="76">
        <v>7.8394520547945216E-3</v>
      </c>
      <c r="V599" s="76">
        <v>5.9817619944166718E-3</v>
      </c>
      <c r="W599" s="76">
        <v>1.8576900603778489E-3</v>
      </c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59"/>
    </row>
    <row r="600" spans="2:40" x14ac:dyDescent="0.25"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73" t="s">
        <v>8594</v>
      </c>
      <c r="R600" s="75" t="s">
        <v>3564</v>
      </c>
      <c r="S600" s="76" t="s">
        <v>169</v>
      </c>
      <c r="T600" s="77"/>
      <c r="U600" s="76">
        <v>1.1431232876712332E-2</v>
      </c>
      <c r="V600" s="76">
        <v>8.7224099201454273E-3</v>
      </c>
      <c r="W600" s="76">
        <v>2.708822956566903E-3</v>
      </c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59"/>
    </row>
    <row r="601" spans="2:40" x14ac:dyDescent="0.25"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73" t="s">
        <v>8594</v>
      </c>
      <c r="R601" s="75" t="s">
        <v>3565</v>
      </c>
      <c r="S601" s="76" t="s">
        <v>169</v>
      </c>
      <c r="T601" s="77"/>
      <c r="U601" s="76">
        <v>1.1837260273972604E-2</v>
      </c>
      <c r="V601" s="76">
        <v>9.0322222943582438E-3</v>
      </c>
      <c r="W601" s="76">
        <v>2.8050379796143604E-3</v>
      </c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59"/>
    </row>
    <row r="602" spans="2:40" x14ac:dyDescent="0.25"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73" t="s">
        <v>8594</v>
      </c>
      <c r="R602" s="75" t="s">
        <v>3566</v>
      </c>
      <c r="S602" s="76" t="s">
        <v>169</v>
      </c>
      <c r="T602" s="77"/>
      <c r="U602" s="76">
        <v>1.2180821917808218E-2</v>
      </c>
      <c r="V602" s="76">
        <v>9.2943712263844694E-3</v>
      </c>
      <c r="W602" s="76">
        <v>2.8864506914237486E-3</v>
      </c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59"/>
    </row>
    <row r="603" spans="2:40" x14ac:dyDescent="0.25"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73" t="s">
        <v>8594</v>
      </c>
      <c r="R603" s="75" t="s">
        <v>3567</v>
      </c>
      <c r="S603" s="76" t="s">
        <v>169</v>
      </c>
      <c r="T603" s="77"/>
      <c r="U603" s="76">
        <v>1.2336986301369863E-2</v>
      </c>
      <c r="V603" s="76">
        <v>9.4135298318509374E-3</v>
      </c>
      <c r="W603" s="76">
        <v>2.9234564695189247E-3</v>
      </c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59"/>
    </row>
    <row r="604" spans="2:40" x14ac:dyDescent="0.25"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73" t="s">
        <v>8594</v>
      </c>
      <c r="R604" s="75" t="s">
        <v>3568</v>
      </c>
      <c r="S604" s="76" t="s">
        <v>169</v>
      </c>
      <c r="T604" s="77"/>
      <c r="U604" s="76">
        <v>1.3773698630136987E-2</v>
      </c>
      <c r="V604" s="76">
        <v>1.0509789002142439E-2</v>
      </c>
      <c r="W604" s="76">
        <v>3.2639096279945463E-3</v>
      </c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59"/>
    </row>
    <row r="605" spans="2:40" x14ac:dyDescent="0.25"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73" t="s">
        <v>8594</v>
      </c>
      <c r="R605" s="75" t="s">
        <v>3569</v>
      </c>
      <c r="S605" s="76" t="s">
        <v>169</v>
      </c>
      <c r="T605" s="77"/>
      <c r="U605" s="76">
        <v>1.5616438356164384E-2</v>
      </c>
      <c r="V605" s="76">
        <v>1.1915860546646756E-2</v>
      </c>
      <c r="W605" s="76">
        <v>3.7005778095176266E-3</v>
      </c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59"/>
    </row>
    <row r="606" spans="2:40" x14ac:dyDescent="0.25"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73" t="s">
        <v>8594</v>
      </c>
      <c r="R606" s="75" t="s">
        <v>3570</v>
      </c>
      <c r="S606" s="76" t="s">
        <v>169</v>
      </c>
      <c r="T606" s="77"/>
      <c r="U606" s="76">
        <v>1.5803835616438357E-2</v>
      </c>
      <c r="V606" s="76">
        <v>1.2058850873206519E-2</v>
      </c>
      <c r="W606" s="76">
        <v>3.7449847432318387E-3</v>
      </c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59"/>
    </row>
    <row r="607" spans="2:40" x14ac:dyDescent="0.25"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73" t="s">
        <v>8594</v>
      </c>
      <c r="R607" s="75" t="s">
        <v>3571</v>
      </c>
      <c r="S607" s="76" t="s">
        <v>169</v>
      </c>
      <c r="T607" s="77"/>
      <c r="U607" s="76">
        <v>1.5897534246575341E-2</v>
      </c>
      <c r="V607" s="76">
        <v>1.2130346036486397E-2</v>
      </c>
      <c r="W607" s="76">
        <v>3.7671882100889439E-3</v>
      </c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59"/>
    </row>
    <row r="608" spans="2:40" x14ac:dyDescent="0.25"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73" t="s">
        <v>8594</v>
      </c>
      <c r="R608" s="75" t="s">
        <v>3572</v>
      </c>
      <c r="S608" s="76" t="s">
        <v>169</v>
      </c>
      <c r="T608" s="77"/>
      <c r="U608" s="76">
        <v>1.833369863013699E-2</v>
      </c>
      <c r="V608" s="76">
        <v>1.3989220281763295E-2</v>
      </c>
      <c r="W608" s="76">
        <v>4.3444783483736942E-3</v>
      </c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59"/>
    </row>
    <row r="609" spans="2:40" x14ac:dyDescent="0.25"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73" t="s">
        <v>8594</v>
      </c>
      <c r="R609" s="75" t="s">
        <v>3573</v>
      </c>
      <c r="S609" s="76" t="s">
        <v>169</v>
      </c>
      <c r="T609" s="77"/>
      <c r="U609" s="76">
        <v>2.354958904109589E-2</v>
      </c>
      <c r="V609" s="76">
        <v>1.7969117704343313E-2</v>
      </c>
      <c r="W609" s="76">
        <v>5.5804713367525816E-3</v>
      </c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59"/>
    </row>
    <row r="610" spans="2:40" x14ac:dyDescent="0.25"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73" t="s">
        <v>8594</v>
      </c>
      <c r="R610" s="75" t="s">
        <v>3574</v>
      </c>
      <c r="S610" s="76" t="s">
        <v>169</v>
      </c>
      <c r="T610" s="77"/>
      <c r="U610" s="76">
        <v>2.6173150684931507E-2</v>
      </c>
      <c r="V610" s="76">
        <v>1.9970982276179966E-2</v>
      </c>
      <c r="W610" s="76">
        <v>6.2021684087515431E-3</v>
      </c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59"/>
    </row>
    <row r="611" spans="2:40" x14ac:dyDescent="0.25"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73" t="s">
        <v>8594</v>
      </c>
      <c r="R611" s="75" t="s">
        <v>3575</v>
      </c>
      <c r="S611" s="76" t="s">
        <v>169</v>
      </c>
      <c r="T611" s="77"/>
      <c r="U611" s="76">
        <v>0.04</v>
      </c>
      <c r="V611" s="76">
        <v>3.0521327014218017E-2</v>
      </c>
      <c r="W611" s="76">
        <v>9.478672985781993E-3</v>
      </c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59"/>
    </row>
    <row r="612" spans="2:40" ht="63.75" x14ac:dyDescent="0.25">
      <c r="B612" s="46">
        <v>21</v>
      </c>
      <c r="C612" s="55" t="s">
        <v>2231</v>
      </c>
      <c r="D612" s="1" t="s">
        <v>41</v>
      </c>
      <c r="E612" s="55" t="s">
        <v>169</v>
      </c>
      <c r="F612" s="48">
        <v>68237</v>
      </c>
      <c r="G612" s="1" t="s">
        <v>760</v>
      </c>
      <c r="H612" s="1" t="s">
        <v>761</v>
      </c>
      <c r="I612" s="1">
        <v>1</v>
      </c>
      <c r="J612" s="1">
        <v>1</v>
      </c>
      <c r="K612" s="1">
        <v>1</v>
      </c>
      <c r="L612" s="1">
        <v>1</v>
      </c>
      <c r="M612" s="1">
        <v>1</v>
      </c>
      <c r="N612" s="1">
        <v>1</v>
      </c>
      <c r="O612" s="1">
        <v>0</v>
      </c>
      <c r="P612" s="1" t="s">
        <v>37</v>
      </c>
      <c r="Q612" s="80" t="s">
        <v>8594</v>
      </c>
      <c r="R612" s="67" t="s">
        <v>3576</v>
      </c>
      <c r="S612" s="67" t="s">
        <v>169</v>
      </c>
      <c r="T612" s="79"/>
      <c r="U612" s="67">
        <v>9.6509589041095887E-3</v>
      </c>
      <c r="V612" s="67">
        <v>7.3640018178276955E-3</v>
      </c>
      <c r="W612" s="67">
        <v>2.2869570862818936E-3</v>
      </c>
      <c r="X612" s="67">
        <v>0.44963021917808216</v>
      </c>
      <c r="Y612" s="67">
        <v>0.34308277387521918</v>
      </c>
      <c r="Z612" s="67">
        <v>0.1065474453028631</v>
      </c>
      <c r="AA612" s="67">
        <v>1</v>
      </c>
      <c r="AB612" s="67">
        <v>1.1000000000000001</v>
      </c>
      <c r="AC612" s="67">
        <v>1</v>
      </c>
      <c r="AD612" s="67">
        <v>0.9</v>
      </c>
      <c r="AE612" s="67">
        <v>0</v>
      </c>
      <c r="AF612" s="67">
        <v>0</v>
      </c>
      <c r="AG612" s="67">
        <v>1</v>
      </c>
      <c r="AH612" s="67">
        <v>1.1000000000000001</v>
      </c>
      <c r="AI612" s="67">
        <v>1</v>
      </c>
      <c r="AJ612" s="67">
        <v>0.9</v>
      </c>
      <c r="AK612" s="67">
        <v>0</v>
      </c>
      <c r="AL612" s="67">
        <v>0</v>
      </c>
      <c r="AM612" s="70" t="s">
        <v>192</v>
      </c>
      <c r="AN612" t="s">
        <v>8595</v>
      </c>
    </row>
    <row r="613" spans="2:40" x14ac:dyDescent="0.25"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73" t="s">
        <v>8594</v>
      </c>
      <c r="R613" s="75" t="s">
        <v>3577</v>
      </c>
      <c r="S613" s="76" t="s">
        <v>169</v>
      </c>
      <c r="T613" s="77"/>
      <c r="U613" s="76">
        <v>1.0306849315068494E-2</v>
      </c>
      <c r="V613" s="76">
        <v>7.8644679607868598E-3</v>
      </c>
      <c r="W613" s="76">
        <v>2.4423813542816335E-3</v>
      </c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59"/>
    </row>
    <row r="614" spans="2:40" x14ac:dyDescent="0.25"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73" t="s">
        <v>8594</v>
      </c>
      <c r="R614" s="75" t="s">
        <v>3578</v>
      </c>
      <c r="S614" s="76" t="s">
        <v>169</v>
      </c>
      <c r="T614" s="77"/>
      <c r="U614" s="76">
        <v>1.068164383561644E-2</v>
      </c>
      <c r="V614" s="76">
        <v>8.1504486139063834E-3</v>
      </c>
      <c r="W614" s="76">
        <v>2.531195221710057E-3</v>
      </c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59"/>
    </row>
    <row r="615" spans="2:40" x14ac:dyDescent="0.25"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73" t="s">
        <v>8594</v>
      </c>
      <c r="R615" s="75" t="s">
        <v>3579</v>
      </c>
      <c r="S615" s="76" t="s">
        <v>169</v>
      </c>
      <c r="T615" s="77"/>
      <c r="U615" s="76">
        <v>1.1025205479452052E-2</v>
      </c>
      <c r="V615" s="76">
        <v>8.4125975459326107E-3</v>
      </c>
      <c r="W615" s="76">
        <v>2.6126079335194439E-3</v>
      </c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59"/>
    </row>
    <row r="616" spans="2:40" x14ac:dyDescent="0.25"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73" t="s">
        <v>8594</v>
      </c>
      <c r="R616" s="75" t="s">
        <v>3580</v>
      </c>
      <c r="S616" s="76" t="s">
        <v>169</v>
      </c>
      <c r="T616" s="77"/>
      <c r="U616" s="76">
        <v>1.2180821917808218E-2</v>
      </c>
      <c r="V616" s="76">
        <v>9.2943712263844694E-3</v>
      </c>
      <c r="W616" s="76">
        <v>2.8864506914237486E-3</v>
      </c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59"/>
    </row>
    <row r="617" spans="2:40" ht="25.5" x14ac:dyDescent="0.25"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73" t="s">
        <v>8594</v>
      </c>
      <c r="R617" s="75" t="s">
        <v>3581</v>
      </c>
      <c r="S617" s="76" t="s">
        <v>169</v>
      </c>
      <c r="T617" s="77"/>
      <c r="U617" s="76">
        <v>1.2180821917808218E-2</v>
      </c>
      <c r="V617" s="76">
        <v>9.2943712263844694E-3</v>
      </c>
      <c r="W617" s="76">
        <v>2.8864506914237486E-3</v>
      </c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59"/>
    </row>
    <row r="618" spans="2:40" x14ac:dyDescent="0.25"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73" t="s">
        <v>8594</v>
      </c>
      <c r="R618" s="75" t="s">
        <v>3582</v>
      </c>
      <c r="S618" s="76" t="s">
        <v>169</v>
      </c>
      <c r="T618" s="77"/>
      <c r="U618" s="76">
        <v>1.2743013698630137E-2</v>
      </c>
      <c r="V618" s="76">
        <v>9.7233422060637523E-3</v>
      </c>
      <c r="W618" s="76">
        <v>3.0196714925663833E-3</v>
      </c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59"/>
    </row>
    <row r="619" spans="2:40" x14ac:dyDescent="0.25"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73" t="s">
        <v>8594</v>
      </c>
      <c r="R619" s="75" t="s">
        <v>3583</v>
      </c>
      <c r="S619" s="76" t="s">
        <v>169</v>
      </c>
      <c r="T619" s="77"/>
      <c r="U619" s="76">
        <v>1.461698630136986E-2</v>
      </c>
      <c r="V619" s="76">
        <v>1.1153245471661362E-2</v>
      </c>
      <c r="W619" s="76">
        <v>3.463740829708498E-3</v>
      </c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59"/>
    </row>
    <row r="620" spans="2:40" x14ac:dyDescent="0.25"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73" t="s">
        <v>8594</v>
      </c>
      <c r="R620" s="75" t="s">
        <v>3584</v>
      </c>
      <c r="S620" s="76" t="s">
        <v>169</v>
      </c>
      <c r="T620" s="77"/>
      <c r="U620" s="76">
        <v>1.5616438356164384E-2</v>
      </c>
      <c r="V620" s="76">
        <v>1.1915860546646756E-2</v>
      </c>
      <c r="W620" s="76">
        <v>3.7005778095176266E-3</v>
      </c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59"/>
    </row>
    <row r="621" spans="2:40" x14ac:dyDescent="0.25"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73" t="s">
        <v>8594</v>
      </c>
      <c r="R621" s="75" t="s">
        <v>3585</v>
      </c>
      <c r="S621" s="76" t="s">
        <v>169</v>
      </c>
      <c r="T621" s="77"/>
      <c r="U621" s="76">
        <v>1.5616438356164384E-2</v>
      </c>
      <c r="V621" s="76">
        <v>1.1915860546646756E-2</v>
      </c>
      <c r="W621" s="76">
        <v>3.7005778095176266E-3</v>
      </c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59"/>
    </row>
    <row r="622" spans="2:40" x14ac:dyDescent="0.25"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73" t="s">
        <v>8594</v>
      </c>
      <c r="R622" s="75" t="s">
        <v>3586</v>
      </c>
      <c r="S622" s="76" t="s">
        <v>169</v>
      </c>
      <c r="T622" s="77"/>
      <c r="U622" s="76">
        <v>1.5616438356164384E-2</v>
      </c>
      <c r="V622" s="76">
        <v>1.1915860546646756E-2</v>
      </c>
      <c r="W622" s="76">
        <v>3.7005778095176266E-3</v>
      </c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59"/>
    </row>
    <row r="623" spans="2:40" x14ac:dyDescent="0.25"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73" t="s">
        <v>8594</v>
      </c>
      <c r="R623" s="75" t="s">
        <v>3587</v>
      </c>
      <c r="S623" s="76" t="s">
        <v>169</v>
      </c>
      <c r="T623" s="77"/>
      <c r="U623" s="76">
        <v>1.5616438356164384E-2</v>
      </c>
      <c r="V623" s="76">
        <v>1.1915860546646756E-2</v>
      </c>
      <c r="W623" s="76">
        <v>3.7005778095176266E-3</v>
      </c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7"/>
      <c r="AN623" s="59"/>
    </row>
    <row r="624" spans="2:40" x14ac:dyDescent="0.25"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73" t="s">
        <v>8594</v>
      </c>
      <c r="R624" s="75" t="s">
        <v>3588</v>
      </c>
      <c r="S624" s="76" t="s">
        <v>169</v>
      </c>
      <c r="T624" s="77"/>
      <c r="U624" s="76">
        <v>1.620986301369863E-2</v>
      </c>
      <c r="V624" s="76">
        <v>1.2368663247419332E-2</v>
      </c>
      <c r="W624" s="76">
        <v>3.8411997662792965E-3</v>
      </c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7"/>
      <c r="AN624" s="59"/>
    </row>
    <row r="625" spans="2:40" x14ac:dyDescent="0.25"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73" t="s">
        <v>8594</v>
      </c>
      <c r="R625" s="75" t="s">
        <v>3589</v>
      </c>
      <c r="S625" s="76" t="s">
        <v>169</v>
      </c>
      <c r="T625" s="77"/>
      <c r="U625" s="76">
        <v>1.6803287671232878E-2</v>
      </c>
      <c r="V625" s="76">
        <v>1.2821465948191909E-2</v>
      </c>
      <c r="W625" s="76">
        <v>3.9818217230409665E-3</v>
      </c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7"/>
      <c r="AN625" s="59"/>
    </row>
    <row r="626" spans="2:40" x14ac:dyDescent="0.25"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73" t="s">
        <v>8594</v>
      </c>
      <c r="R626" s="75" t="s">
        <v>3590</v>
      </c>
      <c r="S626" s="76" t="s">
        <v>169</v>
      </c>
      <c r="T626" s="77"/>
      <c r="U626" s="76">
        <v>1.6928219178082193E-2</v>
      </c>
      <c r="V626" s="76">
        <v>1.2916792832565088E-2</v>
      </c>
      <c r="W626" s="76">
        <v>4.0114263455171082E-3</v>
      </c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7"/>
      <c r="AN626" s="59"/>
    </row>
    <row r="627" spans="2:40" x14ac:dyDescent="0.25"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73" t="s">
        <v>8594</v>
      </c>
      <c r="R627" s="75" t="s">
        <v>3591</v>
      </c>
      <c r="S627" s="76" t="s">
        <v>169</v>
      </c>
      <c r="T627" s="77"/>
      <c r="U627" s="76">
        <v>1.7146849315068494E-2</v>
      </c>
      <c r="V627" s="76">
        <v>1.308361488021814E-2</v>
      </c>
      <c r="W627" s="76">
        <v>4.0632344348503543E-3</v>
      </c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7"/>
      <c r="AN627" s="59"/>
    </row>
    <row r="628" spans="2:40" x14ac:dyDescent="0.25"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73" t="s">
        <v>8594</v>
      </c>
      <c r="R628" s="75" t="s">
        <v>3592</v>
      </c>
      <c r="S628" s="76" t="s">
        <v>169</v>
      </c>
      <c r="T628" s="77"/>
      <c r="U628" s="76">
        <v>1.7958904109589044E-2</v>
      </c>
      <c r="V628" s="76">
        <v>1.370323962864377E-2</v>
      </c>
      <c r="W628" s="76">
        <v>4.2556644809452707E-3</v>
      </c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7"/>
      <c r="AN628" s="59"/>
    </row>
    <row r="629" spans="2:40" x14ac:dyDescent="0.25"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73" t="s">
        <v>8594</v>
      </c>
      <c r="R629" s="75" t="s">
        <v>3593</v>
      </c>
      <c r="S629" s="76" t="s">
        <v>169</v>
      </c>
      <c r="T629" s="77"/>
      <c r="U629" s="76">
        <v>1.877095890410959E-2</v>
      </c>
      <c r="V629" s="76">
        <v>1.4322864377069403E-2</v>
      </c>
      <c r="W629" s="76">
        <v>4.4480945270401881E-3</v>
      </c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7"/>
      <c r="AN629" s="59"/>
    </row>
    <row r="630" spans="2:40" x14ac:dyDescent="0.25"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73" t="s">
        <v>8594</v>
      </c>
      <c r="R630" s="75" t="s">
        <v>3594</v>
      </c>
      <c r="S630" s="76" t="s">
        <v>169</v>
      </c>
      <c r="T630" s="77"/>
      <c r="U630" s="76">
        <v>2.5517260273972605E-2</v>
      </c>
      <c r="V630" s="76">
        <v>1.9470516133220799E-2</v>
      </c>
      <c r="W630" s="76">
        <v>6.0467441407518023E-3</v>
      </c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7"/>
      <c r="AN630" s="59"/>
    </row>
    <row r="631" spans="2:40" x14ac:dyDescent="0.25"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73" t="s">
        <v>8594</v>
      </c>
      <c r="R631" s="75" t="s">
        <v>3595</v>
      </c>
      <c r="S631" s="76" t="s">
        <v>169</v>
      </c>
      <c r="T631" s="77"/>
      <c r="U631" s="76">
        <v>4.0868301369863018E-2</v>
      </c>
      <c r="V631" s="76">
        <v>3.1183869765630073E-2</v>
      </c>
      <c r="W631" s="76">
        <v>9.6844316042329435E-3</v>
      </c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  <c r="AN631" s="59"/>
    </row>
    <row r="632" spans="2:40" x14ac:dyDescent="0.25"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73" t="s">
        <v>8594</v>
      </c>
      <c r="R632" s="75" t="s">
        <v>3596</v>
      </c>
      <c r="S632" s="76" t="s">
        <v>169</v>
      </c>
      <c r="T632" s="77"/>
      <c r="U632" s="76">
        <v>4.1053972602739734E-2</v>
      </c>
      <c r="V632" s="76">
        <v>3.1325543076024163E-2</v>
      </c>
      <c r="W632" s="76">
        <v>9.7284295267155759E-3</v>
      </c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  <c r="AN632" s="59"/>
    </row>
    <row r="633" spans="2:40" x14ac:dyDescent="0.25"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73" t="s">
        <v>8594</v>
      </c>
      <c r="R633" s="75" t="s">
        <v>3597</v>
      </c>
      <c r="S633" s="76" t="s">
        <v>169</v>
      </c>
      <c r="T633" s="77"/>
      <c r="U633" s="76">
        <v>4.1260273972602741E-2</v>
      </c>
      <c r="V633" s="76">
        <v>3.1482957865350915E-2</v>
      </c>
      <c r="W633" s="76">
        <v>9.7773161072518353E-3</v>
      </c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  <c r="AN633" s="59"/>
    </row>
    <row r="634" spans="2:40" x14ac:dyDescent="0.25"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73" t="s">
        <v>8594</v>
      </c>
      <c r="R634" s="75" t="s">
        <v>3598</v>
      </c>
      <c r="S634" s="76" t="s">
        <v>169</v>
      </c>
      <c r="T634" s="77"/>
      <c r="U634" s="76">
        <v>4.1260273972602741E-2</v>
      </c>
      <c r="V634" s="76">
        <v>3.1482957865350915E-2</v>
      </c>
      <c r="W634" s="76">
        <v>9.7773161072518353E-3</v>
      </c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  <c r="AN634" s="59"/>
    </row>
    <row r="635" spans="2:40" ht="63.75" x14ac:dyDescent="0.25">
      <c r="B635" s="46">
        <v>22</v>
      </c>
      <c r="C635" s="55" t="s">
        <v>2231</v>
      </c>
      <c r="D635" s="1" t="s">
        <v>42</v>
      </c>
      <c r="E635" s="55" t="s">
        <v>169</v>
      </c>
      <c r="F635" s="48">
        <v>250986</v>
      </c>
      <c r="G635" s="1" t="s">
        <v>764</v>
      </c>
      <c r="H635" s="1" t="s">
        <v>765</v>
      </c>
      <c r="I635" s="1">
        <v>1</v>
      </c>
      <c r="J635" s="1">
        <v>1</v>
      </c>
      <c r="K635" s="1">
        <v>1</v>
      </c>
      <c r="L635" s="1">
        <v>1</v>
      </c>
      <c r="M635" s="1">
        <v>1</v>
      </c>
      <c r="N635" s="1">
        <v>1</v>
      </c>
      <c r="O635" s="1">
        <v>0</v>
      </c>
      <c r="P635" s="1" t="s">
        <v>37</v>
      </c>
      <c r="Q635" s="80" t="s">
        <v>8594</v>
      </c>
      <c r="R635" s="67" t="s">
        <v>3599</v>
      </c>
      <c r="S635" s="67" t="s">
        <v>169</v>
      </c>
      <c r="T635" s="79"/>
      <c r="U635" s="67">
        <v>7.8706849315068501E-3</v>
      </c>
      <c r="V635" s="67">
        <v>6.0055937155099664E-3</v>
      </c>
      <c r="W635" s="67">
        <v>1.8650912159968839E-3</v>
      </c>
      <c r="X635" s="67">
        <v>0.1873660273972603</v>
      </c>
      <c r="Y635" s="67">
        <v>0.1429664948386678</v>
      </c>
      <c r="Z635" s="67">
        <v>4.4399532558592483E-2</v>
      </c>
      <c r="AA635" s="67">
        <v>1</v>
      </c>
      <c r="AB635" s="67">
        <v>1.1000000000000001</v>
      </c>
      <c r="AC635" s="67">
        <v>1</v>
      </c>
      <c r="AD635" s="67">
        <v>0.9</v>
      </c>
      <c r="AE635" s="67">
        <v>0</v>
      </c>
      <c r="AF635" s="67">
        <v>0</v>
      </c>
      <c r="AG635" s="67">
        <v>1</v>
      </c>
      <c r="AH635" s="67">
        <v>1.1000000000000001</v>
      </c>
      <c r="AI635" s="67">
        <v>1</v>
      </c>
      <c r="AJ635" s="67">
        <v>0.9</v>
      </c>
      <c r="AK635" s="67">
        <v>0</v>
      </c>
      <c r="AL635" s="67">
        <v>0</v>
      </c>
      <c r="AM635" s="70" t="s">
        <v>193</v>
      </c>
      <c r="AN635" t="s">
        <v>8595</v>
      </c>
    </row>
    <row r="636" spans="2:40" x14ac:dyDescent="0.25"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73" t="s">
        <v>8594</v>
      </c>
      <c r="R636" s="75" t="s">
        <v>3600</v>
      </c>
      <c r="S636" s="76" t="s">
        <v>169</v>
      </c>
      <c r="T636" s="77"/>
      <c r="U636" s="76">
        <v>1.1368767123287674E-2</v>
      </c>
      <c r="V636" s="76">
        <v>8.6747464779588397E-3</v>
      </c>
      <c r="W636" s="76">
        <v>2.6940206453288326E-3</v>
      </c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59"/>
    </row>
    <row r="637" spans="2:40" x14ac:dyDescent="0.25"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73" t="s">
        <v>8594</v>
      </c>
      <c r="R637" s="75" t="s">
        <v>3601</v>
      </c>
      <c r="S637" s="76" t="s">
        <v>169</v>
      </c>
      <c r="T637" s="77"/>
      <c r="U637" s="76">
        <v>1.3648767123287673E-2</v>
      </c>
      <c r="V637" s="76">
        <v>1.0414462117769268E-2</v>
      </c>
      <c r="W637" s="76">
        <v>3.2343050055184067E-3</v>
      </c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  <c r="AN637" s="59"/>
    </row>
    <row r="638" spans="2:40" x14ac:dyDescent="0.25"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73" t="s">
        <v>8594</v>
      </c>
      <c r="R638" s="75" t="s">
        <v>3602</v>
      </c>
      <c r="S638" s="76" t="s">
        <v>169</v>
      </c>
      <c r="T638" s="77"/>
      <c r="U638" s="76">
        <v>1.5366575342465756E-2</v>
      </c>
      <c r="V638" s="76">
        <v>1.1725206777900411E-2</v>
      </c>
      <c r="W638" s="76">
        <v>3.6413685645653453E-3</v>
      </c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  <c r="AN638" s="59"/>
    </row>
    <row r="639" spans="2:40" x14ac:dyDescent="0.25"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73" t="s">
        <v>8594</v>
      </c>
      <c r="R639" s="75" t="s">
        <v>3603</v>
      </c>
      <c r="S639" s="76" t="s">
        <v>169</v>
      </c>
      <c r="T639" s="77"/>
      <c r="U639" s="76">
        <v>1.5616438356164384E-2</v>
      </c>
      <c r="V639" s="76">
        <v>1.1915860546646756E-2</v>
      </c>
      <c r="W639" s="76">
        <v>3.7005778095176266E-3</v>
      </c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  <c r="AN639" s="59"/>
    </row>
    <row r="640" spans="2:40" x14ac:dyDescent="0.25"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73" t="s">
        <v>8594</v>
      </c>
      <c r="R640" s="75" t="s">
        <v>3604</v>
      </c>
      <c r="S640" s="76" t="s">
        <v>169</v>
      </c>
      <c r="T640" s="77"/>
      <c r="U640" s="76">
        <v>1.5647671232876713E-2</v>
      </c>
      <c r="V640" s="76">
        <v>1.1939692267740049E-2</v>
      </c>
      <c r="W640" s="76">
        <v>3.7079789651366622E-3</v>
      </c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  <c r="AN640" s="59"/>
    </row>
    <row r="641" spans="2:40" x14ac:dyDescent="0.25"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73" t="s">
        <v>8594</v>
      </c>
      <c r="R641" s="75" t="s">
        <v>3605</v>
      </c>
      <c r="S641" s="76" t="s">
        <v>169</v>
      </c>
      <c r="T641" s="77"/>
      <c r="U641" s="76">
        <v>1.7084383561643834E-2</v>
      </c>
      <c r="V641" s="76">
        <v>1.3035951438031552E-2</v>
      </c>
      <c r="W641" s="76">
        <v>4.0484321236122838E-3</v>
      </c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  <c r="AN641" s="59"/>
    </row>
    <row r="642" spans="2:40" ht="38.25" x14ac:dyDescent="0.25"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73" t="s">
        <v>8594</v>
      </c>
      <c r="R642" s="75" t="s">
        <v>3606</v>
      </c>
      <c r="S642" s="76" t="s">
        <v>169</v>
      </c>
      <c r="T642" s="77"/>
      <c r="U642" s="76">
        <v>1.7178082191780825E-2</v>
      </c>
      <c r="V642" s="76">
        <v>1.3107446601311433E-2</v>
      </c>
      <c r="W642" s="76">
        <v>4.0706355904693891E-3</v>
      </c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  <c r="AN642" s="59"/>
    </row>
    <row r="643" spans="2:40" x14ac:dyDescent="0.25"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73" t="s">
        <v>8594</v>
      </c>
      <c r="R643" s="75" t="s">
        <v>3607</v>
      </c>
      <c r="S643" s="76" t="s">
        <v>169</v>
      </c>
      <c r="T643" s="77"/>
      <c r="U643" s="76">
        <v>1.9520547945205479E-2</v>
      </c>
      <c r="V643" s="76">
        <v>1.4894825683308447E-2</v>
      </c>
      <c r="W643" s="76">
        <v>4.6257222618970341E-3</v>
      </c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7"/>
      <c r="AN643" s="59"/>
    </row>
    <row r="644" spans="2:40" x14ac:dyDescent="0.25"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73" t="s">
        <v>8594</v>
      </c>
      <c r="R644" s="75" t="s">
        <v>3608</v>
      </c>
      <c r="S644" s="76" t="s">
        <v>169</v>
      </c>
      <c r="T644" s="77"/>
      <c r="U644" s="76">
        <v>2.4361643835616436E-2</v>
      </c>
      <c r="V644" s="76">
        <v>1.8588742452768939E-2</v>
      </c>
      <c r="W644" s="76">
        <v>5.7729013828474972E-3</v>
      </c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59"/>
    </row>
    <row r="645" spans="2:40" x14ac:dyDescent="0.25"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73" t="s">
        <v>8594</v>
      </c>
      <c r="R645" s="75" t="s">
        <v>3609</v>
      </c>
      <c r="S645" s="76" t="s">
        <v>169</v>
      </c>
      <c r="T645" s="77"/>
      <c r="U645" s="76">
        <v>2.9702465753424657E-2</v>
      </c>
      <c r="V645" s="76">
        <v>2.266396675972213E-2</v>
      </c>
      <c r="W645" s="76">
        <v>7.0384989937025263E-3</v>
      </c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7"/>
      <c r="AN645" s="59"/>
    </row>
    <row r="646" spans="2:40" ht="89.25" x14ac:dyDescent="0.25">
      <c r="B646" s="46">
        <v>23</v>
      </c>
      <c r="C646" s="55" t="s">
        <v>2231</v>
      </c>
      <c r="D646" s="1" t="s">
        <v>43</v>
      </c>
      <c r="E646" s="55" t="s">
        <v>169</v>
      </c>
      <c r="F646" s="48">
        <v>68238</v>
      </c>
      <c r="G646" s="1" t="s">
        <v>766</v>
      </c>
      <c r="H646" s="1" t="s">
        <v>767</v>
      </c>
      <c r="I646" s="1">
        <v>1</v>
      </c>
      <c r="J646" s="1">
        <v>1</v>
      </c>
      <c r="K646" s="1">
        <v>1</v>
      </c>
      <c r="L646" s="1">
        <v>1</v>
      </c>
      <c r="M646" s="1">
        <v>1</v>
      </c>
      <c r="N646" s="1">
        <v>1</v>
      </c>
      <c r="O646" s="1">
        <v>0</v>
      </c>
      <c r="P646" s="1" t="s">
        <v>37</v>
      </c>
      <c r="Q646" s="67" t="s">
        <v>2318</v>
      </c>
      <c r="R646" s="67" t="s">
        <v>2319</v>
      </c>
      <c r="S646" s="67" t="s">
        <v>2275</v>
      </c>
      <c r="T646" s="79" t="s">
        <v>2320</v>
      </c>
      <c r="U646" s="67">
        <v>7.1506849315068491E-3</v>
      </c>
      <c r="V646" s="67">
        <v>7.1506849315068491E-3</v>
      </c>
      <c r="W646" s="67">
        <v>0</v>
      </c>
      <c r="X646" s="67">
        <v>0.77557123287671226</v>
      </c>
      <c r="Y646" s="67">
        <v>0.60512813737583582</v>
      </c>
      <c r="Z646" s="67">
        <v>0.17044309550087647</v>
      </c>
      <c r="AA646" s="67">
        <v>1</v>
      </c>
      <c r="AB646" s="67">
        <v>1.1000000000000001</v>
      </c>
      <c r="AC646" s="67">
        <v>1</v>
      </c>
      <c r="AD646" s="67">
        <v>0.9</v>
      </c>
      <c r="AE646" s="67">
        <v>0</v>
      </c>
      <c r="AF646" s="67">
        <v>0</v>
      </c>
      <c r="AG646" s="67">
        <v>1</v>
      </c>
      <c r="AH646" s="67">
        <v>1.1000000000000001</v>
      </c>
      <c r="AI646" s="67">
        <v>1</v>
      </c>
      <c r="AJ646" s="67">
        <v>0.9</v>
      </c>
      <c r="AK646" s="67">
        <v>0</v>
      </c>
      <c r="AL646" s="67">
        <v>0</v>
      </c>
      <c r="AM646" s="70" t="s">
        <v>194</v>
      </c>
      <c r="AN646" t="s">
        <v>8595</v>
      </c>
    </row>
    <row r="647" spans="2:40" ht="63.75" x14ac:dyDescent="0.25"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67" t="s">
        <v>2367</v>
      </c>
      <c r="R647" s="67" t="s">
        <v>2972</v>
      </c>
      <c r="S647" s="67" t="s">
        <v>2369</v>
      </c>
      <c r="T647" s="67" t="s">
        <v>2370</v>
      </c>
      <c r="U647" s="67">
        <v>4.9150684931506851E-2</v>
      </c>
      <c r="V647" s="67">
        <v>4.9150684931506851E-2</v>
      </c>
      <c r="W647" s="67">
        <v>0</v>
      </c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  <c r="AJ647" s="73"/>
      <c r="AK647" s="73"/>
      <c r="AL647" s="73"/>
      <c r="AM647" s="73"/>
    </row>
    <row r="648" spans="2:40" x14ac:dyDescent="0.25"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73" t="s">
        <v>8594</v>
      </c>
      <c r="R648" s="75" t="s">
        <v>3610</v>
      </c>
      <c r="S648" s="76" t="s">
        <v>169</v>
      </c>
      <c r="T648" s="77"/>
      <c r="U648" s="76">
        <v>6.9961643835616434E-3</v>
      </c>
      <c r="V648" s="76">
        <v>5.3383055248977474E-3</v>
      </c>
      <c r="W648" s="76">
        <v>1.6578588586638968E-3</v>
      </c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7"/>
      <c r="AN648" s="59"/>
    </row>
    <row r="649" spans="2:40" x14ac:dyDescent="0.25"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73" t="s">
        <v>8594</v>
      </c>
      <c r="R649" s="75" t="s">
        <v>3611</v>
      </c>
      <c r="S649" s="76" t="s">
        <v>169</v>
      </c>
      <c r="T649" s="77"/>
      <c r="U649" s="76">
        <v>8.901369863013698E-3</v>
      </c>
      <c r="V649" s="76">
        <v>6.7920405115886526E-3</v>
      </c>
      <c r="W649" s="76">
        <v>2.1093293514250471E-3</v>
      </c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7"/>
      <c r="AN649" s="59"/>
    </row>
    <row r="650" spans="2:40" x14ac:dyDescent="0.25"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73" t="s">
        <v>8594</v>
      </c>
      <c r="R650" s="75" t="s">
        <v>3612</v>
      </c>
      <c r="S650" s="76" t="s">
        <v>169</v>
      </c>
      <c r="T650" s="77"/>
      <c r="U650" s="76">
        <v>9.2449315068493156E-3</v>
      </c>
      <c r="V650" s="76">
        <v>7.0541894436148807E-3</v>
      </c>
      <c r="W650" s="76">
        <v>2.1907420632344349E-3</v>
      </c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7"/>
      <c r="AN650" s="59"/>
    </row>
    <row r="651" spans="2:40" x14ac:dyDescent="0.25"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73" t="s">
        <v>8594</v>
      </c>
      <c r="R651" s="75" t="s">
        <v>3613</v>
      </c>
      <c r="S651" s="76" t="s">
        <v>169</v>
      </c>
      <c r="T651" s="77"/>
      <c r="U651" s="76">
        <v>9.4947945205479441E-3</v>
      </c>
      <c r="V651" s="76">
        <v>7.2448432123612275E-3</v>
      </c>
      <c r="W651" s="76">
        <v>2.2499513081867166E-3</v>
      </c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59"/>
    </row>
    <row r="652" spans="2:40" x14ac:dyDescent="0.25"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73" t="s">
        <v>8594</v>
      </c>
      <c r="R652" s="75" t="s">
        <v>3614</v>
      </c>
      <c r="S652" s="76" t="s">
        <v>169</v>
      </c>
      <c r="T652" s="77"/>
      <c r="U652" s="76">
        <v>1.093150684931507E-2</v>
      </c>
      <c r="V652" s="76">
        <v>8.3411023826527302E-3</v>
      </c>
      <c r="W652" s="76">
        <v>2.5904044666623391E-3</v>
      </c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  <c r="AN652" s="59"/>
    </row>
    <row r="653" spans="2:40" x14ac:dyDescent="0.25"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73" t="s">
        <v>8594</v>
      </c>
      <c r="R653" s="75" t="s">
        <v>3615</v>
      </c>
      <c r="S653" s="76" t="s">
        <v>169</v>
      </c>
      <c r="T653" s="77"/>
      <c r="U653" s="76">
        <v>1.2711780821917809E-2</v>
      </c>
      <c r="V653" s="76">
        <v>9.6995104849704594E-3</v>
      </c>
      <c r="W653" s="76">
        <v>3.0122703369473481E-3</v>
      </c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7"/>
      <c r="AN653" s="59"/>
    </row>
    <row r="654" spans="2:40" x14ac:dyDescent="0.25"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73" t="s">
        <v>8594</v>
      </c>
      <c r="R654" s="75" t="s">
        <v>3616</v>
      </c>
      <c r="S654" s="76" t="s">
        <v>169</v>
      </c>
      <c r="T654" s="77"/>
      <c r="U654" s="76">
        <v>1.2805479452054796E-2</v>
      </c>
      <c r="V654" s="76">
        <v>9.7710056482503416E-3</v>
      </c>
      <c r="W654" s="76">
        <v>3.0344738038044542E-3</v>
      </c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  <c r="AN654" s="59"/>
    </row>
    <row r="655" spans="2:40" x14ac:dyDescent="0.25"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73" t="s">
        <v>8594</v>
      </c>
      <c r="R655" s="75" t="s">
        <v>3617</v>
      </c>
      <c r="S655" s="76" t="s">
        <v>169</v>
      </c>
      <c r="T655" s="77"/>
      <c r="U655" s="76">
        <v>1.2992876712328766E-2</v>
      </c>
      <c r="V655" s="76">
        <v>9.9139959748101008E-3</v>
      </c>
      <c r="W655" s="76">
        <v>3.0788807375186655E-3</v>
      </c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7"/>
      <c r="AN655" s="59"/>
    </row>
    <row r="656" spans="2:40" x14ac:dyDescent="0.25"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73" t="s">
        <v>8594</v>
      </c>
      <c r="R656" s="75" t="s">
        <v>3618</v>
      </c>
      <c r="S656" s="76" t="s">
        <v>169</v>
      </c>
      <c r="T656" s="77"/>
      <c r="U656" s="76">
        <v>1.4960547945205481E-2</v>
      </c>
      <c r="V656" s="76">
        <v>1.1415394403687594E-2</v>
      </c>
      <c r="W656" s="76">
        <v>3.5451535415178866E-3</v>
      </c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  <c r="AN656" s="59"/>
    </row>
    <row r="657" spans="2:40" x14ac:dyDescent="0.25"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73" t="s">
        <v>8594</v>
      </c>
      <c r="R657" s="75" t="s">
        <v>3619</v>
      </c>
      <c r="S657" s="76" t="s">
        <v>169</v>
      </c>
      <c r="T657" s="77"/>
      <c r="U657" s="76">
        <v>1.5210410958904115E-2</v>
      </c>
      <c r="V657" s="76">
        <v>1.1606048172433943E-2</v>
      </c>
      <c r="W657" s="76">
        <v>3.6043627864701696E-3</v>
      </c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7"/>
      <c r="AN657" s="59"/>
    </row>
    <row r="658" spans="2:40" x14ac:dyDescent="0.25"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73" t="s">
        <v>8594</v>
      </c>
      <c r="R658" s="75" t="s">
        <v>3620</v>
      </c>
      <c r="S658" s="76" t="s">
        <v>169</v>
      </c>
      <c r="T658" s="77"/>
      <c r="U658" s="76">
        <v>1.5366575342465756E-2</v>
      </c>
      <c r="V658" s="76">
        <v>1.1725206777900411E-2</v>
      </c>
      <c r="W658" s="76">
        <v>3.6413685645653453E-3</v>
      </c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  <c r="AN658" s="59"/>
    </row>
    <row r="659" spans="2:40" x14ac:dyDescent="0.25"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73" t="s">
        <v>8594</v>
      </c>
      <c r="R659" s="75" t="s">
        <v>3621</v>
      </c>
      <c r="S659" s="76" t="s">
        <v>169</v>
      </c>
      <c r="T659" s="77"/>
      <c r="U659" s="76">
        <v>1.549150684931507E-2</v>
      </c>
      <c r="V659" s="76">
        <v>1.1820533662273584E-2</v>
      </c>
      <c r="W659" s="76">
        <v>3.6709731870414857E-3</v>
      </c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  <c r="AN659" s="59"/>
    </row>
    <row r="660" spans="2:40" x14ac:dyDescent="0.25"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73" t="s">
        <v>8594</v>
      </c>
      <c r="R660" s="75" t="s">
        <v>3622</v>
      </c>
      <c r="S660" s="76" t="s">
        <v>169</v>
      </c>
      <c r="T660" s="77"/>
      <c r="U660" s="76">
        <v>1.5616438356164384E-2</v>
      </c>
      <c r="V660" s="76">
        <v>1.1915860546646756E-2</v>
      </c>
      <c r="W660" s="76">
        <v>3.7005778095176266E-3</v>
      </c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  <c r="AN660" s="59"/>
    </row>
    <row r="661" spans="2:40" x14ac:dyDescent="0.25"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73" t="s">
        <v>8594</v>
      </c>
      <c r="R661" s="75" t="s">
        <v>3623</v>
      </c>
      <c r="S661" s="76" t="s">
        <v>169</v>
      </c>
      <c r="T661" s="77"/>
      <c r="U661" s="76">
        <v>1.5616438356164384E-2</v>
      </c>
      <c r="V661" s="76">
        <v>1.1915860546646756E-2</v>
      </c>
      <c r="W661" s="76">
        <v>3.7005778095176266E-3</v>
      </c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  <c r="AN661" s="59"/>
    </row>
    <row r="662" spans="2:40" x14ac:dyDescent="0.25"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73" t="s">
        <v>8594</v>
      </c>
      <c r="R662" s="75" t="s">
        <v>3624</v>
      </c>
      <c r="S662" s="76" t="s">
        <v>169</v>
      </c>
      <c r="T662" s="77"/>
      <c r="U662" s="76">
        <v>1.5616438356164384E-2</v>
      </c>
      <c r="V662" s="76">
        <v>1.1915860546646756E-2</v>
      </c>
      <c r="W662" s="76">
        <v>3.7005778095176266E-3</v>
      </c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7"/>
      <c r="AN662" s="59"/>
    </row>
    <row r="663" spans="2:40" x14ac:dyDescent="0.25"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73" t="s">
        <v>8594</v>
      </c>
      <c r="R663" s="75" t="s">
        <v>3625</v>
      </c>
      <c r="S663" s="76" t="s">
        <v>169</v>
      </c>
      <c r="T663" s="77"/>
      <c r="U663" s="76">
        <v>1.5616438356164384E-2</v>
      </c>
      <c r="V663" s="76">
        <v>1.1915860546646756E-2</v>
      </c>
      <c r="W663" s="76">
        <v>3.7005778095176266E-3</v>
      </c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7"/>
      <c r="AN663" s="59"/>
    </row>
    <row r="664" spans="2:40" x14ac:dyDescent="0.25"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73" t="s">
        <v>8594</v>
      </c>
      <c r="R664" s="75" t="s">
        <v>3626</v>
      </c>
      <c r="S664" s="76" t="s">
        <v>169</v>
      </c>
      <c r="T664" s="77"/>
      <c r="U664" s="76">
        <v>1.5616438356164384E-2</v>
      </c>
      <c r="V664" s="76">
        <v>1.1915860546646756E-2</v>
      </c>
      <c r="W664" s="76">
        <v>3.7005778095176266E-3</v>
      </c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  <c r="AN664" s="59"/>
    </row>
    <row r="665" spans="2:40" x14ac:dyDescent="0.25"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73" t="s">
        <v>8594</v>
      </c>
      <c r="R665" s="75" t="s">
        <v>3627</v>
      </c>
      <c r="S665" s="76" t="s">
        <v>169</v>
      </c>
      <c r="T665" s="77"/>
      <c r="U665" s="76">
        <v>1.5616438356164384E-2</v>
      </c>
      <c r="V665" s="76">
        <v>1.1915860546646756E-2</v>
      </c>
      <c r="W665" s="76">
        <v>3.7005778095176266E-3</v>
      </c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  <c r="AN665" s="59"/>
    </row>
    <row r="666" spans="2:40" x14ac:dyDescent="0.25"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73" t="s">
        <v>8594</v>
      </c>
      <c r="R666" s="75" t="s">
        <v>3628</v>
      </c>
      <c r="S666" s="76" t="s">
        <v>169</v>
      </c>
      <c r="T666" s="77"/>
      <c r="U666" s="76">
        <v>1.5616438356164384E-2</v>
      </c>
      <c r="V666" s="76">
        <v>1.1915860546646756E-2</v>
      </c>
      <c r="W666" s="76">
        <v>3.7005778095176266E-3</v>
      </c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59"/>
    </row>
    <row r="667" spans="2:40" x14ac:dyDescent="0.25"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73" t="s">
        <v>8594</v>
      </c>
      <c r="R667" s="75" t="s">
        <v>3629</v>
      </c>
      <c r="S667" s="76" t="s">
        <v>169</v>
      </c>
      <c r="T667" s="77"/>
      <c r="U667" s="76">
        <v>1.5616438356164384E-2</v>
      </c>
      <c r="V667" s="76">
        <v>1.1915860546646756E-2</v>
      </c>
      <c r="W667" s="76">
        <v>3.7005778095176266E-3</v>
      </c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7"/>
      <c r="AN667" s="59"/>
    </row>
    <row r="668" spans="2:40" x14ac:dyDescent="0.25"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73" t="s">
        <v>8594</v>
      </c>
      <c r="R668" s="75" t="s">
        <v>3630</v>
      </c>
      <c r="S668" s="76" t="s">
        <v>169</v>
      </c>
      <c r="T668" s="77"/>
      <c r="U668" s="76">
        <v>1.5616438356164384E-2</v>
      </c>
      <c r="V668" s="76">
        <v>1.1915860546646756E-2</v>
      </c>
      <c r="W668" s="76">
        <v>3.7005778095176266E-3</v>
      </c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7"/>
      <c r="AN668" s="59"/>
    </row>
    <row r="669" spans="2:40" x14ac:dyDescent="0.25"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73" t="s">
        <v>8594</v>
      </c>
      <c r="R669" s="75" t="s">
        <v>3631</v>
      </c>
      <c r="S669" s="76" t="s">
        <v>169</v>
      </c>
      <c r="T669" s="77"/>
      <c r="U669" s="76">
        <v>1.5616438356164384E-2</v>
      </c>
      <c r="V669" s="76">
        <v>1.1915860546646756E-2</v>
      </c>
      <c r="W669" s="76">
        <v>3.7005778095176266E-3</v>
      </c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7"/>
      <c r="AN669" s="59"/>
    </row>
    <row r="670" spans="2:40" x14ac:dyDescent="0.25"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73" t="s">
        <v>8594</v>
      </c>
      <c r="R670" s="75" t="s">
        <v>3632</v>
      </c>
      <c r="S670" s="76" t="s">
        <v>169</v>
      </c>
      <c r="T670" s="77"/>
      <c r="U670" s="76">
        <v>1.5616438356164384E-2</v>
      </c>
      <c r="V670" s="76">
        <v>1.1915860546646756E-2</v>
      </c>
      <c r="W670" s="76">
        <v>3.7005778095176266E-3</v>
      </c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7"/>
      <c r="AN670" s="59"/>
    </row>
    <row r="671" spans="2:40" x14ac:dyDescent="0.25"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73" t="s">
        <v>8594</v>
      </c>
      <c r="R671" s="75" t="s">
        <v>3633</v>
      </c>
      <c r="S671" s="76" t="s">
        <v>169</v>
      </c>
      <c r="T671" s="77"/>
      <c r="U671" s="76">
        <v>1.5616438356164384E-2</v>
      </c>
      <c r="V671" s="76">
        <v>1.1915860546646756E-2</v>
      </c>
      <c r="W671" s="76">
        <v>3.7005778095176266E-3</v>
      </c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7"/>
      <c r="AN671" s="59"/>
    </row>
    <row r="672" spans="2:40" x14ac:dyDescent="0.25"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73" t="s">
        <v>8594</v>
      </c>
      <c r="R672" s="75" t="s">
        <v>3634</v>
      </c>
      <c r="S672" s="76" t="s">
        <v>169</v>
      </c>
      <c r="T672" s="77"/>
      <c r="U672" s="76">
        <v>1.6522191780821916E-2</v>
      </c>
      <c r="V672" s="76">
        <v>1.2606980458352268E-2</v>
      </c>
      <c r="W672" s="76">
        <v>3.9152113224696491E-3</v>
      </c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7"/>
      <c r="AN672" s="59"/>
    </row>
    <row r="673" spans="2:40" x14ac:dyDescent="0.25"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73" t="s">
        <v>8594</v>
      </c>
      <c r="R673" s="75" t="s">
        <v>3635</v>
      </c>
      <c r="S673" s="76" t="s">
        <v>169</v>
      </c>
      <c r="T673" s="77"/>
      <c r="U673" s="76">
        <v>1.7365479452054796E-2</v>
      </c>
      <c r="V673" s="76">
        <v>1.3250436927871194E-2</v>
      </c>
      <c r="W673" s="76">
        <v>4.1150425241836012E-3</v>
      </c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7"/>
      <c r="AN673" s="59"/>
    </row>
    <row r="674" spans="2:40" x14ac:dyDescent="0.25"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73" t="s">
        <v>8594</v>
      </c>
      <c r="R674" s="75" t="s">
        <v>3636</v>
      </c>
      <c r="S674" s="76" t="s">
        <v>169</v>
      </c>
      <c r="T674" s="77"/>
      <c r="U674" s="76">
        <v>1.7521643835616437E-2</v>
      </c>
      <c r="V674" s="76">
        <v>1.3369595533337662E-2</v>
      </c>
      <c r="W674" s="76">
        <v>4.1520483022787777E-3</v>
      </c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7"/>
      <c r="AN674" s="59"/>
    </row>
    <row r="675" spans="2:40" x14ac:dyDescent="0.25"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73" t="s">
        <v>8594</v>
      </c>
      <c r="R675" s="75" t="s">
        <v>3637</v>
      </c>
      <c r="S675" s="76" t="s">
        <v>169</v>
      </c>
      <c r="T675" s="77"/>
      <c r="U675" s="76">
        <v>1.873972602739726E-2</v>
      </c>
      <c r="V675" s="76">
        <v>1.429903265597611E-2</v>
      </c>
      <c r="W675" s="76">
        <v>4.4406933714211524E-3</v>
      </c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  <c r="AN675" s="59"/>
    </row>
    <row r="676" spans="2:40" x14ac:dyDescent="0.25"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73" t="s">
        <v>8594</v>
      </c>
      <c r="R676" s="75" t="s">
        <v>3638</v>
      </c>
      <c r="S676" s="76" t="s">
        <v>169</v>
      </c>
      <c r="T676" s="77"/>
      <c r="U676" s="76">
        <v>2.0363835616438359E-2</v>
      </c>
      <c r="V676" s="76">
        <v>1.5538282152827375E-2</v>
      </c>
      <c r="W676" s="76">
        <v>4.8255534636109853E-3</v>
      </c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  <c r="AN676" s="59"/>
    </row>
    <row r="677" spans="2:40" x14ac:dyDescent="0.25"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73" t="s">
        <v>8594</v>
      </c>
      <c r="R677" s="75" t="s">
        <v>3639</v>
      </c>
      <c r="S677" s="76" t="s">
        <v>169</v>
      </c>
      <c r="T677" s="77"/>
      <c r="U677" s="76">
        <v>2.2081643835616439E-2</v>
      </c>
      <c r="V677" s="76">
        <v>1.6849026812958513E-2</v>
      </c>
      <c r="W677" s="76">
        <v>5.2326170226579252E-3</v>
      </c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  <c r="AN677" s="59"/>
    </row>
    <row r="678" spans="2:40" x14ac:dyDescent="0.25"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73" t="s">
        <v>8594</v>
      </c>
      <c r="R678" s="75" t="s">
        <v>3615</v>
      </c>
      <c r="S678" s="76" t="s">
        <v>169</v>
      </c>
      <c r="T678" s="77"/>
      <c r="U678" s="76">
        <v>2.489260273972603E-2</v>
      </c>
      <c r="V678" s="76">
        <v>1.8993881711354934E-2</v>
      </c>
      <c r="W678" s="76">
        <v>5.8987210283710971E-3</v>
      </c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  <c r="AN678" s="59"/>
    </row>
    <row r="679" spans="2:40" x14ac:dyDescent="0.25"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73" t="s">
        <v>8594</v>
      </c>
      <c r="R679" s="75" t="s">
        <v>3637</v>
      </c>
      <c r="S679" s="76" t="s">
        <v>169</v>
      </c>
      <c r="T679" s="77"/>
      <c r="U679" s="76">
        <v>2.7726027397260277E-2</v>
      </c>
      <c r="V679" s="76">
        <v>2.1155878724923718E-2</v>
      </c>
      <c r="W679" s="76">
        <v>6.5701486723365593E-3</v>
      </c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  <c r="AN679" s="59"/>
    </row>
    <row r="680" spans="2:40" x14ac:dyDescent="0.25"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73" t="s">
        <v>8594</v>
      </c>
      <c r="R680" s="75" t="s">
        <v>3640</v>
      </c>
      <c r="S680" s="76" t="s">
        <v>169</v>
      </c>
      <c r="T680" s="77"/>
      <c r="U680" s="76">
        <v>3.0958904109589045E-2</v>
      </c>
      <c r="V680" s="76">
        <v>2.3622670908264629E-2</v>
      </c>
      <c r="W680" s="76">
        <v>7.3362332013244191E-3</v>
      </c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7"/>
      <c r="AN680" s="59"/>
    </row>
    <row r="681" spans="2:40" x14ac:dyDescent="0.25"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73" t="s">
        <v>8594</v>
      </c>
      <c r="R681" s="75" t="s">
        <v>3641</v>
      </c>
      <c r="S681" s="76" t="s">
        <v>169</v>
      </c>
      <c r="T681" s="77"/>
      <c r="U681" s="76">
        <v>3.4027397260273977E-2</v>
      </c>
      <c r="V681" s="76">
        <v>2.5964032980588195E-2</v>
      </c>
      <c r="W681" s="76">
        <v>8.0633642796857762E-3</v>
      </c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59"/>
    </row>
    <row r="682" spans="2:40" x14ac:dyDescent="0.25"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73" t="s">
        <v>8594</v>
      </c>
      <c r="R682" s="75" t="s">
        <v>3642</v>
      </c>
      <c r="S682" s="76" t="s">
        <v>169</v>
      </c>
      <c r="T682" s="77"/>
      <c r="U682" s="76">
        <v>3.8767123287671235E-2</v>
      </c>
      <c r="V682" s="76">
        <v>2.9580601181588003E-2</v>
      </c>
      <c r="W682" s="76">
        <v>9.1865221060832315E-3</v>
      </c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7"/>
      <c r="AN682" s="59"/>
    </row>
    <row r="683" spans="2:40" x14ac:dyDescent="0.25"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73" t="s">
        <v>8594</v>
      </c>
      <c r="R683" s="75" t="s">
        <v>3643</v>
      </c>
      <c r="S683" s="76" t="s">
        <v>169</v>
      </c>
      <c r="T683" s="77"/>
      <c r="U683" s="76">
        <v>3.552509589041096E-2</v>
      </c>
      <c r="V683" s="76">
        <v>2.7106826722067129E-2</v>
      </c>
      <c r="W683" s="76">
        <v>8.4182691683438293E-3</v>
      </c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7"/>
      <c r="AN683" s="59"/>
    </row>
    <row r="684" spans="2:40" x14ac:dyDescent="0.25"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73" t="s">
        <v>8594</v>
      </c>
      <c r="R684" s="75" t="s">
        <v>3644</v>
      </c>
      <c r="S684" s="76" t="s">
        <v>169</v>
      </c>
      <c r="T684" s="77"/>
      <c r="U684" s="76">
        <v>4.1012712328767131E-2</v>
      </c>
      <c r="V684" s="76">
        <v>3.1294060118158801E-2</v>
      </c>
      <c r="W684" s="76">
        <v>9.7186522106083254E-3</v>
      </c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7"/>
      <c r="AN684" s="59"/>
    </row>
    <row r="685" spans="2:40" x14ac:dyDescent="0.25"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73" t="s">
        <v>8594</v>
      </c>
      <c r="R685" s="75" t="s">
        <v>3645</v>
      </c>
      <c r="S685" s="76" t="s">
        <v>169</v>
      </c>
      <c r="T685" s="77"/>
      <c r="U685" s="76">
        <v>4.1260273972602741E-2</v>
      </c>
      <c r="V685" s="76">
        <v>3.1482957865350915E-2</v>
      </c>
      <c r="W685" s="76">
        <v>9.7773161072518353E-3</v>
      </c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7"/>
      <c r="AN685" s="59"/>
    </row>
    <row r="686" spans="2:40" ht="63.75" x14ac:dyDescent="0.25">
      <c r="B686" s="46">
        <v>24</v>
      </c>
      <c r="C686" s="55" t="s">
        <v>2231</v>
      </c>
      <c r="D686" s="1" t="s">
        <v>44</v>
      </c>
      <c r="E686" s="55" t="s">
        <v>169</v>
      </c>
      <c r="F686" s="48">
        <v>68239</v>
      </c>
      <c r="G686" s="1" t="s">
        <v>768</v>
      </c>
      <c r="H686" s="1" t="s">
        <v>769</v>
      </c>
      <c r="I686" s="1">
        <v>1</v>
      </c>
      <c r="J686" s="1">
        <v>1</v>
      </c>
      <c r="K686" s="1">
        <v>1</v>
      </c>
      <c r="L686" s="1">
        <v>1</v>
      </c>
      <c r="M686" s="1">
        <v>1</v>
      </c>
      <c r="N686" s="1">
        <v>1</v>
      </c>
      <c r="O686" s="1">
        <v>0</v>
      </c>
      <c r="P686" s="1" t="s">
        <v>37</v>
      </c>
      <c r="Q686" s="80" t="s">
        <v>8594</v>
      </c>
      <c r="R686" s="67" t="s">
        <v>3646</v>
      </c>
      <c r="S686" s="67" t="s">
        <v>169</v>
      </c>
      <c r="T686" s="79"/>
      <c r="U686" s="67">
        <v>4.4038356164383561E-3</v>
      </c>
      <c r="V686" s="67">
        <v>3.3602726741543856E-3</v>
      </c>
      <c r="W686" s="67">
        <v>1.0435629422839707E-3</v>
      </c>
      <c r="X686" s="67">
        <v>0.5564016438356163</v>
      </c>
      <c r="Y686" s="67">
        <v>0.42455291306888282</v>
      </c>
      <c r="Z686" s="67">
        <v>0.13184873076673378</v>
      </c>
      <c r="AA686" s="67">
        <v>1</v>
      </c>
      <c r="AB686" s="67">
        <v>1.1000000000000001</v>
      </c>
      <c r="AC686" s="67">
        <v>1</v>
      </c>
      <c r="AD686" s="67">
        <v>0.9</v>
      </c>
      <c r="AE686" s="67">
        <v>0</v>
      </c>
      <c r="AF686" s="67">
        <v>0</v>
      </c>
      <c r="AG686" s="67">
        <v>1</v>
      </c>
      <c r="AH686" s="67">
        <v>1.1000000000000001</v>
      </c>
      <c r="AI686" s="67">
        <v>1</v>
      </c>
      <c r="AJ686" s="67">
        <v>0.9</v>
      </c>
      <c r="AK686" s="67">
        <v>0</v>
      </c>
      <c r="AL686" s="67">
        <v>0</v>
      </c>
      <c r="AM686" s="70" t="s">
        <v>195</v>
      </c>
      <c r="AN686" t="s">
        <v>8595</v>
      </c>
    </row>
    <row r="687" spans="2:40" x14ac:dyDescent="0.25"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73" t="s">
        <v>8594</v>
      </c>
      <c r="R687" s="75" t="s">
        <v>3647</v>
      </c>
      <c r="S687" s="76" t="s">
        <v>169</v>
      </c>
      <c r="T687" s="77"/>
      <c r="U687" s="76">
        <v>5.6843835616438368E-3</v>
      </c>
      <c r="V687" s="76">
        <v>4.3373732389794199E-3</v>
      </c>
      <c r="W687" s="76">
        <v>1.3470103226644163E-3</v>
      </c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7"/>
      <c r="AN687" s="59"/>
    </row>
    <row r="688" spans="2:40" x14ac:dyDescent="0.25"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73" t="s">
        <v>8594</v>
      </c>
      <c r="R688" s="75" t="s">
        <v>3646</v>
      </c>
      <c r="S688" s="76" t="s">
        <v>169</v>
      </c>
      <c r="T688" s="77"/>
      <c r="U688" s="76">
        <v>6.621369863013698E-3</v>
      </c>
      <c r="V688" s="76">
        <v>5.0523248717782247E-3</v>
      </c>
      <c r="W688" s="76">
        <v>1.5690449912354736E-3</v>
      </c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59"/>
    </row>
    <row r="689" spans="2:40" x14ac:dyDescent="0.25"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73" t="s">
        <v>8594</v>
      </c>
      <c r="R689" s="75" t="s">
        <v>3648</v>
      </c>
      <c r="S689" s="76" t="s">
        <v>169</v>
      </c>
      <c r="T689" s="77"/>
      <c r="U689" s="76">
        <v>7.1523287671232871E-3</v>
      </c>
      <c r="V689" s="76">
        <v>5.4574641303642146E-3</v>
      </c>
      <c r="W689" s="76">
        <v>1.6948646367590727E-3</v>
      </c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59"/>
    </row>
    <row r="690" spans="2:40" x14ac:dyDescent="0.25"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73" t="s">
        <v>8594</v>
      </c>
      <c r="R690" s="75" t="s">
        <v>3649</v>
      </c>
      <c r="S690" s="76" t="s">
        <v>169</v>
      </c>
      <c r="T690" s="77"/>
      <c r="U690" s="76">
        <v>7.4958904109589039E-3</v>
      </c>
      <c r="V690" s="76">
        <v>5.7196130623904445E-3</v>
      </c>
      <c r="W690" s="76">
        <v>1.7762773485684609E-3</v>
      </c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  <c r="AN690" s="59"/>
    </row>
    <row r="691" spans="2:40" x14ac:dyDescent="0.25"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73" t="s">
        <v>8594</v>
      </c>
      <c r="R691" s="75" t="s">
        <v>3650</v>
      </c>
      <c r="S691" s="76" t="s">
        <v>169</v>
      </c>
      <c r="T691" s="77"/>
      <c r="U691" s="76">
        <v>9.3386301369863013E-3</v>
      </c>
      <c r="V691" s="76">
        <v>7.1256846068947603E-3</v>
      </c>
      <c r="W691" s="76">
        <v>2.2129455300915406E-3</v>
      </c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7"/>
      <c r="AN691" s="59"/>
    </row>
    <row r="692" spans="2:40" x14ac:dyDescent="0.25"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73" t="s">
        <v>8594</v>
      </c>
      <c r="R692" s="75" t="s">
        <v>3651</v>
      </c>
      <c r="S692" s="76" t="s">
        <v>169</v>
      </c>
      <c r="T692" s="77"/>
      <c r="U692" s="76">
        <v>1.0556712328767122E-2</v>
      </c>
      <c r="V692" s="76">
        <v>8.0551217295332066E-3</v>
      </c>
      <c r="W692" s="76">
        <v>2.5015905992339152E-3</v>
      </c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7"/>
      <c r="AN692" s="59"/>
    </row>
    <row r="693" spans="2:40" x14ac:dyDescent="0.25"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73" t="s">
        <v>8594</v>
      </c>
      <c r="R693" s="75" t="s">
        <v>3652</v>
      </c>
      <c r="S693" s="76" t="s">
        <v>169</v>
      </c>
      <c r="T693" s="77"/>
      <c r="U693" s="76">
        <v>1.1930958904109591E-2</v>
      </c>
      <c r="V693" s="76">
        <v>9.1037174576381243E-3</v>
      </c>
      <c r="W693" s="76">
        <v>2.8272414464714673E-3</v>
      </c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7"/>
      <c r="AN693" s="59"/>
    </row>
    <row r="694" spans="2:40" x14ac:dyDescent="0.25"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73" t="s">
        <v>8594</v>
      </c>
      <c r="R694" s="75" t="s">
        <v>3653</v>
      </c>
      <c r="S694" s="76" t="s">
        <v>169</v>
      </c>
      <c r="T694" s="77"/>
      <c r="U694" s="76">
        <v>1.3430136986301369E-2</v>
      </c>
      <c r="V694" s="76">
        <v>1.0247640070116212E-2</v>
      </c>
      <c r="W694" s="76">
        <v>3.1824969161851594E-3</v>
      </c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7"/>
      <c r="AN694" s="59"/>
    </row>
    <row r="695" spans="2:40" x14ac:dyDescent="0.25"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73" t="s">
        <v>8594</v>
      </c>
      <c r="R695" s="75" t="s">
        <v>3654</v>
      </c>
      <c r="S695" s="76" t="s">
        <v>169</v>
      </c>
      <c r="T695" s="77"/>
      <c r="U695" s="76">
        <v>1.4460821917808219E-2</v>
      </c>
      <c r="V695" s="76">
        <v>1.1034086866194894E-2</v>
      </c>
      <c r="W695" s="76">
        <v>3.4267350516133219E-3</v>
      </c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7"/>
      <c r="AN695" s="59"/>
    </row>
    <row r="696" spans="2:40" x14ac:dyDescent="0.25"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73" t="s">
        <v>8594</v>
      </c>
      <c r="R696" s="75" t="s">
        <v>3655</v>
      </c>
      <c r="S696" s="76" t="s">
        <v>169</v>
      </c>
      <c r="T696" s="77"/>
      <c r="U696" s="76">
        <v>1.5616438356164384E-2</v>
      </c>
      <c r="V696" s="76">
        <v>1.1915860546646756E-2</v>
      </c>
      <c r="W696" s="76">
        <v>3.7005778095176266E-3</v>
      </c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59"/>
    </row>
    <row r="697" spans="2:40" x14ac:dyDescent="0.25"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73" t="s">
        <v>8594</v>
      </c>
      <c r="R697" s="75" t="s">
        <v>3656</v>
      </c>
      <c r="S697" s="76" t="s">
        <v>169</v>
      </c>
      <c r="T697" s="77"/>
      <c r="U697" s="76">
        <v>1.5616438356164384E-2</v>
      </c>
      <c r="V697" s="76">
        <v>1.1915860546646756E-2</v>
      </c>
      <c r="W697" s="76">
        <v>3.7005778095176266E-3</v>
      </c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  <c r="AL697" s="77"/>
      <c r="AM697" s="77"/>
      <c r="AN697" s="59"/>
    </row>
    <row r="698" spans="2:40" x14ac:dyDescent="0.25"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73" t="s">
        <v>8594</v>
      </c>
      <c r="R698" s="75" t="s">
        <v>3657</v>
      </c>
      <c r="S698" s="76" t="s">
        <v>169</v>
      </c>
      <c r="T698" s="77"/>
      <c r="U698" s="76">
        <v>1.5616438356164384E-2</v>
      </c>
      <c r="V698" s="76">
        <v>1.1915860546646756E-2</v>
      </c>
      <c r="W698" s="76">
        <v>3.7005778095176266E-3</v>
      </c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  <c r="AL698" s="77"/>
      <c r="AM698" s="77"/>
      <c r="AN698" s="59"/>
    </row>
    <row r="699" spans="2:40" x14ac:dyDescent="0.25"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73" t="s">
        <v>8594</v>
      </c>
      <c r="R699" s="75" t="s">
        <v>3658</v>
      </c>
      <c r="S699" s="76" t="s">
        <v>169</v>
      </c>
      <c r="T699" s="77"/>
      <c r="U699" s="76">
        <v>1.5616438356164384E-2</v>
      </c>
      <c r="V699" s="76">
        <v>1.1915860546646756E-2</v>
      </c>
      <c r="W699" s="76">
        <v>3.7005778095176266E-3</v>
      </c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7"/>
      <c r="AN699" s="59"/>
    </row>
    <row r="700" spans="2:40" x14ac:dyDescent="0.25"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73" t="s">
        <v>8594</v>
      </c>
      <c r="R700" s="75" t="s">
        <v>3659</v>
      </c>
      <c r="S700" s="76" t="s">
        <v>169</v>
      </c>
      <c r="T700" s="77"/>
      <c r="U700" s="76">
        <v>1.5616438356164384E-2</v>
      </c>
      <c r="V700" s="76">
        <v>1.1915860546646756E-2</v>
      </c>
      <c r="W700" s="76">
        <v>3.7005778095176266E-3</v>
      </c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7"/>
      <c r="AN700" s="59"/>
    </row>
    <row r="701" spans="2:40" x14ac:dyDescent="0.25"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73" t="s">
        <v>8594</v>
      </c>
      <c r="R701" s="75" t="s">
        <v>3660</v>
      </c>
      <c r="S701" s="76" t="s">
        <v>169</v>
      </c>
      <c r="T701" s="77"/>
      <c r="U701" s="76">
        <v>1.5959999999999998E-2</v>
      </c>
      <c r="V701" s="76">
        <v>1.2178009478672985E-2</v>
      </c>
      <c r="W701" s="76">
        <v>3.7819905213270148E-3</v>
      </c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7"/>
      <c r="AN701" s="59"/>
    </row>
    <row r="702" spans="2:40" x14ac:dyDescent="0.25"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73" t="s">
        <v>8594</v>
      </c>
      <c r="R702" s="75" t="s">
        <v>3661</v>
      </c>
      <c r="S702" s="76" t="s">
        <v>169</v>
      </c>
      <c r="T702" s="77"/>
      <c r="U702" s="76">
        <v>1.6928219178082193E-2</v>
      </c>
      <c r="V702" s="76">
        <v>1.2916792832565088E-2</v>
      </c>
      <c r="W702" s="76">
        <v>4.0114263455171082E-3</v>
      </c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7"/>
      <c r="AN702" s="59"/>
    </row>
    <row r="703" spans="2:40" x14ac:dyDescent="0.25"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73" t="s">
        <v>8594</v>
      </c>
      <c r="R703" s="75" t="s">
        <v>3662</v>
      </c>
      <c r="S703" s="76" t="s">
        <v>169</v>
      </c>
      <c r="T703" s="77"/>
      <c r="U703" s="76">
        <v>1.7084383561643834E-2</v>
      </c>
      <c r="V703" s="76">
        <v>1.3035951438031552E-2</v>
      </c>
      <c r="W703" s="76">
        <v>4.0484321236122838E-3</v>
      </c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7"/>
      <c r="AN703" s="59"/>
    </row>
    <row r="704" spans="2:40" x14ac:dyDescent="0.25"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73" t="s">
        <v>8594</v>
      </c>
      <c r="R704" s="75" t="s">
        <v>3663</v>
      </c>
      <c r="S704" s="76" t="s">
        <v>169</v>
      </c>
      <c r="T704" s="77"/>
      <c r="U704" s="76">
        <v>2.4830136986301373E-2</v>
      </c>
      <c r="V704" s="76">
        <v>1.8946218269168345E-2</v>
      </c>
      <c r="W704" s="76">
        <v>5.8839187171330276E-3</v>
      </c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7"/>
      <c r="AN704" s="59"/>
    </row>
    <row r="705" spans="2:40" x14ac:dyDescent="0.25"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73" t="s">
        <v>8594</v>
      </c>
      <c r="R705" s="75" t="s">
        <v>3653</v>
      </c>
      <c r="S705" s="76" t="s">
        <v>169</v>
      </c>
      <c r="T705" s="77"/>
      <c r="U705" s="76">
        <v>2.704767123287671E-2</v>
      </c>
      <c r="V705" s="76">
        <v>2.0638270466792182E-2</v>
      </c>
      <c r="W705" s="76">
        <v>6.4094007660845283E-3</v>
      </c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7"/>
      <c r="AN705" s="59"/>
    </row>
    <row r="706" spans="2:40" ht="25.5" x14ac:dyDescent="0.25"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73" t="s">
        <v>8594</v>
      </c>
      <c r="R706" s="75" t="s">
        <v>3664</v>
      </c>
      <c r="S706" s="76" t="s">
        <v>169</v>
      </c>
      <c r="T706" s="77"/>
      <c r="U706" s="76">
        <v>2.8796712328767127E-2</v>
      </c>
      <c r="V706" s="76">
        <v>2.1972846848016623E-2</v>
      </c>
      <c r="W706" s="76">
        <v>6.8238654807505046E-3</v>
      </c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7"/>
      <c r="AN706" s="59"/>
    </row>
    <row r="707" spans="2:40" x14ac:dyDescent="0.25"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73" t="s">
        <v>8594</v>
      </c>
      <c r="R707" s="75" t="s">
        <v>3661</v>
      </c>
      <c r="S707" s="76" t="s">
        <v>169</v>
      </c>
      <c r="T707" s="77"/>
      <c r="U707" s="76">
        <v>2.8952876712328768E-2</v>
      </c>
      <c r="V707" s="76">
        <v>2.2092005453483082E-2</v>
      </c>
      <c r="W707" s="76">
        <v>6.8608712588456794E-3</v>
      </c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7"/>
      <c r="AN707" s="59"/>
    </row>
    <row r="708" spans="2:40" x14ac:dyDescent="0.25"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73" t="s">
        <v>8594</v>
      </c>
      <c r="R708" s="75" t="s">
        <v>3665</v>
      </c>
      <c r="S708" s="76" t="s">
        <v>169</v>
      </c>
      <c r="T708" s="77"/>
      <c r="U708" s="76">
        <v>2.8952876712328768E-2</v>
      </c>
      <c r="V708" s="76">
        <v>2.2092005453483082E-2</v>
      </c>
      <c r="W708" s="76">
        <v>6.8608712588456794E-3</v>
      </c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7"/>
      <c r="AN708" s="59"/>
    </row>
    <row r="709" spans="2:40" x14ac:dyDescent="0.25"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73" t="s">
        <v>8594</v>
      </c>
      <c r="R709" s="75" t="s">
        <v>3666</v>
      </c>
      <c r="S709" s="76" t="s">
        <v>169</v>
      </c>
      <c r="T709" s="77"/>
      <c r="U709" s="76">
        <v>3.2000000000000001E-2</v>
      </c>
      <c r="V709" s="76">
        <v>2.4417061611374403E-2</v>
      </c>
      <c r="W709" s="76">
        <v>7.5829383886255918E-3</v>
      </c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7"/>
      <c r="AN709" s="59"/>
    </row>
    <row r="710" spans="2:40" x14ac:dyDescent="0.25"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73" t="s">
        <v>8594</v>
      </c>
      <c r="R710" s="75" t="s">
        <v>3667</v>
      </c>
      <c r="S710" s="76" t="s">
        <v>169</v>
      </c>
      <c r="T710" s="77"/>
      <c r="U710" s="76">
        <v>4.1260273972602741E-2</v>
      </c>
      <c r="V710" s="76">
        <v>3.1482957865350915E-2</v>
      </c>
      <c r="W710" s="76">
        <v>9.7773161072518353E-3</v>
      </c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59"/>
    </row>
    <row r="711" spans="2:40" x14ac:dyDescent="0.25"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73" t="s">
        <v>8594</v>
      </c>
      <c r="R711" s="75" t="s">
        <v>3668</v>
      </c>
      <c r="S711" s="76" t="s">
        <v>169</v>
      </c>
      <c r="T711" s="77"/>
      <c r="U711" s="76">
        <v>4.1260273972602741E-2</v>
      </c>
      <c r="V711" s="76">
        <v>3.1482957865350915E-2</v>
      </c>
      <c r="W711" s="76">
        <v>9.7773161072518353E-3</v>
      </c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59"/>
    </row>
    <row r="712" spans="2:40" x14ac:dyDescent="0.25"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73" t="s">
        <v>8594</v>
      </c>
      <c r="R712" s="75" t="s">
        <v>3669</v>
      </c>
      <c r="S712" s="76" t="s">
        <v>169</v>
      </c>
      <c r="T712" s="77"/>
      <c r="U712" s="76">
        <v>4.2085479452054798E-2</v>
      </c>
      <c r="V712" s="76">
        <v>3.211261702265792E-2</v>
      </c>
      <c r="W712" s="76">
        <v>9.972862429396873E-3</v>
      </c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7"/>
      <c r="AN712" s="59"/>
    </row>
    <row r="713" spans="2:40" x14ac:dyDescent="0.25"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73" t="s">
        <v>8594</v>
      </c>
      <c r="R713" s="75" t="s">
        <v>3670</v>
      </c>
      <c r="S713" s="76" t="s">
        <v>169</v>
      </c>
      <c r="T713" s="77"/>
      <c r="U713" s="76">
        <v>4.2085479452054798E-2</v>
      </c>
      <c r="V713" s="76">
        <v>3.211261702265792E-2</v>
      </c>
      <c r="W713" s="76">
        <v>9.972862429396873E-3</v>
      </c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7"/>
      <c r="AN713" s="59"/>
    </row>
    <row r="714" spans="2:40" ht="63.75" x14ac:dyDescent="0.25">
      <c r="B714" s="46">
        <v>25</v>
      </c>
      <c r="C714" s="55" t="s">
        <v>2231</v>
      </c>
      <c r="D714" s="1" t="s">
        <v>2168</v>
      </c>
      <c r="E714" s="55" t="s">
        <v>169</v>
      </c>
      <c r="F714" s="48">
        <v>68191</v>
      </c>
      <c r="G714" s="1" t="s">
        <v>778</v>
      </c>
      <c r="H714" s="1" t="s">
        <v>779</v>
      </c>
      <c r="I714" s="1">
        <v>1</v>
      </c>
      <c r="J714" s="1">
        <v>1</v>
      </c>
      <c r="K714" s="1">
        <v>1</v>
      </c>
      <c r="L714" s="1">
        <v>1</v>
      </c>
      <c r="M714" s="1">
        <v>1</v>
      </c>
      <c r="N714" s="1">
        <v>1</v>
      </c>
      <c r="O714" s="1">
        <v>0</v>
      </c>
      <c r="P714" s="1" t="s">
        <v>37</v>
      </c>
      <c r="Q714" s="80" t="s">
        <v>8594</v>
      </c>
      <c r="R714" s="67" t="s">
        <v>3671</v>
      </c>
      <c r="S714" s="67" t="s">
        <v>169</v>
      </c>
      <c r="T714" s="79"/>
      <c r="U714" s="67">
        <v>2.532986301369863E-2</v>
      </c>
      <c r="V714" s="67">
        <v>1.9327525806661038E-2</v>
      </c>
      <c r="W714" s="67">
        <v>6.0023372070375893E-3</v>
      </c>
      <c r="X714" s="67">
        <v>0.75576986301369842</v>
      </c>
      <c r="Y714" s="67">
        <v>0.57667747841329597</v>
      </c>
      <c r="Z714" s="67">
        <v>0.17909238460040255</v>
      </c>
      <c r="AA714" s="67">
        <v>1</v>
      </c>
      <c r="AB714" s="67">
        <v>1.1000000000000001</v>
      </c>
      <c r="AC714" s="67">
        <v>1</v>
      </c>
      <c r="AD714" s="67">
        <v>0.9</v>
      </c>
      <c r="AE714" s="67">
        <v>0</v>
      </c>
      <c r="AF714" s="67">
        <v>0</v>
      </c>
      <c r="AG714" s="67">
        <v>1</v>
      </c>
      <c r="AH714" s="67">
        <v>1.1000000000000001</v>
      </c>
      <c r="AI714" s="67">
        <v>1</v>
      </c>
      <c r="AJ714" s="67">
        <v>0.9</v>
      </c>
      <c r="AK714" s="67">
        <v>0</v>
      </c>
      <c r="AL714" s="67">
        <v>0</v>
      </c>
      <c r="AM714" s="70" t="s">
        <v>196</v>
      </c>
      <c r="AN714" t="s">
        <v>8595</v>
      </c>
    </row>
    <row r="715" spans="2:40" ht="25.5" x14ac:dyDescent="0.25"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73" t="s">
        <v>8594</v>
      </c>
      <c r="R715" s="75" t="s">
        <v>3672</v>
      </c>
      <c r="S715" s="76" t="s">
        <v>169</v>
      </c>
      <c r="T715" s="77"/>
      <c r="U715" s="76">
        <v>1.7646575342465755E-2</v>
      </c>
      <c r="V715" s="76">
        <v>1.3464922417710835E-2</v>
      </c>
      <c r="W715" s="76">
        <v>4.1816529247549186E-3</v>
      </c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7"/>
      <c r="AN715" s="59"/>
    </row>
    <row r="716" spans="2:40" ht="25.5" x14ac:dyDescent="0.25"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73" t="s">
        <v>8594</v>
      </c>
      <c r="R716" s="75" t="s">
        <v>3673</v>
      </c>
      <c r="S716" s="76" t="s">
        <v>169</v>
      </c>
      <c r="T716" s="77"/>
      <c r="U716" s="76">
        <v>1.5616438356164384E-2</v>
      </c>
      <c r="V716" s="76">
        <v>1.1915860546646756E-2</v>
      </c>
      <c r="W716" s="76">
        <v>3.7005778095176266E-3</v>
      </c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  <c r="AL716" s="77"/>
      <c r="AM716" s="77"/>
      <c r="AN716" s="59"/>
    </row>
    <row r="717" spans="2:40" ht="25.5" x14ac:dyDescent="0.25"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73" t="s">
        <v>8594</v>
      </c>
      <c r="R717" s="75" t="s">
        <v>3674</v>
      </c>
      <c r="S717" s="76" t="s">
        <v>169</v>
      </c>
      <c r="T717" s="77"/>
      <c r="U717" s="76">
        <v>1.133753424657534E-2</v>
      </c>
      <c r="V717" s="76">
        <v>8.6509147568655433E-3</v>
      </c>
      <c r="W717" s="76">
        <v>2.6866194897097965E-3</v>
      </c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59"/>
    </row>
    <row r="718" spans="2:40" ht="25.5" x14ac:dyDescent="0.25"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73" t="s">
        <v>8594</v>
      </c>
      <c r="R718" s="75" t="s">
        <v>3675</v>
      </c>
      <c r="S718" s="76" t="s">
        <v>169</v>
      </c>
      <c r="T718" s="77"/>
      <c r="U718" s="76">
        <v>1.2243287671232879E-2</v>
      </c>
      <c r="V718" s="76">
        <v>9.3420346685710604E-3</v>
      </c>
      <c r="W718" s="76">
        <v>2.9012530026618199E-3</v>
      </c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  <c r="AL718" s="77"/>
      <c r="AM718" s="77"/>
      <c r="AN718" s="59"/>
    </row>
    <row r="719" spans="2:40" ht="25.5" x14ac:dyDescent="0.25"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73" t="s">
        <v>8594</v>
      </c>
      <c r="R719" s="75" t="s">
        <v>3676</v>
      </c>
      <c r="S719" s="76" t="s">
        <v>169</v>
      </c>
      <c r="T719" s="77"/>
      <c r="U719" s="76">
        <v>1.3992328767123287E-2</v>
      </c>
      <c r="V719" s="76">
        <v>1.0676611049795495E-2</v>
      </c>
      <c r="W719" s="76">
        <v>3.3157177173277937E-3</v>
      </c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59"/>
    </row>
    <row r="720" spans="2:40" ht="25.5" x14ac:dyDescent="0.25"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73" t="s">
        <v>8594</v>
      </c>
      <c r="R720" s="75" t="s">
        <v>3677</v>
      </c>
      <c r="S720" s="76" t="s">
        <v>169</v>
      </c>
      <c r="T720" s="77"/>
      <c r="U720" s="76">
        <v>2.7547397260273974E-2</v>
      </c>
      <c r="V720" s="76">
        <v>2.1019578004284879E-2</v>
      </c>
      <c r="W720" s="76">
        <v>6.5278192559890926E-3</v>
      </c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  <c r="AL720" s="77"/>
      <c r="AM720" s="77"/>
      <c r="AN720" s="59"/>
    </row>
    <row r="721" spans="2:40" ht="25.5" x14ac:dyDescent="0.25"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73" t="s">
        <v>8594</v>
      </c>
      <c r="R721" s="75" t="s">
        <v>3678</v>
      </c>
      <c r="S721" s="76" t="s">
        <v>169</v>
      </c>
      <c r="T721" s="77"/>
      <c r="U721" s="76">
        <v>1.5616438356164384E-2</v>
      </c>
      <c r="V721" s="76">
        <v>1.1915860546646756E-2</v>
      </c>
      <c r="W721" s="76">
        <v>3.7005778095176266E-3</v>
      </c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  <c r="AM721" s="77"/>
      <c r="AN721" s="59"/>
    </row>
    <row r="722" spans="2:40" ht="25.5" x14ac:dyDescent="0.25"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73" t="s">
        <v>8594</v>
      </c>
      <c r="R722" s="75" t="s">
        <v>3679</v>
      </c>
      <c r="S722" s="76" t="s">
        <v>169</v>
      </c>
      <c r="T722" s="77"/>
      <c r="U722" s="76">
        <v>1.5616438356164384E-2</v>
      </c>
      <c r="V722" s="76">
        <v>1.1915860546646756E-2</v>
      </c>
      <c r="W722" s="76">
        <v>3.7005778095176266E-3</v>
      </c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  <c r="AL722" s="77"/>
      <c r="AM722" s="77"/>
      <c r="AN722" s="59"/>
    </row>
    <row r="723" spans="2:40" ht="25.5" x14ac:dyDescent="0.25"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73" t="s">
        <v>8594</v>
      </c>
      <c r="R723" s="75" t="s">
        <v>3680</v>
      </c>
      <c r="S723" s="76" t="s">
        <v>169</v>
      </c>
      <c r="T723" s="77"/>
      <c r="U723" s="76">
        <v>1.2774246575342466E-2</v>
      </c>
      <c r="V723" s="76">
        <v>9.7471739271570452E-3</v>
      </c>
      <c r="W723" s="76">
        <v>3.027072648185419E-3</v>
      </c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59"/>
    </row>
    <row r="724" spans="2:40" ht="25.5" x14ac:dyDescent="0.25"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73" t="s">
        <v>8594</v>
      </c>
      <c r="R724" s="75" t="s">
        <v>3681</v>
      </c>
      <c r="S724" s="76" t="s">
        <v>169</v>
      </c>
      <c r="T724" s="77"/>
      <c r="U724" s="76">
        <v>1.5616438356164384E-2</v>
      </c>
      <c r="V724" s="76">
        <v>1.1915860546646756E-2</v>
      </c>
      <c r="W724" s="76">
        <v>3.7005778095176266E-3</v>
      </c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7"/>
      <c r="AN724" s="59"/>
    </row>
    <row r="725" spans="2:40" ht="25.5" x14ac:dyDescent="0.25"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73" t="s">
        <v>8594</v>
      </c>
      <c r="R725" s="75" t="s">
        <v>3681</v>
      </c>
      <c r="S725" s="76" t="s">
        <v>169</v>
      </c>
      <c r="T725" s="77"/>
      <c r="U725" s="76">
        <v>2.5829589041095894E-2</v>
      </c>
      <c r="V725" s="76">
        <v>1.9708833344153739E-2</v>
      </c>
      <c r="W725" s="76">
        <v>6.1207556969421553E-3</v>
      </c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59"/>
    </row>
    <row r="726" spans="2:40" ht="25.5" x14ac:dyDescent="0.25"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73" t="s">
        <v>8594</v>
      </c>
      <c r="R726" s="75" t="s">
        <v>3682</v>
      </c>
      <c r="S726" s="76" t="s">
        <v>169</v>
      </c>
      <c r="T726" s="77"/>
      <c r="U726" s="76">
        <v>1.6116164383561647E-2</v>
      </c>
      <c r="V726" s="76">
        <v>1.2297168084139455E-2</v>
      </c>
      <c r="W726" s="76">
        <v>3.8189962994221913E-3</v>
      </c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59"/>
    </row>
    <row r="727" spans="2:40" ht="25.5" x14ac:dyDescent="0.25"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73" t="s">
        <v>8594</v>
      </c>
      <c r="R727" s="75" t="s">
        <v>3682</v>
      </c>
      <c r="S727" s="76" t="s">
        <v>169</v>
      </c>
      <c r="T727" s="77"/>
      <c r="U727" s="76">
        <v>1.6116164383561647E-2</v>
      </c>
      <c r="V727" s="76">
        <v>1.2297168084139455E-2</v>
      </c>
      <c r="W727" s="76">
        <v>3.8189962994221913E-3</v>
      </c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59"/>
    </row>
    <row r="728" spans="2:40" ht="25.5" x14ac:dyDescent="0.25"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73" t="s">
        <v>8594</v>
      </c>
      <c r="R728" s="75" t="s">
        <v>3683</v>
      </c>
      <c r="S728" s="76" t="s">
        <v>169</v>
      </c>
      <c r="T728" s="77"/>
      <c r="U728" s="76">
        <v>1.5616438356164384E-2</v>
      </c>
      <c r="V728" s="76">
        <v>1.1915860546646756E-2</v>
      </c>
      <c r="W728" s="76">
        <v>3.7005778095176266E-3</v>
      </c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7"/>
      <c r="AN728" s="59"/>
    </row>
    <row r="729" spans="2:40" ht="25.5" x14ac:dyDescent="0.25"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73" t="s">
        <v>8594</v>
      </c>
      <c r="R729" s="75" t="s">
        <v>3684</v>
      </c>
      <c r="S729" s="76" t="s">
        <v>169</v>
      </c>
      <c r="T729" s="77"/>
      <c r="U729" s="76">
        <v>1.6678356164383561E-2</v>
      </c>
      <c r="V729" s="76">
        <v>1.2726139063818738E-2</v>
      </c>
      <c r="W729" s="76">
        <v>3.9522171005648256E-3</v>
      </c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59"/>
    </row>
    <row r="730" spans="2:40" ht="25.5" x14ac:dyDescent="0.25"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73" t="s">
        <v>8594</v>
      </c>
      <c r="R730" s="75" t="s">
        <v>3685</v>
      </c>
      <c r="S730" s="76" t="s">
        <v>169</v>
      </c>
      <c r="T730" s="77"/>
      <c r="U730" s="76">
        <v>1.5616438356164384E-2</v>
      </c>
      <c r="V730" s="76">
        <v>1.1915860546646756E-2</v>
      </c>
      <c r="W730" s="76">
        <v>3.7005778095176266E-3</v>
      </c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7"/>
      <c r="AN730" s="59"/>
    </row>
    <row r="731" spans="2:40" x14ac:dyDescent="0.25"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73" t="s">
        <v>8594</v>
      </c>
      <c r="R731" s="75" t="s">
        <v>3686</v>
      </c>
      <c r="S731" s="76" t="s">
        <v>169</v>
      </c>
      <c r="T731" s="77"/>
      <c r="U731" s="76">
        <v>1.6584657534246577E-2</v>
      </c>
      <c r="V731" s="76">
        <v>1.2654643900538859E-2</v>
      </c>
      <c r="W731" s="76">
        <v>3.9300136337077204E-3</v>
      </c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59"/>
    </row>
    <row r="732" spans="2:40" ht="25.5" x14ac:dyDescent="0.25"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73" t="s">
        <v>8594</v>
      </c>
      <c r="R732" s="75" t="s">
        <v>3687</v>
      </c>
      <c r="S732" s="76" t="s">
        <v>169</v>
      </c>
      <c r="T732" s="77"/>
      <c r="U732" s="76">
        <v>3.4547945205479449E-2</v>
      </c>
      <c r="V732" s="76">
        <v>2.6361228332143088E-2</v>
      </c>
      <c r="W732" s="76">
        <v>8.1867168733363634E-3</v>
      </c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59"/>
    </row>
    <row r="733" spans="2:40" ht="25.5" x14ac:dyDescent="0.25"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73" t="s">
        <v>8594</v>
      </c>
      <c r="R733" s="75" t="s">
        <v>3688</v>
      </c>
      <c r="S733" s="76" t="s">
        <v>169</v>
      </c>
      <c r="T733" s="77"/>
      <c r="U733" s="76">
        <v>2.5048767123287675E-2</v>
      </c>
      <c r="V733" s="76">
        <v>1.9113040316821397E-2</v>
      </c>
      <c r="W733" s="76">
        <v>5.9357268064662736E-3</v>
      </c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7"/>
      <c r="AN733" s="59"/>
    </row>
    <row r="734" spans="2:40" ht="25.5" x14ac:dyDescent="0.25"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73" t="s">
        <v>8594</v>
      </c>
      <c r="R734" s="75" t="s">
        <v>3689</v>
      </c>
      <c r="S734" s="76" t="s">
        <v>169</v>
      </c>
      <c r="T734" s="77"/>
      <c r="U734" s="76">
        <v>2.9863013698630137E-2</v>
      </c>
      <c r="V734" s="76">
        <v>2.2786470168149064E-2</v>
      </c>
      <c r="W734" s="76">
        <v>7.076543530481076E-3</v>
      </c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7"/>
      <c r="AN734" s="59"/>
    </row>
    <row r="735" spans="2:40" ht="25.5" x14ac:dyDescent="0.25"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73" t="s">
        <v>8594</v>
      </c>
      <c r="R735" s="75" t="s">
        <v>3690</v>
      </c>
      <c r="S735" s="76" t="s">
        <v>169</v>
      </c>
      <c r="T735" s="77"/>
      <c r="U735" s="76">
        <v>8.2767123287671215E-3</v>
      </c>
      <c r="V735" s="76">
        <v>6.3154060897227804E-3</v>
      </c>
      <c r="W735" s="76">
        <v>1.9613062390443419E-3</v>
      </c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7"/>
      <c r="AN735" s="59"/>
    </row>
    <row r="736" spans="2:40" ht="25.5" x14ac:dyDescent="0.25"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73" t="s">
        <v>8594</v>
      </c>
      <c r="R736" s="75" t="s">
        <v>3691</v>
      </c>
      <c r="S736" s="76" t="s">
        <v>169</v>
      </c>
      <c r="T736" s="77"/>
      <c r="U736" s="76">
        <v>1.6803287671232878E-2</v>
      </c>
      <c r="V736" s="76">
        <v>1.2821465948191909E-2</v>
      </c>
      <c r="W736" s="76">
        <v>3.9818217230409665E-3</v>
      </c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7"/>
      <c r="AN736" s="59"/>
    </row>
    <row r="737" spans="2:40" ht="25.5" x14ac:dyDescent="0.25"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73" t="s">
        <v>8594</v>
      </c>
      <c r="R737" s="75" t="s">
        <v>3692</v>
      </c>
      <c r="S737" s="76" t="s">
        <v>169</v>
      </c>
      <c r="T737" s="77"/>
      <c r="U737" s="76">
        <v>2.8359452054794523E-2</v>
      </c>
      <c r="V737" s="76">
        <v>2.1639202752710512E-2</v>
      </c>
      <c r="W737" s="76">
        <v>6.7202493020840108E-3</v>
      </c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7"/>
      <c r="AN737" s="59"/>
    </row>
    <row r="738" spans="2:40" ht="38.25" x14ac:dyDescent="0.25"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73" t="s">
        <v>8594</v>
      </c>
      <c r="R738" s="75" t="s">
        <v>3693</v>
      </c>
      <c r="S738" s="76" t="s">
        <v>169</v>
      </c>
      <c r="T738" s="77"/>
      <c r="U738" s="76">
        <v>1.5616438356164384E-2</v>
      </c>
      <c r="V738" s="76">
        <v>1.1915860546646756E-2</v>
      </c>
      <c r="W738" s="76">
        <v>3.7005778095176266E-3</v>
      </c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7"/>
      <c r="AN738" s="59"/>
    </row>
    <row r="739" spans="2:40" ht="25.5" x14ac:dyDescent="0.25"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73" t="s">
        <v>8594</v>
      </c>
      <c r="R739" s="75" t="s">
        <v>3694</v>
      </c>
      <c r="S739" s="76" t="s">
        <v>169</v>
      </c>
      <c r="T739" s="77"/>
      <c r="U739" s="76">
        <v>3.4219178082191784E-2</v>
      </c>
      <c r="V739" s="76">
        <v>2.6110368110108421E-2</v>
      </c>
      <c r="W739" s="76">
        <v>8.1088099720833615E-3</v>
      </c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7"/>
      <c r="AN739" s="59"/>
    </row>
    <row r="740" spans="2:40" ht="25.5" x14ac:dyDescent="0.25"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73" t="s">
        <v>8594</v>
      </c>
      <c r="R740" s="75" t="s">
        <v>3695</v>
      </c>
      <c r="S740" s="76" t="s">
        <v>169</v>
      </c>
      <c r="T740" s="77"/>
      <c r="U740" s="76">
        <v>1.1743561643835618E-2</v>
      </c>
      <c r="V740" s="76">
        <v>8.9607271310783634E-3</v>
      </c>
      <c r="W740" s="76">
        <v>2.7828345127572551E-3</v>
      </c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  <c r="AL740" s="77"/>
      <c r="AM740" s="77"/>
      <c r="AN740" s="59"/>
    </row>
    <row r="741" spans="2:40" ht="25.5" x14ac:dyDescent="0.25"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73" t="s">
        <v>8594</v>
      </c>
      <c r="R741" s="75" t="s">
        <v>3696</v>
      </c>
      <c r="S741" s="76" t="s">
        <v>169</v>
      </c>
      <c r="T741" s="77"/>
      <c r="U741" s="76">
        <v>8.8389041095890426E-3</v>
      </c>
      <c r="V741" s="76">
        <v>6.7443770694020659E-3</v>
      </c>
      <c r="W741" s="76">
        <v>2.0945270401869771E-3</v>
      </c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59"/>
    </row>
    <row r="742" spans="2:40" ht="25.5" x14ac:dyDescent="0.25"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73" t="s">
        <v>8594</v>
      </c>
      <c r="R742" s="75" t="s">
        <v>3697</v>
      </c>
      <c r="S742" s="76" t="s">
        <v>169</v>
      </c>
      <c r="T742" s="77"/>
      <c r="U742" s="76">
        <v>6.3090410958904115E-3</v>
      </c>
      <c r="V742" s="76">
        <v>4.8140076608452894E-3</v>
      </c>
      <c r="W742" s="76">
        <v>1.4950334350451212E-3</v>
      </c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  <c r="AL742" s="77"/>
      <c r="AM742" s="77"/>
      <c r="AN742" s="59"/>
    </row>
    <row r="743" spans="2:40" ht="25.5" x14ac:dyDescent="0.25"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73" t="s">
        <v>8594</v>
      </c>
      <c r="R743" s="75" t="s">
        <v>3698</v>
      </c>
      <c r="S743" s="76" t="s">
        <v>169</v>
      </c>
      <c r="T743" s="77"/>
      <c r="U743" s="76">
        <v>1.1056438356164384E-2</v>
      </c>
      <c r="V743" s="76">
        <v>8.4364292670259036E-3</v>
      </c>
      <c r="W743" s="76">
        <v>2.6200090891384791E-3</v>
      </c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  <c r="AM743" s="77"/>
      <c r="AN743" s="59"/>
    </row>
    <row r="744" spans="2:40" x14ac:dyDescent="0.25"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73" t="s">
        <v>8594</v>
      </c>
      <c r="R744" s="75" t="s">
        <v>3699</v>
      </c>
      <c r="S744" s="76" t="s">
        <v>169</v>
      </c>
      <c r="T744" s="77"/>
      <c r="U744" s="76">
        <v>7.3709589041095896E-3</v>
      </c>
      <c r="V744" s="76">
        <v>5.6242861780172694E-3</v>
      </c>
      <c r="W744" s="76">
        <v>1.7466727260923201E-3</v>
      </c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  <c r="AL744" s="77"/>
      <c r="AM744" s="77"/>
      <c r="AN744" s="59"/>
    </row>
    <row r="745" spans="2:40" x14ac:dyDescent="0.25"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73" t="s">
        <v>8594</v>
      </c>
      <c r="R745" s="75" t="s">
        <v>3700</v>
      </c>
      <c r="S745" s="76" t="s">
        <v>169</v>
      </c>
      <c r="T745" s="77"/>
      <c r="U745" s="76">
        <v>7.5895890410958913E-3</v>
      </c>
      <c r="V745" s="76">
        <v>5.791108225670325E-3</v>
      </c>
      <c r="W745" s="76">
        <v>1.7984808154255666E-3</v>
      </c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  <c r="AL745" s="77"/>
      <c r="AM745" s="77"/>
      <c r="AN745" s="59"/>
    </row>
    <row r="746" spans="2:40" x14ac:dyDescent="0.25"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73" t="s">
        <v>8594</v>
      </c>
      <c r="R746" s="75" t="s">
        <v>3701</v>
      </c>
      <c r="S746" s="76" t="s">
        <v>169</v>
      </c>
      <c r="T746" s="77"/>
      <c r="U746" s="76">
        <v>9.2761643835616442E-3</v>
      </c>
      <c r="V746" s="76">
        <v>7.0780211647081745E-3</v>
      </c>
      <c r="W746" s="76">
        <v>2.1981432188534701E-3</v>
      </c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  <c r="AL746" s="77"/>
      <c r="AM746" s="77"/>
      <c r="AN746" s="59"/>
    </row>
    <row r="747" spans="2:40" x14ac:dyDescent="0.25"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73" t="s">
        <v>8594</v>
      </c>
      <c r="R747" s="75" t="s">
        <v>3702</v>
      </c>
      <c r="S747" s="76" t="s">
        <v>169</v>
      </c>
      <c r="T747" s="77"/>
      <c r="U747" s="76">
        <v>9.932054794520551E-3</v>
      </c>
      <c r="V747" s="76">
        <v>7.5784873076673387E-3</v>
      </c>
      <c r="W747" s="76">
        <v>2.3535674868532109E-3</v>
      </c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7"/>
      <c r="AN747" s="59"/>
    </row>
    <row r="748" spans="2:40" x14ac:dyDescent="0.25"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73" t="s">
        <v>8594</v>
      </c>
      <c r="R748" s="75" t="s">
        <v>3703</v>
      </c>
      <c r="S748" s="76" t="s">
        <v>169</v>
      </c>
      <c r="T748" s="77"/>
      <c r="U748" s="76">
        <v>1.0400547945205479E-2</v>
      </c>
      <c r="V748" s="76">
        <v>7.9359631240667403E-3</v>
      </c>
      <c r="W748" s="76">
        <v>2.4645848211387392E-3</v>
      </c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7"/>
      <c r="AN748" s="59"/>
    </row>
    <row r="749" spans="2:40" x14ac:dyDescent="0.25"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73" t="s">
        <v>8594</v>
      </c>
      <c r="R749" s="75" t="s">
        <v>3704</v>
      </c>
      <c r="S749" s="76" t="s">
        <v>169</v>
      </c>
      <c r="T749" s="77"/>
      <c r="U749" s="76">
        <v>1.0431780821917806E-2</v>
      </c>
      <c r="V749" s="76">
        <v>7.9597948451600332E-3</v>
      </c>
      <c r="W749" s="76">
        <v>2.4719859767577744E-3</v>
      </c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7"/>
      <c r="AN749" s="59"/>
    </row>
    <row r="750" spans="2:40" x14ac:dyDescent="0.25"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73" t="s">
        <v>8594</v>
      </c>
      <c r="R750" s="75" t="s">
        <v>3705</v>
      </c>
      <c r="S750" s="76" t="s">
        <v>169</v>
      </c>
      <c r="T750" s="77"/>
      <c r="U750" s="76">
        <v>1.0650410958904113E-2</v>
      </c>
      <c r="V750" s="76">
        <v>8.1266168928130888E-3</v>
      </c>
      <c r="W750" s="76">
        <v>2.5237940660910213E-3</v>
      </c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7"/>
      <c r="AN750" s="59"/>
    </row>
    <row r="751" spans="2:40" x14ac:dyDescent="0.25"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73" t="s">
        <v>8594</v>
      </c>
      <c r="R751" s="75" t="s">
        <v>3706</v>
      </c>
      <c r="S751" s="76" t="s">
        <v>169</v>
      </c>
      <c r="T751" s="77"/>
      <c r="U751" s="76">
        <v>1.2368219178082193E-2</v>
      </c>
      <c r="V751" s="76">
        <v>9.4373615529442321E-3</v>
      </c>
      <c r="W751" s="76">
        <v>2.9308576251379603E-3</v>
      </c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7"/>
      <c r="AN751" s="59"/>
    </row>
    <row r="752" spans="2:40" x14ac:dyDescent="0.25"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73" t="s">
        <v>8594</v>
      </c>
      <c r="R752" s="75" t="s">
        <v>3707</v>
      </c>
      <c r="S752" s="76" t="s">
        <v>169</v>
      </c>
      <c r="T752" s="77"/>
      <c r="U752" s="76">
        <v>1.289917808219178E-2</v>
      </c>
      <c r="V752" s="76">
        <v>9.8425008115302203E-3</v>
      </c>
      <c r="W752" s="76">
        <v>3.0566772706615594E-3</v>
      </c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7"/>
      <c r="AN752" s="59"/>
    </row>
    <row r="753" spans="2:40" x14ac:dyDescent="0.25"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73" t="s">
        <v>8594</v>
      </c>
      <c r="R753" s="75" t="s">
        <v>3708</v>
      </c>
      <c r="S753" s="76" t="s">
        <v>169</v>
      </c>
      <c r="T753" s="77"/>
      <c r="U753" s="76">
        <v>1.3992328767123287E-2</v>
      </c>
      <c r="V753" s="76">
        <v>1.0676611049795495E-2</v>
      </c>
      <c r="W753" s="76">
        <v>3.3157177173277937E-3</v>
      </c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7"/>
      <c r="AN753" s="59"/>
    </row>
    <row r="754" spans="2:40" x14ac:dyDescent="0.25"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73" t="s">
        <v>8594</v>
      </c>
      <c r="R754" s="75" t="s">
        <v>3709</v>
      </c>
      <c r="S754" s="76" t="s">
        <v>169</v>
      </c>
      <c r="T754" s="77"/>
      <c r="U754" s="76">
        <v>1.5616438356164384E-2</v>
      </c>
      <c r="V754" s="76">
        <v>1.1915860546646756E-2</v>
      </c>
      <c r="W754" s="76">
        <v>3.7005778095176266E-3</v>
      </c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59"/>
    </row>
    <row r="755" spans="2:40" x14ac:dyDescent="0.25"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73" t="s">
        <v>8594</v>
      </c>
      <c r="R755" s="75" t="s">
        <v>3710</v>
      </c>
      <c r="S755" s="76" t="s">
        <v>169</v>
      </c>
      <c r="T755" s="77"/>
      <c r="U755" s="76">
        <v>1.5616438356164384E-2</v>
      </c>
      <c r="V755" s="76">
        <v>1.1915860546646756E-2</v>
      </c>
      <c r="W755" s="76">
        <v>3.7005778095176266E-3</v>
      </c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7"/>
      <c r="AN755" s="59"/>
    </row>
    <row r="756" spans="2:40" x14ac:dyDescent="0.25"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73" t="s">
        <v>8594</v>
      </c>
      <c r="R756" s="75" t="s">
        <v>3711</v>
      </c>
      <c r="S756" s="76" t="s">
        <v>169</v>
      </c>
      <c r="T756" s="77"/>
      <c r="U756" s="76">
        <v>1.5616438356164384E-2</v>
      </c>
      <c r="V756" s="76">
        <v>1.1915860546646756E-2</v>
      </c>
      <c r="W756" s="76">
        <v>3.7005778095176266E-3</v>
      </c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7"/>
      <c r="AN756" s="59"/>
    </row>
    <row r="757" spans="2:40" x14ac:dyDescent="0.25"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73" t="s">
        <v>8594</v>
      </c>
      <c r="R757" s="75" t="s">
        <v>3712</v>
      </c>
      <c r="S757" s="76" t="s">
        <v>169</v>
      </c>
      <c r="T757" s="77"/>
      <c r="U757" s="76">
        <v>1.5616438356164384E-2</v>
      </c>
      <c r="V757" s="76">
        <v>1.1915860546646756E-2</v>
      </c>
      <c r="W757" s="76">
        <v>3.7005778095176266E-3</v>
      </c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7"/>
      <c r="AN757" s="59"/>
    </row>
    <row r="758" spans="2:40" x14ac:dyDescent="0.25"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73" t="s">
        <v>8594</v>
      </c>
      <c r="R758" s="75" t="s">
        <v>3713</v>
      </c>
      <c r="S758" s="76" t="s">
        <v>169</v>
      </c>
      <c r="T758" s="77"/>
      <c r="U758" s="76">
        <v>2.0363835616438359E-2</v>
      </c>
      <c r="V758" s="76">
        <v>1.5538282152827375E-2</v>
      </c>
      <c r="W758" s="76">
        <v>4.8255534636109853E-3</v>
      </c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7"/>
      <c r="AN758" s="59"/>
    </row>
    <row r="759" spans="2:40" x14ac:dyDescent="0.25"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73" t="s">
        <v>8594</v>
      </c>
      <c r="R759" s="75" t="s">
        <v>3714</v>
      </c>
      <c r="S759" s="76" t="s">
        <v>169</v>
      </c>
      <c r="T759" s="77"/>
      <c r="U759" s="76">
        <v>3.1451506849315074E-2</v>
      </c>
      <c r="V759" s="76">
        <v>2.3998543140946571E-2</v>
      </c>
      <c r="W759" s="76">
        <v>7.4529637083685001E-3</v>
      </c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7"/>
      <c r="AN759" s="59"/>
    </row>
    <row r="760" spans="2:40" ht="63.75" x14ac:dyDescent="0.25">
      <c r="B760" s="46">
        <v>26</v>
      </c>
      <c r="C760" s="55" t="s">
        <v>2231</v>
      </c>
      <c r="D760" s="1" t="s">
        <v>2169</v>
      </c>
      <c r="E760" s="55" t="s">
        <v>169</v>
      </c>
      <c r="F760" s="48">
        <v>68192</v>
      </c>
      <c r="G760" s="1" t="s">
        <v>780</v>
      </c>
      <c r="H760" s="1" t="s">
        <v>781</v>
      </c>
      <c r="I760" s="1">
        <v>1</v>
      </c>
      <c r="J760" s="1">
        <v>1</v>
      </c>
      <c r="K760" s="1">
        <v>1</v>
      </c>
      <c r="L760" s="1">
        <v>1</v>
      </c>
      <c r="M760" s="1">
        <v>1</v>
      </c>
      <c r="N760" s="1">
        <v>1</v>
      </c>
      <c r="O760" s="1">
        <v>0</v>
      </c>
      <c r="P760" s="1" t="s">
        <v>37</v>
      </c>
      <c r="Q760" s="80" t="s">
        <v>8594</v>
      </c>
      <c r="R760" s="67" t="s">
        <v>3715</v>
      </c>
      <c r="S760" s="67" t="s">
        <v>169</v>
      </c>
      <c r="T760" s="79"/>
      <c r="U760" s="67">
        <v>2.0395068493150686E-2</v>
      </c>
      <c r="V760" s="67">
        <v>1.5562113873920667E-2</v>
      </c>
      <c r="W760" s="67">
        <v>4.832954619230021E-3</v>
      </c>
      <c r="X760" s="67">
        <v>0.71492558904109615</v>
      </c>
      <c r="Y760" s="67">
        <v>0.54551194234889311</v>
      </c>
      <c r="Z760" s="67">
        <v>0.16941364669220282</v>
      </c>
      <c r="AA760" s="67">
        <v>1</v>
      </c>
      <c r="AB760" s="67">
        <v>1.1000000000000001</v>
      </c>
      <c r="AC760" s="67">
        <v>1</v>
      </c>
      <c r="AD760" s="67">
        <v>0.9</v>
      </c>
      <c r="AE760" s="67">
        <v>0</v>
      </c>
      <c r="AF760" s="67">
        <v>0</v>
      </c>
      <c r="AG760" s="67">
        <v>1</v>
      </c>
      <c r="AH760" s="67">
        <v>1.1000000000000001</v>
      </c>
      <c r="AI760" s="67">
        <v>1</v>
      </c>
      <c r="AJ760" s="67">
        <v>0.9</v>
      </c>
      <c r="AK760" s="67">
        <v>0</v>
      </c>
      <c r="AL760" s="67">
        <v>0</v>
      </c>
      <c r="AM760" s="70" t="s">
        <v>197</v>
      </c>
      <c r="AN760" t="s">
        <v>8595</v>
      </c>
    </row>
    <row r="761" spans="2:40" x14ac:dyDescent="0.25"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73" t="s">
        <v>8594</v>
      </c>
      <c r="R761" s="75" t="s">
        <v>3716</v>
      </c>
      <c r="S761" s="76" t="s">
        <v>169</v>
      </c>
      <c r="T761" s="77"/>
      <c r="U761" s="76">
        <v>1.5616438356164384E-2</v>
      </c>
      <c r="V761" s="76">
        <v>1.1915860546646756E-2</v>
      </c>
      <c r="W761" s="76">
        <v>3.7005778095176266E-3</v>
      </c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7"/>
      <c r="AN761" s="59"/>
    </row>
    <row r="762" spans="2:40" x14ac:dyDescent="0.25"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73" t="s">
        <v>8594</v>
      </c>
      <c r="R762" s="75" t="s">
        <v>3717</v>
      </c>
      <c r="S762" s="76" t="s">
        <v>169</v>
      </c>
      <c r="T762" s="77"/>
      <c r="U762" s="76">
        <v>1.5616438356164384E-2</v>
      </c>
      <c r="V762" s="76">
        <v>1.1915860546646756E-2</v>
      </c>
      <c r="W762" s="76">
        <v>3.7005778095176266E-3</v>
      </c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7"/>
      <c r="AN762" s="59"/>
    </row>
    <row r="763" spans="2:40" x14ac:dyDescent="0.25"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73" t="s">
        <v>8594</v>
      </c>
      <c r="R763" s="75" t="s">
        <v>3718</v>
      </c>
      <c r="S763" s="76" t="s">
        <v>169</v>
      </c>
      <c r="T763" s="77"/>
      <c r="U763" s="76">
        <v>2.1706849315068489E-2</v>
      </c>
      <c r="V763" s="76">
        <v>1.6563046159838994E-2</v>
      </c>
      <c r="W763" s="76">
        <v>5.1438031552295009E-3</v>
      </c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7"/>
      <c r="AN763" s="59"/>
    </row>
    <row r="764" spans="2:40" ht="25.5" x14ac:dyDescent="0.25"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73" t="s">
        <v>8594</v>
      </c>
      <c r="R764" s="75" t="s">
        <v>3719</v>
      </c>
      <c r="S764" s="76" t="s">
        <v>169</v>
      </c>
      <c r="T764" s="77"/>
      <c r="U764" s="76">
        <v>1.2149589041095891E-2</v>
      </c>
      <c r="V764" s="76">
        <v>9.2705395052911765E-3</v>
      </c>
      <c r="W764" s="76">
        <v>2.8790495358047129E-3</v>
      </c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  <c r="AL764" s="77"/>
      <c r="AM764" s="77"/>
      <c r="AN764" s="59"/>
    </row>
    <row r="765" spans="2:40" ht="25.5" x14ac:dyDescent="0.25"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73" t="s">
        <v>8594</v>
      </c>
      <c r="R765" s="75" t="s">
        <v>3720</v>
      </c>
      <c r="S765" s="76" t="s">
        <v>169</v>
      </c>
      <c r="T765" s="77"/>
      <c r="U765" s="76">
        <v>3.3424657534246581E-2</v>
      </c>
      <c r="V765" s="76">
        <v>2.5504122573524638E-2</v>
      </c>
      <c r="W765" s="76">
        <v>7.9205349607219377E-3</v>
      </c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  <c r="AL765" s="77"/>
      <c r="AM765" s="77"/>
      <c r="AN765" s="59"/>
    </row>
    <row r="766" spans="2:40" ht="25.5" x14ac:dyDescent="0.25"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73" t="s">
        <v>8594</v>
      </c>
      <c r="R766" s="75" t="s">
        <v>3721</v>
      </c>
      <c r="S766" s="76" t="s">
        <v>169</v>
      </c>
      <c r="T766" s="77"/>
      <c r="U766" s="76">
        <v>1.0619178082191781E-2</v>
      </c>
      <c r="V766" s="76">
        <v>8.1027851717197941E-3</v>
      </c>
      <c r="W766" s="76">
        <v>2.5163929104719865E-3</v>
      </c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  <c r="AL766" s="77"/>
      <c r="AM766" s="77"/>
      <c r="AN766" s="59"/>
    </row>
    <row r="767" spans="2:40" x14ac:dyDescent="0.25"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73" t="s">
        <v>8594</v>
      </c>
      <c r="R767" s="75" t="s">
        <v>3722</v>
      </c>
      <c r="S767" s="76" t="s">
        <v>169</v>
      </c>
      <c r="T767" s="77"/>
      <c r="U767" s="76">
        <v>1.5616438356164384E-2</v>
      </c>
      <c r="V767" s="76">
        <v>1.1915860546646756E-2</v>
      </c>
      <c r="W767" s="76">
        <v>3.7005778095176266E-3</v>
      </c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  <c r="AL767" s="77"/>
      <c r="AM767" s="77"/>
      <c r="AN767" s="59"/>
    </row>
    <row r="768" spans="2:40" x14ac:dyDescent="0.25"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73" t="s">
        <v>8594</v>
      </c>
      <c r="R768" s="75" t="s">
        <v>3722</v>
      </c>
      <c r="S768" s="76" t="s">
        <v>169</v>
      </c>
      <c r="T768" s="77"/>
      <c r="U768" s="76">
        <v>2.8109589041095891E-2</v>
      </c>
      <c r="V768" s="76">
        <v>2.1448548983964161E-2</v>
      </c>
      <c r="W768" s="76">
        <v>6.6610400571317264E-3</v>
      </c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  <c r="AL768" s="77"/>
      <c r="AM768" s="77"/>
      <c r="AN768" s="59"/>
    </row>
    <row r="769" spans="2:40" x14ac:dyDescent="0.25"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73" t="s">
        <v>8594</v>
      </c>
      <c r="R769" s="75" t="s">
        <v>3722</v>
      </c>
      <c r="S769" s="76" t="s">
        <v>169</v>
      </c>
      <c r="T769" s="77"/>
      <c r="U769" s="76">
        <v>3.4204767123287676E-2</v>
      </c>
      <c r="V769" s="76">
        <v>2.6099372070375906E-2</v>
      </c>
      <c r="W769" s="76">
        <v>8.1053950529117718E-3</v>
      </c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  <c r="AL769" s="77"/>
      <c r="AM769" s="77"/>
      <c r="AN769" s="59"/>
    </row>
    <row r="770" spans="2:40" x14ac:dyDescent="0.25"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73" t="s">
        <v>8594</v>
      </c>
      <c r="R770" s="75" t="s">
        <v>3723</v>
      </c>
      <c r="S770" s="76" t="s">
        <v>169</v>
      </c>
      <c r="T770" s="77"/>
      <c r="U770" s="76">
        <v>1.2493150684931509E-2</v>
      </c>
      <c r="V770" s="76">
        <v>9.5326884373174072E-3</v>
      </c>
      <c r="W770" s="76">
        <v>2.960462247614102E-3</v>
      </c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  <c r="AL770" s="77"/>
      <c r="AM770" s="77"/>
      <c r="AN770" s="59"/>
    </row>
    <row r="771" spans="2:40" x14ac:dyDescent="0.25"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73" t="s">
        <v>8594</v>
      </c>
      <c r="R771" s="75" t="s">
        <v>3724</v>
      </c>
      <c r="S771" s="76" t="s">
        <v>169</v>
      </c>
      <c r="T771" s="77"/>
      <c r="U771" s="76">
        <v>2.8109589041095891E-2</v>
      </c>
      <c r="V771" s="76">
        <v>2.1448548983964161E-2</v>
      </c>
      <c r="W771" s="76">
        <v>6.6610400571317264E-3</v>
      </c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7"/>
      <c r="AN771" s="59"/>
    </row>
    <row r="772" spans="2:40" x14ac:dyDescent="0.25"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73" t="s">
        <v>8594</v>
      </c>
      <c r="R772" s="75" t="s">
        <v>3725</v>
      </c>
      <c r="S772" s="76" t="s">
        <v>169</v>
      </c>
      <c r="T772" s="77"/>
      <c r="U772" s="76">
        <v>1.6584657534246577E-2</v>
      </c>
      <c r="V772" s="76">
        <v>1.2654643900538859E-2</v>
      </c>
      <c r="W772" s="76">
        <v>3.9300136337077204E-3</v>
      </c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7"/>
      <c r="AN772" s="59"/>
    </row>
    <row r="773" spans="2:40" x14ac:dyDescent="0.25"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73" t="s">
        <v>8594</v>
      </c>
      <c r="R773" s="75" t="s">
        <v>3726</v>
      </c>
      <c r="S773" s="76" t="s">
        <v>169</v>
      </c>
      <c r="T773" s="77"/>
      <c r="U773" s="76">
        <v>1.1743561643835618E-2</v>
      </c>
      <c r="V773" s="76">
        <v>8.9607271310783634E-3</v>
      </c>
      <c r="W773" s="76">
        <v>2.7828345127572551E-3</v>
      </c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7"/>
      <c r="AN773" s="59"/>
    </row>
    <row r="774" spans="2:40" x14ac:dyDescent="0.25"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73" t="s">
        <v>8594</v>
      </c>
      <c r="R774" s="75" t="s">
        <v>3727</v>
      </c>
      <c r="S774" s="76" t="s">
        <v>169</v>
      </c>
      <c r="T774" s="77"/>
      <c r="U774" s="76">
        <v>2.5048767123287675E-2</v>
      </c>
      <c r="V774" s="76">
        <v>1.9113040316821397E-2</v>
      </c>
      <c r="W774" s="76">
        <v>5.9357268064662736E-3</v>
      </c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7"/>
      <c r="AN774" s="59"/>
    </row>
    <row r="775" spans="2:40" x14ac:dyDescent="0.25"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73" t="s">
        <v>8594</v>
      </c>
      <c r="R775" s="75" t="s">
        <v>3728</v>
      </c>
      <c r="S775" s="76" t="s">
        <v>169</v>
      </c>
      <c r="T775" s="77"/>
      <c r="U775" s="76">
        <v>9.7134246575342476E-3</v>
      </c>
      <c r="V775" s="76">
        <v>7.4116652600142831E-3</v>
      </c>
      <c r="W775" s="76">
        <v>2.301759397519964E-3</v>
      </c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7"/>
      <c r="AN775" s="59"/>
    </row>
    <row r="776" spans="2:40" x14ac:dyDescent="0.25"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73" t="s">
        <v>8594</v>
      </c>
      <c r="R776" s="75" t="s">
        <v>3729</v>
      </c>
      <c r="S776" s="76" t="s">
        <v>169</v>
      </c>
      <c r="T776" s="77"/>
      <c r="U776" s="76">
        <v>1.3679999999999999E-2</v>
      </c>
      <c r="V776" s="76">
        <v>1.0438293838862559E-2</v>
      </c>
      <c r="W776" s="76">
        <v>3.2417061611374406E-3</v>
      </c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59"/>
    </row>
    <row r="777" spans="2:40" x14ac:dyDescent="0.25"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73" t="s">
        <v>8594</v>
      </c>
      <c r="R777" s="75" t="s">
        <v>3730</v>
      </c>
      <c r="S777" s="76" t="s">
        <v>169</v>
      </c>
      <c r="T777" s="77"/>
      <c r="U777" s="76">
        <v>1.5616438356164384E-2</v>
      </c>
      <c r="V777" s="76">
        <v>1.1915860546646756E-2</v>
      </c>
      <c r="W777" s="76">
        <v>3.7005778095176266E-3</v>
      </c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7"/>
      <c r="AN777" s="59"/>
    </row>
    <row r="778" spans="2:40" x14ac:dyDescent="0.25"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73" t="s">
        <v>8594</v>
      </c>
      <c r="R778" s="75" t="s">
        <v>3731</v>
      </c>
      <c r="S778" s="76" t="s">
        <v>169</v>
      </c>
      <c r="T778" s="77"/>
      <c r="U778" s="76">
        <v>1.0900273972602742E-2</v>
      </c>
      <c r="V778" s="76">
        <v>8.3172706615594356E-3</v>
      </c>
      <c r="W778" s="76">
        <v>2.5830033110433035E-3</v>
      </c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7"/>
      <c r="AN778" s="59"/>
    </row>
    <row r="779" spans="2:40" ht="25.5" x14ac:dyDescent="0.25"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73" t="s">
        <v>8594</v>
      </c>
      <c r="R779" s="75" t="s">
        <v>3732</v>
      </c>
      <c r="S779" s="76" t="s">
        <v>169</v>
      </c>
      <c r="T779" s="77"/>
      <c r="U779" s="76">
        <v>1.133753424657534E-2</v>
      </c>
      <c r="V779" s="76">
        <v>8.6509147568655433E-3</v>
      </c>
      <c r="W779" s="76">
        <v>2.6866194897097965E-3</v>
      </c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7"/>
      <c r="AN779" s="59"/>
    </row>
    <row r="780" spans="2:40" ht="25.5" x14ac:dyDescent="0.25"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73" t="s">
        <v>8594</v>
      </c>
      <c r="R780" s="75" t="s">
        <v>3732</v>
      </c>
      <c r="S780" s="76" t="s">
        <v>169</v>
      </c>
      <c r="T780" s="77"/>
      <c r="U780" s="76">
        <v>1.5616438356164384E-2</v>
      </c>
      <c r="V780" s="76">
        <v>1.1915860546646756E-2</v>
      </c>
      <c r="W780" s="76">
        <v>3.7005778095176266E-3</v>
      </c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7"/>
      <c r="AN780" s="59"/>
    </row>
    <row r="781" spans="2:40" ht="25.5" x14ac:dyDescent="0.25"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73" t="s">
        <v>8594</v>
      </c>
      <c r="R781" s="75" t="s">
        <v>3733</v>
      </c>
      <c r="S781" s="76" t="s">
        <v>169</v>
      </c>
      <c r="T781" s="77"/>
      <c r="U781" s="76">
        <v>1.2867945205479453E-2</v>
      </c>
      <c r="V781" s="76">
        <v>9.8186690904369291E-3</v>
      </c>
      <c r="W781" s="76">
        <v>3.0492761150425246E-3</v>
      </c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7"/>
      <c r="AN781" s="59"/>
    </row>
    <row r="782" spans="2:40" ht="25.5" x14ac:dyDescent="0.25"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73" t="s">
        <v>8594</v>
      </c>
      <c r="R782" s="75" t="s">
        <v>3734</v>
      </c>
      <c r="S782" s="76" t="s">
        <v>169</v>
      </c>
      <c r="T782" s="77"/>
      <c r="U782" s="76">
        <v>1.7958904109589044E-2</v>
      </c>
      <c r="V782" s="76">
        <v>1.370323962864377E-2</v>
      </c>
      <c r="W782" s="76">
        <v>4.2556644809452707E-3</v>
      </c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7"/>
      <c r="AN782" s="59"/>
    </row>
    <row r="783" spans="2:40" ht="25.5" x14ac:dyDescent="0.25"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73" t="s">
        <v>8594</v>
      </c>
      <c r="R783" s="75" t="s">
        <v>3735</v>
      </c>
      <c r="S783" s="76" t="s">
        <v>169</v>
      </c>
      <c r="T783" s="77"/>
      <c r="U783" s="76">
        <v>1.14E-2</v>
      </c>
      <c r="V783" s="76">
        <v>8.6985781990521326E-3</v>
      </c>
      <c r="W783" s="76">
        <v>2.7014218009478678E-3</v>
      </c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7"/>
      <c r="AN783" s="59"/>
    </row>
    <row r="784" spans="2:40" ht="25.5" x14ac:dyDescent="0.25"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73" t="s">
        <v>8594</v>
      </c>
      <c r="R784" s="75" t="s">
        <v>3736</v>
      </c>
      <c r="S784" s="76" t="s">
        <v>169</v>
      </c>
      <c r="T784" s="77"/>
      <c r="U784" s="76">
        <v>1.5616438356164384E-2</v>
      </c>
      <c r="V784" s="76">
        <v>1.1915860546646756E-2</v>
      </c>
      <c r="W784" s="76">
        <v>3.7005778095176266E-3</v>
      </c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7"/>
      <c r="AN784" s="59"/>
    </row>
    <row r="785" spans="2:40" ht="25.5" x14ac:dyDescent="0.25"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73" t="s">
        <v>8594</v>
      </c>
      <c r="R785" s="75" t="s">
        <v>3737</v>
      </c>
      <c r="S785" s="76" t="s">
        <v>169</v>
      </c>
      <c r="T785" s="77"/>
      <c r="U785" s="76">
        <v>8.7452054794520551E-3</v>
      </c>
      <c r="V785" s="76">
        <v>6.6728819061221837E-3</v>
      </c>
      <c r="W785" s="76">
        <v>2.072323573329871E-3</v>
      </c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7"/>
      <c r="AN785" s="59"/>
    </row>
    <row r="786" spans="2:40" ht="25.5" x14ac:dyDescent="0.25"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73" t="s">
        <v>8594</v>
      </c>
      <c r="R786" s="75" t="s">
        <v>3738</v>
      </c>
      <c r="S786" s="76" t="s">
        <v>169</v>
      </c>
      <c r="T786" s="77"/>
      <c r="U786" s="76">
        <v>1.7427945205479453E-2</v>
      </c>
      <c r="V786" s="76">
        <v>1.3298100370057778E-2</v>
      </c>
      <c r="W786" s="76">
        <v>4.1298448354216708E-3</v>
      </c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7"/>
      <c r="AN786" s="59"/>
    </row>
    <row r="787" spans="2:40" ht="25.5" x14ac:dyDescent="0.25"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73" t="s">
        <v>8594</v>
      </c>
      <c r="R787" s="75" t="s">
        <v>3739</v>
      </c>
      <c r="S787" s="76" t="s">
        <v>169</v>
      </c>
      <c r="T787" s="77"/>
      <c r="U787" s="76">
        <v>1.5616438356164384E-2</v>
      </c>
      <c r="V787" s="76">
        <v>1.1915860546646756E-2</v>
      </c>
      <c r="W787" s="76">
        <v>3.7005778095176266E-3</v>
      </c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7"/>
      <c r="AN787" s="59"/>
    </row>
    <row r="788" spans="2:40" ht="25.5" x14ac:dyDescent="0.25"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73" t="s">
        <v>8594</v>
      </c>
      <c r="R788" s="75" t="s">
        <v>3740</v>
      </c>
      <c r="S788" s="76" t="s">
        <v>169</v>
      </c>
      <c r="T788" s="77"/>
      <c r="U788" s="76">
        <v>1.9270684931506851E-2</v>
      </c>
      <c r="V788" s="76">
        <v>1.4704171914562096E-2</v>
      </c>
      <c r="W788" s="76">
        <v>4.5665130169447515E-3</v>
      </c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  <c r="AL788" s="77"/>
      <c r="AM788" s="77"/>
      <c r="AN788" s="59"/>
    </row>
    <row r="789" spans="2:40" ht="25.5" x14ac:dyDescent="0.25"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73" t="s">
        <v>8594</v>
      </c>
      <c r="R789" s="75" t="s">
        <v>3741</v>
      </c>
      <c r="S789" s="76" t="s">
        <v>169</v>
      </c>
      <c r="T789" s="77"/>
      <c r="U789" s="76">
        <v>1.5616438356164384E-2</v>
      </c>
      <c r="V789" s="76">
        <v>1.1915860546646756E-2</v>
      </c>
      <c r="W789" s="76">
        <v>3.7005778095176266E-3</v>
      </c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  <c r="AM789" s="77"/>
      <c r="AN789" s="59"/>
    </row>
    <row r="790" spans="2:40" ht="25.5" x14ac:dyDescent="0.25"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73" t="s">
        <v>8594</v>
      </c>
      <c r="R790" s="75" t="s">
        <v>3742</v>
      </c>
      <c r="S790" s="76" t="s">
        <v>169</v>
      </c>
      <c r="T790" s="77"/>
      <c r="U790" s="76">
        <v>1.6022465753424656E-2</v>
      </c>
      <c r="V790" s="76">
        <v>1.2225672920859571E-2</v>
      </c>
      <c r="W790" s="76">
        <v>3.7967928325650848E-3</v>
      </c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7"/>
      <c r="AN790" s="59"/>
    </row>
    <row r="791" spans="2:40" ht="25.5" x14ac:dyDescent="0.25"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73" t="s">
        <v>8594</v>
      </c>
      <c r="R791" s="75" t="s">
        <v>3743</v>
      </c>
      <c r="S791" s="76" t="s">
        <v>169</v>
      </c>
      <c r="T791" s="77"/>
      <c r="U791" s="76">
        <v>8.1517808219178107E-3</v>
      </c>
      <c r="V791" s="76">
        <v>6.2200792053496079E-3</v>
      </c>
      <c r="W791" s="76">
        <v>1.9317016165682013E-3</v>
      </c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  <c r="AL791" s="77"/>
      <c r="AM791" s="77"/>
      <c r="AN791" s="59"/>
    </row>
    <row r="792" spans="2:40" ht="25.5" x14ac:dyDescent="0.25"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73" t="s">
        <v>8594</v>
      </c>
      <c r="R792" s="75" t="s">
        <v>3744</v>
      </c>
      <c r="S792" s="76" t="s">
        <v>169</v>
      </c>
      <c r="T792" s="77"/>
      <c r="U792" s="76">
        <v>1.3679999999999999E-2</v>
      </c>
      <c r="V792" s="76">
        <v>1.0438293838862559E-2</v>
      </c>
      <c r="W792" s="76">
        <v>3.2417061611374406E-3</v>
      </c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7"/>
      <c r="AN792" s="59"/>
    </row>
    <row r="793" spans="2:40" ht="25.5" x14ac:dyDescent="0.25"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73" t="s">
        <v>8594</v>
      </c>
      <c r="R793" s="75" t="s">
        <v>3745</v>
      </c>
      <c r="S793" s="76" t="s">
        <v>169</v>
      </c>
      <c r="T793" s="77"/>
      <c r="U793" s="76">
        <v>1.0338082191780822E-2</v>
      </c>
      <c r="V793" s="76">
        <v>7.8882996818801527E-3</v>
      </c>
      <c r="W793" s="76">
        <v>2.4497825099006692E-3</v>
      </c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  <c r="AL793" s="77"/>
      <c r="AM793" s="77"/>
      <c r="AN793" s="59"/>
    </row>
    <row r="794" spans="2:40" ht="25.5" x14ac:dyDescent="0.25"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73" t="s">
        <v>8594</v>
      </c>
      <c r="R794" s="75" t="s">
        <v>3746</v>
      </c>
      <c r="S794" s="76" t="s">
        <v>169</v>
      </c>
      <c r="T794" s="77"/>
      <c r="U794" s="76">
        <v>1.5616438356164384E-2</v>
      </c>
      <c r="V794" s="76">
        <v>1.1915860546646756E-2</v>
      </c>
      <c r="W794" s="76">
        <v>3.7005778095176266E-3</v>
      </c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7"/>
      <c r="AN794" s="59"/>
    </row>
    <row r="795" spans="2:40" ht="25.5" x14ac:dyDescent="0.25"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73" t="s">
        <v>8594</v>
      </c>
      <c r="R795" s="75" t="s">
        <v>3747</v>
      </c>
      <c r="S795" s="76" t="s">
        <v>169</v>
      </c>
      <c r="T795" s="77"/>
      <c r="U795" s="76">
        <v>3.3627123287671236E-2</v>
      </c>
      <c r="V795" s="76">
        <v>2.5658610660260994E-2</v>
      </c>
      <c r="W795" s="76">
        <v>7.9685126274102458E-3</v>
      </c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7"/>
      <c r="AN795" s="59"/>
    </row>
    <row r="796" spans="2:40" ht="25.5" x14ac:dyDescent="0.25"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73" t="s">
        <v>8594</v>
      </c>
      <c r="R796" s="75" t="s">
        <v>3748</v>
      </c>
      <c r="S796" s="76" t="s">
        <v>169</v>
      </c>
      <c r="T796" s="77"/>
      <c r="U796" s="76">
        <v>3.0576986301369864E-2</v>
      </c>
      <c r="V796" s="76">
        <v>2.3331254950334352E-2</v>
      </c>
      <c r="W796" s="76">
        <v>7.2457313510355123E-3</v>
      </c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  <c r="AN796" s="59"/>
    </row>
    <row r="797" spans="2:40" ht="25.5" x14ac:dyDescent="0.25"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73" t="s">
        <v>8594</v>
      </c>
      <c r="R797" s="75" t="s">
        <v>3749</v>
      </c>
      <c r="S797" s="76" t="s">
        <v>169</v>
      </c>
      <c r="T797" s="77"/>
      <c r="U797" s="76">
        <v>1.5335342465753425E-2</v>
      </c>
      <c r="V797" s="76">
        <v>1.1701375056807116E-2</v>
      </c>
      <c r="W797" s="76">
        <v>3.6339674089463096E-3</v>
      </c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7"/>
      <c r="AN797" s="59"/>
    </row>
    <row r="798" spans="2:40" ht="25.5" x14ac:dyDescent="0.25"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73" t="s">
        <v>8594</v>
      </c>
      <c r="R798" s="75" t="s">
        <v>3750</v>
      </c>
      <c r="S798" s="76" t="s">
        <v>169</v>
      </c>
      <c r="T798" s="77"/>
      <c r="U798" s="76">
        <v>3.3424657534246581E-2</v>
      </c>
      <c r="V798" s="76">
        <v>2.5504122573524638E-2</v>
      </c>
      <c r="W798" s="76">
        <v>7.9205349607219377E-3</v>
      </c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59"/>
    </row>
    <row r="799" spans="2:40" ht="25.5" x14ac:dyDescent="0.25"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73" t="s">
        <v>8594</v>
      </c>
      <c r="R799" s="75" t="s">
        <v>3751</v>
      </c>
      <c r="S799" s="76" t="s">
        <v>169</v>
      </c>
      <c r="T799" s="77"/>
      <c r="U799" s="76">
        <v>2.532986301369863E-2</v>
      </c>
      <c r="V799" s="76">
        <v>1.9327525806661038E-2</v>
      </c>
      <c r="W799" s="76">
        <v>6.0023372070375893E-3</v>
      </c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7"/>
      <c r="AN799" s="59"/>
    </row>
    <row r="800" spans="2:40" ht="63.75" x14ac:dyDescent="0.25">
      <c r="B800" s="46">
        <v>27</v>
      </c>
      <c r="C800" s="55" t="s">
        <v>2231</v>
      </c>
      <c r="D800" s="1" t="s">
        <v>45</v>
      </c>
      <c r="E800" s="55" t="s">
        <v>169</v>
      </c>
      <c r="F800" s="48">
        <v>68204</v>
      </c>
      <c r="G800" s="1" t="s">
        <v>784</v>
      </c>
      <c r="H800" s="1" t="s">
        <v>785</v>
      </c>
      <c r="I800" s="1">
        <v>1</v>
      </c>
      <c r="J800" s="1">
        <v>1</v>
      </c>
      <c r="K800" s="1">
        <v>1</v>
      </c>
      <c r="L800" s="1">
        <v>1</v>
      </c>
      <c r="M800" s="1">
        <v>1</v>
      </c>
      <c r="N800" s="1">
        <v>1</v>
      </c>
      <c r="O800" s="1">
        <v>0</v>
      </c>
      <c r="P800" s="1" t="s">
        <v>37</v>
      </c>
      <c r="Q800" s="80" t="s">
        <v>8594</v>
      </c>
      <c r="R800" s="67" t="s">
        <v>3752</v>
      </c>
      <c r="S800" s="67" t="s">
        <v>169</v>
      </c>
      <c r="T800" s="79"/>
      <c r="U800" s="67">
        <v>7.5271232876712333E-3</v>
      </c>
      <c r="V800" s="67">
        <v>5.7434447834837374E-3</v>
      </c>
      <c r="W800" s="67">
        <v>1.7836785041874959E-3</v>
      </c>
      <c r="X800" s="67">
        <v>0.4828762739726028</v>
      </c>
      <c r="Y800" s="67">
        <v>0.3684506166331234</v>
      </c>
      <c r="Z800" s="67">
        <v>0.11442565733947935</v>
      </c>
      <c r="AA800" s="67">
        <v>1</v>
      </c>
      <c r="AB800" s="67">
        <v>1.1000000000000001</v>
      </c>
      <c r="AC800" s="67">
        <v>1</v>
      </c>
      <c r="AD800" s="67">
        <v>0.9</v>
      </c>
      <c r="AE800" s="67">
        <v>0</v>
      </c>
      <c r="AF800" s="67">
        <v>0</v>
      </c>
      <c r="AG800" s="67">
        <v>2</v>
      </c>
      <c r="AH800" s="67">
        <v>2.2000000000000002</v>
      </c>
      <c r="AI800" s="67">
        <v>1</v>
      </c>
      <c r="AJ800" s="67">
        <v>0.9</v>
      </c>
      <c r="AK800" s="67">
        <v>0</v>
      </c>
      <c r="AL800" s="67">
        <v>0</v>
      </c>
      <c r="AM800" s="70" t="s">
        <v>198</v>
      </c>
      <c r="AN800" t="s">
        <v>8595</v>
      </c>
    </row>
    <row r="801" spans="2:40" x14ac:dyDescent="0.25"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73" t="s">
        <v>8594</v>
      </c>
      <c r="R801" s="75" t="s">
        <v>3753</v>
      </c>
      <c r="S801" s="76" t="s">
        <v>169</v>
      </c>
      <c r="T801" s="77"/>
      <c r="U801" s="76">
        <v>8.5890410958904123E-3</v>
      </c>
      <c r="V801" s="76">
        <v>6.5537233006557165E-3</v>
      </c>
      <c r="W801" s="76">
        <v>2.0353177952346945E-3</v>
      </c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7"/>
      <c r="AN801" s="59"/>
    </row>
    <row r="802" spans="2:40" x14ac:dyDescent="0.25"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73" t="s">
        <v>8594</v>
      </c>
      <c r="R802" s="75" t="s">
        <v>3754</v>
      </c>
      <c r="S802" s="76" t="s">
        <v>169</v>
      </c>
      <c r="T802" s="77"/>
      <c r="U802" s="76">
        <v>1.0025753424657535E-2</v>
      </c>
      <c r="V802" s="76">
        <v>7.6499824709472183E-3</v>
      </c>
      <c r="W802" s="76">
        <v>2.3757709537103162E-3</v>
      </c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7"/>
      <c r="AN802" s="59"/>
    </row>
    <row r="803" spans="2:40" x14ac:dyDescent="0.25"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73" t="s">
        <v>8594</v>
      </c>
      <c r="R803" s="75" t="s">
        <v>3755</v>
      </c>
      <c r="S803" s="76" t="s">
        <v>169</v>
      </c>
      <c r="T803" s="77"/>
      <c r="U803" s="76">
        <v>1.2774246575342466E-2</v>
      </c>
      <c r="V803" s="76">
        <v>9.7471739271570452E-3</v>
      </c>
      <c r="W803" s="76">
        <v>3.027072648185419E-3</v>
      </c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7"/>
      <c r="AN803" s="59"/>
    </row>
    <row r="804" spans="2:40" ht="25.5" x14ac:dyDescent="0.25"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73" t="s">
        <v>8594</v>
      </c>
      <c r="R804" s="75" t="s">
        <v>3756</v>
      </c>
      <c r="S804" s="76" t="s">
        <v>169</v>
      </c>
      <c r="T804" s="77"/>
      <c r="U804" s="76">
        <v>1.5616438356164384E-2</v>
      </c>
      <c r="V804" s="76">
        <v>1.1915860546646756E-2</v>
      </c>
      <c r="W804" s="76">
        <v>3.7005778095176266E-3</v>
      </c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7"/>
      <c r="AN804" s="59"/>
    </row>
    <row r="805" spans="2:40" x14ac:dyDescent="0.25"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73" t="s">
        <v>8594</v>
      </c>
      <c r="R805" s="75" t="s">
        <v>3757</v>
      </c>
      <c r="S805" s="76" t="s">
        <v>169</v>
      </c>
      <c r="T805" s="77"/>
      <c r="U805" s="76">
        <v>1.5616438356164384E-2</v>
      </c>
      <c r="V805" s="76">
        <v>1.1915860546646756E-2</v>
      </c>
      <c r="W805" s="76">
        <v>3.7005778095176266E-3</v>
      </c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7"/>
      <c r="AN805" s="59"/>
    </row>
    <row r="806" spans="2:40" x14ac:dyDescent="0.25"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73" t="s">
        <v>8594</v>
      </c>
      <c r="R806" s="75" t="s">
        <v>3758</v>
      </c>
      <c r="S806" s="76" t="s">
        <v>169</v>
      </c>
      <c r="T806" s="77"/>
      <c r="U806" s="76">
        <v>1.5616438356164384E-2</v>
      </c>
      <c r="V806" s="76">
        <v>1.1915860546646756E-2</v>
      </c>
      <c r="W806" s="76">
        <v>3.7005778095176266E-3</v>
      </c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7"/>
      <c r="AN806" s="59"/>
    </row>
    <row r="807" spans="2:40" x14ac:dyDescent="0.25"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73" t="s">
        <v>8594</v>
      </c>
      <c r="R807" s="75" t="s">
        <v>3759</v>
      </c>
      <c r="S807" s="76" t="s">
        <v>169</v>
      </c>
      <c r="T807" s="77"/>
      <c r="U807" s="76">
        <v>1.5616438356164384E-2</v>
      </c>
      <c r="V807" s="76">
        <v>1.1915860546646756E-2</v>
      </c>
      <c r="W807" s="76">
        <v>3.7005778095176266E-3</v>
      </c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7"/>
      <c r="AN807" s="59"/>
    </row>
    <row r="808" spans="2:40" ht="25.5" x14ac:dyDescent="0.25"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73" t="s">
        <v>8594</v>
      </c>
      <c r="R808" s="75" t="s">
        <v>3760</v>
      </c>
      <c r="S808" s="76" t="s">
        <v>169</v>
      </c>
      <c r="T808" s="77"/>
      <c r="U808" s="76">
        <v>1.5616438356164384E-2</v>
      </c>
      <c r="V808" s="76">
        <v>1.1915860546646756E-2</v>
      </c>
      <c r="W808" s="76">
        <v>3.7005778095176266E-3</v>
      </c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7"/>
      <c r="AN808" s="59"/>
    </row>
    <row r="809" spans="2:40" ht="25.5" x14ac:dyDescent="0.25"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73" t="s">
        <v>8594</v>
      </c>
      <c r="R809" s="75" t="s">
        <v>3761</v>
      </c>
      <c r="S809" s="76" t="s">
        <v>169</v>
      </c>
      <c r="T809" s="77"/>
      <c r="U809" s="76">
        <v>1.61786301369863E-2</v>
      </c>
      <c r="V809" s="76">
        <v>1.2344831526326039E-2</v>
      </c>
      <c r="W809" s="76">
        <v>3.8337986106602609E-3</v>
      </c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7"/>
      <c r="AN809" s="59"/>
    </row>
    <row r="810" spans="2:40" x14ac:dyDescent="0.25"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73" t="s">
        <v>8594</v>
      </c>
      <c r="R810" s="75" t="s">
        <v>3762</v>
      </c>
      <c r="S810" s="76" t="s">
        <v>169</v>
      </c>
      <c r="T810" s="77"/>
      <c r="U810" s="76">
        <v>1.6959452054794519E-2</v>
      </c>
      <c r="V810" s="76">
        <v>1.2940624553658379E-2</v>
      </c>
      <c r="W810" s="76">
        <v>4.0188275011361421E-3</v>
      </c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  <c r="AN810" s="59"/>
    </row>
    <row r="811" spans="2:40" x14ac:dyDescent="0.25"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73" t="s">
        <v>8594</v>
      </c>
      <c r="R811" s="75" t="s">
        <v>3763</v>
      </c>
      <c r="S811" s="76" t="s">
        <v>169</v>
      </c>
      <c r="T811" s="77"/>
      <c r="U811" s="76">
        <v>1.9270684931506851E-2</v>
      </c>
      <c r="V811" s="76">
        <v>1.4704171914562096E-2</v>
      </c>
      <c r="W811" s="76">
        <v>4.5665130169447515E-3</v>
      </c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7"/>
      <c r="AN811" s="59"/>
    </row>
    <row r="812" spans="2:40" ht="25.5" x14ac:dyDescent="0.25"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73" t="s">
        <v>8594</v>
      </c>
      <c r="R812" s="75" t="s">
        <v>3761</v>
      </c>
      <c r="S812" s="76" t="s">
        <v>169</v>
      </c>
      <c r="T812" s="77"/>
      <c r="U812" s="76">
        <v>2.0801095890410959E-2</v>
      </c>
      <c r="V812" s="76">
        <v>1.5871926248133481E-2</v>
      </c>
      <c r="W812" s="76">
        <v>4.9291696422774783E-3</v>
      </c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7"/>
      <c r="AN812" s="59"/>
    </row>
    <row r="813" spans="2:40" x14ac:dyDescent="0.25"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73" t="s">
        <v>8594</v>
      </c>
      <c r="R813" s="75" t="s">
        <v>3764</v>
      </c>
      <c r="S813" s="76" t="s">
        <v>169</v>
      </c>
      <c r="T813" s="77"/>
      <c r="U813" s="76">
        <v>2.5579726027397262E-2</v>
      </c>
      <c r="V813" s="76">
        <v>1.9518179575407388E-2</v>
      </c>
      <c r="W813" s="76">
        <v>6.0615464519898727E-3</v>
      </c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  <c r="AL813" s="77"/>
      <c r="AM813" s="77"/>
      <c r="AN813" s="59"/>
    </row>
    <row r="814" spans="2:40" ht="25.5" x14ac:dyDescent="0.25"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73" t="s">
        <v>8594</v>
      </c>
      <c r="R814" s="75" t="s">
        <v>3765</v>
      </c>
      <c r="S814" s="76" t="s">
        <v>169</v>
      </c>
      <c r="T814" s="77"/>
      <c r="U814" s="76">
        <v>3.9178082191780823E-2</v>
      </c>
      <c r="V814" s="76">
        <v>2.9894176459131339E-2</v>
      </c>
      <c r="W814" s="76">
        <v>9.283905732649483E-3</v>
      </c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7"/>
      <c r="AN814" s="59"/>
    </row>
    <row r="815" spans="2:40" x14ac:dyDescent="0.25"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73" t="s">
        <v>8594</v>
      </c>
      <c r="R815" s="75" t="s">
        <v>3766</v>
      </c>
      <c r="S815" s="76" t="s">
        <v>169</v>
      </c>
      <c r="T815" s="77"/>
      <c r="U815" s="76">
        <v>4.1068493150684941E-2</v>
      </c>
      <c r="V815" s="76">
        <v>3.133662273583069E-2</v>
      </c>
      <c r="W815" s="76">
        <v>9.7318704148542535E-3</v>
      </c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  <c r="AL815" s="77"/>
      <c r="AM815" s="77"/>
      <c r="AN815" s="59"/>
    </row>
    <row r="816" spans="2:40" ht="25.5" x14ac:dyDescent="0.25"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73" t="s">
        <v>8594</v>
      </c>
      <c r="R816" s="75" t="s">
        <v>3767</v>
      </c>
      <c r="S816" s="76" t="s">
        <v>169</v>
      </c>
      <c r="T816" s="77"/>
      <c r="U816" s="76">
        <v>3.6886684931506854E-2</v>
      </c>
      <c r="V816" s="76">
        <v>2.8145764331623715E-2</v>
      </c>
      <c r="W816" s="76">
        <v>8.7409205998831407E-3</v>
      </c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7"/>
      <c r="AN816" s="59"/>
    </row>
    <row r="817" spans="2:40" ht="25.5" x14ac:dyDescent="0.25"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73" t="s">
        <v>8594</v>
      </c>
      <c r="R817" s="75" t="s">
        <v>3768</v>
      </c>
      <c r="S817" s="76" t="s">
        <v>169</v>
      </c>
      <c r="T817" s="77"/>
      <c r="U817" s="76">
        <v>0.14995506849315068</v>
      </c>
      <c r="V817" s="76">
        <v>0.11442069207297278</v>
      </c>
      <c r="W817" s="76">
        <v>3.5534376420177892E-2</v>
      </c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  <c r="AL817" s="77"/>
      <c r="AM817" s="77"/>
      <c r="AN817" s="59"/>
    </row>
    <row r="818" spans="2:40" ht="63.75" x14ac:dyDescent="0.25">
      <c r="B818" s="46">
        <v>28</v>
      </c>
      <c r="C818" s="55" t="s">
        <v>2231</v>
      </c>
      <c r="D818" s="1" t="s">
        <v>46</v>
      </c>
      <c r="E818" s="55" t="s">
        <v>169</v>
      </c>
      <c r="F818" s="48">
        <v>68244</v>
      </c>
      <c r="G818" s="1" t="s">
        <v>786</v>
      </c>
      <c r="H818" s="1" t="s">
        <v>787</v>
      </c>
      <c r="I818" s="1">
        <v>1</v>
      </c>
      <c r="J818" s="1">
        <v>1</v>
      </c>
      <c r="K818" s="1">
        <v>1</v>
      </c>
      <c r="L818" s="1">
        <v>1</v>
      </c>
      <c r="M818" s="1">
        <v>1</v>
      </c>
      <c r="N818" s="1">
        <v>1</v>
      </c>
      <c r="O818" s="1">
        <v>0</v>
      </c>
      <c r="P818" s="1" t="s">
        <v>37</v>
      </c>
      <c r="Q818" s="80" t="s">
        <v>8594</v>
      </c>
      <c r="R818" s="67" t="s">
        <v>3769</v>
      </c>
      <c r="S818" s="67" t="s">
        <v>169</v>
      </c>
      <c r="T818" s="79"/>
      <c r="U818" s="67">
        <v>2.404931506849315E-3</v>
      </c>
      <c r="V818" s="67">
        <v>1.8350425241836004E-3</v>
      </c>
      <c r="W818" s="67">
        <v>5.6988898266571448E-4</v>
      </c>
      <c r="X818" s="67">
        <v>1.0182450684931508</v>
      </c>
      <c r="Y818" s="67">
        <v>0.77695476790235685</v>
      </c>
      <c r="Z818" s="67">
        <v>0.24129030059079404</v>
      </c>
      <c r="AA818" s="67">
        <v>1</v>
      </c>
      <c r="AB818" s="67">
        <v>1.1000000000000001</v>
      </c>
      <c r="AC818" s="67">
        <v>1</v>
      </c>
      <c r="AD818" s="67">
        <v>0.9</v>
      </c>
      <c r="AE818" s="67">
        <v>0</v>
      </c>
      <c r="AF818" s="67">
        <v>0</v>
      </c>
      <c r="AG818" s="67">
        <v>1</v>
      </c>
      <c r="AH818" s="67">
        <v>1.1000000000000001</v>
      </c>
      <c r="AI818" s="67">
        <v>1</v>
      </c>
      <c r="AJ818" s="67">
        <v>0.9</v>
      </c>
      <c r="AK818" s="67">
        <v>0</v>
      </c>
      <c r="AL818" s="67">
        <v>0</v>
      </c>
      <c r="AM818" s="70" t="s">
        <v>199</v>
      </c>
      <c r="AN818" t="s">
        <v>8595</v>
      </c>
    </row>
    <row r="819" spans="2:40" ht="25.5" x14ac:dyDescent="0.25"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73" t="s">
        <v>8594</v>
      </c>
      <c r="R819" s="75" t="s">
        <v>3770</v>
      </c>
      <c r="S819" s="76" t="s">
        <v>169</v>
      </c>
      <c r="T819" s="77"/>
      <c r="U819" s="76">
        <v>2.5610958904109587E-3</v>
      </c>
      <c r="V819" s="76">
        <v>1.9542011296500685E-3</v>
      </c>
      <c r="W819" s="76">
        <v>6.0689476076089077E-4</v>
      </c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7"/>
      <c r="AN819" s="59"/>
    </row>
    <row r="820" spans="2:40" ht="25.5" x14ac:dyDescent="0.25"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73" t="s">
        <v>8594</v>
      </c>
      <c r="R820" s="75" t="s">
        <v>3770</v>
      </c>
      <c r="S820" s="76" t="s">
        <v>169</v>
      </c>
      <c r="T820" s="77"/>
      <c r="U820" s="76">
        <v>2.5610958904109587E-3</v>
      </c>
      <c r="V820" s="76">
        <v>1.9542011296500685E-3</v>
      </c>
      <c r="W820" s="76">
        <v>6.0689476076089077E-4</v>
      </c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59"/>
    </row>
    <row r="821" spans="2:40" ht="25.5" x14ac:dyDescent="0.25"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73" t="s">
        <v>8594</v>
      </c>
      <c r="R821" s="75" t="s">
        <v>3771</v>
      </c>
      <c r="S821" s="76" t="s">
        <v>169</v>
      </c>
      <c r="T821" s="77"/>
      <c r="U821" s="76">
        <v>4.3101369863013704E-3</v>
      </c>
      <c r="V821" s="76">
        <v>3.2887775108745051E-3</v>
      </c>
      <c r="W821" s="76">
        <v>1.0213594754268651E-3</v>
      </c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7"/>
      <c r="AN821" s="59"/>
    </row>
    <row r="822" spans="2:40" ht="25.5" x14ac:dyDescent="0.25"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73" t="s">
        <v>8594</v>
      </c>
      <c r="R822" s="75" t="s">
        <v>3771</v>
      </c>
      <c r="S822" s="76" t="s">
        <v>169</v>
      </c>
      <c r="T822" s="77"/>
      <c r="U822" s="76">
        <v>4.3101369863013704E-3</v>
      </c>
      <c r="V822" s="76">
        <v>3.2887775108745051E-3</v>
      </c>
      <c r="W822" s="76">
        <v>1.0213594754268651E-3</v>
      </c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7"/>
      <c r="AN822" s="59"/>
    </row>
    <row r="823" spans="2:40" x14ac:dyDescent="0.25"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73" t="s">
        <v>8594</v>
      </c>
      <c r="R823" s="75" t="s">
        <v>3772</v>
      </c>
      <c r="S823" s="76" t="s">
        <v>169</v>
      </c>
      <c r="T823" s="77"/>
      <c r="U823" s="76">
        <v>4.6849315068493149E-3</v>
      </c>
      <c r="V823" s="76">
        <v>3.5747581639940275E-3</v>
      </c>
      <c r="W823" s="76">
        <v>1.1101733428552881E-3</v>
      </c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7"/>
      <c r="AN823" s="59"/>
    </row>
    <row r="824" spans="2:40" x14ac:dyDescent="0.25"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73" t="s">
        <v>8594</v>
      </c>
      <c r="R824" s="75" t="s">
        <v>3773</v>
      </c>
      <c r="S824" s="76" t="s">
        <v>169</v>
      </c>
      <c r="T824" s="77"/>
      <c r="U824" s="76">
        <v>4.7786301369863024E-3</v>
      </c>
      <c r="V824" s="76">
        <v>3.646253327273908E-3</v>
      </c>
      <c r="W824" s="76">
        <v>1.1323768097123937E-3</v>
      </c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7"/>
      <c r="AN824" s="59"/>
    </row>
    <row r="825" spans="2:40" ht="38.25" x14ac:dyDescent="0.25"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73" t="s">
        <v>8594</v>
      </c>
      <c r="R825" s="75" t="s">
        <v>3774</v>
      </c>
      <c r="S825" s="76" t="s">
        <v>169</v>
      </c>
      <c r="T825" s="77"/>
      <c r="U825" s="76">
        <v>6.3090410958904115E-3</v>
      </c>
      <c r="V825" s="76">
        <v>4.8140076608452894E-3</v>
      </c>
      <c r="W825" s="76">
        <v>1.4950334350451212E-3</v>
      </c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7"/>
      <c r="AN825" s="59"/>
    </row>
    <row r="826" spans="2:40" x14ac:dyDescent="0.25"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73" t="s">
        <v>8594</v>
      </c>
      <c r="R826" s="75" t="s">
        <v>3775</v>
      </c>
      <c r="S826" s="76" t="s">
        <v>169</v>
      </c>
      <c r="T826" s="77"/>
      <c r="U826" s="76">
        <v>6.4964383561643829E-3</v>
      </c>
      <c r="V826" s="76">
        <v>4.9569979874050504E-3</v>
      </c>
      <c r="W826" s="76">
        <v>1.5394403687593327E-3</v>
      </c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7"/>
      <c r="AN826" s="59"/>
    </row>
    <row r="827" spans="2:40" ht="25.5" x14ac:dyDescent="0.25"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73" t="s">
        <v>8594</v>
      </c>
      <c r="R827" s="75" t="s">
        <v>3776</v>
      </c>
      <c r="S827" s="76" t="s">
        <v>169</v>
      </c>
      <c r="T827" s="77"/>
      <c r="U827" s="76">
        <v>6.746301369863014E-3</v>
      </c>
      <c r="V827" s="76">
        <v>5.1476517561513998E-3</v>
      </c>
      <c r="W827" s="76">
        <v>1.5986496137116149E-3</v>
      </c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7"/>
      <c r="AN827" s="59"/>
    </row>
    <row r="828" spans="2:40" x14ac:dyDescent="0.25"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73" t="s">
        <v>8594</v>
      </c>
      <c r="R828" s="75" t="s">
        <v>3777</v>
      </c>
      <c r="S828" s="76" t="s">
        <v>169</v>
      </c>
      <c r="T828" s="77"/>
      <c r="U828" s="76">
        <v>6.9336986301369863E-3</v>
      </c>
      <c r="V828" s="76">
        <v>5.2906420827111599E-3</v>
      </c>
      <c r="W828" s="76">
        <v>1.6430565474258264E-3</v>
      </c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7"/>
      <c r="AN828" s="59"/>
    </row>
    <row r="829" spans="2:40" ht="25.5" x14ac:dyDescent="0.25"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73" t="s">
        <v>8594</v>
      </c>
      <c r="R829" s="75" t="s">
        <v>3778</v>
      </c>
      <c r="S829" s="76" t="s">
        <v>169</v>
      </c>
      <c r="T829" s="77"/>
      <c r="U829" s="76">
        <v>7.9643835616438358E-3</v>
      </c>
      <c r="V829" s="76">
        <v>6.0770888787898452E-3</v>
      </c>
      <c r="W829" s="76">
        <v>1.8872946828539898E-3</v>
      </c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7"/>
      <c r="AN829" s="59"/>
    </row>
    <row r="830" spans="2:40" ht="38.25" x14ac:dyDescent="0.25"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73" t="s">
        <v>8594</v>
      </c>
      <c r="R830" s="75" t="s">
        <v>3779</v>
      </c>
      <c r="S830" s="76" t="s">
        <v>169</v>
      </c>
      <c r="T830" s="77"/>
      <c r="U830" s="76">
        <v>8.7764383561643837E-3</v>
      </c>
      <c r="V830" s="76">
        <v>6.6967136272154774E-3</v>
      </c>
      <c r="W830" s="76">
        <v>2.0797247289489063E-3</v>
      </c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7"/>
      <c r="AN830" s="59"/>
    </row>
    <row r="831" spans="2:40" x14ac:dyDescent="0.25"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73" t="s">
        <v>8594</v>
      </c>
      <c r="R831" s="75" t="s">
        <v>3780</v>
      </c>
      <c r="S831" s="76" t="s">
        <v>169</v>
      </c>
      <c r="T831" s="77"/>
      <c r="U831" s="76">
        <v>8.9638356164383568E-3</v>
      </c>
      <c r="V831" s="76">
        <v>6.8397039537752375E-3</v>
      </c>
      <c r="W831" s="76">
        <v>2.1241316626631175E-3</v>
      </c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7"/>
      <c r="AN831" s="59"/>
    </row>
    <row r="832" spans="2:40" x14ac:dyDescent="0.25"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73" t="s">
        <v>8594</v>
      </c>
      <c r="R832" s="75" t="s">
        <v>3781</v>
      </c>
      <c r="S832" s="76" t="s">
        <v>169</v>
      </c>
      <c r="T832" s="77"/>
      <c r="U832" s="76">
        <v>9.2449315068493156E-3</v>
      </c>
      <c r="V832" s="76">
        <v>7.0541894436148807E-3</v>
      </c>
      <c r="W832" s="76">
        <v>2.1907420632344349E-3</v>
      </c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7"/>
      <c r="AN832" s="59"/>
    </row>
    <row r="833" spans="2:40" ht="38.25" x14ac:dyDescent="0.25"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73" t="s">
        <v>8594</v>
      </c>
      <c r="R833" s="75" t="s">
        <v>3782</v>
      </c>
      <c r="S833" s="76" t="s">
        <v>169</v>
      </c>
      <c r="T833" s="77"/>
      <c r="U833" s="76">
        <v>9.5884931506849316E-3</v>
      </c>
      <c r="V833" s="76">
        <v>7.316338375641108E-3</v>
      </c>
      <c r="W833" s="76">
        <v>2.2721547750438231E-3</v>
      </c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7"/>
      <c r="AN833" s="59"/>
    </row>
    <row r="834" spans="2:40" ht="25.5" x14ac:dyDescent="0.25"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73" t="s">
        <v>8594</v>
      </c>
      <c r="R834" s="75" t="s">
        <v>3783</v>
      </c>
      <c r="S834" s="76" t="s">
        <v>169</v>
      </c>
      <c r="T834" s="77"/>
      <c r="U834" s="76">
        <v>9.9945205479452064E-3</v>
      </c>
      <c r="V834" s="76">
        <v>7.6261507498539246E-3</v>
      </c>
      <c r="W834" s="76">
        <v>2.3683697980912809E-3</v>
      </c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7"/>
      <c r="AN834" s="59"/>
    </row>
    <row r="835" spans="2:40" x14ac:dyDescent="0.25"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73" t="s">
        <v>8594</v>
      </c>
      <c r="R835" s="75" t="s">
        <v>3784</v>
      </c>
      <c r="S835" s="76" t="s">
        <v>169</v>
      </c>
      <c r="T835" s="77"/>
      <c r="U835" s="76">
        <v>1.0525479452054795E-2</v>
      </c>
      <c r="V835" s="76">
        <v>8.0312900084399154E-3</v>
      </c>
      <c r="W835" s="76">
        <v>2.4941894436148805E-3</v>
      </c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7"/>
      <c r="AN835" s="59"/>
    </row>
    <row r="836" spans="2:40" ht="38.25" x14ac:dyDescent="0.25"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73" t="s">
        <v>8594</v>
      </c>
      <c r="R836" s="75" t="s">
        <v>3785</v>
      </c>
      <c r="S836" s="76" t="s">
        <v>169</v>
      </c>
      <c r="T836" s="77"/>
      <c r="U836" s="76">
        <v>1.086904109589041E-2</v>
      </c>
      <c r="V836" s="76">
        <v>8.2934389404661409E-3</v>
      </c>
      <c r="W836" s="76">
        <v>2.5756021554242678E-3</v>
      </c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  <c r="AL836" s="77"/>
      <c r="AM836" s="77"/>
      <c r="AN836" s="59"/>
    </row>
    <row r="837" spans="2:40" x14ac:dyDescent="0.25"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73" t="s">
        <v>8594</v>
      </c>
      <c r="R837" s="75" t="s">
        <v>3786</v>
      </c>
      <c r="S837" s="76" t="s">
        <v>169</v>
      </c>
      <c r="T837" s="77"/>
      <c r="U837" s="76">
        <v>1.1243835616438358E-2</v>
      </c>
      <c r="V837" s="76">
        <v>8.5794195935856646E-3</v>
      </c>
      <c r="W837" s="76">
        <v>2.6644160228526913E-3</v>
      </c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  <c r="AL837" s="77"/>
      <c r="AM837" s="77"/>
      <c r="AN837" s="59"/>
    </row>
    <row r="838" spans="2:40" x14ac:dyDescent="0.25"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73" t="s">
        <v>8594</v>
      </c>
      <c r="R838" s="75" t="s">
        <v>3787</v>
      </c>
      <c r="S838" s="76" t="s">
        <v>169</v>
      </c>
      <c r="T838" s="77"/>
      <c r="U838" s="76">
        <v>1.1243835616438358E-2</v>
      </c>
      <c r="V838" s="76">
        <v>8.5794195935856646E-3</v>
      </c>
      <c r="W838" s="76">
        <v>2.6644160228526913E-3</v>
      </c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  <c r="AL838" s="77"/>
      <c r="AM838" s="77"/>
      <c r="AN838" s="59"/>
    </row>
    <row r="839" spans="2:40" ht="25.5" x14ac:dyDescent="0.25"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73" t="s">
        <v>8594</v>
      </c>
      <c r="R839" s="75" t="s">
        <v>3788</v>
      </c>
      <c r="S839" s="76" t="s">
        <v>169</v>
      </c>
      <c r="T839" s="77"/>
      <c r="U839" s="76">
        <v>1.1243835616438358E-2</v>
      </c>
      <c r="V839" s="76">
        <v>8.5794195935856646E-3</v>
      </c>
      <c r="W839" s="76">
        <v>2.6644160228526913E-3</v>
      </c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  <c r="AL839" s="77"/>
      <c r="AM839" s="77"/>
      <c r="AN839" s="59"/>
    </row>
    <row r="840" spans="2:40" ht="25.5" x14ac:dyDescent="0.25"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73" t="s">
        <v>8594</v>
      </c>
      <c r="R840" s="75" t="s">
        <v>3789</v>
      </c>
      <c r="S840" s="76" t="s">
        <v>169</v>
      </c>
      <c r="T840" s="77"/>
      <c r="U840" s="76">
        <v>1.1462465753424659E-2</v>
      </c>
      <c r="V840" s="76">
        <v>8.7462416412387219E-3</v>
      </c>
      <c r="W840" s="76">
        <v>2.7162241121859386E-3</v>
      </c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  <c r="AL840" s="77"/>
      <c r="AM840" s="77"/>
      <c r="AN840" s="59"/>
    </row>
    <row r="841" spans="2:40" x14ac:dyDescent="0.25"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73" t="s">
        <v>8594</v>
      </c>
      <c r="R841" s="75" t="s">
        <v>3790</v>
      </c>
      <c r="S841" s="76" t="s">
        <v>169</v>
      </c>
      <c r="T841" s="77"/>
      <c r="U841" s="76">
        <v>1.171232876712329E-2</v>
      </c>
      <c r="V841" s="76">
        <v>8.9368954099850687E-3</v>
      </c>
      <c r="W841" s="76">
        <v>2.7754333571382208E-3</v>
      </c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  <c r="AL841" s="77"/>
      <c r="AM841" s="77"/>
      <c r="AN841" s="59"/>
    </row>
    <row r="842" spans="2:40" ht="25.5" x14ac:dyDescent="0.25"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73" t="s">
        <v>8594</v>
      </c>
      <c r="R842" s="75" t="s">
        <v>3791</v>
      </c>
      <c r="S842" s="76" t="s">
        <v>169</v>
      </c>
      <c r="T842" s="77"/>
      <c r="U842" s="76">
        <v>1.2212054794520548E-2</v>
      </c>
      <c r="V842" s="76">
        <v>9.318202947477764E-3</v>
      </c>
      <c r="W842" s="76">
        <v>2.8938518470427842E-3</v>
      </c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59"/>
    </row>
    <row r="843" spans="2:40" ht="25.5" x14ac:dyDescent="0.25"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73" t="s">
        <v>8594</v>
      </c>
      <c r="R843" s="75" t="s">
        <v>3792</v>
      </c>
      <c r="S843" s="76" t="s">
        <v>169</v>
      </c>
      <c r="T843" s="77"/>
      <c r="U843" s="76">
        <v>1.2493150684931509E-2</v>
      </c>
      <c r="V843" s="76">
        <v>9.5326884373174072E-3</v>
      </c>
      <c r="W843" s="76">
        <v>2.960462247614102E-3</v>
      </c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7"/>
      <c r="AN843" s="59"/>
    </row>
    <row r="844" spans="2:40" ht="25.5" x14ac:dyDescent="0.25"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73" t="s">
        <v>8594</v>
      </c>
      <c r="R844" s="75" t="s">
        <v>3793</v>
      </c>
      <c r="S844" s="76" t="s">
        <v>169</v>
      </c>
      <c r="T844" s="77"/>
      <c r="U844" s="76">
        <v>1.396109589041096E-2</v>
      </c>
      <c r="V844" s="76">
        <v>1.0652779328702204E-2</v>
      </c>
      <c r="W844" s="76">
        <v>3.3083165617087584E-3</v>
      </c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7"/>
      <c r="AN844" s="59"/>
    </row>
    <row r="845" spans="2:40" ht="38.25" x14ac:dyDescent="0.25"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73" t="s">
        <v>8594</v>
      </c>
      <c r="R845" s="75" t="s">
        <v>3794</v>
      </c>
      <c r="S845" s="76" t="s">
        <v>169</v>
      </c>
      <c r="T845" s="77"/>
      <c r="U845" s="76">
        <v>1.461698630136986E-2</v>
      </c>
      <c r="V845" s="76">
        <v>1.1153245471661362E-2</v>
      </c>
      <c r="W845" s="76">
        <v>3.463740829708498E-3</v>
      </c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7"/>
      <c r="AN845" s="59"/>
    </row>
    <row r="846" spans="2:40" ht="25.5" x14ac:dyDescent="0.25"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73" t="s">
        <v>8594</v>
      </c>
      <c r="R846" s="75" t="s">
        <v>3795</v>
      </c>
      <c r="S846" s="76" t="s">
        <v>169</v>
      </c>
      <c r="T846" s="77"/>
      <c r="U846" s="76">
        <v>1.5272876712328768E-2</v>
      </c>
      <c r="V846" s="76">
        <v>1.165371161462053E-2</v>
      </c>
      <c r="W846" s="76">
        <v>3.6191650977082383E-3</v>
      </c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7"/>
      <c r="AN846" s="59"/>
    </row>
    <row r="847" spans="2:40" x14ac:dyDescent="0.25"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73" t="s">
        <v>8594</v>
      </c>
      <c r="R847" s="75" t="s">
        <v>3796</v>
      </c>
      <c r="S847" s="76" t="s">
        <v>169</v>
      </c>
      <c r="T847" s="77"/>
      <c r="U847" s="76">
        <v>1.5272876712328768E-2</v>
      </c>
      <c r="V847" s="76">
        <v>1.165371161462053E-2</v>
      </c>
      <c r="W847" s="76">
        <v>3.6191650977082383E-3</v>
      </c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7"/>
      <c r="AN847" s="59"/>
    </row>
    <row r="848" spans="2:40" ht="25.5" x14ac:dyDescent="0.25"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73" t="s">
        <v>8594</v>
      </c>
      <c r="R848" s="75" t="s">
        <v>3797</v>
      </c>
      <c r="S848" s="76" t="s">
        <v>169</v>
      </c>
      <c r="T848" s="77"/>
      <c r="U848" s="76">
        <v>1.5616438356164384E-2</v>
      </c>
      <c r="V848" s="76">
        <v>1.1915860546646756E-2</v>
      </c>
      <c r="W848" s="76">
        <v>3.7005778095176266E-3</v>
      </c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7"/>
      <c r="AN848" s="59"/>
    </row>
    <row r="849" spans="2:40" x14ac:dyDescent="0.25"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73" t="s">
        <v>8594</v>
      </c>
      <c r="R849" s="75" t="s">
        <v>3798</v>
      </c>
      <c r="S849" s="76" t="s">
        <v>169</v>
      </c>
      <c r="T849" s="77"/>
      <c r="U849" s="76">
        <v>1.5616438356164384E-2</v>
      </c>
      <c r="V849" s="76">
        <v>1.1915860546646756E-2</v>
      </c>
      <c r="W849" s="76">
        <v>3.7005778095176266E-3</v>
      </c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7"/>
      <c r="AN849" s="59"/>
    </row>
    <row r="850" spans="2:40" ht="25.5" x14ac:dyDescent="0.25"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73" t="s">
        <v>8594</v>
      </c>
      <c r="R850" s="75" t="s">
        <v>3799</v>
      </c>
      <c r="S850" s="76" t="s">
        <v>169</v>
      </c>
      <c r="T850" s="77"/>
      <c r="U850" s="76">
        <v>1.5616438356164384E-2</v>
      </c>
      <c r="V850" s="76">
        <v>1.1915860546646756E-2</v>
      </c>
      <c r="W850" s="76">
        <v>3.7005778095176266E-3</v>
      </c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7"/>
      <c r="AN850" s="59"/>
    </row>
    <row r="851" spans="2:40" ht="25.5" x14ac:dyDescent="0.25"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73" t="s">
        <v>8594</v>
      </c>
      <c r="R851" s="75" t="s">
        <v>3800</v>
      </c>
      <c r="S851" s="76" t="s">
        <v>169</v>
      </c>
      <c r="T851" s="77"/>
      <c r="U851" s="76">
        <v>1.5616438356164384E-2</v>
      </c>
      <c r="V851" s="76">
        <v>1.1915860546646756E-2</v>
      </c>
      <c r="W851" s="76">
        <v>3.7005778095176266E-3</v>
      </c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7"/>
      <c r="AN851" s="59"/>
    </row>
    <row r="852" spans="2:40" ht="25.5" x14ac:dyDescent="0.25"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73" t="s">
        <v>8594</v>
      </c>
      <c r="R852" s="75" t="s">
        <v>3801</v>
      </c>
      <c r="S852" s="76" t="s">
        <v>169</v>
      </c>
      <c r="T852" s="77"/>
      <c r="U852" s="76">
        <v>1.699068493150685E-2</v>
      </c>
      <c r="V852" s="76">
        <v>1.2964456274751672E-2</v>
      </c>
      <c r="W852" s="76">
        <v>4.0262286567551769E-3</v>
      </c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7"/>
      <c r="AN852" s="59"/>
    </row>
    <row r="853" spans="2:40" ht="38.25" x14ac:dyDescent="0.25"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73" t="s">
        <v>8594</v>
      </c>
      <c r="R853" s="75" t="s">
        <v>3802</v>
      </c>
      <c r="S853" s="76" t="s">
        <v>169</v>
      </c>
      <c r="T853" s="77"/>
      <c r="U853" s="76">
        <v>1.873972602739726E-2</v>
      </c>
      <c r="V853" s="76">
        <v>1.429903265597611E-2</v>
      </c>
      <c r="W853" s="76">
        <v>4.4406933714211524E-3</v>
      </c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7"/>
      <c r="AN853" s="59"/>
    </row>
    <row r="854" spans="2:40" ht="38.25" x14ac:dyDescent="0.25"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73" t="s">
        <v>8594</v>
      </c>
      <c r="R854" s="75" t="s">
        <v>3803</v>
      </c>
      <c r="S854" s="76" t="s">
        <v>169</v>
      </c>
      <c r="T854" s="77"/>
      <c r="U854" s="76">
        <v>2.3674520547945208E-2</v>
      </c>
      <c r="V854" s="76">
        <v>1.8064444588716488E-2</v>
      </c>
      <c r="W854" s="76">
        <v>5.6100759592287207E-3</v>
      </c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7"/>
      <c r="AN854" s="59"/>
    </row>
    <row r="855" spans="2:40" x14ac:dyDescent="0.25"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73" t="s">
        <v>8594</v>
      </c>
      <c r="R855" s="75" t="s">
        <v>3804</v>
      </c>
      <c r="S855" s="76" t="s">
        <v>169</v>
      </c>
      <c r="T855" s="77"/>
      <c r="U855" s="76">
        <v>2.439287671232877E-2</v>
      </c>
      <c r="V855" s="76">
        <v>1.8612574173862233E-2</v>
      </c>
      <c r="W855" s="76">
        <v>5.7803025384665328E-3</v>
      </c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7"/>
      <c r="AN855" s="59"/>
    </row>
    <row r="856" spans="2:40" ht="25.5" x14ac:dyDescent="0.25"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73" t="s">
        <v>8594</v>
      </c>
      <c r="R856" s="75" t="s">
        <v>3805</v>
      </c>
      <c r="S856" s="76" t="s">
        <v>169</v>
      </c>
      <c r="T856" s="77"/>
      <c r="U856" s="76">
        <v>2.5860821917808221E-2</v>
      </c>
      <c r="V856" s="76">
        <v>1.9732665065247026E-2</v>
      </c>
      <c r="W856" s="76">
        <v>6.1281568525611901E-3</v>
      </c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7"/>
      <c r="AN856" s="59"/>
    </row>
    <row r="857" spans="2:40" ht="25.5" x14ac:dyDescent="0.25"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73" t="s">
        <v>8594</v>
      </c>
      <c r="R857" s="75" t="s">
        <v>3806</v>
      </c>
      <c r="S857" s="76" t="s">
        <v>169</v>
      </c>
      <c r="T857" s="77"/>
      <c r="U857" s="76">
        <v>2.6547945205479453E-2</v>
      </c>
      <c r="V857" s="76">
        <v>2.0256962929299484E-2</v>
      </c>
      <c r="W857" s="76">
        <v>6.2909822761799657E-3</v>
      </c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7"/>
      <c r="AN857" s="59"/>
    </row>
    <row r="858" spans="2:40" x14ac:dyDescent="0.25"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73" t="s">
        <v>8594</v>
      </c>
      <c r="R858" s="75" t="s">
        <v>3807</v>
      </c>
      <c r="S858" s="76" t="s">
        <v>169</v>
      </c>
      <c r="T858" s="77"/>
      <c r="U858" s="76">
        <v>2.7391232876712329E-2</v>
      </c>
      <c r="V858" s="76">
        <v>2.0900419398818412E-2</v>
      </c>
      <c r="W858" s="76">
        <v>6.4908134778939169E-3</v>
      </c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7"/>
      <c r="AN858" s="59"/>
    </row>
    <row r="859" spans="2:40" ht="25.5" x14ac:dyDescent="0.25"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73" t="s">
        <v>8594</v>
      </c>
      <c r="R859" s="75" t="s">
        <v>3808</v>
      </c>
      <c r="S859" s="76" t="s">
        <v>169</v>
      </c>
      <c r="T859" s="77"/>
      <c r="U859" s="76">
        <v>2.8234520547945206E-2</v>
      </c>
      <c r="V859" s="76">
        <v>2.1543875868337337E-2</v>
      </c>
      <c r="W859" s="76">
        <v>6.690644679607869E-3</v>
      </c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7"/>
      <c r="AN859" s="59"/>
    </row>
    <row r="860" spans="2:40" ht="25.5" x14ac:dyDescent="0.25"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73" t="s">
        <v>8594</v>
      </c>
      <c r="R860" s="75" t="s">
        <v>3809</v>
      </c>
      <c r="S860" s="76" t="s">
        <v>169</v>
      </c>
      <c r="T860" s="77"/>
      <c r="U860" s="76">
        <v>2.923397260273972E-2</v>
      </c>
      <c r="V860" s="76">
        <v>2.2306490943322724E-2</v>
      </c>
      <c r="W860" s="76">
        <v>6.9274816594169959E-3</v>
      </c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  <c r="AL860" s="77"/>
      <c r="AM860" s="77"/>
      <c r="AN860" s="59"/>
    </row>
    <row r="861" spans="2:40" x14ac:dyDescent="0.25"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73" t="s">
        <v>8594</v>
      </c>
      <c r="R861" s="75" t="s">
        <v>3810</v>
      </c>
      <c r="S861" s="76" t="s">
        <v>169</v>
      </c>
      <c r="T861" s="77"/>
      <c r="U861" s="76">
        <v>2.9983561643835616E-2</v>
      </c>
      <c r="V861" s="76">
        <v>2.2878452249561778E-2</v>
      </c>
      <c r="W861" s="76">
        <v>7.1051093942738437E-3</v>
      </c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  <c r="AL861" s="77"/>
      <c r="AM861" s="77"/>
      <c r="AN861" s="59"/>
    </row>
    <row r="862" spans="2:40" ht="25.5" x14ac:dyDescent="0.25"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73" t="s">
        <v>8594</v>
      </c>
      <c r="R862" s="75" t="s">
        <v>3811</v>
      </c>
      <c r="S862" s="76" t="s">
        <v>169</v>
      </c>
      <c r="T862" s="77"/>
      <c r="U862" s="76">
        <v>2.9983561643835616E-2</v>
      </c>
      <c r="V862" s="76">
        <v>2.2878452249561778E-2</v>
      </c>
      <c r="W862" s="76">
        <v>7.1051093942738437E-3</v>
      </c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  <c r="AL862" s="77"/>
      <c r="AM862" s="77"/>
      <c r="AN862" s="59"/>
    </row>
    <row r="863" spans="2:40" x14ac:dyDescent="0.25"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73" t="s">
        <v>8594</v>
      </c>
      <c r="R863" s="75" t="s">
        <v>3812</v>
      </c>
      <c r="S863" s="76" t="s">
        <v>169</v>
      </c>
      <c r="T863" s="77"/>
      <c r="U863" s="76">
        <v>3.1753424657534252E-2</v>
      </c>
      <c r="V863" s="76">
        <v>2.4228916444848408E-2</v>
      </c>
      <c r="W863" s="76">
        <v>7.524508212685843E-3</v>
      </c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  <c r="AL863" s="77"/>
      <c r="AM863" s="77"/>
      <c r="AN863" s="59"/>
    </row>
    <row r="864" spans="2:40" ht="25.5" x14ac:dyDescent="0.25"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73" t="s">
        <v>8594</v>
      </c>
      <c r="R864" s="75" t="s">
        <v>3813</v>
      </c>
      <c r="S864" s="76" t="s">
        <v>169</v>
      </c>
      <c r="T864" s="77"/>
      <c r="U864" s="76">
        <v>3.2246575342465757E-2</v>
      </c>
      <c r="V864" s="76">
        <v>2.4605206777900412E-2</v>
      </c>
      <c r="W864" s="76">
        <v>7.6413685645653449E-3</v>
      </c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59"/>
    </row>
    <row r="865" spans="2:40" ht="25.5" x14ac:dyDescent="0.25"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73" t="s">
        <v>8594</v>
      </c>
      <c r="R865" s="75" t="s">
        <v>3814</v>
      </c>
      <c r="S865" s="76" t="s">
        <v>169</v>
      </c>
      <c r="T865" s="77"/>
      <c r="U865" s="76">
        <v>3.287671232876712E-2</v>
      </c>
      <c r="V865" s="76">
        <v>2.5086022203466857E-2</v>
      </c>
      <c r="W865" s="76">
        <v>7.7906901253002661E-3</v>
      </c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  <c r="AL865" s="77"/>
      <c r="AM865" s="77"/>
      <c r="AN865" s="59"/>
    </row>
    <row r="866" spans="2:40" ht="25.5" x14ac:dyDescent="0.25"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73" t="s">
        <v>8594</v>
      </c>
      <c r="R866" s="75" t="s">
        <v>3815</v>
      </c>
      <c r="S866" s="76" t="s">
        <v>169</v>
      </c>
      <c r="T866" s="77"/>
      <c r="U866" s="76">
        <v>3.3260273972602741E-2</v>
      </c>
      <c r="V866" s="76">
        <v>2.5378692462507308E-2</v>
      </c>
      <c r="W866" s="76">
        <v>7.8815815100954385E-3</v>
      </c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  <c r="AL866" s="77"/>
      <c r="AM866" s="77"/>
      <c r="AN866" s="59"/>
    </row>
    <row r="867" spans="2:40" x14ac:dyDescent="0.25"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73" t="s">
        <v>8594</v>
      </c>
      <c r="R867" s="75" t="s">
        <v>3816</v>
      </c>
      <c r="S867" s="76" t="s">
        <v>169</v>
      </c>
      <c r="T867" s="77"/>
      <c r="U867" s="76">
        <v>3.6273972602739728E-2</v>
      </c>
      <c r="V867" s="76">
        <v>2.7678244497825105E-2</v>
      </c>
      <c r="W867" s="76">
        <v>8.5957281049146277E-3</v>
      </c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7"/>
      <c r="AN867" s="59"/>
    </row>
    <row r="868" spans="2:40" ht="25.5" x14ac:dyDescent="0.25"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73" t="s">
        <v>8594</v>
      </c>
      <c r="R868" s="75" t="s">
        <v>3817</v>
      </c>
      <c r="S868" s="76" t="s">
        <v>169</v>
      </c>
      <c r="T868" s="77"/>
      <c r="U868" s="76">
        <v>3.6273972602739728E-2</v>
      </c>
      <c r="V868" s="76">
        <v>2.7678244497825105E-2</v>
      </c>
      <c r="W868" s="76">
        <v>8.5957281049146277E-3</v>
      </c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7"/>
      <c r="AN868" s="59"/>
    </row>
    <row r="869" spans="2:40" ht="25.5" x14ac:dyDescent="0.25"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73" t="s">
        <v>8594</v>
      </c>
      <c r="R869" s="75" t="s">
        <v>3818</v>
      </c>
      <c r="S869" s="76" t="s">
        <v>169</v>
      </c>
      <c r="T869" s="77"/>
      <c r="U869" s="76">
        <v>4.0383561643835622E-2</v>
      </c>
      <c r="V869" s="76">
        <v>3.0813997273258464E-2</v>
      </c>
      <c r="W869" s="76">
        <v>9.5695643705771619E-3</v>
      </c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7"/>
      <c r="AN869" s="59"/>
    </row>
    <row r="870" spans="2:40" ht="38.25" x14ac:dyDescent="0.25"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73" t="s">
        <v>8594</v>
      </c>
      <c r="R870" s="75" t="s">
        <v>3819</v>
      </c>
      <c r="S870" s="76" t="s">
        <v>169</v>
      </c>
      <c r="T870" s="77"/>
      <c r="U870" s="76">
        <v>4.068493150684932E-2</v>
      </c>
      <c r="V870" s="76">
        <v>3.1043952476790235E-2</v>
      </c>
      <c r="W870" s="76">
        <v>9.6409790300590811E-3</v>
      </c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7"/>
      <c r="AN870" s="59"/>
    </row>
    <row r="871" spans="2:40" x14ac:dyDescent="0.25"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73" t="s">
        <v>8594</v>
      </c>
      <c r="R871" s="75" t="s">
        <v>3820</v>
      </c>
      <c r="S871" s="76" t="s">
        <v>169</v>
      </c>
      <c r="T871" s="77"/>
      <c r="U871" s="76">
        <v>3.3730273972602746E-2</v>
      </c>
      <c r="V871" s="76">
        <v>2.5737318054924366E-2</v>
      </c>
      <c r="W871" s="76">
        <v>7.9929559176783755E-3</v>
      </c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7"/>
      <c r="AN871" s="59"/>
    </row>
    <row r="872" spans="2:40" x14ac:dyDescent="0.25"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73" t="s">
        <v>8594</v>
      </c>
      <c r="R872" s="75" t="s">
        <v>3816</v>
      </c>
      <c r="S872" s="76" t="s">
        <v>169</v>
      </c>
      <c r="T872" s="77"/>
      <c r="U872" s="76">
        <v>4.1260273972602741E-2</v>
      </c>
      <c r="V872" s="76">
        <v>3.1482957865350915E-2</v>
      </c>
      <c r="W872" s="76">
        <v>9.7773161072518353E-3</v>
      </c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7"/>
      <c r="AN872" s="59"/>
    </row>
    <row r="873" spans="2:40" x14ac:dyDescent="0.25"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73" t="s">
        <v>8594</v>
      </c>
      <c r="R873" s="75" t="s">
        <v>3821</v>
      </c>
      <c r="S873" s="76" t="s">
        <v>169</v>
      </c>
      <c r="T873" s="77"/>
      <c r="U873" s="76">
        <v>4.7243013698630133E-2</v>
      </c>
      <c r="V873" s="76">
        <v>3.6047986755826787E-2</v>
      </c>
      <c r="W873" s="76">
        <v>1.1195026942803351E-2</v>
      </c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7"/>
      <c r="AN873" s="59"/>
    </row>
    <row r="874" spans="2:40" ht="63.75" x14ac:dyDescent="0.25">
      <c r="B874" s="46">
        <v>29</v>
      </c>
      <c r="C874" s="55" t="s">
        <v>2231</v>
      </c>
      <c r="D874" s="1" t="s">
        <v>47</v>
      </c>
      <c r="E874" s="55" t="s">
        <v>169</v>
      </c>
      <c r="F874" s="48">
        <v>68245</v>
      </c>
      <c r="G874" s="1" t="s">
        <v>788</v>
      </c>
      <c r="H874" s="1" t="s">
        <v>789</v>
      </c>
      <c r="I874" s="1">
        <v>1</v>
      </c>
      <c r="J874" s="1">
        <v>1</v>
      </c>
      <c r="K874" s="1">
        <v>1</v>
      </c>
      <c r="L874" s="1">
        <v>1</v>
      </c>
      <c r="M874" s="1">
        <v>1</v>
      </c>
      <c r="N874" s="1">
        <v>1</v>
      </c>
      <c r="O874" s="1">
        <v>0</v>
      </c>
      <c r="P874" s="1" t="s">
        <v>37</v>
      </c>
      <c r="Q874" s="73" t="s">
        <v>8594</v>
      </c>
      <c r="R874" s="67" t="s">
        <v>3822</v>
      </c>
      <c r="S874" s="67" t="s">
        <v>169</v>
      </c>
      <c r="T874" s="79"/>
      <c r="U874" s="67">
        <v>4.1852054794520553E-3</v>
      </c>
      <c r="V874" s="67">
        <v>3.1934506265013309E-3</v>
      </c>
      <c r="W874" s="67">
        <v>9.9175485295072401E-4</v>
      </c>
      <c r="X874" s="67">
        <v>0.86317334246575339</v>
      </c>
      <c r="Y874" s="67">
        <v>0.65862989638382141</v>
      </c>
      <c r="Z874" s="67">
        <v>0.20454344608193209</v>
      </c>
      <c r="AA874" s="67">
        <v>1</v>
      </c>
      <c r="AB874" s="67">
        <v>1.1000000000000001</v>
      </c>
      <c r="AC874" s="67">
        <v>1</v>
      </c>
      <c r="AD874" s="67">
        <v>0.9</v>
      </c>
      <c r="AE874" s="67">
        <v>0</v>
      </c>
      <c r="AF874" s="67">
        <v>0</v>
      </c>
      <c r="AG874" s="67">
        <v>1</v>
      </c>
      <c r="AH874" s="67">
        <v>1.1000000000000001</v>
      </c>
      <c r="AI874" s="67">
        <v>1</v>
      </c>
      <c r="AJ874" s="67">
        <v>0.9</v>
      </c>
      <c r="AK874" s="67">
        <v>0</v>
      </c>
      <c r="AL874" s="67">
        <v>0</v>
      </c>
      <c r="AM874" s="70" t="s">
        <v>200</v>
      </c>
      <c r="AN874" t="s">
        <v>8595</v>
      </c>
    </row>
    <row r="875" spans="2:40" x14ac:dyDescent="0.25"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73" t="s">
        <v>8594</v>
      </c>
      <c r="R875" s="75" t="s">
        <v>3823</v>
      </c>
      <c r="S875" s="76" t="s">
        <v>169</v>
      </c>
      <c r="T875" s="77"/>
      <c r="U875" s="76">
        <v>5.4969863013698628E-3</v>
      </c>
      <c r="V875" s="76">
        <v>4.194382912419658E-3</v>
      </c>
      <c r="W875" s="76">
        <v>1.3026033889502046E-3</v>
      </c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7"/>
      <c r="AN875" s="59"/>
    </row>
    <row r="876" spans="2:40" x14ac:dyDescent="0.25"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73" t="s">
        <v>8594</v>
      </c>
      <c r="R876" s="75" t="s">
        <v>3824</v>
      </c>
      <c r="S876" s="76" t="s">
        <v>169</v>
      </c>
      <c r="T876" s="77"/>
      <c r="U876" s="76">
        <v>9.2449315068493156E-3</v>
      </c>
      <c r="V876" s="76">
        <v>7.0541894436148807E-3</v>
      </c>
      <c r="W876" s="76">
        <v>2.1907420632344349E-3</v>
      </c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7"/>
      <c r="AN876" s="59"/>
    </row>
    <row r="877" spans="2:40" x14ac:dyDescent="0.25"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73" t="s">
        <v>8594</v>
      </c>
      <c r="R877" s="75" t="s">
        <v>3825</v>
      </c>
      <c r="S877" s="76" t="s">
        <v>169</v>
      </c>
      <c r="T877" s="77"/>
      <c r="U877" s="76">
        <v>9.5884931506849316E-3</v>
      </c>
      <c r="V877" s="76">
        <v>7.316338375641108E-3</v>
      </c>
      <c r="W877" s="76">
        <v>2.2721547750438231E-3</v>
      </c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7"/>
      <c r="AN877" s="59"/>
    </row>
    <row r="878" spans="2:40" x14ac:dyDescent="0.25"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73" t="s">
        <v>8594</v>
      </c>
      <c r="R878" s="75" t="s">
        <v>3826</v>
      </c>
      <c r="S878" s="76" t="s">
        <v>169</v>
      </c>
      <c r="T878" s="77"/>
      <c r="U878" s="76">
        <v>9.8071232876712332E-3</v>
      </c>
      <c r="V878" s="76">
        <v>7.4831604232941636E-3</v>
      </c>
      <c r="W878" s="76">
        <v>2.3239628643770696E-3</v>
      </c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7"/>
      <c r="AN878" s="59"/>
    </row>
    <row r="879" spans="2:40" x14ac:dyDescent="0.25"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73" t="s">
        <v>8594</v>
      </c>
      <c r="R879" s="75" t="s">
        <v>3827</v>
      </c>
      <c r="S879" s="76" t="s">
        <v>169</v>
      </c>
      <c r="T879" s="77"/>
      <c r="U879" s="76">
        <v>1.0181917808219179E-2</v>
      </c>
      <c r="V879" s="76">
        <v>7.7691410764136873E-3</v>
      </c>
      <c r="W879" s="76">
        <v>2.4127767318054927E-3</v>
      </c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7"/>
      <c r="AN879" s="59"/>
    </row>
    <row r="880" spans="2:40" x14ac:dyDescent="0.25"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73" t="s">
        <v>8594</v>
      </c>
      <c r="R880" s="75" t="s">
        <v>3828</v>
      </c>
      <c r="S880" s="76" t="s">
        <v>169</v>
      </c>
      <c r="T880" s="77"/>
      <c r="U880" s="76">
        <v>1.0400547945205479E-2</v>
      </c>
      <c r="V880" s="76">
        <v>7.9359631240667403E-3</v>
      </c>
      <c r="W880" s="76">
        <v>2.4645848211387392E-3</v>
      </c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7"/>
      <c r="AN880" s="59"/>
    </row>
    <row r="881" spans="2:40" x14ac:dyDescent="0.25"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73" t="s">
        <v>8594</v>
      </c>
      <c r="R881" s="75" t="s">
        <v>3829</v>
      </c>
      <c r="S881" s="76" t="s">
        <v>169</v>
      </c>
      <c r="T881" s="77"/>
      <c r="U881" s="76">
        <v>1.0400547945205479E-2</v>
      </c>
      <c r="V881" s="76">
        <v>7.9359631240667403E-3</v>
      </c>
      <c r="W881" s="76">
        <v>2.4645848211387392E-3</v>
      </c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7"/>
      <c r="AN881" s="59"/>
    </row>
    <row r="882" spans="2:40" x14ac:dyDescent="0.25"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73" t="s">
        <v>8594</v>
      </c>
      <c r="R882" s="75" t="s">
        <v>3830</v>
      </c>
      <c r="S882" s="76" t="s">
        <v>169</v>
      </c>
      <c r="T882" s="77"/>
      <c r="U882" s="76">
        <v>1.0712876712328767E-2</v>
      </c>
      <c r="V882" s="76">
        <v>8.1742803349996746E-3</v>
      </c>
      <c r="W882" s="76">
        <v>2.5385963773290918E-3</v>
      </c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7"/>
      <c r="AN882" s="59"/>
    </row>
    <row r="883" spans="2:40" x14ac:dyDescent="0.25"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73" t="s">
        <v>8594</v>
      </c>
      <c r="R883" s="75" t="s">
        <v>3831</v>
      </c>
      <c r="S883" s="76" t="s">
        <v>169</v>
      </c>
      <c r="T883" s="77"/>
      <c r="U883" s="76">
        <v>1.1243835616438358E-2</v>
      </c>
      <c r="V883" s="76">
        <v>8.5794195935856646E-3</v>
      </c>
      <c r="W883" s="76">
        <v>2.6644160228526913E-3</v>
      </c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7"/>
      <c r="AN883" s="59"/>
    </row>
    <row r="884" spans="2:40" x14ac:dyDescent="0.25"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73" t="s">
        <v>8594</v>
      </c>
      <c r="R884" s="75" t="s">
        <v>3832</v>
      </c>
      <c r="S884" s="76" t="s">
        <v>169</v>
      </c>
      <c r="T884" s="77"/>
      <c r="U884" s="76">
        <v>1.1774794520547945E-2</v>
      </c>
      <c r="V884" s="76">
        <v>8.9845588521716563E-3</v>
      </c>
      <c r="W884" s="76">
        <v>2.7902356683762908E-3</v>
      </c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  <c r="AL884" s="77"/>
      <c r="AM884" s="77"/>
      <c r="AN884" s="59"/>
    </row>
    <row r="885" spans="2:40" x14ac:dyDescent="0.25"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73" t="s">
        <v>8594</v>
      </c>
      <c r="R885" s="75" t="s">
        <v>3833</v>
      </c>
      <c r="S885" s="76" t="s">
        <v>169</v>
      </c>
      <c r="T885" s="77"/>
      <c r="U885" s="76">
        <v>1.3086575342465753E-2</v>
      </c>
      <c r="V885" s="76">
        <v>9.985491138089983E-3</v>
      </c>
      <c r="W885" s="76">
        <v>3.1010842043757716E-3</v>
      </c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  <c r="AL885" s="77"/>
      <c r="AM885" s="77"/>
      <c r="AN885" s="59"/>
    </row>
    <row r="886" spans="2:40" x14ac:dyDescent="0.25"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73" t="s">
        <v>8594</v>
      </c>
      <c r="R886" s="75" t="s">
        <v>3834</v>
      </c>
      <c r="S886" s="76" t="s">
        <v>169</v>
      </c>
      <c r="T886" s="77"/>
      <c r="U886" s="76">
        <v>1.3586301369863015E-2</v>
      </c>
      <c r="V886" s="76">
        <v>1.0366798675582678E-2</v>
      </c>
      <c r="W886" s="76">
        <v>3.2195026942803354E-3</v>
      </c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59"/>
    </row>
    <row r="887" spans="2:40" x14ac:dyDescent="0.25"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73" t="s">
        <v>8594</v>
      </c>
      <c r="R887" s="75" t="s">
        <v>3835</v>
      </c>
      <c r="S887" s="76" t="s">
        <v>169</v>
      </c>
      <c r="T887" s="77"/>
      <c r="U887" s="76">
        <v>1.4054794520547946E-2</v>
      </c>
      <c r="V887" s="76">
        <v>1.0724274491982081E-2</v>
      </c>
      <c r="W887" s="76">
        <v>3.3305200285658632E-3</v>
      </c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  <c r="AL887" s="77"/>
      <c r="AM887" s="77"/>
      <c r="AN887" s="59"/>
    </row>
    <row r="888" spans="2:40" x14ac:dyDescent="0.25"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73" t="s">
        <v>8594</v>
      </c>
      <c r="R888" s="75" t="s">
        <v>3836</v>
      </c>
      <c r="S888" s="76" t="s">
        <v>169</v>
      </c>
      <c r="T888" s="77"/>
      <c r="U888" s="76">
        <v>1.5616438356164384E-2</v>
      </c>
      <c r="V888" s="76">
        <v>1.1915860546646756E-2</v>
      </c>
      <c r="W888" s="76">
        <v>3.7005778095176266E-3</v>
      </c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  <c r="AL888" s="77"/>
      <c r="AM888" s="77"/>
      <c r="AN888" s="59"/>
    </row>
    <row r="889" spans="2:40" x14ac:dyDescent="0.25"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73" t="s">
        <v>8594</v>
      </c>
      <c r="R889" s="75" t="s">
        <v>3837</v>
      </c>
      <c r="S889" s="76" t="s">
        <v>169</v>
      </c>
      <c r="T889" s="77"/>
      <c r="U889" s="76">
        <v>1.5616438356164384E-2</v>
      </c>
      <c r="V889" s="76">
        <v>1.1915860546646756E-2</v>
      </c>
      <c r="W889" s="76">
        <v>3.7005778095176266E-3</v>
      </c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  <c r="AL889" s="77"/>
      <c r="AM889" s="77"/>
      <c r="AN889" s="59"/>
    </row>
    <row r="890" spans="2:40" x14ac:dyDescent="0.25"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73" t="s">
        <v>8594</v>
      </c>
      <c r="R890" s="75" t="s">
        <v>3838</v>
      </c>
      <c r="S890" s="76" t="s">
        <v>169</v>
      </c>
      <c r="T890" s="77"/>
      <c r="U890" s="76">
        <v>1.5616438356164384E-2</v>
      </c>
      <c r="V890" s="76">
        <v>1.1915860546646756E-2</v>
      </c>
      <c r="W890" s="76">
        <v>3.7005778095176266E-3</v>
      </c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  <c r="AL890" s="77"/>
      <c r="AM890" s="77"/>
      <c r="AN890" s="59"/>
    </row>
    <row r="891" spans="2:40" x14ac:dyDescent="0.25"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73" t="s">
        <v>8594</v>
      </c>
      <c r="R891" s="75" t="s">
        <v>3839</v>
      </c>
      <c r="S891" s="76" t="s">
        <v>169</v>
      </c>
      <c r="T891" s="77"/>
      <c r="U891" s="76">
        <v>1.5616438356164384E-2</v>
      </c>
      <c r="V891" s="76">
        <v>1.1915860546646756E-2</v>
      </c>
      <c r="W891" s="76">
        <v>3.7005778095176266E-3</v>
      </c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7"/>
      <c r="AN891" s="59"/>
    </row>
    <row r="892" spans="2:40" x14ac:dyDescent="0.25"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73" t="s">
        <v>8594</v>
      </c>
      <c r="R892" s="75" t="s">
        <v>3840</v>
      </c>
      <c r="S892" s="76" t="s">
        <v>169</v>
      </c>
      <c r="T892" s="77"/>
      <c r="U892" s="76">
        <v>1.7021917808219177E-2</v>
      </c>
      <c r="V892" s="76">
        <v>1.2988287995844965E-2</v>
      </c>
      <c r="W892" s="76">
        <v>4.0336298123742126E-3</v>
      </c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7"/>
      <c r="AN892" s="59"/>
    </row>
    <row r="893" spans="2:40" x14ac:dyDescent="0.25"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73" t="s">
        <v>8594</v>
      </c>
      <c r="R893" s="75" t="s">
        <v>3841</v>
      </c>
      <c r="S893" s="76" t="s">
        <v>169</v>
      </c>
      <c r="T893" s="77"/>
      <c r="U893" s="76">
        <v>1.7646575342465755E-2</v>
      </c>
      <c r="V893" s="76">
        <v>1.3464922417710835E-2</v>
      </c>
      <c r="W893" s="76">
        <v>4.1816529247549186E-3</v>
      </c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7"/>
      <c r="AN893" s="59"/>
    </row>
    <row r="894" spans="2:40" x14ac:dyDescent="0.25"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73" t="s">
        <v>8594</v>
      </c>
      <c r="R894" s="75" t="s">
        <v>3842</v>
      </c>
      <c r="S894" s="76" t="s">
        <v>169</v>
      </c>
      <c r="T894" s="77"/>
      <c r="U894" s="76">
        <v>1.8489863013698631E-2</v>
      </c>
      <c r="V894" s="76">
        <v>1.4108378887229761E-2</v>
      </c>
      <c r="W894" s="76">
        <v>4.3814841264688698E-3</v>
      </c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7"/>
      <c r="AN894" s="59"/>
    </row>
    <row r="895" spans="2:40" x14ac:dyDescent="0.25"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73" t="s">
        <v>8594</v>
      </c>
      <c r="R895" s="75" t="s">
        <v>3843</v>
      </c>
      <c r="S895" s="76" t="s">
        <v>169</v>
      </c>
      <c r="T895" s="77"/>
      <c r="U895" s="76">
        <v>1.9020821917808219E-2</v>
      </c>
      <c r="V895" s="76">
        <v>1.451351814581575E-2</v>
      </c>
      <c r="W895" s="76">
        <v>4.5073037719924689E-3</v>
      </c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7"/>
      <c r="AN895" s="59"/>
    </row>
    <row r="896" spans="2:40" x14ac:dyDescent="0.25"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73" t="s">
        <v>8594</v>
      </c>
      <c r="R896" s="75" t="s">
        <v>3844</v>
      </c>
      <c r="S896" s="76" t="s">
        <v>169</v>
      </c>
      <c r="T896" s="77"/>
      <c r="U896" s="76">
        <v>2.0613698630136987E-2</v>
      </c>
      <c r="V896" s="76">
        <v>1.572893592157372E-2</v>
      </c>
      <c r="W896" s="76">
        <v>4.884762708563267E-3</v>
      </c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7"/>
      <c r="AN896" s="59"/>
    </row>
    <row r="897" spans="2:40" x14ac:dyDescent="0.25"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73" t="s">
        <v>8594</v>
      </c>
      <c r="R897" s="75" t="s">
        <v>3842</v>
      </c>
      <c r="S897" s="76" t="s">
        <v>169</v>
      </c>
      <c r="T897" s="77"/>
      <c r="U897" s="76">
        <v>2.1019726027397264E-2</v>
      </c>
      <c r="V897" s="76">
        <v>1.6038748295786533E-2</v>
      </c>
      <c r="W897" s="76">
        <v>4.9809777316107253E-3</v>
      </c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7"/>
      <c r="AN897" s="59"/>
    </row>
    <row r="898" spans="2:40" x14ac:dyDescent="0.25"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73" t="s">
        <v>8594</v>
      </c>
      <c r="R898" s="75" t="s">
        <v>3845</v>
      </c>
      <c r="S898" s="76" t="s">
        <v>169</v>
      </c>
      <c r="T898" s="77"/>
      <c r="U898" s="76">
        <v>2.2144109589041103E-2</v>
      </c>
      <c r="V898" s="76">
        <v>1.6896690255145102E-2</v>
      </c>
      <c r="W898" s="76">
        <v>5.2474193338959947E-3</v>
      </c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7"/>
      <c r="AN898" s="59"/>
    </row>
    <row r="899" spans="2:40" x14ac:dyDescent="0.25"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73" t="s">
        <v>8594</v>
      </c>
      <c r="R899" s="75" t="s">
        <v>3846</v>
      </c>
      <c r="S899" s="76" t="s">
        <v>169</v>
      </c>
      <c r="T899" s="77"/>
      <c r="U899" s="76">
        <v>2.3112328767123286E-2</v>
      </c>
      <c r="V899" s="76">
        <v>1.7635473609037198E-2</v>
      </c>
      <c r="W899" s="76">
        <v>5.4768551580860877E-3</v>
      </c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7"/>
      <c r="AN899" s="59"/>
    </row>
    <row r="900" spans="2:40" x14ac:dyDescent="0.25"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73" t="s">
        <v>8594</v>
      </c>
      <c r="R900" s="75" t="s">
        <v>3847</v>
      </c>
      <c r="S900" s="76" t="s">
        <v>169</v>
      </c>
      <c r="T900" s="77"/>
      <c r="U900" s="76">
        <v>2.3268493150684928E-2</v>
      </c>
      <c r="V900" s="76">
        <v>1.7754632214503668E-2</v>
      </c>
      <c r="W900" s="76">
        <v>5.5138609361812634E-3</v>
      </c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7"/>
      <c r="AN900" s="59"/>
    </row>
    <row r="901" spans="2:40" x14ac:dyDescent="0.25"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73" t="s">
        <v>8594</v>
      </c>
      <c r="R901" s="75" t="s">
        <v>3848</v>
      </c>
      <c r="S901" s="76" t="s">
        <v>169</v>
      </c>
      <c r="T901" s="77"/>
      <c r="U901" s="76">
        <v>2.526739726027398E-2</v>
      </c>
      <c r="V901" s="76">
        <v>1.9279862364474456E-2</v>
      </c>
      <c r="W901" s="76">
        <v>5.9875348957995206E-3</v>
      </c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7"/>
      <c r="AN901" s="59"/>
    </row>
    <row r="902" spans="2:40" x14ac:dyDescent="0.25"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73" t="s">
        <v>8594</v>
      </c>
      <c r="R902" s="75" t="s">
        <v>3849</v>
      </c>
      <c r="S902" s="76" t="s">
        <v>169</v>
      </c>
      <c r="T902" s="77"/>
      <c r="U902" s="76">
        <v>2.8484383561643841E-2</v>
      </c>
      <c r="V902" s="76">
        <v>2.1734529637083683E-2</v>
      </c>
      <c r="W902" s="76">
        <v>6.7498539245601516E-3</v>
      </c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7"/>
      <c r="AN902" s="59"/>
    </row>
    <row r="903" spans="2:40" x14ac:dyDescent="0.25"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73" t="s">
        <v>8594</v>
      </c>
      <c r="R903" s="75" t="s">
        <v>3850</v>
      </c>
      <c r="S903" s="76" t="s">
        <v>169</v>
      </c>
      <c r="T903" s="77"/>
      <c r="U903" s="76">
        <v>3.1513972602739727E-2</v>
      </c>
      <c r="V903" s="76">
        <v>2.4046206583133157E-2</v>
      </c>
      <c r="W903" s="76">
        <v>7.4677660196065714E-3</v>
      </c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7"/>
      <c r="AN903" s="59"/>
    </row>
    <row r="904" spans="2:40" x14ac:dyDescent="0.25"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73" t="s">
        <v>8594</v>
      </c>
      <c r="R904" s="75" t="s">
        <v>3851</v>
      </c>
      <c r="S904" s="76" t="s">
        <v>169</v>
      </c>
      <c r="T904" s="77"/>
      <c r="U904" s="76">
        <v>4.1178082191780825E-2</v>
      </c>
      <c r="V904" s="76">
        <v>3.1420242809842243E-2</v>
      </c>
      <c r="W904" s="76">
        <v>9.757839381938584E-3</v>
      </c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7"/>
      <c r="AN904" s="59"/>
    </row>
    <row r="905" spans="2:40" x14ac:dyDescent="0.25"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73" t="s">
        <v>8594</v>
      </c>
      <c r="R905" s="75" t="s">
        <v>3852</v>
      </c>
      <c r="S905" s="76" t="s">
        <v>169</v>
      </c>
      <c r="T905" s="77"/>
      <c r="U905" s="76">
        <v>4.1260273972602741E-2</v>
      </c>
      <c r="V905" s="76">
        <v>3.1482957865350915E-2</v>
      </c>
      <c r="W905" s="76">
        <v>9.7773161072518353E-3</v>
      </c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7"/>
      <c r="AN905" s="59"/>
    </row>
    <row r="906" spans="2:40" x14ac:dyDescent="0.25"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73" t="s">
        <v>8594</v>
      </c>
      <c r="R906" s="75" t="s">
        <v>3853</v>
      </c>
      <c r="S906" s="76" t="s">
        <v>169</v>
      </c>
      <c r="T906" s="77"/>
      <c r="U906" s="76">
        <v>6.0591780821917804E-3</v>
      </c>
      <c r="V906" s="76">
        <v>4.6233538920989409E-3</v>
      </c>
      <c r="W906" s="76">
        <v>1.4358241900928386E-3</v>
      </c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7"/>
      <c r="AN906" s="59"/>
    </row>
    <row r="907" spans="2:40" x14ac:dyDescent="0.25"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73" t="s">
        <v>8594</v>
      </c>
      <c r="R907" s="75" t="s">
        <v>3854</v>
      </c>
      <c r="S907" s="76" t="s">
        <v>169</v>
      </c>
      <c r="T907" s="77"/>
      <c r="U907" s="76">
        <v>6.0591780821917804E-3</v>
      </c>
      <c r="V907" s="76">
        <v>4.6233538920989409E-3</v>
      </c>
      <c r="W907" s="76">
        <v>1.4358241900928386E-3</v>
      </c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7"/>
      <c r="AN907" s="59"/>
    </row>
    <row r="908" spans="2:40" x14ac:dyDescent="0.25"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73" t="s">
        <v>8594</v>
      </c>
      <c r="R908" s="75" t="s">
        <v>3855</v>
      </c>
      <c r="S908" s="76" t="s">
        <v>169</v>
      </c>
      <c r="T908" s="77"/>
      <c r="U908" s="76">
        <v>6.746301369863014E-3</v>
      </c>
      <c r="V908" s="76">
        <v>5.1476517561513998E-3</v>
      </c>
      <c r="W908" s="76">
        <v>1.5986496137116149E-3</v>
      </c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59"/>
    </row>
    <row r="909" spans="2:40" x14ac:dyDescent="0.25"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73" t="s">
        <v>8594</v>
      </c>
      <c r="R909" s="75" t="s">
        <v>3856</v>
      </c>
      <c r="S909" s="76" t="s">
        <v>169</v>
      </c>
      <c r="T909" s="77"/>
      <c r="U909" s="76">
        <v>6.7775342465753426E-3</v>
      </c>
      <c r="V909" s="76">
        <v>5.1714834772446927E-3</v>
      </c>
      <c r="W909" s="76">
        <v>1.6060507693306499E-3</v>
      </c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7"/>
      <c r="AN909" s="59"/>
    </row>
    <row r="910" spans="2:40" x14ac:dyDescent="0.25"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73" t="s">
        <v>8594</v>
      </c>
      <c r="R910" s="75" t="s">
        <v>3857</v>
      </c>
      <c r="S910" s="76" t="s">
        <v>169</v>
      </c>
      <c r="T910" s="77"/>
      <c r="U910" s="76">
        <v>7.558356164383561E-3</v>
      </c>
      <c r="V910" s="76">
        <v>5.7672765045770312E-3</v>
      </c>
      <c r="W910" s="76">
        <v>1.7910796598065314E-3</v>
      </c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  <c r="AL910" s="77"/>
      <c r="AM910" s="77"/>
      <c r="AN910" s="59"/>
    </row>
    <row r="911" spans="2:40" x14ac:dyDescent="0.25"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73" t="s">
        <v>8594</v>
      </c>
      <c r="R911" s="75" t="s">
        <v>3858</v>
      </c>
      <c r="S911" s="76" t="s">
        <v>169</v>
      </c>
      <c r="T911" s="77"/>
      <c r="U911" s="76">
        <v>8.0580821917808233E-3</v>
      </c>
      <c r="V911" s="76">
        <v>6.1485840420697274E-3</v>
      </c>
      <c r="W911" s="76">
        <v>1.9094981497110957E-3</v>
      </c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  <c r="AL911" s="77"/>
      <c r="AM911" s="77"/>
      <c r="AN911" s="59"/>
    </row>
    <row r="912" spans="2:40" x14ac:dyDescent="0.25"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73" t="s">
        <v>8594</v>
      </c>
      <c r="R912" s="75" t="s">
        <v>3859</v>
      </c>
      <c r="S912" s="76" t="s">
        <v>169</v>
      </c>
      <c r="T912" s="77"/>
      <c r="U912" s="76">
        <v>8.682739726027398E-3</v>
      </c>
      <c r="V912" s="76">
        <v>6.625218463935597E-3</v>
      </c>
      <c r="W912" s="76">
        <v>2.0575212620918006E-3</v>
      </c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  <c r="AL912" s="77"/>
      <c r="AM912" s="77"/>
      <c r="AN912" s="59"/>
    </row>
    <row r="913" spans="2:40" x14ac:dyDescent="0.25"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73" t="s">
        <v>8594</v>
      </c>
      <c r="R913" s="75" t="s">
        <v>3860</v>
      </c>
      <c r="S913" s="76" t="s">
        <v>169</v>
      </c>
      <c r="T913" s="77"/>
      <c r="U913" s="76">
        <v>9.6509589041095887E-3</v>
      </c>
      <c r="V913" s="76">
        <v>7.3640018178276955E-3</v>
      </c>
      <c r="W913" s="76">
        <v>2.2869570862818936E-3</v>
      </c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  <c r="AL913" s="77"/>
      <c r="AM913" s="77"/>
      <c r="AN913" s="59"/>
    </row>
    <row r="914" spans="2:40" x14ac:dyDescent="0.25"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73" t="s">
        <v>8594</v>
      </c>
      <c r="R914" s="75" t="s">
        <v>3861</v>
      </c>
      <c r="S914" s="76" t="s">
        <v>169</v>
      </c>
      <c r="T914" s="77"/>
      <c r="U914" s="76">
        <v>1.0119452054794521E-2</v>
      </c>
      <c r="V914" s="76">
        <v>7.7214776342270988E-3</v>
      </c>
      <c r="W914" s="76">
        <v>2.3979744205674222E-3</v>
      </c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  <c r="AL914" s="77"/>
      <c r="AM914" s="77"/>
      <c r="AN914" s="59"/>
    </row>
    <row r="915" spans="2:40" x14ac:dyDescent="0.25"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73" t="s">
        <v>8594</v>
      </c>
      <c r="R915" s="75" t="s">
        <v>3862</v>
      </c>
      <c r="S915" s="76" t="s">
        <v>169</v>
      </c>
      <c r="T915" s="77"/>
      <c r="U915" s="76">
        <v>1.1087671232876711E-2</v>
      </c>
      <c r="V915" s="76">
        <v>8.4602609881191965E-3</v>
      </c>
      <c r="W915" s="76">
        <v>2.6274102447575148E-3</v>
      </c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7"/>
      <c r="AN915" s="59"/>
    </row>
    <row r="916" spans="2:40" x14ac:dyDescent="0.25"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73" t="s">
        <v>8594</v>
      </c>
      <c r="R916" s="75" t="s">
        <v>3863</v>
      </c>
      <c r="S916" s="76" t="s">
        <v>169</v>
      </c>
      <c r="T916" s="77"/>
      <c r="U916" s="76">
        <v>1.5616438356164384E-2</v>
      </c>
      <c r="V916" s="76">
        <v>1.1915860546646756E-2</v>
      </c>
      <c r="W916" s="76">
        <v>3.7005778095176266E-3</v>
      </c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7"/>
      <c r="AN916" s="59"/>
    </row>
    <row r="917" spans="2:40" x14ac:dyDescent="0.25"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73" t="s">
        <v>8594</v>
      </c>
      <c r="R917" s="75" t="s">
        <v>3864</v>
      </c>
      <c r="S917" s="76" t="s">
        <v>169</v>
      </c>
      <c r="T917" s="77"/>
      <c r="U917" s="76">
        <v>1.5616438356164384E-2</v>
      </c>
      <c r="V917" s="76">
        <v>1.1915860546646756E-2</v>
      </c>
      <c r="W917" s="76">
        <v>3.7005778095176266E-3</v>
      </c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7"/>
      <c r="AN917" s="59"/>
    </row>
    <row r="918" spans="2:40" x14ac:dyDescent="0.25"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73" t="s">
        <v>8594</v>
      </c>
      <c r="R918" s="75" t="s">
        <v>3864</v>
      </c>
      <c r="S918" s="76" t="s">
        <v>169</v>
      </c>
      <c r="T918" s="77"/>
      <c r="U918" s="76">
        <v>1.5616438356164384E-2</v>
      </c>
      <c r="V918" s="76">
        <v>1.1915860546646756E-2</v>
      </c>
      <c r="W918" s="76">
        <v>3.7005778095176266E-3</v>
      </c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7"/>
      <c r="AN918" s="59"/>
    </row>
    <row r="919" spans="2:40" x14ac:dyDescent="0.25"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73" t="s">
        <v>8594</v>
      </c>
      <c r="R919" s="75" t="s">
        <v>3865</v>
      </c>
      <c r="S919" s="76" t="s">
        <v>169</v>
      </c>
      <c r="T919" s="77"/>
      <c r="U919" s="76">
        <v>1.7896438356164383E-2</v>
      </c>
      <c r="V919" s="76">
        <v>1.365557618645718E-2</v>
      </c>
      <c r="W919" s="76">
        <v>4.2408621697071994E-3</v>
      </c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7"/>
      <c r="AN919" s="59"/>
    </row>
    <row r="920" spans="2:40" x14ac:dyDescent="0.25"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73" t="s">
        <v>8594</v>
      </c>
      <c r="R920" s="75" t="s">
        <v>3866</v>
      </c>
      <c r="S920" s="76" t="s">
        <v>169</v>
      </c>
      <c r="T920" s="77"/>
      <c r="U920" s="76">
        <v>2.2144109589041103E-2</v>
      </c>
      <c r="V920" s="76">
        <v>1.6896690255145102E-2</v>
      </c>
      <c r="W920" s="76">
        <v>5.2474193338959947E-3</v>
      </c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7"/>
      <c r="AN920" s="59"/>
    </row>
    <row r="921" spans="2:40" x14ac:dyDescent="0.25"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73" t="s">
        <v>8594</v>
      </c>
      <c r="R921" s="75" t="s">
        <v>3867</v>
      </c>
      <c r="S921" s="76" t="s">
        <v>169</v>
      </c>
      <c r="T921" s="77"/>
      <c r="U921" s="76">
        <v>3.0233424657534244E-2</v>
      </c>
      <c r="V921" s="76">
        <v>2.3069106018308125E-2</v>
      </c>
      <c r="W921" s="76">
        <v>7.1643186392261254E-3</v>
      </c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7"/>
      <c r="AN921" s="59"/>
    </row>
    <row r="922" spans="2:40" x14ac:dyDescent="0.25"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73" t="s">
        <v>8594</v>
      </c>
      <c r="R922" s="75" t="s">
        <v>3868</v>
      </c>
      <c r="S922" s="76" t="s">
        <v>169</v>
      </c>
      <c r="T922" s="77"/>
      <c r="U922" s="76">
        <v>3.019178082191781E-2</v>
      </c>
      <c r="V922" s="76">
        <v>2.3037330390183731E-2</v>
      </c>
      <c r="W922" s="76">
        <v>7.1544504317340787E-3</v>
      </c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7"/>
      <c r="AN922" s="59"/>
    </row>
    <row r="923" spans="2:40" x14ac:dyDescent="0.25"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73" t="s">
        <v>8594</v>
      </c>
      <c r="R923" s="75" t="s">
        <v>3869</v>
      </c>
      <c r="S923" s="76" t="s">
        <v>169</v>
      </c>
      <c r="T923" s="77"/>
      <c r="U923" s="76">
        <v>3.7526219178082194E-2</v>
      </c>
      <c r="V923" s="76">
        <v>2.8633750178536657E-2</v>
      </c>
      <c r="W923" s="76">
        <v>8.8924689995455459E-3</v>
      </c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7"/>
      <c r="AN923" s="59"/>
    </row>
    <row r="924" spans="2:40" x14ac:dyDescent="0.25"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73" t="s">
        <v>8594</v>
      </c>
      <c r="R924" s="75" t="s">
        <v>3870</v>
      </c>
      <c r="S924" s="76" t="s">
        <v>169</v>
      </c>
      <c r="T924" s="77"/>
      <c r="U924" s="76">
        <v>4.1260273972602741E-2</v>
      </c>
      <c r="V924" s="76">
        <v>3.1482957865350915E-2</v>
      </c>
      <c r="W924" s="76">
        <v>9.7773161072518353E-3</v>
      </c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7"/>
      <c r="AN924" s="59"/>
    </row>
    <row r="925" spans="2:40" ht="63.75" x14ac:dyDescent="0.25">
      <c r="B925" s="46">
        <v>30</v>
      </c>
      <c r="C925" s="55" t="s">
        <v>2231</v>
      </c>
      <c r="D925" s="1" t="s">
        <v>48</v>
      </c>
      <c r="E925" s="55" t="s">
        <v>169</v>
      </c>
      <c r="F925" s="48">
        <v>68246</v>
      </c>
      <c r="G925" s="1" t="s">
        <v>790</v>
      </c>
      <c r="H925" s="1" t="s">
        <v>791</v>
      </c>
      <c r="I925" s="1">
        <v>1</v>
      </c>
      <c r="J925" s="1">
        <v>1</v>
      </c>
      <c r="K925" s="1">
        <v>1</v>
      </c>
      <c r="L925" s="1">
        <v>1</v>
      </c>
      <c r="M925" s="1">
        <v>1</v>
      </c>
      <c r="N925" s="1">
        <v>1</v>
      </c>
      <c r="O925" s="1">
        <v>0</v>
      </c>
      <c r="P925" s="1" t="s">
        <v>37</v>
      </c>
      <c r="Q925" s="80" t="s">
        <v>8594</v>
      </c>
      <c r="R925" s="67" t="s">
        <v>3871</v>
      </c>
      <c r="S925" s="67" t="s">
        <v>169</v>
      </c>
      <c r="T925" s="79"/>
      <c r="U925" s="67">
        <v>8.5890410958904123E-3</v>
      </c>
      <c r="V925" s="67">
        <v>6.5537233006557165E-3</v>
      </c>
      <c r="W925" s="67">
        <v>2.0353177952346945E-3</v>
      </c>
      <c r="X925" s="67">
        <v>0.93582904109589038</v>
      </c>
      <c r="Y925" s="67">
        <v>0.71406860481724321</v>
      </c>
      <c r="Z925" s="67">
        <v>0.22176043627864714</v>
      </c>
      <c r="AA925" s="67">
        <v>1</v>
      </c>
      <c r="AB925" s="67">
        <v>1.1000000000000001</v>
      </c>
      <c r="AC925" s="67">
        <v>1</v>
      </c>
      <c r="AD925" s="67">
        <v>0.9</v>
      </c>
      <c r="AE925" s="67">
        <v>0</v>
      </c>
      <c r="AF925" s="67">
        <v>0</v>
      </c>
      <c r="AG925" s="67">
        <v>1</v>
      </c>
      <c r="AH925" s="67">
        <v>1.1000000000000001</v>
      </c>
      <c r="AI925" s="67">
        <v>1</v>
      </c>
      <c r="AJ925" s="67">
        <v>0.9</v>
      </c>
      <c r="AK925" s="67">
        <v>0</v>
      </c>
      <c r="AL925" s="67">
        <v>0</v>
      </c>
      <c r="AM925" s="70" t="s">
        <v>201</v>
      </c>
      <c r="AN925" t="s">
        <v>8595</v>
      </c>
    </row>
    <row r="926" spans="2:40" x14ac:dyDescent="0.25"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73" t="s">
        <v>8594</v>
      </c>
      <c r="R926" s="75" t="s">
        <v>3872</v>
      </c>
      <c r="S926" s="76" t="s">
        <v>169</v>
      </c>
      <c r="T926" s="77"/>
      <c r="U926" s="76">
        <v>8.682739726027398E-3</v>
      </c>
      <c r="V926" s="76">
        <v>6.625218463935597E-3</v>
      </c>
      <c r="W926" s="76">
        <v>2.0575212620918006E-3</v>
      </c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7"/>
      <c r="AN926" s="59"/>
    </row>
    <row r="927" spans="2:40" x14ac:dyDescent="0.25"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73" t="s">
        <v>8594</v>
      </c>
      <c r="R927" s="75" t="s">
        <v>3873</v>
      </c>
      <c r="S927" s="76" t="s">
        <v>169</v>
      </c>
      <c r="T927" s="77"/>
      <c r="U927" s="76">
        <v>8.7452054794520551E-3</v>
      </c>
      <c r="V927" s="76">
        <v>6.6728819061221837E-3</v>
      </c>
      <c r="W927" s="76">
        <v>2.072323573329871E-3</v>
      </c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7"/>
      <c r="AN927" s="59"/>
    </row>
    <row r="928" spans="2:40" x14ac:dyDescent="0.25"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73" t="s">
        <v>8594</v>
      </c>
      <c r="R928" s="75" t="s">
        <v>3874</v>
      </c>
      <c r="S928" s="76" t="s">
        <v>169</v>
      </c>
      <c r="T928" s="77"/>
      <c r="U928" s="76">
        <v>9.2761643835616442E-3</v>
      </c>
      <c r="V928" s="76">
        <v>7.0780211647081745E-3</v>
      </c>
      <c r="W928" s="76">
        <v>2.1981432188534701E-3</v>
      </c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7"/>
      <c r="AN928" s="59"/>
    </row>
    <row r="929" spans="2:40" x14ac:dyDescent="0.25"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73" t="s">
        <v>8594</v>
      </c>
      <c r="R929" s="75" t="s">
        <v>3875</v>
      </c>
      <c r="S929" s="76" t="s">
        <v>169</v>
      </c>
      <c r="T929" s="77"/>
      <c r="U929" s="76">
        <v>9.432328767123287E-3</v>
      </c>
      <c r="V929" s="76">
        <v>7.1971797701746408E-3</v>
      </c>
      <c r="W929" s="76">
        <v>2.2351489969486466E-3</v>
      </c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7"/>
      <c r="AN929" s="59"/>
    </row>
    <row r="930" spans="2:40" x14ac:dyDescent="0.25"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73" t="s">
        <v>8594</v>
      </c>
      <c r="R930" s="75" t="s">
        <v>3876</v>
      </c>
      <c r="S930" s="76" t="s">
        <v>169</v>
      </c>
      <c r="T930" s="77"/>
      <c r="U930" s="76">
        <v>1.0619178082191781E-2</v>
      </c>
      <c r="V930" s="76">
        <v>8.1027851717197941E-3</v>
      </c>
      <c r="W930" s="76">
        <v>2.5163929104719865E-3</v>
      </c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59"/>
    </row>
    <row r="931" spans="2:40" x14ac:dyDescent="0.25"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73" t="s">
        <v>8594</v>
      </c>
      <c r="R931" s="75" t="s">
        <v>3877</v>
      </c>
      <c r="S931" s="76" t="s">
        <v>169</v>
      </c>
      <c r="T931" s="77"/>
      <c r="U931" s="76">
        <v>1.1306301369863015E-2</v>
      </c>
      <c r="V931" s="76">
        <v>8.6270830357722521E-3</v>
      </c>
      <c r="W931" s="76">
        <v>2.6792183340907621E-3</v>
      </c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7"/>
      <c r="AN931" s="59"/>
    </row>
    <row r="932" spans="2:40" x14ac:dyDescent="0.25"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73" t="s">
        <v>8594</v>
      </c>
      <c r="R932" s="75" t="s">
        <v>3878</v>
      </c>
      <c r="S932" s="76" t="s">
        <v>169</v>
      </c>
      <c r="T932" s="77"/>
      <c r="U932" s="76">
        <v>1.1681095890410961E-2</v>
      </c>
      <c r="V932" s="76">
        <v>8.9130636888917758E-3</v>
      </c>
      <c r="W932" s="76">
        <v>2.7680322015191852E-3</v>
      </c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  <c r="AL932" s="77"/>
      <c r="AM932" s="77"/>
      <c r="AN932" s="59"/>
    </row>
    <row r="933" spans="2:40" x14ac:dyDescent="0.25"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73" t="s">
        <v>8594</v>
      </c>
      <c r="R933" s="75" t="s">
        <v>3879</v>
      </c>
      <c r="S933" s="76" t="s">
        <v>169</v>
      </c>
      <c r="T933" s="77"/>
      <c r="U933" s="76">
        <v>1.1806027397260272E-2</v>
      </c>
      <c r="V933" s="76">
        <v>9.0083905732649475E-3</v>
      </c>
      <c r="W933" s="76">
        <v>2.7976368239953256E-3</v>
      </c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  <c r="AL933" s="77"/>
      <c r="AM933" s="77"/>
      <c r="AN933" s="59"/>
    </row>
    <row r="934" spans="2:40" x14ac:dyDescent="0.25"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73" t="s">
        <v>8594</v>
      </c>
      <c r="R934" s="75" t="s">
        <v>3880</v>
      </c>
      <c r="S934" s="76" t="s">
        <v>169</v>
      </c>
      <c r="T934" s="77"/>
      <c r="U934" s="76">
        <v>1.2368219178082193E-2</v>
      </c>
      <c r="V934" s="76">
        <v>9.4373615529442321E-3</v>
      </c>
      <c r="W934" s="76">
        <v>2.9308576251379603E-3</v>
      </c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7"/>
      <c r="AN934" s="59"/>
    </row>
    <row r="935" spans="2:40" x14ac:dyDescent="0.25"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73" t="s">
        <v>8594</v>
      </c>
      <c r="R935" s="75" t="s">
        <v>3881</v>
      </c>
      <c r="S935" s="76" t="s">
        <v>169</v>
      </c>
      <c r="T935" s="77"/>
      <c r="U935" s="76">
        <v>1.2493150684931509E-2</v>
      </c>
      <c r="V935" s="76">
        <v>9.5326884373174072E-3</v>
      </c>
      <c r="W935" s="76">
        <v>2.960462247614102E-3</v>
      </c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  <c r="AL935" s="77"/>
      <c r="AM935" s="77"/>
      <c r="AN935" s="59"/>
    </row>
    <row r="936" spans="2:40" x14ac:dyDescent="0.25"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73" t="s">
        <v>8594</v>
      </c>
      <c r="R936" s="75" t="s">
        <v>3882</v>
      </c>
      <c r="S936" s="76" t="s">
        <v>169</v>
      </c>
      <c r="T936" s="77"/>
      <c r="U936" s="76">
        <v>1.3305205479452057E-2</v>
      </c>
      <c r="V936" s="76">
        <v>1.0152313185743039E-2</v>
      </c>
      <c r="W936" s="76">
        <v>3.1528922937090185E-3</v>
      </c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7"/>
      <c r="AN936" s="59"/>
    </row>
    <row r="937" spans="2:40" x14ac:dyDescent="0.25"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73" t="s">
        <v>8594</v>
      </c>
      <c r="R937" s="75" t="s">
        <v>3883</v>
      </c>
      <c r="S937" s="76" t="s">
        <v>169</v>
      </c>
      <c r="T937" s="77"/>
      <c r="U937" s="76">
        <v>1.3461369863013701E-2</v>
      </c>
      <c r="V937" s="76">
        <v>1.0271471791209507E-2</v>
      </c>
      <c r="W937" s="76">
        <v>3.1898980718041941E-3</v>
      </c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  <c r="AL937" s="77"/>
      <c r="AM937" s="77"/>
      <c r="AN937" s="59"/>
    </row>
    <row r="938" spans="2:40" x14ac:dyDescent="0.25"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73" t="s">
        <v>8594</v>
      </c>
      <c r="R938" s="75" t="s">
        <v>3884</v>
      </c>
      <c r="S938" s="76" t="s">
        <v>169</v>
      </c>
      <c r="T938" s="77"/>
      <c r="U938" s="76">
        <v>1.3586301369863015E-2</v>
      </c>
      <c r="V938" s="76">
        <v>1.0366798675582678E-2</v>
      </c>
      <c r="W938" s="76">
        <v>3.2195026942803354E-3</v>
      </c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7"/>
      <c r="AN938" s="59"/>
    </row>
    <row r="939" spans="2:40" x14ac:dyDescent="0.25"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73" t="s">
        <v>8594</v>
      </c>
      <c r="R939" s="75" t="s">
        <v>3885</v>
      </c>
      <c r="S939" s="76" t="s">
        <v>169</v>
      </c>
      <c r="T939" s="77"/>
      <c r="U939" s="76">
        <v>1.3648767123287673E-2</v>
      </c>
      <c r="V939" s="76">
        <v>1.0414462117769268E-2</v>
      </c>
      <c r="W939" s="76">
        <v>3.2343050055184067E-3</v>
      </c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7"/>
      <c r="AN939" s="59"/>
    </row>
    <row r="940" spans="2:40" x14ac:dyDescent="0.25"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73" t="s">
        <v>8594</v>
      </c>
      <c r="R940" s="75" t="s">
        <v>3886</v>
      </c>
      <c r="S940" s="76" t="s">
        <v>169</v>
      </c>
      <c r="T940" s="77"/>
      <c r="U940" s="76">
        <v>1.3742465753424658E-2</v>
      </c>
      <c r="V940" s="76">
        <v>1.0485957281049146E-2</v>
      </c>
      <c r="W940" s="76">
        <v>3.2565084723755115E-3</v>
      </c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7"/>
      <c r="AN940" s="59"/>
    </row>
    <row r="941" spans="2:40" x14ac:dyDescent="0.25"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73" t="s">
        <v>8594</v>
      </c>
      <c r="R941" s="75" t="s">
        <v>3887</v>
      </c>
      <c r="S941" s="76" t="s">
        <v>169</v>
      </c>
      <c r="T941" s="77"/>
      <c r="U941" s="76">
        <v>1.3992328767123287E-2</v>
      </c>
      <c r="V941" s="76">
        <v>1.0676611049795495E-2</v>
      </c>
      <c r="W941" s="76">
        <v>3.3157177173277937E-3</v>
      </c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7"/>
      <c r="AN941" s="59"/>
    </row>
    <row r="942" spans="2:40" x14ac:dyDescent="0.25"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73" t="s">
        <v>8594</v>
      </c>
      <c r="R942" s="75" t="s">
        <v>3888</v>
      </c>
      <c r="S942" s="76" t="s">
        <v>169</v>
      </c>
      <c r="T942" s="77"/>
      <c r="U942" s="76">
        <v>1.3992328767123287E-2</v>
      </c>
      <c r="V942" s="76">
        <v>1.0676611049795495E-2</v>
      </c>
      <c r="W942" s="76">
        <v>3.3157177173277937E-3</v>
      </c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7"/>
      <c r="AN942" s="59"/>
    </row>
    <row r="943" spans="2:40" x14ac:dyDescent="0.25"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73" t="s">
        <v>8594</v>
      </c>
      <c r="R943" s="75" t="s">
        <v>3889</v>
      </c>
      <c r="S943" s="76" t="s">
        <v>169</v>
      </c>
      <c r="T943" s="77"/>
      <c r="U943" s="76">
        <v>1.4023561643835615E-2</v>
      </c>
      <c r="V943" s="76">
        <v>1.0700442770888788E-2</v>
      </c>
      <c r="W943" s="76">
        <v>3.3231188729468289E-3</v>
      </c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7"/>
      <c r="AN943" s="59"/>
    </row>
    <row r="944" spans="2:40" x14ac:dyDescent="0.25"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73" t="s">
        <v>8594</v>
      </c>
      <c r="R944" s="75" t="s">
        <v>3890</v>
      </c>
      <c r="S944" s="76" t="s">
        <v>169</v>
      </c>
      <c r="T944" s="77"/>
      <c r="U944" s="76">
        <v>1.4242191780821921E-2</v>
      </c>
      <c r="V944" s="76">
        <v>1.0867264818541842E-2</v>
      </c>
      <c r="W944" s="76">
        <v>3.3749269622800758E-3</v>
      </c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7"/>
      <c r="AN944" s="59"/>
    </row>
    <row r="945" spans="2:40" x14ac:dyDescent="0.25"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73" t="s">
        <v>8594</v>
      </c>
      <c r="R945" s="75" t="s">
        <v>3891</v>
      </c>
      <c r="S945" s="76" t="s">
        <v>169</v>
      </c>
      <c r="T945" s="77"/>
      <c r="U945" s="76">
        <v>1.4741917808219179E-2</v>
      </c>
      <c r="V945" s="76">
        <v>1.1248572356034539E-2</v>
      </c>
      <c r="W945" s="76">
        <v>3.4933454521846401E-3</v>
      </c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7"/>
      <c r="AN945" s="59"/>
    </row>
    <row r="946" spans="2:40" x14ac:dyDescent="0.25"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73" t="s">
        <v>8594</v>
      </c>
      <c r="R946" s="75" t="s">
        <v>3892</v>
      </c>
      <c r="S946" s="76" t="s">
        <v>169</v>
      </c>
      <c r="T946" s="77"/>
      <c r="U946" s="76">
        <v>1.4898082191780822E-2</v>
      </c>
      <c r="V946" s="76">
        <v>1.1367730961501005E-2</v>
      </c>
      <c r="W946" s="76">
        <v>3.5303512302798158E-3</v>
      </c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7"/>
      <c r="AN946" s="59"/>
    </row>
    <row r="947" spans="2:40" x14ac:dyDescent="0.25"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73" t="s">
        <v>8594</v>
      </c>
      <c r="R947" s="75" t="s">
        <v>3893</v>
      </c>
      <c r="S947" s="76" t="s">
        <v>169</v>
      </c>
      <c r="T947" s="77"/>
      <c r="U947" s="76">
        <v>1.5210410958904115E-2</v>
      </c>
      <c r="V947" s="76">
        <v>1.1606048172433943E-2</v>
      </c>
      <c r="W947" s="76">
        <v>3.6043627864701696E-3</v>
      </c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7"/>
      <c r="AN947" s="59"/>
    </row>
    <row r="948" spans="2:40" x14ac:dyDescent="0.25"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73" t="s">
        <v>8594</v>
      </c>
      <c r="R948" s="75" t="s">
        <v>3894</v>
      </c>
      <c r="S948" s="76" t="s">
        <v>169</v>
      </c>
      <c r="T948" s="77"/>
      <c r="U948" s="76">
        <v>1.5397808219178079E-2</v>
      </c>
      <c r="V948" s="76">
        <v>1.1749038498993702E-2</v>
      </c>
      <c r="W948" s="76">
        <v>3.6487697201843792E-3</v>
      </c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7"/>
      <c r="AN948" s="59"/>
    </row>
    <row r="949" spans="2:40" x14ac:dyDescent="0.25"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73" t="s">
        <v>8594</v>
      </c>
      <c r="R949" s="75" t="s">
        <v>3895</v>
      </c>
      <c r="S949" s="76" t="s">
        <v>169</v>
      </c>
      <c r="T949" s="77"/>
      <c r="U949" s="76">
        <v>1.5397808219178079E-2</v>
      </c>
      <c r="V949" s="76">
        <v>1.1749038498993702E-2</v>
      </c>
      <c r="W949" s="76">
        <v>3.6487697201843792E-3</v>
      </c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7"/>
      <c r="AN949" s="59"/>
    </row>
    <row r="950" spans="2:40" x14ac:dyDescent="0.25"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73" t="s">
        <v>8594</v>
      </c>
      <c r="R950" s="75" t="s">
        <v>3896</v>
      </c>
      <c r="S950" s="76" t="s">
        <v>169</v>
      </c>
      <c r="T950" s="77"/>
      <c r="U950" s="76">
        <v>1.5429041095890411E-2</v>
      </c>
      <c r="V950" s="76">
        <v>1.1772870220086995E-2</v>
      </c>
      <c r="W950" s="76">
        <v>3.6561708758034149E-3</v>
      </c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7"/>
      <c r="AN950" s="59"/>
    </row>
    <row r="951" spans="2:40" x14ac:dyDescent="0.25"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73" t="s">
        <v>8594</v>
      </c>
      <c r="R951" s="75" t="s">
        <v>3897</v>
      </c>
      <c r="S951" s="76" t="s">
        <v>169</v>
      </c>
      <c r="T951" s="77"/>
      <c r="U951" s="76">
        <v>1.5616438356164384E-2</v>
      </c>
      <c r="V951" s="76">
        <v>1.1915860546646756E-2</v>
      </c>
      <c r="W951" s="76">
        <v>3.7005778095176266E-3</v>
      </c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7"/>
      <c r="AN951" s="59"/>
    </row>
    <row r="952" spans="2:40" x14ac:dyDescent="0.25"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73" t="s">
        <v>8594</v>
      </c>
      <c r="R952" s="75" t="s">
        <v>3898</v>
      </c>
      <c r="S952" s="76" t="s">
        <v>169</v>
      </c>
      <c r="T952" s="77"/>
      <c r="U952" s="76">
        <v>1.5616438356164384E-2</v>
      </c>
      <c r="V952" s="76">
        <v>1.1915860546646756E-2</v>
      </c>
      <c r="W952" s="76">
        <v>3.7005778095176266E-3</v>
      </c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59"/>
    </row>
    <row r="953" spans="2:40" x14ac:dyDescent="0.25"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73" t="s">
        <v>8594</v>
      </c>
      <c r="R953" s="75" t="s">
        <v>3899</v>
      </c>
      <c r="S953" s="76" t="s">
        <v>169</v>
      </c>
      <c r="T953" s="77"/>
      <c r="U953" s="76">
        <v>1.5616438356164384E-2</v>
      </c>
      <c r="V953" s="76">
        <v>1.1915860546646756E-2</v>
      </c>
      <c r="W953" s="76">
        <v>3.7005778095176266E-3</v>
      </c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7"/>
      <c r="AN953" s="59"/>
    </row>
    <row r="954" spans="2:40" x14ac:dyDescent="0.25"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73" t="s">
        <v>8594</v>
      </c>
      <c r="R954" s="75" t="s">
        <v>3900</v>
      </c>
      <c r="S954" s="76" t="s">
        <v>169</v>
      </c>
      <c r="T954" s="77"/>
      <c r="U954" s="76">
        <v>1.5616438356164384E-2</v>
      </c>
      <c r="V954" s="76">
        <v>1.1915860546646756E-2</v>
      </c>
      <c r="W954" s="76">
        <v>3.7005778095176266E-3</v>
      </c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  <c r="AN954" s="59"/>
    </row>
    <row r="955" spans="2:40" x14ac:dyDescent="0.25"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73" t="s">
        <v>8594</v>
      </c>
      <c r="R955" s="75" t="s">
        <v>3901</v>
      </c>
      <c r="S955" s="76" t="s">
        <v>169</v>
      </c>
      <c r="T955" s="77"/>
      <c r="U955" s="76">
        <v>1.5616438356164384E-2</v>
      </c>
      <c r="V955" s="76">
        <v>1.1915860546646756E-2</v>
      </c>
      <c r="W955" s="76">
        <v>3.7005778095176266E-3</v>
      </c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7"/>
      <c r="AN955" s="59"/>
    </row>
    <row r="956" spans="2:40" x14ac:dyDescent="0.25"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73" t="s">
        <v>8594</v>
      </c>
      <c r="R956" s="75" t="s">
        <v>3902</v>
      </c>
      <c r="S956" s="76" t="s">
        <v>169</v>
      </c>
      <c r="T956" s="77"/>
      <c r="U956" s="76">
        <v>1.5616438356164384E-2</v>
      </c>
      <c r="V956" s="76">
        <v>1.1915860546646756E-2</v>
      </c>
      <c r="W956" s="76">
        <v>3.7005778095176266E-3</v>
      </c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7"/>
      <c r="AN956" s="59"/>
    </row>
    <row r="957" spans="2:40" x14ac:dyDescent="0.25"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73" t="s">
        <v>8594</v>
      </c>
      <c r="R957" s="75" t="s">
        <v>3903</v>
      </c>
      <c r="S957" s="76" t="s">
        <v>169</v>
      </c>
      <c r="T957" s="77"/>
      <c r="U957" s="76">
        <v>1.5616438356164384E-2</v>
      </c>
      <c r="V957" s="76">
        <v>1.1915860546646756E-2</v>
      </c>
      <c r="W957" s="76">
        <v>3.7005778095176266E-3</v>
      </c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  <c r="AL957" s="77"/>
      <c r="AM957" s="77"/>
      <c r="AN957" s="59"/>
    </row>
    <row r="958" spans="2:40" x14ac:dyDescent="0.25"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73" t="s">
        <v>8594</v>
      </c>
      <c r="R958" s="75" t="s">
        <v>3904</v>
      </c>
      <c r="S958" s="76" t="s">
        <v>169</v>
      </c>
      <c r="T958" s="77"/>
      <c r="U958" s="76">
        <v>1.5616438356164384E-2</v>
      </c>
      <c r="V958" s="76">
        <v>1.1915860546646756E-2</v>
      </c>
      <c r="W958" s="76">
        <v>3.7005778095176266E-3</v>
      </c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7"/>
      <c r="AN958" s="59"/>
    </row>
    <row r="959" spans="2:40" x14ac:dyDescent="0.25"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73" t="s">
        <v>8594</v>
      </c>
      <c r="R959" s="75" t="s">
        <v>3905</v>
      </c>
      <c r="S959" s="76" t="s">
        <v>169</v>
      </c>
      <c r="T959" s="77"/>
      <c r="U959" s="76">
        <v>1.5616438356164384E-2</v>
      </c>
      <c r="V959" s="76">
        <v>1.1915860546646756E-2</v>
      </c>
      <c r="W959" s="76">
        <v>3.7005778095176266E-3</v>
      </c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  <c r="AL959" s="77"/>
      <c r="AM959" s="77"/>
      <c r="AN959" s="59"/>
    </row>
    <row r="960" spans="2:40" x14ac:dyDescent="0.25"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73" t="s">
        <v>8594</v>
      </c>
      <c r="R960" s="75" t="s">
        <v>3906</v>
      </c>
      <c r="S960" s="76" t="s">
        <v>169</v>
      </c>
      <c r="T960" s="77"/>
      <c r="U960" s="76">
        <v>1.5616438356164384E-2</v>
      </c>
      <c r="V960" s="76">
        <v>1.1915860546646756E-2</v>
      </c>
      <c r="W960" s="76">
        <v>3.7005778095176266E-3</v>
      </c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  <c r="AL960" s="77"/>
      <c r="AM960" s="77"/>
      <c r="AN960" s="59"/>
    </row>
    <row r="961" spans="2:40" x14ac:dyDescent="0.25"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73" t="s">
        <v>8594</v>
      </c>
      <c r="R961" s="75" t="s">
        <v>3907</v>
      </c>
      <c r="S961" s="76" t="s">
        <v>169</v>
      </c>
      <c r="T961" s="77"/>
      <c r="U961" s="76">
        <v>1.5616438356164384E-2</v>
      </c>
      <c r="V961" s="76">
        <v>1.1915860546646756E-2</v>
      </c>
      <c r="W961" s="76">
        <v>3.7005778095176266E-3</v>
      </c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  <c r="AL961" s="77"/>
      <c r="AM961" s="77"/>
      <c r="AN961" s="59"/>
    </row>
    <row r="962" spans="2:40" x14ac:dyDescent="0.25"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73" t="s">
        <v>8594</v>
      </c>
      <c r="R962" s="75" t="s">
        <v>3908</v>
      </c>
      <c r="S962" s="76" t="s">
        <v>169</v>
      </c>
      <c r="T962" s="77"/>
      <c r="U962" s="76">
        <v>1.5616438356164384E-2</v>
      </c>
      <c r="V962" s="76">
        <v>1.1915860546646756E-2</v>
      </c>
      <c r="W962" s="76">
        <v>3.7005778095176266E-3</v>
      </c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7"/>
      <c r="AN962" s="59"/>
    </row>
    <row r="963" spans="2:40" x14ac:dyDescent="0.25"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73" t="s">
        <v>8594</v>
      </c>
      <c r="R963" s="75" t="s">
        <v>3909</v>
      </c>
      <c r="S963" s="76" t="s">
        <v>169</v>
      </c>
      <c r="T963" s="77"/>
      <c r="U963" s="76">
        <v>1.5616438356164384E-2</v>
      </c>
      <c r="V963" s="76">
        <v>1.1915860546646756E-2</v>
      </c>
      <c r="W963" s="76">
        <v>3.7005778095176266E-3</v>
      </c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7"/>
      <c r="AN963" s="59"/>
    </row>
    <row r="964" spans="2:40" x14ac:dyDescent="0.25"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73" t="s">
        <v>8594</v>
      </c>
      <c r="R964" s="75" t="s">
        <v>3910</v>
      </c>
      <c r="S964" s="76" t="s">
        <v>169</v>
      </c>
      <c r="T964" s="77"/>
      <c r="U964" s="76">
        <v>1.5616438356164384E-2</v>
      </c>
      <c r="V964" s="76">
        <v>1.1915860546646756E-2</v>
      </c>
      <c r="W964" s="76">
        <v>3.7005778095176266E-3</v>
      </c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7"/>
      <c r="AN964" s="60"/>
    </row>
    <row r="965" spans="2:40" x14ac:dyDescent="0.25"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73" t="s">
        <v>8594</v>
      </c>
      <c r="R965" s="75" t="s">
        <v>3911</v>
      </c>
      <c r="S965" s="76" t="s">
        <v>169</v>
      </c>
      <c r="T965" s="77"/>
      <c r="U965" s="76">
        <v>1.5616438356164384E-2</v>
      </c>
      <c r="V965" s="76">
        <v>1.1915860546646756E-2</v>
      </c>
      <c r="W965" s="76">
        <v>3.7005778095176266E-3</v>
      </c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7"/>
      <c r="AN965" s="60"/>
    </row>
    <row r="966" spans="2:40" x14ac:dyDescent="0.25"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73" t="s">
        <v>8594</v>
      </c>
      <c r="R966" s="75" t="s">
        <v>3912</v>
      </c>
      <c r="S966" s="76" t="s">
        <v>169</v>
      </c>
      <c r="T966" s="77"/>
      <c r="U966" s="76">
        <v>1.5616438356164384E-2</v>
      </c>
      <c r="V966" s="76">
        <v>1.1915860546646756E-2</v>
      </c>
      <c r="W966" s="76">
        <v>3.7005778095176266E-3</v>
      </c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7"/>
      <c r="AN966" s="60"/>
    </row>
    <row r="967" spans="2:40" x14ac:dyDescent="0.25"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73" t="s">
        <v>8594</v>
      </c>
      <c r="R967" s="75" t="s">
        <v>3913</v>
      </c>
      <c r="S967" s="76" t="s">
        <v>169</v>
      </c>
      <c r="T967" s="77"/>
      <c r="U967" s="76">
        <v>1.5678904109589043E-2</v>
      </c>
      <c r="V967" s="76">
        <v>1.1963523988833344E-2</v>
      </c>
      <c r="W967" s="76">
        <v>3.7153801207556979E-3</v>
      </c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7"/>
      <c r="AN967" s="60"/>
    </row>
    <row r="968" spans="2:40" x14ac:dyDescent="0.25"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73" t="s">
        <v>8594</v>
      </c>
      <c r="R968" s="75" t="s">
        <v>3914</v>
      </c>
      <c r="S968" s="76" t="s">
        <v>169</v>
      </c>
      <c r="T968" s="77"/>
      <c r="U968" s="76">
        <v>1.5835068493150684E-2</v>
      </c>
      <c r="V968" s="76">
        <v>1.2082682594299813E-2</v>
      </c>
      <c r="W968" s="76">
        <v>3.7523858988508739E-3</v>
      </c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7"/>
      <c r="AN968" s="60"/>
    </row>
    <row r="969" spans="2:40" x14ac:dyDescent="0.25"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73" t="s">
        <v>8594</v>
      </c>
      <c r="R969" s="75" t="s">
        <v>3915</v>
      </c>
      <c r="S969" s="76" t="s">
        <v>169</v>
      </c>
      <c r="T969" s="77"/>
      <c r="U969" s="76">
        <v>1.5835068493150684E-2</v>
      </c>
      <c r="V969" s="76">
        <v>1.2082682594299813E-2</v>
      </c>
      <c r="W969" s="76">
        <v>3.7523858988508739E-3</v>
      </c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7"/>
      <c r="AN969" s="60"/>
    </row>
    <row r="970" spans="2:40" x14ac:dyDescent="0.25"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73" t="s">
        <v>8594</v>
      </c>
      <c r="R970" s="75" t="s">
        <v>3916</v>
      </c>
      <c r="S970" s="76" t="s">
        <v>169</v>
      </c>
      <c r="T970" s="77"/>
      <c r="U970" s="76">
        <v>1.6053698630136986E-2</v>
      </c>
      <c r="V970" s="76">
        <v>1.2249504641952867E-2</v>
      </c>
      <c r="W970" s="76">
        <v>3.8041939881841205E-3</v>
      </c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7"/>
      <c r="AN970" s="60"/>
    </row>
    <row r="971" spans="2:40" x14ac:dyDescent="0.25"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73" t="s">
        <v>8594</v>
      </c>
      <c r="R971" s="75" t="s">
        <v>3917</v>
      </c>
      <c r="S971" s="76" t="s">
        <v>169</v>
      </c>
      <c r="T971" s="77"/>
      <c r="U971" s="76">
        <v>1.6241095890410957E-2</v>
      </c>
      <c r="V971" s="76">
        <v>1.2392494968512628E-2</v>
      </c>
      <c r="W971" s="76">
        <v>3.8486009218983313E-3</v>
      </c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7"/>
      <c r="AN971" s="60"/>
    </row>
    <row r="972" spans="2:40" x14ac:dyDescent="0.25"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73" t="s">
        <v>8594</v>
      </c>
      <c r="R972" s="75" t="s">
        <v>3918</v>
      </c>
      <c r="S972" s="76" t="s">
        <v>169</v>
      </c>
      <c r="T972" s="77"/>
      <c r="U972" s="76">
        <v>1.6865753424657539E-2</v>
      </c>
      <c r="V972" s="76">
        <v>1.28691293903785E-2</v>
      </c>
      <c r="W972" s="76">
        <v>3.9966240342790378E-3</v>
      </c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7"/>
      <c r="AN972" s="60"/>
    </row>
    <row r="973" spans="2:40" x14ac:dyDescent="0.25"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73" t="s">
        <v>8594</v>
      </c>
      <c r="R973" s="75" t="s">
        <v>3919</v>
      </c>
      <c r="S973" s="76" t="s">
        <v>169</v>
      </c>
      <c r="T973" s="77"/>
      <c r="U973" s="76">
        <v>1.7303013698630135E-2</v>
      </c>
      <c r="V973" s="76">
        <v>1.3202773485684606E-2</v>
      </c>
      <c r="W973" s="76">
        <v>4.1002402129455299E-3</v>
      </c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7"/>
      <c r="AN973" s="60"/>
    </row>
    <row r="974" spans="2:40" x14ac:dyDescent="0.25"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73" t="s">
        <v>8594</v>
      </c>
      <c r="R974" s="75" t="s">
        <v>3919</v>
      </c>
      <c r="S974" s="76" t="s">
        <v>169</v>
      </c>
      <c r="T974" s="77"/>
      <c r="U974" s="76">
        <v>1.7303013698630135E-2</v>
      </c>
      <c r="V974" s="76">
        <v>1.3202773485684606E-2</v>
      </c>
      <c r="W974" s="76">
        <v>4.1002402129455299E-3</v>
      </c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60"/>
    </row>
    <row r="975" spans="2:40" x14ac:dyDescent="0.25"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73" t="s">
        <v>8594</v>
      </c>
      <c r="R975" s="75" t="s">
        <v>3920</v>
      </c>
      <c r="S975" s="76" t="s">
        <v>169</v>
      </c>
      <c r="T975" s="77"/>
      <c r="U975" s="76">
        <v>1.7365479452054796E-2</v>
      </c>
      <c r="V975" s="76">
        <v>1.3250436927871194E-2</v>
      </c>
      <c r="W975" s="76">
        <v>4.1150425241836012E-3</v>
      </c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7"/>
      <c r="AN975" s="60"/>
    </row>
    <row r="976" spans="2:40" x14ac:dyDescent="0.25"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73" t="s">
        <v>8594</v>
      </c>
      <c r="R976" s="75" t="s">
        <v>3921</v>
      </c>
      <c r="S976" s="76" t="s">
        <v>169</v>
      </c>
      <c r="T976" s="77"/>
      <c r="U976" s="76">
        <v>1.749041095890411E-2</v>
      </c>
      <c r="V976" s="76">
        <v>1.3345763812244367E-2</v>
      </c>
      <c r="W976" s="76">
        <v>4.1446471466597421E-3</v>
      </c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7"/>
      <c r="AN976" s="60"/>
    </row>
    <row r="977" spans="2:40" x14ac:dyDescent="0.25"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73" t="s">
        <v>8594</v>
      </c>
      <c r="R977" s="75" t="s">
        <v>3922</v>
      </c>
      <c r="S977" s="76" t="s">
        <v>169</v>
      </c>
      <c r="T977" s="77"/>
      <c r="U977" s="76">
        <v>1.8115068493150682E-2</v>
      </c>
      <c r="V977" s="76">
        <v>1.3822398234110238E-2</v>
      </c>
      <c r="W977" s="76">
        <v>4.2926702590404464E-3</v>
      </c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7"/>
      <c r="AN977" s="60"/>
    </row>
    <row r="978" spans="2:40" x14ac:dyDescent="0.25"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73" t="s">
        <v>8594</v>
      </c>
      <c r="R978" s="75" t="s">
        <v>3923</v>
      </c>
      <c r="S978" s="76" t="s">
        <v>169</v>
      </c>
      <c r="T978" s="77"/>
      <c r="U978" s="76">
        <v>2.005150684931507E-2</v>
      </c>
      <c r="V978" s="76">
        <v>1.5299964941894437E-2</v>
      </c>
      <c r="W978" s="76">
        <v>4.7515419074206323E-3</v>
      </c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7"/>
      <c r="AN978" s="60"/>
    </row>
    <row r="979" spans="2:40" x14ac:dyDescent="0.25"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73" t="s">
        <v>8594</v>
      </c>
      <c r="R979" s="75" t="s">
        <v>3924</v>
      </c>
      <c r="S979" s="76" t="s">
        <v>169</v>
      </c>
      <c r="T979" s="77"/>
      <c r="U979" s="76">
        <v>2.2331506849315067E-2</v>
      </c>
      <c r="V979" s="76">
        <v>1.7039680581704859E-2</v>
      </c>
      <c r="W979" s="76">
        <v>5.2918262676102052E-3</v>
      </c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7"/>
      <c r="AN979" s="60"/>
    </row>
    <row r="980" spans="2:40" x14ac:dyDescent="0.25"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73" t="s">
        <v>8594</v>
      </c>
      <c r="R980" s="75" t="s">
        <v>3925</v>
      </c>
      <c r="S980" s="76" t="s">
        <v>169</v>
      </c>
      <c r="T980" s="77"/>
      <c r="U980" s="76">
        <v>2.264383561643836E-2</v>
      </c>
      <c r="V980" s="76">
        <v>1.7277997792637799E-2</v>
      </c>
      <c r="W980" s="76">
        <v>5.3658378238005582E-3</v>
      </c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  <c r="AL980" s="77"/>
      <c r="AM980" s="77"/>
      <c r="AN980" s="60"/>
    </row>
    <row r="981" spans="2:40" x14ac:dyDescent="0.25"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73" t="s">
        <v>8594</v>
      </c>
      <c r="R981" s="75" t="s">
        <v>3926</v>
      </c>
      <c r="S981" s="76" t="s">
        <v>169</v>
      </c>
      <c r="T981" s="77"/>
      <c r="U981" s="76">
        <v>2.3612054794520543E-2</v>
      </c>
      <c r="V981" s="76">
        <v>1.8016781146529895E-2</v>
      </c>
      <c r="W981" s="76">
        <v>5.5952736479906512E-3</v>
      </c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  <c r="AL981" s="77"/>
      <c r="AM981" s="77"/>
      <c r="AN981" s="60"/>
    </row>
    <row r="982" spans="2:40" x14ac:dyDescent="0.25"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73" t="s">
        <v>8594</v>
      </c>
      <c r="R982" s="75" t="s">
        <v>3927</v>
      </c>
      <c r="S982" s="76" t="s">
        <v>169</v>
      </c>
      <c r="T982" s="77"/>
      <c r="U982" s="76">
        <v>2.4486575342465757E-2</v>
      </c>
      <c r="V982" s="76">
        <v>1.8684069337142121E-2</v>
      </c>
      <c r="W982" s="76">
        <v>5.8025060053236398E-3</v>
      </c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  <c r="AL982" s="77"/>
      <c r="AM982" s="77"/>
      <c r="AN982" s="60"/>
    </row>
    <row r="983" spans="2:40" x14ac:dyDescent="0.25"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73" t="s">
        <v>8594</v>
      </c>
      <c r="R983" s="75" t="s">
        <v>3928</v>
      </c>
      <c r="S983" s="76" t="s">
        <v>169</v>
      </c>
      <c r="T983" s="77"/>
      <c r="U983" s="76">
        <v>2.9342465753424658E-2</v>
      </c>
      <c r="V983" s="76">
        <v>2.2389274816594168E-2</v>
      </c>
      <c r="W983" s="76">
        <v>6.9531909368304888E-3</v>
      </c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  <c r="AL983" s="77"/>
      <c r="AM983" s="77"/>
      <c r="AN983" s="60"/>
    </row>
    <row r="984" spans="2:40" x14ac:dyDescent="0.25"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73" t="s">
        <v>8594</v>
      </c>
      <c r="R984" s="75" t="s">
        <v>3929</v>
      </c>
      <c r="S984" s="76" t="s">
        <v>169</v>
      </c>
      <c r="T984" s="77"/>
      <c r="U984" s="76">
        <v>2.9342465753424658E-2</v>
      </c>
      <c r="V984" s="76">
        <v>2.2389274816594168E-2</v>
      </c>
      <c r="W984" s="76">
        <v>6.9531909368304888E-3</v>
      </c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7"/>
      <c r="AN984" s="60"/>
    </row>
    <row r="985" spans="2:40" ht="63.75" x14ac:dyDescent="0.25">
      <c r="B985" s="46">
        <v>31</v>
      </c>
      <c r="C985" s="55" t="s">
        <v>2231</v>
      </c>
      <c r="D985" s="1" t="s">
        <v>723</v>
      </c>
      <c r="E985" s="55" t="s">
        <v>169</v>
      </c>
      <c r="F985" s="48">
        <v>68250</v>
      </c>
      <c r="G985" s="1" t="s">
        <v>794</v>
      </c>
      <c r="H985" s="1" t="s">
        <v>795</v>
      </c>
      <c r="I985" s="1">
        <v>1</v>
      </c>
      <c r="J985" s="1">
        <v>1</v>
      </c>
      <c r="K985" s="1">
        <v>1</v>
      </c>
      <c r="L985" s="1">
        <v>1</v>
      </c>
      <c r="M985" s="1">
        <v>1</v>
      </c>
      <c r="N985" s="1">
        <v>1</v>
      </c>
      <c r="O985" s="1">
        <v>0</v>
      </c>
      <c r="P985" s="1" t="s">
        <v>37</v>
      </c>
      <c r="Q985" s="73" t="s">
        <v>8594</v>
      </c>
      <c r="R985" s="67" t="s">
        <v>3930</v>
      </c>
      <c r="S985" s="67" t="s">
        <v>169</v>
      </c>
      <c r="T985" s="79"/>
      <c r="U985" s="67">
        <v>6.090410958904109E-3</v>
      </c>
      <c r="V985" s="67">
        <v>4.6471856131922347E-3</v>
      </c>
      <c r="W985" s="67">
        <v>1.4432253457118743E-3</v>
      </c>
      <c r="X985" s="67">
        <v>1.0841495890410955</v>
      </c>
      <c r="Y985" s="67">
        <v>0.82724210348633331</v>
      </c>
      <c r="Z985" s="67">
        <v>0.25690748555476206</v>
      </c>
      <c r="AA985" s="67">
        <v>1</v>
      </c>
      <c r="AB985" s="67">
        <v>1.1000000000000001</v>
      </c>
      <c r="AC985" s="67">
        <v>1</v>
      </c>
      <c r="AD985" s="67">
        <v>0.9</v>
      </c>
      <c r="AE985" s="67">
        <v>0</v>
      </c>
      <c r="AF985" s="67">
        <v>0</v>
      </c>
      <c r="AG985" s="67">
        <v>1</v>
      </c>
      <c r="AH985" s="67">
        <v>1.1000000000000001</v>
      </c>
      <c r="AI985" s="67">
        <v>1</v>
      </c>
      <c r="AJ985" s="67">
        <v>0.9</v>
      </c>
      <c r="AK985" s="67">
        <v>0</v>
      </c>
      <c r="AL985" s="67">
        <v>0</v>
      </c>
      <c r="AM985" s="70" t="s">
        <v>202</v>
      </c>
      <c r="AN985" t="s">
        <v>8595</v>
      </c>
    </row>
    <row r="986" spans="2:40" x14ac:dyDescent="0.25"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73" t="s">
        <v>8594</v>
      </c>
      <c r="R986" s="75" t="s">
        <v>3931</v>
      </c>
      <c r="S986" s="76" t="s">
        <v>169</v>
      </c>
      <c r="T986" s="77"/>
      <c r="U986" s="76">
        <v>8.2454794520547946E-3</v>
      </c>
      <c r="V986" s="76">
        <v>6.2915743686294866E-3</v>
      </c>
      <c r="W986" s="76">
        <v>1.9539050834253067E-3</v>
      </c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  <c r="AL986" s="77"/>
      <c r="AM986" s="77"/>
      <c r="AN986" s="60"/>
    </row>
    <row r="987" spans="2:40" x14ac:dyDescent="0.25"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73" t="s">
        <v>8594</v>
      </c>
      <c r="R987" s="75" t="s">
        <v>3932</v>
      </c>
      <c r="S987" s="76" t="s">
        <v>169</v>
      </c>
      <c r="T987" s="77"/>
      <c r="U987" s="76">
        <v>8.2767123287671215E-3</v>
      </c>
      <c r="V987" s="76">
        <v>6.3154060897227804E-3</v>
      </c>
      <c r="W987" s="76">
        <v>1.9613062390443419E-3</v>
      </c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7"/>
      <c r="AN987" s="60"/>
    </row>
    <row r="988" spans="2:40" x14ac:dyDescent="0.25"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73" t="s">
        <v>8594</v>
      </c>
      <c r="R988" s="75" t="s">
        <v>3930</v>
      </c>
      <c r="S988" s="76" t="s">
        <v>169</v>
      </c>
      <c r="T988" s="77"/>
      <c r="U988" s="76">
        <v>8.4953424657534249E-3</v>
      </c>
      <c r="V988" s="76">
        <v>6.482228137375836E-3</v>
      </c>
      <c r="W988" s="76">
        <v>2.0131143283775885E-3</v>
      </c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7"/>
      <c r="AN988" s="60"/>
    </row>
    <row r="989" spans="2:40" x14ac:dyDescent="0.25"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73" t="s">
        <v>8594</v>
      </c>
      <c r="R989" s="75" t="s">
        <v>3933</v>
      </c>
      <c r="S989" s="76" t="s">
        <v>169</v>
      </c>
      <c r="T989" s="77"/>
      <c r="U989" s="76">
        <v>8.7764383561643837E-3</v>
      </c>
      <c r="V989" s="76">
        <v>6.6967136272154774E-3</v>
      </c>
      <c r="W989" s="76">
        <v>2.0797247289489063E-3</v>
      </c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7"/>
      <c r="AN989" s="60"/>
    </row>
    <row r="990" spans="2:40" x14ac:dyDescent="0.25"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73" t="s">
        <v>8594</v>
      </c>
      <c r="R990" s="75" t="s">
        <v>3934</v>
      </c>
      <c r="S990" s="76" t="s">
        <v>169</v>
      </c>
      <c r="T990" s="77"/>
      <c r="U990" s="76">
        <v>9.432328767123287E-3</v>
      </c>
      <c r="V990" s="76">
        <v>7.1971797701746408E-3</v>
      </c>
      <c r="W990" s="76">
        <v>2.2351489969486466E-3</v>
      </c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7"/>
      <c r="AN990" s="60"/>
    </row>
    <row r="991" spans="2:40" x14ac:dyDescent="0.25"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73" t="s">
        <v>8594</v>
      </c>
      <c r="R991" s="75" t="s">
        <v>3935</v>
      </c>
      <c r="S991" s="76" t="s">
        <v>169</v>
      </c>
      <c r="T991" s="77"/>
      <c r="U991" s="76">
        <v>9.432328767123287E-3</v>
      </c>
      <c r="V991" s="76">
        <v>7.1971797701746408E-3</v>
      </c>
      <c r="W991" s="76">
        <v>2.2351489969486466E-3</v>
      </c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7"/>
      <c r="AN991" s="60"/>
    </row>
    <row r="992" spans="2:40" x14ac:dyDescent="0.25"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73" t="s">
        <v>8594</v>
      </c>
      <c r="R992" s="75" t="s">
        <v>3936</v>
      </c>
      <c r="S992" s="76" t="s">
        <v>169</v>
      </c>
      <c r="T992" s="77"/>
      <c r="U992" s="76">
        <v>9.5884931506849316E-3</v>
      </c>
      <c r="V992" s="76">
        <v>7.316338375641108E-3</v>
      </c>
      <c r="W992" s="76">
        <v>2.2721547750438231E-3</v>
      </c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7"/>
      <c r="AN992" s="60"/>
    </row>
    <row r="993" spans="2:40" x14ac:dyDescent="0.25"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73" t="s">
        <v>8594</v>
      </c>
      <c r="R993" s="75" t="s">
        <v>3934</v>
      </c>
      <c r="S993" s="76" t="s">
        <v>169</v>
      </c>
      <c r="T993" s="77"/>
      <c r="U993" s="76">
        <v>1.0025753424657535E-2</v>
      </c>
      <c r="V993" s="76">
        <v>7.6499824709472183E-3</v>
      </c>
      <c r="W993" s="76">
        <v>2.3757709537103162E-3</v>
      </c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7"/>
      <c r="AN993" s="60"/>
    </row>
    <row r="994" spans="2:40" x14ac:dyDescent="0.25"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73" t="s">
        <v>8594</v>
      </c>
      <c r="R994" s="75" t="s">
        <v>3937</v>
      </c>
      <c r="S994" s="76" t="s">
        <v>169</v>
      </c>
      <c r="T994" s="77"/>
      <c r="U994" s="76">
        <v>1.0025753424657535E-2</v>
      </c>
      <c r="V994" s="76">
        <v>7.6499824709472183E-3</v>
      </c>
      <c r="W994" s="76">
        <v>2.3757709537103162E-3</v>
      </c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7"/>
      <c r="AN994" s="60"/>
    </row>
    <row r="995" spans="2:40" x14ac:dyDescent="0.25"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73" t="s">
        <v>8594</v>
      </c>
      <c r="R995" s="75" t="s">
        <v>3938</v>
      </c>
      <c r="S995" s="76" t="s">
        <v>169</v>
      </c>
      <c r="T995" s="77"/>
      <c r="U995" s="76">
        <v>1.0744109589041097E-2</v>
      </c>
      <c r="V995" s="76">
        <v>8.1981120560929693E-3</v>
      </c>
      <c r="W995" s="76">
        <v>2.5459975329481274E-3</v>
      </c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7"/>
      <c r="AN995" s="60"/>
    </row>
    <row r="996" spans="2:40" x14ac:dyDescent="0.25"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73" t="s">
        <v>8594</v>
      </c>
      <c r="R996" s="75" t="s">
        <v>3939</v>
      </c>
      <c r="S996" s="76" t="s">
        <v>169</v>
      </c>
      <c r="T996" s="77"/>
      <c r="U996" s="76">
        <v>1.0744109589041097E-2</v>
      </c>
      <c r="V996" s="76">
        <v>8.1981120560929693E-3</v>
      </c>
      <c r="W996" s="76">
        <v>2.5459975329481274E-3</v>
      </c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60"/>
    </row>
    <row r="997" spans="2:40" x14ac:dyDescent="0.25"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73" t="s">
        <v>8594</v>
      </c>
      <c r="R997" s="75" t="s">
        <v>3940</v>
      </c>
      <c r="S997" s="76" t="s">
        <v>169</v>
      </c>
      <c r="T997" s="77"/>
      <c r="U997" s="76">
        <v>1.0806575342465754E-2</v>
      </c>
      <c r="V997" s="76">
        <v>8.2457754982795568E-3</v>
      </c>
      <c r="W997" s="76">
        <v>2.5607998441861978E-3</v>
      </c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7"/>
      <c r="AN997" s="60"/>
    </row>
    <row r="998" spans="2:40" x14ac:dyDescent="0.25"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73" t="s">
        <v>8594</v>
      </c>
      <c r="R998" s="75" t="s">
        <v>3941</v>
      </c>
      <c r="S998" s="76" t="s">
        <v>169</v>
      </c>
      <c r="T998" s="77"/>
      <c r="U998" s="76">
        <v>1.2336986301369863E-2</v>
      </c>
      <c r="V998" s="76">
        <v>9.4135298318509374E-3</v>
      </c>
      <c r="W998" s="76">
        <v>2.9234564695189247E-3</v>
      </c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  <c r="AL998" s="77"/>
      <c r="AM998" s="77"/>
      <c r="AN998" s="60"/>
    </row>
    <row r="999" spans="2:40" x14ac:dyDescent="0.25"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73" t="s">
        <v>8594</v>
      </c>
      <c r="R999" s="75" t="s">
        <v>3942</v>
      </c>
      <c r="S999" s="76" t="s">
        <v>169</v>
      </c>
      <c r="T999" s="77"/>
      <c r="U999" s="76">
        <v>1.2430684931506848E-2</v>
      </c>
      <c r="V999" s="76">
        <v>9.4850249951308179E-3</v>
      </c>
      <c r="W999" s="76">
        <v>2.9456599363760307E-3</v>
      </c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7"/>
      <c r="AN999" s="60"/>
    </row>
    <row r="1000" spans="2:40" x14ac:dyDescent="0.25"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73" t="s">
        <v>8594</v>
      </c>
      <c r="R1000" s="75" t="s">
        <v>3943</v>
      </c>
      <c r="S1000" s="76" t="s">
        <v>169</v>
      </c>
      <c r="T1000" s="77"/>
      <c r="U1000" s="76">
        <v>1.2774246575342466E-2</v>
      </c>
      <c r="V1000" s="76">
        <v>9.7471739271570452E-3</v>
      </c>
      <c r="W1000" s="76">
        <v>3.027072648185419E-3</v>
      </c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7"/>
      <c r="AL1000" s="77"/>
      <c r="AM1000" s="77"/>
      <c r="AN1000" s="60"/>
    </row>
    <row r="1001" spans="2:40" x14ac:dyDescent="0.25"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73" t="s">
        <v>8594</v>
      </c>
      <c r="R1001" s="75" t="s">
        <v>3944</v>
      </c>
      <c r="S1001" s="76" t="s">
        <v>169</v>
      </c>
      <c r="T1001" s="77"/>
      <c r="U1001" s="76">
        <v>1.2992876712328766E-2</v>
      </c>
      <c r="V1001" s="76">
        <v>9.9139959748101008E-3</v>
      </c>
      <c r="W1001" s="76">
        <v>3.0788807375186655E-3</v>
      </c>
      <c r="X1001" s="77"/>
      <c r="Y1001" s="77"/>
      <c r="Z1001" s="77"/>
      <c r="AA1001" s="77"/>
      <c r="AB1001" s="77"/>
      <c r="AC1001" s="77"/>
      <c r="AD1001" s="77"/>
      <c r="AE1001" s="77"/>
      <c r="AF1001" s="77"/>
      <c r="AG1001" s="77"/>
      <c r="AH1001" s="77"/>
      <c r="AI1001" s="77"/>
      <c r="AJ1001" s="77"/>
      <c r="AK1001" s="77"/>
      <c r="AL1001" s="77"/>
      <c r="AM1001" s="77"/>
      <c r="AN1001" s="60"/>
    </row>
    <row r="1002" spans="2:40" x14ac:dyDescent="0.25">
      <c r="B1002" s="58"/>
      <c r="C1002" s="58"/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73" t="s">
        <v>8594</v>
      </c>
      <c r="R1002" s="75" t="s">
        <v>3945</v>
      </c>
      <c r="S1002" s="76" t="s">
        <v>169</v>
      </c>
      <c r="T1002" s="77"/>
      <c r="U1002" s="76">
        <v>1.3273972602739726E-2</v>
      </c>
      <c r="V1002" s="76">
        <v>1.0128481464649742E-2</v>
      </c>
      <c r="W1002" s="76">
        <v>3.1454911380899829E-3</v>
      </c>
      <c r="X1002" s="77"/>
      <c r="Y1002" s="77"/>
      <c r="Z1002" s="77"/>
      <c r="AA1002" s="77"/>
      <c r="AB1002" s="77"/>
      <c r="AC1002" s="77"/>
      <c r="AD1002" s="77"/>
      <c r="AE1002" s="77"/>
      <c r="AF1002" s="77"/>
      <c r="AG1002" s="77"/>
      <c r="AH1002" s="77"/>
      <c r="AI1002" s="77"/>
      <c r="AJ1002" s="77"/>
      <c r="AK1002" s="77"/>
      <c r="AL1002" s="77"/>
      <c r="AM1002" s="77"/>
      <c r="AN1002" s="60"/>
    </row>
    <row r="1003" spans="2:40" x14ac:dyDescent="0.25">
      <c r="B1003" s="58"/>
      <c r="C1003" s="58"/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73" t="s">
        <v>8594</v>
      </c>
      <c r="R1003" s="75" t="s">
        <v>3946</v>
      </c>
      <c r="S1003" s="76" t="s">
        <v>169</v>
      </c>
      <c r="T1003" s="77"/>
      <c r="U1003" s="76">
        <v>1.3461369863013701E-2</v>
      </c>
      <c r="V1003" s="76">
        <v>1.0271471791209507E-2</v>
      </c>
      <c r="W1003" s="76">
        <v>3.1898980718041941E-3</v>
      </c>
      <c r="X1003" s="77"/>
      <c r="Y1003" s="77"/>
      <c r="Z1003" s="77"/>
      <c r="AA1003" s="77"/>
      <c r="AB1003" s="77"/>
      <c r="AC1003" s="77"/>
      <c r="AD1003" s="77"/>
      <c r="AE1003" s="77"/>
      <c r="AF1003" s="77"/>
      <c r="AG1003" s="77"/>
      <c r="AH1003" s="77"/>
      <c r="AI1003" s="77"/>
      <c r="AJ1003" s="77"/>
      <c r="AK1003" s="77"/>
      <c r="AL1003" s="77"/>
      <c r="AM1003" s="77"/>
      <c r="AN1003" s="60"/>
    </row>
    <row r="1004" spans="2:40" x14ac:dyDescent="0.25">
      <c r="B1004" s="58"/>
      <c r="C1004" s="58"/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73" t="s">
        <v>8594</v>
      </c>
      <c r="R1004" s="75" t="s">
        <v>3947</v>
      </c>
      <c r="S1004" s="76" t="s">
        <v>169</v>
      </c>
      <c r="T1004" s="77"/>
      <c r="U1004" s="76">
        <v>1.3523835616438355E-2</v>
      </c>
      <c r="V1004" s="76">
        <v>1.0319135233396091E-2</v>
      </c>
      <c r="W1004" s="76">
        <v>3.2047003830422641E-3</v>
      </c>
      <c r="X1004" s="77"/>
      <c r="Y1004" s="77"/>
      <c r="Z1004" s="77"/>
      <c r="AA1004" s="77"/>
      <c r="AB1004" s="77"/>
      <c r="AC1004" s="77"/>
      <c r="AD1004" s="77"/>
      <c r="AE1004" s="77"/>
      <c r="AF1004" s="77"/>
      <c r="AG1004" s="77"/>
      <c r="AH1004" s="77"/>
      <c r="AI1004" s="77"/>
      <c r="AJ1004" s="77"/>
      <c r="AK1004" s="77"/>
      <c r="AL1004" s="77"/>
      <c r="AM1004" s="77"/>
      <c r="AN1004" s="60"/>
    </row>
    <row r="1005" spans="2:40" x14ac:dyDescent="0.25">
      <c r="B1005" s="58"/>
      <c r="C1005" s="58"/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  <c r="Q1005" s="73" t="s">
        <v>8594</v>
      </c>
      <c r="R1005" s="75" t="s">
        <v>3948</v>
      </c>
      <c r="S1005" s="76" t="s">
        <v>169</v>
      </c>
      <c r="T1005" s="77"/>
      <c r="U1005" s="76">
        <v>1.3555068493150685E-2</v>
      </c>
      <c r="V1005" s="76">
        <v>1.0342966954489385E-2</v>
      </c>
      <c r="W1005" s="76">
        <v>3.2121015386612998E-3</v>
      </c>
      <c r="X1005" s="77"/>
      <c r="Y1005" s="77"/>
      <c r="Z1005" s="77"/>
      <c r="AA1005" s="77"/>
      <c r="AB1005" s="77"/>
      <c r="AC1005" s="77"/>
      <c r="AD1005" s="77"/>
      <c r="AE1005" s="77"/>
      <c r="AF1005" s="77"/>
      <c r="AG1005" s="77"/>
      <c r="AH1005" s="77"/>
      <c r="AI1005" s="77"/>
      <c r="AJ1005" s="77"/>
      <c r="AK1005" s="77"/>
      <c r="AL1005" s="77"/>
      <c r="AM1005" s="77"/>
      <c r="AN1005" s="60"/>
    </row>
    <row r="1006" spans="2:40" x14ac:dyDescent="0.25">
      <c r="B1006" s="58"/>
      <c r="C1006" s="58"/>
      <c r="D1006" s="58"/>
      <c r="E1006" s="58"/>
      <c r="F1006" s="58"/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  <c r="Q1006" s="73" t="s">
        <v>8594</v>
      </c>
      <c r="R1006" s="75" t="s">
        <v>3949</v>
      </c>
      <c r="S1006" s="76" t="s">
        <v>169</v>
      </c>
      <c r="T1006" s="77"/>
      <c r="U1006" s="76">
        <v>1.4054794520547946E-2</v>
      </c>
      <c r="V1006" s="76">
        <v>1.0724274491982081E-2</v>
      </c>
      <c r="W1006" s="76">
        <v>3.3305200285658632E-3</v>
      </c>
      <c r="X1006" s="77"/>
      <c r="Y1006" s="77"/>
      <c r="Z1006" s="77"/>
      <c r="AA1006" s="77"/>
      <c r="AB1006" s="77"/>
      <c r="AC1006" s="77"/>
      <c r="AD1006" s="77"/>
      <c r="AE1006" s="77"/>
      <c r="AF1006" s="77"/>
      <c r="AG1006" s="77"/>
      <c r="AH1006" s="77"/>
      <c r="AI1006" s="77"/>
      <c r="AJ1006" s="77"/>
      <c r="AK1006" s="77"/>
      <c r="AL1006" s="77"/>
      <c r="AM1006" s="77"/>
      <c r="AN1006" s="60"/>
    </row>
    <row r="1007" spans="2:40" x14ac:dyDescent="0.25">
      <c r="B1007" s="58"/>
      <c r="C1007" s="58"/>
      <c r="D1007" s="58"/>
      <c r="E1007" s="58"/>
      <c r="F1007" s="58"/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  <c r="Q1007" s="73" t="s">
        <v>8594</v>
      </c>
      <c r="R1007" s="75" t="s">
        <v>3950</v>
      </c>
      <c r="S1007" s="76" t="s">
        <v>169</v>
      </c>
      <c r="T1007" s="77"/>
      <c r="U1007" s="76">
        <v>1.4210958904109589E-2</v>
      </c>
      <c r="V1007" s="76">
        <v>1.0843433097448549E-2</v>
      </c>
      <c r="W1007" s="76">
        <v>3.367525806661041E-3</v>
      </c>
      <c r="X1007" s="77"/>
      <c r="Y1007" s="77"/>
      <c r="Z1007" s="77"/>
      <c r="AA1007" s="77"/>
      <c r="AB1007" s="77"/>
      <c r="AC1007" s="77"/>
      <c r="AD1007" s="77"/>
      <c r="AE1007" s="77"/>
      <c r="AF1007" s="77"/>
      <c r="AG1007" s="77"/>
      <c r="AH1007" s="77"/>
      <c r="AI1007" s="77"/>
      <c r="AJ1007" s="77"/>
      <c r="AK1007" s="77"/>
      <c r="AL1007" s="77"/>
      <c r="AM1007" s="77"/>
      <c r="AN1007" s="60"/>
    </row>
    <row r="1008" spans="2:40" x14ac:dyDescent="0.25">
      <c r="B1008" s="58"/>
      <c r="C1008" s="58"/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  <c r="Q1008" s="73" t="s">
        <v>8594</v>
      </c>
      <c r="R1008" s="75" t="s">
        <v>3935</v>
      </c>
      <c r="S1008" s="76" t="s">
        <v>169</v>
      </c>
      <c r="T1008" s="77"/>
      <c r="U1008" s="76">
        <v>1.461698630136986E-2</v>
      </c>
      <c r="V1008" s="76">
        <v>1.1153245471661362E-2</v>
      </c>
      <c r="W1008" s="76">
        <v>3.463740829708498E-3</v>
      </c>
      <c r="X1008" s="77"/>
      <c r="Y1008" s="77"/>
      <c r="Z1008" s="77"/>
      <c r="AA1008" s="77"/>
      <c r="AB1008" s="77"/>
      <c r="AC1008" s="77"/>
      <c r="AD1008" s="77"/>
      <c r="AE1008" s="77"/>
      <c r="AF1008" s="77"/>
      <c r="AG1008" s="77"/>
      <c r="AH1008" s="77"/>
      <c r="AI1008" s="77"/>
      <c r="AJ1008" s="77"/>
      <c r="AK1008" s="77"/>
      <c r="AL1008" s="77"/>
      <c r="AM1008" s="77"/>
      <c r="AN1008" s="60"/>
    </row>
    <row r="1009" spans="2:40" x14ac:dyDescent="0.25">
      <c r="B1009" s="58"/>
      <c r="C1009" s="58"/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  <c r="Q1009" s="73" t="s">
        <v>8594</v>
      </c>
      <c r="R1009" s="75" t="s">
        <v>3951</v>
      </c>
      <c r="S1009" s="76" t="s">
        <v>169</v>
      </c>
      <c r="T1009" s="77"/>
      <c r="U1009" s="76">
        <v>1.5616438356164384E-2</v>
      </c>
      <c r="V1009" s="76">
        <v>1.1915860546646756E-2</v>
      </c>
      <c r="W1009" s="76">
        <v>3.7005778095176266E-3</v>
      </c>
      <c r="X1009" s="77"/>
      <c r="Y1009" s="77"/>
      <c r="Z1009" s="77"/>
      <c r="AA1009" s="77"/>
      <c r="AB1009" s="77"/>
      <c r="AC1009" s="77"/>
      <c r="AD1009" s="77"/>
      <c r="AE1009" s="77"/>
      <c r="AF1009" s="77"/>
      <c r="AG1009" s="77"/>
      <c r="AH1009" s="77"/>
      <c r="AI1009" s="77"/>
      <c r="AJ1009" s="77"/>
      <c r="AK1009" s="77"/>
      <c r="AL1009" s="77"/>
      <c r="AM1009" s="77"/>
      <c r="AN1009" s="60"/>
    </row>
    <row r="1010" spans="2:40" x14ac:dyDescent="0.25">
      <c r="B1010" s="58"/>
      <c r="C1010" s="58"/>
      <c r="D1010" s="58"/>
      <c r="E1010" s="58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  <c r="Q1010" s="73" t="s">
        <v>8594</v>
      </c>
      <c r="R1010" s="75" t="s">
        <v>3952</v>
      </c>
      <c r="S1010" s="76" t="s">
        <v>169</v>
      </c>
      <c r="T1010" s="77"/>
      <c r="U1010" s="76">
        <v>1.5616438356164384E-2</v>
      </c>
      <c r="V1010" s="76">
        <v>1.1915860546646756E-2</v>
      </c>
      <c r="W1010" s="76">
        <v>3.7005778095176266E-3</v>
      </c>
      <c r="X1010" s="77"/>
      <c r="Y1010" s="77"/>
      <c r="Z1010" s="77"/>
      <c r="AA1010" s="77"/>
      <c r="AB1010" s="77"/>
      <c r="AC1010" s="77"/>
      <c r="AD1010" s="77"/>
      <c r="AE1010" s="77"/>
      <c r="AF1010" s="77"/>
      <c r="AG1010" s="77"/>
      <c r="AH1010" s="77"/>
      <c r="AI1010" s="77"/>
      <c r="AJ1010" s="77"/>
      <c r="AK1010" s="77"/>
      <c r="AL1010" s="77"/>
      <c r="AM1010" s="77"/>
      <c r="AN1010" s="60"/>
    </row>
    <row r="1011" spans="2:40" x14ac:dyDescent="0.25">
      <c r="B1011" s="58"/>
      <c r="C1011" s="58"/>
      <c r="D1011" s="58"/>
      <c r="E1011" s="58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  <c r="Q1011" s="73" t="s">
        <v>8594</v>
      </c>
      <c r="R1011" s="75" t="s">
        <v>3953</v>
      </c>
      <c r="S1011" s="76" t="s">
        <v>169</v>
      </c>
      <c r="T1011" s="77"/>
      <c r="U1011" s="76">
        <v>1.5616438356164384E-2</v>
      </c>
      <c r="V1011" s="76">
        <v>1.1915860546646756E-2</v>
      </c>
      <c r="W1011" s="76">
        <v>3.7005778095176266E-3</v>
      </c>
      <c r="X1011" s="77"/>
      <c r="Y1011" s="77"/>
      <c r="Z1011" s="77"/>
      <c r="AA1011" s="77"/>
      <c r="AB1011" s="77"/>
      <c r="AC1011" s="77"/>
      <c r="AD1011" s="77"/>
      <c r="AE1011" s="77"/>
      <c r="AF1011" s="77"/>
      <c r="AG1011" s="77"/>
      <c r="AH1011" s="77"/>
      <c r="AI1011" s="77"/>
      <c r="AJ1011" s="77"/>
      <c r="AK1011" s="77"/>
      <c r="AL1011" s="77"/>
      <c r="AM1011" s="77"/>
      <c r="AN1011" s="60"/>
    </row>
    <row r="1012" spans="2:40" x14ac:dyDescent="0.25">
      <c r="B1012" s="58"/>
      <c r="C1012" s="58"/>
      <c r="D1012" s="58"/>
      <c r="E1012" s="58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  <c r="Q1012" s="73" t="s">
        <v>8594</v>
      </c>
      <c r="R1012" s="75" t="s">
        <v>3954</v>
      </c>
      <c r="S1012" s="76" t="s">
        <v>169</v>
      </c>
      <c r="T1012" s="77"/>
      <c r="U1012" s="76">
        <v>1.5616438356164384E-2</v>
      </c>
      <c r="V1012" s="76">
        <v>1.1915860546646756E-2</v>
      </c>
      <c r="W1012" s="76">
        <v>3.7005778095176266E-3</v>
      </c>
      <c r="X1012" s="77"/>
      <c r="Y1012" s="77"/>
      <c r="Z1012" s="77"/>
      <c r="AA1012" s="77"/>
      <c r="AB1012" s="77"/>
      <c r="AC1012" s="77"/>
      <c r="AD1012" s="77"/>
      <c r="AE1012" s="77"/>
      <c r="AF1012" s="77"/>
      <c r="AG1012" s="77"/>
      <c r="AH1012" s="77"/>
      <c r="AI1012" s="77"/>
      <c r="AJ1012" s="77"/>
      <c r="AK1012" s="77"/>
      <c r="AL1012" s="77"/>
      <c r="AM1012" s="77"/>
      <c r="AN1012" s="60"/>
    </row>
    <row r="1013" spans="2:40" x14ac:dyDescent="0.25">
      <c r="B1013" s="58"/>
      <c r="C1013" s="58"/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  <c r="Q1013" s="73" t="s">
        <v>8594</v>
      </c>
      <c r="R1013" s="75" t="s">
        <v>3955</v>
      </c>
      <c r="S1013" s="76" t="s">
        <v>169</v>
      </c>
      <c r="T1013" s="77"/>
      <c r="U1013" s="76">
        <v>1.5616438356164384E-2</v>
      </c>
      <c r="V1013" s="76">
        <v>1.1915860546646756E-2</v>
      </c>
      <c r="W1013" s="76">
        <v>3.7005778095176266E-3</v>
      </c>
      <c r="X1013" s="77"/>
      <c r="Y1013" s="77"/>
      <c r="Z1013" s="77"/>
      <c r="AA1013" s="77"/>
      <c r="AB1013" s="77"/>
      <c r="AC1013" s="77"/>
      <c r="AD1013" s="77"/>
      <c r="AE1013" s="77"/>
      <c r="AF1013" s="77"/>
      <c r="AG1013" s="77"/>
      <c r="AH1013" s="77"/>
      <c r="AI1013" s="77"/>
      <c r="AJ1013" s="77"/>
      <c r="AK1013" s="77"/>
      <c r="AL1013" s="77"/>
      <c r="AM1013" s="77"/>
      <c r="AN1013" s="60"/>
    </row>
    <row r="1014" spans="2:40" x14ac:dyDescent="0.25">
      <c r="B1014" s="58"/>
      <c r="C1014" s="58"/>
      <c r="D1014" s="58"/>
      <c r="E1014" s="58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  <c r="Q1014" s="73" t="s">
        <v>8594</v>
      </c>
      <c r="R1014" s="75" t="s">
        <v>3956</v>
      </c>
      <c r="S1014" s="76" t="s">
        <v>169</v>
      </c>
      <c r="T1014" s="77"/>
      <c r="U1014" s="76">
        <v>1.5710136986301367E-2</v>
      </c>
      <c r="V1014" s="76">
        <v>1.1987355709926636E-2</v>
      </c>
      <c r="W1014" s="76">
        <v>3.7227812763747322E-3</v>
      </c>
      <c r="X1014" s="77"/>
      <c r="Y1014" s="77"/>
      <c r="Z1014" s="77"/>
      <c r="AA1014" s="77"/>
      <c r="AB1014" s="77"/>
      <c r="AC1014" s="77"/>
      <c r="AD1014" s="77"/>
      <c r="AE1014" s="77"/>
      <c r="AF1014" s="77"/>
      <c r="AG1014" s="77"/>
      <c r="AH1014" s="77"/>
      <c r="AI1014" s="77"/>
      <c r="AJ1014" s="77"/>
      <c r="AK1014" s="77"/>
      <c r="AL1014" s="77"/>
      <c r="AM1014" s="77"/>
      <c r="AN1014" s="60"/>
    </row>
    <row r="1015" spans="2:40" x14ac:dyDescent="0.25">
      <c r="B1015" s="58"/>
      <c r="C1015" s="58"/>
      <c r="D1015" s="58"/>
      <c r="E1015" s="58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  <c r="Q1015" s="73" t="s">
        <v>8594</v>
      </c>
      <c r="R1015" s="75" t="s">
        <v>3957</v>
      </c>
      <c r="S1015" s="76" t="s">
        <v>169</v>
      </c>
      <c r="T1015" s="77"/>
      <c r="U1015" s="76">
        <v>1.620986301369863E-2</v>
      </c>
      <c r="V1015" s="76">
        <v>1.2368663247419332E-2</v>
      </c>
      <c r="W1015" s="76">
        <v>3.8411997662792965E-3</v>
      </c>
      <c r="X1015" s="77"/>
      <c r="Y1015" s="77"/>
      <c r="Z1015" s="77"/>
      <c r="AA1015" s="77"/>
      <c r="AB1015" s="77"/>
      <c r="AC1015" s="77"/>
      <c r="AD1015" s="77"/>
      <c r="AE1015" s="77"/>
      <c r="AF1015" s="77"/>
      <c r="AG1015" s="77"/>
      <c r="AH1015" s="77"/>
      <c r="AI1015" s="77"/>
      <c r="AJ1015" s="77"/>
      <c r="AK1015" s="77"/>
      <c r="AL1015" s="77"/>
      <c r="AM1015" s="77"/>
      <c r="AN1015" s="60"/>
    </row>
    <row r="1016" spans="2:40" x14ac:dyDescent="0.25">
      <c r="B1016" s="58"/>
      <c r="C1016" s="58"/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  <c r="Q1016" s="73" t="s">
        <v>8594</v>
      </c>
      <c r="R1016" s="75" t="s">
        <v>3933</v>
      </c>
      <c r="S1016" s="76" t="s">
        <v>169</v>
      </c>
      <c r="T1016" s="77"/>
      <c r="U1016" s="76">
        <v>1.7677808219178085E-2</v>
      </c>
      <c r="V1016" s="76">
        <v>1.3488754138804132E-2</v>
      </c>
      <c r="W1016" s="76">
        <v>4.1890540803739542E-3</v>
      </c>
      <c r="X1016" s="77"/>
      <c r="Y1016" s="77"/>
      <c r="Z1016" s="77"/>
      <c r="AA1016" s="77"/>
      <c r="AB1016" s="77"/>
      <c r="AC1016" s="77"/>
      <c r="AD1016" s="77"/>
      <c r="AE1016" s="77"/>
      <c r="AF1016" s="77"/>
      <c r="AG1016" s="77"/>
      <c r="AH1016" s="77"/>
      <c r="AI1016" s="77"/>
      <c r="AJ1016" s="77"/>
      <c r="AK1016" s="77"/>
      <c r="AL1016" s="77"/>
      <c r="AM1016" s="77"/>
      <c r="AN1016" s="60"/>
    </row>
    <row r="1017" spans="2:40" x14ac:dyDescent="0.25">
      <c r="B1017" s="58"/>
      <c r="C1017" s="58"/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  <c r="Q1017" s="73" t="s">
        <v>8594</v>
      </c>
      <c r="R1017" s="75" t="s">
        <v>3958</v>
      </c>
      <c r="S1017" s="76" t="s">
        <v>169</v>
      </c>
      <c r="T1017" s="77"/>
      <c r="U1017" s="76">
        <v>1.8239999999999999E-2</v>
      </c>
      <c r="V1017" s="76">
        <v>1.3917725118483415E-2</v>
      </c>
      <c r="W1017" s="76">
        <v>4.322274881516589E-3</v>
      </c>
      <c r="X1017" s="77"/>
      <c r="Y1017" s="77"/>
      <c r="Z1017" s="77"/>
      <c r="AA1017" s="77"/>
      <c r="AB1017" s="77"/>
      <c r="AC1017" s="77"/>
      <c r="AD1017" s="77"/>
      <c r="AE1017" s="77"/>
      <c r="AF1017" s="77"/>
      <c r="AG1017" s="77"/>
      <c r="AH1017" s="77"/>
      <c r="AI1017" s="77"/>
      <c r="AJ1017" s="77"/>
      <c r="AK1017" s="77"/>
      <c r="AL1017" s="77"/>
      <c r="AM1017" s="77"/>
      <c r="AN1017" s="60"/>
    </row>
    <row r="1018" spans="2:40" x14ac:dyDescent="0.25">
      <c r="B1018" s="58"/>
      <c r="C1018" s="58"/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73" t="s">
        <v>8594</v>
      </c>
      <c r="R1018" s="75" t="s">
        <v>3959</v>
      </c>
      <c r="S1018" s="76" t="s">
        <v>169</v>
      </c>
      <c r="T1018" s="77"/>
      <c r="U1018" s="76">
        <v>1.830246575342466E-2</v>
      </c>
      <c r="V1018" s="76">
        <v>1.396538856067E-2</v>
      </c>
      <c r="W1018" s="76">
        <v>4.3370771927546585E-3</v>
      </c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7"/>
      <c r="AN1018" s="60"/>
    </row>
    <row r="1019" spans="2:40" x14ac:dyDescent="0.25">
      <c r="B1019" s="58"/>
      <c r="C1019" s="58"/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  <c r="Q1019" s="73" t="s">
        <v>8594</v>
      </c>
      <c r="R1019" s="75" t="s">
        <v>3960</v>
      </c>
      <c r="S1019" s="76" t="s">
        <v>169</v>
      </c>
      <c r="T1019" s="77"/>
      <c r="U1019" s="76">
        <v>1.830246575342466E-2</v>
      </c>
      <c r="V1019" s="76">
        <v>1.396538856067E-2</v>
      </c>
      <c r="W1019" s="76">
        <v>4.3370771927546585E-3</v>
      </c>
      <c r="X1019" s="77"/>
      <c r="Y1019" s="77"/>
      <c r="Z1019" s="77"/>
      <c r="AA1019" s="77"/>
      <c r="AB1019" s="77"/>
      <c r="AC1019" s="77"/>
      <c r="AD1019" s="77"/>
      <c r="AE1019" s="77"/>
      <c r="AF1019" s="77"/>
      <c r="AG1019" s="77"/>
      <c r="AH1019" s="77"/>
      <c r="AI1019" s="77"/>
      <c r="AJ1019" s="77"/>
      <c r="AK1019" s="77"/>
      <c r="AL1019" s="77"/>
      <c r="AM1019" s="77"/>
      <c r="AN1019" s="60"/>
    </row>
    <row r="1020" spans="2:40" x14ac:dyDescent="0.25">
      <c r="B1020" s="58"/>
      <c r="C1020" s="58"/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  <c r="Q1020" s="73" t="s">
        <v>8594</v>
      </c>
      <c r="R1020" s="75" t="s">
        <v>3961</v>
      </c>
      <c r="S1020" s="76" t="s">
        <v>169</v>
      </c>
      <c r="T1020" s="77"/>
      <c r="U1020" s="76">
        <v>1.8708493150684929E-2</v>
      </c>
      <c r="V1020" s="76">
        <v>1.4275200934882817E-2</v>
      </c>
      <c r="W1020" s="76">
        <v>4.4332922158021168E-3</v>
      </c>
      <c r="X1020" s="77"/>
      <c r="Y1020" s="77"/>
      <c r="Z1020" s="77"/>
      <c r="AA1020" s="77"/>
      <c r="AB1020" s="77"/>
      <c r="AC1020" s="77"/>
      <c r="AD1020" s="77"/>
      <c r="AE1020" s="77"/>
      <c r="AF1020" s="77"/>
      <c r="AG1020" s="77"/>
      <c r="AH1020" s="77"/>
      <c r="AI1020" s="77"/>
      <c r="AJ1020" s="77"/>
      <c r="AK1020" s="77"/>
      <c r="AL1020" s="77"/>
      <c r="AM1020" s="77"/>
      <c r="AN1020" s="60"/>
    </row>
    <row r="1021" spans="2:40" x14ac:dyDescent="0.25">
      <c r="B1021" s="58"/>
      <c r="C1021" s="58"/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  <c r="Q1021" s="73" t="s">
        <v>8594</v>
      </c>
      <c r="R1021" s="75" t="s">
        <v>3962</v>
      </c>
      <c r="S1021" s="76" t="s">
        <v>169</v>
      </c>
      <c r="T1021" s="77"/>
      <c r="U1021" s="76">
        <v>1.9114520547945209E-2</v>
      </c>
      <c r="V1021" s="76">
        <v>1.4585013309095632E-2</v>
      </c>
      <c r="W1021" s="76">
        <v>4.529507238849575E-3</v>
      </c>
      <c r="X1021" s="77"/>
      <c r="Y1021" s="77"/>
      <c r="Z1021" s="77"/>
      <c r="AA1021" s="77"/>
      <c r="AB1021" s="77"/>
      <c r="AC1021" s="77"/>
      <c r="AD1021" s="77"/>
      <c r="AE1021" s="77"/>
      <c r="AF1021" s="77"/>
      <c r="AG1021" s="77"/>
      <c r="AH1021" s="77"/>
      <c r="AI1021" s="77"/>
      <c r="AJ1021" s="77"/>
      <c r="AK1021" s="77"/>
      <c r="AL1021" s="77"/>
      <c r="AM1021" s="77"/>
      <c r="AN1021" s="60"/>
    </row>
    <row r="1022" spans="2:40" x14ac:dyDescent="0.25">
      <c r="B1022" s="58"/>
      <c r="C1022" s="58"/>
      <c r="D1022" s="58"/>
      <c r="E1022" s="58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  <c r="Q1022" s="73" t="s">
        <v>8594</v>
      </c>
      <c r="R1022" s="75" t="s">
        <v>3963</v>
      </c>
      <c r="S1022" s="76" t="s">
        <v>169</v>
      </c>
      <c r="T1022" s="77"/>
      <c r="U1022" s="76">
        <v>1.9614246575342466E-2</v>
      </c>
      <c r="V1022" s="76">
        <v>1.4966320846588327E-2</v>
      </c>
      <c r="W1022" s="76">
        <v>4.6479257287541393E-3</v>
      </c>
      <c r="X1022" s="77"/>
      <c r="Y1022" s="77"/>
      <c r="Z1022" s="77"/>
      <c r="AA1022" s="77"/>
      <c r="AB1022" s="77"/>
      <c r="AC1022" s="77"/>
      <c r="AD1022" s="77"/>
      <c r="AE1022" s="77"/>
      <c r="AF1022" s="77"/>
      <c r="AG1022" s="77"/>
      <c r="AH1022" s="77"/>
      <c r="AI1022" s="77"/>
      <c r="AJ1022" s="77"/>
      <c r="AK1022" s="77"/>
      <c r="AL1022" s="77"/>
      <c r="AM1022" s="77"/>
      <c r="AN1022" s="60"/>
    </row>
    <row r="1023" spans="2:40" x14ac:dyDescent="0.25">
      <c r="B1023" s="58"/>
      <c r="C1023" s="58"/>
      <c r="D1023" s="58"/>
      <c r="E1023" s="58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  <c r="Q1023" s="73" t="s">
        <v>8594</v>
      </c>
      <c r="R1023" s="75" t="s">
        <v>3961</v>
      </c>
      <c r="S1023" s="76" t="s">
        <v>169</v>
      </c>
      <c r="T1023" s="77"/>
      <c r="U1023" s="76">
        <v>2.0082739726027397E-2</v>
      </c>
      <c r="V1023" s="76">
        <v>1.5323796662987728E-2</v>
      </c>
      <c r="W1023" s="76">
        <v>4.758943063039668E-3</v>
      </c>
      <c r="X1023" s="77"/>
      <c r="Y1023" s="77"/>
      <c r="Z1023" s="77"/>
      <c r="AA1023" s="77"/>
      <c r="AB1023" s="77"/>
      <c r="AC1023" s="77"/>
      <c r="AD1023" s="77"/>
      <c r="AE1023" s="77"/>
      <c r="AF1023" s="77"/>
      <c r="AG1023" s="77"/>
      <c r="AH1023" s="77"/>
      <c r="AI1023" s="77"/>
      <c r="AJ1023" s="77"/>
      <c r="AK1023" s="77"/>
      <c r="AL1023" s="77"/>
      <c r="AM1023" s="77"/>
      <c r="AN1023" s="60"/>
    </row>
    <row r="1024" spans="2:40" x14ac:dyDescent="0.25">
      <c r="B1024" s="58"/>
      <c r="C1024" s="58"/>
      <c r="D1024" s="58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  <c r="Q1024" s="73" t="s">
        <v>8594</v>
      </c>
      <c r="R1024" s="75" t="s">
        <v>3964</v>
      </c>
      <c r="S1024" s="76" t="s">
        <v>169</v>
      </c>
      <c r="T1024" s="77"/>
      <c r="U1024" s="76">
        <v>2.1675616438356166E-2</v>
      </c>
      <c r="V1024" s="76">
        <v>1.6539214438745699E-2</v>
      </c>
      <c r="W1024" s="76">
        <v>5.1364019996104661E-3</v>
      </c>
      <c r="X1024" s="77"/>
      <c r="Y1024" s="77"/>
      <c r="Z1024" s="77"/>
      <c r="AA1024" s="77"/>
      <c r="AB1024" s="77"/>
      <c r="AC1024" s="77"/>
      <c r="AD1024" s="77"/>
      <c r="AE1024" s="77"/>
      <c r="AF1024" s="77"/>
      <c r="AG1024" s="77"/>
      <c r="AH1024" s="77"/>
      <c r="AI1024" s="77"/>
      <c r="AJ1024" s="77"/>
      <c r="AK1024" s="77"/>
      <c r="AL1024" s="77"/>
      <c r="AM1024" s="77"/>
      <c r="AN1024" s="60"/>
    </row>
    <row r="1025" spans="2:40" x14ac:dyDescent="0.25">
      <c r="B1025" s="58"/>
      <c r="C1025" s="58"/>
      <c r="D1025" s="58"/>
      <c r="E1025" s="58"/>
      <c r="F1025" s="58"/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  <c r="Q1025" s="73" t="s">
        <v>8594</v>
      </c>
      <c r="R1025" s="75" t="s">
        <v>3965</v>
      </c>
      <c r="S1025" s="76" t="s">
        <v>169</v>
      </c>
      <c r="T1025" s="77"/>
      <c r="U1025" s="76">
        <v>2.1675616438356166E-2</v>
      </c>
      <c r="V1025" s="76">
        <v>1.6539214438745699E-2</v>
      </c>
      <c r="W1025" s="76">
        <v>5.1364019996104661E-3</v>
      </c>
      <c r="X1025" s="77"/>
      <c r="Y1025" s="77"/>
      <c r="Z1025" s="77"/>
      <c r="AA1025" s="77"/>
      <c r="AB1025" s="77"/>
      <c r="AC1025" s="77"/>
      <c r="AD1025" s="77"/>
      <c r="AE1025" s="77"/>
      <c r="AF1025" s="77"/>
      <c r="AG1025" s="77"/>
      <c r="AH1025" s="77"/>
      <c r="AI1025" s="77"/>
      <c r="AJ1025" s="77"/>
      <c r="AK1025" s="77"/>
      <c r="AL1025" s="77"/>
      <c r="AM1025" s="77"/>
      <c r="AN1025" s="60"/>
    </row>
    <row r="1026" spans="2:40" x14ac:dyDescent="0.25">
      <c r="B1026" s="58"/>
      <c r="C1026" s="58"/>
      <c r="D1026" s="58"/>
      <c r="E1026" s="58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  <c r="Q1026" s="73" t="s">
        <v>8594</v>
      </c>
      <c r="R1026" s="75" t="s">
        <v>3966</v>
      </c>
      <c r="S1026" s="76" t="s">
        <v>169</v>
      </c>
      <c r="T1026" s="77"/>
      <c r="U1026" s="76">
        <v>2.2175342465753423E-2</v>
      </c>
      <c r="V1026" s="76">
        <v>1.6920521976238393E-2</v>
      </c>
      <c r="W1026" s="76">
        <v>5.2548204895150295E-3</v>
      </c>
      <c r="X1026" s="77"/>
      <c r="Y1026" s="77"/>
      <c r="Z1026" s="77"/>
      <c r="AA1026" s="77"/>
      <c r="AB1026" s="77"/>
      <c r="AC1026" s="77"/>
      <c r="AD1026" s="77"/>
      <c r="AE1026" s="77"/>
      <c r="AF1026" s="77"/>
      <c r="AG1026" s="77"/>
      <c r="AH1026" s="77"/>
      <c r="AI1026" s="77"/>
      <c r="AJ1026" s="77"/>
      <c r="AK1026" s="77"/>
      <c r="AL1026" s="77"/>
      <c r="AM1026" s="77"/>
      <c r="AN1026" s="60"/>
    </row>
    <row r="1027" spans="2:40" x14ac:dyDescent="0.25">
      <c r="B1027" s="58"/>
      <c r="C1027" s="58"/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73" t="s">
        <v>8594</v>
      </c>
      <c r="R1027" s="75" t="s">
        <v>3967</v>
      </c>
      <c r="S1027" s="76" t="s">
        <v>169</v>
      </c>
      <c r="T1027" s="77"/>
      <c r="U1027" s="76">
        <v>2.7266301369863011E-2</v>
      </c>
      <c r="V1027" s="76">
        <v>2.0805092514445237E-2</v>
      </c>
      <c r="W1027" s="76">
        <v>6.4612088554177752E-3</v>
      </c>
      <c r="X1027" s="77"/>
      <c r="Y1027" s="77"/>
      <c r="Z1027" s="77"/>
      <c r="AA1027" s="77"/>
      <c r="AB1027" s="77"/>
      <c r="AC1027" s="77"/>
      <c r="AD1027" s="77"/>
      <c r="AE1027" s="77"/>
      <c r="AF1027" s="77"/>
      <c r="AG1027" s="77"/>
      <c r="AH1027" s="77"/>
      <c r="AI1027" s="77"/>
      <c r="AJ1027" s="77"/>
      <c r="AK1027" s="77"/>
      <c r="AL1027" s="77"/>
      <c r="AM1027" s="77"/>
      <c r="AN1027" s="60"/>
    </row>
    <row r="1028" spans="2:40" x14ac:dyDescent="0.25">
      <c r="B1028" s="58"/>
      <c r="C1028" s="58"/>
      <c r="D1028" s="58"/>
      <c r="E1028" s="58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  <c r="Q1028" s="73" t="s">
        <v>8594</v>
      </c>
      <c r="R1028" s="75" t="s">
        <v>3946</v>
      </c>
      <c r="S1028" s="76" t="s">
        <v>169</v>
      </c>
      <c r="T1028" s="77"/>
      <c r="U1028" s="76">
        <v>2.7328767123287672E-2</v>
      </c>
      <c r="V1028" s="76">
        <v>2.0852755956631826E-2</v>
      </c>
      <c r="W1028" s="76">
        <v>6.4760111666558456E-3</v>
      </c>
      <c r="X1028" s="77"/>
      <c r="Y1028" s="77"/>
      <c r="Z1028" s="77"/>
      <c r="AA1028" s="77"/>
      <c r="AB1028" s="77"/>
      <c r="AC1028" s="77"/>
      <c r="AD1028" s="77"/>
      <c r="AE1028" s="77"/>
      <c r="AF1028" s="77"/>
      <c r="AG1028" s="77"/>
      <c r="AH1028" s="77"/>
      <c r="AI1028" s="77"/>
      <c r="AJ1028" s="77"/>
      <c r="AK1028" s="77"/>
      <c r="AL1028" s="77"/>
      <c r="AM1028" s="77"/>
      <c r="AN1028" s="60"/>
    </row>
    <row r="1029" spans="2:40" x14ac:dyDescent="0.25">
      <c r="B1029" s="58"/>
      <c r="C1029" s="58"/>
      <c r="D1029" s="58"/>
      <c r="E1029" s="58"/>
      <c r="F1029" s="58"/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  <c r="Q1029" s="73" t="s">
        <v>8594</v>
      </c>
      <c r="R1029" s="75" t="s">
        <v>3968</v>
      </c>
      <c r="S1029" s="76" t="s">
        <v>169</v>
      </c>
      <c r="T1029" s="77"/>
      <c r="U1029" s="76">
        <v>3.0733150684931512E-2</v>
      </c>
      <c r="V1029" s="76">
        <v>2.3450413555800822E-2</v>
      </c>
      <c r="W1029" s="76">
        <v>7.2827371291306906E-3</v>
      </c>
      <c r="X1029" s="77"/>
      <c r="Y1029" s="77"/>
      <c r="Z1029" s="77"/>
      <c r="AA1029" s="77"/>
      <c r="AB1029" s="77"/>
      <c r="AC1029" s="77"/>
      <c r="AD1029" s="77"/>
      <c r="AE1029" s="77"/>
      <c r="AF1029" s="77"/>
      <c r="AG1029" s="77"/>
      <c r="AH1029" s="77"/>
      <c r="AI1029" s="77"/>
      <c r="AJ1029" s="77"/>
      <c r="AK1029" s="77"/>
      <c r="AL1029" s="77"/>
      <c r="AM1029" s="77"/>
      <c r="AN1029" s="60"/>
    </row>
    <row r="1030" spans="2:40" x14ac:dyDescent="0.25">
      <c r="B1030" s="58"/>
      <c r="C1030" s="58"/>
      <c r="D1030" s="58"/>
      <c r="E1030" s="58"/>
      <c r="F1030" s="58"/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  <c r="Q1030" s="73" t="s">
        <v>8594</v>
      </c>
      <c r="R1030" s="75" t="s">
        <v>3969</v>
      </c>
      <c r="S1030" s="76" t="s">
        <v>169</v>
      </c>
      <c r="T1030" s="77"/>
      <c r="U1030" s="76">
        <v>3.1482739726027401E-2</v>
      </c>
      <c r="V1030" s="76">
        <v>2.4022374862039866E-2</v>
      </c>
      <c r="W1030" s="76">
        <v>7.4603648639875357E-3</v>
      </c>
      <c r="X1030" s="77"/>
      <c r="Y1030" s="77"/>
      <c r="Z1030" s="77"/>
      <c r="AA1030" s="77"/>
      <c r="AB1030" s="77"/>
      <c r="AC1030" s="77"/>
      <c r="AD1030" s="77"/>
      <c r="AE1030" s="77"/>
      <c r="AF1030" s="77"/>
      <c r="AG1030" s="77"/>
      <c r="AH1030" s="77"/>
      <c r="AI1030" s="77"/>
      <c r="AJ1030" s="77"/>
      <c r="AK1030" s="77"/>
      <c r="AL1030" s="77"/>
      <c r="AM1030" s="77"/>
      <c r="AN1030" s="60"/>
    </row>
    <row r="1031" spans="2:40" x14ac:dyDescent="0.25">
      <c r="B1031" s="58"/>
      <c r="C1031" s="58"/>
      <c r="D1031" s="58"/>
      <c r="E1031" s="58"/>
      <c r="F1031" s="58"/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  <c r="Q1031" s="73" t="s">
        <v>8594</v>
      </c>
      <c r="R1031" s="75" t="s">
        <v>3970</v>
      </c>
      <c r="S1031" s="76" t="s">
        <v>169</v>
      </c>
      <c r="T1031" s="77"/>
      <c r="U1031" s="76">
        <v>2.868493150684932E-2</v>
      </c>
      <c r="V1031" s="76">
        <v>2.1887554372524834E-2</v>
      </c>
      <c r="W1031" s="76">
        <v>6.7973771343244824E-3</v>
      </c>
      <c r="X1031" s="77"/>
      <c r="Y1031" s="77"/>
      <c r="Z1031" s="77"/>
      <c r="AA1031" s="77"/>
      <c r="AB1031" s="77"/>
      <c r="AC1031" s="77"/>
      <c r="AD1031" s="77"/>
      <c r="AE1031" s="77"/>
      <c r="AF1031" s="77"/>
      <c r="AG1031" s="77"/>
      <c r="AH1031" s="77"/>
      <c r="AI1031" s="77"/>
      <c r="AJ1031" s="77"/>
      <c r="AK1031" s="77"/>
      <c r="AL1031" s="77"/>
      <c r="AM1031" s="77"/>
      <c r="AN1031" s="60"/>
    </row>
    <row r="1032" spans="2:40" x14ac:dyDescent="0.25">
      <c r="B1032" s="58"/>
      <c r="C1032" s="58"/>
      <c r="D1032" s="58"/>
      <c r="E1032" s="58"/>
      <c r="F1032" s="58"/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  <c r="Q1032" s="73" t="s">
        <v>8594</v>
      </c>
      <c r="R1032" s="75" t="s">
        <v>3971</v>
      </c>
      <c r="S1032" s="76" t="s">
        <v>169</v>
      </c>
      <c r="T1032" s="77"/>
      <c r="U1032" s="76">
        <v>5.7468493150684931E-3</v>
      </c>
      <c r="V1032" s="76">
        <v>4.3850366811660066E-3</v>
      </c>
      <c r="W1032" s="76">
        <v>1.3618126339024865E-3</v>
      </c>
      <c r="X1032" s="77"/>
      <c r="Y1032" s="77"/>
      <c r="Z1032" s="77"/>
      <c r="AA1032" s="77"/>
      <c r="AB1032" s="77"/>
      <c r="AC1032" s="77"/>
      <c r="AD1032" s="77"/>
      <c r="AE1032" s="77"/>
      <c r="AF1032" s="77"/>
      <c r="AG1032" s="77"/>
      <c r="AH1032" s="77"/>
      <c r="AI1032" s="77"/>
      <c r="AJ1032" s="77"/>
      <c r="AK1032" s="77"/>
      <c r="AL1032" s="77"/>
      <c r="AM1032" s="77"/>
      <c r="AN1032" s="60"/>
    </row>
    <row r="1033" spans="2:40" x14ac:dyDescent="0.25">
      <c r="B1033" s="58"/>
      <c r="C1033" s="58"/>
      <c r="D1033" s="58"/>
      <c r="E1033" s="58"/>
      <c r="F1033" s="58"/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  <c r="Q1033" s="73" t="s">
        <v>8594</v>
      </c>
      <c r="R1033" s="75" t="s">
        <v>3972</v>
      </c>
      <c r="S1033" s="76" t="s">
        <v>169</v>
      </c>
      <c r="T1033" s="77"/>
      <c r="U1033" s="76">
        <v>5.7468493150684931E-3</v>
      </c>
      <c r="V1033" s="76">
        <v>4.3850366811660066E-3</v>
      </c>
      <c r="W1033" s="76">
        <v>1.3618126339024865E-3</v>
      </c>
      <c r="X1033" s="77"/>
      <c r="Y1033" s="77"/>
      <c r="Z1033" s="77"/>
      <c r="AA1033" s="77"/>
      <c r="AB1033" s="77"/>
      <c r="AC1033" s="77"/>
      <c r="AD1033" s="77"/>
      <c r="AE1033" s="77"/>
      <c r="AF1033" s="77"/>
      <c r="AG1033" s="77"/>
      <c r="AH1033" s="77"/>
      <c r="AI1033" s="77"/>
      <c r="AJ1033" s="77"/>
      <c r="AK1033" s="77"/>
      <c r="AL1033" s="77"/>
      <c r="AM1033" s="77"/>
      <c r="AN1033" s="60"/>
    </row>
    <row r="1034" spans="2:40" x14ac:dyDescent="0.25">
      <c r="B1034" s="58"/>
      <c r="C1034" s="58"/>
      <c r="D1034" s="58"/>
      <c r="E1034" s="58"/>
      <c r="F1034" s="58"/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  <c r="Q1034" s="73" t="s">
        <v>8594</v>
      </c>
      <c r="R1034" s="75" t="s">
        <v>3973</v>
      </c>
      <c r="S1034" s="76" t="s">
        <v>169</v>
      </c>
      <c r="T1034" s="77"/>
      <c r="U1034" s="76">
        <v>6.2465753424657544E-3</v>
      </c>
      <c r="V1034" s="76">
        <v>4.7663442186587036E-3</v>
      </c>
      <c r="W1034" s="76">
        <v>1.480231123807051E-3</v>
      </c>
      <c r="X1034" s="77"/>
      <c r="Y1034" s="77"/>
      <c r="Z1034" s="77"/>
      <c r="AA1034" s="77"/>
      <c r="AB1034" s="77"/>
      <c r="AC1034" s="77"/>
      <c r="AD1034" s="77"/>
      <c r="AE1034" s="77"/>
      <c r="AF1034" s="77"/>
      <c r="AG1034" s="77"/>
      <c r="AH1034" s="77"/>
      <c r="AI1034" s="77"/>
      <c r="AJ1034" s="77"/>
      <c r="AK1034" s="77"/>
      <c r="AL1034" s="77"/>
      <c r="AM1034" s="77"/>
      <c r="AN1034" s="60"/>
    </row>
    <row r="1035" spans="2:40" x14ac:dyDescent="0.25">
      <c r="B1035" s="58"/>
      <c r="C1035" s="58"/>
      <c r="D1035" s="58"/>
      <c r="E1035" s="58"/>
      <c r="F1035" s="58"/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  <c r="Q1035" s="73" t="s">
        <v>8594</v>
      </c>
      <c r="R1035" s="75" t="s">
        <v>3974</v>
      </c>
      <c r="S1035" s="76" t="s">
        <v>169</v>
      </c>
      <c r="T1035" s="77"/>
      <c r="U1035" s="76">
        <v>6.2465753424657544E-3</v>
      </c>
      <c r="V1035" s="76">
        <v>4.7663442186587036E-3</v>
      </c>
      <c r="W1035" s="76">
        <v>1.480231123807051E-3</v>
      </c>
      <c r="X1035" s="77"/>
      <c r="Y1035" s="77"/>
      <c r="Z1035" s="77"/>
      <c r="AA1035" s="77"/>
      <c r="AB1035" s="77"/>
      <c r="AC1035" s="77"/>
      <c r="AD1035" s="77"/>
      <c r="AE1035" s="77"/>
      <c r="AF1035" s="77"/>
      <c r="AG1035" s="77"/>
      <c r="AH1035" s="77"/>
      <c r="AI1035" s="77"/>
      <c r="AJ1035" s="77"/>
      <c r="AK1035" s="77"/>
      <c r="AL1035" s="77"/>
      <c r="AM1035" s="77"/>
      <c r="AN1035" s="60"/>
    </row>
    <row r="1036" spans="2:40" x14ac:dyDescent="0.25">
      <c r="B1036" s="58"/>
      <c r="C1036" s="58"/>
      <c r="D1036" s="58"/>
      <c r="E1036" s="58"/>
      <c r="F1036" s="58"/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  <c r="Q1036" s="73" t="s">
        <v>8594</v>
      </c>
      <c r="R1036" s="75" t="s">
        <v>3975</v>
      </c>
      <c r="S1036" s="76" t="s">
        <v>169</v>
      </c>
      <c r="T1036" s="77"/>
      <c r="U1036" s="76">
        <v>6.8399999999999997E-3</v>
      </c>
      <c r="V1036" s="76">
        <v>5.2191469194312794E-3</v>
      </c>
      <c r="W1036" s="76">
        <v>1.6208530805687203E-3</v>
      </c>
      <c r="X1036" s="77"/>
      <c r="Y1036" s="77"/>
      <c r="Z1036" s="77"/>
      <c r="AA1036" s="77"/>
      <c r="AB1036" s="77"/>
      <c r="AC1036" s="77"/>
      <c r="AD1036" s="77"/>
      <c r="AE1036" s="77"/>
      <c r="AF1036" s="77"/>
      <c r="AG1036" s="77"/>
      <c r="AH1036" s="77"/>
      <c r="AI1036" s="77"/>
      <c r="AJ1036" s="77"/>
      <c r="AK1036" s="77"/>
      <c r="AL1036" s="77"/>
      <c r="AM1036" s="77"/>
      <c r="AN1036" s="60"/>
    </row>
    <row r="1037" spans="2:40" x14ac:dyDescent="0.25">
      <c r="B1037" s="58"/>
      <c r="C1037" s="58"/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73" t="s">
        <v>8594</v>
      </c>
      <c r="R1037" s="75" t="s">
        <v>3976</v>
      </c>
      <c r="S1037" s="76" t="s">
        <v>169</v>
      </c>
      <c r="T1037" s="77"/>
      <c r="U1037" s="76">
        <v>7.0898630136986308E-3</v>
      </c>
      <c r="V1037" s="76">
        <v>5.4098006881776279E-3</v>
      </c>
      <c r="W1037" s="76">
        <v>1.6800623255210027E-3</v>
      </c>
      <c r="X1037" s="77"/>
      <c r="Y1037" s="77"/>
      <c r="Z1037" s="77"/>
      <c r="AA1037" s="77"/>
      <c r="AB1037" s="77"/>
      <c r="AC1037" s="77"/>
      <c r="AD1037" s="77"/>
      <c r="AE1037" s="77"/>
      <c r="AF1037" s="77"/>
      <c r="AG1037" s="77"/>
      <c r="AH1037" s="77"/>
      <c r="AI1037" s="77"/>
      <c r="AJ1037" s="77"/>
      <c r="AK1037" s="77"/>
      <c r="AL1037" s="77"/>
      <c r="AM1037" s="77"/>
      <c r="AN1037" s="60"/>
    </row>
    <row r="1038" spans="2:40" x14ac:dyDescent="0.25">
      <c r="B1038" s="58"/>
      <c r="C1038" s="58"/>
      <c r="D1038" s="58"/>
      <c r="E1038" s="58"/>
      <c r="F1038" s="58"/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  <c r="Q1038" s="73" t="s">
        <v>8594</v>
      </c>
      <c r="R1038" s="75" t="s">
        <v>3977</v>
      </c>
      <c r="S1038" s="76" t="s">
        <v>169</v>
      </c>
      <c r="T1038" s="77"/>
      <c r="U1038" s="76">
        <v>1.1025205479452052E-2</v>
      </c>
      <c r="V1038" s="76">
        <v>8.4125975459326107E-3</v>
      </c>
      <c r="W1038" s="76">
        <v>2.6126079335194439E-3</v>
      </c>
      <c r="X1038" s="77"/>
      <c r="Y1038" s="77"/>
      <c r="Z1038" s="77"/>
      <c r="AA1038" s="77"/>
      <c r="AB1038" s="77"/>
      <c r="AC1038" s="77"/>
      <c r="AD1038" s="77"/>
      <c r="AE1038" s="77"/>
      <c r="AF1038" s="77"/>
      <c r="AG1038" s="77"/>
      <c r="AH1038" s="77"/>
      <c r="AI1038" s="77"/>
      <c r="AJ1038" s="77"/>
      <c r="AK1038" s="77"/>
      <c r="AL1038" s="77"/>
      <c r="AM1038" s="77"/>
      <c r="AN1038" s="60"/>
    </row>
    <row r="1039" spans="2:40" x14ac:dyDescent="0.25">
      <c r="B1039" s="58"/>
      <c r="C1039" s="58"/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  <c r="Q1039" s="73" t="s">
        <v>8594</v>
      </c>
      <c r="R1039" s="75" t="s">
        <v>3978</v>
      </c>
      <c r="S1039" s="76" t="s">
        <v>169</v>
      </c>
      <c r="T1039" s="77"/>
      <c r="U1039" s="76">
        <v>1.1743561643835618E-2</v>
      </c>
      <c r="V1039" s="76">
        <v>8.9607271310783634E-3</v>
      </c>
      <c r="W1039" s="76">
        <v>2.7828345127572551E-3</v>
      </c>
      <c r="X1039" s="77"/>
      <c r="Y1039" s="77"/>
      <c r="Z1039" s="77"/>
      <c r="AA1039" s="77"/>
      <c r="AB1039" s="77"/>
      <c r="AC1039" s="77"/>
      <c r="AD1039" s="77"/>
      <c r="AE1039" s="77"/>
      <c r="AF1039" s="77"/>
      <c r="AG1039" s="77"/>
      <c r="AH1039" s="77"/>
      <c r="AI1039" s="77"/>
      <c r="AJ1039" s="77"/>
      <c r="AK1039" s="77"/>
      <c r="AL1039" s="77"/>
      <c r="AM1039" s="77"/>
      <c r="AN1039" s="60"/>
    </row>
    <row r="1040" spans="2:40" x14ac:dyDescent="0.25">
      <c r="B1040" s="58"/>
      <c r="C1040" s="58"/>
      <c r="D1040" s="58"/>
      <c r="E1040" s="58"/>
      <c r="F1040" s="58"/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  <c r="Q1040" s="73" t="s">
        <v>8594</v>
      </c>
      <c r="R1040" s="75" t="s">
        <v>3979</v>
      </c>
      <c r="S1040" s="76" t="s">
        <v>169</v>
      </c>
      <c r="T1040" s="77"/>
      <c r="U1040" s="76">
        <v>1.293041095890411E-2</v>
      </c>
      <c r="V1040" s="76">
        <v>9.8663325326235132E-3</v>
      </c>
      <c r="W1040" s="76">
        <v>3.0640784262805951E-3</v>
      </c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7"/>
      <c r="AL1040" s="77"/>
      <c r="AM1040" s="77"/>
      <c r="AN1040" s="60"/>
    </row>
    <row r="1041" spans="2:40" x14ac:dyDescent="0.25">
      <c r="B1041" s="58"/>
      <c r="C1041" s="58"/>
      <c r="D1041" s="58"/>
      <c r="E1041" s="58"/>
      <c r="F1041" s="58"/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  <c r="Q1041" s="73" t="s">
        <v>8594</v>
      </c>
      <c r="R1041" s="75" t="s">
        <v>3980</v>
      </c>
      <c r="S1041" s="76" t="s">
        <v>169</v>
      </c>
      <c r="T1041" s="77"/>
      <c r="U1041" s="76">
        <v>1.3211506849315068E-2</v>
      </c>
      <c r="V1041" s="76">
        <v>1.0080818022463156E-2</v>
      </c>
      <c r="W1041" s="76">
        <v>3.1306888268519124E-3</v>
      </c>
      <c r="X1041" s="77"/>
      <c r="Y1041" s="77"/>
      <c r="Z1041" s="77"/>
      <c r="AA1041" s="77"/>
      <c r="AB1041" s="77"/>
      <c r="AC1041" s="77"/>
      <c r="AD1041" s="77"/>
      <c r="AE1041" s="77"/>
      <c r="AF1041" s="77"/>
      <c r="AG1041" s="77"/>
      <c r="AH1041" s="77"/>
      <c r="AI1041" s="77"/>
      <c r="AJ1041" s="77"/>
      <c r="AK1041" s="77"/>
      <c r="AL1041" s="77"/>
      <c r="AM1041" s="77"/>
      <c r="AN1041" s="60"/>
    </row>
    <row r="1042" spans="2:40" x14ac:dyDescent="0.25">
      <c r="B1042" s="58"/>
      <c r="C1042" s="58"/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73" t="s">
        <v>8594</v>
      </c>
      <c r="R1042" s="75" t="s">
        <v>3981</v>
      </c>
      <c r="S1042" s="76" t="s">
        <v>169</v>
      </c>
      <c r="T1042" s="77"/>
      <c r="U1042" s="76">
        <v>1.5616438356164384E-2</v>
      </c>
      <c r="V1042" s="76">
        <v>1.1915860546646756E-2</v>
      </c>
      <c r="W1042" s="76">
        <v>3.7005778095176266E-3</v>
      </c>
      <c r="X1042" s="77"/>
      <c r="Y1042" s="77"/>
      <c r="Z1042" s="77"/>
      <c r="AA1042" s="77"/>
      <c r="AB1042" s="77"/>
      <c r="AC1042" s="77"/>
      <c r="AD1042" s="77"/>
      <c r="AE1042" s="77"/>
      <c r="AF1042" s="77"/>
      <c r="AG1042" s="77"/>
      <c r="AH1042" s="77"/>
      <c r="AI1042" s="77"/>
      <c r="AJ1042" s="77"/>
      <c r="AK1042" s="77"/>
      <c r="AL1042" s="77"/>
      <c r="AM1042" s="77"/>
      <c r="AN1042" s="60"/>
    </row>
    <row r="1043" spans="2:40" x14ac:dyDescent="0.25">
      <c r="B1043" s="58"/>
      <c r="C1043" s="58"/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  <c r="Q1043" s="73" t="s">
        <v>8594</v>
      </c>
      <c r="R1043" s="75" t="s">
        <v>3982</v>
      </c>
      <c r="S1043" s="76" t="s">
        <v>169</v>
      </c>
      <c r="T1043" s="77"/>
      <c r="U1043" s="76">
        <v>1.5616438356164384E-2</v>
      </c>
      <c r="V1043" s="76">
        <v>1.1915860546646756E-2</v>
      </c>
      <c r="W1043" s="76">
        <v>3.7005778095176266E-3</v>
      </c>
      <c r="X1043" s="77"/>
      <c r="Y1043" s="77"/>
      <c r="Z1043" s="77"/>
      <c r="AA1043" s="77"/>
      <c r="AB1043" s="77"/>
      <c r="AC1043" s="77"/>
      <c r="AD1043" s="77"/>
      <c r="AE1043" s="77"/>
      <c r="AF1043" s="77"/>
      <c r="AG1043" s="77"/>
      <c r="AH1043" s="77"/>
      <c r="AI1043" s="77"/>
      <c r="AJ1043" s="77"/>
      <c r="AK1043" s="77"/>
      <c r="AL1043" s="77"/>
      <c r="AM1043" s="77"/>
      <c r="AN1043" s="60"/>
    </row>
    <row r="1044" spans="2:40" x14ac:dyDescent="0.25">
      <c r="B1044" s="58"/>
      <c r="C1044" s="58"/>
      <c r="D1044" s="58"/>
      <c r="E1044" s="58"/>
      <c r="F1044" s="58"/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  <c r="Q1044" s="73" t="s">
        <v>8594</v>
      </c>
      <c r="R1044" s="75" t="s">
        <v>3983</v>
      </c>
      <c r="S1044" s="76" t="s">
        <v>169</v>
      </c>
      <c r="T1044" s="77"/>
      <c r="U1044" s="76">
        <v>1.5616438356164384E-2</v>
      </c>
      <c r="V1044" s="76">
        <v>1.1915860546646756E-2</v>
      </c>
      <c r="W1044" s="76">
        <v>3.7005778095176266E-3</v>
      </c>
      <c r="X1044" s="77"/>
      <c r="Y1044" s="77"/>
      <c r="Z1044" s="77"/>
      <c r="AA1044" s="77"/>
      <c r="AB1044" s="77"/>
      <c r="AC1044" s="77"/>
      <c r="AD1044" s="77"/>
      <c r="AE1044" s="77"/>
      <c r="AF1044" s="77"/>
      <c r="AG1044" s="77"/>
      <c r="AH1044" s="77"/>
      <c r="AI1044" s="77"/>
      <c r="AJ1044" s="77"/>
      <c r="AK1044" s="77"/>
      <c r="AL1044" s="77"/>
      <c r="AM1044" s="77"/>
      <c r="AN1044" s="60"/>
    </row>
    <row r="1045" spans="2:40" x14ac:dyDescent="0.25">
      <c r="B1045" s="58"/>
      <c r="C1045" s="58"/>
      <c r="D1045" s="58"/>
      <c r="E1045" s="58"/>
      <c r="F1045" s="58"/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  <c r="Q1045" s="73" t="s">
        <v>8594</v>
      </c>
      <c r="R1045" s="75" t="s">
        <v>3984</v>
      </c>
      <c r="S1045" s="76" t="s">
        <v>169</v>
      </c>
      <c r="T1045" s="77"/>
      <c r="U1045" s="76">
        <v>1.5616438356164384E-2</v>
      </c>
      <c r="V1045" s="76">
        <v>1.1915860546646756E-2</v>
      </c>
      <c r="W1045" s="76">
        <v>3.7005778095176266E-3</v>
      </c>
      <c r="X1045" s="77"/>
      <c r="Y1045" s="77"/>
      <c r="Z1045" s="77"/>
      <c r="AA1045" s="77"/>
      <c r="AB1045" s="77"/>
      <c r="AC1045" s="77"/>
      <c r="AD1045" s="77"/>
      <c r="AE1045" s="77"/>
      <c r="AF1045" s="77"/>
      <c r="AG1045" s="77"/>
      <c r="AH1045" s="77"/>
      <c r="AI1045" s="77"/>
      <c r="AJ1045" s="77"/>
      <c r="AK1045" s="77"/>
      <c r="AL1045" s="77"/>
      <c r="AM1045" s="77"/>
      <c r="AN1045" s="60"/>
    </row>
    <row r="1046" spans="2:40" x14ac:dyDescent="0.25">
      <c r="B1046" s="58"/>
      <c r="C1046" s="58"/>
      <c r="D1046" s="58"/>
      <c r="E1046" s="58"/>
      <c r="F1046" s="58"/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  <c r="Q1046" s="73" t="s">
        <v>8594</v>
      </c>
      <c r="R1046" s="75" t="s">
        <v>3985</v>
      </c>
      <c r="S1046" s="76" t="s">
        <v>169</v>
      </c>
      <c r="T1046" s="77"/>
      <c r="U1046" s="76">
        <v>1.5616438356164384E-2</v>
      </c>
      <c r="V1046" s="76">
        <v>1.1915860546646756E-2</v>
      </c>
      <c r="W1046" s="76">
        <v>3.7005778095176266E-3</v>
      </c>
      <c r="X1046" s="77"/>
      <c r="Y1046" s="77"/>
      <c r="Z1046" s="77"/>
      <c r="AA1046" s="77"/>
      <c r="AB1046" s="77"/>
      <c r="AC1046" s="77"/>
      <c r="AD1046" s="77"/>
      <c r="AE1046" s="77"/>
      <c r="AF1046" s="77"/>
      <c r="AG1046" s="77"/>
      <c r="AH1046" s="77"/>
      <c r="AI1046" s="77"/>
      <c r="AJ1046" s="77"/>
      <c r="AK1046" s="77"/>
      <c r="AL1046" s="77"/>
      <c r="AM1046" s="77"/>
      <c r="AN1046" s="60"/>
    </row>
    <row r="1047" spans="2:40" x14ac:dyDescent="0.25">
      <c r="B1047" s="58"/>
      <c r="C1047" s="58"/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73" t="s">
        <v>8594</v>
      </c>
      <c r="R1047" s="75" t="s">
        <v>3986</v>
      </c>
      <c r="S1047" s="76" t="s">
        <v>169</v>
      </c>
      <c r="T1047" s="77"/>
      <c r="U1047" s="76">
        <v>1.5616438356164384E-2</v>
      </c>
      <c r="V1047" s="76">
        <v>1.1915860546646756E-2</v>
      </c>
      <c r="W1047" s="76">
        <v>3.7005778095176266E-3</v>
      </c>
      <c r="X1047" s="77"/>
      <c r="Y1047" s="77"/>
      <c r="Z1047" s="77"/>
      <c r="AA1047" s="77"/>
      <c r="AB1047" s="77"/>
      <c r="AC1047" s="77"/>
      <c r="AD1047" s="77"/>
      <c r="AE1047" s="77"/>
      <c r="AF1047" s="77"/>
      <c r="AG1047" s="77"/>
      <c r="AH1047" s="77"/>
      <c r="AI1047" s="77"/>
      <c r="AJ1047" s="77"/>
      <c r="AK1047" s="77"/>
      <c r="AL1047" s="77"/>
      <c r="AM1047" s="77"/>
      <c r="AN1047" s="60"/>
    </row>
    <row r="1048" spans="2:40" x14ac:dyDescent="0.25">
      <c r="B1048" s="58"/>
      <c r="C1048" s="58"/>
      <c r="D1048" s="58"/>
      <c r="E1048" s="58"/>
      <c r="F1048" s="58"/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  <c r="Q1048" s="73" t="s">
        <v>8594</v>
      </c>
      <c r="R1048" s="75" t="s">
        <v>3987</v>
      </c>
      <c r="S1048" s="76" t="s">
        <v>169</v>
      </c>
      <c r="T1048" s="77"/>
      <c r="U1048" s="76">
        <v>1.5616438356164384E-2</v>
      </c>
      <c r="V1048" s="76">
        <v>1.1915860546646756E-2</v>
      </c>
      <c r="W1048" s="76">
        <v>3.7005778095176266E-3</v>
      </c>
      <c r="X1048" s="77"/>
      <c r="Y1048" s="77"/>
      <c r="Z1048" s="77"/>
      <c r="AA1048" s="77"/>
      <c r="AB1048" s="77"/>
      <c r="AC1048" s="77"/>
      <c r="AD1048" s="77"/>
      <c r="AE1048" s="77"/>
      <c r="AF1048" s="77"/>
      <c r="AG1048" s="77"/>
      <c r="AH1048" s="77"/>
      <c r="AI1048" s="77"/>
      <c r="AJ1048" s="77"/>
      <c r="AK1048" s="77"/>
      <c r="AL1048" s="77"/>
      <c r="AM1048" s="77"/>
      <c r="AN1048" s="60"/>
    </row>
    <row r="1049" spans="2:40" x14ac:dyDescent="0.25">
      <c r="B1049" s="58"/>
      <c r="C1049" s="58"/>
      <c r="D1049" s="58"/>
      <c r="E1049" s="58"/>
      <c r="F1049" s="58"/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  <c r="Q1049" s="73" t="s">
        <v>8594</v>
      </c>
      <c r="R1049" s="75" t="s">
        <v>3988</v>
      </c>
      <c r="S1049" s="76" t="s">
        <v>169</v>
      </c>
      <c r="T1049" s="77"/>
      <c r="U1049" s="76">
        <v>1.9020821917808219E-2</v>
      </c>
      <c r="V1049" s="76">
        <v>1.451351814581575E-2</v>
      </c>
      <c r="W1049" s="76">
        <v>4.5073037719924689E-3</v>
      </c>
      <c r="X1049" s="77"/>
      <c r="Y1049" s="77"/>
      <c r="Z1049" s="77"/>
      <c r="AA1049" s="77"/>
      <c r="AB1049" s="77"/>
      <c r="AC1049" s="77"/>
      <c r="AD1049" s="77"/>
      <c r="AE1049" s="77"/>
      <c r="AF1049" s="77"/>
      <c r="AG1049" s="77"/>
      <c r="AH1049" s="77"/>
      <c r="AI1049" s="77"/>
      <c r="AJ1049" s="77"/>
      <c r="AK1049" s="77"/>
      <c r="AL1049" s="77"/>
      <c r="AM1049" s="77"/>
      <c r="AN1049" s="60"/>
    </row>
    <row r="1050" spans="2:40" x14ac:dyDescent="0.25">
      <c r="B1050" s="58"/>
      <c r="C1050" s="58"/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  <c r="Q1050" s="73" t="s">
        <v>8594</v>
      </c>
      <c r="R1050" s="75" t="s">
        <v>3989</v>
      </c>
      <c r="S1050" s="76" t="s">
        <v>169</v>
      </c>
      <c r="T1050" s="77"/>
      <c r="U1050" s="76">
        <v>1.9020821917808219E-2</v>
      </c>
      <c r="V1050" s="76">
        <v>1.451351814581575E-2</v>
      </c>
      <c r="W1050" s="76">
        <v>4.5073037719924689E-3</v>
      </c>
      <c r="X1050" s="77"/>
      <c r="Y1050" s="77"/>
      <c r="Z1050" s="77"/>
      <c r="AA1050" s="77"/>
      <c r="AB1050" s="77"/>
      <c r="AC1050" s="77"/>
      <c r="AD1050" s="77"/>
      <c r="AE1050" s="77"/>
      <c r="AF1050" s="77"/>
      <c r="AG1050" s="77"/>
      <c r="AH1050" s="77"/>
      <c r="AI1050" s="77"/>
      <c r="AJ1050" s="77"/>
      <c r="AK1050" s="77"/>
      <c r="AL1050" s="77"/>
      <c r="AM1050" s="77"/>
      <c r="AN1050" s="60"/>
    </row>
    <row r="1051" spans="2:40" x14ac:dyDescent="0.25">
      <c r="B1051" s="58"/>
      <c r="C1051" s="58"/>
      <c r="D1051" s="58"/>
      <c r="E1051" s="58"/>
      <c r="F1051" s="58"/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  <c r="Q1051" s="73" t="s">
        <v>8594</v>
      </c>
      <c r="R1051" s="75" t="s">
        <v>3990</v>
      </c>
      <c r="S1051" s="76" t="s">
        <v>169</v>
      </c>
      <c r="T1051" s="77"/>
      <c r="U1051" s="76">
        <v>2.136328767123288E-2</v>
      </c>
      <c r="V1051" s="76">
        <v>1.6300897227812767E-2</v>
      </c>
      <c r="W1051" s="76">
        <v>5.0623904434201139E-3</v>
      </c>
      <c r="X1051" s="77"/>
      <c r="Y1051" s="77"/>
      <c r="Z1051" s="77"/>
      <c r="AA1051" s="77"/>
      <c r="AB1051" s="77"/>
      <c r="AC1051" s="77"/>
      <c r="AD1051" s="77"/>
      <c r="AE1051" s="77"/>
      <c r="AF1051" s="77"/>
      <c r="AG1051" s="77"/>
      <c r="AH1051" s="77"/>
      <c r="AI1051" s="77"/>
      <c r="AJ1051" s="77"/>
      <c r="AK1051" s="77"/>
      <c r="AL1051" s="77"/>
      <c r="AM1051" s="77"/>
      <c r="AN1051" s="60"/>
    </row>
    <row r="1052" spans="2:40" x14ac:dyDescent="0.25">
      <c r="B1052" s="58"/>
      <c r="C1052" s="58"/>
      <c r="D1052" s="58"/>
      <c r="E1052" s="58"/>
      <c r="F1052" s="58"/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  <c r="Q1052" s="73" t="s">
        <v>8594</v>
      </c>
      <c r="R1052" s="75" t="s">
        <v>3991</v>
      </c>
      <c r="S1052" s="76" t="s">
        <v>169</v>
      </c>
      <c r="T1052" s="77"/>
      <c r="U1052" s="76">
        <v>2.9015342465753428E-2</v>
      </c>
      <c r="V1052" s="76">
        <v>2.2139668895669679E-2</v>
      </c>
      <c r="W1052" s="76">
        <v>6.8756735700837499E-3</v>
      </c>
      <c r="X1052" s="77"/>
      <c r="Y1052" s="77"/>
      <c r="Z1052" s="77"/>
      <c r="AA1052" s="77"/>
      <c r="AB1052" s="77"/>
      <c r="AC1052" s="77"/>
      <c r="AD1052" s="77"/>
      <c r="AE1052" s="77"/>
      <c r="AF1052" s="77"/>
      <c r="AG1052" s="77"/>
      <c r="AH1052" s="77"/>
      <c r="AI1052" s="77"/>
      <c r="AJ1052" s="77"/>
      <c r="AK1052" s="77"/>
      <c r="AL1052" s="77"/>
      <c r="AM1052" s="77"/>
      <c r="AN1052" s="60"/>
    </row>
    <row r="1053" spans="2:40" x14ac:dyDescent="0.25">
      <c r="B1053" s="58"/>
      <c r="C1053" s="58"/>
      <c r="D1053" s="58"/>
      <c r="E1053" s="58"/>
      <c r="F1053" s="58"/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  <c r="Q1053" s="73" t="s">
        <v>8594</v>
      </c>
      <c r="R1053" s="75" t="s">
        <v>3992</v>
      </c>
      <c r="S1053" s="76" t="s">
        <v>169</v>
      </c>
      <c r="T1053" s="77"/>
      <c r="U1053" s="76">
        <v>2.923397260273972E-2</v>
      </c>
      <c r="V1053" s="76">
        <v>2.2306490943322724E-2</v>
      </c>
      <c r="W1053" s="76">
        <v>6.9274816594169959E-3</v>
      </c>
      <c r="X1053" s="77"/>
      <c r="Y1053" s="77"/>
      <c r="Z1053" s="77"/>
      <c r="AA1053" s="77"/>
      <c r="AB1053" s="77"/>
      <c r="AC1053" s="77"/>
      <c r="AD1053" s="77"/>
      <c r="AE1053" s="77"/>
      <c r="AF1053" s="77"/>
      <c r="AG1053" s="77"/>
      <c r="AH1053" s="77"/>
      <c r="AI1053" s="77"/>
      <c r="AJ1053" s="77"/>
      <c r="AK1053" s="77"/>
      <c r="AL1053" s="77"/>
      <c r="AM1053" s="77"/>
      <c r="AN1053" s="60"/>
    </row>
    <row r="1054" spans="2:40" x14ac:dyDescent="0.25">
      <c r="B1054" s="58"/>
      <c r="C1054" s="58"/>
      <c r="D1054" s="58"/>
      <c r="E1054" s="58"/>
      <c r="F1054" s="58"/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  <c r="Q1054" s="73" t="s">
        <v>8594</v>
      </c>
      <c r="R1054" s="75" t="s">
        <v>3993</v>
      </c>
      <c r="S1054" s="76" t="s">
        <v>169</v>
      </c>
      <c r="T1054" s="77"/>
      <c r="U1054" s="76">
        <v>3.136986301369863E-2</v>
      </c>
      <c r="V1054" s="76">
        <v>2.3936246185807961E-2</v>
      </c>
      <c r="W1054" s="76">
        <v>7.4336168278906723E-3</v>
      </c>
      <c r="X1054" s="77"/>
      <c r="Y1054" s="77"/>
      <c r="Z1054" s="77"/>
      <c r="AA1054" s="77"/>
      <c r="AB1054" s="77"/>
      <c r="AC1054" s="77"/>
      <c r="AD1054" s="77"/>
      <c r="AE1054" s="77"/>
      <c r="AF1054" s="77"/>
      <c r="AG1054" s="77"/>
      <c r="AH1054" s="77"/>
      <c r="AI1054" s="77"/>
      <c r="AJ1054" s="77"/>
      <c r="AK1054" s="77"/>
      <c r="AL1054" s="77"/>
      <c r="AM1054" s="77"/>
      <c r="AN1054" s="60"/>
    </row>
    <row r="1055" spans="2:40" ht="76.5" x14ac:dyDescent="0.25">
      <c r="B1055" s="46">
        <v>32</v>
      </c>
      <c r="C1055" s="55" t="s">
        <v>2231</v>
      </c>
      <c r="D1055" s="1" t="s">
        <v>49</v>
      </c>
      <c r="E1055" s="55" t="s">
        <v>169</v>
      </c>
      <c r="F1055" s="48">
        <v>68251</v>
      </c>
      <c r="G1055" s="1" t="s">
        <v>798</v>
      </c>
      <c r="H1055" s="1" t="s">
        <v>799</v>
      </c>
      <c r="I1055" s="1">
        <v>1</v>
      </c>
      <c r="J1055" s="1">
        <v>1</v>
      </c>
      <c r="K1055" s="1">
        <v>1</v>
      </c>
      <c r="L1055" s="1">
        <v>1</v>
      </c>
      <c r="M1055" s="1">
        <v>1</v>
      </c>
      <c r="N1055" s="1">
        <v>1</v>
      </c>
      <c r="O1055" s="1">
        <v>0</v>
      </c>
      <c r="P1055" s="1" t="s">
        <v>37</v>
      </c>
      <c r="Q1055" s="67" t="s">
        <v>2913</v>
      </c>
      <c r="R1055" s="67" t="s">
        <v>2916</v>
      </c>
      <c r="S1055" s="67" t="s">
        <v>2278</v>
      </c>
      <c r="T1055" s="79" t="s">
        <v>2915</v>
      </c>
      <c r="U1055" s="67">
        <v>0.14710684931506851</v>
      </c>
      <c r="V1055" s="67">
        <v>0.14710684931506851</v>
      </c>
      <c r="W1055" s="67">
        <v>0</v>
      </c>
      <c r="X1055" s="67">
        <v>1.8249636164383563</v>
      </c>
      <c r="Y1055" s="67">
        <v>1.4273672261247798</v>
      </c>
      <c r="Z1055" s="67">
        <v>0.39759639031357541</v>
      </c>
      <c r="AA1055" s="67">
        <v>2</v>
      </c>
      <c r="AB1055" s="67">
        <v>2.2000000000000002</v>
      </c>
      <c r="AC1055" s="67">
        <v>1</v>
      </c>
      <c r="AD1055" s="67">
        <v>0.9</v>
      </c>
      <c r="AE1055" s="67">
        <v>0</v>
      </c>
      <c r="AF1055" s="67">
        <v>0</v>
      </c>
      <c r="AG1055" s="67">
        <v>2</v>
      </c>
      <c r="AH1055" s="67">
        <v>2.2000000000000002</v>
      </c>
      <c r="AI1055" s="67">
        <v>1</v>
      </c>
      <c r="AJ1055" s="67">
        <v>0.9</v>
      </c>
      <c r="AK1055" s="67">
        <v>0</v>
      </c>
      <c r="AL1055" s="67">
        <v>0</v>
      </c>
      <c r="AM1055" s="70" t="s">
        <v>203</v>
      </c>
      <c r="AN1055" t="s">
        <v>8595</v>
      </c>
    </row>
    <row r="1056" spans="2:40" ht="38.25" x14ac:dyDescent="0.25">
      <c r="B1056" s="58"/>
      <c r="C1056" s="58"/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73" t="s">
        <v>8594</v>
      </c>
      <c r="R1056" s="75" t="s">
        <v>3994</v>
      </c>
      <c r="S1056" s="76" t="s">
        <v>169</v>
      </c>
      <c r="T1056" s="77"/>
      <c r="U1056" s="76">
        <v>3.7791780821917805E-3</v>
      </c>
      <c r="V1056" s="76">
        <v>2.8836382522885156E-3</v>
      </c>
      <c r="W1056" s="76">
        <v>8.9553982990326568E-4</v>
      </c>
      <c r="X1056" s="77"/>
      <c r="Y1056" s="77"/>
      <c r="Z1056" s="77"/>
      <c r="AA1056" s="77"/>
      <c r="AB1056" s="77"/>
      <c r="AC1056" s="77"/>
      <c r="AD1056" s="77"/>
      <c r="AE1056" s="77"/>
      <c r="AF1056" s="77"/>
      <c r="AG1056" s="77"/>
      <c r="AH1056" s="77"/>
      <c r="AI1056" s="77"/>
      <c r="AJ1056" s="77"/>
      <c r="AK1056" s="77"/>
      <c r="AL1056" s="77"/>
      <c r="AM1056" s="77"/>
      <c r="AN1056" s="60"/>
    </row>
    <row r="1057" spans="2:40" ht="38.25" x14ac:dyDescent="0.25">
      <c r="B1057" s="58"/>
      <c r="C1057" s="58"/>
      <c r="D1057" s="58"/>
      <c r="E1057" s="58"/>
      <c r="F1057" s="58"/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  <c r="Q1057" s="73" t="s">
        <v>8594</v>
      </c>
      <c r="R1057" s="75" t="s">
        <v>3995</v>
      </c>
      <c r="S1057" s="76" t="s">
        <v>169</v>
      </c>
      <c r="T1057" s="77"/>
      <c r="U1057" s="76">
        <v>5.4969863013698628E-3</v>
      </c>
      <c r="V1057" s="76">
        <v>4.194382912419658E-3</v>
      </c>
      <c r="W1057" s="76">
        <v>1.3026033889502046E-3</v>
      </c>
      <c r="X1057" s="77"/>
      <c r="Y1057" s="77"/>
      <c r="Z1057" s="77"/>
      <c r="AA1057" s="77"/>
      <c r="AB1057" s="77"/>
      <c r="AC1057" s="77"/>
      <c r="AD1057" s="77"/>
      <c r="AE1057" s="77"/>
      <c r="AF1057" s="77"/>
      <c r="AG1057" s="77"/>
      <c r="AH1057" s="77"/>
      <c r="AI1057" s="77"/>
      <c r="AJ1057" s="77"/>
      <c r="AK1057" s="77"/>
      <c r="AL1057" s="77"/>
      <c r="AM1057" s="77"/>
      <c r="AN1057" s="60"/>
    </row>
    <row r="1058" spans="2:40" ht="38.25" x14ac:dyDescent="0.25">
      <c r="B1058" s="58"/>
      <c r="C1058" s="58"/>
      <c r="D1058" s="58"/>
      <c r="E1058" s="58"/>
      <c r="F1058" s="58"/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  <c r="Q1058" s="73" t="s">
        <v>8594</v>
      </c>
      <c r="R1058" s="75" t="s">
        <v>3996</v>
      </c>
      <c r="S1058" s="76" t="s">
        <v>169</v>
      </c>
      <c r="T1058" s="77"/>
      <c r="U1058" s="76">
        <v>6.7150684931506846E-3</v>
      </c>
      <c r="V1058" s="76">
        <v>5.123820035058106E-3</v>
      </c>
      <c r="W1058" s="76">
        <v>1.5912484580925797E-3</v>
      </c>
      <c r="X1058" s="77"/>
      <c r="Y1058" s="77"/>
      <c r="Z1058" s="77"/>
      <c r="AA1058" s="77"/>
      <c r="AB1058" s="77"/>
      <c r="AC1058" s="77"/>
      <c r="AD1058" s="77"/>
      <c r="AE1058" s="77"/>
      <c r="AF1058" s="77"/>
      <c r="AG1058" s="77"/>
      <c r="AH1058" s="77"/>
      <c r="AI1058" s="77"/>
      <c r="AJ1058" s="77"/>
      <c r="AK1058" s="77"/>
      <c r="AL1058" s="77"/>
      <c r="AM1058" s="77"/>
      <c r="AN1058" s="60"/>
    </row>
    <row r="1059" spans="2:40" ht="38.25" x14ac:dyDescent="0.25">
      <c r="B1059" s="58"/>
      <c r="C1059" s="58"/>
      <c r="D1059" s="58"/>
      <c r="E1059" s="58"/>
      <c r="F1059" s="58"/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  <c r="Q1059" s="73" t="s">
        <v>8594</v>
      </c>
      <c r="R1059" s="75" t="s">
        <v>3997</v>
      </c>
      <c r="S1059" s="76" t="s">
        <v>169</v>
      </c>
      <c r="T1059" s="77"/>
      <c r="U1059" s="76">
        <v>6.8712328767123292E-3</v>
      </c>
      <c r="V1059" s="76">
        <v>5.2429786405245732E-3</v>
      </c>
      <c r="W1059" s="76">
        <v>1.6282542361877558E-3</v>
      </c>
      <c r="X1059" s="77"/>
      <c r="Y1059" s="77"/>
      <c r="Z1059" s="77"/>
      <c r="AA1059" s="77"/>
      <c r="AB1059" s="77"/>
      <c r="AC1059" s="77"/>
      <c r="AD1059" s="77"/>
      <c r="AE1059" s="77"/>
      <c r="AF1059" s="77"/>
      <c r="AG1059" s="77"/>
      <c r="AH1059" s="77"/>
      <c r="AI1059" s="77"/>
      <c r="AJ1059" s="77"/>
      <c r="AK1059" s="77"/>
      <c r="AL1059" s="77"/>
      <c r="AM1059" s="77"/>
      <c r="AN1059" s="60"/>
    </row>
    <row r="1060" spans="2:40" ht="38.25" x14ac:dyDescent="0.25">
      <c r="B1060" s="58"/>
      <c r="C1060" s="58"/>
      <c r="D1060" s="58"/>
      <c r="E1060" s="58"/>
      <c r="F1060" s="58"/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  <c r="Q1060" s="73" t="s">
        <v>8594</v>
      </c>
      <c r="R1060" s="75" t="s">
        <v>3998</v>
      </c>
      <c r="S1060" s="76" t="s">
        <v>169</v>
      </c>
      <c r="T1060" s="77"/>
      <c r="U1060" s="76">
        <v>7.745753424657535E-3</v>
      </c>
      <c r="V1060" s="76">
        <v>5.9102668311367922E-3</v>
      </c>
      <c r="W1060" s="76">
        <v>1.8354865935207429E-3</v>
      </c>
      <c r="X1060" s="77"/>
      <c r="Y1060" s="77"/>
      <c r="Z1060" s="77"/>
      <c r="AA1060" s="77"/>
      <c r="AB1060" s="77"/>
      <c r="AC1060" s="77"/>
      <c r="AD1060" s="77"/>
      <c r="AE1060" s="77"/>
      <c r="AF1060" s="77"/>
      <c r="AG1060" s="77"/>
      <c r="AH1060" s="77"/>
      <c r="AI1060" s="77"/>
      <c r="AJ1060" s="77"/>
      <c r="AK1060" s="77"/>
      <c r="AL1060" s="77"/>
      <c r="AM1060" s="77"/>
      <c r="AN1060" s="60"/>
    </row>
    <row r="1061" spans="2:40" ht="38.25" x14ac:dyDescent="0.25">
      <c r="B1061" s="58"/>
      <c r="C1061" s="58"/>
      <c r="D1061" s="58"/>
      <c r="E1061" s="58"/>
      <c r="F1061" s="58"/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  <c r="Q1061" s="73" t="s">
        <v>8594</v>
      </c>
      <c r="R1061" s="75" t="s">
        <v>3999</v>
      </c>
      <c r="S1061" s="76" t="s">
        <v>169</v>
      </c>
      <c r="T1061" s="77"/>
      <c r="U1061" s="76">
        <v>8.7764383561643837E-3</v>
      </c>
      <c r="V1061" s="76">
        <v>6.6967136272154774E-3</v>
      </c>
      <c r="W1061" s="76">
        <v>2.0797247289489063E-3</v>
      </c>
      <c r="X1061" s="77"/>
      <c r="Y1061" s="77"/>
      <c r="Z1061" s="77"/>
      <c r="AA1061" s="77"/>
      <c r="AB1061" s="77"/>
      <c r="AC1061" s="77"/>
      <c r="AD1061" s="77"/>
      <c r="AE1061" s="77"/>
      <c r="AF1061" s="77"/>
      <c r="AG1061" s="77"/>
      <c r="AH1061" s="77"/>
      <c r="AI1061" s="77"/>
      <c r="AJ1061" s="77"/>
      <c r="AK1061" s="77"/>
      <c r="AL1061" s="77"/>
      <c r="AM1061" s="77"/>
      <c r="AN1061" s="60"/>
    </row>
    <row r="1062" spans="2:40" ht="38.25" x14ac:dyDescent="0.25">
      <c r="B1062" s="58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73" t="s">
        <v>8594</v>
      </c>
      <c r="R1062" s="75" t="s">
        <v>4000</v>
      </c>
      <c r="S1062" s="76" t="s">
        <v>169</v>
      </c>
      <c r="T1062" s="77"/>
      <c r="U1062" s="76">
        <v>9.4635616438356173E-3</v>
      </c>
      <c r="V1062" s="76">
        <v>7.2210114912679346E-3</v>
      </c>
      <c r="W1062" s="76">
        <v>2.2425501525676819E-3</v>
      </c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7"/>
      <c r="AL1062" s="77"/>
      <c r="AM1062" s="77"/>
      <c r="AN1062" s="60"/>
    </row>
    <row r="1063" spans="2:40" ht="38.25" x14ac:dyDescent="0.25">
      <c r="B1063" s="58"/>
      <c r="C1063" s="58"/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  <c r="Q1063" s="73" t="s">
        <v>8594</v>
      </c>
      <c r="R1063" s="75" t="s">
        <v>4000</v>
      </c>
      <c r="S1063" s="76" t="s">
        <v>169</v>
      </c>
      <c r="T1063" s="77"/>
      <c r="U1063" s="76">
        <v>9.4635616438356173E-3</v>
      </c>
      <c r="V1063" s="76">
        <v>7.2210114912679346E-3</v>
      </c>
      <c r="W1063" s="76">
        <v>2.2425501525676819E-3</v>
      </c>
      <c r="X1063" s="77"/>
      <c r="Y1063" s="77"/>
      <c r="Z1063" s="77"/>
      <c r="AA1063" s="77"/>
      <c r="AB1063" s="77"/>
      <c r="AC1063" s="77"/>
      <c r="AD1063" s="77"/>
      <c r="AE1063" s="77"/>
      <c r="AF1063" s="77"/>
      <c r="AG1063" s="77"/>
      <c r="AH1063" s="77"/>
      <c r="AI1063" s="77"/>
      <c r="AJ1063" s="77"/>
      <c r="AK1063" s="77"/>
      <c r="AL1063" s="77"/>
      <c r="AM1063" s="77"/>
      <c r="AN1063" s="60"/>
    </row>
    <row r="1064" spans="2:40" ht="38.25" x14ac:dyDescent="0.25">
      <c r="B1064" s="58"/>
      <c r="C1064" s="58"/>
      <c r="D1064" s="58"/>
      <c r="E1064" s="58"/>
      <c r="F1064" s="58"/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  <c r="Q1064" s="73" t="s">
        <v>8594</v>
      </c>
      <c r="R1064" s="75" t="s">
        <v>4001</v>
      </c>
      <c r="S1064" s="76" t="s">
        <v>169</v>
      </c>
      <c r="T1064" s="77"/>
      <c r="U1064" s="76">
        <v>9.5260273972602744E-3</v>
      </c>
      <c r="V1064" s="76">
        <v>7.2686749334545222E-3</v>
      </c>
      <c r="W1064" s="76">
        <v>2.2573524638057523E-3</v>
      </c>
      <c r="X1064" s="77"/>
      <c r="Y1064" s="77"/>
      <c r="Z1064" s="77"/>
      <c r="AA1064" s="77"/>
      <c r="AB1064" s="77"/>
      <c r="AC1064" s="77"/>
      <c r="AD1064" s="77"/>
      <c r="AE1064" s="77"/>
      <c r="AF1064" s="77"/>
      <c r="AG1064" s="77"/>
      <c r="AH1064" s="77"/>
      <c r="AI1064" s="77"/>
      <c r="AJ1064" s="77"/>
      <c r="AK1064" s="77"/>
      <c r="AL1064" s="77"/>
      <c r="AM1064" s="77"/>
      <c r="AN1064" s="60"/>
    </row>
    <row r="1065" spans="2:40" ht="38.25" x14ac:dyDescent="0.25">
      <c r="B1065" s="58"/>
      <c r="C1065" s="58"/>
      <c r="D1065" s="58"/>
      <c r="E1065" s="58"/>
      <c r="F1065" s="58"/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  <c r="Q1065" s="73" t="s">
        <v>8594</v>
      </c>
      <c r="R1065" s="75" t="s">
        <v>4002</v>
      </c>
      <c r="S1065" s="76" t="s">
        <v>169</v>
      </c>
      <c r="T1065" s="77"/>
      <c r="U1065" s="76">
        <v>1.0619178082191781E-2</v>
      </c>
      <c r="V1065" s="76">
        <v>8.1027851717197941E-3</v>
      </c>
      <c r="W1065" s="76">
        <v>2.5163929104719865E-3</v>
      </c>
      <c r="X1065" s="77"/>
      <c r="Y1065" s="77"/>
      <c r="Z1065" s="77"/>
      <c r="AA1065" s="77"/>
      <c r="AB1065" s="77"/>
      <c r="AC1065" s="77"/>
      <c r="AD1065" s="77"/>
      <c r="AE1065" s="77"/>
      <c r="AF1065" s="77"/>
      <c r="AG1065" s="77"/>
      <c r="AH1065" s="77"/>
      <c r="AI1065" s="77"/>
      <c r="AJ1065" s="77"/>
      <c r="AK1065" s="77"/>
      <c r="AL1065" s="77"/>
      <c r="AM1065" s="77"/>
      <c r="AN1065" s="60"/>
    </row>
    <row r="1066" spans="2:40" ht="38.25" x14ac:dyDescent="0.25">
      <c r="B1066" s="58"/>
      <c r="C1066" s="58"/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73" t="s">
        <v>8594</v>
      </c>
      <c r="R1066" s="75" t="s">
        <v>4002</v>
      </c>
      <c r="S1066" s="76" t="s">
        <v>169</v>
      </c>
      <c r="T1066" s="77"/>
      <c r="U1066" s="76">
        <v>1.0619178082191781E-2</v>
      </c>
      <c r="V1066" s="76">
        <v>8.1027851717197941E-3</v>
      </c>
      <c r="W1066" s="76">
        <v>2.5163929104719865E-3</v>
      </c>
      <c r="X1066" s="77"/>
      <c r="Y1066" s="77"/>
      <c r="Z1066" s="77"/>
      <c r="AA1066" s="77"/>
      <c r="AB1066" s="77"/>
      <c r="AC1066" s="77"/>
      <c r="AD1066" s="77"/>
      <c r="AE1066" s="77"/>
      <c r="AF1066" s="77"/>
      <c r="AG1066" s="77"/>
      <c r="AH1066" s="77"/>
      <c r="AI1066" s="77"/>
      <c r="AJ1066" s="77"/>
      <c r="AK1066" s="77"/>
      <c r="AL1066" s="77"/>
      <c r="AM1066" s="77"/>
      <c r="AN1066" s="60"/>
    </row>
    <row r="1067" spans="2:40" ht="38.25" x14ac:dyDescent="0.25">
      <c r="B1067" s="58"/>
      <c r="C1067" s="58"/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  <c r="Q1067" s="73" t="s">
        <v>8594</v>
      </c>
      <c r="R1067" s="75" t="s">
        <v>4002</v>
      </c>
      <c r="S1067" s="76" t="s">
        <v>169</v>
      </c>
      <c r="T1067" s="77"/>
      <c r="U1067" s="76">
        <v>1.0619178082191781E-2</v>
      </c>
      <c r="V1067" s="76">
        <v>8.1027851717197941E-3</v>
      </c>
      <c r="W1067" s="76">
        <v>2.5163929104719865E-3</v>
      </c>
      <c r="X1067" s="77"/>
      <c r="Y1067" s="77"/>
      <c r="Z1067" s="77"/>
      <c r="AA1067" s="77"/>
      <c r="AB1067" s="77"/>
      <c r="AC1067" s="77"/>
      <c r="AD1067" s="77"/>
      <c r="AE1067" s="77"/>
      <c r="AF1067" s="77"/>
      <c r="AG1067" s="77"/>
      <c r="AH1067" s="77"/>
      <c r="AI1067" s="77"/>
      <c r="AJ1067" s="77"/>
      <c r="AK1067" s="77"/>
      <c r="AL1067" s="77"/>
      <c r="AM1067" s="77"/>
      <c r="AN1067" s="60"/>
    </row>
    <row r="1068" spans="2:40" ht="38.25" x14ac:dyDescent="0.25">
      <c r="B1068" s="58"/>
      <c r="C1068" s="58"/>
      <c r="D1068" s="58"/>
      <c r="E1068" s="58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  <c r="Q1068" s="73" t="s">
        <v>8594</v>
      </c>
      <c r="R1068" s="75" t="s">
        <v>4002</v>
      </c>
      <c r="S1068" s="76" t="s">
        <v>169</v>
      </c>
      <c r="T1068" s="77"/>
      <c r="U1068" s="76">
        <v>1.0619178082191781E-2</v>
      </c>
      <c r="V1068" s="76">
        <v>8.1027851717197941E-3</v>
      </c>
      <c r="W1068" s="76">
        <v>2.5163929104719865E-3</v>
      </c>
      <c r="X1068" s="77"/>
      <c r="Y1068" s="77"/>
      <c r="Z1068" s="77"/>
      <c r="AA1068" s="77"/>
      <c r="AB1068" s="77"/>
      <c r="AC1068" s="77"/>
      <c r="AD1068" s="77"/>
      <c r="AE1068" s="77"/>
      <c r="AF1068" s="77"/>
      <c r="AG1068" s="77"/>
      <c r="AH1068" s="77"/>
      <c r="AI1068" s="77"/>
      <c r="AJ1068" s="77"/>
      <c r="AK1068" s="77"/>
      <c r="AL1068" s="77"/>
      <c r="AM1068" s="77"/>
      <c r="AN1068" s="60"/>
    </row>
    <row r="1069" spans="2:40" ht="38.25" x14ac:dyDescent="0.25">
      <c r="B1069" s="58"/>
      <c r="C1069" s="58"/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  <c r="Q1069" s="73" t="s">
        <v>8594</v>
      </c>
      <c r="R1069" s="75" t="s">
        <v>4003</v>
      </c>
      <c r="S1069" s="76" t="s">
        <v>169</v>
      </c>
      <c r="T1069" s="77"/>
      <c r="U1069" s="76">
        <v>1.1243835616438358E-2</v>
      </c>
      <c r="V1069" s="76">
        <v>8.5794195935856646E-3</v>
      </c>
      <c r="W1069" s="76">
        <v>2.6644160228526913E-3</v>
      </c>
      <c r="X1069" s="77"/>
      <c r="Y1069" s="77"/>
      <c r="Z1069" s="77"/>
      <c r="AA1069" s="77"/>
      <c r="AB1069" s="77"/>
      <c r="AC1069" s="77"/>
      <c r="AD1069" s="77"/>
      <c r="AE1069" s="77"/>
      <c r="AF1069" s="77"/>
      <c r="AG1069" s="77"/>
      <c r="AH1069" s="77"/>
      <c r="AI1069" s="77"/>
      <c r="AJ1069" s="77"/>
      <c r="AK1069" s="77"/>
      <c r="AL1069" s="77"/>
      <c r="AM1069" s="77"/>
      <c r="AN1069" s="60"/>
    </row>
    <row r="1070" spans="2:40" ht="38.25" x14ac:dyDescent="0.25">
      <c r="B1070" s="58"/>
      <c r="C1070" s="58"/>
      <c r="D1070" s="58"/>
      <c r="E1070" s="58"/>
      <c r="F1070" s="58"/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  <c r="Q1070" s="73" t="s">
        <v>8594</v>
      </c>
      <c r="R1070" s="75" t="s">
        <v>4004</v>
      </c>
      <c r="S1070" s="76" t="s">
        <v>169</v>
      </c>
      <c r="T1070" s="77"/>
      <c r="U1070" s="76">
        <v>1.14E-2</v>
      </c>
      <c r="V1070" s="76">
        <v>8.6985781990521326E-3</v>
      </c>
      <c r="W1070" s="76">
        <v>2.7014218009478678E-3</v>
      </c>
      <c r="X1070" s="77"/>
      <c r="Y1070" s="77"/>
      <c r="Z1070" s="77"/>
      <c r="AA1070" s="77"/>
      <c r="AB1070" s="77"/>
      <c r="AC1070" s="77"/>
      <c r="AD1070" s="77"/>
      <c r="AE1070" s="77"/>
      <c r="AF1070" s="77"/>
      <c r="AG1070" s="77"/>
      <c r="AH1070" s="77"/>
      <c r="AI1070" s="77"/>
      <c r="AJ1070" s="77"/>
      <c r="AK1070" s="77"/>
      <c r="AL1070" s="77"/>
      <c r="AM1070" s="77"/>
      <c r="AN1070" s="60"/>
    </row>
    <row r="1071" spans="2:40" ht="38.25" x14ac:dyDescent="0.25">
      <c r="B1071" s="58"/>
      <c r="C1071" s="58"/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  <c r="Q1071" s="73" t="s">
        <v>8594</v>
      </c>
      <c r="R1071" s="75" t="s">
        <v>4005</v>
      </c>
      <c r="S1071" s="76" t="s">
        <v>169</v>
      </c>
      <c r="T1071" s="77"/>
      <c r="U1071" s="76">
        <v>1.2180821917808218E-2</v>
      </c>
      <c r="V1071" s="76">
        <v>9.2943712263844694E-3</v>
      </c>
      <c r="W1071" s="76">
        <v>2.8864506914237486E-3</v>
      </c>
      <c r="X1071" s="77"/>
      <c r="Y1071" s="77"/>
      <c r="Z1071" s="77"/>
      <c r="AA1071" s="77"/>
      <c r="AB1071" s="77"/>
      <c r="AC1071" s="77"/>
      <c r="AD1071" s="77"/>
      <c r="AE1071" s="77"/>
      <c r="AF1071" s="77"/>
      <c r="AG1071" s="77"/>
      <c r="AH1071" s="77"/>
      <c r="AI1071" s="77"/>
      <c r="AJ1071" s="77"/>
      <c r="AK1071" s="77"/>
      <c r="AL1071" s="77"/>
      <c r="AM1071" s="77"/>
      <c r="AN1071" s="60"/>
    </row>
    <row r="1072" spans="2:40" ht="38.25" x14ac:dyDescent="0.25">
      <c r="B1072" s="58"/>
      <c r="C1072" s="58"/>
      <c r="D1072" s="58"/>
      <c r="E1072" s="58"/>
      <c r="F1072" s="58"/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  <c r="Q1072" s="73" t="s">
        <v>8594</v>
      </c>
      <c r="R1072" s="75" t="s">
        <v>4006</v>
      </c>
      <c r="S1072" s="76" t="s">
        <v>169</v>
      </c>
      <c r="T1072" s="77"/>
      <c r="U1072" s="76">
        <v>1.3055342465753425E-2</v>
      </c>
      <c r="V1072" s="76">
        <v>9.9616594169966901E-3</v>
      </c>
      <c r="W1072" s="76">
        <v>3.0936830487567359E-3</v>
      </c>
      <c r="X1072" s="77"/>
      <c r="Y1072" s="77"/>
      <c r="Z1072" s="77"/>
      <c r="AA1072" s="77"/>
      <c r="AB1072" s="77"/>
      <c r="AC1072" s="77"/>
      <c r="AD1072" s="77"/>
      <c r="AE1072" s="77"/>
      <c r="AF1072" s="77"/>
      <c r="AG1072" s="77"/>
      <c r="AH1072" s="77"/>
      <c r="AI1072" s="77"/>
      <c r="AJ1072" s="77"/>
      <c r="AK1072" s="77"/>
      <c r="AL1072" s="77"/>
      <c r="AM1072" s="77"/>
      <c r="AN1072" s="60"/>
    </row>
    <row r="1073" spans="2:40" ht="38.25" x14ac:dyDescent="0.25">
      <c r="B1073" s="58"/>
      <c r="C1073" s="58"/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  <c r="Q1073" s="73" t="s">
        <v>8594</v>
      </c>
      <c r="R1073" s="75" t="s">
        <v>4007</v>
      </c>
      <c r="S1073" s="76" t="s">
        <v>169</v>
      </c>
      <c r="T1073" s="77"/>
      <c r="U1073" s="76">
        <v>1.3117808219178082E-2</v>
      </c>
      <c r="V1073" s="76">
        <v>1.0009322859183276E-2</v>
      </c>
      <c r="W1073" s="76">
        <v>3.1084853599948059E-3</v>
      </c>
      <c r="X1073" s="77"/>
      <c r="Y1073" s="77"/>
      <c r="Z1073" s="77"/>
      <c r="AA1073" s="77"/>
      <c r="AB1073" s="77"/>
      <c r="AC1073" s="77"/>
      <c r="AD1073" s="77"/>
      <c r="AE1073" s="77"/>
      <c r="AF1073" s="77"/>
      <c r="AG1073" s="77"/>
      <c r="AH1073" s="77"/>
      <c r="AI1073" s="77"/>
      <c r="AJ1073" s="77"/>
      <c r="AK1073" s="77"/>
      <c r="AL1073" s="77"/>
      <c r="AM1073" s="77"/>
      <c r="AN1073" s="60"/>
    </row>
    <row r="1074" spans="2:40" ht="38.25" x14ac:dyDescent="0.25">
      <c r="B1074" s="58"/>
      <c r="C1074" s="58"/>
      <c r="D1074" s="58"/>
      <c r="E1074" s="58"/>
      <c r="F1074" s="58"/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  <c r="Q1074" s="73" t="s">
        <v>8594</v>
      </c>
      <c r="R1074" s="75" t="s">
        <v>4008</v>
      </c>
      <c r="S1074" s="76" t="s">
        <v>169</v>
      </c>
      <c r="T1074" s="77"/>
      <c r="U1074" s="76">
        <v>1.3430136986301369E-2</v>
      </c>
      <c r="V1074" s="76">
        <v>1.0247640070116212E-2</v>
      </c>
      <c r="W1074" s="76">
        <v>3.1824969161851594E-3</v>
      </c>
      <c r="X1074" s="77"/>
      <c r="Y1074" s="77"/>
      <c r="Z1074" s="77"/>
      <c r="AA1074" s="77"/>
      <c r="AB1074" s="77"/>
      <c r="AC1074" s="77"/>
      <c r="AD1074" s="77"/>
      <c r="AE1074" s="77"/>
      <c r="AF1074" s="77"/>
      <c r="AG1074" s="77"/>
      <c r="AH1074" s="77"/>
      <c r="AI1074" s="77"/>
      <c r="AJ1074" s="77"/>
      <c r="AK1074" s="77"/>
      <c r="AL1074" s="77"/>
      <c r="AM1074" s="77"/>
      <c r="AN1074" s="60"/>
    </row>
    <row r="1075" spans="2:40" ht="38.25" x14ac:dyDescent="0.25">
      <c r="B1075" s="58"/>
      <c r="C1075" s="58"/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73" t="s">
        <v>8594</v>
      </c>
      <c r="R1075" s="75" t="s">
        <v>4009</v>
      </c>
      <c r="S1075" s="76" t="s">
        <v>169</v>
      </c>
      <c r="T1075" s="77"/>
      <c r="U1075" s="76">
        <v>1.4898082191780822E-2</v>
      </c>
      <c r="V1075" s="76">
        <v>1.1367730961501005E-2</v>
      </c>
      <c r="W1075" s="76">
        <v>3.5303512302798158E-3</v>
      </c>
      <c r="X1075" s="77"/>
      <c r="Y1075" s="77"/>
      <c r="Z1075" s="77"/>
      <c r="AA1075" s="77"/>
      <c r="AB1075" s="77"/>
      <c r="AC1075" s="77"/>
      <c r="AD1075" s="77"/>
      <c r="AE1075" s="77"/>
      <c r="AF1075" s="77"/>
      <c r="AG1075" s="77"/>
      <c r="AH1075" s="77"/>
      <c r="AI1075" s="77"/>
      <c r="AJ1075" s="77"/>
      <c r="AK1075" s="77"/>
      <c r="AL1075" s="77"/>
      <c r="AM1075" s="77"/>
      <c r="AN1075" s="60"/>
    </row>
    <row r="1076" spans="2:40" ht="38.25" x14ac:dyDescent="0.25">
      <c r="B1076" s="58"/>
      <c r="C1076" s="58"/>
      <c r="D1076" s="58"/>
      <c r="E1076" s="58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  <c r="Q1076" s="73" t="s">
        <v>8594</v>
      </c>
      <c r="R1076" s="75" t="s">
        <v>4010</v>
      </c>
      <c r="S1076" s="76" t="s">
        <v>169</v>
      </c>
      <c r="T1076" s="77"/>
      <c r="U1076" s="76">
        <v>1.5085479452054794E-2</v>
      </c>
      <c r="V1076" s="76">
        <v>1.1510721288060764E-2</v>
      </c>
      <c r="W1076" s="76">
        <v>3.5747581639940275E-3</v>
      </c>
      <c r="X1076" s="77"/>
      <c r="Y1076" s="77"/>
      <c r="Z1076" s="77"/>
      <c r="AA1076" s="77"/>
      <c r="AB1076" s="77"/>
      <c r="AC1076" s="77"/>
      <c r="AD1076" s="77"/>
      <c r="AE1076" s="77"/>
      <c r="AF1076" s="77"/>
      <c r="AG1076" s="77"/>
      <c r="AH1076" s="77"/>
      <c r="AI1076" s="77"/>
      <c r="AJ1076" s="77"/>
      <c r="AK1076" s="77"/>
      <c r="AL1076" s="77"/>
      <c r="AM1076" s="77"/>
      <c r="AN1076" s="60"/>
    </row>
    <row r="1077" spans="2:40" ht="38.25" x14ac:dyDescent="0.25">
      <c r="B1077" s="58"/>
      <c r="C1077" s="58"/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  <c r="Q1077" s="73" t="s">
        <v>8594</v>
      </c>
      <c r="R1077" s="75" t="s">
        <v>4011</v>
      </c>
      <c r="S1077" s="76" t="s">
        <v>169</v>
      </c>
      <c r="T1077" s="77"/>
      <c r="U1077" s="76">
        <v>1.5616438356164384E-2</v>
      </c>
      <c r="V1077" s="76">
        <v>1.1915860546646756E-2</v>
      </c>
      <c r="W1077" s="76">
        <v>3.7005778095176266E-3</v>
      </c>
      <c r="X1077" s="77"/>
      <c r="Y1077" s="77"/>
      <c r="Z1077" s="77"/>
      <c r="AA1077" s="77"/>
      <c r="AB1077" s="77"/>
      <c r="AC1077" s="77"/>
      <c r="AD1077" s="77"/>
      <c r="AE1077" s="77"/>
      <c r="AF1077" s="77"/>
      <c r="AG1077" s="77"/>
      <c r="AH1077" s="77"/>
      <c r="AI1077" s="77"/>
      <c r="AJ1077" s="77"/>
      <c r="AK1077" s="77"/>
      <c r="AL1077" s="77"/>
      <c r="AM1077" s="77"/>
      <c r="AN1077" s="60"/>
    </row>
    <row r="1078" spans="2:40" ht="38.25" x14ac:dyDescent="0.25">
      <c r="B1078" s="58"/>
      <c r="C1078" s="58"/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  <c r="Q1078" s="73" t="s">
        <v>8594</v>
      </c>
      <c r="R1078" s="75" t="s">
        <v>4012</v>
      </c>
      <c r="S1078" s="76" t="s">
        <v>169</v>
      </c>
      <c r="T1078" s="77"/>
      <c r="U1078" s="76">
        <v>1.5616438356164384E-2</v>
      </c>
      <c r="V1078" s="76">
        <v>1.1915860546646756E-2</v>
      </c>
      <c r="W1078" s="76">
        <v>3.7005778095176266E-3</v>
      </c>
      <c r="X1078" s="77"/>
      <c r="Y1078" s="77"/>
      <c r="Z1078" s="77"/>
      <c r="AA1078" s="77"/>
      <c r="AB1078" s="77"/>
      <c r="AC1078" s="77"/>
      <c r="AD1078" s="77"/>
      <c r="AE1078" s="77"/>
      <c r="AF1078" s="77"/>
      <c r="AG1078" s="77"/>
      <c r="AH1078" s="77"/>
      <c r="AI1078" s="77"/>
      <c r="AJ1078" s="77"/>
      <c r="AK1078" s="77"/>
      <c r="AL1078" s="77"/>
      <c r="AM1078" s="77"/>
      <c r="AN1078" s="60"/>
    </row>
    <row r="1079" spans="2:40" ht="38.25" x14ac:dyDescent="0.25">
      <c r="B1079" s="58"/>
      <c r="C1079" s="58"/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  <c r="Q1079" s="73" t="s">
        <v>8594</v>
      </c>
      <c r="R1079" s="75" t="s">
        <v>4013</v>
      </c>
      <c r="S1079" s="76" t="s">
        <v>169</v>
      </c>
      <c r="T1079" s="77"/>
      <c r="U1079" s="76">
        <v>1.5616438356164384E-2</v>
      </c>
      <c r="V1079" s="76">
        <v>1.1915860546646756E-2</v>
      </c>
      <c r="W1079" s="76">
        <v>3.7005778095176266E-3</v>
      </c>
      <c r="X1079" s="77"/>
      <c r="Y1079" s="77"/>
      <c r="Z1079" s="77"/>
      <c r="AA1079" s="77"/>
      <c r="AB1079" s="77"/>
      <c r="AC1079" s="77"/>
      <c r="AD1079" s="77"/>
      <c r="AE1079" s="77"/>
      <c r="AF1079" s="77"/>
      <c r="AG1079" s="77"/>
      <c r="AH1079" s="77"/>
      <c r="AI1079" s="77"/>
      <c r="AJ1079" s="77"/>
      <c r="AK1079" s="77"/>
      <c r="AL1079" s="77"/>
      <c r="AM1079" s="77"/>
      <c r="AN1079" s="60"/>
    </row>
    <row r="1080" spans="2:40" ht="38.25" x14ac:dyDescent="0.25">
      <c r="B1080" s="58"/>
      <c r="C1080" s="58"/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  <c r="Q1080" s="73" t="s">
        <v>8594</v>
      </c>
      <c r="R1080" s="75" t="s">
        <v>4014</v>
      </c>
      <c r="S1080" s="76" t="s">
        <v>169</v>
      </c>
      <c r="T1080" s="77"/>
      <c r="U1080" s="76">
        <v>1.5616438356164384E-2</v>
      </c>
      <c r="V1080" s="76">
        <v>1.1915860546646756E-2</v>
      </c>
      <c r="W1080" s="76">
        <v>3.7005778095176266E-3</v>
      </c>
      <c r="X1080" s="77"/>
      <c r="Y1080" s="77"/>
      <c r="Z1080" s="77"/>
      <c r="AA1080" s="77"/>
      <c r="AB1080" s="77"/>
      <c r="AC1080" s="77"/>
      <c r="AD1080" s="77"/>
      <c r="AE1080" s="77"/>
      <c r="AF1080" s="77"/>
      <c r="AG1080" s="77"/>
      <c r="AH1080" s="77"/>
      <c r="AI1080" s="77"/>
      <c r="AJ1080" s="77"/>
      <c r="AK1080" s="77"/>
      <c r="AL1080" s="77"/>
      <c r="AM1080" s="77"/>
      <c r="AN1080" s="60"/>
    </row>
    <row r="1081" spans="2:40" ht="38.25" x14ac:dyDescent="0.25">
      <c r="B1081" s="58"/>
      <c r="C1081" s="58"/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  <c r="Q1081" s="73" t="s">
        <v>8594</v>
      </c>
      <c r="R1081" s="75" t="s">
        <v>4015</v>
      </c>
      <c r="S1081" s="76" t="s">
        <v>169</v>
      </c>
      <c r="T1081" s="77"/>
      <c r="U1081" s="76">
        <v>1.5616438356164384E-2</v>
      </c>
      <c r="V1081" s="76">
        <v>1.1915860546646756E-2</v>
      </c>
      <c r="W1081" s="76">
        <v>3.7005778095176266E-3</v>
      </c>
      <c r="X1081" s="77"/>
      <c r="Y1081" s="77"/>
      <c r="Z1081" s="77"/>
      <c r="AA1081" s="77"/>
      <c r="AB1081" s="77"/>
      <c r="AC1081" s="77"/>
      <c r="AD1081" s="77"/>
      <c r="AE1081" s="77"/>
      <c r="AF1081" s="77"/>
      <c r="AG1081" s="77"/>
      <c r="AH1081" s="77"/>
      <c r="AI1081" s="77"/>
      <c r="AJ1081" s="77"/>
      <c r="AK1081" s="77"/>
      <c r="AL1081" s="77"/>
      <c r="AM1081" s="77"/>
      <c r="AN1081" s="60"/>
    </row>
    <row r="1082" spans="2:40" ht="38.25" x14ac:dyDescent="0.25">
      <c r="B1082" s="58"/>
      <c r="C1082" s="58"/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73" t="s">
        <v>8594</v>
      </c>
      <c r="R1082" s="75" t="s">
        <v>4016</v>
      </c>
      <c r="S1082" s="76" t="s">
        <v>169</v>
      </c>
      <c r="T1082" s="77"/>
      <c r="U1082" s="76">
        <v>1.5616438356164384E-2</v>
      </c>
      <c r="V1082" s="76">
        <v>1.1915860546646756E-2</v>
      </c>
      <c r="W1082" s="76">
        <v>3.7005778095176266E-3</v>
      </c>
      <c r="X1082" s="77"/>
      <c r="Y1082" s="77"/>
      <c r="Z1082" s="77"/>
      <c r="AA1082" s="77"/>
      <c r="AB1082" s="77"/>
      <c r="AC1082" s="77"/>
      <c r="AD1082" s="77"/>
      <c r="AE1082" s="77"/>
      <c r="AF1082" s="77"/>
      <c r="AG1082" s="77"/>
      <c r="AH1082" s="77"/>
      <c r="AI1082" s="77"/>
      <c r="AJ1082" s="77"/>
      <c r="AK1082" s="77"/>
      <c r="AL1082" s="77"/>
      <c r="AM1082" s="77"/>
      <c r="AN1082" s="60"/>
    </row>
    <row r="1083" spans="2:40" ht="38.25" x14ac:dyDescent="0.25">
      <c r="B1083" s="58"/>
      <c r="C1083" s="58"/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  <c r="Q1083" s="73" t="s">
        <v>8594</v>
      </c>
      <c r="R1083" s="75" t="s">
        <v>4017</v>
      </c>
      <c r="S1083" s="76" t="s">
        <v>169</v>
      </c>
      <c r="T1083" s="77"/>
      <c r="U1083" s="76">
        <v>1.5616438356164384E-2</v>
      </c>
      <c r="V1083" s="76">
        <v>1.1915860546646756E-2</v>
      </c>
      <c r="W1083" s="76">
        <v>3.7005778095176266E-3</v>
      </c>
      <c r="X1083" s="77"/>
      <c r="Y1083" s="77"/>
      <c r="Z1083" s="77"/>
      <c r="AA1083" s="77"/>
      <c r="AB1083" s="77"/>
      <c r="AC1083" s="77"/>
      <c r="AD1083" s="77"/>
      <c r="AE1083" s="77"/>
      <c r="AF1083" s="77"/>
      <c r="AG1083" s="77"/>
      <c r="AH1083" s="77"/>
      <c r="AI1083" s="77"/>
      <c r="AJ1083" s="77"/>
      <c r="AK1083" s="77"/>
      <c r="AL1083" s="77"/>
      <c r="AM1083" s="77"/>
      <c r="AN1083" s="60"/>
    </row>
    <row r="1084" spans="2:40" ht="38.25" x14ac:dyDescent="0.25">
      <c r="B1084" s="58"/>
      <c r="C1084" s="58"/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73" t="s">
        <v>8594</v>
      </c>
      <c r="R1084" s="75" t="s">
        <v>4018</v>
      </c>
      <c r="S1084" s="76" t="s">
        <v>169</v>
      </c>
      <c r="T1084" s="77"/>
      <c r="U1084" s="76">
        <v>1.5616438356164384E-2</v>
      </c>
      <c r="V1084" s="76">
        <v>1.1915860546646756E-2</v>
      </c>
      <c r="W1084" s="76">
        <v>3.7005778095176266E-3</v>
      </c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7"/>
      <c r="AN1084" s="60"/>
    </row>
    <row r="1085" spans="2:40" ht="25.5" x14ac:dyDescent="0.25">
      <c r="B1085" s="58"/>
      <c r="C1085" s="58"/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  <c r="Q1085" s="73" t="s">
        <v>8594</v>
      </c>
      <c r="R1085" s="75" t="s">
        <v>4019</v>
      </c>
      <c r="S1085" s="76" t="s">
        <v>169</v>
      </c>
      <c r="T1085" s="77"/>
      <c r="U1085" s="76">
        <v>1.5616438356164384E-2</v>
      </c>
      <c r="V1085" s="76">
        <v>1.1915860546646756E-2</v>
      </c>
      <c r="W1085" s="76">
        <v>3.7005778095176266E-3</v>
      </c>
      <c r="X1085" s="77"/>
      <c r="Y1085" s="77"/>
      <c r="Z1085" s="77"/>
      <c r="AA1085" s="77"/>
      <c r="AB1085" s="77"/>
      <c r="AC1085" s="77"/>
      <c r="AD1085" s="77"/>
      <c r="AE1085" s="77"/>
      <c r="AF1085" s="77"/>
      <c r="AG1085" s="77"/>
      <c r="AH1085" s="77"/>
      <c r="AI1085" s="77"/>
      <c r="AJ1085" s="77"/>
      <c r="AK1085" s="77"/>
      <c r="AL1085" s="77"/>
      <c r="AM1085" s="77"/>
      <c r="AN1085" s="60"/>
    </row>
    <row r="1086" spans="2:40" ht="38.25" x14ac:dyDescent="0.25">
      <c r="B1086" s="58"/>
      <c r="C1086" s="58"/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  <c r="Q1086" s="73" t="s">
        <v>8594</v>
      </c>
      <c r="R1086" s="75" t="s">
        <v>4020</v>
      </c>
      <c r="S1086" s="76" t="s">
        <v>169</v>
      </c>
      <c r="T1086" s="77"/>
      <c r="U1086" s="76">
        <v>1.57413698630137E-2</v>
      </c>
      <c r="V1086" s="76">
        <v>1.2011187431019933E-2</v>
      </c>
      <c r="W1086" s="76">
        <v>3.7301824319937679E-3</v>
      </c>
      <c r="X1086" s="77"/>
      <c r="Y1086" s="77"/>
      <c r="Z1086" s="77"/>
      <c r="AA1086" s="77"/>
      <c r="AB1086" s="77"/>
      <c r="AC1086" s="77"/>
      <c r="AD1086" s="77"/>
      <c r="AE1086" s="77"/>
      <c r="AF1086" s="77"/>
      <c r="AG1086" s="77"/>
      <c r="AH1086" s="77"/>
      <c r="AI1086" s="77"/>
      <c r="AJ1086" s="77"/>
      <c r="AK1086" s="77"/>
      <c r="AL1086" s="77"/>
      <c r="AM1086" s="77"/>
      <c r="AN1086" s="60"/>
    </row>
    <row r="1087" spans="2:40" ht="38.25" x14ac:dyDescent="0.25">
      <c r="B1087" s="58"/>
      <c r="C1087" s="58"/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  <c r="Q1087" s="73" t="s">
        <v>8594</v>
      </c>
      <c r="R1087" s="75" t="s">
        <v>4021</v>
      </c>
      <c r="S1087" s="76" t="s">
        <v>169</v>
      </c>
      <c r="T1087" s="77"/>
      <c r="U1087" s="76">
        <v>1.5928767123287672E-2</v>
      </c>
      <c r="V1087" s="76">
        <v>1.215417775757969E-2</v>
      </c>
      <c r="W1087" s="76">
        <v>3.7745893657079796E-3</v>
      </c>
      <c r="X1087" s="77"/>
      <c r="Y1087" s="77"/>
      <c r="Z1087" s="77"/>
      <c r="AA1087" s="77"/>
      <c r="AB1087" s="77"/>
      <c r="AC1087" s="77"/>
      <c r="AD1087" s="77"/>
      <c r="AE1087" s="77"/>
      <c r="AF1087" s="77"/>
      <c r="AG1087" s="77"/>
      <c r="AH1087" s="77"/>
      <c r="AI1087" s="77"/>
      <c r="AJ1087" s="77"/>
      <c r="AK1087" s="77"/>
      <c r="AL1087" s="77"/>
      <c r="AM1087" s="77"/>
      <c r="AN1087" s="60"/>
    </row>
    <row r="1088" spans="2:40" ht="25.5" x14ac:dyDescent="0.25">
      <c r="B1088" s="58"/>
      <c r="C1088" s="58"/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  <c r="Q1088" s="73" t="s">
        <v>8594</v>
      </c>
      <c r="R1088" s="75" t="s">
        <v>4022</v>
      </c>
      <c r="S1088" s="76" t="s">
        <v>169</v>
      </c>
      <c r="T1088" s="77"/>
      <c r="U1088" s="76">
        <v>1.6834520547945205E-2</v>
      </c>
      <c r="V1088" s="76">
        <v>1.2845297669285204E-2</v>
      </c>
      <c r="W1088" s="76">
        <v>3.9892228786600013E-3</v>
      </c>
      <c r="X1088" s="77"/>
      <c r="Y1088" s="77"/>
      <c r="Z1088" s="77"/>
      <c r="AA1088" s="77"/>
      <c r="AB1088" s="77"/>
      <c r="AC1088" s="77"/>
      <c r="AD1088" s="77"/>
      <c r="AE1088" s="77"/>
      <c r="AF1088" s="77"/>
      <c r="AG1088" s="77"/>
      <c r="AH1088" s="77"/>
      <c r="AI1088" s="77"/>
      <c r="AJ1088" s="77"/>
      <c r="AK1088" s="77"/>
      <c r="AL1088" s="77"/>
      <c r="AM1088" s="77"/>
      <c r="AN1088" s="60"/>
    </row>
    <row r="1089" spans="2:40" ht="38.25" x14ac:dyDescent="0.25">
      <c r="B1089" s="58"/>
      <c r="C1089" s="58"/>
      <c r="D1089" s="58"/>
      <c r="E1089" s="58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  <c r="Q1089" s="73" t="s">
        <v>8594</v>
      </c>
      <c r="R1089" s="75" t="s">
        <v>4023</v>
      </c>
      <c r="S1089" s="76" t="s">
        <v>169</v>
      </c>
      <c r="T1089" s="77"/>
      <c r="U1089" s="76">
        <v>1.7178082191780825E-2</v>
      </c>
      <c r="V1089" s="76">
        <v>1.3107446601311433E-2</v>
      </c>
      <c r="W1089" s="76">
        <v>4.0706355904693891E-3</v>
      </c>
      <c r="X1089" s="77"/>
      <c r="Y1089" s="77"/>
      <c r="Z1089" s="77"/>
      <c r="AA1089" s="77"/>
      <c r="AB1089" s="77"/>
      <c r="AC1089" s="77"/>
      <c r="AD1089" s="77"/>
      <c r="AE1089" s="77"/>
      <c r="AF1089" s="77"/>
      <c r="AG1089" s="77"/>
      <c r="AH1089" s="77"/>
      <c r="AI1089" s="77"/>
      <c r="AJ1089" s="77"/>
      <c r="AK1089" s="77"/>
      <c r="AL1089" s="77"/>
      <c r="AM1089" s="77"/>
      <c r="AN1089" s="60"/>
    </row>
    <row r="1090" spans="2:40" ht="38.25" x14ac:dyDescent="0.25">
      <c r="B1090" s="58"/>
      <c r="C1090" s="58"/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  <c r="Q1090" s="73" t="s">
        <v>8594</v>
      </c>
      <c r="R1090" s="75" t="s">
        <v>4016</v>
      </c>
      <c r="S1090" s="76" t="s">
        <v>169</v>
      </c>
      <c r="T1090" s="77"/>
      <c r="U1090" s="76">
        <v>1.7365479452054796E-2</v>
      </c>
      <c r="V1090" s="76">
        <v>1.3250436927871194E-2</v>
      </c>
      <c r="W1090" s="76">
        <v>4.1150425241836012E-3</v>
      </c>
      <c r="X1090" s="77"/>
      <c r="Y1090" s="77"/>
      <c r="Z1090" s="77"/>
      <c r="AA1090" s="77"/>
      <c r="AB1090" s="77"/>
      <c r="AC1090" s="77"/>
      <c r="AD1090" s="77"/>
      <c r="AE1090" s="77"/>
      <c r="AF1090" s="77"/>
      <c r="AG1090" s="77"/>
      <c r="AH1090" s="77"/>
      <c r="AI1090" s="77"/>
      <c r="AJ1090" s="77"/>
      <c r="AK1090" s="77"/>
      <c r="AL1090" s="77"/>
      <c r="AM1090" s="77"/>
      <c r="AN1090" s="60"/>
    </row>
    <row r="1091" spans="2:40" ht="38.25" x14ac:dyDescent="0.25">
      <c r="B1091" s="58"/>
      <c r="C1091" s="58"/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  <c r="Q1091" s="73" t="s">
        <v>8594</v>
      </c>
      <c r="R1091" s="75" t="s">
        <v>4024</v>
      </c>
      <c r="S1091" s="76" t="s">
        <v>169</v>
      </c>
      <c r="T1091" s="77"/>
      <c r="U1091" s="76">
        <v>1.7552876712328767E-2</v>
      </c>
      <c r="V1091" s="76">
        <v>1.3393427254430955E-2</v>
      </c>
      <c r="W1091" s="76">
        <v>4.1594494578978125E-3</v>
      </c>
      <c r="X1091" s="77"/>
      <c r="Y1091" s="77"/>
      <c r="Z1091" s="77"/>
      <c r="AA1091" s="77"/>
      <c r="AB1091" s="77"/>
      <c r="AC1091" s="77"/>
      <c r="AD1091" s="77"/>
      <c r="AE1091" s="77"/>
      <c r="AF1091" s="77"/>
      <c r="AG1091" s="77"/>
      <c r="AH1091" s="77"/>
      <c r="AI1091" s="77"/>
      <c r="AJ1091" s="77"/>
      <c r="AK1091" s="77"/>
      <c r="AL1091" s="77"/>
      <c r="AM1091" s="77"/>
      <c r="AN1091" s="60"/>
    </row>
    <row r="1092" spans="2:40" ht="38.25" x14ac:dyDescent="0.25">
      <c r="B1092" s="58"/>
      <c r="C1092" s="58"/>
      <c r="D1092" s="58"/>
      <c r="E1092" s="58"/>
      <c r="F1092" s="58"/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  <c r="Q1092" s="73" t="s">
        <v>8594</v>
      </c>
      <c r="R1092" s="75" t="s">
        <v>4016</v>
      </c>
      <c r="S1092" s="76" t="s">
        <v>169</v>
      </c>
      <c r="T1092" s="77"/>
      <c r="U1092" s="76">
        <v>1.8396164383561644E-2</v>
      </c>
      <c r="V1092" s="76">
        <v>1.4036883723949881E-2</v>
      </c>
      <c r="W1092" s="76">
        <v>4.3592806596117637E-3</v>
      </c>
      <c r="X1092" s="77"/>
      <c r="Y1092" s="77"/>
      <c r="Z1092" s="77"/>
      <c r="AA1092" s="77"/>
      <c r="AB1092" s="77"/>
      <c r="AC1092" s="77"/>
      <c r="AD1092" s="77"/>
      <c r="AE1092" s="77"/>
      <c r="AF1092" s="77"/>
      <c r="AG1092" s="77"/>
      <c r="AH1092" s="77"/>
      <c r="AI1092" s="77"/>
      <c r="AJ1092" s="77"/>
      <c r="AK1092" s="77"/>
      <c r="AL1092" s="77"/>
      <c r="AM1092" s="77"/>
      <c r="AN1092" s="60"/>
    </row>
    <row r="1093" spans="2:40" ht="38.25" x14ac:dyDescent="0.25">
      <c r="B1093" s="58"/>
      <c r="C1093" s="58"/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73" t="s">
        <v>8594</v>
      </c>
      <c r="R1093" s="75" t="s">
        <v>4025</v>
      </c>
      <c r="S1093" s="76" t="s">
        <v>169</v>
      </c>
      <c r="T1093" s="77"/>
      <c r="U1093" s="76">
        <v>1.8927123287671235E-2</v>
      </c>
      <c r="V1093" s="76">
        <v>1.4442022982535869E-2</v>
      </c>
      <c r="W1093" s="76">
        <v>4.4851003051353637E-3</v>
      </c>
      <c r="X1093" s="77"/>
      <c r="Y1093" s="77"/>
      <c r="Z1093" s="77"/>
      <c r="AA1093" s="77"/>
      <c r="AB1093" s="77"/>
      <c r="AC1093" s="77"/>
      <c r="AD1093" s="77"/>
      <c r="AE1093" s="77"/>
      <c r="AF1093" s="77"/>
      <c r="AG1093" s="77"/>
      <c r="AH1093" s="77"/>
      <c r="AI1093" s="77"/>
      <c r="AJ1093" s="77"/>
      <c r="AK1093" s="77"/>
      <c r="AL1093" s="77"/>
      <c r="AM1093" s="77"/>
      <c r="AN1093" s="60"/>
    </row>
    <row r="1094" spans="2:40" ht="38.25" x14ac:dyDescent="0.25">
      <c r="B1094" s="58"/>
      <c r="C1094" s="58"/>
      <c r="D1094" s="58"/>
      <c r="E1094" s="58"/>
      <c r="F1094" s="58"/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  <c r="Q1094" s="73" t="s">
        <v>8594</v>
      </c>
      <c r="R1094" s="75" t="s">
        <v>4026</v>
      </c>
      <c r="S1094" s="76" t="s">
        <v>169</v>
      </c>
      <c r="T1094" s="77"/>
      <c r="U1094" s="76">
        <v>1.9957808219178082E-2</v>
      </c>
      <c r="V1094" s="76">
        <v>1.5228469778614556E-2</v>
      </c>
      <c r="W1094" s="76">
        <v>4.7293384405635271E-3</v>
      </c>
      <c r="X1094" s="77"/>
      <c r="Y1094" s="77"/>
      <c r="Z1094" s="77"/>
      <c r="AA1094" s="77"/>
      <c r="AB1094" s="77"/>
      <c r="AC1094" s="77"/>
      <c r="AD1094" s="77"/>
      <c r="AE1094" s="77"/>
      <c r="AF1094" s="77"/>
      <c r="AG1094" s="77"/>
      <c r="AH1094" s="77"/>
      <c r="AI1094" s="77"/>
      <c r="AJ1094" s="77"/>
      <c r="AK1094" s="77"/>
      <c r="AL1094" s="77"/>
      <c r="AM1094" s="77"/>
      <c r="AN1094" s="60"/>
    </row>
    <row r="1095" spans="2:40" ht="38.25" x14ac:dyDescent="0.25">
      <c r="B1095" s="58"/>
      <c r="C1095" s="58"/>
      <c r="D1095" s="58"/>
      <c r="E1095" s="58"/>
      <c r="F1095" s="58"/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  <c r="Q1095" s="73" t="s">
        <v>8594</v>
      </c>
      <c r="R1095" s="75" t="s">
        <v>4027</v>
      </c>
      <c r="S1095" s="76" t="s">
        <v>169</v>
      </c>
      <c r="T1095" s="77"/>
      <c r="U1095" s="76">
        <v>2.0270136986301372E-2</v>
      </c>
      <c r="V1095" s="76">
        <v>1.5466786989547494E-2</v>
      </c>
      <c r="W1095" s="76">
        <v>4.8033499967538801E-3</v>
      </c>
      <c r="X1095" s="77"/>
      <c r="Y1095" s="77"/>
      <c r="Z1095" s="77"/>
      <c r="AA1095" s="77"/>
      <c r="AB1095" s="77"/>
      <c r="AC1095" s="77"/>
      <c r="AD1095" s="77"/>
      <c r="AE1095" s="77"/>
      <c r="AF1095" s="77"/>
      <c r="AG1095" s="77"/>
      <c r="AH1095" s="77"/>
      <c r="AI1095" s="77"/>
      <c r="AJ1095" s="77"/>
      <c r="AK1095" s="77"/>
      <c r="AL1095" s="77"/>
      <c r="AM1095" s="77"/>
      <c r="AN1095" s="60"/>
    </row>
    <row r="1096" spans="2:40" ht="38.25" x14ac:dyDescent="0.25">
      <c r="B1096" s="58"/>
      <c r="C1096" s="58"/>
      <c r="D1096" s="58"/>
      <c r="E1096" s="58"/>
      <c r="F1096" s="58"/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  <c r="Q1096" s="73" t="s">
        <v>8594</v>
      </c>
      <c r="R1096" s="75" t="s">
        <v>4028</v>
      </c>
      <c r="S1096" s="76" t="s">
        <v>169</v>
      </c>
      <c r="T1096" s="77"/>
      <c r="U1096" s="76">
        <v>2.0863561643835613E-2</v>
      </c>
      <c r="V1096" s="76">
        <v>1.5919589690320066E-2</v>
      </c>
      <c r="W1096" s="76">
        <v>4.9439719535155488E-3</v>
      </c>
      <c r="X1096" s="77"/>
      <c r="Y1096" s="77"/>
      <c r="Z1096" s="77"/>
      <c r="AA1096" s="77"/>
      <c r="AB1096" s="77"/>
      <c r="AC1096" s="77"/>
      <c r="AD1096" s="77"/>
      <c r="AE1096" s="77"/>
      <c r="AF1096" s="77"/>
      <c r="AG1096" s="77"/>
      <c r="AH1096" s="77"/>
      <c r="AI1096" s="77"/>
      <c r="AJ1096" s="77"/>
      <c r="AK1096" s="77"/>
      <c r="AL1096" s="77"/>
      <c r="AM1096" s="77"/>
      <c r="AN1096" s="60"/>
    </row>
    <row r="1097" spans="2:40" ht="38.25" x14ac:dyDescent="0.25">
      <c r="B1097" s="58"/>
      <c r="C1097" s="58"/>
      <c r="D1097" s="58"/>
      <c r="E1097" s="58"/>
      <c r="F1097" s="58"/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  <c r="Q1097" s="73" t="s">
        <v>8594</v>
      </c>
      <c r="R1097" s="75" t="s">
        <v>4029</v>
      </c>
      <c r="S1097" s="76" t="s">
        <v>169</v>
      </c>
      <c r="T1097" s="77"/>
      <c r="U1097" s="76">
        <v>2.1519452054794524E-2</v>
      </c>
      <c r="V1097" s="76">
        <v>1.6420055833279233E-2</v>
      </c>
      <c r="W1097" s="76">
        <v>5.0993962215152904E-3</v>
      </c>
      <c r="X1097" s="77"/>
      <c r="Y1097" s="77"/>
      <c r="Z1097" s="77"/>
      <c r="AA1097" s="77"/>
      <c r="AB1097" s="77"/>
      <c r="AC1097" s="77"/>
      <c r="AD1097" s="77"/>
      <c r="AE1097" s="77"/>
      <c r="AF1097" s="77"/>
      <c r="AG1097" s="77"/>
      <c r="AH1097" s="77"/>
      <c r="AI1097" s="77"/>
      <c r="AJ1097" s="77"/>
      <c r="AK1097" s="77"/>
      <c r="AL1097" s="77"/>
      <c r="AM1097" s="77"/>
      <c r="AN1097" s="60"/>
    </row>
    <row r="1098" spans="2:40" ht="38.25" x14ac:dyDescent="0.25">
      <c r="B1098" s="58"/>
      <c r="C1098" s="58"/>
      <c r="D1098" s="58"/>
      <c r="E1098" s="58"/>
      <c r="F1098" s="58"/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  <c r="Q1098" s="73" t="s">
        <v>8594</v>
      </c>
      <c r="R1098" s="75" t="s">
        <v>4030</v>
      </c>
      <c r="S1098" s="76" t="s">
        <v>169</v>
      </c>
      <c r="T1098" s="77"/>
      <c r="U1098" s="76">
        <v>2.2456438356164385E-2</v>
      </c>
      <c r="V1098" s="76">
        <v>1.7135007466078035E-2</v>
      </c>
      <c r="W1098" s="76">
        <v>5.3214308900863478E-3</v>
      </c>
      <c r="X1098" s="77"/>
      <c r="Y1098" s="77"/>
      <c r="Z1098" s="77"/>
      <c r="AA1098" s="77"/>
      <c r="AB1098" s="77"/>
      <c r="AC1098" s="77"/>
      <c r="AD1098" s="77"/>
      <c r="AE1098" s="77"/>
      <c r="AF1098" s="77"/>
      <c r="AG1098" s="77"/>
      <c r="AH1098" s="77"/>
      <c r="AI1098" s="77"/>
      <c r="AJ1098" s="77"/>
      <c r="AK1098" s="77"/>
      <c r="AL1098" s="77"/>
      <c r="AM1098" s="77"/>
      <c r="AN1098" s="60"/>
    </row>
    <row r="1099" spans="2:40" ht="38.25" x14ac:dyDescent="0.25">
      <c r="B1099" s="58"/>
      <c r="C1099" s="58"/>
      <c r="D1099" s="58"/>
      <c r="E1099" s="58"/>
      <c r="F1099" s="58"/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  <c r="Q1099" s="73" t="s">
        <v>8594</v>
      </c>
      <c r="R1099" s="75" t="s">
        <v>4031</v>
      </c>
      <c r="S1099" s="76" t="s">
        <v>169</v>
      </c>
      <c r="T1099" s="77"/>
      <c r="U1099" s="76">
        <v>2.2924931506849319E-2</v>
      </c>
      <c r="V1099" s="76">
        <v>1.7492483282477444E-2</v>
      </c>
      <c r="W1099" s="76">
        <v>5.4324482243718773E-3</v>
      </c>
      <c r="X1099" s="77"/>
      <c r="Y1099" s="77"/>
      <c r="Z1099" s="77"/>
      <c r="AA1099" s="77"/>
      <c r="AB1099" s="77"/>
      <c r="AC1099" s="77"/>
      <c r="AD1099" s="77"/>
      <c r="AE1099" s="77"/>
      <c r="AF1099" s="77"/>
      <c r="AG1099" s="77"/>
      <c r="AH1099" s="77"/>
      <c r="AI1099" s="77"/>
      <c r="AJ1099" s="77"/>
      <c r="AK1099" s="77"/>
      <c r="AL1099" s="77"/>
      <c r="AM1099" s="77"/>
      <c r="AN1099" s="60"/>
    </row>
    <row r="1100" spans="2:40" ht="38.25" x14ac:dyDescent="0.25">
      <c r="B1100" s="58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73" t="s">
        <v>8594</v>
      </c>
      <c r="R1100" s="75" t="s">
        <v>4032</v>
      </c>
      <c r="S1100" s="76" t="s">
        <v>169</v>
      </c>
      <c r="T1100" s="77"/>
      <c r="U1100" s="76">
        <v>2.4174246575342468E-2</v>
      </c>
      <c r="V1100" s="76">
        <v>1.8445752126209181E-2</v>
      </c>
      <c r="W1100" s="76">
        <v>5.7284944491332868E-3</v>
      </c>
      <c r="X1100" s="77"/>
      <c r="Y1100" s="77"/>
      <c r="Z1100" s="77"/>
      <c r="AA1100" s="77"/>
      <c r="AB1100" s="77"/>
      <c r="AC1100" s="77"/>
      <c r="AD1100" s="77"/>
      <c r="AE1100" s="77"/>
      <c r="AF1100" s="77"/>
      <c r="AG1100" s="77"/>
      <c r="AH1100" s="77"/>
      <c r="AI1100" s="77"/>
      <c r="AJ1100" s="77"/>
      <c r="AK1100" s="77"/>
      <c r="AL1100" s="77"/>
      <c r="AM1100" s="77"/>
      <c r="AN1100" s="60"/>
    </row>
    <row r="1101" spans="2:40" ht="25.5" x14ac:dyDescent="0.25">
      <c r="B1101" s="58"/>
      <c r="C1101" s="58"/>
      <c r="D1101" s="58"/>
      <c r="E1101" s="58"/>
      <c r="F1101" s="58"/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  <c r="Q1101" s="73" t="s">
        <v>8594</v>
      </c>
      <c r="R1101" s="75" t="s">
        <v>4033</v>
      </c>
      <c r="S1101" s="76" t="s">
        <v>169</v>
      </c>
      <c r="T1101" s="77"/>
      <c r="U1101" s="76">
        <v>2.4330410958904116E-2</v>
      </c>
      <c r="V1101" s="76">
        <v>1.8564910731675651E-2</v>
      </c>
      <c r="W1101" s="76">
        <v>5.7655002272284615E-3</v>
      </c>
      <c r="X1101" s="77"/>
      <c r="Y1101" s="77"/>
      <c r="Z1101" s="77"/>
      <c r="AA1101" s="77"/>
      <c r="AB1101" s="77"/>
      <c r="AC1101" s="77"/>
      <c r="AD1101" s="77"/>
      <c r="AE1101" s="77"/>
      <c r="AF1101" s="77"/>
      <c r="AG1101" s="77"/>
      <c r="AH1101" s="77"/>
      <c r="AI1101" s="77"/>
      <c r="AJ1101" s="77"/>
      <c r="AK1101" s="77"/>
      <c r="AL1101" s="77"/>
      <c r="AM1101" s="77"/>
      <c r="AN1101" s="60"/>
    </row>
    <row r="1102" spans="2:40" ht="38.25" x14ac:dyDescent="0.25">
      <c r="B1102" s="58"/>
      <c r="C1102" s="58"/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73" t="s">
        <v>8594</v>
      </c>
      <c r="R1102" s="75" t="s">
        <v>4034</v>
      </c>
      <c r="S1102" s="76" t="s">
        <v>169</v>
      </c>
      <c r="T1102" s="77"/>
      <c r="U1102" s="76">
        <v>2.439287671232877E-2</v>
      </c>
      <c r="V1102" s="76">
        <v>1.8612574173862233E-2</v>
      </c>
      <c r="W1102" s="76">
        <v>5.7803025384665328E-3</v>
      </c>
      <c r="X1102" s="77"/>
      <c r="Y1102" s="77"/>
      <c r="Z1102" s="77"/>
      <c r="AA1102" s="77"/>
      <c r="AB1102" s="77"/>
      <c r="AC1102" s="77"/>
      <c r="AD1102" s="77"/>
      <c r="AE1102" s="77"/>
      <c r="AF1102" s="77"/>
      <c r="AG1102" s="77"/>
      <c r="AH1102" s="77"/>
      <c r="AI1102" s="77"/>
      <c r="AJ1102" s="77"/>
      <c r="AK1102" s="77"/>
      <c r="AL1102" s="77"/>
      <c r="AM1102" s="77"/>
      <c r="AN1102" s="60"/>
    </row>
    <row r="1103" spans="2:40" ht="38.25" x14ac:dyDescent="0.25">
      <c r="B1103" s="58"/>
      <c r="C1103" s="58"/>
      <c r="D1103" s="58"/>
      <c r="E1103" s="58"/>
      <c r="F1103" s="58"/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  <c r="Q1103" s="73" t="s">
        <v>8594</v>
      </c>
      <c r="R1103" s="75" t="s">
        <v>4035</v>
      </c>
      <c r="S1103" s="76" t="s">
        <v>169</v>
      </c>
      <c r="T1103" s="77"/>
      <c r="U1103" s="76">
        <v>2.4580273972602738E-2</v>
      </c>
      <c r="V1103" s="76">
        <v>1.8755564500421994E-2</v>
      </c>
      <c r="W1103" s="76">
        <v>5.8247094721807441E-3</v>
      </c>
      <c r="X1103" s="77"/>
      <c r="Y1103" s="77"/>
      <c r="Z1103" s="77"/>
      <c r="AA1103" s="77"/>
      <c r="AB1103" s="77"/>
      <c r="AC1103" s="77"/>
      <c r="AD1103" s="77"/>
      <c r="AE1103" s="77"/>
      <c r="AF1103" s="77"/>
      <c r="AG1103" s="77"/>
      <c r="AH1103" s="77"/>
      <c r="AI1103" s="77"/>
      <c r="AJ1103" s="77"/>
      <c r="AK1103" s="77"/>
      <c r="AL1103" s="77"/>
      <c r="AM1103" s="77"/>
      <c r="AN1103" s="60"/>
    </row>
    <row r="1104" spans="2:40" ht="25.5" x14ac:dyDescent="0.25">
      <c r="B1104" s="58"/>
      <c r="C1104" s="58"/>
      <c r="D1104" s="58"/>
      <c r="E1104" s="58"/>
      <c r="F1104" s="58"/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  <c r="Q1104" s="73" t="s">
        <v>8594</v>
      </c>
      <c r="R1104" s="75" t="s">
        <v>4036</v>
      </c>
      <c r="S1104" s="76" t="s">
        <v>169</v>
      </c>
      <c r="T1104" s="77"/>
      <c r="U1104" s="76">
        <v>2.4798904109589043E-2</v>
      </c>
      <c r="V1104" s="76">
        <v>1.8922386548075053E-2</v>
      </c>
      <c r="W1104" s="76">
        <v>5.8765175615139919E-3</v>
      </c>
      <c r="X1104" s="77"/>
      <c r="Y1104" s="77"/>
      <c r="Z1104" s="77"/>
      <c r="AA1104" s="77"/>
      <c r="AB1104" s="77"/>
      <c r="AC1104" s="77"/>
      <c r="AD1104" s="77"/>
      <c r="AE1104" s="77"/>
      <c r="AF1104" s="77"/>
      <c r="AG1104" s="77"/>
      <c r="AH1104" s="77"/>
      <c r="AI1104" s="77"/>
      <c r="AJ1104" s="77"/>
      <c r="AK1104" s="77"/>
      <c r="AL1104" s="77"/>
      <c r="AM1104" s="77"/>
      <c r="AN1104" s="60"/>
    </row>
    <row r="1105" spans="2:40" ht="25.5" x14ac:dyDescent="0.25">
      <c r="B1105" s="58"/>
      <c r="C1105" s="58"/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  <c r="Q1105" s="73" t="s">
        <v>8594</v>
      </c>
      <c r="R1105" s="75" t="s">
        <v>4037</v>
      </c>
      <c r="S1105" s="76" t="s">
        <v>169</v>
      </c>
      <c r="T1105" s="77"/>
      <c r="U1105" s="76">
        <v>2.657917808219178E-2</v>
      </c>
      <c r="V1105" s="76">
        <v>2.0280794650392779E-2</v>
      </c>
      <c r="W1105" s="76">
        <v>6.2983834317989996E-3</v>
      </c>
      <c r="X1105" s="77"/>
      <c r="Y1105" s="77"/>
      <c r="Z1105" s="77"/>
      <c r="AA1105" s="77"/>
      <c r="AB1105" s="77"/>
      <c r="AC1105" s="77"/>
      <c r="AD1105" s="77"/>
      <c r="AE1105" s="77"/>
      <c r="AF1105" s="77"/>
      <c r="AG1105" s="77"/>
      <c r="AH1105" s="77"/>
      <c r="AI1105" s="77"/>
      <c r="AJ1105" s="77"/>
      <c r="AK1105" s="77"/>
      <c r="AL1105" s="77"/>
      <c r="AM1105" s="77"/>
      <c r="AN1105" s="60"/>
    </row>
    <row r="1106" spans="2:40" ht="38.25" x14ac:dyDescent="0.25">
      <c r="B1106" s="58"/>
      <c r="C1106" s="58"/>
      <c r="D1106" s="58"/>
      <c r="E1106" s="58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  <c r="Q1106" s="73" t="s">
        <v>8594</v>
      </c>
      <c r="R1106" s="75" t="s">
        <v>4038</v>
      </c>
      <c r="S1106" s="76" t="s">
        <v>169</v>
      </c>
      <c r="T1106" s="77"/>
      <c r="U1106" s="76">
        <v>2.6985205479452056E-2</v>
      </c>
      <c r="V1106" s="76">
        <v>2.0590607024605599E-2</v>
      </c>
      <c r="W1106" s="76">
        <v>6.3945984548464596E-3</v>
      </c>
      <c r="X1106" s="77"/>
      <c r="Y1106" s="77"/>
      <c r="Z1106" s="77"/>
      <c r="AA1106" s="77"/>
      <c r="AB1106" s="77"/>
      <c r="AC1106" s="77"/>
      <c r="AD1106" s="77"/>
      <c r="AE1106" s="77"/>
      <c r="AF1106" s="77"/>
      <c r="AG1106" s="77"/>
      <c r="AH1106" s="77"/>
      <c r="AI1106" s="77"/>
      <c r="AJ1106" s="77"/>
      <c r="AK1106" s="77"/>
      <c r="AL1106" s="77"/>
      <c r="AM1106" s="77"/>
      <c r="AN1106" s="60"/>
    </row>
    <row r="1107" spans="2:40" ht="25.5" x14ac:dyDescent="0.25">
      <c r="B1107" s="58"/>
      <c r="C1107" s="58"/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  <c r="Q1107" s="73" t="s">
        <v>8594</v>
      </c>
      <c r="R1107" s="75" t="s">
        <v>4039</v>
      </c>
      <c r="S1107" s="76" t="s">
        <v>169</v>
      </c>
      <c r="T1107" s="77"/>
      <c r="U1107" s="76">
        <v>2.7266301369863011E-2</v>
      </c>
      <c r="V1107" s="76">
        <v>2.0805092514445237E-2</v>
      </c>
      <c r="W1107" s="76">
        <v>6.4612088554177752E-3</v>
      </c>
      <c r="X1107" s="77"/>
      <c r="Y1107" s="77"/>
      <c r="Z1107" s="77"/>
      <c r="AA1107" s="77"/>
      <c r="AB1107" s="77"/>
      <c r="AC1107" s="77"/>
      <c r="AD1107" s="77"/>
      <c r="AE1107" s="77"/>
      <c r="AF1107" s="77"/>
      <c r="AG1107" s="77"/>
      <c r="AH1107" s="77"/>
      <c r="AI1107" s="77"/>
      <c r="AJ1107" s="77"/>
      <c r="AK1107" s="77"/>
      <c r="AL1107" s="77"/>
      <c r="AM1107" s="77"/>
      <c r="AN1107" s="60"/>
    </row>
    <row r="1108" spans="2:40" ht="38.25" x14ac:dyDescent="0.25">
      <c r="B1108" s="58"/>
      <c r="C1108" s="58"/>
      <c r="D1108" s="58"/>
      <c r="E1108" s="58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  <c r="Q1108" s="73" t="s">
        <v>8594</v>
      </c>
      <c r="R1108" s="75" t="s">
        <v>4040</v>
      </c>
      <c r="S1108" s="76" t="s">
        <v>169</v>
      </c>
      <c r="T1108" s="77"/>
      <c r="U1108" s="76">
        <v>2.742246575342466E-2</v>
      </c>
      <c r="V1108" s="76">
        <v>2.0924251119911707E-2</v>
      </c>
      <c r="W1108" s="76">
        <v>6.4982146335129526E-3</v>
      </c>
      <c r="X1108" s="77"/>
      <c r="Y1108" s="77"/>
      <c r="Z1108" s="77"/>
      <c r="AA1108" s="77"/>
      <c r="AB1108" s="77"/>
      <c r="AC1108" s="77"/>
      <c r="AD1108" s="77"/>
      <c r="AE1108" s="77"/>
      <c r="AF1108" s="77"/>
      <c r="AG1108" s="77"/>
      <c r="AH1108" s="77"/>
      <c r="AI1108" s="77"/>
      <c r="AJ1108" s="77"/>
      <c r="AK1108" s="77"/>
      <c r="AL1108" s="77"/>
      <c r="AM1108" s="77"/>
      <c r="AN1108" s="60"/>
    </row>
    <row r="1109" spans="2:40" ht="38.25" x14ac:dyDescent="0.25">
      <c r="B1109" s="58"/>
      <c r="C1109" s="58"/>
      <c r="D1109" s="58"/>
      <c r="E1109" s="58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  <c r="Q1109" s="73" t="s">
        <v>8594</v>
      </c>
      <c r="R1109" s="75" t="s">
        <v>4041</v>
      </c>
      <c r="S1109" s="76" t="s">
        <v>169</v>
      </c>
      <c r="T1109" s="77"/>
      <c r="U1109" s="76">
        <v>2.7516164383561647E-2</v>
      </c>
      <c r="V1109" s="76">
        <v>2.0995746283191587E-2</v>
      </c>
      <c r="W1109" s="76">
        <v>6.5204181003700587E-3</v>
      </c>
      <c r="X1109" s="77"/>
      <c r="Y1109" s="77"/>
      <c r="Z1109" s="77"/>
      <c r="AA1109" s="77"/>
      <c r="AB1109" s="77"/>
      <c r="AC1109" s="77"/>
      <c r="AD1109" s="77"/>
      <c r="AE1109" s="77"/>
      <c r="AF1109" s="77"/>
      <c r="AG1109" s="77"/>
      <c r="AH1109" s="77"/>
      <c r="AI1109" s="77"/>
      <c r="AJ1109" s="77"/>
      <c r="AK1109" s="77"/>
      <c r="AL1109" s="77"/>
      <c r="AM1109" s="77"/>
      <c r="AN1109" s="60"/>
    </row>
    <row r="1110" spans="2:40" ht="25.5" x14ac:dyDescent="0.25">
      <c r="B1110" s="58"/>
      <c r="C1110" s="58"/>
      <c r="D1110" s="58"/>
      <c r="E1110" s="58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  <c r="Q1110" s="73" t="s">
        <v>8594</v>
      </c>
      <c r="R1110" s="75" t="s">
        <v>4042</v>
      </c>
      <c r="S1110" s="76" t="s">
        <v>169</v>
      </c>
      <c r="T1110" s="77"/>
      <c r="U1110" s="76">
        <v>2.8515616438356164E-2</v>
      </c>
      <c r="V1110" s="76">
        <v>2.1758361358176978E-2</v>
      </c>
      <c r="W1110" s="76">
        <v>6.7572550801791873E-3</v>
      </c>
      <c r="X1110" s="77"/>
      <c r="Y1110" s="77"/>
      <c r="Z1110" s="77"/>
      <c r="AA1110" s="77"/>
      <c r="AB1110" s="77"/>
      <c r="AC1110" s="77"/>
      <c r="AD1110" s="77"/>
      <c r="AE1110" s="77"/>
      <c r="AF1110" s="77"/>
      <c r="AG1110" s="77"/>
      <c r="AH1110" s="77"/>
      <c r="AI1110" s="77"/>
      <c r="AJ1110" s="77"/>
      <c r="AK1110" s="77"/>
      <c r="AL1110" s="77"/>
      <c r="AM1110" s="77"/>
      <c r="AN1110" s="60"/>
    </row>
    <row r="1111" spans="2:40" ht="25.5" x14ac:dyDescent="0.25">
      <c r="B1111" s="58"/>
      <c r="C1111" s="58"/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73" t="s">
        <v>8594</v>
      </c>
      <c r="R1111" s="75" t="s">
        <v>4043</v>
      </c>
      <c r="S1111" s="76" t="s">
        <v>169</v>
      </c>
      <c r="T1111" s="77"/>
      <c r="U1111" s="76">
        <v>2.8546849315068495E-2</v>
      </c>
      <c r="V1111" s="76">
        <v>2.1782193079270273E-2</v>
      </c>
      <c r="W1111" s="76">
        <v>6.7646562357982212E-3</v>
      </c>
      <c r="X1111" s="77"/>
      <c r="Y1111" s="77"/>
      <c r="Z1111" s="77"/>
      <c r="AA1111" s="77"/>
      <c r="AB1111" s="77"/>
      <c r="AC1111" s="77"/>
      <c r="AD1111" s="77"/>
      <c r="AE1111" s="77"/>
      <c r="AF1111" s="77"/>
      <c r="AG1111" s="77"/>
      <c r="AH1111" s="77"/>
      <c r="AI1111" s="77"/>
      <c r="AJ1111" s="77"/>
      <c r="AK1111" s="77"/>
      <c r="AL1111" s="77"/>
      <c r="AM1111" s="77"/>
      <c r="AN1111" s="60"/>
    </row>
    <row r="1112" spans="2:40" ht="25.5" x14ac:dyDescent="0.25">
      <c r="B1112" s="58"/>
      <c r="C1112" s="58"/>
      <c r="D1112" s="58"/>
      <c r="E1112" s="58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  <c r="Q1112" s="73" t="s">
        <v>8594</v>
      </c>
      <c r="R1112" s="75" t="s">
        <v>4044</v>
      </c>
      <c r="S1112" s="76" t="s">
        <v>169</v>
      </c>
      <c r="T1112" s="77"/>
      <c r="U1112" s="76">
        <v>2.8859178082191784E-2</v>
      </c>
      <c r="V1112" s="76">
        <v>2.2020510290203212E-2</v>
      </c>
      <c r="W1112" s="76">
        <v>6.8386677919885759E-3</v>
      </c>
      <c r="X1112" s="77"/>
      <c r="Y1112" s="77"/>
      <c r="Z1112" s="77"/>
      <c r="AA1112" s="77"/>
      <c r="AB1112" s="77"/>
      <c r="AC1112" s="77"/>
      <c r="AD1112" s="77"/>
      <c r="AE1112" s="77"/>
      <c r="AF1112" s="77"/>
      <c r="AG1112" s="77"/>
      <c r="AH1112" s="77"/>
      <c r="AI1112" s="77"/>
      <c r="AJ1112" s="77"/>
      <c r="AK1112" s="77"/>
      <c r="AL1112" s="77"/>
      <c r="AM1112" s="77"/>
      <c r="AN1112" s="60"/>
    </row>
    <row r="1113" spans="2:40" ht="38.25" x14ac:dyDescent="0.25">
      <c r="B1113" s="58"/>
      <c r="C1113" s="58"/>
      <c r="D1113" s="58"/>
      <c r="E1113" s="58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  <c r="Q1113" s="73" t="s">
        <v>8594</v>
      </c>
      <c r="R1113" s="75" t="s">
        <v>4045</v>
      </c>
      <c r="S1113" s="76" t="s">
        <v>169</v>
      </c>
      <c r="T1113" s="77"/>
      <c r="U1113" s="76">
        <v>3.0389589041095896E-2</v>
      </c>
      <c r="V1113" s="76">
        <v>2.3188264623774591E-2</v>
      </c>
      <c r="W1113" s="76">
        <v>7.2013244173213019E-3</v>
      </c>
      <c r="X1113" s="77"/>
      <c r="Y1113" s="77"/>
      <c r="Z1113" s="77"/>
      <c r="AA1113" s="77"/>
      <c r="AB1113" s="77"/>
      <c r="AC1113" s="77"/>
      <c r="AD1113" s="77"/>
      <c r="AE1113" s="77"/>
      <c r="AF1113" s="77"/>
      <c r="AG1113" s="77"/>
      <c r="AH1113" s="77"/>
      <c r="AI1113" s="77"/>
      <c r="AJ1113" s="77"/>
      <c r="AK1113" s="77"/>
      <c r="AL1113" s="77"/>
      <c r="AM1113" s="77"/>
      <c r="AN1113" s="60"/>
    </row>
    <row r="1114" spans="2:40" ht="38.25" x14ac:dyDescent="0.25">
      <c r="B1114" s="58"/>
      <c r="C1114" s="58"/>
      <c r="D1114" s="58"/>
      <c r="E1114" s="58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  <c r="Q1114" s="73" t="s">
        <v>8594</v>
      </c>
      <c r="R1114" s="75" t="s">
        <v>4046</v>
      </c>
      <c r="S1114" s="76" t="s">
        <v>169</v>
      </c>
      <c r="T1114" s="77"/>
      <c r="U1114" s="76">
        <v>3.0452054794520549E-2</v>
      </c>
      <c r="V1114" s="76">
        <v>2.323592806596118E-2</v>
      </c>
      <c r="W1114" s="76">
        <v>7.2161267285593715E-3</v>
      </c>
      <c r="X1114" s="77"/>
      <c r="Y1114" s="77"/>
      <c r="Z1114" s="77"/>
      <c r="AA1114" s="77"/>
      <c r="AB1114" s="77"/>
      <c r="AC1114" s="77"/>
      <c r="AD1114" s="77"/>
      <c r="AE1114" s="77"/>
      <c r="AF1114" s="77"/>
      <c r="AG1114" s="77"/>
      <c r="AH1114" s="77"/>
      <c r="AI1114" s="77"/>
      <c r="AJ1114" s="77"/>
      <c r="AK1114" s="77"/>
      <c r="AL1114" s="77"/>
      <c r="AM1114" s="77"/>
      <c r="AN1114" s="60"/>
    </row>
    <row r="1115" spans="2:40" ht="38.25" x14ac:dyDescent="0.25">
      <c r="B1115" s="58"/>
      <c r="C1115" s="58"/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  <c r="Q1115" s="73" t="s">
        <v>8594</v>
      </c>
      <c r="R1115" s="75" t="s">
        <v>4047</v>
      </c>
      <c r="S1115" s="76" t="s">
        <v>169</v>
      </c>
      <c r="T1115" s="77"/>
      <c r="U1115" s="76">
        <v>3.0670684931506851E-2</v>
      </c>
      <c r="V1115" s="76">
        <v>2.3402750113614233E-2</v>
      </c>
      <c r="W1115" s="76">
        <v>7.2679348178926193E-3</v>
      </c>
      <c r="X1115" s="77"/>
      <c r="Y1115" s="77"/>
      <c r="Z1115" s="77"/>
      <c r="AA1115" s="77"/>
      <c r="AB1115" s="77"/>
      <c r="AC1115" s="77"/>
      <c r="AD1115" s="77"/>
      <c r="AE1115" s="77"/>
      <c r="AF1115" s="77"/>
      <c r="AG1115" s="77"/>
      <c r="AH1115" s="77"/>
      <c r="AI1115" s="77"/>
      <c r="AJ1115" s="77"/>
      <c r="AK1115" s="77"/>
      <c r="AL1115" s="77"/>
      <c r="AM1115" s="77"/>
      <c r="AN1115" s="60"/>
    </row>
    <row r="1116" spans="2:40" ht="25.5" x14ac:dyDescent="0.25">
      <c r="B1116" s="58"/>
      <c r="C1116" s="58"/>
      <c r="D1116" s="58"/>
      <c r="E1116" s="58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  <c r="Q1116" s="73" t="s">
        <v>8594</v>
      </c>
      <c r="R1116" s="75" t="s">
        <v>4048</v>
      </c>
      <c r="S1116" s="76" t="s">
        <v>169</v>
      </c>
      <c r="T1116" s="77"/>
      <c r="U1116" s="76">
        <v>3.0858082191780822E-2</v>
      </c>
      <c r="V1116" s="76">
        <v>2.354574044017399E-2</v>
      </c>
      <c r="W1116" s="76">
        <v>7.3123417516068297E-3</v>
      </c>
      <c r="X1116" s="77"/>
      <c r="Y1116" s="77"/>
      <c r="Z1116" s="77"/>
      <c r="AA1116" s="77"/>
      <c r="AB1116" s="77"/>
      <c r="AC1116" s="77"/>
      <c r="AD1116" s="77"/>
      <c r="AE1116" s="77"/>
      <c r="AF1116" s="77"/>
      <c r="AG1116" s="77"/>
      <c r="AH1116" s="77"/>
      <c r="AI1116" s="77"/>
      <c r="AJ1116" s="77"/>
      <c r="AK1116" s="77"/>
      <c r="AL1116" s="77"/>
      <c r="AM1116" s="77"/>
      <c r="AN1116" s="60"/>
    </row>
    <row r="1117" spans="2:40" ht="25.5" x14ac:dyDescent="0.25">
      <c r="B1117" s="58"/>
      <c r="C1117" s="58"/>
      <c r="D1117" s="58"/>
      <c r="E1117" s="58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  <c r="Q1117" s="73" t="s">
        <v>8594</v>
      </c>
      <c r="R1117" s="75" t="s">
        <v>4049</v>
      </c>
      <c r="S1117" s="76" t="s">
        <v>169</v>
      </c>
      <c r="T1117" s="77"/>
      <c r="U1117" s="76">
        <v>3.1232876712328769E-2</v>
      </c>
      <c r="V1117" s="76">
        <v>2.3831721093293512E-2</v>
      </c>
      <c r="W1117" s="76">
        <v>7.4011556190352532E-3</v>
      </c>
      <c r="X1117" s="77"/>
      <c r="Y1117" s="77"/>
      <c r="Z1117" s="77"/>
      <c r="AA1117" s="77"/>
      <c r="AB1117" s="77"/>
      <c r="AC1117" s="77"/>
      <c r="AD1117" s="77"/>
      <c r="AE1117" s="77"/>
      <c r="AF1117" s="77"/>
      <c r="AG1117" s="77"/>
      <c r="AH1117" s="77"/>
      <c r="AI1117" s="77"/>
      <c r="AJ1117" s="77"/>
      <c r="AK1117" s="77"/>
      <c r="AL1117" s="77"/>
      <c r="AM1117" s="77"/>
      <c r="AN1117" s="60"/>
    </row>
    <row r="1118" spans="2:40" ht="25.5" x14ac:dyDescent="0.25">
      <c r="B1118" s="58"/>
      <c r="C1118" s="58"/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  <c r="Q1118" s="73" t="s">
        <v>8594</v>
      </c>
      <c r="R1118" s="75" t="s">
        <v>4050</v>
      </c>
      <c r="S1118" s="76" t="s">
        <v>169</v>
      </c>
      <c r="T1118" s="77"/>
      <c r="U1118" s="76">
        <v>3.1232876712328769E-2</v>
      </c>
      <c r="V1118" s="76">
        <v>2.3831721093293512E-2</v>
      </c>
      <c r="W1118" s="76">
        <v>7.4011556190352532E-3</v>
      </c>
      <c r="X1118" s="77"/>
      <c r="Y1118" s="77"/>
      <c r="Z1118" s="77"/>
      <c r="AA1118" s="77"/>
      <c r="AB1118" s="77"/>
      <c r="AC1118" s="77"/>
      <c r="AD1118" s="77"/>
      <c r="AE1118" s="77"/>
      <c r="AF1118" s="77"/>
      <c r="AG1118" s="77"/>
      <c r="AH1118" s="77"/>
      <c r="AI1118" s="77"/>
      <c r="AJ1118" s="77"/>
      <c r="AK1118" s="77"/>
      <c r="AL1118" s="77"/>
      <c r="AM1118" s="77"/>
      <c r="AN1118" s="60"/>
    </row>
    <row r="1119" spans="2:40" ht="25.5" x14ac:dyDescent="0.25">
      <c r="B1119" s="58"/>
      <c r="C1119" s="58"/>
      <c r="D1119" s="58"/>
      <c r="E1119" s="58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  <c r="Q1119" s="73" t="s">
        <v>8594</v>
      </c>
      <c r="R1119" s="75" t="s">
        <v>4051</v>
      </c>
      <c r="S1119" s="76" t="s">
        <v>169</v>
      </c>
      <c r="T1119" s="77"/>
      <c r="U1119" s="76">
        <v>2.8712328767123291E-2</v>
      </c>
      <c r="V1119" s="76">
        <v>2.1908459391027726E-2</v>
      </c>
      <c r="W1119" s="76">
        <v>6.8038693760955659E-3</v>
      </c>
      <c r="X1119" s="77"/>
      <c r="Y1119" s="77"/>
      <c r="Z1119" s="77"/>
      <c r="AA1119" s="77"/>
      <c r="AB1119" s="77"/>
      <c r="AC1119" s="77"/>
      <c r="AD1119" s="77"/>
      <c r="AE1119" s="77"/>
      <c r="AF1119" s="77"/>
      <c r="AG1119" s="77"/>
      <c r="AH1119" s="77"/>
      <c r="AI1119" s="77"/>
      <c r="AJ1119" s="77"/>
      <c r="AK1119" s="77"/>
      <c r="AL1119" s="77"/>
      <c r="AM1119" s="77"/>
      <c r="AN1119" s="60"/>
    </row>
    <row r="1120" spans="2:40" ht="38.25" x14ac:dyDescent="0.25">
      <c r="B1120" s="58"/>
      <c r="C1120" s="58"/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73" t="s">
        <v>8594</v>
      </c>
      <c r="R1120" s="75" t="s">
        <v>4052</v>
      </c>
      <c r="S1120" s="76" t="s">
        <v>169</v>
      </c>
      <c r="T1120" s="77"/>
      <c r="U1120" s="76">
        <v>3.0246575342465758E-2</v>
      </c>
      <c r="V1120" s="76">
        <v>2.3079140427189507E-2</v>
      </c>
      <c r="W1120" s="76">
        <v>7.1674349152762466E-3</v>
      </c>
      <c r="X1120" s="77"/>
      <c r="Y1120" s="77"/>
      <c r="Z1120" s="77"/>
      <c r="AA1120" s="77"/>
      <c r="AB1120" s="77"/>
      <c r="AC1120" s="77"/>
      <c r="AD1120" s="77"/>
      <c r="AE1120" s="77"/>
      <c r="AF1120" s="77"/>
      <c r="AG1120" s="77"/>
      <c r="AH1120" s="77"/>
      <c r="AI1120" s="77"/>
      <c r="AJ1120" s="77"/>
      <c r="AK1120" s="77"/>
      <c r="AL1120" s="77"/>
      <c r="AM1120" s="77"/>
      <c r="AN1120" s="60"/>
    </row>
    <row r="1121" spans="2:40" ht="25.5" x14ac:dyDescent="0.25">
      <c r="B1121" s="58"/>
      <c r="C1121" s="58"/>
      <c r="D1121" s="58"/>
      <c r="E1121" s="58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  <c r="Q1121" s="73" t="s">
        <v>8594</v>
      </c>
      <c r="R1121" s="75" t="s">
        <v>4053</v>
      </c>
      <c r="S1121" s="76" t="s">
        <v>169</v>
      </c>
      <c r="T1121" s="77"/>
      <c r="U1121" s="76">
        <v>3.1123287671232874E-2</v>
      </c>
      <c r="V1121" s="76">
        <v>2.3748101019281955E-2</v>
      </c>
      <c r="W1121" s="76">
        <v>7.3751866519509183E-3</v>
      </c>
      <c r="X1121" s="77"/>
      <c r="Y1121" s="77"/>
      <c r="Z1121" s="77"/>
      <c r="AA1121" s="77"/>
      <c r="AB1121" s="77"/>
      <c r="AC1121" s="77"/>
      <c r="AD1121" s="77"/>
      <c r="AE1121" s="77"/>
      <c r="AF1121" s="77"/>
      <c r="AG1121" s="77"/>
      <c r="AH1121" s="77"/>
      <c r="AI1121" s="77"/>
      <c r="AJ1121" s="77"/>
      <c r="AK1121" s="77"/>
      <c r="AL1121" s="77"/>
      <c r="AM1121" s="77"/>
      <c r="AN1121" s="60"/>
    </row>
    <row r="1122" spans="2:40" ht="38.25" x14ac:dyDescent="0.25">
      <c r="B1122" s="58"/>
      <c r="C1122" s="58"/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73" t="s">
        <v>8594</v>
      </c>
      <c r="R1122" s="75" t="s">
        <v>4054</v>
      </c>
      <c r="S1122" s="76" t="s">
        <v>169</v>
      </c>
      <c r="T1122" s="77"/>
      <c r="U1122" s="76">
        <v>3.1726027397260277E-2</v>
      </c>
      <c r="V1122" s="76">
        <v>2.4208011426345516E-2</v>
      </c>
      <c r="W1122" s="76">
        <v>7.5180159709147577E-3</v>
      </c>
      <c r="X1122" s="77"/>
      <c r="Y1122" s="77"/>
      <c r="Z1122" s="77"/>
      <c r="AA1122" s="77"/>
      <c r="AB1122" s="77"/>
      <c r="AC1122" s="77"/>
      <c r="AD1122" s="77"/>
      <c r="AE1122" s="77"/>
      <c r="AF1122" s="77"/>
      <c r="AG1122" s="77"/>
      <c r="AH1122" s="77"/>
      <c r="AI1122" s="77"/>
      <c r="AJ1122" s="77"/>
      <c r="AK1122" s="77"/>
      <c r="AL1122" s="77"/>
      <c r="AM1122" s="77"/>
      <c r="AN1122" s="60"/>
    </row>
    <row r="1123" spans="2:40" ht="38.25" x14ac:dyDescent="0.25">
      <c r="B1123" s="58"/>
      <c r="C1123" s="58"/>
      <c r="D1123" s="58"/>
      <c r="E1123" s="58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  <c r="Q1123" s="73" t="s">
        <v>8594</v>
      </c>
      <c r="R1123" s="75" t="s">
        <v>4055</v>
      </c>
      <c r="S1123" s="76" t="s">
        <v>169</v>
      </c>
      <c r="T1123" s="77"/>
      <c r="U1123" s="76">
        <v>3.1972602739726033E-2</v>
      </c>
      <c r="V1123" s="76">
        <v>2.4396156592871521E-2</v>
      </c>
      <c r="W1123" s="76">
        <v>7.5764461468545109E-3</v>
      </c>
      <c r="X1123" s="77"/>
      <c r="Y1123" s="77"/>
      <c r="Z1123" s="77"/>
      <c r="AA1123" s="77"/>
      <c r="AB1123" s="77"/>
      <c r="AC1123" s="77"/>
      <c r="AD1123" s="77"/>
      <c r="AE1123" s="77"/>
      <c r="AF1123" s="77"/>
      <c r="AG1123" s="77"/>
      <c r="AH1123" s="77"/>
      <c r="AI1123" s="77"/>
      <c r="AJ1123" s="77"/>
      <c r="AK1123" s="77"/>
      <c r="AL1123" s="77"/>
      <c r="AM1123" s="77"/>
      <c r="AN1123" s="60"/>
    </row>
    <row r="1124" spans="2:40" ht="38.25" x14ac:dyDescent="0.25">
      <c r="B1124" s="58"/>
      <c r="C1124" s="58"/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  <c r="Q1124" s="73" t="s">
        <v>8594</v>
      </c>
      <c r="R1124" s="75" t="s">
        <v>4056</v>
      </c>
      <c r="S1124" s="76" t="s">
        <v>169</v>
      </c>
      <c r="T1124" s="77"/>
      <c r="U1124" s="76">
        <v>3.3424657534246581E-2</v>
      </c>
      <c r="V1124" s="76">
        <v>2.5504122573524638E-2</v>
      </c>
      <c r="W1124" s="76">
        <v>7.9205349607219377E-3</v>
      </c>
      <c r="X1124" s="77"/>
      <c r="Y1124" s="77"/>
      <c r="Z1124" s="77"/>
      <c r="AA1124" s="77"/>
      <c r="AB1124" s="77"/>
      <c r="AC1124" s="77"/>
      <c r="AD1124" s="77"/>
      <c r="AE1124" s="77"/>
      <c r="AF1124" s="77"/>
      <c r="AG1124" s="77"/>
      <c r="AH1124" s="77"/>
      <c r="AI1124" s="77"/>
      <c r="AJ1124" s="77"/>
      <c r="AK1124" s="77"/>
      <c r="AL1124" s="77"/>
      <c r="AM1124" s="77"/>
      <c r="AN1124" s="60"/>
    </row>
    <row r="1125" spans="2:40" ht="25.5" x14ac:dyDescent="0.25">
      <c r="B1125" s="58"/>
      <c r="C1125" s="58"/>
      <c r="D1125" s="58"/>
      <c r="E1125" s="58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  <c r="Q1125" s="73" t="s">
        <v>8594</v>
      </c>
      <c r="R1125" s="75" t="s">
        <v>4057</v>
      </c>
      <c r="S1125" s="76" t="s">
        <v>169</v>
      </c>
      <c r="T1125" s="77"/>
      <c r="U1125" s="76">
        <v>3.3863013698630137E-2</v>
      </c>
      <c r="V1125" s="76">
        <v>2.5838602869570862E-2</v>
      </c>
      <c r="W1125" s="76">
        <v>8.0244108290592735E-3</v>
      </c>
      <c r="X1125" s="77"/>
      <c r="Y1125" s="77"/>
      <c r="Z1125" s="77"/>
      <c r="AA1125" s="77"/>
      <c r="AB1125" s="77"/>
      <c r="AC1125" s="77"/>
      <c r="AD1125" s="77"/>
      <c r="AE1125" s="77"/>
      <c r="AF1125" s="77"/>
      <c r="AG1125" s="77"/>
      <c r="AH1125" s="77"/>
      <c r="AI1125" s="77"/>
      <c r="AJ1125" s="77"/>
      <c r="AK1125" s="77"/>
      <c r="AL1125" s="77"/>
      <c r="AM1125" s="77"/>
      <c r="AN1125" s="60"/>
    </row>
    <row r="1126" spans="2:40" ht="38.25" x14ac:dyDescent="0.25">
      <c r="B1126" s="58"/>
      <c r="C1126" s="58"/>
      <c r="D1126" s="58"/>
      <c r="E1126" s="58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  <c r="Q1126" s="73" t="s">
        <v>8594</v>
      </c>
      <c r="R1126" s="75" t="s">
        <v>4058</v>
      </c>
      <c r="S1126" s="76" t="s">
        <v>169</v>
      </c>
      <c r="T1126" s="77"/>
      <c r="U1126" s="76">
        <v>3.446575342465754E-2</v>
      </c>
      <c r="V1126" s="76">
        <v>2.6298513276634419E-2</v>
      </c>
      <c r="W1126" s="76">
        <v>8.1672401480231138E-3</v>
      </c>
      <c r="X1126" s="77"/>
      <c r="Y1126" s="77"/>
      <c r="Z1126" s="77"/>
      <c r="AA1126" s="77"/>
      <c r="AB1126" s="77"/>
      <c r="AC1126" s="77"/>
      <c r="AD1126" s="77"/>
      <c r="AE1126" s="77"/>
      <c r="AF1126" s="77"/>
      <c r="AG1126" s="77"/>
      <c r="AH1126" s="77"/>
      <c r="AI1126" s="77"/>
      <c r="AJ1126" s="77"/>
      <c r="AK1126" s="77"/>
      <c r="AL1126" s="77"/>
      <c r="AM1126" s="77"/>
      <c r="AN1126" s="60"/>
    </row>
    <row r="1127" spans="2:40" ht="25.5" x14ac:dyDescent="0.25">
      <c r="B1127" s="58"/>
      <c r="C1127" s="58"/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  <c r="Q1127" s="73" t="s">
        <v>8594</v>
      </c>
      <c r="R1127" s="75" t="s">
        <v>4059</v>
      </c>
      <c r="S1127" s="76" t="s">
        <v>169</v>
      </c>
      <c r="T1127" s="77"/>
      <c r="U1127" s="76">
        <v>3.8712328767123293E-2</v>
      </c>
      <c r="V1127" s="76">
        <v>2.9538791144582233E-2</v>
      </c>
      <c r="W1127" s="76">
        <v>9.1735376225410645E-3</v>
      </c>
      <c r="X1127" s="77"/>
      <c r="Y1127" s="77"/>
      <c r="Z1127" s="77"/>
      <c r="AA1127" s="77"/>
      <c r="AB1127" s="77"/>
      <c r="AC1127" s="77"/>
      <c r="AD1127" s="77"/>
      <c r="AE1127" s="77"/>
      <c r="AF1127" s="77"/>
      <c r="AG1127" s="77"/>
      <c r="AH1127" s="77"/>
      <c r="AI1127" s="77"/>
      <c r="AJ1127" s="77"/>
      <c r="AK1127" s="77"/>
      <c r="AL1127" s="77"/>
      <c r="AM1127" s="77"/>
      <c r="AN1127" s="60"/>
    </row>
    <row r="1128" spans="2:40" ht="38.25" x14ac:dyDescent="0.25">
      <c r="B1128" s="58"/>
      <c r="C1128" s="58"/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  <c r="Q1128" s="73" t="s">
        <v>8594</v>
      </c>
      <c r="R1128" s="75" t="s">
        <v>4060</v>
      </c>
      <c r="S1128" s="76" t="s">
        <v>169</v>
      </c>
      <c r="T1128" s="77"/>
      <c r="U1128" s="76">
        <v>3.30082191780822E-2</v>
      </c>
      <c r="V1128" s="76">
        <v>2.5186366292280729E-2</v>
      </c>
      <c r="W1128" s="76">
        <v>7.8218528858014693E-3</v>
      </c>
      <c r="X1128" s="77"/>
      <c r="Y1128" s="77"/>
      <c r="Z1128" s="77"/>
      <c r="AA1128" s="77"/>
      <c r="AB1128" s="77"/>
      <c r="AC1128" s="77"/>
      <c r="AD1128" s="77"/>
      <c r="AE1128" s="77"/>
      <c r="AF1128" s="77"/>
      <c r="AG1128" s="77"/>
      <c r="AH1128" s="77"/>
      <c r="AI1128" s="77"/>
      <c r="AJ1128" s="77"/>
      <c r="AK1128" s="77"/>
      <c r="AL1128" s="77"/>
      <c r="AM1128" s="77"/>
      <c r="AN1128" s="60"/>
    </row>
    <row r="1129" spans="2:40" ht="38.25" x14ac:dyDescent="0.25">
      <c r="B1129" s="58"/>
      <c r="C1129" s="58"/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  <c r="Q1129" s="73" t="s">
        <v>8594</v>
      </c>
      <c r="R1129" s="75" t="s">
        <v>4061</v>
      </c>
      <c r="S1129" s="76" t="s">
        <v>169</v>
      </c>
      <c r="T1129" s="77"/>
      <c r="U1129" s="76">
        <v>3.6597863013698634E-2</v>
      </c>
      <c r="V1129" s="76">
        <v>2.7925383626566255E-2</v>
      </c>
      <c r="W1129" s="76">
        <v>8.6724793871323785E-3</v>
      </c>
      <c r="X1129" s="77"/>
      <c r="Y1129" s="77"/>
      <c r="Z1129" s="77"/>
      <c r="AA1129" s="77"/>
      <c r="AB1129" s="77"/>
      <c r="AC1129" s="77"/>
      <c r="AD1129" s="77"/>
      <c r="AE1129" s="77"/>
      <c r="AF1129" s="77"/>
      <c r="AG1129" s="77"/>
      <c r="AH1129" s="77"/>
      <c r="AI1129" s="77"/>
      <c r="AJ1129" s="77"/>
      <c r="AK1129" s="77"/>
      <c r="AL1129" s="77"/>
      <c r="AM1129" s="77"/>
      <c r="AN1129" s="60"/>
    </row>
    <row r="1130" spans="2:40" ht="25.5" x14ac:dyDescent="0.25">
      <c r="B1130" s="58"/>
      <c r="C1130" s="58"/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73" t="s">
        <v>8594</v>
      </c>
      <c r="R1130" s="75" t="s">
        <v>4062</v>
      </c>
      <c r="S1130" s="76" t="s">
        <v>169</v>
      </c>
      <c r="T1130" s="77"/>
      <c r="U1130" s="76">
        <v>4.022876712328767E-2</v>
      </c>
      <c r="V1130" s="76">
        <v>3.0695883918717134E-2</v>
      </c>
      <c r="W1130" s="76">
        <v>9.53288320457054E-3</v>
      </c>
      <c r="X1130" s="77"/>
      <c r="Y1130" s="77"/>
      <c r="Z1130" s="77"/>
      <c r="AA1130" s="77"/>
      <c r="AB1130" s="77"/>
      <c r="AC1130" s="77"/>
      <c r="AD1130" s="77"/>
      <c r="AE1130" s="77"/>
      <c r="AF1130" s="77"/>
      <c r="AG1130" s="77"/>
      <c r="AH1130" s="77"/>
      <c r="AI1130" s="77"/>
      <c r="AJ1130" s="77"/>
      <c r="AK1130" s="77"/>
      <c r="AL1130" s="77"/>
      <c r="AM1130" s="77"/>
      <c r="AN1130" s="60"/>
    </row>
    <row r="1131" spans="2:40" ht="25.5" x14ac:dyDescent="0.25">
      <c r="B1131" s="58"/>
      <c r="C1131" s="58"/>
      <c r="D1131" s="58"/>
      <c r="E1131" s="58"/>
      <c r="F1131" s="58"/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  <c r="Q1131" s="73" t="s">
        <v>8594</v>
      </c>
      <c r="R1131" s="75" t="s">
        <v>4063</v>
      </c>
      <c r="S1131" s="76" t="s">
        <v>169</v>
      </c>
      <c r="T1131" s="77"/>
      <c r="U1131" s="76">
        <v>4.1260273972602741E-2</v>
      </c>
      <c r="V1131" s="76">
        <v>3.1482957865350915E-2</v>
      </c>
      <c r="W1131" s="76">
        <v>9.7773161072518353E-3</v>
      </c>
      <c r="X1131" s="77"/>
      <c r="Y1131" s="77"/>
      <c r="Z1131" s="77"/>
      <c r="AA1131" s="77"/>
      <c r="AB1131" s="77"/>
      <c r="AC1131" s="77"/>
      <c r="AD1131" s="77"/>
      <c r="AE1131" s="77"/>
      <c r="AF1131" s="77"/>
      <c r="AG1131" s="77"/>
      <c r="AH1131" s="77"/>
      <c r="AI1131" s="77"/>
      <c r="AJ1131" s="77"/>
      <c r="AK1131" s="77"/>
      <c r="AL1131" s="77"/>
      <c r="AM1131" s="77"/>
      <c r="AN1131" s="60"/>
    </row>
    <row r="1132" spans="2:40" ht="25.5" x14ac:dyDescent="0.25">
      <c r="B1132" s="58"/>
      <c r="C1132" s="58"/>
      <c r="D1132" s="58"/>
      <c r="E1132" s="58"/>
      <c r="F1132" s="58"/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  <c r="Q1132" s="73" t="s">
        <v>8594</v>
      </c>
      <c r="R1132" s="75" t="s">
        <v>4064</v>
      </c>
      <c r="S1132" s="76" t="s">
        <v>169</v>
      </c>
      <c r="T1132" s="77"/>
      <c r="U1132" s="76">
        <v>4.1260273972602741E-2</v>
      </c>
      <c r="V1132" s="76">
        <v>3.1482957865350915E-2</v>
      </c>
      <c r="W1132" s="76">
        <v>9.7773161072518353E-3</v>
      </c>
      <c r="X1132" s="77"/>
      <c r="Y1132" s="77"/>
      <c r="Z1132" s="77"/>
      <c r="AA1132" s="77"/>
      <c r="AB1132" s="77"/>
      <c r="AC1132" s="77"/>
      <c r="AD1132" s="77"/>
      <c r="AE1132" s="77"/>
      <c r="AF1132" s="77"/>
      <c r="AG1132" s="77"/>
      <c r="AH1132" s="77"/>
      <c r="AI1132" s="77"/>
      <c r="AJ1132" s="77"/>
      <c r="AK1132" s="77"/>
      <c r="AL1132" s="77"/>
      <c r="AM1132" s="77"/>
      <c r="AN1132" s="60"/>
    </row>
    <row r="1133" spans="2:40" ht="38.25" x14ac:dyDescent="0.25">
      <c r="B1133" s="58"/>
      <c r="C1133" s="58"/>
      <c r="D1133" s="58"/>
      <c r="E1133" s="58"/>
      <c r="F1133" s="58"/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  <c r="Q1133" s="73" t="s">
        <v>8594</v>
      </c>
      <c r="R1133" s="75" t="s">
        <v>4065</v>
      </c>
      <c r="S1133" s="76" t="s">
        <v>169</v>
      </c>
      <c r="T1133" s="77"/>
      <c r="U1133" s="76">
        <v>4.1260273972602741E-2</v>
      </c>
      <c r="V1133" s="76">
        <v>3.1482957865350915E-2</v>
      </c>
      <c r="W1133" s="76">
        <v>9.7773161072518353E-3</v>
      </c>
      <c r="X1133" s="77"/>
      <c r="Y1133" s="77"/>
      <c r="Z1133" s="77"/>
      <c r="AA1133" s="77"/>
      <c r="AB1133" s="77"/>
      <c r="AC1133" s="77"/>
      <c r="AD1133" s="77"/>
      <c r="AE1133" s="77"/>
      <c r="AF1133" s="77"/>
      <c r="AG1133" s="77"/>
      <c r="AH1133" s="77"/>
      <c r="AI1133" s="77"/>
      <c r="AJ1133" s="77"/>
      <c r="AK1133" s="77"/>
      <c r="AL1133" s="77"/>
      <c r="AM1133" s="77"/>
      <c r="AN1133" s="60"/>
    </row>
    <row r="1134" spans="2:40" ht="63.75" x14ac:dyDescent="0.25">
      <c r="B1134" s="46">
        <v>33</v>
      </c>
      <c r="C1134" s="55" t="s">
        <v>2231</v>
      </c>
      <c r="D1134" s="1" t="s">
        <v>50</v>
      </c>
      <c r="E1134" s="55" t="s">
        <v>169</v>
      </c>
      <c r="F1134" s="48">
        <v>68252</v>
      </c>
      <c r="G1134" s="1" t="s">
        <v>800</v>
      </c>
      <c r="H1134" s="1" t="s">
        <v>801</v>
      </c>
      <c r="I1134" s="1">
        <v>1</v>
      </c>
      <c r="J1134" s="1">
        <v>0</v>
      </c>
      <c r="K1134" s="1">
        <v>0</v>
      </c>
      <c r="L1134" s="1">
        <v>0</v>
      </c>
      <c r="M1134" s="1">
        <v>1</v>
      </c>
      <c r="N1134" s="1">
        <v>1</v>
      </c>
      <c r="O1134" s="1">
        <v>0</v>
      </c>
      <c r="P1134" s="1" t="s">
        <v>37</v>
      </c>
      <c r="Q1134" s="67" t="s">
        <v>2367</v>
      </c>
      <c r="R1134" s="67" t="s">
        <v>2940</v>
      </c>
      <c r="S1134" s="67" t="s">
        <v>2369</v>
      </c>
      <c r="T1134" s="79" t="s">
        <v>2370</v>
      </c>
      <c r="U1134" s="67">
        <v>1.6027397260273971E-2</v>
      </c>
      <c r="V1134" s="67">
        <v>1.6027397260273971E-2</v>
      </c>
      <c r="W1134" s="67">
        <v>0</v>
      </c>
      <c r="X1134" s="67">
        <v>0.60675232876712337</v>
      </c>
      <c r="Y1134" s="67">
        <v>0.46677011750957598</v>
      </c>
      <c r="Z1134" s="67">
        <v>0.13998221125754723</v>
      </c>
      <c r="AA1134" s="67">
        <v>1</v>
      </c>
      <c r="AB1134" s="67">
        <v>1.1000000000000001</v>
      </c>
      <c r="AC1134" s="67">
        <v>1</v>
      </c>
      <c r="AD1134" s="67">
        <v>0.9</v>
      </c>
      <c r="AE1134" s="67">
        <v>0</v>
      </c>
      <c r="AF1134" s="67">
        <v>0</v>
      </c>
      <c r="AG1134" s="67">
        <v>1</v>
      </c>
      <c r="AH1134" s="67">
        <v>1.1000000000000001</v>
      </c>
      <c r="AI1134" s="67">
        <v>1</v>
      </c>
      <c r="AJ1134" s="67">
        <v>0.9</v>
      </c>
      <c r="AK1134" s="67">
        <v>0</v>
      </c>
      <c r="AL1134" s="67">
        <v>0</v>
      </c>
      <c r="AM1134" s="70" t="s">
        <v>204</v>
      </c>
      <c r="AN1134" t="s">
        <v>8595</v>
      </c>
    </row>
    <row r="1135" spans="2:40" x14ac:dyDescent="0.25">
      <c r="B1135" s="58"/>
      <c r="C1135" s="58"/>
      <c r="D1135" s="58"/>
      <c r="E1135" s="58"/>
      <c r="F1135" s="58"/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  <c r="Q1135" s="73" t="s">
        <v>8594</v>
      </c>
      <c r="R1135" s="75" t="s">
        <v>4066</v>
      </c>
      <c r="S1135" s="76" t="s">
        <v>169</v>
      </c>
      <c r="T1135" s="77"/>
      <c r="U1135" s="76">
        <v>9.0263013698630139E-3</v>
      </c>
      <c r="V1135" s="76">
        <v>6.8873673959618251E-3</v>
      </c>
      <c r="W1135" s="76">
        <v>2.138933973901188E-3</v>
      </c>
      <c r="X1135" s="77"/>
      <c r="Y1135" s="77"/>
      <c r="Z1135" s="77"/>
      <c r="AA1135" s="77"/>
      <c r="AB1135" s="77"/>
      <c r="AC1135" s="77"/>
      <c r="AD1135" s="77"/>
      <c r="AE1135" s="77"/>
      <c r="AF1135" s="77"/>
      <c r="AG1135" s="77"/>
      <c r="AH1135" s="77"/>
      <c r="AI1135" s="77"/>
      <c r="AJ1135" s="77"/>
      <c r="AK1135" s="77"/>
      <c r="AL1135" s="77"/>
      <c r="AM1135" s="77"/>
      <c r="AN1135" s="60"/>
    </row>
    <row r="1136" spans="2:40" x14ac:dyDescent="0.25">
      <c r="B1136" s="58"/>
      <c r="C1136" s="58"/>
      <c r="D1136" s="58"/>
      <c r="E1136" s="58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  <c r="Q1136" s="73" t="s">
        <v>8594</v>
      </c>
      <c r="R1136" s="75" t="s">
        <v>4067</v>
      </c>
      <c r="S1136" s="76" t="s">
        <v>169</v>
      </c>
      <c r="T1136" s="77"/>
      <c r="U1136" s="76">
        <v>9.0263013698630139E-3</v>
      </c>
      <c r="V1136" s="76">
        <v>6.8873673959618251E-3</v>
      </c>
      <c r="W1136" s="76">
        <v>2.138933973901188E-3</v>
      </c>
      <c r="X1136" s="77"/>
      <c r="Y1136" s="77"/>
      <c r="Z1136" s="77"/>
      <c r="AA1136" s="77"/>
      <c r="AB1136" s="77"/>
      <c r="AC1136" s="77"/>
      <c r="AD1136" s="77"/>
      <c r="AE1136" s="77"/>
      <c r="AF1136" s="77"/>
      <c r="AG1136" s="77"/>
      <c r="AH1136" s="77"/>
      <c r="AI1136" s="77"/>
      <c r="AJ1136" s="77"/>
      <c r="AK1136" s="77"/>
      <c r="AL1136" s="77"/>
      <c r="AM1136" s="77"/>
      <c r="AN1136" s="60"/>
    </row>
    <row r="1137" spans="2:40" x14ac:dyDescent="0.25">
      <c r="B1137" s="58"/>
      <c r="C1137" s="58"/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  <c r="Q1137" s="73" t="s">
        <v>8594</v>
      </c>
      <c r="R1137" s="75" t="s">
        <v>4068</v>
      </c>
      <c r="S1137" s="76" t="s">
        <v>169</v>
      </c>
      <c r="T1137" s="77"/>
      <c r="U1137" s="76">
        <v>9.2449315068493156E-3</v>
      </c>
      <c r="V1137" s="76">
        <v>7.0541894436148807E-3</v>
      </c>
      <c r="W1137" s="76">
        <v>2.1907420632344349E-3</v>
      </c>
      <c r="X1137" s="77"/>
      <c r="Y1137" s="77"/>
      <c r="Z1137" s="77"/>
      <c r="AA1137" s="77"/>
      <c r="AB1137" s="77"/>
      <c r="AC1137" s="77"/>
      <c r="AD1137" s="77"/>
      <c r="AE1137" s="77"/>
      <c r="AF1137" s="77"/>
      <c r="AG1137" s="77"/>
      <c r="AH1137" s="77"/>
      <c r="AI1137" s="77"/>
      <c r="AJ1137" s="77"/>
      <c r="AK1137" s="77"/>
      <c r="AL1137" s="77"/>
      <c r="AM1137" s="77"/>
      <c r="AN1137" s="60"/>
    </row>
    <row r="1138" spans="2:40" x14ac:dyDescent="0.25">
      <c r="B1138" s="58"/>
      <c r="C1138" s="58"/>
      <c r="D1138" s="58"/>
      <c r="E1138" s="58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  <c r="Q1138" s="73" t="s">
        <v>8594</v>
      </c>
      <c r="R1138" s="75" t="s">
        <v>4069</v>
      </c>
      <c r="S1138" s="76" t="s">
        <v>169</v>
      </c>
      <c r="T1138" s="77"/>
      <c r="U1138" s="76">
        <v>9.4947945205479441E-3</v>
      </c>
      <c r="V1138" s="76">
        <v>7.2448432123612275E-3</v>
      </c>
      <c r="W1138" s="76">
        <v>2.2499513081867166E-3</v>
      </c>
      <c r="X1138" s="77"/>
      <c r="Y1138" s="77"/>
      <c r="Z1138" s="77"/>
      <c r="AA1138" s="77"/>
      <c r="AB1138" s="77"/>
      <c r="AC1138" s="77"/>
      <c r="AD1138" s="77"/>
      <c r="AE1138" s="77"/>
      <c r="AF1138" s="77"/>
      <c r="AG1138" s="77"/>
      <c r="AH1138" s="77"/>
      <c r="AI1138" s="77"/>
      <c r="AJ1138" s="77"/>
      <c r="AK1138" s="77"/>
      <c r="AL1138" s="77"/>
      <c r="AM1138" s="77"/>
      <c r="AN1138" s="60"/>
    </row>
    <row r="1139" spans="2:40" x14ac:dyDescent="0.25">
      <c r="B1139" s="58"/>
      <c r="C1139" s="58"/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  <c r="Q1139" s="73" t="s">
        <v>8594</v>
      </c>
      <c r="R1139" s="75" t="s">
        <v>4070</v>
      </c>
      <c r="S1139" s="76" t="s">
        <v>169</v>
      </c>
      <c r="T1139" s="77"/>
      <c r="U1139" s="76">
        <v>9.5260273972602744E-3</v>
      </c>
      <c r="V1139" s="76">
        <v>7.2686749334545222E-3</v>
      </c>
      <c r="W1139" s="76">
        <v>2.2573524638057523E-3</v>
      </c>
      <c r="X1139" s="77"/>
      <c r="Y1139" s="77"/>
      <c r="Z1139" s="77"/>
      <c r="AA1139" s="77"/>
      <c r="AB1139" s="77"/>
      <c r="AC1139" s="77"/>
      <c r="AD1139" s="77"/>
      <c r="AE1139" s="77"/>
      <c r="AF1139" s="77"/>
      <c r="AG1139" s="77"/>
      <c r="AH1139" s="77"/>
      <c r="AI1139" s="77"/>
      <c r="AJ1139" s="77"/>
      <c r="AK1139" s="77"/>
      <c r="AL1139" s="77"/>
      <c r="AM1139" s="77"/>
      <c r="AN1139" s="60"/>
    </row>
    <row r="1140" spans="2:40" x14ac:dyDescent="0.25">
      <c r="B1140" s="58"/>
      <c r="C1140" s="58"/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73" t="s">
        <v>8594</v>
      </c>
      <c r="R1140" s="75" t="s">
        <v>4071</v>
      </c>
      <c r="S1140" s="76" t="s">
        <v>169</v>
      </c>
      <c r="T1140" s="77"/>
      <c r="U1140" s="76">
        <v>9.682191780821919E-3</v>
      </c>
      <c r="V1140" s="76">
        <v>7.3878335389209902E-3</v>
      </c>
      <c r="W1140" s="76">
        <v>2.2943582419009284E-3</v>
      </c>
      <c r="X1140" s="77"/>
      <c r="Y1140" s="77"/>
      <c r="Z1140" s="77"/>
      <c r="AA1140" s="77"/>
      <c r="AB1140" s="77"/>
      <c r="AC1140" s="77"/>
      <c r="AD1140" s="77"/>
      <c r="AE1140" s="77"/>
      <c r="AF1140" s="77"/>
      <c r="AG1140" s="77"/>
      <c r="AH1140" s="77"/>
      <c r="AI1140" s="77"/>
      <c r="AJ1140" s="77"/>
      <c r="AK1140" s="77"/>
      <c r="AL1140" s="77"/>
      <c r="AM1140" s="77"/>
      <c r="AN1140" s="60"/>
    </row>
    <row r="1141" spans="2:40" x14ac:dyDescent="0.25">
      <c r="B1141" s="58"/>
      <c r="C1141" s="58"/>
      <c r="D1141" s="58"/>
      <c r="E1141" s="58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  <c r="Q1141" s="73" t="s">
        <v>8594</v>
      </c>
      <c r="R1141" s="75" t="s">
        <v>4072</v>
      </c>
      <c r="S1141" s="76" t="s">
        <v>169</v>
      </c>
      <c r="T1141" s="77"/>
      <c r="U1141" s="76">
        <v>1.0775342465753427E-2</v>
      </c>
      <c r="V1141" s="76">
        <v>8.2219437771862639E-3</v>
      </c>
      <c r="W1141" s="76">
        <v>2.5533986885671626E-3</v>
      </c>
      <c r="X1141" s="77"/>
      <c r="Y1141" s="77"/>
      <c r="Z1141" s="77"/>
      <c r="AA1141" s="77"/>
      <c r="AB1141" s="77"/>
      <c r="AC1141" s="77"/>
      <c r="AD1141" s="77"/>
      <c r="AE1141" s="77"/>
      <c r="AF1141" s="77"/>
      <c r="AG1141" s="77"/>
      <c r="AH1141" s="77"/>
      <c r="AI1141" s="77"/>
      <c r="AJ1141" s="77"/>
      <c r="AK1141" s="77"/>
      <c r="AL1141" s="77"/>
      <c r="AM1141" s="77"/>
      <c r="AN1141" s="60"/>
    </row>
    <row r="1142" spans="2:40" x14ac:dyDescent="0.25">
      <c r="B1142" s="58"/>
      <c r="C1142" s="58"/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73" t="s">
        <v>8594</v>
      </c>
      <c r="R1142" s="75" t="s">
        <v>4073</v>
      </c>
      <c r="S1142" s="76" t="s">
        <v>169</v>
      </c>
      <c r="T1142" s="77"/>
      <c r="U1142" s="76">
        <v>1.0806575342465754E-2</v>
      </c>
      <c r="V1142" s="76">
        <v>8.2457754982795568E-3</v>
      </c>
      <c r="W1142" s="76">
        <v>2.5607998441861978E-3</v>
      </c>
      <c r="X1142" s="77"/>
      <c r="Y1142" s="77"/>
      <c r="Z1142" s="77"/>
      <c r="AA1142" s="77"/>
      <c r="AB1142" s="77"/>
      <c r="AC1142" s="77"/>
      <c r="AD1142" s="77"/>
      <c r="AE1142" s="77"/>
      <c r="AF1142" s="77"/>
      <c r="AG1142" s="77"/>
      <c r="AH1142" s="77"/>
      <c r="AI1142" s="77"/>
      <c r="AJ1142" s="77"/>
      <c r="AK1142" s="77"/>
      <c r="AL1142" s="77"/>
      <c r="AM1142" s="77"/>
      <c r="AN1142" s="60"/>
    </row>
    <row r="1143" spans="2:40" x14ac:dyDescent="0.25">
      <c r="B1143" s="58"/>
      <c r="C1143" s="58"/>
      <c r="D1143" s="58"/>
      <c r="E1143" s="58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  <c r="Q1143" s="73" t="s">
        <v>8594</v>
      </c>
      <c r="R1143" s="75" t="s">
        <v>4074</v>
      </c>
      <c r="S1143" s="76" t="s">
        <v>169</v>
      </c>
      <c r="T1143" s="77"/>
      <c r="U1143" s="76">
        <v>1.1368767123287674E-2</v>
      </c>
      <c r="V1143" s="76">
        <v>8.6747464779588397E-3</v>
      </c>
      <c r="W1143" s="76">
        <v>2.6940206453288326E-3</v>
      </c>
      <c r="X1143" s="77"/>
      <c r="Y1143" s="77"/>
      <c r="Z1143" s="77"/>
      <c r="AA1143" s="77"/>
      <c r="AB1143" s="77"/>
      <c r="AC1143" s="77"/>
      <c r="AD1143" s="77"/>
      <c r="AE1143" s="77"/>
      <c r="AF1143" s="77"/>
      <c r="AG1143" s="77"/>
      <c r="AH1143" s="77"/>
      <c r="AI1143" s="77"/>
      <c r="AJ1143" s="77"/>
      <c r="AK1143" s="77"/>
      <c r="AL1143" s="77"/>
      <c r="AM1143" s="77"/>
      <c r="AN1143" s="60"/>
    </row>
    <row r="1144" spans="2:40" x14ac:dyDescent="0.25">
      <c r="B1144" s="58"/>
      <c r="C1144" s="58"/>
      <c r="D1144" s="58"/>
      <c r="E1144" s="58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  <c r="Q1144" s="73" t="s">
        <v>8594</v>
      </c>
      <c r="R1144" s="75" t="s">
        <v>4075</v>
      </c>
      <c r="S1144" s="76" t="s">
        <v>169</v>
      </c>
      <c r="T1144" s="77"/>
      <c r="U1144" s="76">
        <v>1.1774794520547945E-2</v>
      </c>
      <c r="V1144" s="76">
        <v>8.9845588521716563E-3</v>
      </c>
      <c r="W1144" s="76">
        <v>2.7902356683762908E-3</v>
      </c>
      <c r="X1144" s="77"/>
      <c r="Y1144" s="77"/>
      <c r="Z1144" s="77"/>
      <c r="AA1144" s="77"/>
      <c r="AB1144" s="77"/>
      <c r="AC1144" s="77"/>
      <c r="AD1144" s="77"/>
      <c r="AE1144" s="77"/>
      <c r="AF1144" s="77"/>
      <c r="AG1144" s="77"/>
      <c r="AH1144" s="77"/>
      <c r="AI1144" s="77"/>
      <c r="AJ1144" s="77"/>
      <c r="AK1144" s="77"/>
      <c r="AL1144" s="77"/>
      <c r="AM1144" s="77"/>
      <c r="AN1144" s="60"/>
    </row>
    <row r="1145" spans="2:40" x14ac:dyDescent="0.25">
      <c r="B1145" s="58"/>
      <c r="C1145" s="58"/>
      <c r="D1145" s="58"/>
      <c r="E1145" s="58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  <c r="Q1145" s="73" t="s">
        <v>8594</v>
      </c>
      <c r="R1145" s="75" t="s">
        <v>4076</v>
      </c>
      <c r="S1145" s="76" t="s">
        <v>169</v>
      </c>
      <c r="T1145" s="77"/>
      <c r="U1145" s="76">
        <v>1.2867945205479453E-2</v>
      </c>
      <c r="V1145" s="76">
        <v>9.8186690904369291E-3</v>
      </c>
      <c r="W1145" s="76">
        <v>3.0492761150425246E-3</v>
      </c>
      <c r="X1145" s="77"/>
      <c r="Y1145" s="77"/>
      <c r="Z1145" s="77"/>
      <c r="AA1145" s="77"/>
      <c r="AB1145" s="77"/>
      <c r="AC1145" s="77"/>
      <c r="AD1145" s="77"/>
      <c r="AE1145" s="77"/>
      <c r="AF1145" s="77"/>
      <c r="AG1145" s="77"/>
      <c r="AH1145" s="77"/>
      <c r="AI1145" s="77"/>
      <c r="AJ1145" s="77"/>
      <c r="AK1145" s="77"/>
      <c r="AL1145" s="77"/>
      <c r="AM1145" s="77"/>
      <c r="AN1145" s="60"/>
    </row>
    <row r="1146" spans="2:40" x14ac:dyDescent="0.25">
      <c r="B1146" s="58"/>
      <c r="C1146" s="58"/>
      <c r="D1146" s="58"/>
      <c r="E1146" s="58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  <c r="Q1146" s="73" t="s">
        <v>8594</v>
      </c>
      <c r="R1146" s="75" t="s">
        <v>4077</v>
      </c>
      <c r="S1146" s="76" t="s">
        <v>169</v>
      </c>
      <c r="T1146" s="77"/>
      <c r="U1146" s="76">
        <v>1.3180273972602741E-2</v>
      </c>
      <c r="V1146" s="76">
        <v>1.0056986301369865E-2</v>
      </c>
      <c r="W1146" s="76">
        <v>3.1232876712328772E-3</v>
      </c>
      <c r="X1146" s="77"/>
      <c r="Y1146" s="77"/>
      <c r="Z1146" s="77"/>
      <c r="AA1146" s="77"/>
      <c r="AB1146" s="77"/>
      <c r="AC1146" s="77"/>
      <c r="AD1146" s="77"/>
      <c r="AE1146" s="77"/>
      <c r="AF1146" s="77"/>
      <c r="AG1146" s="77"/>
      <c r="AH1146" s="77"/>
      <c r="AI1146" s="77"/>
      <c r="AJ1146" s="77"/>
      <c r="AK1146" s="77"/>
      <c r="AL1146" s="77"/>
      <c r="AM1146" s="77"/>
      <c r="AN1146" s="60"/>
    </row>
    <row r="1147" spans="2:40" x14ac:dyDescent="0.25">
      <c r="B1147" s="58"/>
      <c r="C1147" s="58"/>
      <c r="D1147" s="58"/>
      <c r="E1147" s="58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  <c r="Q1147" s="73" t="s">
        <v>8594</v>
      </c>
      <c r="R1147" s="75" t="s">
        <v>4078</v>
      </c>
      <c r="S1147" s="76" t="s">
        <v>169</v>
      </c>
      <c r="T1147" s="77"/>
      <c r="U1147" s="76">
        <v>1.3430136986301369E-2</v>
      </c>
      <c r="V1147" s="76">
        <v>1.0247640070116212E-2</v>
      </c>
      <c r="W1147" s="76">
        <v>3.1824969161851594E-3</v>
      </c>
      <c r="X1147" s="77"/>
      <c r="Y1147" s="77"/>
      <c r="Z1147" s="77"/>
      <c r="AA1147" s="77"/>
      <c r="AB1147" s="77"/>
      <c r="AC1147" s="77"/>
      <c r="AD1147" s="77"/>
      <c r="AE1147" s="77"/>
      <c r="AF1147" s="77"/>
      <c r="AG1147" s="77"/>
      <c r="AH1147" s="77"/>
      <c r="AI1147" s="77"/>
      <c r="AJ1147" s="77"/>
      <c r="AK1147" s="77"/>
      <c r="AL1147" s="77"/>
      <c r="AM1147" s="77"/>
      <c r="AN1147" s="60"/>
    </row>
    <row r="1148" spans="2:40" x14ac:dyDescent="0.25">
      <c r="B1148" s="58"/>
      <c r="C1148" s="58"/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  <c r="Q1148" s="73" t="s">
        <v>8594</v>
      </c>
      <c r="R1148" s="75" t="s">
        <v>4079</v>
      </c>
      <c r="S1148" s="76" t="s">
        <v>169</v>
      </c>
      <c r="T1148" s="77"/>
      <c r="U1148" s="76">
        <v>1.4210958904109589E-2</v>
      </c>
      <c r="V1148" s="76">
        <v>1.0843433097448549E-2</v>
      </c>
      <c r="W1148" s="76">
        <v>3.367525806661041E-3</v>
      </c>
      <c r="X1148" s="77"/>
      <c r="Y1148" s="77"/>
      <c r="Z1148" s="77"/>
      <c r="AA1148" s="77"/>
      <c r="AB1148" s="77"/>
      <c r="AC1148" s="77"/>
      <c r="AD1148" s="77"/>
      <c r="AE1148" s="77"/>
      <c r="AF1148" s="77"/>
      <c r="AG1148" s="77"/>
      <c r="AH1148" s="77"/>
      <c r="AI1148" s="77"/>
      <c r="AJ1148" s="77"/>
      <c r="AK1148" s="77"/>
      <c r="AL1148" s="77"/>
      <c r="AM1148" s="77"/>
      <c r="AN1148" s="60"/>
    </row>
    <row r="1149" spans="2:40" x14ac:dyDescent="0.25">
      <c r="B1149" s="58"/>
      <c r="C1149" s="58"/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73" t="s">
        <v>8594</v>
      </c>
      <c r="R1149" s="75" t="s">
        <v>4080</v>
      </c>
      <c r="S1149" s="76" t="s">
        <v>169</v>
      </c>
      <c r="T1149" s="77"/>
      <c r="U1149" s="76">
        <v>1.4242191780821921E-2</v>
      </c>
      <c r="V1149" s="76">
        <v>1.0867264818541842E-2</v>
      </c>
      <c r="W1149" s="76">
        <v>3.3749269622800758E-3</v>
      </c>
      <c r="X1149" s="77"/>
      <c r="Y1149" s="77"/>
      <c r="Z1149" s="77"/>
      <c r="AA1149" s="77"/>
      <c r="AB1149" s="77"/>
      <c r="AC1149" s="77"/>
      <c r="AD1149" s="77"/>
      <c r="AE1149" s="77"/>
      <c r="AF1149" s="77"/>
      <c r="AG1149" s="77"/>
      <c r="AH1149" s="77"/>
      <c r="AI1149" s="77"/>
      <c r="AJ1149" s="77"/>
      <c r="AK1149" s="77"/>
      <c r="AL1149" s="77"/>
      <c r="AM1149" s="77"/>
      <c r="AN1149" s="60"/>
    </row>
    <row r="1150" spans="2:40" x14ac:dyDescent="0.25">
      <c r="B1150" s="58"/>
      <c r="C1150" s="58"/>
      <c r="D1150" s="58"/>
      <c r="E1150" s="58"/>
      <c r="F1150" s="58"/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  <c r="Q1150" s="73" t="s">
        <v>8594</v>
      </c>
      <c r="R1150" s="75" t="s">
        <v>4081</v>
      </c>
      <c r="S1150" s="76" t="s">
        <v>169</v>
      </c>
      <c r="T1150" s="77"/>
      <c r="U1150" s="76">
        <v>1.4242191780821921E-2</v>
      </c>
      <c r="V1150" s="76">
        <v>1.0867264818541842E-2</v>
      </c>
      <c r="W1150" s="76">
        <v>3.3749269622800758E-3</v>
      </c>
      <c r="X1150" s="77"/>
      <c r="Y1150" s="77"/>
      <c r="Z1150" s="77"/>
      <c r="AA1150" s="77"/>
      <c r="AB1150" s="77"/>
      <c r="AC1150" s="77"/>
      <c r="AD1150" s="77"/>
      <c r="AE1150" s="77"/>
      <c r="AF1150" s="77"/>
      <c r="AG1150" s="77"/>
      <c r="AH1150" s="77"/>
      <c r="AI1150" s="77"/>
      <c r="AJ1150" s="77"/>
      <c r="AK1150" s="77"/>
      <c r="AL1150" s="77"/>
      <c r="AM1150" s="77"/>
      <c r="AN1150" s="60"/>
    </row>
    <row r="1151" spans="2:40" x14ac:dyDescent="0.25">
      <c r="B1151" s="58"/>
      <c r="C1151" s="58"/>
      <c r="D1151" s="58"/>
      <c r="E1151" s="58"/>
      <c r="F1151" s="58"/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  <c r="Q1151" s="73" t="s">
        <v>8594</v>
      </c>
      <c r="R1151" s="75" t="s">
        <v>4082</v>
      </c>
      <c r="S1151" s="76" t="s">
        <v>169</v>
      </c>
      <c r="T1151" s="77"/>
      <c r="U1151" s="76">
        <v>1.4648219178082192E-2</v>
      </c>
      <c r="V1151" s="76">
        <v>1.1177077192754658E-2</v>
      </c>
      <c r="W1151" s="76">
        <v>3.471141985327534E-3</v>
      </c>
      <c r="X1151" s="77"/>
      <c r="Y1151" s="77"/>
      <c r="Z1151" s="77"/>
      <c r="AA1151" s="77"/>
      <c r="AB1151" s="77"/>
      <c r="AC1151" s="77"/>
      <c r="AD1151" s="77"/>
      <c r="AE1151" s="77"/>
      <c r="AF1151" s="77"/>
      <c r="AG1151" s="77"/>
      <c r="AH1151" s="77"/>
      <c r="AI1151" s="77"/>
      <c r="AJ1151" s="77"/>
      <c r="AK1151" s="77"/>
      <c r="AL1151" s="77"/>
      <c r="AM1151" s="77"/>
      <c r="AN1151" s="60"/>
    </row>
    <row r="1152" spans="2:40" x14ac:dyDescent="0.25">
      <c r="B1152" s="58"/>
      <c r="C1152" s="58"/>
      <c r="D1152" s="58"/>
      <c r="E1152" s="58"/>
      <c r="F1152" s="58"/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  <c r="Q1152" s="73" t="s">
        <v>8594</v>
      </c>
      <c r="R1152" s="75" t="s">
        <v>4083</v>
      </c>
      <c r="S1152" s="76" t="s">
        <v>169</v>
      </c>
      <c r="T1152" s="77"/>
      <c r="U1152" s="76">
        <v>1.5616438356164384E-2</v>
      </c>
      <c r="V1152" s="76">
        <v>1.1915860546646756E-2</v>
      </c>
      <c r="W1152" s="76">
        <v>3.7005778095176266E-3</v>
      </c>
      <c r="X1152" s="77"/>
      <c r="Y1152" s="77"/>
      <c r="Z1152" s="77"/>
      <c r="AA1152" s="77"/>
      <c r="AB1152" s="77"/>
      <c r="AC1152" s="77"/>
      <c r="AD1152" s="77"/>
      <c r="AE1152" s="77"/>
      <c r="AF1152" s="77"/>
      <c r="AG1152" s="77"/>
      <c r="AH1152" s="77"/>
      <c r="AI1152" s="77"/>
      <c r="AJ1152" s="77"/>
      <c r="AK1152" s="77"/>
      <c r="AL1152" s="77"/>
      <c r="AM1152" s="77"/>
      <c r="AN1152" s="60"/>
    </row>
    <row r="1153" spans="2:40" x14ac:dyDescent="0.25">
      <c r="B1153" s="58"/>
      <c r="C1153" s="58"/>
      <c r="D1153" s="58"/>
      <c r="E1153" s="58"/>
      <c r="F1153" s="58"/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  <c r="Q1153" s="73" t="s">
        <v>8594</v>
      </c>
      <c r="R1153" s="75" t="s">
        <v>4084</v>
      </c>
      <c r="S1153" s="76" t="s">
        <v>169</v>
      </c>
      <c r="T1153" s="77"/>
      <c r="U1153" s="76">
        <v>1.5616438356164384E-2</v>
      </c>
      <c r="V1153" s="76">
        <v>1.1915860546646756E-2</v>
      </c>
      <c r="W1153" s="76">
        <v>3.7005778095176266E-3</v>
      </c>
      <c r="X1153" s="77"/>
      <c r="Y1153" s="77"/>
      <c r="Z1153" s="77"/>
      <c r="AA1153" s="77"/>
      <c r="AB1153" s="77"/>
      <c r="AC1153" s="77"/>
      <c r="AD1153" s="77"/>
      <c r="AE1153" s="77"/>
      <c r="AF1153" s="77"/>
      <c r="AG1153" s="77"/>
      <c r="AH1153" s="77"/>
      <c r="AI1153" s="77"/>
      <c r="AJ1153" s="77"/>
      <c r="AK1153" s="77"/>
      <c r="AL1153" s="77"/>
      <c r="AM1153" s="77"/>
      <c r="AN1153" s="60"/>
    </row>
    <row r="1154" spans="2:40" x14ac:dyDescent="0.25">
      <c r="B1154" s="58"/>
      <c r="C1154" s="58"/>
      <c r="D1154" s="58"/>
      <c r="E1154" s="58"/>
      <c r="F1154" s="58"/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  <c r="Q1154" s="73" t="s">
        <v>8594</v>
      </c>
      <c r="R1154" s="75" t="s">
        <v>4085</v>
      </c>
      <c r="S1154" s="76" t="s">
        <v>169</v>
      </c>
      <c r="T1154" s="77"/>
      <c r="U1154" s="76">
        <v>1.5616438356164384E-2</v>
      </c>
      <c r="V1154" s="76">
        <v>1.1915860546646756E-2</v>
      </c>
      <c r="W1154" s="76">
        <v>3.7005778095176266E-3</v>
      </c>
      <c r="X1154" s="77"/>
      <c r="Y1154" s="77"/>
      <c r="Z1154" s="77"/>
      <c r="AA1154" s="77"/>
      <c r="AB1154" s="77"/>
      <c r="AC1154" s="77"/>
      <c r="AD1154" s="77"/>
      <c r="AE1154" s="77"/>
      <c r="AF1154" s="77"/>
      <c r="AG1154" s="77"/>
      <c r="AH1154" s="77"/>
      <c r="AI1154" s="77"/>
      <c r="AJ1154" s="77"/>
      <c r="AK1154" s="77"/>
      <c r="AL1154" s="77"/>
      <c r="AM1154" s="77"/>
      <c r="AN1154" s="60"/>
    </row>
    <row r="1155" spans="2:40" x14ac:dyDescent="0.25">
      <c r="B1155" s="58"/>
      <c r="C1155" s="58"/>
      <c r="D1155" s="58"/>
      <c r="E1155" s="58"/>
      <c r="F1155" s="58"/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  <c r="Q1155" s="73" t="s">
        <v>8594</v>
      </c>
      <c r="R1155" s="75" t="s">
        <v>4086</v>
      </c>
      <c r="S1155" s="76" t="s">
        <v>169</v>
      </c>
      <c r="T1155" s="77"/>
      <c r="U1155" s="76">
        <v>1.5616438356164384E-2</v>
      </c>
      <c r="V1155" s="76">
        <v>1.1915860546646756E-2</v>
      </c>
      <c r="W1155" s="76">
        <v>3.7005778095176266E-3</v>
      </c>
      <c r="X1155" s="77"/>
      <c r="Y1155" s="77"/>
      <c r="Z1155" s="77"/>
      <c r="AA1155" s="77"/>
      <c r="AB1155" s="77"/>
      <c r="AC1155" s="77"/>
      <c r="AD1155" s="77"/>
      <c r="AE1155" s="77"/>
      <c r="AF1155" s="77"/>
      <c r="AG1155" s="77"/>
      <c r="AH1155" s="77"/>
      <c r="AI1155" s="77"/>
      <c r="AJ1155" s="77"/>
      <c r="AK1155" s="77"/>
      <c r="AL1155" s="77"/>
      <c r="AM1155" s="77"/>
      <c r="AN1155" s="60"/>
    </row>
    <row r="1156" spans="2:40" x14ac:dyDescent="0.25">
      <c r="B1156" s="58"/>
      <c r="C1156" s="58"/>
      <c r="D1156" s="58"/>
      <c r="E1156" s="58"/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73" t="s">
        <v>8594</v>
      </c>
      <c r="R1156" s="75" t="s">
        <v>4087</v>
      </c>
      <c r="S1156" s="76" t="s">
        <v>169</v>
      </c>
      <c r="T1156" s="77"/>
      <c r="U1156" s="76">
        <v>1.5616438356164384E-2</v>
      </c>
      <c r="V1156" s="76">
        <v>1.1915860546646756E-2</v>
      </c>
      <c r="W1156" s="76">
        <v>3.7005778095176266E-3</v>
      </c>
      <c r="X1156" s="77"/>
      <c r="Y1156" s="77"/>
      <c r="Z1156" s="77"/>
      <c r="AA1156" s="77"/>
      <c r="AB1156" s="77"/>
      <c r="AC1156" s="77"/>
      <c r="AD1156" s="77"/>
      <c r="AE1156" s="77"/>
      <c r="AF1156" s="77"/>
      <c r="AG1156" s="77"/>
      <c r="AH1156" s="77"/>
      <c r="AI1156" s="77"/>
      <c r="AJ1156" s="77"/>
      <c r="AK1156" s="77"/>
      <c r="AL1156" s="77"/>
      <c r="AM1156" s="77"/>
      <c r="AN1156" s="60"/>
    </row>
    <row r="1157" spans="2:40" x14ac:dyDescent="0.25">
      <c r="B1157" s="58"/>
      <c r="C1157" s="58"/>
      <c r="D1157" s="58"/>
      <c r="E1157" s="58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73" t="s">
        <v>8594</v>
      </c>
      <c r="R1157" s="75" t="s">
        <v>4088</v>
      </c>
      <c r="S1157" s="76" t="s">
        <v>169</v>
      </c>
      <c r="T1157" s="77"/>
      <c r="U1157" s="76">
        <v>1.5616438356164384E-2</v>
      </c>
      <c r="V1157" s="76">
        <v>1.1915860546646756E-2</v>
      </c>
      <c r="W1157" s="76">
        <v>3.7005778095176266E-3</v>
      </c>
      <c r="X1157" s="77"/>
      <c r="Y1157" s="77"/>
      <c r="Z1157" s="77"/>
      <c r="AA1157" s="77"/>
      <c r="AB1157" s="77"/>
      <c r="AC1157" s="77"/>
      <c r="AD1157" s="77"/>
      <c r="AE1157" s="77"/>
      <c r="AF1157" s="77"/>
      <c r="AG1157" s="77"/>
      <c r="AH1157" s="77"/>
      <c r="AI1157" s="77"/>
      <c r="AJ1157" s="77"/>
      <c r="AK1157" s="77"/>
      <c r="AL1157" s="77"/>
      <c r="AM1157" s="77"/>
      <c r="AN1157" s="60"/>
    </row>
    <row r="1158" spans="2:40" x14ac:dyDescent="0.25">
      <c r="B1158" s="58"/>
      <c r="C1158" s="58"/>
      <c r="D1158" s="58"/>
      <c r="E1158" s="58"/>
      <c r="F1158" s="58"/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  <c r="Q1158" s="73" t="s">
        <v>8594</v>
      </c>
      <c r="R1158" s="75" t="s">
        <v>4089</v>
      </c>
      <c r="S1158" s="76" t="s">
        <v>169</v>
      </c>
      <c r="T1158" s="77"/>
      <c r="U1158" s="76">
        <v>1.5616438356164384E-2</v>
      </c>
      <c r="V1158" s="76">
        <v>1.1915860546646756E-2</v>
      </c>
      <c r="W1158" s="76">
        <v>3.7005778095176266E-3</v>
      </c>
      <c r="X1158" s="77"/>
      <c r="Y1158" s="77"/>
      <c r="Z1158" s="77"/>
      <c r="AA1158" s="77"/>
      <c r="AB1158" s="77"/>
      <c r="AC1158" s="77"/>
      <c r="AD1158" s="77"/>
      <c r="AE1158" s="77"/>
      <c r="AF1158" s="77"/>
      <c r="AG1158" s="77"/>
      <c r="AH1158" s="77"/>
      <c r="AI1158" s="77"/>
      <c r="AJ1158" s="77"/>
      <c r="AK1158" s="77"/>
      <c r="AL1158" s="77"/>
      <c r="AM1158" s="77"/>
      <c r="AN1158" s="60"/>
    </row>
    <row r="1159" spans="2:40" x14ac:dyDescent="0.25">
      <c r="B1159" s="58"/>
      <c r="C1159" s="58"/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73" t="s">
        <v>8594</v>
      </c>
      <c r="R1159" s="75" t="s">
        <v>4090</v>
      </c>
      <c r="S1159" s="76" t="s">
        <v>169</v>
      </c>
      <c r="T1159" s="77"/>
      <c r="U1159" s="76">
        <v>1.6053698630136986E-2</v>
      </c>
      <c r="V1159" s="76">
        <v>1.2249504641952867E-2</v>
      </c>
      <c r="W1159" s="76">
        <v>3.8041939881841205E-3</v>
      </c>
      <c r="X1159" s="77"/>
      <c r="Y1159" s="77"/>
      <c r="Z1159" s="77"/>
      <c r="AA1159" s="77"/>
      <c r="AB1159" s="77"/>
      <c r="AC1159" s="77"/>
      <c r="AD1159" s="77"/>
      <c r="AE1159" s="77"/>
      <c r="AF1159" s="77"/>
      <c r="AG1159" s="77"/>
      <c r="AH1159" s="77"/>
      <c r="AI1159" s="77"/>
      <c r="AJ1159" s="77"/>
      <c r="AK1159" s="77"/>
      <c r="AL1159" s="77"/>
      <c r="AM1159" s="77"/>
      <c r="AN1159" s="60"/>
    </row>
    <row r="1160" spans="2:40" x14ac:dyDescent="0.25">
      <c r="B1160" s="58"/>
      <c r="C1160" s="58"/>
      <c r="D1160" s="58"/>
      <c r="E1160" s="58"/>
      <c r="F1160" s="58"/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  <c r="Q1160" s="73" t="s">
        <v>8594</v>
      </c>
      <c r="R1160" s="75" t="s">
        <v>4091</v>
      </c>
      <c r="S1160" s="76" t="s">
        <v>169</v>
      </c>
      <c r="T1160" s="77"/>
      <c r="U1160" s="76">
        <v>1.6584657534246577E-2</v>
      </c>
      <c r="V1160" s="76">
        <v>1.2654643900538859E-2</v>
      </c>
      <c r="W1160" s="76">
        <v>3.9300136337077204E-3</v>
      </c>
      <c r="X1160" s="77"/>
      <c r="Y1160" s="77"/>
      <c r="Z1160" s="77"/>
      <c r="AA1160" s="77"/>
      <c r="AB1160" s="77"/>
      <c r="AC1160" s="77"/>
      <c r="AD1160" s="77"/>
      <c r="AE1160" s="77"/>
      <c r="AF1160" s="77"/>
      <c r="AG1160" s="77"/>
      <c r="AH1160" s="77"/>
      <c r="AI1160" s="77"/>
      <c r="AJ1160" s="77"/>
      <c r="AK1160" s="77"/>
      <c r="AL1160" s="77"/>
      <c r="AM1160" s="77"/>
      <c r="AN1160" s="60"/>
    </row>
    <row r="1161" spans="2:40" x14ac:dyDescent="0.25">
      <c r="B1161" s="58"/>
      <c r="C1161" s="58"/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  <c r="Q1161" s="73" t="s">
        <v>8594</v>
      </c>
      <c r="R1161" s="75" t="s">
        <v>4092</v>
      </c>
      <c r="S1161" s="76" t="s">
        <v>169</v>
      </c>
      <c r="T1161" s="77"/>
      <c r="U1161" s="76">
        <v>1.6740821917808221E-2</v>
      </c>
      <c r="V1161" s="76">
        <v>1.2773802506005323E-2</v>
      </c>
      <c r="W1161" s="76">
        <v>3.9670194118028961E-3</v>
      </c>
      <c r="X1161" s="77"/>
      <c r="Y1161" s="77"/>
      <c r="Z1161" s="77"/>
      <c r="AA1161" s="77"/>
      <c r="AB1161" s="77"/>
      <c r="AC1161" s="77"/>
      <c r="AD1161" s="77"/>
      <c r="AE1161" s="77"/>
      <c r="AF1161" s="77"/>
      <c r="AG1161" s="77"/>
      <c r="AH1161" s="77"/>
      <c r="AI1161" s="77"/>
      <c r="AJ1161" s="77"/>
      <c r="AK1161" s="77"/>
      <c r="AL1161" s="77"/>
      <c r="AM1161" s="77"/>
      <c r="AN1161" s="60"/>
    </row>
    <row r="1162" spans="2:40" x14ac:dyDescent="0.25">
      <c r="B1162" s="58"/>
      <c r="C1162" s="58"/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73" t="s">
        <v>8594</v>
      </c>
      <c r="R1162" s="75" t="s">
        <v>4093</v>
      </c>
      <c r="S1162" s="76" t="s">
        <v>169</v>
      </c>
      <c r="T1162" s="77"/>
      <c r="U1162" s="76">
        <v>1.7084383561643834E-2</v>
      </c>
      <c r="V1162" s="76">
        <v>1.3035951438031552E-2</v>
      </c>
      <c r="W1162" s="76">
        <v>4.0484321236122838E-3</v>
      </c>
      <c r="X1162" s="77"/>
      <c r="Y1162" s="77"/>
      <c r="Z1162" s="77"/>
      <c r="AA1162" s="77"/>
      <c r="AB1162" s="77"/>
      <c r="AC1162" s="77"/>
      <c r="AD1162" s="77"/>
      <c r="AE1162" s="77"/>
      <c r="AF1162" s="77"/>
      <c r="AG1162" s="77"/>
      <c r="AH1162" s="77"/>
      <c r="AI1162" s="77"/>
      <c r="AJ1162" s="77"/>
      <c r="AK1162" s="77"/>
      <c r="AL1162" s="77"/>
      <c r="AM1162" s="77"/>
      <c r="AN1162" s="60"/>
    </row>
    <row r="1163" spans="2:40" x14ac:dyDescent="0.25">
      <c r="B1163" s="58"/>
      <c r="C1163" s="58"/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  <c r="Q1163" s="73" t="s">
        <v>8594</v>
      </c>
      <c r="R1163" s="75" t="s">
        <v>4094</v>
      </c>
      <c r="S1163" s="76" t="s">
        <v>169</v>
      </c>
      <c r="T1163" s="77"/>
      <c r="U1163" s="76">
        <v>1.7084383561643834E-2</v>
      </c>
      <c r="V1163" s="76">
        <v>1.3035951438031552E-2</v>
      </c>
      <c r="W1163" s="76">
        <v>4.0484321236122838E-3</v>
      </c>
      <c r="X1163" s="77"/>
      <c r="Y1163" s="77"/>
      <c r="Z1163" s="77"/>
      <c r="AA1163" s="77"/>
      <c r="AB1163" s="77"/>
      <c r="AC1163" s="77"/>
      <c r="AD1163" s="77"/>
      <c r="AE1163" s="77"/>
      <c r="AF1163" s="77"/>
      <c r="AG1163" s="77"/>
      <c r="AH1163" s="77"/>
      <c r="AI1163" s="77"/>
      <c r="AJ1163" s="77"/>
      <c r="AK1163" s="77"/>
      <c r="AL1163" s="77"/>
      <c r="AM1163" s="77"/>
      <c r="AN1163" s="60"/>
    </row>
    <row r="1164" spans="2:40" x14ac:dyDescent="0.25">
      <c r="B1164" s="58"/>
      <c r="C1164" s="58"/>
      <c r="D1164" s="58"/>
      <c r="E1164" s="58"/>
      <c r="F1164" s="58"/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  <c r="Q1164" s="73" t="s">
        <v>8594</v>
      </c>
      <c r="R1164" s="75" t="s">
        <v>4095</v>
      </c>
      <c r="S1164" s="76" t="s">
        <v>169</v>
      </c>
      <c r="T1164" s="77"/>
      <c r="U1164" s="76">
        <v>1.830246575342466E-2</v>
      </c>
      <c r="V1164" s="76">
        <v>1.396538856067E-2</v>
      </c>
      <c r="W1164" s="76">
        <v>4.3370771927546585E-3</v>
      </c>
      <c r="X1164" s="77"/>
      <c r="Y1164" s="77"/>
      <c r="Z1164" s="77"/>
      <c r="AA1164" s="77"/>
      <c r="AB1164" s="77"/>
      <c r="AC1164" s="77"/>
      <c r="AD1164" s="77"/>
      <c r="AE1164" s="77"/>
      <c r="AF1164" s="77"/>
      <c r="AG1164" s="77"/>
      <c r="AH1164" s="77"/>
      <c r="AI1164" s="77"/>
      <c r="AJ1164" s="77"/>
      <c r="AK1164" s="77"/>
      <c r="AL1164" s="77"/>
      <c r="AM1164" s="77"/>
      <c r="AN1164" s="60"/>
    </row>
    <row r="1165" spans="2:40" x14ac:dyDescent="0.25">
      <c r="B1165" s="58"/>
      <c r="C1165" s="58"/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  <c r="Q1165" s="73" t="s">
        <v>8594</v>
      </c>
      <c r="R1165" s="75" t="s">
        <v>4096</v>
      </c>
      <c r="S1165" s="76" t="s">
        <v>169</v>
      </c>
      <c r="T1165" s="77"/>
      <c r="U1165" s="76">
        <v>2.579835616438356E-2</v>
      </c>
      <c r="V1165" s="76">
        <v>1.9685001623060441E-2</v>
      </c>
      <c r="W1165" s="76">
        <v>6.1133545413231188E-3</v>
      </c>
      <c r="X1165" s="77"/>
      <c r="Y1165" s="77"/>
      <c r="Z1165" s="77"/>
      <c r="AA1165" s="77"/>
      <c r="AB1165" s="77"/>
      <c r="AC1165" s="77"/>
      <c r="AD1165" s="77"/>
      <c r="AE1165" s="77"/>
      <c r="AF1165" s="77"/>
      <c r="AG1165" s="77"/>
      <c r="AH1165" s="77"/>
      <c r="AI1165" s="77"/>
      <c r="AJ1165" s="77"/>
      <c r="AK1165" s="77"/>
      <c r="AL1165" s="77"/>
      <c r="AM1165" s="77"/>
      <c r="AN1165" s="60"/>
    </row>
    <row r="1166" spans="2:40" x14ac:dyDescent="0.25">
      <c r="B1166" s="58"/>
      <c r="C1166" s="58"/>
      <c r="D1166" s="58"/>
      <c r="E1166" s="58"/>
      <c r="F1166" s="58"/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  <c r="Q1166" s="73" t="s">
        <v>8594</v>
      </c>
      <c r="R1166" s="75" t="s">
        <v>4097</v>
      </c>
      <c r="S1166" s="76" t="s">
        <v>169</v>
      </c>
      <c r="T1166" s="77"/>
      <c r="U1166" s="76">
        <v>2.7266301369863011E-2</v>
      </c>
      <c r="V1166" s="76">
        <v>2.0805092514445237E-2</v>
      </c>
      <c r="W1166" s="76">
        <v>6.4612088554177752E-3</v>
      </c>
      <c r="X1166" s="77"/>
      <c r="Y1166" s="77"/>
      <c r="Z1166" s="77"/>
      <c r="AA1166" s="77"/>
      <c r="AB1166" s="77"/>
      <c r="AC1166" s="77"/>
      <c r="AD1166" s="77"/>
      <c r="AE1166" s="77"/>
      <c r="AF1166" s="77"/>
      <c r="AG1166" s="77"/>
      <c r="AH1166" s="77"/>
      <c r="AI1166" s="77"/>
      <c r="AJ1166" s="77"/>
      <c r="AK1166" s="77"/>
      <c r="AL1166" s="77"/>
      <c r="AM1166" s="77"/>
      <c r="AN1166" s="60"/>
    </row>
    <row r="1167" spans="2:40" x14ac:dyDescent="0.25">
      <c r="B1167" s="58"/>
      <c r="C1167" s="58"/>
      <c r="D1167" s="58"/>
      <c r="E1167" s="58"/>
      <c r="F1167" s="58"/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  <c r="Q1167" s="73" t="s">
        <v>8594</v>
      </c>
      <c r="R1167" s="75" t="s">
        <v>4098</v>
      </c>
      <c r="S1167" s="76" t="s">
        <v>169</v>
      </c>
      <c r="T1167" s="77"/>
      <c r="U1167" s="76">
        <v>3.1264109589041099E-2</v>
      </c>
      <c r="V1167" s="76">
        <v>2.3855552814386807E-2</v>
      </c>
      <c r="W1167" s="76">
        <v>7.4085567746542888E-3</v>
      </c>
      <c r="X1167" s="77"/>
      <c r="Y1167" s="77"/>
      <c r="Z1167" s="77"/>
      <c r="AA1167" s="77"/>
      <c r="AB1167" s="77"/>
      <c r="AC1167" s="77"/>
      <c r="AD1167" s="77"/>
      <c r="AE1167" s="77"/>
      <c r="AF1167" s="77"/>
      <c r="AG1167" s="77"/>
      <c r="AH1167" s="77"/>
      <c r="AI1167" s="77"/>
      <c r="AJ1167" s="77"/>
      <c r="AK1167" s="77"/>
      <c r="AL1167" s="77"/>
      <c r="AM1167" s="77"/>
      <c r="AN1167" s="60"/>
    </row>
    <row r="1168" spans="2:40" x14ac:dyDescent="0.25">
      <c r="B1168" s="58"/>
      <c r="C1168" s="58"/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73" t="s">
        <v>8594</v>
      </c>
      <c r="R1168" s="75" t="s">
        <v>4099</v>
      </c>
      <c r="S1168" s="76" t="s">
        <v>169</v>
      </c>
      <c r="T1168" s="77"/>
      <c r="U1168" s="76">
        <v>3.1326575342465753E-2</v>
      </c>
      <c r="V1168" s="76">
        <v>2.3903216256573392E-2</v>
      </c>
      <c r="W1168" s="76">
        <v>7.4233590858923575E-3</v>
      </c>
      <c r="X1168" s="77"/>
      <c r="Y1168" s="77"/>
      <c r="Z1168" s="77"/>
      <c r="AA1168" s="77"/>
      <c r="AB1168" s="77"/>
      <c r="AC1168" s="77"/>
      <c r="AD1168" s="77"/>
      <c r="AE1168" s="77"/>
      <c r="AF1168" s="77"/>
      <c r="AG1168" s="77"/>
      <c r="AH1168" s="77"/>
      <c r="AI1168" s="77"/>
      <c r="AJ1168" s="77"/>
      <c r="AK1168" s="77"/>
      <c r="AL1168" s="77"/>
      <c r="AM1168" s="77"/>
      <c r="AN1168" s="60"/>
    </row>
    <row r="1169" spans="2:40" x14ac:dyDescent="0.25">
      <c r="B1169" s="58"/>
      <c r="C1169" s="58"/>
      <c r="D1169" s="58"/>
      <c r="E1169" s="58"/>
      <c r="F1169" s="58"/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  <c r="Q1169" s="73" t="s">
        <v>8594</v>
      </c>
      <c r="R1169" s="75" t="s">
        <v>4100</v>
      </c>
      <c r="S1169" s="76" t="s">
        <v>169</v>
      </c>
      <c r="T1169" s="77"/>
      <c r="U1169" s="76">
        <v>2.8246575342465757E-2</v>
      </c>
      <c r="V1169" s="76">
        <v>2.155307407647861E-2</v>
      </c>
      <c r="W1169" s="76">
        <v>6.6935012659871465E-3</v>
      </c>
      <c r="X1169" s="77"/>
      <c r="Y1169" s="77"/>
      <c r="Z1169" s="77"/>
      <c r="AA1169" s="77"/>
      <c r="AB1169" s="77"/>
      <c r="AC1169" s="77"/>
      <c r="AD1169" s="77"/>
      <c r="AE1169" s="77"/>
      <c r="AF1169" s="77"/>
      <c r="AG1169" s="77"/>
      <c r="AH1169" s="77"/>
      <c r="AI1169" s="77"/>
      <c r="AJ1169" s="77"/>
      <c r="AK1169" s="77"/>
      <c r="AL1169" s="77"/>
      <c r="AM1169" s="77"/>
      <c r="AN1169" s="60"/>
    </row>
    <row r="1170" spans="2:40" x14ac:dyDescent="0.25">
      <c r="B1170" s="58"/>
      <c r="C1170" s="58"/>
      <c r="D1170" s="58"/>
      <c r="E1170" s="58"/>
      <c r="F1170" s="58"/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  <c r="Q1170" s="73" t="s">
        <v>8594</v>
      </c>
      <c r="R1170" s="75" t="s">
        <v>4101</v>
      </c>
      <c r="S1170" s="76" t="s">
        <v>169</v>
      </c>
      <c r="T1170" s="77"/>
      <c r="U1170" s="76">
        <v>3.8109589041095897E-2</v>
      </c>
      <c r="V1170" s="76">
        <v>2.9078880737518669E-2</v>
      </c>
      <c r="W1170" s="76">
        <v>9.030708303577226E-3</v>
      </c>
      <c r="X1170" s="77"/>
      <c r="Y1170" s="77"/>
      <c r="Z1170" s="77"/>
      <c r="AA1170" s="77"/>
      <c r="AB1170" s="77"/>
      <c r="AC1170" s="77"/>
      <c r="AD1170" s="77"/>
      <c r="AE1170" s="77"/>
      <c r="AF1170" s="77"/>
      <c r="AG1170" s="77"/>
      <c r="AH1170" s="77"/>
      <c r="AI1170" s="77"/>
      <c r="AJ1170" s="77"/>
      <c r="AK1170" s="77"/>
      <c r="AL1170" s="77"/>
      <c r="AM1170" s="77"/>
      <c r="AN1170" s="60"/>
    </row>
    <row r="1171" spans="2:40" ht="127.5" x14ac:dyDescent="0.25">
      <c r="B1171" s="46">
        <v>34</v>
      </c>
      <c r="C1171" s="55" t="s">
        <v>2231</v>
      </c>
      <c r="D1171" s="1" t="s">
        <v>51</v>
      </c>
      <c r="E1171" s="55" t="s">
        <v>169</v>
      </c>
      <c r="F1171" s="48">
        <v>68253</v>
      </c>
      <c r="G1171" s="1" t="s">
        <v>802</v>
      </c>
      <c r="H1171" s="1" t="s">
        <v>803</v>
      </c>
      <c r="I1171" s="1">
        <v>1</v>
      </c>
      <c r="J1171" s="1">
        <v>1</v>
      </c>
      <c r="K1171" s="1">
        <v>1</v>
      </c>
      <c r="L1171" s="1">
        <v>1</v>
      </c>
      <c r="M1171" s="1">
        <v>1</v>
      </c>
      <c r="N1171" s="1">
        <v>1</v>
      </c>
      <c r="O1171" s="1">
        <v>0</v>
      </c>
      <c r="P1171" s="1" t="s">
        <v>37</v>
      </c>
      <c r="Q1171" s="67" t="s">
        <v>2293</v>
      </c>
      <c r="R1171" s="67" t="s">
        <v>2294</v>
      </c>
      <c r="S1171" s="67" t="s">
        <v>2275</v>
      </c>
      <c r="T1171" s="79" t="s">
        <v>2295</v>
      </c>
      <c r="U1171" s="67">
        <v>2.3835616438356161E-3</v>
      </c>
      <c r="V1171" s="67">
        <v>2.3835616438356161E-3</v>
      </c>
      <c r="W1171" s="67">
        <v>0</v>
      </c>
      <c r="X1171" s="67">
        <v>1.1805232054794519</v>
      </c>
      <c r="Y1171" s="67">
        <v>0.901343195091865</v>
      </c>
      <c r="Z1171" s="67">
        <v>0.27918001038758694</v>
      </c>
      <c r="AA1171" s="67">
        <v>1</v>
      </c>
      <c r="AB1171" s="67">
        <v>1.1000000000000001</v>
      </c>
      <c r="AC1171" s="67">
        <v>1</v>
      </c>
      <c r="AD1171" s="67">
        <v>0.9</v>
      </c>
      <c r="AE1171" s="67">
        <v>0</v>
      </c>
      <c r="AF1171" s="67">
        <v>0</v>
      </c>
      <c r="AG1171" s="67">
        <v>1</v>
      </c>
      <c r="AH1171" s="67">
        <v>1.1000000000000001</v>
      </c>
      <c r="AI1171" s="67">
        <v>1</v>
      </c>
      <c r="AJ1171" s="67">
        <v>0.9</v>
      </c>
      <c r="AK1171" s="67">
        <v>0</v>
      </c>
      <c r="AL1171" s="67">
        <v>0</v>
      </c>
      <c r="AM1171" s="70" t="s">
        <v>205</v>
      </c>
      <c r="AN1171" t="s">
        <v>8595</v>
      </c>
    </row>
    <row r="1172" spans="2:40" ht="25.5" x14ac:dyDescent="0.25">
      <c r="B1172" s="58"/>
      <c r="C1172" s="58"/>
      <c r="D1172" s="58"/>
      <c r="E1172" s="58"/>
      <c r="F1172" s="58"/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  <c r="Q1172" s="73" t="s">
        <v>8594</v>
      </c>
      <c r="R1172" s="75" t="s">
        <v>4102</v>
      </c>
      <c r="S1172" s="76" t="s">
        <v>169</v>
      </c>
      <c r="T1172" s="77"/>
      <c r="U1172" s="76">
        <v>5.4032876712328771E-3</v>
      </c>
      <c r="V1172" s="76">
        <v>4.1228877491397784E-3</v>
      </c>
      <c r="W1172" s="76">
        <v>1.2803999220930989E-3</v>
      </c>
      <c r="X1172" s="77"/>
      <c r="Y1172" s="77"/>
      <c r="Z1172" s="77"/>
      <c r="AA1172" s="77"/>
      <c r="AB1172" s="77"/>
      <c r="AC1172" s="77"/>
      <c r="AD1172" s="77"/>
      <c r="AE1172" s="77"/>
      <c r="AF1172" s="77"/>
      <c r="AG1172" s="77"/>
      <c r="AH1172" s="77"/>
      <c r="AI1172" s="77"/>
      <c r="AJ1172" s="77"/>
      <c r="AK1172" s="77"/>
      <c r="AL1172" s="77"/>
      <c r="AM1172" s="77"/>
      <c r="AN1172" s="60"/>
    </row>
    <row r="1173" spans="2:40" ht="25.5" x14ac:dyDescent="0.25">
      <c r="B1173" s="58"/>
      <c r="C1173" s="58"/>
      <c r="D1173" s="58"/>
      <c r="E1173" s="58"/>
      <c r="F1173" s="58"/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  <c r="Q1173" s="73" t="s">
        <v>8594</v>
      </c>
      <c r="R1173" s="75" t="s">
        <v>4103</v>
      </c>
      <c r="S1173" s="76" t="s">
        <v>169</v>
      </c>
      <c r="T1173" s="77"/>
      <c r="U1173" s="76">
        <v>6.2465753424657544E-3</v>
      </c>
      <c r="V1173" s="76">
        <v>4.7663442186587036E-3</v>
      </c>
      <c r="W1173" s="76">
        <v>1.480231123807051E-3</v>
      </c>
      <c r="X1173" s="77"/>
      <c r="Y1173" s="77"/>
      <c r="Z1173" s="77"/>
      <c r="AA1173" s="77"/>
      <c r="AB1173" s="77"/>
      <c r="AC1173" s="77"/>
      <c r="AD1173" s="77"/>
      <c r="AE1173" s="77"/>
      <c r="AF1173" s="77"/>
      <c r="AG1173" s="77"/>
      <c r="AH1173" s="77"/>
      <c r="AI1173" s="77"/>
      <c r="AJ1173" s="77"/>
      <c r="AK1173" s="77"/>
      <c r="AL1173" s="77"/>
      <c r="AM1173" s="77"/>
      <c r="AN1173" s="60"/>
    </row>
    <row r="1174" spans="2:40" ht="25.5" x14ac:dyDescent="0.25">
      <c r="B1174" s="58"/>
      <c r="C1174" s="58"/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  <c r="Q1174" s="73" t="s">
        <v>8594</v>
      </c>
      <c r="R1174" s="75" t="s">
        <v>4104</v>
      </c>
      <c r="S1174" s="76" t="s">
        <v>169</v>
      </c>
      <c r="T1174" s="77"/>
      <c r="U1174" s="76">
        <v>6.2465753424657544E-3</v>
      </c>
      <c r="V1174" s="76">
        <v>4.7663442186587036E-3</v>
      </c>
      <c r="W1174" s="76">
        <v>1.480231123807051E-3</v>
      </c>
      <c r="X1174" s="77"/>
      <c r="Y1174" s="77"/>
      <c r="Z1174" s="77"/>
      <c r="AA1174" s="77"/>
      <c r="AB1174" s="77"/>
      <c r="AC1174" s="77"/>
      <c r="AD1174" s="77"/>
      <c r="AE1174" s="77"/>
      <c r="AF1174" s="77"/>
      <c r="AG1174" s="77"/>
      <c r="AH1174" s="77"/>
      <c r="AI1174" s="77"/>
      <c r="AJ1174" s="77"/>
      <c r="AK1174" s="77"/>
      <c r="AL1174" s="77"/>
      <c r="AM1174" s="77"/>
      <c r="AN1174" s="60"/>
    </row>
    <row r="1175" spans="2:40" x14ac:dyDescent="0.25">
      <c r="B1175" s="58"/>
      <c r="C1175" s="58"/>
      <c r="D1175" s="58"/>
      <c r="E1175" s="58"/>
      <c r="F1175" s="58"/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  <c r="Q1175" s="73" t="s">
        <v>8594</v>
      </c>
      <c r="R1175" s="75" t="s">
        <v>4105</v>
      </c>
      <c r="S1175" s="76" t="s">
        <v>169</v>
      </c>
      <c r="T1175" s="77"/>
      <c r="U1175" s="76">
        <v>8.682739726027398E-3</v>
      </c>
      <c r="V1175" s="76">
        <v>6.625218463935597E-3</v>
      </c>
      <c r="W1175" s="76">
        <v>2.0575212620918006E-3</v>
      </c>
      <c r="X1175" s="77"/>
      <c r="Y1175" s="77"/>
      <c r="Z1175" s="77"/>
      <c r="AA1175" s="77"/>
      <c r="AB1175" s="77"/>
      <c r="AC1175" s="77"/>
      <c r="AD1175" s="77"/>
      <c r="AE1175" s="77"/>
      <c r="AF1175" s="77"/>
      <c r="AG1175" s="77"/>
      <c r="AH1175" s="77"/>
      <c r="AI1175" s="77"/>
      <c r="AJ1175" s="77"/>
      <c r="AK1175" s="77"/>
      <c r="AL1175" s="77"/>
      <c r="AM1175" s="77"/>
      <c r="AN1175" s="60"/>
    </row>
    <row r="1176" spans="2:40" x14ac:dyDescent="0.25">
      <c r="B1176" s="58"/>
      <c r="C1176" s="58"/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  <c r="Q1176" s="73" t="s">
        <v>8594</v>
      </c>
      <c r="R1176" s="75" t="s">
        <v>4106</v>
      </c>
      <c r="S1176" s="76" t="s">
        <v>169</v>
      </c>
      <c r="T1176" s="77"/>
      <c r="U1176" s="76">
        <v>9.0575342465753408E-3</v>
      </c>
      <c r="V1176" s="76">
        <v>6.9111991170551189E-3</v>
      </c>
      <c r="W1176" s="76">
        <v>2.1463351295202232E-3</v>
      </c>
      <c r="X1176" s="77"/>
      <c r="Y1176" s="77"/>
      <c r="Z1176" s="77"/>
      <c r="AA1176" s="77"/>
      <c r="AB1176" s="77"/>
      <c r="AC1176" s="77"/>
      <c r="AD1176" s="77"/>
      <c r="AE1176" s="77"/>
      <c r="AF1176" s="77"/>
      <c r="AG1176" s="77"/>
      <c r="AH1176" s="77"/>
      <c r="AI1176" s="77"/>
      <c r="AJ1176" s="77"/>
      <c r="AK1176" s="77"/>
      <c r="AL1176" s="77"/>
      <c r="AM1176" s="77"/>
      <c r="AN1176" s="60"/>
    </row>
    <row r="1177" spans="2:40" ht="25.5" x14ac:dyDescent="0.25">
      <c r="B1177" s="58"/>
      <c r="C1177" s="58"/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73" t="s">
        <v>8594</v>
      </c>
      <c r="R1177" s="75" t="s">
        <v>4107</v>
      </c>
      <c r="S1177" s="76" t="s">
        <v>169</v>
      </c>
      <c r="T1177" s="77"/>
      <c r="U1177" s="76">
        <v>9.0575342465753408E-3</v>
      </c>
      <c r="V1177" s="76">
        <v>6.9111991170551189E-3</v>
      </c>
      <c r="W1177" s="76">
        <v>2.1463351295202232E-3</v>
      </c>
      <c r="X1177" s="77"/>
      <c r="Y1177" s="77"/>
      <c r="Z1177" s="77"/>
      <c r="AA1177" s="77"/>
      <c r="AB1177" s="77"/>
      <c r="AC1177" s="77"/>
      <c r="AD1177" s="77"/>
      <c r="AE1177" s="77"/>
      <c r="AF1177" s="77"/>
      <c r="AG1177" s="77"/>
      <c r="AH1177" s="77"/>
      <c r="AI1177" s="77"/>
      <c r="AJ1177" s="77"/>
      <c r="AK1177" s="77"/>
      <c r="AL1177" s="77"/>
      <c r="AM1177" s="77"/>
      <c r="AN1177" s="60"/>
    </row>
    <row r="1178" spans="2:40" x14ac:dyDescent="0.25">
      <c r="B1178" s="58"/>
      <c r="C1178" s="58"/>
      <c r="D1178" s="58"/>
      <c r="E1178" s="58"/>
      <c r="F1178" s="58"/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  <c r="Q1178" s="73" t="s">
        <v>8594</v>
      </c>
      <c r="R1178" s="75" t="s">
        <v>4108</v>
      </c>
      <c r="S1178" s="76" t="s">
        <v>169</v>
      </c>
      <c r="T1178" s="77"/>
      <c r="U1178" s="76">
        <v>9.3698630136986299E-3</v>
      </c>
      <c r="V1178" s="76">
        <v>7.149516327988055E-3</v>
      </c>
      <c r="W1178" s="76">
        <v>2.2203466857105762E-3</v>
      </c>
      <c r="X1178" s="77"/>
      <c r="Y1178" s="77"/>
      <c r="Z1178" s="77"/>
      <c r="AA1178" s="77"/>
      <c r="AB1178" s="77"/>
      <c r="AC1178" s="77"/>
      <c r="AD1178" s="77"/>
      <c r="AE1178" s="77"/>
      <c r="AF1178" s="77"/>
      <c r="AG1178" s="77"/>
      <c r="AH1178" s="77"/>
      <c r="AI1178" s="77"/>
      <c r="AJ1178" s="77"/>
      <c r="AK1178" s="77"/>
      <c r="AL1178" s="77"/>
      <c r="AM1178" s="77"/>
      <c r="AN1178" s="60"/>
    </row>
    <row r="1179" spans="2:40" x14ac:dyDescent="0.25">
      <c r="B1179" s="58"/>
      <c r="C1179" s="58"/>
      <c r="D1179" s="58"/>
      <c r="E1179" s="58"/>
      <c r="F1179" s="58"/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  <c r="Q1179" s="73" t="s">
        <v>8594</v>
      </c>
      <c r="R1179" s="75" t="s">
        <v>4108</v>
      </c>
      <c r="S1179" s="76" t="s">
        <v>169</v>
      </c>
      <c r="T1179" s="77"/>
      <c r="U1179" s="76">
        <v>9.3698630136986299E-3</v>
      </c>
      <c r="V1179" s="76">
        <v>7.149516327988055E-3</v>
      </c>
      <c r="W1179" s="76">
        <v>2.2203466857105762E-3</v>
      </c>
      <c r="X1179" s="77"/>
      <c r="Y1179" s="77"/>
      <c r="Z1179" s="77"/>
      <c r="AA1179" s="77"/>
      <c r="AB1179" s="77"/>
      <c r="AC1179" s="77"/>
      <c r="AD1179" s="77"/>
      <c r="AE1179" s="77"/>
      <c r="AF1179" s="77"/>
      <c r="AG1179" s="77"/>
      <c r="AH1179" s="77"/>
      <c r="AI1179" s="77"/>
      <c r="AJ1179" s="77"/>
      <c r="AK1179" s="77"/>
      <c r="AL1179" s="77"/>
      <c r="AM1179" s="77"/>
      <c r="AN1179" s="60"/>
    </row>
    <row r="1180" spans="2:40" ht="25.5" x14ac:dyDescent="0.25">
      <c r="B1180" s="58"/>
      <c r="C1180" s="58"/>
      <c r="D1180" s="58"/>
      <c r="E1180" s="58"/>
      <c r="F1180" s="58"/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  <c r="Q1180" s="73" t="s">
        <v>8594</v>
      </c>
      <c r="R1180" s="75" t="s">
        <v>4109</v>
      </c>
      <c r="S1180" s="76" t="s">
        <v>169</v>
      </c>
      <c r="T1180" s="77"/>
      <c r="U1180" s="76">
        <v>9.3698630136986299E-3</v>
      </c>
      <c r="V1180" s="76">
        <v>7.149516327988055E-3</v>
      </c>
      <c r="W1180" s="76">
        <v>2.2203466857105762E-3</v>
      </c>
      <c r="X1180" s="77"/>
      <c r="Y1180" s="77"/>
      <c r="Z1180" s="77"/>
      <c r="AA1180" s="77"/>
      <c r="AB1180" s="77"/>
      <c r="AC1180" s="77"/>
      <c r="AD1180" s="77"/>
      <c r="AE1180" s="77"/>
      <c r="AF1180" s="77"/>
      <c r="AG1180" s="77"/>
      <c r="AH1180" s="77"/>
      <c r="AI1180" s="77"/>
      <c r="AJ1180" s="77"/>
      <c r="AK1180" s="77"/>
      <c r="AL1180" s="77"/>
      <c r="AM1180" s="77"/>
      <c r="AN1180" s="60"/>
    </row>
    <row r="1181" spans="2:40" ht="25.5" x14ac:dyDescent="0.25">
      <c r="B1181" s="58"/>
      <c r="C1181" s="58"/>
      <c r="D1181" s="58"/>
      <c r="E1181" s="58"/>
      <c r="F1181" s="58"/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  <c r="Q1181" s="73" t="s">
        <v>8594</v>
      </c>
      <c r="R1181" s="75" t="s">
        <v>4110</v>
      </c>
      <c r="S1181" s="76" t="s">
        <v>169</v>
      </c>
      <c r="T1181" s="77"/>
      <c r="U1181" s="76">
        <v>9.932054794520551E-3</v>
      </c>
      <c r="V1181" s="76">
        <v>7.5784873076673387E-3</v>
      </c>
      <c r="W1181" s="76">
        <v>2.3535674868532109E-3</v>
      </c>
      <c r="X1181" s="77"/>
      <c r="Y1181" s="77"/>
      <c r="Z1181" s="77"/>
      <c r="AA1181" s="77"/>
      <c r="AB1181" s="77"/>
      <c r="AC1181" s="77"/>
      <c r="AD1181" s="77"/>
      <c r="AE1181" s="77"/>
      <c r="AF1181" s="77"/>
      <c r="AG1181" s="77"/>
      <c r="AH1181" s="77"/>
      <c r="AI1181" s="77"/>
      <c r="AJ1181" s="77"/>
      <c r="AK1181" s="77"/>
      <c r="AL1181" s="77"/>
      <c r="AM1181" s="77"/>
      <c r="AN1181" s="60"/>
    </row>
    <row r="1182" spans="2:40" ht="25.5" x14ac:dyDescent="0.25">
      <c r="B1182" s="58"/>
      <c r="C1182" s="58"/>
      <c r="D1182" s="58"/>
      <c r="E1182" s="58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73" t="s">
        <v>8594</v>
      </c>
      <c r="R1182" s="75" t="s">
        <v>4111</v>
      </c>
      <c r="S1182" s="76" t="s">
        <v>169</v>
      </c>
      <c r="T1182" s="77"/>
      <c r="U1182" s="76">
        <v>1.2055890410958904E-2</v>
      </c>
      <c r="V1182" s="76">
        <v>9.1990443420112977E-3</v>
      </c>
      <c r="W1182" s="76">
        <v>2.8568460689476077E-3</v>
      </c>
      <c r="X1182" s="77"/>
      <c r="Y1182" s="77"/>
      <c r="Z1182" s="77"/>
      <c r="AA1182" s="77"/>
      <c r="AB1182" s="77"/>
      <c r="AC1182" s="77"/>
      <c r="AD1182" s="77"/>
      <c r="AE1182" s="77"/>
      <c r="AF1182" s="77"/>
      <c r="AG1182" s="77"/>
      <c r="AH1182" s="77"/>
      <c r="AI1182" s="77"/>
      <c r="AJ1182" s="77"/>
      <c r="AK1182" s="77"/>
      <c r="AL1182" s="77"/>
      <c r="AM1182" s="77"/>
      <c r="AN1182" s="60"/>
    </row>
    <row r="1183" spans="2:40" x14ac:dyDescent="0.25">
      <c r="B1183" s="58"/>
      <c r="C1183" s="58"/>
      <c r="D1183" s="58"/>
      <c r="E1183" s="58"/>
      <c r="F1183" s="58"/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  <c r="Q1183" s="73" t="s">
        <v>8594</v>
      </c>
      <c r="R1183" s="75" t="s">
        <v>4112</v>
      </c>
      <c r="S1183" s="76" t="s">
        <v>169</v>
      </c>
      <c r="T1183" s="77"/>
      <c r="U1183" s="76">
        <v>1.2992876712328766E-2</v>
      </c>
      <c r="V1183" s="76">
        <v>9.9139959748101008E-3</v>
      </c>
      <c r="W1183" s="76">
        <v>3.0788807375186655E-3</v>
      </c>
      <c r="X1183" s="77"/>
      <c r="Y1183" s="77"/>
      <c r="Z1183" s="77"/>
      <c r="AA1183" s="77"/>
      <c r="AB1183" s="77"/>
      <c r="AC1183" s="77"/>
      <c r="AD1183" s="77"/>
      <c r="AE1183" s="77"/>
      <c r="AF1183" s="77"/>
      <c r="AG1183" s="77"/>
      <c r="AH1183" s="77"/>
      <c r="AI1183" s="77"/>
      <c r="AJ1183" s="77"/>
      <c r="AK1183" s="77"/>
      <c r="AL1183" s="77"/>
      <c r="AM1183" s="77"/>
      <c r="AN1183" s="60"/>
    </row>
    <row r="1184" spans="2:40" ht="38.25" x14ac:dyDescent="0.25">
      <c r="B1184" s="58"/>
      <c r="C1184" s="58"/>
      <c r="D1184" s="58"/>
      <c r="E1184" s="58"/>
      <c r="F1184" s="58"/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  <c r="Q1184" s="73" t="s">
        <v>8594</v>
      </c>
      <c r="R1184" s="75" t="s">
        <v>4113</v>
      </c>
      <c r="S1184" s="76" t="s">
        <v>169</v>
      </c>
      <c r="T1184" s="77"/>
      <c r="U1184" s="76">
        <v>1.2992876712328766E-2</v>
      </c>
      <c r="V1184" s="76">
        <v>9.9139959748101008E-3</v>
      </c>
      <c r="W1184" s="76">
        <v>3.0788807375186655E-3</v>
      </c>
      <c r="X1184" s="77"/>
      <c r="Y1184" s="77"/>
      <c r="Z1184" s="77"/>
      <c r="AA1184" s="77"/>
      <c r="AB1184" s="77"/>
      <c r="AC1184" s="77"/>
      <c r="AD1184" s="77"/>
      <c r="AE1184" s="77"/>
      <c r="AF1184" s="77"/>
      <c r="AG1184" s="77"/>
      <c r="AH1184" s="77"/>
      <c r="AI1184" s="77"/>
      <c r="AJ1184" s="77"/>
      <c r="AK1184" s="77"/>
      <c r="AL1184" s="77"/>
      <c r="AM1184" s="77"/>
      <c r="AN1184" s="60"/>
    </row>
    <row r="1185" spans="2:40" ht="25.5" x14ac:dyDescent="0.25">
      <c r="B1185" s="58"/>
      <c r="C1185" s="58"/>
      <c r="D1185" s="58"/>
      <c r="E1185" s="58"/>
      <c r="F1185" s="58"/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  <c r="Q1185" s="73" t="s">
        <v>8594</v>
      </c>
      <c r="R1185" s="75" t="s">
        <v>4114</v>
      </c>
      <c r="S1185" s="76" t="s">
        <v>169</v>
      </c>
      <c r="T1185" s="77"/>
      <c r="U1185" s="76">
        <v>1.3242739726027396E-2</v>
      </c>
      <c r="V1185" s="76">
        <v>1.0104649743556449E-2</v>
      </c>
      <c r="W1185" s="76">
        <v>3.1380899824709472E-3</v>
      </c>
      <c r="X1185" s="77"/>
      <c r="Y1185" s="77"/>
      <c r="Z1185" s="77"/>
      <c r="AA1185" s="77"/>
      <c r="AB1185" s="77"/>
      <c r="AC1185" s="77"/>
      <c r="AD1185" s="77"/>
      <c r="AE1185" s="77"/>
      <c r="AF1185" s="77"/>
      <c r="AG1185" s="77"/>
      <c r="AH1185" s="77"/>
      <c r="AI1185" s="77"/>
      <c r="AJ1185" s="77"/>
      <c r="AK1185" s="77"/>
      <c r="AL1185" s="77"/>
      <c r="AM1185" s="77"/>
      <c r="AN1185" s="60"/>
    </row>
    <row r="1186" spans="2:40" ht="25.5" x14ac:dyDescent="0.25">
      <c r="B1186" s="58"/>
      <c r="C1186" s="58"/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73" t="s">
        <v>8594</v>
      </c>
      <c r="R1186" s="75" t="s">
        <v>4115</v>
      </c>
      <c r="S1186" s="76" t="s">
        <v>169</v>
      </c>
      <c r="T1186" s="77"/>
      <c r="U1186" s="76">
        <v>1.3336438356164387E-2</v>
      </c>
      <c r="V1186" s="76">
        <v>1.0176144906836332E-2</v>
      </c>
      <c r="W1186" s="76">
        <v>3.1602934493280533E-3</v>
      </c>
      <c r="X1186" s="77"/>
      <c r="Y1186" s="77"/>
      <c r="Z1186" s="77"/>
      <c r="AA1186" s="77"/>
      <c r="AB1186" s="77"/>
      <c r="AC1186" s="77"/>
      <c r="AD1186" s="77"/>
      <c r="AE1186" s="77"/>
      <c r="AF1186" s="77"/>
      <c r="AG1186" s="77"/>
      <c r="AH1186" s="77"/>
      <c r="AI1186" s="77"/>
      <c r="AJ1186" s="77"/>
      <c r="AK1186" s="77"/>
      <c r="AL1186" s="77"/>
      <c r="AM1186" s="77"/>
      <c r="AN1186" s="60"/>
    </row>
    <row r="1187" spans="2:40" ht="25.5" x14ac:dyDescent="0.25">
      <c r="B1187" s="58"/>
      <c r="C1187" s="58"/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  <c r="Q1187" s="73" t="s">
        <v>8594</v>
      </c>
      <c r="R1187" s="75" t="s">
        <v>4116</v>
      </c>
      <c r="S1187" s="76" t="s">
        <v>169</v>
      </c>
      <c r="T1187" s="77"/>
      <c r="U1187" s="76">
        <v>1.3586301369863015E-2</v>
      </c>
      <c r="V1187" s="76">
        <v>1.0366798675582678E-2</v>
      </c>
      <c r="W1187" s="76">
        <v>3.2195026942803354E-3</v>
      </c>
      <c r="X1187" s="77"/>
      <c r="Y1187" s="77"/>
      <c r="Z1187" s="77"/>
      <c r="AA1187" s="77"/>
      <c r="AB1187" s="77"/>
      <c r="AC1187" s="77"/>
      <c r="AD1187" s="77"/>
      <c r="AE1187" s="77"/>
      <c r="AF1187" s="77"/>
      <c r="AG1187" s="77"/>
      <c r="AH1187" s="77"/>
      <c r="AI1187" s="77"/>
      <c r="AJ1187" s="77"/>
      <c r="AK1187" s="77"/>
      <c r="AL1187" s="77"/>
      <c r="AM1187" s="77"/>
      <c r="AN1187" s="60"/>
    </row>
    <row r="1188" spans="2:40" ht="25.5" x14ac:dyDescent="0.25">
      <c r="B1188" s="58"/>
      <c r="C1188" s="58"/>
      <c r="D1188" s="58"/>
      <c r="E1188" s="58"/>
      <c r="F1188" s="58"/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  <c r="Q1188" s="73" t="s">
        <v>8594</v>
      </c>
      <c r="R1188" s="75" t="s">
        <v>4117</v>
      </c>
      <c r="S1188" s="76" t="s">
        <v>169</v>
      </c>
      <c r="T1188" s="77"/>
      <c r="U1188" s="76">
        <v>1.4367123287671231E-2</v>
      </c>
      <c r="V1188" s="76">
        <v>1.0962591702915017E-2</v>
      </c>
      <c r="W1188" s="76">
        <v>3.4045315847562167E-3</v>
      </c>
      <c r="X1188" s="77"/>
      <c r="Y1188" s="77"/>
      <c r="Z1188" s="77"/>
      <c r="AA1188" s="77"/>
      <c r="AB1188" s="77"/>
      <c r="AC1188" s="77"/>
      <c r="AD1188" s="77"/>
      <c r="AE1188" s="77"/>
      <c r="AF1188" s="77"/>
      <c r="AG1188" s="77"/>
      <c r="AH1188" s="77"/>
      <c r="AI1188" s="77"/>
      <c r="AJ1188" s="77"/>
      <c r="AK1188" s="77"/>
      <c r="AL1188" s="77"/>
      <c r="AM1188" s="77"/>
      <c r="AN1188" s="60"/>
    </row>
    <row r="1189" spans="2:40" ht="25.5" x14ac:dyDescent="0.25">
      <c r="B1189" s="58"/>
      <c r="C1189" s="58"/>
      <c r="D1189" s="58"/>
      <c r="E1189" s="58"/>
      <c r="F1189" s="58"/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  <c r="Q1189" s="73" t="s">
        <v>8594</v>
      </c>
      <c r="R1189" s="75" t="s">
        <v>4118</v>
      </c>
      <c r="S1189" s="76" t="s">
        <v>169</v>
      </c>
      <c r="T1189" s="77"/>
      <c r="U1189" s="76">
        <v>1.5147945205479451E-2</v>
      </c>
      <c r="V1189" s="76">
        <v>1.1558384730247355E-2</v>
      </c>
      <c r="W1189" s="76">
        <v>3.5895604752320984E-3</v>
      </c>
      <c r="X1189" s="77"/>
      <c r="Y1189" s="77"/>
      <c r="Z1189" s="77"/>
      <c r="AA1189" s="77"/>
      <c r="AB1189" s="77"/>
      <c r="AC1189" s="77"/>
      <c r="AD1189" s="77"/>
      <c r="AE1189" s="77"/>
      <c r="AF1189" s="77"/>
      <c r="AG1189" s="77"/>
      <c r="AH1189" s="77"/>
      <c r="AI1189" s="77"/>
      <c r="AJ1189" s="77"/>
      <c r="AK1189" s="77"/>
      <c r="AL1189" s="77"/>
      <c r="AM1189" s="77"/>
      <c r="AN1189" s="60"/>
    </row>
    <row r="1190" spans="2:40" ht="25.5" x14ac:dyDescent="0.25">
      <c r="B1190" s="58"/>
      <c r="C1190" s="58"/>
      <c r="D1190" s="58"/>
      <c r="E1190" s="58"/>
      <c r="F1190" s="58"/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  <c r="Q1190" s="73" t="s">
        <v>8594</v>
      </c>
      <c r="R1190" s="75" t="s">
        <v>4119</v>
      </c>
      <c r="S1190" s="76" t="s">
        <v>169</v>
      </c>
      <c r="T1190" s="77"/>
      <c r="U1190" s="76">
        <v>1.5366575342465756E-2</v>
      </c>
      <c r="V1190" s="76">
        <v>1.1725206777900411E-2</v>
      </c>
      <c r="W1190" s="76">
        <v>3.6413685645653453E-3</v>
      </c>
      <c r="X1190" s="77"/>
      <c r="Y1190" s="77"/>
      <c r="Z1190" s="77"/>
      <c r="AA1190" s="77"/>
      <c r="AB1190" s="77"/>
      <c r="AC1190" s="77"/>
      <c r="AD1190" s="77"/>
      <c r="AE1190" s="77"/>
      <c r="AF1190" s="77"/>
      <c r="AG1190" s="77"/>
      <c r="AH1190" s="77"/>
      <c r="AI1190" s="77"/>
      <c r="AJ1190" s="77"/>
      <c r="AK1190" s="77"/>
      <c r="AL1190" s="77"/>
      <c r="AM1190" s="77"/>
      <c r="AN1190" s="60"/>
    </row>
    <row r="1191" spans="2:40" ht="25.5" x14ac:dyDescent="0.25">
      <c r="B1191" s="58"/>
      <c r="C1191" s="58"/>
      <c r="D1191" s="58"/>
      <c r="E1191" s="58"/>
      <c r="F1191" s="58"/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  <c r="Q1191" s="73" t="s">
        <v>8594</v>
      </c>
      <c r="R1191" s="75" t="s">
        <v>4120</v>
      </c>
      <c r="S1191" s="76" t="s">
        <v>169</v>
      </c>
      <c r="T1191" s="77"/>
      <c r="U1191" s="76">
        <v>1.5616438356164384E-2</v>
      </c>
      <c r="V1191" s="76">
        <v>1.1915860546646756E-2</v>
      </c>
      <c r="W1191" s="76">
        <v>3.7005778095176266E-3</v>
      </c>
      <c r="X1191" s="77"/>
      <c r="Y1191" s="77"/>
      <c r="Z1191" s="77"/>
      <c r="AA1191" s="77"/>
      <c r="AB1191" s="77"/>
      <c r="AC1191" s="77"/>
      <c r="AD1191" s="77"/>
      <c r="AE1191" s="77"/>
      <c r="AF1191" s="77"/>
      <c r="AG1191" s="77"/>
      <c r="AH1191" s="77"/>
      <c r="AI1191" s="77"/>
      <c r="AJ1191" s="77"/>
      <c r="AK1191" s="77"/>
      <c r="AL1191" s="77"/>
      <c r="AM1191" s="77"/>
      <c r="AN1191" s="60"/>
    </row>
    <row r="1192" spans="2:40" ht="25.5" x14ac:dyDescent="0.25">
      <c r="B1192" s="58"/>
      <c r="C1192" s="58"/>
      <c r="D1192" s="58"/>
      <c r="E1192" s="58"/>
      <c r="F1192" s="58"/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  <c r="Q1192" s="73" t="s">
        <v>8594</v>
      </c>
      <c r="R1192" s="75" t="s">
        <v>4121</v>
      </c>
      <c r="S1192" s="76" t="s">
        <v>169</v>
      </c>
      <c r="T1192" s="77"/>
      <c r="U1192" s="76">
        <v>1.5616438356164384E-2</v>
      </c>
      <c r="V1192" s="76">
        <v>1.1915860546646756E-2</v>
      </c>
      <c r="W1192" s="76">
        <v>3.7005778095176266E-3</v>
      </c>
      <c r="X1192" s="77"/>
      <c r="Y1192" s="77"/>
      <c r="Z1192" s="77"/>
      <c r="AA1192" s="77"/>
      <c r="AB1192" s="77"/>
      <c r="AC1192" s="77"/>
      <c r="AD1192" s="77"/>
      <c r="AE1192" s="77"/>
      <c r="AF1192" s="77"/>
      <c r="AG1192" s="77"/>
      <c r="AH1192" s="77"/>
      <c r="AI1192" s="77"/>
      <c r="AJ1192" s="77"/>
      <c r="AK1192" s="77"/>
      <c r="AL1192" s="77"/>
      <c r="AM1192" s="77"/>
      <c r="AN1192" s="60"/>
    </row>
    <row r="1193" spans="2:40" x14ac:dyDescent="0.25">
      <c r="B1193" s="58"/>
      <c r="C1193" s="58"/>
      <c r="D1193" s="58"/>
      <c r="E1193" s="58"/>
      <c r="F1193" s="58"/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  <c r="Q1193" s="73" t="s">
        <v>8594</v>
      </c>
      <c r="R1193" s="75" t="s">
        <v>4122</v>
      </c>
      <c r="S1193" s="76" t="s">
        <v>169</v>
      </c>
      <c r="T1193" s="77"/>
      <c r="U1193" s="76">
        <v>1.5616438356164384E-2</v>
      </c>
      <c r="V1193" s="76">
        <v>1.1915860546646756E-2</v>
      </c>
      <c r="W1193" s="76">
        <v>3.7005778095176266E-3</v>
      </c>
      <c r="X1193" s="77"/>
      <c r="Y1193" s="77"/>
      <c r="Z1193" s="77"/>
      <c r="AA1193" s="77"/>
      <c r="AB1193" s="77"/>
      <c r="AC1193" s="77"/>
      <c r="AD1193" s="77"/>
      <c r="AE1193" s="77"/>
      <c r="AF1193" s="77"/>
      <c r="AG1193" s="77"/>
      <c r="AH1193" s="77"/>
      <c r="AI1193" s="77"/>
      <c r="AJ1193" s="77"/>
      <c r="AK1193" s="77"/>
      <c r="AL1193" s="77"/>
      <c r="AM1193" s="77"/>
      <c r="AN1193" s="60"/>
    </row>
    <row r="1194" spans="2:40" x14ac:dyDescent="0.25">
      <c r="B1194" s="58"/>
      <c r="C1194" s="58"/>
      <c r="D1194" s="58"/>
      <c r="E1194" s="58"/>
      <c r="F1194" s="58"/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  <c r="Q1194" s="73" t="s">
        <v>8594</v>
      </c>
      <c r="R1194" s="75" t="s">
        <v>4123</v>
      </c>
      <c r="S1194" s="76" t="s">
        <v>169</v>
      </c>
      <c r="T1194" s="77"/>
      <c r="U1194" s="76">
        <v>1.5616438356164384E-2</v>
      </c>
      <c r="V1194" s="76">
        <v>1.1915860546646756E-2</v>
      </c>
      <c r="W1194" s="76">
        <v>3.7005778095176266E-3</v>
      </c>
      <c r="X1194" s="77"/>
      <c r="Y1194" s="77"/>
      <c r="Z1194" s="77"/>
      <c r="AA1194" s="77"/>
      <c r="AB1194" s="77"/>
      <c r="AC1194" s="77"/>
      <c r="AD1194" s="77"/>
      <c r="AE1194" s="77"/>
      <c r="AF1194" s="77"/>
      <c r="AG1194" s="77"/>
      <c r="AH1194" s="77"/>
      <c r="AI1194" s="77"/>
      <c r="AJ1194" s="77"/>
      <c r="AK1194" s="77"/>
      <c r="AL1194" s="77"/>
      <c r="AM1194" s="77"/>
      <c r="AN1194" s="60"/>
    </row>
    <row r="1195" spans="2:40" ht="25.5" x14ac:dyDescent="0.25">
      <c r="B1195" s="58"/>
      <c r="C1195" s="58"/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73" t="s">
        <v>8594</v>
      </c>
      <c r="R1195" s="75" t="s">
        <v>4124</v>
      </c>
      <c r="S1195" s="76" t="s">
        <v>169</v>
      </c>
      <c r="T1195" s="77"/>
      <c r="U1195" s="76">
        <v>1.5616438356164384E-2</v>
      </c>
      <c r="V1195" s="76">
        <v>1.1915860546646756E-2</v>
      </c>
      <c r="W1195" s="76">
        <v>3.7005778095176266E-3</v>
      </c>
      <c r="X1195" s="77"/>
      <c r="Y1195" s="77"/>
      <c r="Z1195" s="77"/>
      <c r="AA1195" s="77"/>
      <c r="AB1195" s="77"/>
      <c r="AC1195" s="77"/>
      <c r="AD1195" s="77"/>
      <c r="AE1195" s="77"/>
      <c r="AF1195" s="77"/>
      <c r="AG1195" s="77"/>
      <c r="AH1195" s="77"/>
      <c r="AI1195" s="77"/>
      <c r="AJ1195" s="77"/>
      <c r="AK1195" s="77"/>
      <c r="AL1195" s="77"/>
      <c r="AM1195" s="77"/>
      <c r="AN1195" s="60"/>
    </row>
    <row r="1196" spans="2:40" ht="25.5" x14ac:dyDescent="0.25">
      <c r="B1196" s="58"/>
      <c r="C1196" s="58"/>
      <c r="D1196" s="58"/>
      <c r="E1196" s="58"/>
      <c r="F1196" s="58"/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  <c r="Q1196" s="73" t="s">
        <v>8594</v>
      </c>
      <c r="R1196" s="75" t="s">
        <v>4125</v>
      </c>
      <c r="S1196" s="76" t="s">
        <v>169</v>
      </c>
      <c r="T1196" s="77"/>
      <c r="U1196" s="76">
        <v>1.5616438356164384E-2</v>
      </c>
      <c r="V1196" s="76">
        <v>1.1915860546646756E-2</v>
      </c>
      <c r="W1196" s="76">
        <v>3.7005778095176266E-3</v>
      </c>
      <c r="X1196" s="77"/>
      <c r="Y1196" s="77"/>
      <c r="Z1196" s="77"/>
      <c r="AA1196" s="77"/>
      <c r="AB1196" s="77"/>
      <c r="AC1196" s="77"/>
      <c r="AD1196" s="77"/>
      <c r="AE1196" s="77"/>
      <c r="AF1196" s="77"/>
      <c r="AG1196" s="77"/>
      <c r="AH1196" s="77"/>
      <c r="AI1196" s="77"/>
      <c r="AJ1196" s="77"/>
      <c r="AK1196" s="77"/>
      <c r="AL1196" s="77"/>
      <c r="AM1196" s="77"/>
      <c r="AN1196" s="60"/>
    </row>
    <row r="1197" spans="2:40" ht="25.5" x14ac:dyDescent="0.25">
      <c r="B1197" s="58"/>
      <c r="C1197" s="58"/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73" t="s">
        <v>8594</v>
      </c>
      <c r="R1197" s="75" t="s">
        <v>4126</v>
      </c>
      <c r="S1197" s="76" t="s">
        <v>169</v>
      </c>
      <c r="T1197" s="77"/>
      <c r="U1197" s="76">
        <v>1.5616438356164384E-2</v>
      </c>
      <c r="V1197" s="76">
        <v>1.1915860546646756E-2</v>
      </c>
      <c r="W1197" s="76">
        <v>3.7005778095176266E-3</v>
      </c>
      <c r="X1197" s="77"/>
      <c r="Y1197" s="77"/>
      <c r="Z1197" s="77"/>
      <c r="AA1197" s="77"/>
      <c r="AB1197" s="77"/>
      <c r="AC1197" s="77"/>
      <c r="AD1197" s="77"/>
      <c r="AE1197" s="77"/>
      <c r="AF1197" s="77"/>
      <c r="AG1197" s="77"/>
      <c r="AH1197" s="77"/>
      <c r="AI1197" s="77"/>
      <c r="AJ1197" s="77"/>
      <c r="AK1197" s="77"/>
      <c r="AL1197" s="77"/>
      <c r="AM1197" s="77"/>
      <c r="AN1197" s="60"/>
    </row>
    <row r="1198" spans="2:40" ht="25.5" x14ac:dyDescent="0.25">
      <c r="B1198" s="58"/>
      <c r="C1198" s="58"/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  <c r="Q1198" s="73" t="s">
        <v>8594</v>
      </c>
      <c r="R1198" s="75" t="s">
        <v>4127</v>
      </c>
      <c r="S1198" s="76" t="s">
        <v>169</v>
      </c>
      <c r="T1198" s="77"/>
      <c r="U1198" s="76">
        <v>1.5616438356164384E-2</v>
      </c>
      <c r="V1198" s="76">
        <v>1.1915860546646756E-2</v>
      </c>
      <c r="W1198" s="76">
        <v>3.7005778095176266E-3</v>
      </c>
      <c r="X1198" s="77"/>
      <c r="Y1198" s="77"/>
      <c r="Z1198" s="77"/>
      <c r="AA1198" s="77"/>
      <c r="AB1198" s="77"/>
      <c r="AC1198" s="77"/>
      <c r="AD1198" s="77"/>
      <c r="AE1198" s="77"/>
      <c r="AF1198" s="77"/>
      <c r="AG1198" s="77"/>
      <c r="AH1198" s="77"/>
      <c r="AI1198" s="77"/>
      <c r="AJ1198" s="77"/>
      <c r="AK1198" s="77"/>
      <c r="AL1198" s="77"/>
      <c r="AM1198" s="77"/>
      <c r="AN1198" s="60"/>
    </row>
    <row r="1199" spans="2:40" x14ac:dyDescent="0.25">
      <c r="B1199" s="58"/>
      <c r="C1199" s="58"/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73" t="s">
        <v>8594</v>
      </c>
      <c r="R1199" s="75" t="s">
        <v>4128</v>
      </c>
      <c r="S1199" s="76" t="s">
        <v>169</v>
      </c>
      <c r="T1199" s="77"/>
      <c r="U1199" s="76">
        <v>1.5616438356164384E-2</v>
      </c>
      <c r="V1199" s="76">
        <v>1.1915860546646756E-2</v>
      </c>
      <c r="W1199" s="76">
        <v>3.7005778095176266E-3</v>
      </c>
      <c r="X1199" s="77"/>
      <c r="Y1199" s="77"/>
      <c r="Z1199" s="77"/>
      <c r="AA1199" s="77"/>
      <c r="AB1199" s="77"/>
      <c r="AC1199" s="77"/>
      <c r="AD1199" s="77"/>
      <c r="AE1199" s="77"/>
      <c r="AF1199" s="77"/>
      <c r="AG1199" s="77"/>
      <c r="AH1199" s="77"/>
      <c r="AI1199" s="77"/>
      <c r="AJ1199" s="77"/>
      <c r="AK1199" s="77"/>
      <c r="AL1199" s="77"/>
      <c r="AM1199" s="77"/>
      <c r="AN1199" s="60"/>
    </row>
    <row r="1200" spans="2:40" x14ac:dyDescent="0.25">
      <c r="B1200" s="58"/>
      <c r="C1200" s="58"/>
      <c r="D1200" s="58"/>
      <c r="E1200" s="58"/>
      <c r="F1200" s="58"/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  <c r="Q1200" s="73" t="s">
        <v>8594</v>
      </c>
      <c r="R1200" s="75" t="s">
        <v>4129</v>
      </c>
      <c r="S1200" s="76" t="s">
        <v>169</v>
      </c>
      <c r="T1200" s="77"/>
      <c r="U1200" s="76">
        <v>1.5616438356164384E-2</v>
      </c>
      <c r="V1200" s="76">
        <v>1.1915860546646756E-2</v>
      </c>
      <c r="W1200" s="76">
        <v>3.7005778095176266E-3</v>
      </c>
      <c r="X1200" s="77"/>
      <c r="Y1200" s="77"/>
      <c r="Z1200" s="77"/>
      <c r="AA1200" s="77"/>
      <c r="AB1200" s="77"/>
      <c r="AC1200" s="77"/>
      <c r="AD1200" s="77"/>
      <c r="AE1200" s="77"/>
      <c r="AF1200" s="77"/>
      <c r="AG1200" s="77"/>
      <c r="AH1200" s="77"/>
      <c r="AI1200" s="77"/>
      <c r="AJ1200" s="77"/>
      <c r="AK1200" s="77"/>
      <c r="AL1200" s="77"/>
      <c r="AM1200" s="77"/>
      <c r="AN1200" s="60"/>
    </row>
    <row r="1201" spans="2:40" x14ac:dyDescent="0.25">
      <c r="B1201" s="58"/>
      <c r="C1201" s="58"/>
      <c r="D1201" s="58"/>
      <c r="E1201" s="58"/>
      <c r="F1201" s="58"/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  <c r="Q1201" s="73" t="s">
        <v>8594</v>
      </c>
      <c r="R1201" s="75" t="s">
        <v>4130</v>
      </c>
      <c r="S1201" s="76" t="s">
        <v>169</v>
      </c>
      <c r="T1201" s="77"/>
      <c r="U1201" s="76">
        <v>1.5710136986301367E-2</v>
      </c>
      <c r="V1201" s="76">
        <v>1.1987355709926636E-2</v>
      </c>
      <c r="W1201" s="76">
        <v>3.7227812763747322E-3</v>
      </c>
      <c r="X1201" s="77"/>
      <c r="Y1201" s="77"/>
      <c r="Z1201" s="77"/>
      <c r="AA1201" s="77"/>
      <c r="AB1201" s="77"/>
      <c r="AC1201" s="77"/>
      <c r="AD1201" s="77"/>
      <c r="AE1201" s="77"/>
      <c r="AF1201" s="77"/>
      <c r="AG1201" s="77"/>
      <c r="AH1201" s="77"/>
      <c r="AI1201" s="77"/>
      <c r="AJ1201" s="77"/>
      <c r="AK1201" s="77"/>
      <c r="AL1201" s="77"/>
      <c r="AM1201" s="77"/>
      <c r="AN1201" s="60"/>
    </row>
    <row r="1202" spans="2:40" ht="25.5" x14ac:dyDescent="0.25">
      <c r="B1202" s="58"/>
      <c r="C1202" s="58"/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73" t="s">
        <v>8594</v>
      </c>
      <c r="R1202" s="75" t="s">
        <v>4131</v>
      </c>
      <c r="S1202" s="76" t="s">
        <v>169</v>
      </c>
      <c r="T1202" s="77"/>
      <c r="U1202" s="76">
        <v>1.5710136986301367E-2</v>
      </c>
      <c r="V1202" s="76">
        <v>1.1987355709926636E-2</v>
      </c>
      <c r="W1202" s="76">
        <v>3.7227812763747322E-3</v>
      </c>
      <c r="X1202" s="77"/>
      <c r="Y1202" s="77"/>
      <c r="Z1202" s="77"/>
      <c r="AA1202" s="77"/>
      <c r="AB1202" s="77"/>
      <c r="AC1202" s="77"/>
      <c r="AD1202" s="77"/>
      <c r="AE1202" s="77"/>
      <c r="AF1202" s="77"/>
      <c r="AG1202" s="77"/>
      <c r="AH1202" s="77"/>
      <c r="AI1202" s="77"/>
      <c r="AJ1202" s="77"/>
      <c r="AK1202" s="77"/>
      <c r="AL1202" s="77"/>
      <c r="AM1202" s="77"/>
      <c r="AN1202" s="60"/>
    </row>
    <row r="1203" spans="2:40" ht="25.5" x14ac:dyDescent="0.25">
      <c r="B1203" s="58"/>
      <c r="C1203" s="58"/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73" t="s">
        <v>8594</v>
      </c>
      <c r="R1203" s="75" t="s">
        <v>4132</v>
      </c>
      <c r="S1203" s="76" t="s">
        <v>169</v>
      </c>
      <c r="T1203" s="77"/>
      <c r="U1203" s="76">
        <v>1.5897534246575345E-2</v>
      </c>
      <c r="V1203" s="76">
        <v>1.2130346036486397E-2</v>
      </c>
      <c r="W1203" s="76">
        <v>3.7671882100889474E-3</v>
      </c>
      <c r="X1203" s="77"/>
      <c r="Y1203" s="77"/>
      <c r="Z1203" s="77"/>
      <c r="AA1203" s="77"/>
      <c r="AB1203" s="77"/>
      <c r="AC1203" s="77"/>
      <c r="AD1203" s="77"/>
      <c r="AE1203" s="77"/>
      <c r="AF1203" s="77"/>
      <c r="AG1203" s="77"/>
      <c r="AH1203" s="77"/>
      <c r="AI1203" s="77"/>
      <c r="AJ1203" s="77"/>
      <c r="AK1203" s="77"/>
      <c r="AL1203" s="77"/>
      <c r="AM1203" s="77"/>
      <c r="AN1203" s="60"/>
    </row>
    <row r="1204" spans="2:40" ht="25.5" x14ac:dyDescent="0.25">
      <c r="B1204" s="58"/>
      <c r="C1204" s="58"/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73" t="s">
        <v>8594</v>
      </c>
      <c r="R1204" s="75" t="s">
        <v>4133</v>
      </c>
      <c r="S1204" s="76" t="s">
        <v>169</v>
      </c>
      <c r="T1204" s="77"/>
      <c r="U1204" s="76">
        <v>1.6459726027397262E-2</v>
      </c>
      <c r="V1204" s="76">
        <v>1.2559317016165682E-2</v>
      </c>
      <c r="W1204" s="76">
        <v>3.9004090112315791E-3</v>
      </c>
      <c r="X1204" s="77"/>
      <c r="Y1204" s="77"/>
      <c r="Z1204" s="77"/>
      <c r="AA1204" s="77"/>
      <c r="AB1204" s="77"/>
      <c r="AC1204" s="77"/>
      <c r="AD1204" s="77"/>
      <c r="AE1204" s="77"/>
      <c r="AF1204" s="77"/>
      <c r="AG1204" s="77"/>
      <c r="AH1204" s="77"/>
      <c r="AI1204" s="77"/>
      <c r="AJ1204" s="77"/>
      <c r="AK1204" s="77"/>
      <c r="AL1204" s="77"/>
      <c r="AM1204" s="77"/>
      <c r="AN1204" s="60"/>
    </row>
    <row r="1205" spans="2:40" x14ac:dyDescent="0.25">
      <c r="B1205" s="58"/>
      <c r="C1205" s="58"/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73" t="s">
        <v>8594</v>
      </c>
      <c r="R1205" s="75" t="s">
        <v>4134</v>
      </c>
      <c r="S1205" s="76" t="s">
        <v>169</v>
      </c>
      <c r="T1205" s="77"/>
      <c r="U1205" s="76">
        <v>1.6584657534246577E-2</v>
      </c>
      <c r="V1205" s="76">
        <v>1.2654643900538859E-2</v>
      </c>
      <c r="W1205" s="76">
        <v>3.9300136337077204E-3</v>
      </c>
      <c r="X1205" s="77"/>
      <c r="Y1205" s="77"/>
      <c r="Z1205" s="77"/>
      <c r="AA1205" s="77"/>
      <c r="AB1205" s="77"/>
      <c r="AC1205" s="77"/>
      <c r="AD1205" s="77"/>
      <c r="AE1205" s="77"/>
      <c r="AF1205" s="77"/>
      <c r="AG1205" s="77"/>
      <c r="AH1205" s="77"/>
      <c r="AI1205" s="77"/>
      <c r="AJ1205" s="77"/>
      <c r="AK1205" s="77"/>
      <c r="AL1205" s="77"/>
      <c r="AM1205" s="77"/>
      <c r="AN1205" s="60"/>
    </row>
    <row r="1206" spans="2:40" ht="25.5" x14ac:dyDescent="0.25">
      <c r="B1206" s="58"/>
      <c r="C1206" s="58"/>
      <c r="D1206" s="58"/>
      <c r="E1206" s="58"/>
      <c r="F1206" s="58"/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  <c r="Q1206" s="73" t="s">
        <v>8594</v>
      </c>
      <c r="R1206" s="75" t="s">
        <v>4135</v>
      </c>
      <c r="S1206" s="76" t="s">
        <v>169</v>
      </c>
      <c r="T1206" s="77"/>
      <c r="U1206" s="76">
        <v>1.7459178082191783E-2</v>
      </c>
      <c r="V1206" s="76">
        <v>1.3321932091151074E-2</v>
      </c>
      <c r="W1206" s="76">
        <v>4.1372459910407064E-3</v>
      </c>
      <c r="X1206" s="77"/>
      <c r="Y1206" s="77"/>
      <c r="Z1206" s="77"/>
      <c r="AA1206" s="77"/>
      <c r="AB1206" s="77"/>
      <c r="AC1206" s="77"/>
      <c r="AD1206" s="77"/>
      <c r="AE1206" s="77"/>
      <c r="AF1206" s="77"/>
      <c r="AG1206" s="77"/>
      <c r="AH1206" s="77"/>
      <c r="AI1206" s="77"/>
      <c r="AJ1206" s="77"/>
      <c r="AK1206" s="77"/>
      <c r="AL1206" s="77"/>
      <c r="AM1206" s="77"/>
      <c r="AN1206" s="60"/>
    </row>
    <row r="1207" spans="2:40" ht="25.5" x14ac:dyDescent="0.25">
      <c r="B1207" s="58"/>
      <c r="C1207" s="58"/>
      <c r="D1207" s="58"/>
      <c r="E1207" s="58"/>
      <c r="F1207" s="58"/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  <c r="Q1207" s="73" t="s">
        <v>8594</v>
      </c>
      <c r="R1207" s="75" t="s">
        <v>4136</v>
      </c>
      <c r="S1207" s="76" t="s">
        <v>169</v>
      </c>
      <c r="T1207" s="77"/>
      <c r="U1207" s="76">
        <v>1.7896438356164383E-2</v>
      </c>
      <c r="V1207" s="76">
        <v>1.365557618645718E-2</v>
      </c>
      <c r="W1207" s="76">
        <v>4.2408621697071994E-3</v>
      </c>
      <c r="X1207" s="77"/>
      <c r="Y1207" s="77"/>
      <c r="Z1207" s="77"/>
      <c r="AA1207" s="77"/>
      <c r="AB1207" s="77"/>
      <c r="AC1207" s="77"/>
      <c r="AD1207" s="77"/>
      <c r="AE1207" s="77"/>
      <c r="AF1207" s="77"/>
      <c r="AG1207" s="77"/>
      <c r="AH1207" s="77"/>
      <c r="AI1207" s="77"/>
      <c r="AJ1207" s="77"/>
      <c r="AK1207" s="77"/>
      <c r="AL1207" s="77"/>
      <c r="AM1207" s="77"/>
      <c r="AN1207" s="60"/>
    </row>
    <row r="1208" spans="2:40" ht="25.5" x14ac:dyDescent="0.25">
      <c r="B1208" s="58"/>
      <c r="C1208" s="58"/>
      <c r="D1208" s="58"/>
      <c r="E1208" s="58"/>
      <c r="F1208" s="58"/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  <c r="Q1208" s="73" t="s">
        <v>8594</v>
      </c>
      <c r="R1208" s="75" t="s">
        <v>4137</v>
      </c>
      <c r="S1208" s="76" t="s">
        <v>169</v>
      </c>
      <c r="T1208" s="77"/>
      <c r="U1208" s="76">
        <v>2.0207671232876714E-2</v>
      </c>
      <c r="V1208" s="76">
        <v>1.5419123547360906E-2</v>
      </c>
      <c r="W1208" s="76">
        <v>4.7885476855158088E-3</v>
      </c>
      <c r="X1208" s="77"/>
      <c r="Y1208" s="77"/>
      <c r="Z1208" s="77"/>
      <c r="AA1208" s="77"/>
      <c r="AB1208" s="77"/>
      <c r="AC1208" s="77"/>
      <c r="AD1208" s="77"/>
      <c r="AE1208" s="77"/>
      <c r="AF1208" s="77"/>
      <c r="AG1208" s="77"/>
      <c r="AH1208" s="77"/>
      <c r="AI1208" s="77"/>
      <c r="AJ1208" s="77"/>
      <c r="AK1208" s="77"/>
      <c r="AL1208" s="77"/>
      <c r="AM1208" s="77"/>
      <c r="AN1208" s="60"/>
    </row>
    <row r="1209" spans="2:40" ht="25.5" x14ac:dyDescent="0.25">
      <c r="B1209" s="58"/>
      <c r="C1209" s="58"/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73" t="s">
        <v>8594</v>
      </c>
      <c r="R1209" s="75" t="s">
        <v>4138</v>
      </c>
      <c r="S1209" s="76" t="s">
        <v>169</v>
      </c>
      <c r="T1209" s="77"/>
      <c r="U1209" s="76">
        <v>2.145698630136986E-2</v>
      </c>
      <c r="V1209" s="76">
        <v>1.6372392391092644E-2</v>
      </c>
      <c r="W1209" s="76">
        <v>5.0845939102772192E-3</v>
      </c>
      <c r="X1209" s="77"/>
      <c r="Y1209" s="77"/>
      <c r="Z1209" s="77"/>
      <c r="AA1209" s="77"/>
      <c r="AB1209" s="77"/>
      <c r="AC1209" s="77"/>
      <c r="AD1209" s="77"/>
      <c r="AE1209" s="77"/>
      <c r="AF1209" s="77"/>
      <c r="AG1209" s="77"/>
      <c r="AH1209" s="77"/>
      <c r="AI1209" s="77"/>
      <c r="AJ1209" s="77"/>
      <c r="AK1209" s="77"/>
      <c r="AL1209" s="77"/>
      <c r="AM1209" s="77"/>
      <c r="AN1209" s="60"/>
    </row>
    <row r="1210" spans="2:40" ht="25.5" x14ac:dyDescent="0.25">
      <c r="B1210" s="58"/>
      <c r="C1210" s="58"/>
      <c r="D1210" s="58"/>
      <c r="E1210" s="58"/>
      <c r="F1210" s="58"/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  <c r="Q1210" s="73" t="s">
        <v>8594</v>
      </c>
      <c r="R1210" s="75" t="s">
        <v>4139</v>
      </c>
      <c r="S1210" s="76" t="s">
        <v>169</v>
      </c>
      <c r="T1210" s="77"/>
      <c r="U1210" s="76">
        <v>2.2612602739726029E-2</v>
      </c>
      <c r="V1210" s="76">
        <v>1.7254166071544504E-2</v>
      </c>
      <c r="W1210" s="76">
        <v>5.3584366681815243E-3</v>
      </c>
      <c r="X1210" s="77"/>
      <c r="Y1210" s="77"/>
      <c r="Z1210" s="77"/>
      <c r="AA1210" s="77"/>
      <c r="AB1210" s="77"/>
      <c r="AC1210" s="77"/>
      <c r="AD1210" s="77"/>
      <c r="AE1210" s="77"/>
      <c r="AF1210" s="77"/>
      <c r="AG1210" s="77"/>
      <c r="AH1210" s="77"/>
      <c r="AI1210" s="77"/>
      <c r="AJ1210" s="77"/>
      <c r="AK1210" s="77"/>
      <c r="AL1210" s="77"/>
      <c r="AM1210" s="77"/>
      <c r="AN1210" s="60"/>
    </row>
    <row r="1211" spans="2:40" ht="25.5" x14ac:dyDescent="0.25">
      <c r="B1211" s="58"/>
      <c r="C1211" s="58"/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73" t="s">
        <v>8594</v>
      </c>
      <c r="R1211" s="75" t="s">
        <v>4120</v>
      </c>
      <c r="S1211" s="76" t="s">
        <v>169</v>
      </c>
      <c r="T1211" s="77"/>
      <c r="U1211" s="76">
        <v>2.3112328767123286E-2</v>
      </c>
      <c r="V1211" s="76">
        <v>1.7635473609037198E-2</v>
      </c>
      <c r="W1211" s="76">
        <v>5.4768551580860877E-3</v>
      </c>
      <c r="X1211" s="77"/>
      <c r="Y1211" s="77"/>
      <c r="Z1211" s="77"/>
      <c r="AA1211" s="77"/>
      <c r="AB1211" s="77"/>
      <c r="AC1211" s="77"/>
      <c r="AD1211" s="77"/>
      <c r="AE1211" s="77"/>
      <c r="AF1211" s="77"/>
      <c r="AG1211" s="77"/>
      <c r="AH1211" s="77"/>
      <c r="AI1211" s="77"/>
      <c r="AJ1211" s="77"/>
      <c r="AK1211" s="77"/>
      <c r="AL1211" s="77"/>
      <c r="AM1211" s="77"/>
      <c r="AN1211" s="60"/>
    </row>
    <row r="1212" spans="2:40" ht="25.5" x14ac:dyDescent="0.25">
      <c r="B1212" s="58"/>
      <c r="C1212" s="58"/>
      <c r="D1212" s="58"/>
      <c r="E1212" s="58"/>
      <c r="F1212" s="58"/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  <c r="Q1212" s="73" t="s">
        <v>8594</v>
      </c>
      <c r="R1212" s="75" t="s">
        <v>4140</v>
      </c>
      <c r="S1212" s="76" t="s">
        <v>169</v>
      </c>
      <c r="T1212" s="77"/>
      <c r="U1212" s="76">
        <v>2.579835616438356E-2</v>
      </c>
      <c r="V1212" s="76">
        <v>1.9685001623060441E-2</v>
      </c>
      <c r="W1212" s="76">
        <v>6.1133545413231188E-3</v>
      </c>
      <c r="X1212" s="77"/>
      <c r="Y1212" s="77"/>
      <c r="Z1212" s="77"/>
      <c r="AA1212" s="77"/>
      <c r="AB1212" s="77"/>
      <c r="AC1212" s="77"/>
      <c r="AD1212" s="77"/>
      <c r="AE1212" s="77"/>
      <c r="AF1212" s="77"/>
      <c r="AG1212" s="77"/>
      <c r="AH1212" s="77"/>
      <c r="AI1212" s="77"/>
      <c r="AJ1212" s="77"/>
      <c r="AK1212" s="77"/>
      <c r="AL1212" s="77"/>
      <c r="AM1212" s="77"/>
      <c r="AN1212" s="60"/>
    </row>
    <row r="1213" spans="2:40" ht="25.5" x14ac:dyDescent="0.25">
      <c r="B1213" s="58"/>
      <c r="C1213" s="58"/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73" t="s">
        <v>8594</v>
      </c>
      <c r="R1213" s="75" t="s">
        <v>4141</v>
      </c>
      <c r="S1213" s="76" t="s">
        <v>169</v>
      </c>
      <c r="T1213" s="77"/>
      <c r="U1213" s="76">
        <v>3.1139178082191781E-2</v>
      </c>
      <c r="V1213" s="76">
        <v>2.3760225930013631E-2</v>
      </c>
      <c r="W1213" s="76">
        <v>7.3789521521781471E-3</v>
      </c>
      <c r="X1213" s="77"/>
      <c r="Y1213" s="77"/>
      <c r="Z1213" s="77"/>
      <c r="AA1213" s="77"/>
      <c r="AB1213" s="77"/>
      <c r="AC1213" s="77"/>
      <c r="AD1213" s="77"/>
      <c r="AE1213" s="77"/>
      <c r="AF1213" s="77"/>
      <c r="AG1213" s="77"/>
      <c r="AH1213" s="77"/>
      <c r="AI1213" s="77"/>
      <c r="AJ1213" s="77"/>
      <c r="AK1213" s="77"/>
      <c r="AL1213" s="77"/>
      <c r="AM1213" s="77"/>
      <c r="AN1213" s="60"/>
    </row>
    <row r="1214" spans="2:40" ht="25.5" x14ac:dyDescent="0.25">
      <c r="B1214" s="58"/>
      <c r="C1214" s="58"/>
      <c r="D1214" s="58"/>
      <c r="E1214" s="58"/>
      <c r="F1214" s="58"/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  <c r="Q1214" s="73" t="s">
        <v>8594</v>
      </c>
      <c r="R1214" s="75" t="s">
        <v>4142</v>
      </c>
      <c r="S1214" s="76" t="s">
        <v>169</v>
      </c>
      <c r="T1214" s="77"/>
      <c r="U1214" s="76">
        <v>3.1726027397260277E-2</v>
      </c>
      <c r="V1214" s="76">
        <v>2.4208011426345516E-2</v>
      </c>
      <c r="W1214" s="76">
        <v>7.5180159709147577E-3</v>
      </c>
      <c r="X1214" s="77"/>
      <c r="Y1214" s="77"/>
      <c r="Z1214" s="77"/>
      <c r="AA1214" s="77"/>
      <c r="AB1214" s="77"/>
      <c r="AC1214" s="77"/>
      <c r="AD1214" s="77"/>
      <c r="AE1214" s="77"/>
      <c r="AF1214" s="77"/>
      <c r="AG1214" s="77"/>
      <c r="AH1214" s="77"/>
      <c r="AI1214" s="77"/>
      <c r="AJ1214" s="77"/>
      <c r="AK1214" s="77"/>
      <c r="AL1214" s="77"/>
      <c r="AM1214" s="77"/>
      <c r="AN1214" s="60"/>
    </row>
    <row r="1215" spans="2:40" ht="25.5" x14ac:dyDescent="0.25">
      <c r="B1215" s="58"/>
      <c r="C1215" s="58"/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73" t="s">
        <v>8594</v>
      </c>
      <c r="R1215" s="75" t="s">
        <v>4143</v>
      </c>
      <c r="S1215" s="76" t="s">
        <v>169</v>
      </c>
      <c r="T1215" s="77"/>
      <c r="U1215" s="76">
        <v>3.7319917808219187E-2</v>
      </c>
      <c r="V1215" s="76">
        <v>2.8476335389209895E-2</v>
      </c>
      <c r="W1215" s="76">
        <v>8.8435824190092865E-3</v>
      </c>
      <c r="X1215" s="77"/>
      <c r="Y1215" s="77"/>
      <c r="Z1215" s="77"/>
      <c r="AA1215" s="77"/>
      <c r="AB1215" s="77"/>
      <c r="AC1215" s="77"/>
      <c r="AD1215" s="77"/>
      <c r="AE1215" s="77"/>
      <c r="AF1215" s="77"/>
      <c r="AG1215" s="77"/>
      <c r="AH1215" s="77"/>
      <c r="AI1215" s="77"/>
      <c r="AJ1215" s="77"/>
      <c r="AK1215" s="77"/>
      <c r="AL1215" s="77"/>
      <c r="AM1215" s="77"/>
      <c r="AN1215" s="60"/>
    </row>
    <row r="1216" spans="2:40" ht="25.5" x14ac:dyDescent="0.25">
      <c r="B1216" s="58"/>
      <c r="C1216" s="58"/>
      <c r="D1216" s="58"/>
      <c r="E1216" s="58"/>
      <c r="F1216" s="58"/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  <c r="Q1216" s="73" t="s">
        <v>8594</v>
      </c>
      <c r="R1216" s="75" t="s">
        <v>4144</v>
      </c>
      <c r="S1216" s="76" t="s">
        <v>169</v>
      </c>
      <c r="T1216" s="77"/>
      <c r="U1216" s="76">
        <v>4.1260273972602741E-2</v>
      </c>
      <c r="V1216" s="76">
        <v>3.1482957865350915E-2</v>
      </c>
      <c r="W1216" s="76">
        <v>9.7773161072518353E-3</v>
      </c>
      <c r="X1216" s="77"/>
      <c r="Y1216" s="77"/>
      <c r="Z1216" s="77"/>
      <c r="AA1216" s="77"/>
      <c r="AB1216" s="77"/>
      <c r="AC1216" s="77"/>
      <c r="AD1216" s="77"/>
      <c r="AE1216" s="77"/>
      <c r="AF1216" s="77"/>
      <c r="AG1216" s="77"/>
      <c r="AH1216" s="77"/>
      <c r="AI1216" s="77"/>
      <c r="AJ1216" s="77"/>
      <c r="AK1216" s="77"/>
      <c r="AL1216" s="77"/>
      <c r="AM1216" s="77"/>
      <c r="AN1216" s="60"/>
    </row>
    <row r="1217" spans="2:40" ht="38.25" x14ac:dyDescent="0.25">
      <c r="B1217" s="58"/>
      <c r="C1217" s="58"/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73" t="s">
        <v>8594</v>
      </c>
      <c r="R1217" s="75" t="s">
        <v>4145</v>
      </c>
      <c r="S1217" s="76" t="s">
        <v>169</v>
      </c>
      <c r="T1217" s="77"/>
      <c r="U1217" s="76">
        <v>6.808767123287672E-3</v>
      </c>
      <c r="V1217" s="76">
        <v>5.1953151983379865E-3</v>
      </c>
      <c r="W1217" s="76">
        <v>1.6134519249496855E-3</v>
      </c>
      <c r="X1217" s="77"/>
      <c r="Y1217" s="77"/>
      <c r="Z1217" s="77"/>
      <c r="AA1217" s="77"/>
      <c r="AB1217" s="77"/>
      <c r="AC1217" s="77"/>
      <c r="AD1217" s="77"/>
      <c r="AE1217" s="77"/>
      <c r="AF1217" s="77"/>
      <c r="AG1217" s="77"/>
      <c r="AH1217" s="77"/>
      <c r="AI1217" s="77"/>
      <c r="AJ1217" s="77"/>
      <c r="AK1217" s="77"/>
      <c r="AL1217" s="77"/>
      <c r="AM1217" s="77"/>
      <c r="AN1217" s="60"/>
    </row>
    <row r="1218" spans="2:40" ht="38.25" x14ac:dyDescent="0.25">
      <c r="B1218" s="58"/>
      <c r="C1218" s="58"/>
      <c r="D1218" s="58"/>
      <c r="E1218" s="58"/>
      <c r="F1218" s="58"/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  <c r="Q1218" s="73" t="s">
        <v>8594</v>
      </c>
      <c r="R1218" s="75" t="s">
        <v>4146</v>
      </c>
      <c r="S1218" s="76" t="s">
        <v>169</v>
      </c>
      <c r="T1218" s="77"/>
      <c r="U1218" s="76">
        <v>8.9638356164383568E-3</v>
      </c>
      <c r="V1218" s="76">
        <v>6.8397039537752375E-3</v>
      </c>
      <c r="W1218" s="76">
        <v>2.1241316626631175E-3</v>
      </c>
      <c r="X1218" s="77"/>
      <c r="Y1218" s="77"/>
      <c r="Z1218" s="77"/>
      <c r="AA1218" s="77"/>
      <c r="AB1218" s="77"/>
      <c r="AC1218" s="77"/>
      <c r="AD1218" s="77"/>
      <c r="AE1218" s="77"/>
      <c r="AF1218" s="77"/>
      <c r="AG1218" s="77"/>
      <c r="AH1218" s="77"/>
      <c r="AI1218" s="77"/>
      <c r="AJ1218" s="77"/>
      <c r="AK1218" s="77"/>
      <c r="AL1218" s="77"/>
      <c r="AM1218" s="77"/>
      <c r="AN1218" s="60"/>
    </row>
    <row r="1219" spans="2:40" ht="38.25" x14ac:dyDescent="0.25">
      <c r="B1219" s="58"/>
      <c r="C1219" s="58"/>
      <c r="D1219" s="58"/>
      <c r="E1219" s="58"/>
      <c r="F1219" s="58"/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  <c r="Q1219" s="73" t="s">
        <v>8594</v>
      </c>
      <c r="R1219" s="75" t="s">
        <v>4147</v>
      </c>
      <c r="S1219" s="76" t="s">
        <v>169</v>
      </c>
      <c r="T1219" s="77"/>
      <c r="U1219" s="76">
        <v>1.0525479452054795E-2</v>
      </c>
      <c r="V1219" s="76">
        <v>8.0312900084399154E-3</v>
      </c>
      <c r="W1219" s="76">
        <v>2.4941894436148805E-3</v>
      </c>
      <c r="X1219" s="77"/>
      <c r="Y1219" s="77"/>
      <c r="Z1219" s="77"/>
      <c r="AA1219" s="77"/>
      <c r="AB1219" s="77"/>
      <c r="AC1219" s="77"/>
      <c r="AD1219" s="77"/>
      <c r="AE1219" s="77"/>
      <c r="AF1219" s="77"/>
      <c r="AG1219" s="77"/>
      <c r="AH1219" s="77"/>
      <c r="AI1219" s="77"/>
      <c r="AJ1219" s="77"/>
      <c r="AK1219" s="77"/>
      <c r="AL1219" s="77"/>
      <c r="AM1219" s="77"/>
      <c r="AN1219" s="60"/>
    </row>
    <row r="1220" spans="2:40" ht="38.25" x14ac:dyDescent="0.25">
      <c r="B1220" s="58"/>
      <c r="C1220" s="58"/>
      <c r="D1220" s="58"/>
      <c r="E1220" s="58"/>
      <c r="F1220" s="58"/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  <c r="Q1220" s="73" t="s">
        <v>8594</v>
      </c>
      <c r="R1220" s="75" t="s">
        <v>4148</v>
      </c>
      <c r="S1220" s="76" t="s">
        <v>169</v>
      </c>
      <c r="T1220" s="77"/>
      <c r="U1220" s="76">
        <v>1.3055342465753425E-2</v>
      </c>
      <c r="V1220" s="76">
        <v>9.9616594169966901E-3</v>
      </c>
      <c r="W1220" s="76">
        <v>3.0936830487567359E-3</v>
      </c>
      <c r="X1220" s="77"/>
      <c r="Y1220" s="77"/>
      <c r="Z1220" s="77"/>
      <c r="AA1220" s="77"/>
      <c r="AB1220" s="77"/>
      <c r="AC1220" s="77"/>
      <c r="AD1220" s="77"/>
      <c r="AE1220" s="77"/>
      <c r="AF1220" s="77"/>
      <c r="AG1220" s="77"/>
      <c r="AH1220" s="77"/>
      <c r="AI1220" s="77"/>
      <c r="AJ1220" s="77"/>
      <c r="AK1220" s="77"/>
      <c r="AL1220" s="77"/>
      <c r="AM1220" s="77"/>
      <c r="AN1220" s="60"/>
    </row>
    <row r="1221" spans="2:40" ht="38.25" x14ac:dyDescent="0.25">
      <c r="B1221" s="58"/>
      <c r="C1221" s="58"/>
      <c r="D1221" s="58"/>
      <c r="E1221" s="58"/>
      <c r="F1221" s="58"/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  <c r="Q1221" s="73" t="s">
        <v>8594</v>
      </c>
      <c r="R1221" s="75" t="s">
        <v>4149</v>
      </c>
      <c r="S1221" s="76" t="s">
        <v>169</v>
      </c>
      <c r="T1221" s="77"/>
      <c r="U1221" s="76">
        <v>1.336767123287671E-2</v>
      </c>
      <c r="V1221" s="76">
        <v>1.0199976627929624E-2</v>
      </c>
      <c r="W1221" s="76">
        <v>3.1676946049470889E-3</v>
      </c>
      <c r="X1221" s="77"/>
      <c r="Y1221" s="77"/>
      <c r="Z1221" s="77"/>
      <c r="AA1221" s="77"/>
      <c r="AB1221" s="77"/>
      <c r="AC1221" s="77"/>
      <c r="AD1221" s="77"/>
      <c r="AE1221" s="77"/>
      <c r="AF1221" s="77"/>
      <c r="AG1221" s="77"/>
      <c r="AH1221" s="77"/>
      <c r="AI1221" s="77"/>
      <c r="AJ1221" s="77"/>
      <c r="AK1221" s="77"/>
      <c r="AL1221" s="77"/>
      <c r="AM1221" s="77"/>
      <c r="AN1221" s="60"/>
    </row>
    <row r="1222" spans="2:40" ht="38.25" x14ac:dyDescent="0.25">
      <c r="B1222" s="58"/>
      <c r="C1222" s="58"/>
      <c r="D1222" s="58"/>
      <c r="E1222" s="58"/>
      <c r="F1222" s="58"/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  <c r="Q1222" s="73" t="s">
        <v>8594</v>
      </c>
      <c r="R1222" s="75" t="s">
        <v>4149</v>
      </c>
      <c r="S1222" s="76" t="s">
        <v>169</v>
      </c>
      <c r="T1222" s="77"/>
      <c r="U1222" s="76">
        <v>1.336767123287671E-2</v>
      </c>
      <c r="V1222" s="76">
        <v>1.0199976627929624E-2</v>
      </c>
      <c r="W1222" s="76">
        <v>3.1676946049470889E-3</v>
      </c>
      <c r="X1222" s="77"/>
      <c r="Y1222" s="77"/>
      <c r="Z1222" s="77"/>
      <c r="AA1222" s="77"/>
      <c r="AB1222" s="77"/>
      <c r="AC1222" s="77"/>
      <c r="AD1222" s="77"/>
      <c r="AE1222" s="77"/>
      <c r="AF1222" s="77"/>
      <c r="AG1222" s="77"/>
      <c r="AH1222" s="77"/>
      <c r="AI1222" s="77"/>
      <c r="AJ1222" s="77"/>
      <c r="AK1222" s="77"/>
      <c r="AL1222" s="77"/>
      <c r="AM1222" s="77"/>
      <c r="AN1222" s="60"/>
    </row>
    <row r="1223" spans="2:40" ht="38.25" x14ac:dyDescent="0.25">
      <c r="B1223" s="58"/>
      <c r="C1223" s="58"/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73" t="s">
        <v>8594</v>
      </c>
      <c r="R1223" s="75" t="s">
        <v>4149</v>
      </c>
      <c r="S1223" s="76" t="s">
        <v>169</v>
      </c>
      <c r="T1223" s="77"/>
      <c r="U1223" s="76">
        <v>1.336767123287671E-2</v>
      </c>
      <c r="V1223" s="76">
        <v>1.0199976627929624E-2</v>
      </c>
      <c r="W1223" s="76">
        <v>3.1676946049470889E-3</v>
      </c>
      <c r="X1223" s="77"/>
      <c r="Y1223" s="77"/>
      <c r="Z1223" s="77"/>
      <c r="AA1223" s="77"/>
      <c r="AB1223" s="77"/>
      <c r="AC1223" s="77"/>
      <c r="AD1223" s="77"/>
      <c r="AE1223" s="77"/>
      <c r="AF1223" s="77"/>
      <c r="AG1223" s="77"/>
      <c r="AH1223" s="77"/>
      <c r="AI1223" s="77"/>
      <c r="AJ1223" s="77"/>
      <c r="AK1223" s="77"/>
      <c r="AL1223" s="77"/>
      <c r="AM1223" s="77"/>
      <c r="AN1223" s="60"/>
    </row>
    <row r="1224" spans="2:40" ht="38.25" x14ac:dyDescent="0.25">
      <c r="B1224" s="58"/>
      <c r="C1224" s="58"/>
      <c r="D1224" s="58"/>
      <c r="E1224" s="58"/>
      <c r="F1224" s="58"/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  <c r="Q1224" s="73" t="s">
        <v>8594</v>
      </c>
      <c r="R1224" s="75" t="s">
        <v>4150</v>
      </c>
      <c r="S1224" s="76" t="s">
        <v>169</v>
      </c>
      <c r="T1224" s="77"/>
      <c r="U1224" s="76">
        <v>1.3836164383561644E-2</v>
      </c>
      <c r="V1224" s="76">
        <v>1.0557452444329027E-2</v>
      </c>
      <c r="W1224" s="76">
        <v>3.2787119392326172E-3</v>
      </c>
      <c r="X1224" s="77"/>
      <c r="Y1224" s="77"/>
      <c r="Z1224" s="77"/>
      <c r="AA1224" s="77"/>
      <c r="AB1224" s="77"/>
      <c r="AC1224" s="77"/>
      <c r="AD1224" s="77"/>
      <c r="AE1224" s="77"/>
      <c r="AF1224" s="77"/>
      <c r="AG1224" s="77"/>
      <c r="AH1224" s="77"/>
      <c r="AI1224" s="77"/>
      <c r="AJ1224" s="77"/>
      <c r="AK1224" s="77"/>
      <c r="AL1224" s="77"/>
      <c r="AM1224" s="77"/>
      <c r="AN1224" s="60"/>
    </row>
    <row r="1225" spans="2:40" ht="38.25" x14ac:dyDescent="0.25">
      <c r="B1225" s="58"/>
      <c r="C1225" s="58"/>
      <c r="D1225" s="58"/>
      <c r="E1225" s="58"/>
      <c r="F1225" s="58"/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  <c r="Q1225" s="73" t="s">
        <v>8594</v>
      </c>
      <c r="R1225" s="75" t="s">
        <v>4151</v>
      </c>
      <c r="S1225" s="76" t="s">
        <v>169</v>
      </c>
      <c r="T1225" s="77"/>
      <c r="U1225" s="76">
        <v>1.4804383561643835E-2</v>
      </c>
      <c r="V1225" s="76">
        <v>1.1296235798221125E-2</v>
      </c>
      <c r="W1225" s="76">
        <v>3.5081477634227101E-3</v>
      </c>
      <c r="X1225" s="77"/>
      <c r="Y1225" s="77"/>
      <c r="Z1225" s="77"/>
      <c r="AA1225" s="77"/>
      <c r="AB1225" s="77"/>
      <c r="AC1225" s="77"/>
      <c r="AD1225" s="77"/>
      <c r="AE1225" s="77"/>
      <c r="AF1225" s="77"/>
      <c r="AG1225" s="77"/>
      <c r="AH1225" s="77"/>
      <c r="AI1225" s="77"/>
      <c r="AJ1225" s="77"/>
      <c r="AK1225" s="77"/>
      <c r="AL1225" s="77"/>
      <c r="AM1225" s="77"/>
      <c r="AN1225" s="60"/>
    </row>
    <row r="1226" spans="2:40" ht="38.25" x14ac:dyDescent="0.25">
      <c r="B1226" s="58"/>
      <c r="C1226" s="58"/>
      <c r="D1226" s="58"/>
      <c r="E1226" s="58"/>
      <c r="F1226" s="58"/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  <c r="Q1226" s="73" t="s">
        <v>8594</v>
      </c>
      <c r="R1226" s="75" t="s">
        <v>4152</v>
      </c>
      <c r="S1226" s="76" t="s">
        <v>169</v>
      </c>
      <c r="T1226" s="77"/>
      <c r="U1226" s="76">
        <v>1.5116712328767122E-2</v>
      </c>
      <c r="V1226" s="76">
        <v>1.1534553009154062E-2</v>
      </c>
      <c r="W1226" s="76">
        <v>3.5821593196130627E-3</v>
      </c>
      <c r="X1226" s="77"/>
      <c r="Y1226" s="77"/>
      <c r="Z1226" s="77"/>
      <c r="AA1226" s="77"/>
      <c r="AB1226" s="77"/>
      <c r="AC1226" s="77"/>
      <c r="AD1226" s="77"/>
      <c r="AE1226" s="77"/>
      <c r="AF1226" s="77"/>
      <c r="AG1226" s="77"/>
      <c r="AH1226" s="77"/>
      <c r="AI1226" s="77"/>
      <c r="AJ1226" s="77"/>
      <c r="AK1226" s="77"/>
      <c r="AL1226" s="77"/>
      <c r="AM1226" s="77"/>
      <c r="AN1226" s="60"/>
    </row>
    <row r="1227" spans="2:40" x14ac:dyDescent="0.25">
      <c r="B1227" s="58"/>
      <c r="C1227" s="58"/>
      <c r="D1227" s="58"/>
      <c r="E1227" s="58"/>
      <c r="F1227" s="58"/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  <c r="Q1227" s="73" t="s">
        <v>8594</v>
      </c>
      <c r="R1227" s="75" t="s">
        <v>4153</v>
      </c>
      <c r="S1227" s="76" t="s">
        <v>169</v>
      </c>
      <c r="T1227" s="77"/>
      <c r="U1227" s="76">
        <v>1.5116712328767122E-2</v>
      </c>
      <c r="V1227" s="76">
        <v>1.1534553009154062E-2</v>
      </c>
      <c r="W1227" s="76">
        <v>3.5821593196130627E-3</v>
      </c>
      <c r="X1227" s="77"/>
      <c r="Y1227" s="77"/>
      <c r="Z1227" s="77"/>
      <c r="AA1227" s="77"/>
      <c r="AB1227" s="77"/>
      <c r="AC1227" s="77"/>
      <c r="AD1227" s="77"/>
      <c r="AE1227" s="77"/>
      <c r="AF1227" s="77"/>
      <c r="AG1227" s="77"/>
      <c r="AH1227" s="77"/>
      <c r="AI1227" s="77"/>
      <c r="AJ1227" s="77"/>
      <c r="AK1227" s="77"/>
      <c r="AL1227" s="77"/>
      <c r="AM1227" s="77"/>
      <c r="AN1227" s="60"/>
    </row>
    <row r="1228" spans="2:40" ht="38.25" x14ac:dyDescent="0.25">
      <c r="B1228" s="58"/>
      <c r="C1228" s="58"/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  <c r="Q1228" s="73" t="s">
        <v>8594</v>
      </c>
      <c r="R1228" s="75" t="s">
        <v>4154</v>
      </c>
      <c r="S1228" s="76" t="s">
        <v>169</v>
      </c>
      <c r="T1228" s="77"/>
      <c r="U1228" s="76">
        <v>1.5616438356164384E-2</v>
      </c>
      <c r="V1228" s="76">
        <v>1.1915860546646756E-2</v>
      </c>
      <c r="W1228" s="76">
        <v>3.7005778095176266E-3</v>
      </c>
      <c r="X1228" s="77"/>
      <c r="Y1228" s="77"/>
      <c r="Z1228" s="77"/>
      <c r="AA1228" s="77"/>
      <c r="AB1228" s="77"/>
      <c r="AC1228" s="77"/>
      <c r="AD1228" s="77"/>
      <c r="AE1228" s="77"/>
      <c r="AF1228" s="77"/>
      <c r="AG1228" s="77"/>
      <c r="AH1228" s="77"/>
      <c r="AI1228" s="77"/>
      <c r="AJ1228" s="77"/>
      <c r="AK1228" s="77"/>
      <c r="AL1228" s="77"/>
      <c r="AM1228" s="77"/>
      <c r="AN1228" s="60"/>
    </row>
    <row r="1229" spans="2:40" ht="38.25" x14ac:dyDescent="0.25">
      <c r="B1229" s="58"/>
      <c r="C1229" s="58"/>
      <c r="D1229" s="58"/>
      <c r="E1229" s="58"/>
      <c r="F1229" s="58"/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  <c r="Q1229" s="73" t="s">
        <v>8594</v>
      </c>
      <c r="R1229" s="75" t="s">
        <v>4155</v>
      </c>
      <c r="S1229" s="76" t="s">
        <v>169</v>
      </c>
      <c r="T1229" s="77"/>
      <c r="U1229" s="76">
        <v>1.5616438356164384E-2</v>
      </c>
      <c r="V1229" s="76">
        <v>1.1915860546646756E-2</v>
      </c>
      <c r="W1229" s="76">
        <v>3.7005778095176266E-3</v>
      </c>
      <c r="X1229" s="77"/>
      <c r="Y1229" s="77"/>
      <c r="Z1229" s="77"/>
      <c r="AA1229" s="77"/>
      <c r="AB1229" s="77"/>
      <c r="AC1229" s="77"/>
      <c r="AD1229" s="77"/>
      <c r="AE1229" s="77"/>
      <c r="AF1229" s="77"/>
      <c r="AG1229" s="77"/>
      <c r="AH1229" s="77"/>
      <c r="AI1229" s="77"/>
      <c r="AJ1229" s="77"/>
      <c r="AK1229" s="77"/>
      <c r="AL1229" s="77"/>
      <c r="AM1229" s="77"/>
      <c r="AN1229" s="60"/>
    </row>
    <row r="1230" spans="2:40" ht="38.25" x14ac:dyDescent="0.25">
      <c r="B1230" s="58"/>
      <c r="C1230" s="58"/>
      <c r="D1230" s="58"/>
      <c r="E1230" s="58"/>
      <c r="F1230" s="58"/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  <c r="Q1230" s="73" t="s">
        <v>8594</v>
      </c>
      <c r="R1230" s="75" t="s">
        <v>4156</v>
      </c>
      <c r="S1230" s="76" t="s">
        <v>169</v>
      </c>
      <c r="T1230" s="77"/>
      <c r="U1230" s="76">
        <v>1.5616438356164384E-2</v>
      </c>
      <c r="V1230" s="76">
        <v>1.1915860546646756E-2</v>
      </c>
      <c r="W1230" s="76">
        <v>3.7005778095176266E-3</v>
      </c>
      <c r="X1230" s="77"/>
      <c r="Y1230" s="77"/>
      <c r="Z1230" s="77"/>
      <c r="AA1230" s="77"/>
      <c r="AB1230" s="77"/>
      <c r="AC1230" s="77"/>
      <c r="AD1230" s="77"/>
      <c r="AE1230" s="77"/>
      <c r="AF1230" s="77"/>
      <c r="AG1230" s="77"/>
      <c r="AH1230" s="77"/>
      <c r="AI1230" s="77"/>
      <c r="AJ1230" s="77"/>
      <c r="AK1230" s="77"/>
      <c r="AL1230" s="77"/>
      <c r="AM1230" s="77"/>
      <c r="AN1230" s="60"/>
    </row>
    <row r="1231" spans="2:40" ht="38.25" x14ac:dyDescent="0.25">
      <c r="B1231" s="58"/>
      <c r="C1231" s="58"/>
      <c r="D1231" s="58"/>
      <c r="E1231" s="58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  <c r="Q1231" s="73" t="s">
        <v>8594</v>
      </c>
      <c r="R1231" s="75" t="s">
        <v>4157</v>
      </c>
      <c r="S1231" s="76" t="s">
        <v>169</v>
      </c>
      <c r="T1231" s="77"/>
      <c r="U1231" s="76">
        <v>1.5616438356164384E-2</v>
      </c>
      <c r="V1231" s="76">
        <v>1.1915860546646756E-2</v>
      </c>
      <c r="W1231" s="76">
        <v>3.7005778095176266E-3</v>
      </c>
      <c r="X1231" s="77"/>
      <c r="Y1231" s="77"/>
      <c r="Z1231" s="77"/>
      <c r="AA1231" s="77"/>
      <c r="AB1231" s="77"/>
      <c r="AC1231" s="77"/>
      <c r="AD1231" s="77"/>
      <c r="AE1231" s="77"/>
      <c r="AF1231" s="77"/>
      <c r="AG1231" s="77"/>
      <c r="AH1231" s="77"/>
      <c r="AI1231" s="77"/>
      <c r="AJ1231" s="77"/>
      <c r="AK1231" s="77"/>
      <c r="AL1231" s="77"/>
      <c r="AM1231" s="77"/>
      <c r="AN1231" s="60"/>
    </row>
    <row r="1232" spans="2:40" ht="38.25" x14ac:dyDescent="0.25">
      <c r="B1232" s="58"/>
      <c r="C1232" s="58"/>
      <c r="D1232" s="58"/>
      <c r="E1232" s="58"/>
      <c r="F1232" s="58"/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  <c r="Q1232" s="73" t="s">
        <v>8594</v>
      </c>
      <c r="R1232" s="75" t="s">
        <v>4158</v>
      </c>
      <c r="S1232" s="76" t="s">
        <v>169</v>
      </c>
      <c r="T1232" s="77"/>
      <c r="U1232" s="76">
        <v>1.5616438356164384E-2</v>
      </c>
      <c r="V1232" s="76">
        <v>1.1915860546646756E-2</v>
      </c>
      <c r="W1232" s="76">
        <v>3.7005778095176266E-3</v>
      </c>
      <c r="X1232" s="77"/>
      <c r="Y1232" s="77"/>
      <c r="Z1232" s="77"/>
      <c r="AA1232" s="77"/>
      <c r="AB1232" s="77"/>
      <c r="AC1232" s="77"/>
      <c r="AD1232" s="77"/>
      <c r="AE1232" s="77"/>
      <c r="AF1232" s="77"/>
      <c r="AG1232" s="77"/>
      <c r="AH1232" s="77"/>
      <c r="AI1232" s="77"/>
      <c r="AJ1232" s="77"/>
      <c r="AK1232" s="77"/>
      <c r="AL1232" s="77"/>
      <c r="AM1232" s="77"/>
      <c r="AN1232" s="60"/>
    </row>
    <row r="1233" spans="2:40" ht="38.25" x14ac:dyDescent="0.25">
      <c r="B1233" s="58"/>
      <c r="C1233" s="58"/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73" t="s">
        <v>8594</v>
      </c>
      <c r="R1233" s="75" t="s">
        <v>4146</v>
      </c>
      <c r="S1233" s="76" t="s">
        <v>169</v>
      </c>
      <c r="T1233" s="77"/>
      <c r="U1233" s="76">
        <v>1.5616438356164384E-2</v>
      </c>
      <c r="V1233" s="76">
        <v>1.1915860546646756E-2</v>
      </c>
      <c r="W1233" s="76">
        <v>3.7005778095176266E-3</v>
      </c>
      <c r="X1233" s="77"/>
      <c r="Y1233" s="77"/>
      <c r="Z1233" s="77"/>
      <c r="AA1233" s="77"/>
      <c r="AB1233" s="77"/>
      <c r="AC1233" s="77"/>
      <c r="AD1233" s="77"/>
      <c r="AE1233" s="77"/>
      <c r="AF1233" s="77"/>
      <c r="AG1233" s="77"/>
      <c r="AH1233" s="77"/>
      <c r="AI1233" s="77"/>
      <c r="AJ1233" s="77"/>
      <c r="AK1233" s="77"/>
      <c r="AL1233" s="77"/>
      <c r="AM1233" s="77"/>
      <c r="AN1233" s="60"/>
    </row>
    <row r="1234" spans="2:40" ht="38.25" x14ac:dyDescent="0.25">
      <c r="B1234" s="58"/>
      <c r="C1234" s="58"/>
      <c r="D1234" s="58"/>
      <c r="E1234" s="58"/>
      <c r="F1234" s="58"/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  <c r="Q1234" s="73" t="s">
        <v>8594</v>
      </c>
      <c r="R1234" s="75" t="s">
        <v>4159</v>
      </c>
      <c r="S1234" s="76" t="s">
        <v>169</v>
      </c>
      <c r="T1234" s="77"/>
      <c r="U1234" s="76">
        <v>1.6116164383561647E-2</v>
      </c>
      <c r="V1234" s="76">
        <v>1.2297168084139455E-2</v>
      </c>
      <c r="W1234" s="76">
        <v>3.8189962994221913E-3</v>
      </c>
      <c r="X1234" s="77"/>
      <c r="Y1234" s="77"/>
      <c r="Z1234" s="77"/>
      <c r="AA1234" s="77"/>
      <c r="AB1234" s="77"/>
      <c r="AC1234" s="77"/>
      <c r="AD1234" s="77"/>
      <c r="AE1234" s="77"/>
      <c r="AF1234" s="77"/>
      <c r="AG1234" s="77"/>
      <c r="AH1234" s="77"/>
      <c r="AI1234" s="77"/>
      <c r="AJ1234" s="77"/>
      <c r="AK1234" s="77"/>
      <c r="AL1234" s="77"/>
      <c r="AM1234" s="77"/>
      <c r="AN1234" s="60"/>
    </row>
    <row r="1235" spans="2:40" ht="38.25" x14ac:dyDescent="0.25">
      <c r="B1235" s="58"/>
      <c r="C1235" s="58"/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  <c r="Q1235" s="73" t="s">
        <v>8594</v>
      </c>
      <c r="R1235" s="75" t="s">
        <v>4160</v>
      </c>
      <c r="S1235" s="76" t="s">
        <v>169</v>
      </c>
      <c r="T1235" s="77"/>
      <c r="U1235" s="76">
        <v>1.8552328767123288E-2</v>
      </c>
      <c r="V1235" s="76">
        <v>1.4156042329416349E-2</v>
      </c>
      <c r="W1235" s="76">
        <v>4.3962864377069403E-3</v>
      </c>
      <c r="X1235" s="77"/>
      <c r="Y1235" s="77"/>
      <c r="Z1235" s="77"/>
      <c r="AA1235" s="77"/>
      <c r="AB1235" s="77"/>
      <c r="AC1235" s="77"/>
      <c r="AD1235" s="77"/>
      <c r="AE1235" s="77"/>
      <c r="AF1235" s="77"/>
      <c r="AG1235" s="77"/>
      <c r="AH1235" s="77"/>
      <c r="AI1235" s="77"/>
      <c r="AJ1235" s="77"/>
      <c r="AK1235" s="77"/>
      <c r="AL1235" s="77"/>
      <c r="AM1235" s="77"/>
      <c r="AN1235" s="60"/>
    </row>
    <row r="1236" spans="2:40" ht="38.25" x14ac:dyDescent="0.25">
      <c r="B1236" s="58"/>
      <c r="C1236" s="58"/>
      <c r="D1236" s="58"/>
      <c r="E1236" s="58"/>
      <c r="F1236" s="58"/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  <c r="Q1236" s="73" t="s">
        <v>8594</v>
      </c>
      <c r="R1236" s="75" t="s">
        <v>4161</v>
      </c>
      <c r="S1236" s="76" t="s">
        <v>169</v>
      </c>
      <c r="T1236" s="77"/>
      <c r="U1236" s="76">
        <v>1.9176986301369863E-2</v>
      </c>
      <c r="V1236" s="76">
        <v>1.4632676751282216E-2</v>
      </c>
      <c r="W1236" s="76">
        <v>4.5443095500876463E-3</v>
      </c>
      <c r="X1236" s="77"/>
      <c r="Y1236" s="77"/>
      <c r="Z1236" s="77"/>
      <c r="AA1236" s="77"/>
      <c r="AB1236" s="77"/>
      <c r="AC1236" s="77"/>
      <c r="AD1236" s="77"/>
      <c r="AE1236" s="77"/>
      <c r="AF1236" s="77"/>
      <c r="AG1236" s="77"/>
      <c r="AH1236" s="77"/>
      <c r="AI1236" s="77"/>
      <c r="AJ1236" s="77"/>
      <c r="AK1236" s="77"/>
      <c r="AL1236" s="77"/>
      <c r="AM1236" s="77"/>
      <c r="AN1236" s="60"/>
    </row>
    <row r="1237" spans="2:40" ht="38.25" x14ac:dyDescent="0.25">
      <c r="B1237" s="58"/>
      <c r="C1237" s="58"/>
      <c r="D1237" s="58"/>
      <c r="E1237" s="58"/>
      <c r="F1237" s="58"/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  <c r="Q1237" s="73" t="s">
        <v>8594</v>
      </c>
      <c r="R1237" s="75" t="s">
        <v>4162</v>
      </c>
      <c r="S1237" s="76" t="s">
        <v>169</v>
      </c>
      <c r="T1237" s="77"/>
      <c r="U1237" s="76">
        <v>2.6735342465753421E-2</v>
      </c>
      <c r="V1237" s="76">
        <v>2.0399953255859249E-2</v>
      </c>
      <c r="W1237" s="76">
        <v>6.3353892098941779E-3</v>
      </c>
      <c r="X1237" s="77"/>
      <c r="Y1237" s="77"/>
      <c r="Z1237" s="77"/>
      <c r="AA1237" s="77"/>
      <c r="AB1237" s="77"/>
      <c r="AC1237" s="77"/>
      <c r="AD1237" s="77"/>
      <c r="AE1237" s="77"/>
      <c r="AF1237" s="77"/>
      <c r="AG1237" s="77"/>
      <c r="AH1237" s="77"/>
      <c r="AI1237" s="77"/>
      <c r="AJ1237" s="77"/>
      <c r="AK1237" s="77"/>
      <c r="AL1237" s="77"/>
      <c r="AM1237" s="77"/>
      <c r="AN1237" s="60"/>
    </row>
    <row r="1238" spans="2:40" ht="38.25" x14ac:dyDescent="0.25">
      <c r="B1238" s="58"/>
      <c r="C1238" s="58"/>
      <c r="D1238" s="58"/>
      <c r="E1238" s="58"/>
      <c r="F1238" s="58"/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  <c r="Q1238" s="73" t="s">
        <v>8594</v>
      </c>
      <c r="R1238" s="75" t="s">
        <v>4163</v>
      </c>
      <c r="S1238" s="76" t="s">
        <v>169</v>
      </c>
      <c r="T1238" s="77"/>
      <c r="U1238" s="76">
        <v>2.8203287671232879E-2</v>
      </c>
      <c r="V1238" s="76">
        <v>2.1520044147244042E-2</v>
      </c>
      <c r="W1238" s="76">
        <v>6.6832435239888334E-3</v>
      </c>
      <c r="X1238" s="77"/>
      <c r="Y1238" s="77"/>
      <c r="Z1238" s="77"/>
      <c r="AA1238" s="77"/>
      <c r="AB1238" s="77"/>
      <c r="AC1238" s="77"/>
      <c r="AD1238" s="77"/>
      <c r="AE1238" s="77"/>
      <c r="AF1238" s="77"/>
      <c r="AG1238" s="77"/>
      <c r="AH1238" s="77"/>
      <c r="AI1238" s="77"/>
      <c r="AJ1238" s="77"/>
      <c r="AK1238" s="77"/>
      <c r="AL1238" s="77"/>
      <c r="AM1238" s="77"/>
      <c r="AN1238" s="60"/>
    </row>
    <row r="1239" spans="2:40" ht="38.25" x14ac:dyDescent="0.25">
      <c r="B1239" s="58"/>
      <c r="C1239" s="58"/>
      <c r="D1239" s="58"/>
      <c r="E1239" s="58"/>
      <c r="F1239" s="58"/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  <c r="Q1239" s="73" t="s">
        <v>8594</v>
      </c>
      <c r="R1239" s="75" t="s">
        <v>4164</v>
      </c>
      <c r="S1239" s="76" t="s">
        <v>169</v>
      </c>
      <c r="T1239" s="77"/>
      <c r="U1239" s="76">
        <v>3.1123287671232874E-2</v>
      </c>
      <c r="V1239" s="76">
        <v>2.3748101019281955E-2</v>
      </c>
      <c r="W1239" s="76">
        <v>7.3751866519509183E-3</v>
      </c>
      <c r="X1239" s="77"/>
      <c r="Y1239" s="77"/>
      <c r="Z1239" s="77"/>
      <c r="AA1239" s="77"/>
      <c r="AB1239" s="77"/>
      <c r="AC1239" s="77"/>
      <c r="AD1239" s="77"/>
      <c r="AE1239" s="77"/>
      <c r="AF1239" s="77"/>
      <c r="AG1239" s="77"/>
      <c r="AH1239" s="77"/>
      <c r="AI1239" s="77"/>
      <c r="AJ1239" s="77"/>
      <c r="AK1239" s="77"/>
      <c r="AL1239" s="77"/>
      <c r="AM1239" s="77"/>
      <c r="AN1239" s="60"/>
    </row>
    <row r="1240" spans="2:40" x14ac:dyDescent="0.25">
      <c r="B1240" s="58"/>
      <c r="C1240" s="58"/>
      <c r="D1240" s="58"/>
      <c r="E1240" s="58"/>
      <c r="F1240" s="58"/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  <c r="Q1240" s="73" t="s">
        <v>8594</v>
      </c>
      <c r="R1240" s="75" t="s">
        <v>4165</v>
      </c>
      <c r="S1240" s="76" t="s">
        <v>169</v>
      </c>
      <c r="T1240" s="77"/>
      <c r="U1240" s="76">
        <v>3.5506849315068499E-2</v>
      </c>
      <c r="V1240" s="76">
        <v>2.7092903979744207E-2</v>
      </c>
      <c r="W1240" s="76">
        <v>8.4139453353242865E-3</v>
      </c>
      <c r="X1240" s="77"/>
      <c r="Y1240" s="77"/>
      <c r="Z1240" s="77"/>
      <c r="AA1240" s="77"/>
      <c r="AB1240" s="77"/>
      <c r="AC1240" s="77"/>
      <c r="AD1240" s="77"/>
      <c r="AE1240" s="77"/>
      <c r="AF1240" s="77"/>
      <c r="AG1240" s="77"/>
      <c r="AH1240" s="77"/>
      <c r="AI1240" s="77"/>
      <c r="AJ1240" s="77"/>
      <c r="AK1240" s="77"/>
      <c r="AL1240" s="77"/>
      <c r="AM1240" s="77"/>
      <c r="AN1240" s="60"/>
    </row>
    <row r="1241" spans="2:40" x14ac:dyDescent="0.25">
      <c r="B1241" s="58"/>
      <c r="C1241" s="58"/>
      <c r="D1241" s="58"/>
      <c r="E1241" s="58"/>
      <c r="F1241" s="58"/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  <c r="Q1241" s="73" t="s">
        <v>8594</v>
      </c>
      <c r="R1241" s="75" t="s">
        <v>4166</v>
      </c>
      <c r="S1241" s="76" t="s">
        <v>169</v>
      </c>
      <c r="T1241" s="77"/>
      <c r="U1241" s="76">
        <v>3.8356164383561646E-2</v>
      </c>
      <c r="V1241" s="76">
        <v>2.9267025904044664E-2</v>
      </c>
      <c r="W1241" s="76">
        <v>9.0891384795169766E-3</v>
      </c>
      <c r="X1241" s="77"/>
      <c r="Y1241" s="77"/>
      <c r="Z1241" s="77"/>
      <c r="AA1241" s="77"/>
      <c r="AB1241" s="77"/>
      <c r="AC1241" s="77"/>
      <c r="AD1241" s="77"/>
      <c r="AE1241" s="77"/>
      <c r="AF1241" s="77"/>
      <c r="AG1241" s="77"/>
      <c r="AH1241" s="77"/>
      <c r="AI1241" s="77"/>
      <c r="AJ1241" s="77"/>
      <c r="AK1241" s="77"/>
      <c r="AL1241" s="77"/>
      <c r="AM1241" s="77"/>
      <c r="AN1241" s="60"/>
    </row>
    <row r="1242" spans="2:40" ht="63.75" x14ac:dyDescent="0.25">
      <c r="B1242" s="46">
        <v>35</v>
      </c>
      <c r="C1242" s="55" t="s">
        <v>2231</v>
      </c>
      <c r="D1242" s="1" t="s">
        <v>52</v>
      </c>
      <c r="E1242" s="55" t="s">
        <v>169</v>
      </c>
      <c r="F1242" s="48">
        <v>68255</v>
      </c>
      <c r="G1242" s="1" t="s">
        <v>810</v>
      </c>
      <c r="H1242" s="1" t="s">
        <v>811</v>
      </c>
      <c r="I1242" s="1">
        <v>1</v>
      </c>
      <c r="J1242" s="1">
        <v>1</v>
      </c>
      <c r="K1242" s="1">
        <v>1</v>
      </c>
      <c r="L1242" s="1">
        <v>1</v>
      </c>
      <c r="M1242" s="1">
        <v>1</v>
      </c>
      <c r="N1242" s="1">
        <v>1</v>
      </c>
      <c r="O1242" s="1">
        <v>0</v>
      </c>
      <c r="P1242" s="1" t="s">
        <v>37</v>
      </c>
      <c r="Q1242" s="67" t="s">
        <v>2386</v>
      </c>
      <c r="R1242" s="67" t="s">
        <v>2398</v>
      </c>
      <c r="S1242" s="67" t="s">
        <v>1714</v>
      </c>
      <c r="T1242" s="79" t="s">
        <v>2388</v>
      </c>
      <c r="U1242" s="67">
        <v>2.1452054794520548E-2</v>
      </c>
      <c r="V1242" s="67">
        <v>2.1452054794520548E-2</v>
      </c>
      <c r="W1242" s="67">
        <v>0</v>
      </c>
      <c r="X1242" s="67">
        <v>1.6944546301369849</v>
      </c>
      <c r="Y1242" s="67">
        <v>1.2980085222359274</v>
      </c>
      <c r="Z1242" s="67">
        <v>0.3964461079010585</v>
      </c>
      <c r="AA1242" s="67">
        <v>2</v>
      </c>
      <c r="AB1242" s="67">
        <v>2.2000000000000002</v>
      </c>
      <c r="AC1242" s="67">
        <v>1</v>
      </c>
      <c r="AD1242" s="67">
        <v>0.9</v>
      </c>
      <c r="AE1242" s="67">
        <v>1</v>
      </c>
      <c r="AF1242" s="67">
        <v>8</v>
      </c>
      <c r="AG1242" s="67">
        <v>3</v>
      </c>
      <c r="AH1242" s="67">
        <v>3.3</v>
      </c>
      <c r="AI1242" s="67">
        <v>1</v>
      </c>
      <c r="AJ1242" s="67">
        <v>0.9</v>
      </c>
      <c r="AK1242" s="67">
        <v>0</v>
      </c>
      <c r="AL1242" s="67">
        <v>0</v>
      </c>
      <c r="AM1242" s="70" t="s">
        <v>206</v>
      </c>
      <c r="AN1242" t="s">
        <v>8595</v>
      </c>
    </row>
    <row r="1243" spans="2:40" x14ac:dyDescent="0.25">
      <c r="B1243" s="58"/>
      <c r="C1243" s="58"/>
      <c r="D1243" s="58"/>
      <c r="E1243" s="58"/>
      <c r="F1243" s="58"/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  <c r="Q1243" s="73" t="s">
        <v>8594</v>
      </c>
      <c r="R1243" s="75" t="s">
        <v>4167</v>
      </c>
      <c r="S1243" s="76" t="s">
        <v>169</v>
      </c>
      <c r="T1243" s="77"/>
      <c r="U1243" s="76">
        <v>4.9972602739726032E-3</v>
      </c>
      <c r="V1243" s="76">
        <v>3.8130753749269623E-3</v>
      </c>
      <c r="W1243" s="76">
        <v>1.1841848990456405E-3</v>
      </c>
      <c r="X1243" s="77"/>
      <c r="Y1243" s="77"/>
      <c r="Z1243" s="77"/>
      <c r="AA1243" s="77"/>
      <c r="AB1243" s="77"/>
      <c r="AC1243" s="77"/>
      <c r="AD1243" s="77"/>
      <c r="AE1243" s="77"/>
      <c r="AF1243" s="77"/>
      <c r="AG1243" s="77"/>
      <c r="AH1243" s="77"/>
      <c r="AI1243" s="77"/>
      <c r="AJ1243" s="77"/>
      <c r="AK1243" s="77"/>
      <c r="AL1243" s="77"/>
      <c r="AM1243" s="77"/>
      <c r="AN1243" s="60"/>
    </row>
    <row r="1244" spans="2:40" x14ac:dyDescent="0.25">
      <c r="B1244" s="58"/>
      <c r="C1244" s="58"/>
      <c r="D1244" s="58"/>
      <c r="E1244" s="58"/>
      <c r="F1244" s="58"/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  <c r="Q1244" s="73" t="s">
        <v>8594</v>
      </c>
      <c r="R1244" s="75" t="s">
        <v>4168</v>
      </c>
      <c r="S1244" s="76" t="s">
        <v>169</v>
      </c>
      <c r="T1244" s="77"/>
      <c r="U1244" s="76">
        <v>5.809315068493151E-3</v>
      </c>
      <c r="V1244" s="76">
        <v>4.4327001233525941E-3</v>
      </c>
      <c r="W1244" s="76">
        <v>1.3766149451405569E-3</v>
      </c>
      <c r="X1244" s="77"/>
      <c r="Y1244" s="77"/>
      <c r="Z1244" s="77"/>
      <c r="AA1244" s="77"/>
      <c r="AB1244" s="77"/>
      <c r="AC1244" s="77"/>
      <c r="AD1244" s="77"/>
      <c r="AE1244" s="77"/>
      <c r="AF1244" s="77"/>
      <c r="AG1244" s="77"/>
      <c r="AH1244" s="77"/>
      <c r="AI1244" s="77"/>
      <c r="AJ1244" s="77"/>
      <c r="AK1244" s="77"/>
      <c r="AL1244" s="77"/>
      <c r="AM1244" s="77"/>
      <c r="AN1244" s="60"/>
    </row>
    <row r="1245" spans="2:40" x14ac:dyDescent="0.25">
      <c r="B1245" s="58"/>
      <c r="C1245" s="58"/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  <c r="Q1245" s="73" t="s">
        <v>8594</v>
      </c>
      <c r="R1245" s="75" t="s">
        <v>4169</v>
      </c>
      <c r="S1245" s="76" t="s">
        <v>169</v>
      </c>
      <c r="T1245" s="77"/>
      <c r="U1245" s="76">
        <v>6.4964383561643829E-3</v>
      </c>
      <c r="V1245" s="76">
        <v>4.9569979874050504E-3</v>
      </c>
      <c r="W1245" s="76">
        <v>1.5394403687593327E-3</v>
      </c>
      <c r="X1245" s="77"/>
      <c r="Y1245" s="77"/>
      <c r="Z1245" s="77"/>
      <c r="AA1245" s="77"/>
      <c r="AB1245" s="77"/>
      <c r="AC1245" s="77"/>
      <c r="AD1245" s="77"/>
      <c r="AE1245" s="77"/>
      <c r="AF1245" s="77"/>
      <c r="AG1245" s="77"/>
      <c r="AH1245" s="77"/>
      <c r="AI1245" s="77"/>
      <c r="AJ1245" s="77"/>
      <c r="AK1245" s="77"/>
      <c r="AL1245" s="77"/>
      <c r="AM1245" s="77"/>
      <c r="AN1245" s="60"/>
    </row>
    <row r="1246" spans="2:40" x14ac:dyDescent="0.25">
      <c r="B1246" s="58"/>
      <c r="C1246" s="58"/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73" t="s">
        <v>8594</v>
      </c>
      <c r="R1246" s="75" t="s">
        <v>4169</v>
      </c>
      <c r="S1246" s="76" t="s">
        <v>169</v>
      </c>
      <c r="T1246" s="77"/>
      <c r="U1246" s="76">
        <v>6.4964383561643829E-3</v>
      </c>
      <c r="V1246" s="76">
        <v>4.9569979874050504E-3</v>
      </c>
      <c r="W1246" s="76">
        <v>1.5394403687593327E-3</v>
      </c>
      <c r="X1246" s="77"/>
      <c r="Y1246" s="77"/>
      <c r="Z1246" s="77"/>
      <c r="AA1246" s="77"/>
      <c r="AB1246" s="77"/>
      <c r="AC1246" s="77"/>
      <c r="AD1246" s="77"/>
      <c r="AE1246" s="77"/>
      <c r="AF1246" s="77"/>
      <c r="AG1246" s="77"/>
      <c r="AH1246" s="77"/>
      <c r="AI1246" s="77"/>
      <c r="AJ1246" s="77"/>
      <c r="AK1246" s="77"/>
      <c r="AL1246" s="77"/>
      <c r="AM1246" s="77"/>
      <c r="AN1246" s="60"/>
    </row>
    <row r="1247" spans="2:40" x14ac:dyDescent="0.25">
      <c r="B1247" s="58"/>
      <c r="C1247" s="58"/>
      <c r="D1247" s="58"/>
      <c r="E1247" s="58"/>
      <c r="F1247" s="58"/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  <c r="Q1247" s="73" t="s">
        <v>8594</v>
      </c>
      <c r="R1247" s="75" t="s">
        <v>4169</v>
      </c>
      <c r="S1247" s="76" t="s">
        <v>169</v>
      </c>
      <c r="T1247" s="77"/>
      <c r="U1247" s="76">
        <v>6.746301369863014E-3</v>
      </c>
      <c r="V1247" s="76">
        <v>5.1476517561513998E-3</v>
      </c>
      <c r="W1247" s="76">
        <v>1.5986496137116149E-3</v>
      </c>
      <c r="X1247" s="77"/>
      <c r="Y1247" s="77"/>
      <c r="Z1247" s="77"/>
      <c r="AA1247" s="77"/>
      <c r="AB1247" s="77"/>
      <c r="AC1247" s="77"/>
      <c r="AD1247" s="77"/>
      <c r="AE1247" s="77"/>
      <c r="AF1247" s="77"/>
      <c r="AG1247" s="77"/>
      <c r="AH1247" s="77"/>
      <c r="AI1247" s="77"/>
      <c r="AJ1247" s="77"/>
      <c r="AK1247" s="77"/>
      <c r="AL1247" s="77"/>
      <c r="AM1247" s="77"/>
      <c r="AN1247" s="60"/>
    </row>
    <row r="1248" spans="2:40" x14ac:dyDescent="0.25">
      <c r="B1248" s="58"/>
      <c r="C1248" s="58"/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73" t="s">
        <v>8594</v>
      </c>
      <c r="R1248" s="75" t="s">
        <v>4170</v>
      </c>
      <c r="S1248" s="76" t="s">
        <v>169</v>
      </c>
      <c r="T1248" s="77"/>
      <c r="U1248" s="76">
        <v>6.9024657534246586E-3</v>
      </c>
      <c r="V1248" s="76">
        <v>5.266810361617867E-3</v>
      </c>
      <c r="W1248" s="76">
        <v>1.635655391806791E-3</v>
      </c>
      <c r="X1248" s="77"/>
      <c r="Y1248" s="77"/>
      <c r="Z1248" s="77"/>
      <c r="AA1248" s="77"/>
      <c r="AB1248" s="77"/>
      <c r="AC1248" s="77"/>
      <c r="AD1248" s="77"/>
      <c r="AE1248" s="77"/>
      <c r="AF1248" s="77"/>
      <c r="AG1248" s="77"/>
      <c r="AH1248" s="77"/>
      <c r="AI1248" s="77"/>
      <c r="AJ1248" s="77"/>
      <c r="AK1248" s="77"/>
      <c r="AL1248" s="77"/>
      <c r="AM1248" s="77"/>
      <c r="AN1248" s="60"/>
    </row>
    <row r="1249" spans="2:40" x14ac:dyDescent="0.25">
      <c r="B1249" s="58"/>
      <c r="C1249" s="58"/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  <c r="Q1249" s="73" t="s">
        <v>8594</v>
      </c>
      <c r="R1249" s="75" t="s">
        <v>4171</v>
      </c>
      <c r="S1249" s="76" t="s">
        <v>169</v>
      </c>
      <c r="T1249" s="77"/>
      <c r="U1249" s="76">
        <v>8.0580821917808233E-3</v>
      </c>
      <c r="V1249" s="76">
        <v>6.1485840420697274E-3</v>
      </c>
      <c r="W1249" s="76">
        <v>1.9094981497110957E-3</v>
      </c>
      <c r="X1249" s="77"/>
      <c r="Y1249" s="77"/>
      <c r="Z1249" s="77"/>
      <c r="AA1249" s="77"/>
      <c r="AB1249" s="77"/>
      <c r="AC1249" s="77"/>
      <c r="AD1249" s="77"/>
      <c r="AE1249" s="77"/>
      <c r="AF1249" s="77"/>
      <c r="AG1249" s="77"/>
      <c r="AH1249" s="77"/>
      <c r="AI1249" s="77"/>
      <c r="AJ1249" s="77"/>
      <c r="AK1249" s="77"/>
      <c r="AL1249" s="77"/>
      <c r="AM1249" s="77"/>
      <c r="AN1249" s="60"/>
    </row>
    <row r="1250" spans="2:40" x14ac:dyDescent="0.25">
      <c r="B1250" s="58"/>
      <c r="C1250" s="58"/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  <c r="Q1250" s="73" t="s">
        <v>8594</v>
      </c>
      <c r="R1250" s="75" t="s">
        <v>4171</v>
      </c>
      <c r="S1250" s="76" t="s">
        <v>169</v>
      </c>
      <c r="T1250" s="77"/>
      <c r="U1250" s="76">
        <v>8.0580821917808233E-3</v>
      </c>
      <c r="V1250" s="76">
        <v>6.1485840420697274E-3</v>
      </c>
      <c r="W1250" s="76">
        <v>1.9094981497110957E-3</v>
      </c>
      <c r="X1250" s="77"/>
      <c r="Y1250" s="77"/>
      <c r="Z1250" s="77"/>
      <c r="AA1250" s="77"/>
      <c r="AB1250" s="77"/>
      <c r="AC1250" s="77"/>
      <c r="AD1250" s="77"/>
      <c r="AE1250" s="77"/>
      <c r="AF1250" s="77"/>
      <c r="AG1250" s="77"/>
      <c r="AH1250" s="77"/>
      <c r="AI1250" s="77"/>
      <c r="AJ1250" s="77"/>
      <c r="AK1250" s="77"/>
      <c r="AL1250" s="77"/>
      <c r="AM1250" s="77"/>
      <c r="AN1250" s="60"/>
    </row>
    <row r="1251" spans="2:40" x14ac:dyDescent="0.25">
      <c r="B1251" s="58"/>
      <c r="C1251" s="58"/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  <c r="Q1251" s="73" t="s">
        <v>8594</v>
      </c>
      <c r="R1251" s="75" t="s">
        <v>4171</v>
      </c>
      <c r="S1251" s="76" t="s">
        <v>169</v>
      </c>
      <c r="T1251" s="77"/>
      <c r="U1251" s="76">
        <v>8.0580821917808233E-3</v>
      </c>
      <c r="V1251" s="76">
        <v>6.1485840420697274E-3</v>
      </c>
      <c r="W1251" s="76">
        <v>1.9094981497110957E-3</v>
      </c>
      <c r="X1251" s="77"/>
      <c r="Y1251" s="77"/>
      <c r="Z1251" s="77"/>
      <c r="AA1251" s="77"/>
      <c r="AB1251" s="77"/>
      <c r="AC1251" s="77"/>
      <c r="AD1251" s="77"/>
      <c r="AE1251" s="77"/>
      <c r="AF1251" s="77"/>
      <c r="AG1251" s="77"/>
      <c r="AH1251" s="77"/>
      <c r="AI1251" s="77"/>
      <c r="AJ1251" s="77"/>
      <c r="AK1251" s="77"/>
      <c r="AL1251" s="77"/>
      <c r="AM1251" s="77"/>
      <c r="AN1251" s="60"/>
    </row>
    <row r="1252" spans="2:40" x14ac:dyDescent="0.25">
      <c r="B1252" s="58"/>
      <c r="C1252" s="58"/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73" t="s">
        <v>8594</v>
      </c>
      <c r="R1252" s="75" t="s">
        <v>4171</v>
      </c>
      <c r="S1252" s="76" t="s">
        <v>169</v>
      </c>
      <c r="T1252" s="77"/>
      <c r="U1252" s="76">
        <v>8.0580821917808233E-3</v>
      </c>
      <c r="V1252" s="76">
        <v>6.1485840420697274E-3</v>
      </c>
      <c r="W1252" s="76">
        <v>1.9094981497110957E-3</v>
      </c>
      <c r="X1252" s="77"/>
      <c r="Y1252" s="77"/>
      <c r="Z1252" s="77"/>
      <c r="AA1252" s="77"/>
      <c r="AB1252" s="77"/>
      <c r="AC1252" s="77"/>
      <c r="AD1252" s="77"/>
      <c r="AE1252" s="77"/>
      <c r="AF1252" s="77"/>
      <c r="AG1252" s="77"/>
      <c r="AH1252" s="77"/>
      <c r="AI1252" s="77"/>
      <c r="AJ1252" s="77"/>
      <c r="AK1252" s="77"/>
      <c r="AL1252" s="77"/>
      <c r="AM1252" s="77"/>
      <c r="AN1252" s="60"/>
    </row>
    <row r="1253" spans="2:40" x14ac:dyDescent="0.25">
      <c r="B1253" s="58"/>
      <c r="C1253" s="58"/>
      <c r="D1253" s="58"/>
      <c r="E1253" s="58"/>
      <c r="F1253" s="58"/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  <c r="Q1253" s="73" t="s">
        <v>8594</v>
      </c>
      <c r="R1253" s="75" t="s">
        <v>4168</v>
      </c>
      <c r="S1253" s="76" t="s">
        <v>169</v>
      </c>
      <c r="T1253" s="77"/>
      <c r="U1253" s="76">
        <v>8.2767123287671215E-3</v>
      </c>
      <c r="V1253" s="76">
        <v>6.3154060897227804E-3</v>
      </c>
      <c r="W1253" s="76">
        <v>1.9613062390443419E-3</v>
      </c>
      <c r="X1253" s="77"/>
      <c r="Y1253" s="77"/>
      <c r="Z1253" s="77"/>
      <c r="AA1253" s="77"/>
      <c r="AB1253" s="77"/>
      <c r="AC1253" s="77"/>
      <c r="AD1253" s="77"/>
      <c r="AE1253" s="77"/>
      <c r="AF1253" s="77"/>
      <c r="AG1253" s="77"/>
      <c r="AH1253" s="77"/>
      <c r="AI1253" s="77"/>
      <c r="AJ1253" s="77"/>
      <c r="AK1253" s="77"/>
      <c r="AL1253" s="77"/>
      <c r="AM1253" s="77"/>
      <c r="AN1253" s="60"/>
    </row>
    <row r="1254" spans="2:40" x14ac:dyDescent="0.25">
      <c r="B1254" s="58"/>
      <c r="C1254" s="58"/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73" t="s">
        <v>8594</v>
      </c>
      <c r="R1254" s="75" t="s">
        <v>4172</v>
      </c>
      <c r="S1254" s="76" t="s">
        <v>169</v>
      </c>
      <c r="T1254" s="77"/>
      <c r="U1254" s="76">
        <v>8.5578082191780838E-3</v>
      </c>
      <c r="V1254" s="76">
        <v>6.5298915795624227E-3</v>
      </c>
      <c r="W1254" s="76">
        <v>2.0279166396156593E-3</v>
      </c>
      <c r="X1254" s="77"/>
      <c r="Y1254" s="77"/>
      <c r="Z1254" s="77"/>
      <c r="AA1254" s="77"/>
      <c r="AB1254" s="77"/>
      <c r="AC1254" s="77"/>
      <c r="AD1254" s="77"/>
      <c r="AE1254" s="77"/>
      <c r="AF1254" s="77"/>
      <c r="AG1254" s="77"/>
      <c r="AH1254" s="77"/>
      <c r="AI1254" s="77"/>
      <c r="AJ1254" s="77"/>
      <c r="AK1254" s="77"/>
      <c r="AL1254" s="77"/>
      <c r="AM1254" s="77"/>
      <c r="AN1254" s="60"/>
    </row>
    <row r="1255" spans="2:40" x14ac:dyDescent="0.25">
      <c r="B1255" s="58"/>
      <c r="C1255" s="58"/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  <c r="Q1255" s="73" t="s">
        <v>8594</v>
      </c>
      <c r="R1255" s="75" t="s">
        <v>4172</v>
      </c>
      <c r="S1255" s="76" t="s">
        <v>169</v>
      </c>
      <c r="T1255" s="77"/>
      <c r="U1255" s="76">
        <v>8.6515068493150677E-3</v>
      </c>
      <c r="V1255" s="76">
        <v>6.6013867428423032E-3</v>
      </c>
      <c r="W1255" s="76">
        <v>2.050120106472765E-3</v>
      </c>
      <c r="X1255" s="77"/>
      <c r="Y1255" s="77"/>
      <c r="Z1255" s="77"/>
      <c r="AA1255" s="77"/>
      <c r="AB1255" s="77"/>
      <c r="AC1255" s="77"/>
      <c r="AD1255" s="77"/>
      <c r="AE1255" s="77"/>
      <c r="AF1255" s="77"/>
      <c r="AG1255" s="77"/>
      <c r="AH1255" s="77"/>
      <c r="AI1255" s="77"/>
      <c r="AJ1255" s="77"/>
      <c r="AK1255" s="77"/>
      <c r="AL1255" s="77"/>
      <c r="AM1255" s="77"/>
      <c r="AN1255" s="60"/>
    </row>
    <row r="1256" spans="2:40" x14ac:dyDescent="0.25">
      <c r="B1256" s="58"/>
      <c r="C1256" s="58"/>
      <c r="D1256" s="58"/>
      <c r="E1256" s="58"/>
      <c r="F1256" s="58"/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  <c r="Q1256" s="73" t="s">
        <v>8594</v>
      </c>
      <c r="R1256" s="75" t="s">
        <v>4173</v>
      </c>
      <c r="S1256" s="76" t="s">
        <v>169</v>
      </c>
      <c r="T1256" s="77"/>
      <c r="U1256" s="76">
        <v>8.7452054794520551E-3</v>
      </c>
      <c r="V1256" s="76">
        <v>6.6728819061221837E-3</v>
      </c>
      <c r="W1256" s="76">
        <v>2.072323573329871E-3</v>
      </c>
      <c r="X1256" s="77"/>
      <c r="Y1256" s="77"/>
      <c r="Z1256" s="77"/>
      <c r="AA1256" s="77"/>
      <c r="AB1256" s="77"/>
      <c r="AC1256" s="77"/>
      <c r="AD1256" s="77"/>
      <c r="AE1256" s="77"/>
      <c r="AF1256" s="77"/>
      <c r="AG1256" s="77"/>
      <c r="AH1256" s="77"/>
      <c r="AI1256" s="77"/>
      <c r="AJ1256" s="77"/>
      <c r="AK1256" s="77"/>
      <c r="AL1256" s="77"/>
      <c r="AM1256" s="77"/>
      <c r="AN1256" s="60"/>
    </row>
    <row r="1257" spans="2:40" x14ac:dyDescent="0.25">
      <c r="B1257" s="58"/>
      <c r="C1257" s="58"/>
      <c r="D1257" s="58"/>
      <c r="E1257" s="58"/>
      <c r="F1257" s="58"/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  <c r="Q1257" s="73" t="s">
        <v>8594</v>
      </c>
      <c r="R1257" s="75" t="s">
        <v>4167</v>
      </c>
      <c r="S1257" s="76" t="s">
        <v>169</v>
      </c>
      <c r="T1257" s="77"/>
      <c r="U1257" s="76">
        <v>8.901369863013698E-3</v>
      </c>
      <c r="V1257" s="76">
        <v>6.7920405115886526E-3</v>
      </c>
      <c r="W1257" s="76">
        <v>2.1093293514250471E-3</v>
      </c>
      <c r="X1257" s="77"/>
      <c r="Y1257" s="77"/>
      <c r="Z1257" s="77"/>
      <c r="AA1257" s="77"/>
      <c r="AB1257" s="77"/>
      <c r="AC1257" s="77"/>
      <c r="AD1257" s="77"/>
      <c r="AE1257" s="77"/>
      <c r="AF1257" s="77"/>
      <c r="AG1257" s="77"/>
      <c r="AH1257" s="77"/>
      <c r="AI1257" s="77"/>
      <c r="AJ1257" s="77"/>
      <c r="AK1257" s="77"/>
      <c r="AL1257" s="77"/>
      <c r="AM1257" s="77"/>
      <c r="AN1257" s="60"/>
    </row>
    <row r="1258" spans="2:40" x14ac:dyDescent="0.25">
      <c r="B1258" s="58"/>
      <c r="C1258" s="58"/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73" t="s">
        <v>8594</v>
      </c>
      <c r="R1258" s="75" t="s">
        <v>4172</v>
      </c>
      <c r="S1258" s="76" t="s">
        <v>169</v>
      </c>
      <c r="T1258" s="77"/>
      <c r="U1258" s="76">
        <v>8.901369863013698E-3</v>
      </c>
      <c r="V1258" s="76">
        <v>6.7920405115886526E-3</v>
      </c>
      <c r="W1258" s="76">
        <v>2.1093293514250471E-3</v>
      </c>
      <c r="X1258" s="77"/>
      <c r="Y1258" s="77"/>
      <c r="Z1258" s="77"/>
      <c r="AA1258" s="77"/>
      <c r="AB1258" s="77"/>
      <c r="AC1258" s="77"/>
      <c r="AD1258" s="77"/>
      <c r="AE1258" s="77"/>
      <c r="AF1258" s="77"/>
      <c r="AG1258" s="77"/>
      <c r="AH1258" s="77"/>
      <c r="AI1258" s="77"/>
      <c r="AJ1258" s="77"/>
      <c r="AK1258" s="77"/>
      <c r="AL1258" s="77"/>
      <c r="AM1258" s="77"/>
      <c r="AN1258" s="60"/>
    </row>
    <row r="1259" spans="2:40" x14ac:dyDescent="0.25">
      <c r="B1259" s="58"/>
      <c r="C1259" s="58"/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  <c r="Q1259" s="73" t="s">
        <v>8594</v>
      </c>
      <c r="R1259" s="75" t="s">
        <v>4173</v>
      </c>
      <c r="S1259" s="76" t="s">
        <v>169</v>
      </c>
      <c r="T1259" s="77"/>
      <c r="U1259" s="76">
        <v>8.9638356164383568E-3</v>
      </c>
      <c r="V1259" s="76">
        <v>6.8397039537752375E-3</v>
      </c>
      <c r="W1259" s="76">
        <v>2.1241316626631175E-3</v>
      </c>
      <c r="X1259" s="77"/>
      <c r="Y1259" s="77"/>
      <c r="Z1259" s="77"/>
      <c r="AA1259" s="77"/>
      <c r="AB1259" s="77"/>
      <c r="AC1259" s="77"/>
      <c r="AD1259" s="77"/>
      <c r="AE1259" s="77"/>
      <c r="AF1259" s="77"/>
      <c r="AG1259" s="77"/>
      <c r="AH1259" s="77"/>
      <c r="AI1259" s="77"/>
      <c r="AJ1259" s="77"/>
      <c r="AK1259" s="77"/>
      <c r="AL1259" s="77"/>
      <c r="AM1259" s="77"/>
      <c r="AN1259" s="60"/>
    </row>
    <row r="1260" spans="2:40" x14ac:dyDescent="0.25">
      <c r="B1260" s="58"/>
      <c r="C1260" s="58"/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  <c r="Q1260" s="73" t="s">
        <v>8594</v>
      </c>
      <c r="R1260" s="75" t="s">
        <v>4172</v>
      </c>
      <c r="S1260" s="76" t="s">
        <v>169</v>
      </c>
      <c r="T1260" s="77"/>
      <c r="U1260" s="76">
        <v>8.9950684931506854E-3</v>
      </c>
      <c r="V1260" s="76">
        <v>6.8635356748685322E-3</v>
      </c>
      <c r="W1260" s="76">
        <v>2.1315328182821532E-3</v>
      </c>
      <c r="X1260" s="77"/>
      <c r="Y1260" s="77"/>
      <c r="Z1260" s="77"/>
      <c r="AA1260" s="77"/>
      <c r="AB1260" s="77"/>
      <c r="AC1260" s="77"/>
      <c r="AD1260" s="77"/>
      <c r="AE1260" s="77"/>
      <c r="AF1260" s="77"/>
      <c r="AG1260" s="77"/>
      <c r="AH1260" s="77"/>
      <c r="AI1260" s="77"/>
      <c r="AJ1260" s="77"/>
      <c r="AK1260" s="77"/>
      <c r="AL1260" s="77"/>
      <c r="AM1260" s="77"/>
      <c r="AN1260" s="60"/>
    </row>
    <row r="1261" spans="2:40" x14ac:dyDescent="0.25">
      <c r="B1261" s="58"/>
      <c r="C1261" s="58"/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73" t="s">
        <v>8594</v>
      </c>
      <c r="R1261" s="75" t="s">
        <v>4173</v>
      </c>
      <c r="S1261" s="76" t="s">
        <v>169</v>
      </c>
      <c r="T1261" s="77"/>
      <c r="U1261" s="76">
        <v>9.0887671232876728E-3</v>
      </c>
      <c r="V1261" s="76">
        <v>6.9350308381484127E-3</v>
      </c>
      <c r="W1261" s="76">
        <v>2.1537362851392588E-3</v>
      </c>
      <c r="X1261" s="77"/>
      <c r="Y1261" s="77"/>
      <c r="Z1261" s="77"/>
      <c r="AA1261" s="77"/>
      <c r="AB1261" s="77"/>
      <c r="AC1261" s="77"/>
      <c r="AD1261" s="77"/>
      <c r="AE1261" s="77"/>
      <c r="AF1261" s="77"/>
      <c r="AG1261" s="77"/>
      <c r="AH1261" s="77"/>
      <c r="AI1261" s="77"/>
      <c r="AJ1261" s="77"/>
      <c r="AK1261" s="77"/>
      <c r="AL1261" s="77"/>
      <c r="AM1261" s="77"/>
      <c r="AN1261" s="60"/>
    </row>
    <row r="1262" spans="2:40" ht="25.5" x14ac:dyDescent="0.25">
      <c r="B1262" s="58"/>
      <c r="C1262" s="58"/>
      <c r="D1262" s="58"/>
      <c r="E1262" s="58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  <c r="Q1262" s="73" t="s">
        <v>8594</v>
      </c>
      <c r="R1262" s="75" t="s">
        <v>4174</v>
      </c>
      <c r="S1262" s="76" t="s">
        <v>169</v>
      </c>
      <c r="T1262" s="77"/>
      <c r="U1262" s="76">
        <v>9.0887671232876728E-3</v>
      </c>
      <c r="V1262" s="76">
        <v>6.9350308381484127E-3</v>
      </c>
      <c r="W1262" s="76">
        <v>2.1537362851392588E-3</v>
      </c>
      <c r="X1262" s="77"/>
      <c r="Y1262" s="77"/>
      <c r="Z1262" s="77"/>
      <c r="AA1262" s="77"/>
      <c r="AB1262" s="77"/>
      <c r="AC1262" s="77"/>
      <c r="AD1262" s="77"/>
      <c r="AE1262" s="77"/>
      <c r="AF1262" s="77"/>
      <c r="AG1262" s="77"/>
      <c r="AH1262" s="77"/>
      <c r="AI1262" s="77"/>
      <c r="AJ1262" s="77"/>
      <c r="AK1262" s="77"/>
      <c r="AL1262" s="77"/>
      <c r="AM1262" s="77"/>
      <c r="AN1262" s="60"/>
    </row>
    <row r="1263" spans="2:40" x14ac:dyDescent="0.25">
      <c r="B1263" s="58"/>
      <c r="C1263" s="58"/>
      <c r="D1263" s="58"/>
      <c r="E1263" s="58"/>
      <c r="F1263" s="58"/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73" t="s">
        <v>8594</v>
      </c>
      <c r="R1263" s="75" t="s">
        <v>4175</v>
      </c>
      <c r="S1263" s="76" t="s">
        <v>169</v>
      </c>
      <c r="T1263" s="77"/>
      <c r="U1263" s="76">
        <v>9.1512328767123299E-3</v>
      </c>
      <c r="V1263" s="76">
        <v>6.9826942803350002E-3</v>
      </c>
      <c r="W1263" s="76">
        <v>2.1685385963773293E-3</v>
      </c>
      <c r="X1263" s="77"/>
      <c r="Y1263" s="77"/>
      <c r="Z1263" s="77"/>
      <c r="AA1263" s="77"/>
      <c r="AB1263" s="77"/>
      <c r="AC1263" s="77"/>
      <c r="AD1263" s="77"/>
      <c r="AE1263" s="77"/>
      <c r="AF1263" s="77"/>
      <c r="AG1263" s="77"/>
      <c r="AH1263" s="77"/>
      <c r="AI1263" s="77"/>
      <c r="AJ1263" s="77"/>
      <c r="AK1263" s="77"/>
      <c r="AL1263" s="77"/>
      <c r="AM1263" s="77"/>
      <c r="AN1263" s="60"/>
    </row>
    <row r="1264" spans="2:40" x14ac:dyDescent="0.25">
      <c r="B1264" s="58"/>
      <c r="C1264" s="58"/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73" t="s">
        <v>8594</v>
      </c>
      <c r="R1264" s="75" t="s">
        <v>4175</v>
      </c>
      <c r="S1264" s="76" t="s">
        <v>169</v>
      </c>
      <c r="T1264" s="77"/>
      <c r="U1264" s="76">
        <v>9.1512328767123299E-3</v>
      </c>
      <c r="V1264" s="76">
        <v>6.9826942803350002E-3</v>
      </c>
      <c r="W1264" s="76">
        <v>2.1685385963773293E-3</v>
      </c>
      <c r="X1264" s="77"/>
      <c r="Y1264" s="77"/>
      <c r="Z1264" s="77"/>
      <c r="AA1264" s="77"/>
      <c r="AB1264" s="77"/>
      <c r="AC1264" s="77"/>
      <c r="AD1264" s="77"/>
      <c r="AE1264" s="77"/>
      <c r="AF1264" s="77"/>
      <c r="AG1264" s="77"/>
      <c r="AH1264" s="77"/>
      <c r="AI1264" s="77"/>
      <c r="AJ1264" s="77"/>
      <c r="AK1264" s="77"/>
      <c r="AL1264" s="77"/>
      <c r="AM1264" s="77"/>
      <c r="AN1264" s="60"/>
    </row>
    <row r="1265" spans="2:40" x14ac:dyDescent="0.25">
      <c r="B1265" s="58"/>
      <c r="C1265" s="58"/>
      <c r="D1265" s="58"/>
      <c r="E1265" s="58"/>
      <c r="F1265" s="58"/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  <c r="Q1265" s="73" t="s">
        <v>8594</v>
      </c>
      <c r="R1265" s="75" t="s">
        <v>4175</v>
      </c>
      <c r="S1265" s="76" t="s">
        <v>169</v>
      </c>
      <c r="T1265" s="77"/>
      <c r="U1265" s="76">
        <v>9.1512328767123299E-3</v>
      </c>
      <c r="V1265" s="76">
        <v>6.9826942803350002E-3</v>
      </c>
      <c r="W1265" s="76">
        <v>2.1685385963773293E-3</v>
      </c>
      <c r="X1265" s="77"/>
      <c r="Y1265" s="77"/>
      <c r="Z1265" s="77"/>
      <c r="AA1265" s="77"/>
      <c r="AB1265" s="77"/>
      <c r="AC1265" s="77"/>
      <c r="AD1265" s="77"/>
      <c r="AE1265" s="77"/>
      <c r="AF1265" s="77"/>
      <c r="AG1265" s="77"/>
      <c r="AH1265" s="77"/>
      <c r="AI1265" s="77"/>
      <c r="AJ1265" s="77"/>
      <c r="AK1265" s="77"/>
      <c r="AL1265" s="77"/>
      <c r="AM1265" s="77"/>
      <c r="AN1265" s="60"/>
    </row>
    <row r="1266" spans="2:40" x14ac:dyDescent="0.25">
      <c r="B1266" s="58"/>
      <c r="C1266" s="58"/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73" t="s">
        <v>8594</v>
      </c>
      <c r="R1266" s="75" t="s">
        <v>4176</v>
      </c>
      <c r="S1266" s="76" t="s">
        <v>169</v>
      </c>
      <c r="T1266" s="77"/>
      <c r="U1266" s="76">
        <v>9.1824657534246585E-3</v>
      </c>
      <c r="V1266" s="76">
        <v>7.0065260014282914E-3</v>
      </c>
      <c r="W1266" s="76">
        <v>2.1759397519963649E-3</v>
      </c>
      <c r="X1266" s="77"/>
      <c r="Y1266" s="77"/>
      <c r="Z1266" s="77"/>
      <c r="AA1266" s="77"/>
      <c r="AB1266" s="77"/>
      <c r="AC1266" s="77"/>
      <c r="AD1266" s="77"/>
      <c r="AE1266" s="77"/>
      <c r="AF1266" s="77"/>
      <c r="AG1266" s="77"/>
      <c r="AH1266" s="77"/>
      <c r="AI1266" s="77"/>
      <c r="AJ1266" s="77"/>
      <c r="AK1266" s="77"/>
      <c r="AL1266" s="77"/>
      <c r="AM1266" s="77"/>
      <c r="AN1266" s="60"/>
    </row>
    <row r="1267" spans="2:40" x14ac:dyDescent="0.25">
      <c r="B1267" s="58"/>
      <c r="C1267" s="58"/>
      <c r="D1267" s="58"/>
      <c r="E1267" s="58"/>
      <c r="F1267" s="58"/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  <c r="Q1267" s="73" t="s">
        <v>8594</v>
      </c>
      <c r="R1267" s="75" t="s">
        <v>4177</v>
      </c>
      <c r="S1267" s="76" t="s">
        <v>169</v>
      </c>
      <c r="T1267" s="77"/>
      <c r="U1267" s="76">
        <v>9.3386301369863013E-3</v>
      </c>
      <c r="V1267" s="76">
        <v>7.1256846068947603E-3</v>
      </c>
      <c r="W1267" s="76">
        <v>2.2129455300915406E-3</v>
      </c>
      <c r="X1267" s="77"/>
      <c r="Y1267" s="77"/>
      <c r="Z1267" s="77"/>
      <c r="AA1267" s="77"/>
      <c r="AB1267" s="77"/>
      <c r="AC1267" s="77"/>
      <c r="AD1267" s="77"/>
      <c r="AE1267" s="77"/>
      <c r="AF1267" s="77"/>
      <c r="AG1267" s="77"/>
      <c r="AH1267" s="77"/>
      <c r="AI1267" s="77"/>
      <c r="AJ1267" s="77"/>
      <c r="AK1267" s="77"/>
      <c r="AL1267" s="77"/>
      <c r="AM1267" s="77"/>
      <c r="AN1267" s="60"/>
    </row>
    <row r="1268" spans="2:40" x14ac:dyDescent="0.25">
      <c r="B1268" s="58"/>
      <c r="C1268" s="58"/>
      <c r="D1268" s="58"/>
      <c r="E1268" s="58"/>
      <c r="F1268" s="58"/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  <c r="Q1268" s="73" t="s">
        <v>8594</v>
      </c>
      <c r="R1268" s="75" t="s">
        <v>4169</v>
      </c>
      <c r="S1268" s="76" t="s">
        <v>169</v>
      </c>
      <c r="T1268" s="77"/>
      <c r="U1268" s="76">
        <v>9.7446575342465761E-3</v>
      </c>
      <c r="V1268" s="76">
        <v>7.4354969811075769E-3</v>
      </c>
      <c r="W1268" s="76">
        <v>2.3091605531389992E-3</v>
      </c>
      <c r="X1268" s="77"/>
      <c r="Y1268" s="77"/>
      <c r="Z1268" s="77"/>
      <c r="AA1268" s="77"/>
      <c r="AB1268" s="77"/>
      <c r="AC1268" s="77"/>
      <c r="AD1268" s="77"/>
      <c r="AE1268" s="77"/>
      <c r="AF1268" s="77"/>
      <c r="AG1268" s="77"/>
      <c r="AH1268" s="77"/>
      <c r="AI1268" s="77"/>
      <c r="AJ1268" s="77"/>
      <c r="AK1268" s="77"/>
      <c r="AL1268" s="77"/>
      <c r="AM1268" s="77"/>
      <c r="AN1268" s="60"/>
    </row>
    <row r="1269" spans="2:40" x14ac:dyDescent="0.25">
      <c r="B1269" s="58"/>
      <c r="C1269" s="58"/>
      <c r="D1269" s="58"/>
      <c r="E1269" s="58"/>
      <c r="F1269" s="58"/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  <c r="Q1269" s="73" t="s">
        <v>8594</v>
      </c>
      <c r="R1269" s="75" t="s">
        <v>4178</v>
      </c>
      <c r="S1269" s="76" t="s">
        <v>169</v>
      </c>
      <c r="T1269" s="77"/>
      <c r="U1269" s="76">
        <v>9.8071232876712332E-3</v>
      </c>
      <c r="V1269" s="76">
        <v>7.4831604232941636E-3</v>
      </c>
      <c r="W1269" s="76">
        <v>2.3239628643770696E-3</v>
      </c>
      <c r="X1269" s="77"/>
      <c r="Y1269" s="77"/>
      <c r="Z1269" s="77"/>
      <c r="AA1269" s="77"/>
      <c r="AB1269" s="77"/>
      <c r="AC1269" s="77"/>
      <c r="AD1269" s="77"/>
      <c r="AE1269" s="77"/>
      <c r="AF1269" s="77"/>
      <c r="AG1269" s="77"/>
      <c r="AH1269" s="77"/>
      <c r="AI1269" s="77"/>
      <c r="AJ1269" s="77"/>
      <c r="AK1269" s="77"/>
      <c r="AL1269" s="77"/>
      <c r="AM1269" s="77"/>
      <c r="AN1269" s="60"/>
    </row>
    <row r="1270" spans="2:40" x14ac:dyDescent="0.25">
      <c r="B1270" s="58"/>
      <c r="C1270" s="58"/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73" t="s">
        <v>8594</v>
      </c>
      <c r="R1270" s="75" t="s">
        <v>4179</v>
      </c>
      <c r="S1270" s="76" t="s">
        <v>169</v>
      </c>
      <c r="T1270" s="77"/>
      <c r="U1270" s="76">
        <v>1.021315068493151E-2</v>
      </c>
      <c r="V1270" s="76">
        <v>7.7929727975069802E-3</v>
      </c>
      <c r="W1270" s="76">
        <v>2.4201778874245283E-3</v>
      </c>
      <c r="X1270" s="77"/>
      <c r="Y1270" s="77"/>
      <c r="Z1270" s="77"/>
      <c r="AA1270" s="77"/>
      <c r="AB1270" s="77"/>
      <c r="AC1270" s="77"/>
      <c r="AD1270" s="77"/>
      <c r="AE1270" s="77"/>
      <c r="AF1270" s="77"/>
      <c r="AG1270" s="77"/>
      <c r="AH1270" s="77"/>
      <c r="AI1270" s="77"/>
      <c r="AJ1270" s="77"/>
      <c r="AK1270" s="77"/>
      <c r="AL1270" s="77"/>
      <c r="AM1270" s="77"/>
      <c r="AN1270" s="60"/>
    </row>
    <row r="1271" spans="2:40" x14ac:dyDescent="0.25">
      <c r="B1271" s="58"/>
      <c r="C1271" s="58"/>
      <c r="D1271" s="58"/>
      <c r="E1271" s="58"/>
      <c r="F1271" s="58"/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  <c r="Q1271" s="73" t="s">
        <v>8594</v>
      </c>
      <c r="R1271" s="75" t="s">
        <v>4180</v>
      </c>
      <c r="S1271" s="76" t="s">
        <v>169</v>
      </c>
      <c r="T1271" s="77"/>
      <c r="U1271" s="76">
        <v>1.1275068493150684E-2</v>
      </c>
      <c r="V1271" s="76">
        <v>8.6032513146789575E-3</v>
      </c>
      <c r="W1271" s="76">
        <v>2.6718171784717265E-3</v>
      </c>
      <c r="X1271" s="77"/>
      <c r="Y1271" s="77"/>
      <c r="Z1271" s="77"/>
      <c r="AA1271" s="77"/>
      <c r="AB1271" s="77"/>
      <c r="AC1271" s="77"/>
      <c r="AD1271" s="77"/>
      <c r="AE1271" s="77"/>
      <c r="AF1271" s="77"/>
      <c r="AG1271" s="77"/>
      <c r="AH1271" s="77"/>
      <c r="AI1271" s="77"/>
      <c r="AJ1271" s="77"/>
      <c r="AK1271" s="77"/>
      <c r="AL1271" s="77"/>
      <c r="AM1271" s="77"/>
      <c r="AN1271" s="60"/>
    </row>
    <row r="1272" spans="2:40" x14ac:dyDescent="0.25">
      <c r="B1272" s="58"/>
      <c r="C1272" s="58"/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73" t="s">
        <v>8594</v>
      </c>
      <c r="R1272" s="75" t="s">
        <v>4181</v>
      </c>
      <c r="S1272" s="76" t="s">
        <v>169</v>
      </c>
      <c r="T1272" s="77"/>
      <c r="U1272" s="76">
        <v>1.1493698630136986E-2</v>
      </c>
      <c r="V1272" s="76">
        <v>8.7700733623320131E-3</v>
      </c>
      <c r="W1272" s="76">
        <v>2.723625267804973E-3</v>
      </c>
      <c r="X1272" s="77"/>
      <c r="Y1272" s="77"/>
      <c r="Z1272" s="77"/>
      <c r="AA1272" s="77"/>
      <c r="AB1272" s="77"/>
      <c r="AC1272" s="77"/>
      <c r="AD1272" s="77"/>
      <c r="AE1272" s="77"/>
      <c r="AF1272" s="77"/>
      <c r="AG1272" s="77"/>
      <c r="AH1272" s="77"/>
      <c r="AI1272" s="77"/>
      <c r="AJ1272" s="77"/>
      <c r="AK1272" s="77"/>
      <c r="AL1272" s="77"/>
      <c r="AM1272" s="77"/>
      <c r="AN1272" s="60"/>
    </row>
    <row r="1273" spans="2:40" x14ac:dyDescent="0.25">
      <c r="B1273" s="58"/>
      <c r="C1273" s="58"/>
      <c r="D1273" s="58"/>
      <c r="E1273" s="58"/>
      <c r="F1273" s="58"/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  <c r="Q1273" s="73" t="s">
        <v>8594</v>
      </c>
      <c r="R1273" s="75" t="s">
        <v>4182</v>
      </c>
      <c r="S1273" s="76" t="s">
        <v>169</v>
      </c>
      <c r="T1273" s="77"/>
      <c r="U1273" s="76">
        <v>1.1556164383561643E-2</v>
      </c>
      <c r="V1273" s="76">
        <v>8.8177368045185989E-3</v>
      </c>
      <c r="W1273" s="76">
        <v>2.7384275790430439E-3</v>
      </c>
      <c r="X1273" s="77"/>
      <c r="Y1273" s="77"/>
      <c r="Z1273" s="77"/>
      <c r="AA1273" s="77"/>
      <c r="AB1273" s="77"/>
      <c r="AC1273" s="77"/>
      <c r="AD1273" s="77"/>
      <c r="AE1273" s="77"/>
      <c r="AF1273" s="77"/>
      <c r="AG1273" s="77"/>
      <c r="AH1273" s="77"/>
      <c r="AI1273" s="77"/>
      <c r="AJ1273" s="77"/>
      <c r="AK1273" s="77"/>
      <c r="AL1273" s="77"/>
      <c r="AM1273" s="77"/>
      <c r="AN1273" s="60"/>
    </row>
    <row r="1274" spans="2:40" x14ac:dyDescent="0.25">
      <c r="B1274" s="58"/>
      <c r="C1274" s="58"/>
      <c r="D1274" s="58"/>
      <c r="E1274" s="58"/>
      <c r="F1274" s="58"/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73" t="s">
        <v>8594</v>
      </c>
      <c r="R1274" s="75" t="s">
        <v>4183</v>
      </c>
      <c r="S1274" s="76" t="s">
        <v>169</v>
      </c>
      <c r="T1274" s="77"/>
      <c r="U1274" s="76">
        <v>1.1587397260273974E-2</v>
      </c>
      <c r="V1274" s="76">
        <v>8.8415685256118936E-3</v>
      </c>
      <c r="W1274" s="76">
        <v>2.7458287346620786E-3</v>
      </c>
      <c r="X1274" s="77"/>
      <c r="Y1274" s="77"/>
      <c r="Z1274" s="77"/>
      <c r="AA1274" s="77"/>
      <c r="AB1274" s="77"/>
      <c r="AC1274" s="77"/>
      <c r="AD1274" s="77"/>
      <c r="AE1274" s="77"/>
      <c r="AF1274" s="77"/>
      <c r="AG1274" s="77"/>
      <c r="AH1274" s="77"/>
      <c r="AI1274" s="77"/>
      <c r="AJ1274" s="77"/>
      <c r="AK1274" s="77"/>
      <c r="AL1274" s="77"/>
      <c r="AM1274" s="77"/>
      <c r="AN1274" s="60"/>
    </row>
    <row r="1275" spans="2:40" x14ac:dyDescent="0.25">
      <c r="B1275" s="58"/>
      <c r="C1275" s="58"/>
      <c r="D1275" s="58"/>
      <c r="E1275" s="58"/>
      <c r="F1275" s="58"/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  <c r="Q1275" s="73" t="s">
        <v>8594</v>
      </c>
      <c r="R1275" s="75" t="s">
        <v>4183</v>
      </c>
      <c r="S1275" s="76" t="s">
        <v>169</v>
      </c>
      <c r="T1275" s="77"/>
      <c r="U1275" s="76">
        <v>1.1587397260273974E-2</v>
      </c>
      <c r="V1275" s="76">
        <v>8.8415685256118936E-3</v>
      </c>
      <c r="W1275" s="76">
        <v>2.7458287346620786E-3</v>
      </c>
      <c r="X1275" s="77"/>
      <c r="Y1275" s="77"/>
      <c r="Z1275" s="77"/>
      <c r="AA1275" s="77"/>
      <c r="AB1275" s="77"/>
      <c r="AC1275" s="77"/>
      <c r="AD1275" s="77"/>
      <c r="AE1275" s="77"/>
      <c r="AF1275" s="77"/>
      <c r="AG1275" s="77"/>
      <c r="AH1275" s="77"/>
      <c r="AI1275" s="77"/>
      <c r="AJ1275" s="77"/>
      <c r="AK1275" s="77"/>
      <c r="AL1275" s="77"/>
      <c r="AM1275" s="77"/>
      <c r="AN1275" s="60"/>
    </row>
    <row r="1276" spans="2:40" x14ac:dyDescent="0.25">
      <c r="B1276" s="58"/>
      <c r="C1276" s="58"/>
      <c r="D1276" s="58"/>
      <c r="E1276" s="58"/>
      <c r="F1276" s="58"/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  <c r="Q1276" s="73" t="s">
        <v>8594</v>
      </c>
      <c r="R1276" s="75" t="s">
        <v>4183</v>
      </c>
      <c r="S1276" s="76" t="s">
        <v>169</v>
      </c>
      <c r="T1276" s="77"/>
      <c r="U1276" s="76">
        <v>1.1587397260273974E-2</v>
      </c>
      <c r="V1276" s="76">
        <v>8.8415685256118936E-3</v>
      </c>
      <c r="W1276" s="76">
        <v>2.7458287346620786E-3</v>
      </c>
      <c r="X1276" s="77"/>
      <c r="Y1276" s="77"/>
      <c r="Z1276" s="77"/>
      <c r="AA1276" s="77"/>
      <c r="AB1276" s="77"/>
      <c r="AC1276" s="77"/>
      <c r="AD1276" s="77"/>
      <c r="AE1276" s="77"/>
      <c r="AF1276" s="77"/>
      <c r="AG1276" s="77"/>
      <c r="AH1276" s="77"/>
      <c r="AI1276" s="77"/>
      <c r="AJ1276" s="77"/>
      <c r="AK1276" s="77"/>
      <c r="AL1276" s="77"/>
      <c r="AM1276" s="77"/>
      <c r="AN1276" s="60"/>
    </row>
    <row r="1277" spans="2:40" x14ac:dyDescent="0.25">
      <c r="B1277" s="58"/>
      <c r="C1277" s="58"/>
      <c r="D1277" s="58"/>
      <c r="E1277" s="58"/>
      <c r="F1277" s="58"/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  <c r="Q1277" s="73" t="s">
        <v>8594</v>
      </c>
      <c r="R1277" s="75" t="s">
        <v>4168</v>
      </c>
      <c r="S1277" s="76" t="s">
        <v>169</v>
      </c>
      <c r="T1277" s="77"/>
      <c r="U1277" s="76">
        <v>1.1681095890410961E-2</v>
      </c>
      <c r="V1277" s="76">
        <v>8.9130636888917758E-3</v>
      </c>
      <c r="W1277" s="76">
        <v>2.7680322015191852E-3</v>
      </c>
      <c r="X1277" s="77"/>
      <c r="Y1277" s="77"/>
      <c r="Z1277" s="77"/>
      <c r="AA1277" s="77"/>
      <c r="AB1277" s="77"/>
      <c r="AC1277" s="77"/>
      <c r="AD1277" s="77"/>
      <c r="AE1277" s="77"/>
      <c r="AF1277" s="77"/>
      <c r="AG1277" s="77"/>
      <c r="AH1277" s="77"/>
      <c r="AI1277" s="77"/>
      <c r="AJ1277" s="77"/>
      <c r="AK1277" s="77"/>
      <c r="AL1277" s="77"/>
      <c r="AM1277" s="77"/>
      <c r="AN1277" s="60"/>
    </row>
    <row r="1278" spans="2:40" x14ac:dyDescent="0.25">
      <c r="B1278" s="58"/>
      <c r="C1278" s="58"/>
      <c r="D1278" s="58"/>
      <c r="E1278" s="58"/>
      <c r="F1278" s="58"/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  <c r="Q1278" s="73" t="s">
        <v>8594</v>
      </c>
      <c r="R1278" s="75" t="s">
        <v>4184</v>
      </c>
      <c r="S1278" s="76" t="s">
        <v>169</v>
      </c>
      <c r="T1278" s="77"/>
      <c r="U1278" s="76">
        <v>1.2087123287671234E-2</v>
      </c>
      <c r="V1278" s="76">
        <v>9.2228760631045906E-3</v>
      </c>
      <c r="W1278" s="76">
        <v>2.8642472245666434E-3</v>
      </c>
      <c r="X1278" s="77"/>
      <c r="Y1278" s="77"/>
      <c r="Z1278" s="77"/>
      <c r="AA1278" s="77"/>
      <c r="AB1278" s="77"/>
      <c r="AC1278" s="77"/>
      <c r="AD1278" s="77"/>
      <c r="AE1278" s="77"/>
      <c r="AF1278" s="77"/>
      <c r="AG1278" s="77"/>
      <c r="AH1278" s="77"/>
      <c r="AI1278" s="77"/>
      <c r="AJ1278" s="77"/>
      <c r="AK1278" s="77"/>
      <c r="AL1278" s="77"/>
      <c r="AM1278" s="77"/>
      <c r="AN1278" s="60"/>
    </row>
    <row r="1279" spans="2:40" x14ac:dyDescent="0.25">
      <c r="B1279" s="58"/>
      <c r="C1279" s="58"/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73" t="s">
        <v>8594</v>
      </c>
      <c r="R1279" s="75" t="s">
        <v>4184</v>
      </c>
      <c r="S1279" s="76" t="s">
        <v>169</v>
      </c>
      <c r="T1279" s="77"/>
      <c r="U1279" s="76">
        <v>1.2087123287671234E-2</v>
      </c>
      <c r="V1279" s="76">
        <v>9.2228760631045906E-3</v>
      </c>
      <c r="W1279" s="76">
        <v>2.8642472245666434E-3</v>
      </c>
      <c r="X1279" s="77"/>
      <c r="Y1279" s="77"/>
      <c r="Z1279" s="77"/>
      <c r="AA1279" s="77"/>
      <c r="AB1279" s="77"/>
      <c r="AC1279" s="77"/>
      <c r="AD1279" s="77"/>
      <c r="AE1279" s="77"/>
      <c r="AF1279" s="77"/>
      <c r="AG1279" s="77"/>
      <c r="AH1279" s="77"/>
      <c r="AI1279" s="77"/>
      <c r="AJ1279" s="77"/>
      <c r="AK1279" s="77"/>
      <c r="AL1279" s="77"/>
      <c r="AM1279" s="77"/>
      <c r="AN1279" s="60"/>
    </row>
    <row r="1280" spans="2:40" x14ac:dyDescent="0.25">
      <c r="B1280" s="58"/>
      <c r="C1280" s="58"/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  <c r="Q1280" s="73" t="s">
        <v>8594</v>
      </c>
      <c r="R1280" s="75" t="s">
        <v>4185</v>
      </c>
      <c r="S1280" s="76" t="s">
        <v>169</v>
      </c>
      <c r="T1280" s="77"/>
      <c r="U1280" s="76">
        <v>1.2149589041095891E-2</v>
      </c>
      <c r="V1280" s="76">
        <v>9.2705395052911765E-3</v>
      </c>
      <c r="W1280" s="76">
        <v>2.8790495358047129E-3</v>
      </c>
      <c r="X1280" s="77"/>
      <c r="Y1280" s="77"/>
      <c r="Z1280" s="77"/>
      <c r="AA1280" s="77"/>
      <c r="AB1280" s="77"/>
      <c r="AC1280" s="77"/>
      <c r="AD1280" s="77"/>
      <c r="AE1280" s="77"/>
      <c r="AF1280" s="77"/>
      <c r="AG1280" s="77"/>
      <c r="AH1280" s="77"/>
      <c r="AI1280" s="77"/>
      <c r="AJ1280" s="77"/>
      <c r="AK1280" s="77"/>
      <c r="AL1280" s="77"/>
      <c r="AM1280" s="77"/>
      <c r="AN1280" s="60"/>
    </row>
    <row r="1281" spans="2:40" x14ac:dyDescent="0.25">
      <c r="B1281" s="58"/>
      <c r="C1281" s="58"/>
      <c r="D1281" s="58"/>
      <c r="E1281" s="58"/>
      <c r="F1281" s="58"/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  <c r="Q1281" s="73" t="s">
        <v>8594</v>
      </c>
      <c r="R1281" s="75" t="s">
        <v>4186</v>
      </c>
      <c r="S1281" s="76" t="s">
        <v>169</v>
      </c>
      <c r="T1281" s="77"/>
      <c r="U1281" s="76">
        <v>1.2430684931506848E-2</v>
      </c>
      <c r="V1281" s="76">
        <v>9.4850249951308179E-3</v>
      </c>
      <c r="W1281" s="76">
        <v>2.9456599363760307E-3</v>
      </c>
      <c r="X1281" s="77"/>
      <c r="Y1281" s="77"/>
      <c r="Z1281" s="77"/>
      <c r="AA1281" s="77"/>
      <c r="AB1281" s="77"/>
      <c r="AC1281" s="77"/>
      <c r="AD1281" s="77"/>
      <c r="AE1281" s="77"/>
      <c r="AF1281" s="77"/>
      <c r="AG1281" s="77"/>
      <c r="AH1281" s="77"/>
      <c r="AI1281" s="77"/>
      <c r="AJ1281" s="77"/>
      <c r="AK1281" s="77"/>
      <c r="AL1281" s="77"/>
      <c r="AM1281" s="77"/>
      <c r="AN1281" s="60"/>
    </row>
    <row r="1282" spans="2:40" x14ac:dyDescent="0.25">
      <c r="B1282" s="58"/>
      <c r="C1282" s="58"/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73" t="s">
        <v>8594</v>
      </c>
      <c r="R1282" s="75" t="s">
        <v>4187</v>
      </c>
      <c r="S1282" s="76" t="s">
        <v>169</v>
      </c>
      <c r="T1282" s="77"/>
      <c r="U1282" s="76">
        <v>1.2711780821917809E-2</v>
      </c>
      <c r="V1282" s="76">
        <v>9.6995104849704594E-3</v>
      </c>
      <c r="W1282" s="76">
        <v>3.0122703369473481E-3</v>
      </c>
      <c r="X1282" s="77"/>
      <c r="Y1282" s="77"/>
      <c r="Z1282" s="77"/>
      <c r="AA1282" s="77"/>
      <c r="AB1282" s="77"/>
      <c r="AC1282" s="77"/>
      <c r="AD1282" s="77"/>
      <c r="AE1282" s="77"/>
      <c r="AF1282" s="77"/>
      <c r="AG1282" s="77"/>
      <c r="AH1282" s="77"/>
      <c r="AI1282" s="77"/>
      <c r="AJ1282" s="77"/>
      <c r="AK1282" s="77"/>
      <c r="AL1282" s="77"/>
      <c r="AM1282" s="77"/>
      <c r="AN1282" s="60"/>
    </row>
    <row r="1283" spans="2:40" x14ac:dyDescent="0.25">
      <c r="B1283" s="58"/>
      <c r="C1283" s="58"/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  <c r="Q1283" s="73" t="s">
        <v>8594</v>
      </c>
      <c r="R1283" s="75" t="s">
        <v>4188</v>
      </c>
      <c r="S1283" s="76" t="s">
        <v>169</v>
      </c>
      <c r="T1283" s="77"/>
      <c r="U1283" s="76">
        <v>1.289917808219178E-2</v>
      </c>
      <c r="V1283" s="76">
        <v>9.8425008115302203E-3</v>
      </c>
      <c r="W1283" s="76">
        <v>3.0566772706615594E-3</v>
      </c>
      <c r="X1283" s="77"/>
      <c r="Y1283" s="77"/>
      <c r="Z1283" s="77"/>
      <c r="AA1283" s="77"/>
      <c r="AB1283" s="77"/>
      <c r="AC1283" s="77"/>
      <c r="AD1283" s="77"/>
      <c r="AE1283" s="77"/>
      <c r="AF1283" s="77"/>
      <c r="AG1283" s="77"/>
      <c r="AH1283" s="77"/>
      <c r="AI1283" s="77"/>
      <c r="AJ1283" s="77"/>
      <c r="AK1283" s="77"/>
      <c r="AL1283" s="77"/>
      <c r="AM1283" s="77"/>
      <c r="AN1283" s="60"/>
    </row>
    <row r="1284" spans="2:40" x14ac:dyDescent="0.25">
      <c r="B1284" s="58"/>
      <c r="C1284" s="58"/>
      <c r="D1284" s="58"/>
      <c r="E1284" s="58"/>
      <c r="F1284" s="58"/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  <c r="Q1284" s="73" t="s">
        <v>8594</v>
      </c>
      <c r="R1284" s="75" t="s">
        <v>4167</v>
      </c>
      <c r="S1284" s="76" t="s">
        <v>169</v>
      </c>
      <c r="T1284" s="77"/>
      <c r="U1284" s="76">
        <v>1.4273424657534247E-2</v>
      </c>
      <c r="V1284" s="76">
        <v>1.0891096539635136E-2</v>
      </c>
      <c r="W1284" s="76">
        <v>3.3823281178991106E-3</v>
      </c>
      <c r="X1284" s="77"/>
      <c r="Y1284" s="77"/>
      <c r="Z1284" s="77"/>
      <c r="AA1284" s="77"/>
      <c r="AB1284" s="77"/>
      <c r="AC1284" s="77"/>
      <c r="AD1284" s="77"/>
      <c r="AE1284" s="77"/>
      <c r="AF1284" s="77"/>
      <c r="AG1284" s="77"/>
      <c r="AH1284" s="77"/>
      <c r="AI1284" s="77"/>
      <c r="AJ1284" s="77"/>
      <c r="AK1284" s="77"/>
      <c r="AL1284" s="77"/>
      <c r="AM1284" s="77"/>
      <c r="AN1284" s="60"/>
    </row>
    <row r="1285" spans="2:40" x14ac:dyDescent="0.25">
      <c r="B1285" s="58"/>
      <c r="C1285" s="58"/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  <c r="Q1285" s="73" t="s">
        <v>8594</v>
      </c>
      <c r="R1285" s="75" t="s">
        <v>4189</v>
      </c>
      <c r="S1285" s="76" t="s">
        <v>169</v>
      </c>
      <c r="T1285" s="77"/>
      <c r="U1285" s="76">
        <v>1.4335890410958903E-2</v>
      </c>
      <c r="V1285" s="76">
        <v>1.0938759981821722E-2</v>
      </c>
      <c r="W1285" s="76">
        <v>3.397130429137181E-3</v>
      </c>
      <c r="X1285" s="77"/>
      <c r="Y1285" s="77"/>
      <c r="Z1285" s="77"/>
      <c r="AA1285" s="77"/>
      <c r="AB1285" s="77"/>
      <c r="AC1285" s="77"/>
      <c r="AD1285" s="77"/>
      <c r="AE1285" s="77"/>
      <c r="AF1285" s="77"/>
      <c r="AG1285" s="77"/>
      <c r="AH1285" s="77"/>
      <c r="AI1285" s="77"/>
      <c r="AJ1285" s="77"/>
      <c r="AK1285" s="77"/>
      <c r="AL1285" s="77"/>
      <c r="AM1285" s="77"/>
      <c r="AN1285" s="60"/>
    </row>
    <row r="1286" spans="2:40" x14ac:dyDescent="0.25">
      <c r="B1286" s="58"/>
      <c r="C1286" s="58"/>
      <c r="D1286" s="58"/>
      <c r="E1286" s="58"/>
      <c r="F1286" s="58"/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  <c r="Q1286" s="73" t="s">
        <v>8594</v>
      </c>
      <c r="R1286" s="75" t="s">
        <v>4181</v>
      </c>
      <c r="S1286" s="76" t="s">
        <v>169</v>
      </c>
      <c r="T1286" s="77"/>
      <c r="U1286" s="76">
        <v>1.4335890410958903E-2</v>
      </c>
      <c r="V1286" s="76">
        <v>1.0938759981821722E-2</v>
      </c>
      <c r="W1286" s="76">
        <v>3.397130429137181E-3</v>
      </c>
      <c r="X1286" s="77"/>
      <c r="Y1286" s="77"/>
      <c r="Z1286" s="77"/>
      <c r="AA1286" s="77"/>
      <c r="AB1286" s="77"/>
      <c r="AC1286" s="77"/>
      <c r="AD1286" s="77"/>
      <c r="AE1286" s="77"/>
      <c r="AF1286" s="77"/>
      <c r="AG1286" s="77"/>
      <c r="AH1286" s="77"/>
      <c r="AI1286" s="77"/>
      <c r="AJ1286" s="77"/>
      <c r="AK1286" s="77"/>
      <c r="AL1286" s="77"/>
      <c r="AM1286" s="77"/>
      <c r="AN1286" s="60"/>
    </row>
    <row r="1287" spans="2:40" x14ac:dyDescent="0.25">
      <c r="B1287" s="58"/>
      <c r="C1287" s="58"/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  <c r="Q1287" s="73" t="s">
        <v>8594</v>
      </c>
      <c r="R1287" s="75" t="s">
        <v>4190</v>
      </c>
      <c r="S1287" s="76" t="s">
        <v>169</v>
      </c>
      <c r="T1287" s="77"/>
      <c r="U1287" s="76">
        <v>1.4335890410958903E-2</v>
      </c>
      <c r="V1287" s="76">
        <v>1.0938759981821722E-2</v>
      </c>
      <c r="W1287" s="76">
        <v>3.397130429137181E-3</v>
      </c>
      <c r="X1287" s="77"/>
      <c r="Y1287" s="77"/>
      <c r="Z1287" s="77"/>
      <c r="AA1287" s="77"/>
      <c r="AB1287" s="77"/>
      <c r="AC1287" s="77"/>
      <c r="AD1287" s="77"/>
      <c r="AE1287" s="77"/>
      <c r="AF1287" s="77"/>
      <c r="AG1287" s="77"/>
      <c r="AH1287" s="77"/>
      <c r="AI1287" s="77"/>
      <c r="AJ1287" s="77"/>
      <c r="AK1287" s="77"/>
      <c r="AL1287" s="77"/>
      <c r="AM1287" s="77"/>
      <c r="AN1287" s="60"/>
    </row>
    <row r="1288" spans="2:40" x14ac:dyDescent="0.25">
      <c r="B1288" s="58"/>
      <c r="C1288" s="58"/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73" t="s">
        <v>8594</v>
      </c>
      <c r="R1288" s="75" t="s">
        <v>4168</v>
      </c>
      <c r="S1288" s="76" t="s">
        <v>169</v>
      </c>
      <c r="T1288" s="77"/>
      <c r="U1288" s="76">
        <v>1.4898082191780822E-2</v>
      </c>
      <c r="V1288" s="76">
        <v>1.1367730961501005E-2</v>
      </c>
      <c r="W1288" s="76">
        <v>3.5303512302798158E-3</v>
      </c>
      <c r="X1288" s="77"/>
      <c r="Y1288" s="77"/>
      <c r="Z1288" s="77"/>
      <c r="AA1288" s="77"/>
      <c r="AB1288" s="77"/>
      <c r="AC1288" s="77"/>
      <c r="AD1288" s="77"/>
      <c r="AE1288" s="77"/>
      <c r="AF1288" s="77"/>
      <c r="AG1288" s="77"/>
      <c r="AH1288" s="77"/>
      <c r="AI1288" s="77"/>
      <c r="AJ1288" s="77"/>
      <c r="AK1288" s="77"/>
      <c r="AL1288" s="77"/>
      <c r="AM1288" s="77"/>
      <c r="AN1288" s="60"/>
    </row>
    <row r="1289" spans="2:40" x14ac:dyDescent="0.25">
      <c r="B1289" s="58"/>
      <c r="C1289" s="58"/>
      <c r="D1289" s="58"/>
      <c r="E1289" s="58"/>
      <c r="F1289" s="58"/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  <c r="Q1289" s="73" t="s">
        <v>8594</v>
      </c>
      <c r="R1289" s="75" t="s">
        <v>4189</v>
      </c>
      <c r="S1289" s="76" t="s">
        <v>169</v>
      </c>
      <c r="T1289" s="77"/>
      <c r="U1289" s="76">
        <v>1.4929315068493149E-2</v>
      </c>
      <c r="V1289" s="76">
        <v>1.13915626825943E-2</v>
      </c>
      <c r="W1289" s="76">
        <v>3.5377523858988514E-3</v>
      </c>
      <c r="X1289" s="77"/>
      <c r="Y1289" s="77"/>
      <c r="Z1289" s="77"/>
      <c r="AA1289" s="77"/>
      <c r="AB1289" s="77"/>
      <c r="AC1289" s="77"/>
      <c r="AD1289" s="77"/>
      <c r="AE1289" s="77"/>
      <c r="AF1289" s="77"/>
      <c r="AG1289" s="77"/>
      <c r="AH1289" s="77"/>
      <c r="AI1289" s="77"/>
      <c r="AJ1289" s="77"/>
      <c r="AK1289" s="77"/>
      <c r="AL1289" s="77"/>
      <c r="AM1289" s="77"/>
      <c r="AN1289" s="60"/>
    </row>
    <row r="1290" spans="2:40" x14ac:dyDescent="0.25">
      <c r="B1290" s="58"/>
      <c r="C1290" s="58"/>
      <c r="D1290" s="58"/>
      <c r="E1290" s="58"/>
      <c r="F1290" s="58"/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  <c r="Q1290" s="73" t="s">
        <v>8594</v>
      </c>
      <c r="R1290" s="75" t="s">
        <v>4191</v>
      </c>
      <c r="S1290" s="76" t="s">
        <v>169</v>
      </c>
      <c r="T1290" s="77"/>
      <c r="U1290" s="76">
        <v>1.5366575342465756E-2</v>
      </c>
      <c r="V1290" s="76">
        <v>1.1725206777900411E-2</v>
      </c>
      <c r="W1290" s="76">
        <v>3.6413685645653453E-3</v>
      </c>
      <c r="X1290" s="77"/>
      <c r="Y1290" s="77"/>
      <c r="Z1290" s="77"/>
      <c r="AA1290" s="77"/>
      <c r="AB1290" s="77"/>
      <c r="AC1290" s="77"/>
      <c r="AD1290" s="77"/>
      <c r="AE1290" s="77"/>
      <c r="AF1290" s="77"/>
      <c r="AG1290" s="77"/>
      <c r="AH1290" s="77"/>
      <c r="AI1290" s="77"/>
      <c r="AJ1290" s="77"/>
      <c r="AK1290" s="77"/>
      <c r="AL1290" s="77"/>
      <c r="AM1290" s="77"/>
      <c r="AN1290" s="60"/>
    </row>
    <row r="1291" spans="2:40" x14ac:dyDescent="0.25">
      <c r="B1291" s="58"/>
      <c r="C1291" s="58"/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  <c r="Q1291" s="73" t="s">
        <v>8594</v>
      </c>
      <c r="R1291" s="75" t="s">
        <v>4191</v>
      </c>
      <c r="S1291" s="76" t="s">
        <v>169</v>
      </c>
      <c r="T1291" s="77"/>
      <c r="U1291" s="76">
        <v>1.5616438356164384E-2</v>
      </c>
      <c r="V1291" s="76">
        <v>1.1915860546646756E-2</v>
      </c>
      <c r="W1291" s="76">
        <v>3.7005778095176266E-3</v>
      </c>
      <c r="X1291" s="77"/>
      <c r="Y1291" s="77"/>
      <c r="Z1291" s="77"/>
      <c r="AA1291" s="77"/>
      <c r="AB1291" s="77"/>
      <c r="AC1291" s="77"/>
      <c r="AD1291" s="77"/>
      <c r="AE1291" s="77"/>
      <c r="AF1291" s="77"/>
      <c r="AG1291" s="77"/>
      <c r="AH1291" s="77"/>
      <c r="AI1291" s="77"/>
      <c r="AJ1291" s="77"/>
      <c r="AK1291" s="77"/>
      <c r="AL1291" s="77"/>
      <c r="AM1291" s="77"/>
      <c r="AN1291" s="60"/>
    </row>
    <row r="1292" spans="2:40" x14ac:dyDescent="0.25">
      <c r="B1292" s="58"/>
      <c r="C1292" s="58"/>
      <c r="D1292" s="58"/>
      <c r="E1292" s="58"/>
      <c r="F1292" s="58"/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  <c r="Q1292" s="73" t="s">
        <v>8594</v>
      </c>
      <c r="R1292" s="75" t="s">
        <v>4192</v>
      </c>
      <c r="S1292" s="76" t="s">
        <v>169</v>
      </c>
      <c r="T1292" s="77"/>
      <c r="U1292" s="76">
        <v>1.5616438356164384E-2</v>
      </c>
      <c r="V1292" s="76">
        <v>1.1915860546646756E-2</v>
      </c>
      <c r="W1292" s="76">
        <v>3.7005778095176266E-3</v>
      </c>
      <c r="X1292" s="77"/>
      <c r="Y1292" s="77"/>
      <c r="Z1292" s="77"/>
      <c r="AA1292" s="77"/>
      <c r="AB1292" s="77"/>
      <c r="AC1292" s="77"/>
      <c r="AD1292" s="77"/>
      <c r="AE1292" s="77"/>
      <c r="AF1292" s="77"/>
      <c r="AG1292" s="77"/>
      <c r="AH1292" s="77"/>
      <c r="AI1292" s="77"/>
      <c r="AJ1292" s="77"/>
      <c r="AK1292" s="77"/>
      <c r="AL1292" s="77"/>
      <c r="AM1292" s="77"/>
      <c r="AN1292" s="60"/>
    </row>
    <row r="1293" spans="2:40" x14ac:dyDescent="0.25">
      <c r="B1293" s="58"/>
      <c r="C1293" s="58"/>
      <c r="D1293" s="58"/>
      <c r="E1293" s="58"/>
      <c r="F1293" s="58"/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  <c r="Q1293" s="73" t="s">
        <v>8594</v>
      </c>
      <c r="R1293" s="75" t="s">
        <v>4187</v>
      </c>
      <c r="S1293" s="76" t="s">
        <v>169</v>
      </c>
      <c r="T1293" s="77"/>
      <c r="U1293" s="76">
        <v>1.5616438356164384E-2</v>
      </c>
      <c r="V1293" s="76">
        <v>1.1915860546646756E-2</v>
      </c>
      <c r="W1293" s="76">
        <v>3.7005778095176266E-3</v>
      </c>
      <c r="X1293" s="77"/>
      <c r="Y1293" s="77"/>
      <c r="Z1293" s="77"/>
      <c r="AA1293" s="77"/>
      <c r="AB1293" s="77"/>
      <c r="AC1293" s="77"/>
      <c r="AD1293" s="77"/>
      <c r="AE1293" s="77"/>
      <c r="AF1293" s="77"/>
      <c r="AG1293" s="77"/>
      <c r="AH1293" s="77"/>
      <c r="AI1293" s="77"/>
      <c r="AJ1293" s="77"/>
      <c r="AK1293" s="77"/>
      <c r="AL1293" s="77"/>
      <c r="AM1293" s="77"/>
      <c r="AN1293" s="60"/>
    </row>
    <row r="1294" spans="2:40" x14ac:dyDescent="0.25">
      <c r="B1294" s="58"/>
      <c r="C1294" s="58"/>
      <c r="D1294" s="58"/>
      <c r="E1294" s="58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  <c r="Q1294" s="73" t="s">
        <v>8594</v>
      </c>
      <c r="R1294" s="75" t="s">
        <v>4188</v>
      </c>
      <c r="S1294" s="76" t="s">
        <v>169</v>
      </c>
      <c r="T1294" s="77"/>
      <c r="U1294" s="76">
        <v>1.5616438356164384E-2</v>
      </c>
      <c r="V1294" s="76">
        <v>1.1915860546646756E-2</v>
      </c>
      <c r="W1294" s="76">
        <v>3.7005778095176266E-3</v>
      </c>
      <c r="X1294" s="77"/>
      <c r="Y1294" s="77"/>
      <c r="Z1294" s="77"/>
      <c r="AA1294" s="77"/>
      <c r="AB1294" s="77"/>
      <c r="AC1294" s="77"/>
      <c r="AD1294" s="77"/>
      <c r="AE1294" s="77"/>
      <c r="AF1294" s="77"/>
      <c r="AG1294" s="77"/>
      <c r="AH1294" s="77"/>
      <c r="AI1294" s="77"/>
      <c r="AJ1294" s="77"/>
      <c r="AK1294" s="77"/>
      <c r="AL1294" s="77"/>
      <c r="AM1294" s="77"/>
      <c r="AN1294" s="60"/>
    </row>
    <row r="1295" spans="2:40" x14ac:dyDescent="0.25">
      <c r="B1295" s="58"/>
      <c r="C1295" s="58"/>
      <c r="D1295" s="58"/>
      <c r="E1295" s="58"/>
      <c r="F1295" s="58"/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  <c r="Q1295" s="73" t="s">
        <v>8594</v>
      </c>
      <c r="R1295" s="75" t="s">
        <v>4192</v>
      </c>
      <c r="S1295" s="76" t="s">
        <v>169</v>
      </c>
      <c r="T1295" s="77"/>
      <c r="U1295" s="76">
        <v>1.5616438356164384E-2</v>
      </c>
      <c r="V1295" s="76">
        <v>1.1915860546646756E-2</v>
      </c>
      <c r="W1295" s="76">
        <v>3.7005778095176266E-3</v>
      </c>
      <c r="X1295" s="77"/>
      <c r="Y1295" s="77"/>
      <c r="Z1295" s="77"/>
      <c r="AA1295" s="77"/>
      <c r="AB1295" s="77"/>
      <c r="AC1295" s="77"/>
      <c r="AD1295" s="77"/>
      <c r="AE1295" s="77"/>
      <c r="AF1295" s="77"/>
      <c r="AG1295" s="77"/>
      <c r="AH1295" s="77"/>
      <c r="AI1295" s="77"/>
      <c r="AJ1295" s="77"/>
      <c r="AK1295" s="77"/>
      <c r="AL1295" s="77"/>
      <c r="AM1295" s="77"/>
      <c r="AN1295" s="60"/>
    </row>
    <row r="1296" spans="2:40" x14ac:dyDescent="0.25">
      <c r="B1296" s="58"/>
      <c r="C1296" s="58"/>
      <c r="D1296" s="58"/>
      <c r="E1296" s="58"/>
      <c r="F1296" s="58"/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  <c r="Q1296" s="73" t="s">
        <v>8594</v>
      </c>
      <c r="R1296" s="75" t="s">
        <v>4193</v>
      </c>
      <c r="S1296" s="76" t="s">
        <v>169</v>
      </c>
      <c r="T1296" s="77"/>
      <c r="U1296" s="76">
        <v>1.5616438356164384E-2</v>
      </c>
      <c r="V1296" s="76">
        <v>1.1915860546646756E-2</v>
      </c>
      <c r="W1296" s="76">
        <v>3.7005778095176266E-3</v>
      </c>
      <c r="X1296" s="77"/>
      <c r="Y1296" s="77"/>
      <c r="Z1296" s="77"/>
      <c r="AA1296" s="77"/>
      <c r="AB1296" s="77"/>
      <c r="AC1296" s="77"/>
      <c r="AD1296" s="77"/>
      <c r="AE1296" s="77"/>
      <c r="AF1296" s="77"/>
      <c r="AG1296" s="77"/>
      <c r="AH1296" s="77"/>
      <c r="AI1296" s="77"/>
      <c r="AJ1296" s="77"/>
      <c r="AK1296" s="77"/>
      <c r="AL1296" s="77"/>
      <c r="AM1296" s="77"/>
      <c r="AN1296" s="60"/>
    </row>
    <row r="1297" spans="2:40" x14ac:dyDescent="0.25">
      <c r="B1297" s="58"/>
      <c r="C1297" s="58"/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73" t="s">
        <v>8594</v>
      </c>
      <c r="R1297" s="75" t="s">
        <v>4194</v>
      </c>
      <c r="S1297" s="76" t="s">
        <v>169</v>
      </c>
      <c r="T1297" s="77"/>
      <c r="U1297" s="76">
        <v>1.5616438356164384E-2</v>
      </c>
      <c r="V1297" s="76">
        <v>1.1915860546646756E-2</v>
      </c>
      <c r="W1297" s="76">
        <v>3.7005778095176266E-3</v>
      </c>
      <c r="X1297" s="77"/>
      <c r="Y1297" s="77"/>
      <c r="Z1297" s="77"/>
      <c r="AA1297" s="77"/>
      <c r="AB1297" s="77"/>
      <c r="AC1297" s="77"/>
      <c r="AD1297" s="77"/>
      <c r="AE1297" s="77"/>
      <c r="AF1297" s="77"/>
      <c r="AG1297" s="77"/>
      <c r="AH1297" s="77"/>
      <c r="AI1297" s="77"/>
      <c r="AJ1297" s="77"/>
      <c r="AK1297" s="77"/>
      <c r="AL1297" s="77"/>
      <c r="AM1297" s="77"/>
      <c r="AN1297" s="60"/>
    </row>
    <row r="1298" spans="2:40" x14ac:dyDescent="0.25">
      <c r="B1298" s="58"/>
      <c r="C1298" s="58"/>
      <c r="D1298" s="58"/>
      <c r="E1298" s="58"/>
      <c r="F1298" s="58"/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  <c r="Q1298" s="73" t="s">
        <v>8594</v>
      </c>
      <c r="R1298" s="75" t="s">
        <v>4195</v>
      </c>
      <c r="S1298" s="76" t="s">
        <v>169</v>
      </c>
      <c r="T1298" s="77"/>
      <c r="U1298" s="76">
        <v>1.5616438356164384E-2</v>
      </c>
      <c r="V1298" s="76">
        <v>1.1915860546646756E-2</v>
      </c>
      <c r="W1298" s="76">
        <v>3.7005778095176266E-3</v>
      </c>
      <c r="X1298" s="77"/>
      <c r="Y1298" s="77"/>
      <c r="Z1298" s="77"/>
      <c r="AA1298" s="77"/>
      <c r="AB1298" s="77"/>
      <c r="AC1298" s="77"/>
      <c r="AD1298" s="77"/>
      <c r="AE1298" s="77"/>
      <c r="AF1298" s="77"/>
      <c r="AG1298" s="77"/>
      <c r="AH1298" s="77"/>
      <c r="AI1298" s="77"/>
      <c r="AJ1298" s="77"/>
      <c r="AK1298" s="77"/>
      <c r="AL1298" s="77"/>
      <c r="AM1298" s="77"/>
      <c r="AN1298" s="60"/>
    </row>
    <row r="1299" spans="2:40" x14ac:dyDescent="0.25">
      <c r="B1299" s="58"/>
      <c r="C1299" s="58"/>
      <c r="D1299" s="58"/>
      <c r="E1299" s="58"/>
      <c r="F1299" s="58"/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  <c r="Q1299" s="73" t="s">
        <v>8594</v>
      </c>
      <c r="R1299" s="75" t="s">
        <v>4195</v>
      </c>
      <c r="S1299" s="76" t="s">
        <v>169</v>
      </c>
      <c r="T1299" s="77"/>
      <c r="U1299" s="76">
        <v>1.5616438356164384E-2</v>
      </c>
      <c r="V1299" s="76">
        <v>1.1915860546646756E-2</v>
      </c>
      <c r="W1299" s="76">
        <v>3.7005778095176266E-3</v>
      </c>
      <c r="X1299" s="77"/>
      <c r="Y1299" s="77"/>
      <c r="Z1299" s="77"/>
      <c r="AA1299" s="77"/>
      <c r="AB1299" s="77"/>
      <c r="AC1299" s="77"/>
      <c r="AD1299" s="77"/>
      <c r="AE1299" s="77"/>
      <c r="AF1299" s="77"/>
      <c r="AG1299" s="77"/>
      <c r="AH1299" s="77"/>
      <c r="AI1299" s="77"/>
      <c r="AJ1299" s="77"/>
      <c r="AK1299" s="77"/>
      <c r="AL1299" s="77"/>
      <c r="AM1299" s="77"/>
      <c r="AN1299" s="60"/>
    </row>
    <row r="1300" spans="2:40" x14ac:dyDescent="0.25">
      <c r="B1300" s="58"/>
      <c r="C1300" s="58"/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  <c r="Q1300" s="73" t="s">
        <v>8594</v>
      </c>
      <c r="R1300" s="75" t="s">
        <v>4196</v>
      </c>
      <c r="S1300" s="76" t="s">
        <v>169</v>
      </c>
      <c r="T1300" s="77"/>
      <c r="U1300" s="76">
        <v>1.5616438356164384E-2</v>
      </c>
      <c r="V1300" s="76">
        <v>1.1915860546646756E-2</v>
      </c>
      <c r="W1300" s="76">
        <v>3.7005778095176266E-3</v>
      </c>
      <c r="X1300" s="77"/>
      <c r="Y1300" s="77"/>
      <c r="Z1300" s="77"/>
      <c r="AA1300" s="77"/>
      <c r="AB1300" s="77"/>
      <c r="AC1300" s="77"/>
      <c r="AD1300" s="77"/>
      <c r="AE1300" s="77"/>
      <c r="AF1300" s="77"/>
      <c r="AG1300" s="77"/>
      <c r="AH1300" s="77"/>
      <c r="AI1300" s="77"/>
      <c r="AJ1300" s="77"/>
      <c r="AK1300" s="77"/>
      <c r="AL1300" s="77"/>
      <c r="AM1300" s="77"/>
      <c r="AN1300" s="60"/>
    </row>
    <row r="1301" spans="2:40" x14ac:dyDescent="0.25">
      <c r="B1301" s="58"/>
      <c r="C1301" s="58"/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  <c r="Q1301" s="73" t="s">
        <v>8594</v>
      </c>
      <c r="R1301" s="75" t="s">
        <v>4188</v>
      </c>
      <c r="S1301" s="76" t="s">
        <v>169</v>
      </c>
      <c r="T1301" s="77"/>
      <c r="U1301" s="76">
        <v>1.5616438356164384E-2</v>
      </c>
      <c r="V1301" s="76">
        <v>1.1915860546646756E-2</v>
      </c>
      <c r="W1301" s="76">
        <v>3.7005778095176266E-3</v>
      </c>
      <c r="X1301" s="77"/>
      <c r="Y1301" s="77"/>
      <c r="Z1301" s="77"/>
      <c r="AA1301" s="77"/>
      <c r="AB1301" s="77"/>
      <c r="AC1301" s="77"/>
      <c r="AD1301" s="77"/>
      <c r="AE1301" s="77"/>
      <c r="AF1301" s="77"/>
      <c r="AG1301" s="77"/>
      <c r="AH1301" s="77"/>
      <c r="AI1301" s="77"/>
      <c r="AJ1301" s="77"/>
      <c r="AK1301" s="77"/>
      <c r="AL1301" s="77"/>
      <c r="AM1301" s="77"/>
      <c r="AN1301" s="60"/>
    </row>
    <row r="1302" spans="2:40" x14ac:dyDescent="0.25">
      <c r="B1302" s="58"/>
      <c r="C1302" s="58"/>
      <c r="D1302" s="58"/>
      <c r="E1302" s="58"/>
      <c r="F1302" s="58"/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  <c r="Q1302" s="73" t="s">
        <v>8594</v>
      </c>
      <c r="R1302" s="75" t="s">
        <v>4176</v>
      </c>
      <c r="S1302" s="76" t="s">
        <v>169</v>
      </c>
      <c r="T1302" s="77"/>
      <c r="U1302" s="76">
        <v>1.5616438356164384E-2</v>
      </c>
      <c r="V1302" s="76">
        <v>1.1915860546646756E-2</v>
      </c>
      <c r="W1302" s="76">
        <v>3.7005778095176266E-3</v>
      </c>
      <c r="X1302" s="77"/>
      <c r="Y1302" s="77"/>
      <c r="Z1302" s="77"/>
      <c r="AA1302" s="77"/>
      <c r="AB1302" s="77"/>
      <c r="AC1302" s="77"/>
      <c r="AD1302" s="77"/>
      <c r="AE1302" s="77"/>
      <c r="AF1302" s="77"/>
      <c r="AG1302" s="77"/>
      <c r="AH1302" s="77"/>
      <c r="AI1302" s="77"/>
      <c r="AJ1302" s="77"/>
      <c r="AK1302" s="77"/>
      <c r="AL1302" s="77"/>
      <c r="AM1302" s="77"/>
      <c r="AN1302" s="60"/>
    </row>
    <row r="1303" spans="2:40" x14ac:dyDescent="0.25">
      <c r="B1303" s="58"/>
      <c r="C1303" s="58"/>
      <c r="D1303" s="58"/>
      <c r="E1303" s="58"/>
      <c r="F1303" s="58"/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  <c r="Q1303" s="73" t="s">
        <v>8594</v>
      </c>
      <c r="R1303" s="75" t="s">
        <v>4197</v>
      </c>
      <c r="S1303" s="76" t="s">
        <v>169</v>
      </c>
      <c r="T1303" s="77"/>
      <c r="U1303" s="76">
        <v>1.5616438356164384E-2</v>
      </c>
      <c r="V1303" s="76">
        <v>1.1915860546646756E-2</v>
      </c>
      <c r="W1303" s="76">
        <v>3.7005778095176266E-3</v>
      </c>
      <c r="X1303" s="77"/>
      <c r="Y1303" s="77"/>
      <c r="Z1303" s="77"/>
      <c r="AA1303" s="77"/>
      <c r="AB1303" s="77"/>
      <c r="AC1303" s="77"/>
      <c r="AD1303" s="77"/>
      <c r="AE1303" s="77"/>
      <c r="AF1303" s="77"/>
      <c r="AG1303" s="77"/>
      <c r="AH1303" s="77"/>
      <c r="AI1303" s="77"/>
      <c r="AJ1303" s="77"/>
      <c r="AK1303" s="77"/>
      <c r="AL1303" s="77"/>
      <c r="AM1303" s="77"/>
      <c r="AN1303" s="60"/>
    </row>
    <row r="1304" spans="2:40" x14ac:dyDescent="0.25">
      <c r="B1304" s="58"/>
      <c r="C1304" s="58"/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73" t="s">
        <v>8594</v>
      </c>
      <c r="R1304" s="75" t="s">
        <v>4198</v>
      </c>
      <c r="S1304" s="76" t="s">
        <v>169</v>
      </c>
      <c r="T1304" s="77"/>
      <c r="U1304" s="76">
        <v>1.5616438356164384E-2</v>
      </c>
      <c r="V1304" s="76">
        <v>1.1915860546646756E-2</v>
      </c>
      <c r="W1304" s="76">
        <v>3.7005778095176266E-3</v>
      </c>
      <c r="X1304" s="77"/>
      <c r="Y1304" s="77"/>
      <c r="Z1304" s="77"/>
      <c r="AA1304" s="77"/>
      <c r="AB1304" s="77"/>
      <c r="AC1304" s="77"/>
      <c r="AD1304" s="77"/>
      <c r="AE1304" s="77"/>
      <c r="AF1304" s="77"/>
      <c r="AG1304" s="77"/>
      <c r="AH1304" s="77"/>
      <c r="AI1304" s="77"/>
      <c r="AJ1304" s="77"/>
      <c r="AK1304" s="77"/>
      <c r="AL1304" s="77"/>
      <c r="AM1304" s="77"/>
      <c r="AN1304" s="60"/>
    </row>
    <row r="1305" spans="2:40" x14ac:dyDescent="0.25">
      <c r="B1305" s="58"/>
      <c r="C1305" s="58"/>
      <c r="D1305" s="58"/>
      <c r="E1305" s="58"/>
      <c r="F1305" s="58"/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  <c r="Q1305" s="73" t="s">
        <v>8594</v>
      </c>
      <c r="R1305" s="75" t="s">
        <v>4177</v>
      </c>
      <c r="S1305" s="76" t="s">
        <v>169</v>
      </c>
      <c r="T1305" s="77"/>
      <c r="U1305" s="76">
        <v>1.5616438356164384E-2</v>
      </c>
      <c r="V1305" s="76">
        <v>1.1915860546646756E-2</v>
      </c>
      <c r="W1305" s="76">
        <v>3.7005778095176266E-3</v>
      </c>
      <c r="X1305" s="77"/>
      <c r="Y1305" s="77"/>
      <c r="Z1305" s="77"/>
      <c r="AA1305" s="77"/>
      <c r="AB1305" s="77"/>
      <c r="AC1305" s="77"/>
      <c r="AD1305" s="77"/>
      <c r="AE1305" s="77"/>
      <c r="AF1305" s="77"/>
      <c r="AG1305" s="77"/>
      <c r="AH1305" s="77"/>
      <c r="AI1305" s="77"/>
      <c r="AJ1305" s="77"/>
      <c r="AK1305" s="77"/>
      <c r="AL1305" s="77"/>
      <c r="AM1305" s="77"/>
      <c r="AN1305" s="60"/>
    </row>
    <row r="1306" spans="2:40" x14ac:dyDescent="0.25">
      <c r="B1306" s="58"/>
      <c r="C1306" s="58"/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73" t="s">
        <v>8594</v>
      </c>
      <c r="R1306" s="75" t="s">
        <v>4198</v>
      </c>
      <c r="S1306" s="76" t="s">
        <v>169</v>
      </c>
      <c r="T1306" s="77"/>
      <c r="U1306" s="76">
        <v>1.5616438356164384E-2</v>
      </c>
      <c r="V1306" s="76">
        <v>1.1915860546646756E-2</v>
      </c>
      <c r="W1306" s="76">
        <v>3.7005778095176266E-3</v>
      </c>
      <c r="X1306" s="77"/>
      <c r="Y1306" s="77"/>
      <c r="Z1306" s="77"/>
      <c r="AA1306" s="77"/>
      <c r="AB1306" s="77"/>
      <c r="AC1306" s="77"/>
      <c r="AD1306" s="77"/>
      <c r="AE1306" s="77"/>
      <c r="AF1306" s="77"/>
      <c r="AG1306" s="77"/>
      <c r="AH1306" s="77"/>
      <c r="AI1306" s="77"/>
      <c r="AJ1306" s="77"/>
      <c r="AK1306" s="77"/>
      <c r="AL1306" s="77"/>
      <c r="AM1306" s="77"/>
      <c r="AN1306" s="60"/>
    </row>
    <row r="1307" spans="2:40" x14ac:dyDescent="0.25">
      <c r="B1307" s="58"/>
      <c r="C1307" s="58"/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  <c r="Q1307" s="73" t="s">
        <v>8594</v>
      </c>
      <c r="R1307" s="75" t="s">
        <v>4186</v>
      </c>
      <c r="S1307" s="76" t="s">
        <v>169</v>
      </c>
      <c r="T1307" s="77"/>
      <c r="U1307" s="76">
        <v>1.5616438356164384E-2</v>
      </c>
      <c r="V1307" s="76">
        <v>1.1915860546646756E-2</v>
      </c>
      <c r="W1307" s="76">
        <v>3.7005778095176266E-3</v>
      </c>
      <c r="X1307" s="77"/>
      <c r="Y1307" s="77"/>
      <c r="Z1307" s="77"/>
      <c r="AA1307" s="77"/>
      <c r="AB1307" s="77"/>
      <c r="AC1307" s="77"/>
      <c r="AD1307" s="77"/>
      <c r="AE1307" s="77"/>
      <c r="AF1307" s="77"/>
      <c r="AG1307" s="77"/>
      <c r="AH1307" s="77"/>
      <c r="AI1307" s="77"/>
      <c r="AJ1307" s="77"/>
      <c r="AK1307" s="77"/>
      <c r="AL1307" s="77"/>
      <c r="AM1307" s="77"/>
      <c r="AN1307" s="60"/>
    </row>
    <row r="1308" spans="2:40" x14ac:dyDescent="0.25">
      <c r="B1308" s="58"/>
      <c r="C1308" s="58"/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73" t="s">
        <v>8594</v>
      </c>
      <c r="R1308" s="75" t="s">
        <v>4199</v>
      </c>
      <c r="S1308" s="76" t="s">
        <v>169</v>
      </c>
      <c r="T1308" s="77"/>
      <c r="U1308" s="76">
        <v>1.6959452054794519E-2</v>
      </c>
      <c r="V1308" s="76">
        <v>1.2940624553658379E-2</v>
      </c>
      <c r="W1308" s="76">
        <v>4.0188275011361421E-3</v>
      </c>
      <c r="X1308" s="77"/>
      <c r="Y1308" s="77"/>
      <c r="Z1308" s="77"/>
      <c r="AA1308" s="77"/>
      <c r="AB1308" s="77"/>
      <c r="AC1308" s="77"/>
      <c r="AD1308" s="77"/>
      <c r="AE1308" s="77"/>
      <c r="AF1308" s="77"/>
      <c r="AG1308" s="77"/>
      <c r="AH1308" s="77"/>
      <c r="AI1308" s="77"/>
      <c r="AJ1308" s="77"/>
      <c r="AK1308" s="77"/>
      <c r="AL1308" s="77"/>
      <c r="AM1308" s="77"/>
      <c r="AN1308" s="60"/>
    </row>
    <row r="1309" spans="2:40" x14ac:dyDescent="0.25">
      <c r="B1309" s="58"/>
      <c r="C1309" s="58"/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73" t="s">
        <v>8594</v>
      </c>
      <c r="R1309" s="75" t="s">
        <v>4200</v>
      </c>
      <c r="S1309" s="76" t="s">
        <v>169</v>
      </c>
      <c r="T1309" s="77"/>
      <c r="U1309" s="76">
        <v>1.7240547945205482E-2</v>
      </c>
      <c r="V1309" s="76">
        <v>1.3155110043498021E-2</v>
      </c>
      <c r="W1309" s="76">
        <v>4.0854379017074604E-3</v>
      </c>
      <c r="X1309" s="77"/>
      <c r="Y1309" s="77"/>
      <c r="Z1309" s="77"/>
      <c r="AA1309" s="77"/>
      <c r="AB1309" s="77"/>
      <c r="AC1309" s="77"/>
      <c r="AD1309" s="77"/>
      <c r="AE1309" s="77"/>
      <c r="AF1309" s="77"/>
      <c r="AG1309" s="77"/>
      <c r="AH1309" s="77"/>
      <c r="AI1309" s="77"/>
      <c r="AJ1309" s="77"/>
      <c r="AK1309" s="77"/>
      <c r="AL1309" s="77"/>
      <c r="AM1309" s="77"/>
      <c r="AN1309" s="60"/>
    </row>
    <row r="1310" spans="2:40" x14ac:dyDescent="0.25">
      <c r="B1310" s="58"/>
      <c r="C1310" s="58"/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73" t="s">
        <v>8594</v>
      </c>
      <c r="R1310" s="75" t="s">
        <v>4199</v>
      </c>
      <c r="S1310" s="76" t="s">
        <v>169</v>
      </c>
      <c r="T1310" s="77"/>
      <c r="U1310" s="76">
        <v>1.7240547945205482E-2</v>
      </c>
      <c r="V1310" s="76">
        <v>1.3155110043498021E-2</v>
      </c>
      <c r="W1310" s="76">
        <v>4.0854379017074604E-3</v>
      </c>
      <c r="X1310" s="77"/>
      <c r="Y1310" s="77"/>
      <c r="Z1310" s="77"/>
      <c r="AA1310" s="77"/>
      <c r="AB1310" s="77"/>
      <c r="AC1310" s="77"/>
      <c r="AD1310" s="77"/>
      <c r="AE1310" s="77"/>
      <c r="AF1310" s="77"/>
      <c r="AG1310" s="77"/>
      <c r="AH1310" s="77"/>
      <c r="AI1310" s="77"/>
      <c r="AJ1310" s="77"/>
      <c r="AK1310" s="77"/>
      <c r="AL1310" s="77"/>
      <c r="AM1310" s="77"/>
      <c r="AN1310" s="60"/>
    </row>
    <row r="1311" spans="2:40" x14ac:dyDescent="0.25">
      <c r="B1311" s="58"/>
      <c r="C1311" s="58"/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73" t="s">
        <v>8594</v>
      </c>
      <c r="R1311" s="75" t="s">
        <v>4201</v>
      </c>
      <c r="S1311" s="76" t="s">
        <v>169</v>
      </c>
      <c r="T1311" s="77"/>
      <c r="U1311" s="76">
        <v>1.7552876712328767E-2</v>
      </c>
      <c r="V1311" s="76">
        <v>1.3393427254430955E-2</v>
      </c>
      <c r="W1311" s="76">
        <v>4.1594494578978125E-3</v>
      </c>
      <c r="X1311" s="77"/>
      <c r="Y1311" s="77"/>
      <c r="Z1311" s="77"/>
      <c r="AA1311" s="77"/>
      <c r="AB1311" s="77"/>
      <c r="AC1311" s="77"/>
      <c r="AD1311" s="77"/>
      <c r="AE1311" s="77"/>
      <c r="AF1311" s="77"/>
      <c r="AG1311" s="77"/>
      <c r="AH1311" s="77"/>
      <c r="AI1311" s="77"/>
      <c r="AJ1311" s="77"/>
      <c r="AK1311" s="77"/>
      <c r="AL1311" s="77"/>
      <c r="AM1311" s="77"/>
      <c r="AN1311" s="60"/>
    </row>
    <row r="1312" spans="2:40" x14ac:dyDescent="0.25">
      <c r="B1312" s="58"/>
      <c r="C1312" s="58"/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73" t="s">
        <v>8594</v>
      </c>
      <c r="R1312" s="75" t="s">
        <v>4202</v>
      </c>
      <c r="S1312" s="76" t="s">
        <v>169</v>
      </c>
      <c r="T1312" s="77"/>
      <c r="U1312" s="76">
        <v>1.7771506849315069E-2</v>
      </c>
      <c r="V1312" s="76">
        <v>1.3560249302084012E-2</v>
      </c>
      <c r="W1312" s="76">
        <v>4.2112575472310586E-3</v>
      </c>
      <c r="X1312" s="77"/>
      <c r="Y1312" s="77"/>
      <c r="Z1312" s="77"/>
      <c r="AA1312" s="77"/>
      <c r="AB1312" s="77"/>
      <c r="AC1312" s="77"/>
      <c r="AD1312" s="77"/>
      <c r="AE1312" s="77"/>
      <c r="AF1312" s="77"/>
      <c r="AG1312" s="77"/>
      <c r="AH1312" s="77"/>
      <c r="AI1312" s="77"/>
      <c r="AJ1312" s="77"/>
      <c r="AK1312" s="77"/>
      <c r="AL1312" s="77"/>
      <c r="AM1312" s="77"/>
      <c r="AN1312" s="60"/>
    </row>
    <row r="1313" spans="2:40" x14ac:dyDescent="0.25">
      <c r="B1313" s="58"/>
      <c r="C1313" s="58"/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73" t="s">
        <v>8594</v>
      </c>
      <c r="R1313" s="75" t="s">
        <v>4200</v>
      </c>
      <c r="S1313" s="76" t="s">
        <v>169</v>
      </c>
      <c r="T1313" s="77"/>
      <c r="U1313" s="76">
        <v>1.7833972602739726E-2</v>
      </c>
      <c r="V1313" s="76">
        <v>1.3607912744270598E-2</v>
      </c>
      <c r="W1313" s="76">
        <v>4.2260598584691299E-3</v>
      </c>
      <c r="X1313" s="77"/>
      <c r="Y1313" s="77"/>
      <c r="Z1313" s="77"/>
      <c r="AA1313" s="77"/>
      <c r="AB1313" s="77"/>
      <c r="AC1313" s="77"/>
      <c r="AD1313" s="77"/>
      <c r="AE1313" s="77"/>
      <c r="AF1313" s="77"/>
      <c r="AG1313" s="77"/>
      <c r="AH1313" s="77"/>
      <c r="AI1313" s="77"/>
      <c r="AJ1313" s="77"/>
      <c r="AK1313" s="77"/>
      <c r="AL1313" s="77"/>
      <c r="AM1313" s="77"/>
      <c r="AN1313" s="60"/>
    </row>
    <row r="1314" spans="2:40" x14ac:dyDescent="0.25">
      <c r="B1314" s="58"/>
      <c r="C1314" s="58"/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73" t="s">
        <v>8594</v>
      </c>
      <c r="R1314" s="75" t="s">
        <v>4201</v>
      </c>
      <c r="S1314" s="76" t="s">
        <v>169</v>
      </c>
      <c r="T1314" s="77"/>
      <c r="U1314" s="76">
        <v>1.7865205479452053E-2</v>
      </c>
      <c r="V1314" s="76">
        <v>1.3631744465363893E-2</v>
      </c>
      <c r="W1314" s="76">
        <v>4.2334610140881655E-3</v>
      </c>
      <c r="X1314" s="77"/>
      <c r="Y1314" s="77"/>
      <c r="Z1314" s="77"/>
      <c r="AA1314" s="77"/>
      <c r="AB1314" s="77"/>
      <c r="AC1314" s="77"/>
      <c r="AD1314" s="77"/>
      <c r="AE1314" s="77"/>
      <c r="AF1314" s="77"/>
      <c r="AG1314" s="77"/>
      <c r="AH1314" s="77"/>
      <c r="AI1314" s="77"/>
      <c r="AJ1314" s="77"/>
      <c r="AK1314" s="77"/>
      <c r="AL1314" s="77"/>
      <c r="AM1314" s="77"/>
      <c r="AN1314" s="60"/>
    </row>
    <row r="1315" spans="2:40" x14ac:dyDescent="0.25">
      <c r="B1315" s="58"/>
      <c r="C1315" s="58"/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73" t="s">
        <v>8594</v>
      </c>
      <c r="R1315" s="75" t="s">
        <v>4176</v>
      </c>
      <c r="S1315" s="76" t="s">
        <v>169</v>
      </c>
      <c r="T1315" s="77"/>
      <c r="U1315" s="76">
        <v>1.8177534246575346E-2</v>
      </c>
      <c r="V1315" s="76">
        <v>1.3870061676296825E-2</v>
      </c>
      <c r="W1315" s="76">
        <v>4.3074725702785177E-3</v>
      </c>
      <c r="X1315" s="77"/>
      <c r="Y1315" s="77"/>
      <c r="Z1315" s="77"/>
      <c r="AA1315" s="77"/>
      <c r="AB1315" s="77"/>
      <c r="AC1315" s="77"/>
      <c r="AD1315" s="77"/>
      <c r="AE1315" s="77"/>
      <c r="AF1315" s="77"/>
      <c r="AG1315" s="77"/>
      <c r="AH1315" s="77"/>
      <c r="AI1315" s="77"/>
      <c r="AJ1315" s="77"/>
      <c r="AK1315" s="77"/>
      <c r="AL1315" s="77"/>
      <c r="AM1315" s="77"/>
      <c r="AN1315" s="60"/>
    </row>
    <row r="1316" spans="2:40" x14ac:dyDescent="0.25">
      <c r="B1316" s="58"/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73" t="s">
        <v>8594</v>
      </c>
      <c r="R1316" s="75" t="s">
        <v>4199</v>
      </c>
      <c r="S1316" s="76" t="s">
        <v>169</v>
      </c>
      <c r="T1316" s="77"/>
      <c r="U1316" s="76">
        <v>1.8552328767123288E-2</v>
      </c>
      <c r="V1316" s="76">
        <v>1.4156042329416349E-2</v>
      </c>
      <c r="W1316" s="76">
        <v>4.3962864377069403E-3</v>
      </c>
      <c r="X1316" s="77"/>
      <c r="Y1316" s="77"/>
      <c r="Z1316" s="77"/>
      <c r="AA1316" s="77"/>
      <c r="AB1316" s="77"/>
      <c r="AC1316" s="77"/>
      <c r="AD1316" s="77"/>
      <c r="AE1316" s="77"/>
      <c r="AF1316" s="77"/>
      <c r="AG1316" s="77"/>
      <c r="AH1316" s="77"/>
      <c r="AI1316" s="77"/>
      <c r="AJ1316" s="77"/>
      <c r="AK1316" s="77"/>
      <c r="AL1316" s="77"/>
      <c r="AM1316" s="77"/>
      <c r="AN1316" s="60"/>
    </row>
    <row r="1317" spans="2:40" x14ac:dyDescent="0.25">
      <c r="B1317" s="58"/>
      <c r="C1317" s="58"/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73" t="s">
        <v>8594</v>
      </c>
      <c r="R1317" s="75" t="s">
        <v>4199</v>
      </c>
      <c r="S1317" s="76" t="s">
        <v>169</v>
      </c>
      <c r="T1317" s="77"/>
      <c r="U1317" s="76">
        <v>1.8583561643835619E-2</v>
      </c>
      <c r="V1317" s="76">
        <v>1.4179874050509642E-2</v>
      </c>
      <c r="W1317" s="76">
        <v>4.4036875933259759E-3</v>
      </c>
      <c r="X1317" s="77"/>
      <c r="Y1317" s="77"/>
      <c r="Z1317" s="77"/>
      <c r="AA1317" s="77"/>
      <c r="AB1317" s="77"/>
      <c r="AC1317" s="77"/>
      <c r="AD1317" s="77"/>
      <c r="AE1317" s="77"/>
      <c r="AF1317" s="77"/>
      <c r="AG1317" s="77"/>
      <c r="AH1317" s="77"/>
      <c r="AI1317" s="77"/>
      <c r="AJ1317" s="77"/>
      <c r="AK1317" s="77"/>
      <c r="AL1317" s="77"/>
      <c r="AM1317" s="77"/>
      <c r="AN1317" s="60"/>
    </row>
    <row r="1318" spans="2:40" x14ac:dyDescent="0.25">
      <c r="B1318" s="58"/>
      <c r="C1318" s="58"/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73" t="s">
        <v>8594</v>
      </c>
      <c r="R1318" s="75" t="s">
        <v>4200</v>
      </c>
      <c r="S1318" s="76" t="s">
        <v>169</v>
      </c>
      <c r="T1318" s="77"/>
      <c r="U1318" s="76">
        <v>1.8708493150684929E-2</v>
      </c>
      <c r="V1318" s="76">
        <v>1.4275200934882817E-2</v>
      </c>
      <c r="W1318" s="76">
        <v>4.4332922158021168E-3</v>
      </c>
      <c r="X1318" s="77"/>
      <c r="Y1318" s="77"/>
      <c r="Z1318" s="77"/>
      <c r="AA1318" s="77"/>
      <c r="AB1318" s="77"/>
      <c r="AC1318" s="77"/>
      <c r="AD1318" s="77"/>
      <c r="AE1318" s="77"/>
      <c r="AF1318" s="77"/>
      <c r="AG1318" s="77"/>
      <c r="AH1318" s="77"/>
      <c r="AI1318" s="77"/>
      <c r="AJ1318" s="77"/>
      <c r="AK1318" s="77"/>
      <c r="AL1318" s="77"/>
      <c r="AM1318" s="77"/>
      <c r="AN1318" s="60"/>
    </row>
    <row r="1319" spans="2:40" x14ac:dyDescent="0.25">
      <c r="B1319" s="58"/>
      <c r="C1319" s="58"/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73" t="s">
        <v>8594</v>
      </c>
      <c r="R1319" s="75" t="s">
        <v>4200</v>
      </c>
      <c r="S1319" s="76" t="s">
        <v>169</v>
      </c>
      <c r="T1319" s="77"/>
      <c r="U1319" s="76">
        <v>1.8833424657534247E-2</v>
      </c>
      <c r="V1319" s="76">
        <v>1.4370527819255989E-2</v>
      </c>
      <c r="W1319" s="76">
        <v>4.4628968382782576E-3</v>
      </c>
      <c r="X1319" s="77"/>
      <c r="Y1319" s="77"/>
      <c r="Z1319" s="77"/>
      <c r="AA1319" s="77"/>
      <c r="AB1319" s="77"/>
      <c r="AC1319" s="77"/>
      <c r="AD1319" s="77"/>
      <c r="AE1319" s="77"/>
      <c r="AF1319" s="77"/>
      <c r="AG1319" s="77"/>
      <c r="AH1319" s="77"/>
      <c r="AI1319" s="77"/>
      <c r="AJ1319" s="77"/>
      <c r="AK1319" s="77"/>
      <c r="AL1319" s="77"/>
      <c r="AM1319" s="77"/>
      <c r="AN1319" s="60"/>
    </row>
    <row r="1320" spans="2:40" x14ac:dyDescent="0.25">
      <c r="B1320" s="58"/>
      <c r="C1320" s="58"/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73" t="s">
        <v>8594</v>
      </c>
      <c r="R1320" s="75" t="s">
        <v>4203</v>
      </c>
      <c r="S1320" s="76" t="s">
        <v>169</v>
      </c>
      <c r="T1320" s="77"/>
      <c r="U1320" s="76">
        <v>1.9176986301369863E-2</v>
      </c>
      <c r="V1320" s="76">
        <v>1.4632676751282216E-2</v>
      </c>
      <c r="W1320" s="76">
        <v>4.5443095500876463E-3</v>
      </c>
      <c r="X1320" s="77"/>
      <c r="Y1320" s="77"/>
      <c r="Z1320" s="77"/>
      <c r="AA1320" s="77"/>
      <c r="AB1320" s="77"/>
      <c r="AC1320" s="77"/>
      <c r="AD1320" s="77"/>
      <c r="AE1320" s="77"/>
      <c r="AF1320" s="77"/>
      <c r="AG1320" s="77"/>
      <c r="AH1320" s="77"/>
      <c r="AI1320" s="77"/>
      <c r="AJ1320" s="77"/>
      <c r="AK1320" s="77"/>
      <c r="AL1320" s="77"/>
      <c r="AM1320" s="77"/>
      <c r="AN1320" s="60"/>
    </row>
    <row r="1321" spans="2:40" x14ac:dyDescent="0.25">
      <c r="B1321" s="58"/>
      <c r="C1321" s="58"/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73" t="s">
        <v>8594</v>
      </c>
      <c r="R1321" s="75" t="s">
        <v>4197</v>
      </c>
      <c r="S1321" s="76" t="s">
        <v>169</v>
      </c>
      <c r="T1321" s="77"/>
      <c r="U1321" s="76">
        <v>1.9676712328767124E-2</v>
      </c>
      <c r="V1321" s="76">
        <v>1.5013984288774915E-2</v>
      </c>
      <c r="W1321" s="76">
        <v>4.6627280399922097E-3</v>
      </c>
      <c r="X1321" s="77"/>
      <c r="Y1321" s="77"/>
      <c r="Z1321" s="77"/>
      <c r="AA1321" s="77"/>
      <c r="AB1321" s="77"/>
      <c r="AC1321" s="77"/>
      <c r="AD1321" s="77"/>
      <c r="AE1321" s="77"/>
      <c r="AF1321" s="77"/>
      <c r="AG1321" s="77"/>
      <c r="AH1321" s="77"/>
      <c r="AI1321" s="77"/>
      <c r="AJ1321" s="77"/>
      <c r="AK1321" s="77"/>
      <c r="AL1321" s="77"/>
      <c r="AM1321" s="77"/>
      <c r="AN1321" s="60"/>
    </row>
    <row r="1322" spans="2:40" x14ac:dyDescent="0.25">
      <c r="B1322" s="58"/>
      <c r="C1322" s="58"/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73" t="s">
        <v>8594</v>
      </c>
      <c r="R1322" s="75" t="s">
        <v>4185</v>
      </c>
      <c r="S1322" s="76" t="s">
        <v>169</v>
      </c>
      <c r="T1322" s="77"/>
      <c r="U1322" s="76">
        <v>2.2612602739726029E-2</v>
      </c>
      <c r="V1322" s="76">
        <v>1.7254166071544504E-2</v>
      </c>
      <c r="W1322" s="76">
        <v>5.3584366681815243E-3</v>
      </c>
      <c r="X1322" s="77"/>
      <c r="Y1322" s="77"/>
      <c r="Z1322" s="77"/>
      <c r="AA1322" s="77"/>
      <c r="AB1322" s="77"/>
      <c r="AC1322" s="77"/>
      <c r="AD1322" s="77"/>
      <c r="AE1322" s="77"/>
      <c r="AF1322" s="77"/>
      <c r="AG1322" s="77"/>
      <c r="AH1322" s="77"/>
      <c r="AI1322" s="77"/>
      <c r="AJ1322" s="77"/>
      <c r="AK1322" s="77"/>
      <c r="AL1322" s="77"/>
      <c r="AM1322" s="77"/>
      <c r="AN1322" s="60"/>
    </row>
    <row r="1323" spans="2:40" x14ac:dyDescent="0.25">
      <c r="B1323" s="58"/>
      <c r="C1323" s="58"/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73" t="s">
        <v>8594</v>
      </c>
      <c r="R1323" s="75" t="s">
        <v>4181</v>
      </c>
      <c r="S1323" s="76" t="s">
        <v>169</v>
      </c>
      <c r="T1323" s="77"/>
      <c r="U1323" s="76">
        <v>2.2956164383561645E-2</v>
      </c>
      <c r="V1323" s="76">
        <v>1.7516315003570735E-2</v>
      </c>
      <c r="W1323" s="76">
        <v>5.4398493799909112E-3</v>
      </c>
      <c r="X1323" s="77"/>
      <c r="Y1323" s="77"/>
      <c r="Z1323" s="77"/>
      <c r="AA1323" s="77"/>
      <c r="AB1323" s="77"/>
      <c r="AC1323" s="77"/>
      <c r="AD1323" s="77"/>
      <c r="AE1323" s="77"/>
      <c r="AF1323" s="77"/>
      <c r="AG1323" s="77"/>
      <c r="AH1323" s="77"/>
      <c r="AI1323" s="77"/>
      <c r="AJ1323" s="77"/>
      <c r="AK1323" s="77"/>
      <c r="AL1323" s="77"/>
      <c r="AM1323" s="77"/>
      <c r="AN1323" s="60"/>
    </row>
    <row r="1324" spans="2:40" x14ac:dyDescent="0.25">
      <c r="B1324" s="58"/>
      <c r="C1324" s="58"/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73" t="s">
        <v>8594</v>
      </c>
      <c r="R1324" s="75" t="s">
        <v>4204</v>
      </c>
      <c r="S1324" s="76" t="s">
        <v>169</v>
      </c>
      <c r="T1324" s="77"/>
      <c r="U1324" s="76">
        <v>2.3299726027397261E-2</v>
      </c>
      <c r="V1324" s="76">
        <v>1.7778463935596962E-2</v>
      </c>
      <c r="W1324" s="76">
        <v>5.521262091800299E-3</v>
      </c>
      <c r="X1324" s="77"/>
      <c r="Y1324" s="77"/>
      <c r="Z1324" s="77"/>
      <c r="AA1324" s="77"/>
      <c r="AB1324" s="77"/>
      <c r="AC1324" s="77"/>
      <c r="AD1324" s="77"/>
      <c r="AE1324" s="77"/>
      <c r="AF1324" s="77"/>
      <c r="AG1324" s="77"/>
      <c r="AH1324" s="77"/>
      <c r="AI1324" s="77"/>
      <c r="AJ1324" s="77"/>
      <c r="AK1324" s="77"/>
      <c r="AL1324" s="77"/>
      <c r="AM1324" s="77"/>
      <c r="AN1324" s="60"/>
    </row>
    <row r="1325" spans="2:40" x14ac:dyDescent="0.25">
      <c r="B1325" s="58"/>
      <c r="C1325" s="58"/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73" t="s">
        <v>8594</v>
      </c>
      <c r="R1325" s="75" t="s">
        <v>4205</v>
      </c>
      <c r="S1325" s="76" t="s">
        <v>169</v>
      </c>
      <c r="T1325" s="77"/>
      <c r="U1325" s="76">
        <v>2.3612054794520543E-2</v>
      </c>
      <c r="V1325" s="76">
        <v>1.8016781146529895E-2</v>
      </c>
      <c r="W1325" s="76">
        <v>5.5952736479906512E-3</v>
      </c>
      <c r="X1325" s="77"/>
      <c r="Y1325" s="77"/>
      <c r="Z1325" s="77"/>
      <c r="AA1325" s="77"/>
      <c r="AB1325" s="77"/>
      <c r="AC1325" s="77"/>
      <c r="AD1325" s="77"/>
      <c r="AE1325" s="77"/>
      <c r="AF1325" s="77"/>
      <c r="AG1325" s="77"/>
      <c r="AH1325" s="77"/>
      <c r="AI1325" s="77"/>
      <c r="AJ1325" s="77"/>
      <c r="AK1325" s="77"/>
      <c r="AL1325" s="77"/>
      <c r="AM1325" s="77"/>
      <c r="AN1325" s="60"/>
    </row>
    <row r="1326" spans="2:40" x14ac:dyDescent="0.25">
      <c r="B1326" s="58"/>
      <c r="C1326" s="58"/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73" t="s">
        <v>8594</v>
      </c>
      <c r="R1326" s="75" t="s">
        <v>4206</v>
      </c>
      <c r="S1326" s="76" t="s">
        <v>169</v>
      </c>
      <c r="T1326" s="77"/>
      <c r="U1326" s="76">
        <v>2.3612054794520543E-2</v>
      </c>
      <c r="V1326" s="76">
        <v>1.8016781146529895E-2</v>
      </c>
      <c r="W1326" s="76">
        <v>5.5952736479906512E-3</v>
      </c>
      <c r="X1326" s="77"/>
      <c r="Y1326" s="77"/>
      <c r="Z1326" s="77"/>
      <c r="AA1326" s="77"/>
      <c r="AB1326" s="77"/>
      <c r="AC1326" s="77"/>
      <c r="AD1326" s="77"/>
      <c r="AE1326" s="77"/>
      <c r="AF1326" s="77"/>
      <c r="AG1326" s="77"/>
      <c r="AH1326" s="77"/>
      <c r="AI1326" s="77"/>
      <c r="AJ1326" s="77"/>
      <c r="AK1326" s="77"/>
      <c r="AL1326" s="77"/>
      <c r="AM1326" s="77"/>
      <c r="AN1326" s="60"/>
    </row>
    <row r="1327" spans="2:40" x14ac:dyDescent="0.25">
      <c r="B1327" s="58"/>
      <c r="C1327" s="58"/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73" t="s">
        <v>8594</v>
      </c>
      <c r="R1327" s="75" t="s">
        <v>4205</v>
      </c>
      <c r="S1327" s="76" t="s">
        <v>169</v>
      </c>
      <c r="T1327" s="77"/>
      <c r="U1327" s="76">
        <v>2.3674520547945208E-2</v>
      </c>
      <c r="V1327" s="76">
        <v>1.8064444588716488E-2</v>
      </c>
      <c r="W1327" s="76">
        <v>5.6100759592287207E-3</v>
      </c>
      <c r="X1327" s="77"/>
      <c r="Y1327" s="77"/>
      <c r="Z1327" s="77"/>
      <c r="AA1327" s="77"/>
      <c r="AB1327" s="77"/>
      <c r="AC1327" s="77"/>
      <c r="AD1327" s="77"/>
      <c r="AE1327" s="77"/>
      <c r="AF1327" s="77"/>
      <c r="AG1327" s="77"/>
      <c r="AH1327" s="77"/>
      <c r="AI1327" s="77"/>
      <c r="AJ1327" s="77"/>
      <c r="AK1327" s="77"/>
      <c r="AL1327" s="77"/>
      <c r="AM1327" s="77"/>
      <c r="AN1327" s="60"/>
    </row>
    <row r="1328" spans="2:40" x14ac:dyDescent="0.25">
      <c r="B1328" s="58"/>
      <c r="C1328" s="58"/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73" t="s">
        <v>8594</v>
      </c>
      <c r="R1328" s="75" t="s">
        <v>4207</v>
      </c>
      <c r="S1328" s="76" t="s">
        <v>169</v>
      </c>
      <c r="T1328" s="77"/>
      <c r="U1328" s="76">
        <v>2.3799452054794518E-2</v>
      </c>
      <c r="V1328" s="76">
        <v>1.8159771473089659E-2</v>
      </c>
      <c r="W1328" s="76">
        <v>5.6396805817048624E-3</v>
      </c>
      <c r="X1328" s="77"/>
      <c r="Y1328" s="77"/>
      <c r="Z1328" s="77"/>
      <c r="AA1328" s="77"/>
      <c r="AB1328" s="77"/>
      <c r="AC1328" s="77"/>
      <c r="AD1328" s="77"/>
      <c r="AE1328" s="77"/>
      <c r="AF1328" s="77"/>
      <c r="AG1328" s="77"/>
      <c r="AH1328" s="77"/>
      <c r="AI1328" s="77"/>
      <c r="AJ1328" s="77"/>
      <c r="AK1328" s="77"/>
      <c r="AL1328" s="77"/>
      <c r="AM1328" s="77"/>
      <c r="AN1328" s="60"/>
    </row>
    <row r="1329" spans="2:40" x14ac:dyDescent="0.25">
      <c r="B1329" s="58"/>
      <c r="C1329" s="58"/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73" t="s">
        <v>8594</v>
      </c>
      <c r="R1329" s="75" t="s">
        <v>4208</v>
      </c>
      <c r="S1329" s="76" t="s">
        <v>169</v>
      </c>
      <c r="T1329" s="77"/>
      <c r="U1329" s="76">
        <v>2.3799452054794518E-2</v>
      </c>
      <c r="V1329" s="76">
        <v>1.8159771473089659E-2</v>
      </c>
      <c r="W1329" s="76">
        <v>5.6396805817048624E-3</v>
      </c>
      <c r="X1329" s="77"/>
      <c r="Y1329" s="77"/>
      <c r="Z1329" s="77"/>
      <c r="AA1329" s="77"/>
      <c r="AB1329" s="77"/>
      <c r="AC1329" s="77"/>
      <c r="AD1329" s="77"/>
      <c r="AE1329" s="77"/>
      <c r="AF1329" s="77"/>
      <c r="AG1329" s="77"/>
      <c r="AH1329" s="77"/>
      <c r="AI1329" s="77"/>
      <c r="AJ1329" s="77"/>
      <c r="AK1329" s="77"/>
      <c r="AL1329" s="77"/>
      <c r="AM1329" s="77"/>
      <c r="AN1329" s="60"/>
    </row>
    <row r="1330" spans="2:40" x14ac:dyDescent="0.25">
      <c r="B1330" s="58"/>
      <c r="C1330" s="58"/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73" t="s">
        <v>8594</v>
      </c>
      <c r="R1330" s="75" t="s">
        <v>4207</v>
      </c>
      <c r="S1330" s="76" t="s">
        <v>169</v>
      </c>
      <c r="T1330" s="77"/>
      <c r="U1330" s="76">
        <v>2.3799452054794518E-2</v>
      </c>
      <c r="V1330" s="76">
        <v>1.8159771473089659E-2</v>
      </c>
      <c r="W1330" s="76">
        <v>5.6396805817048624E-3</v>
      </c>
      <c r="X1330" s="77"/>
      <c r="Y1330" s="77"/>
      <c r="Z1330" s="77"/>
      <c r="AA1330" s="77"/>
      <c r="AB1330" s="77"/>
      <c r="AC1330" s="77"/>
      <c r="AD1330" s="77"/>
      <c r="AE1330" s="77"/>
      <c r="AF1330" s="77"/>
      <c r="AG1330" s="77"/>
      <c r="AH1330" s="77"/>
      <c r="AI1330" s="77"/>
      <c r="AJ1330" s="77"/>
      <c r="AK1330" s="77"/>
      <c r="AL1330" s="77"/>
      <c r="AM1330" s="77"/>
      <c r="AN1330" s="60"/>
    </row>
    <row r="1331" spans="2:40" x14ac:dyDescent="0.25">
      <c r="B1331" s="58"/>
      <c r="C1331" s="58"/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73" t="s">
        <v>8594</v>
      </c>
      <c r="R1331" s="75" t="s">
        <v>4209</v>
      </c>
      <c r="S1331" s="76" t="s">
        <v>169</v>
      </c>
      <c r="T1331" s="77"/>
      <c r="U1331" s="76">
        <v>2.3861917808219182E-2</v>
      </c>
      <c r="V1331" s="76">
        <v>1.8207434915276249E-2</v>
      </c>
      <c r="W1331" s="76">
        <v>5.6544828929429346E-3</v>
      </c>
      <c r="X1331" s="77"/>
      <c r="Y1331" s="77"/>
      <c r="Z1331" s="77"/>
      <c r="AA1331" s="77"/>
      <c r="AB1331" s="77"/>
      <c r="AC1331" s="77"/>
      <c r="AD1331" s="77"/>
      <c r="AE1331" s="77"/>
      <c r="AF1331" s="77"/>
      <c r="AG1331" s="77"/>
      <c r="AH1331" s="77"/>
      <c r="AI1331" s="77"/>
      <c r="AJ1331" s="77"/>
      <c r="AK1331" s="77"/>
      <c r="AL1331" s="77"/>
      <c r="AM1331" s="77"/>
      <c r="AN1331" s="60"/>
    </row>
    <row r="1332" spans="2:40" x14ac:dyDescent="0.25">
      <c r="B1332" s="58"/>
      <c r="C1332" s="58"/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73" t="s">
        <v>8594</v>
      </c>
      <c r="R1332" s="75" t="s">
        <v>4210</v>
      </c>
      <c r="S1332" s="76" t="s">
        <v>169</v>
      </c>
      <c r="T1332" s="77"/>
      <c r="U1332" s="76">
        <v>2.3893150684931506E-2</v>
      </c>
      <c r="V1332" s="76">
        <v>1.823126663636954E-2</v>
      </c>
      <c r="W1332" s="76">
        <v>5.6618840485619685E-3</v>
      </c>
      <c r="X1332" s="77"/>
      <c r="Y1332" s="77"/>
      <c r="Z1332" s="77"/>
      <c r="AA1332" s="77"/>
      <c r="AB1332" s="77"/>
      <c r="AC1332" s="77"/>
      <c r="AD1332" s="77"/>
      <c r="AE1332" s="77"/>
      <c r="AF1332" s="77"/>
      <c r="AG1332" s="77"/>
      <c r="AH1332" s="77"/>
      <c r="AI1332" s="77"/>
      <c r="AJ1332" s="77"/>
      <c r="AK1332" s="77"/>
      <c r="AL1332" s="77"/>
      <c r="AM1332" s="77"/>
      <c r="AN1332" s="60"/>
    </row>
    <row r="1333" spans="2:40" x14ac:dyDescent="0.25">
      <c r="B1333" s="58"/>
      <c r="C1333" s="58"/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73" t="s">
        <v>8594</v>
      </c>
      <c r="R1333" s="75" t="s">
        <v>4211</v>
      </c>
      <c r="S1333" s="76" t="s">
        <v>169</v>
      </c>
      <c r="T1333" s="77"/>
      <c r="U1333" s="76">
        <v>2.3955616438356166E-2</v>
      </c>
      <c r="V1333" s="76">
        <v>1.8278930078556126E-2</v>
      </c>
      <c r="W1333" s="76">
        <v>5.6766863598000398E-3</v>
      </c>
      <c r="X1333" s="77"/>
      <c r="Y1333" s="77"/>
      <c r="Z1333" s="77"/>
      <c r="AA1333" s="77"/>
      <c r="AB1333" s="77"/>
      <c r="AC1333" s="77"/>
      <c r="AD1333" s="77"/>
      <c r="AE1333" s="77"/>
      <c r="AF1333" s="77"/>
      <c r="AG1333" s="77"/>
      <c r="AH1333" s="77"/>
      <c r="AI1333" s="77"/>
      <c r="AJ1333" s="77"/>
      <c r="AK1333" s="77"/>
      <c r="AL1333" s="77"/>
      <c r="AM1333" s="77"/>
      <c r="AN1333" s="60"/>
    </row>
    <row r="1334" spans="2:40" x14ac:dyDescent="0.25">
      <c r="B1334" s="58"/>
      <c r="C1334" s="58"/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73" t="s">
        <v>8594</v>
      </c>
      <c r="R1334" s="75" t="s">
        <v>4212</v>
      </c>
      <c r="S1334" s="76" t="s">
        <v>169</v>
      </c>
      <c r="T1334" s="77"/>
      <c r="U1334" s="76">
        <v>2.4049315068493154E-2</v>
      </c>
      <c r="V1334" s="76">
        <v>1.8350425241836006E-2</v>
      </c>
      <c r="W1334" s="76">
        <v>5.698889826657145E-3</v>
      </c>
      <c r="X1334" s="77"/>
      <c r="Y1334" s="77"/>
      <c r="Z1334" s="77"/>
      <c r="AA1334" s="77"/>
      <c r="AB1334" s="77"/>
      <c r="AC1334" s="77"/>
      <c r="AD1334" s="77"/>
      <c r="AE1334" s="77"/>
      <c r="AF1334" s="77"/>
      <c r="AG1334" s="77"/>
      <c r="AH1334" s="77"/>
      <c r="AI1334" s="77"/>
      <c r="AJ1334" s="77"/>
      <c r="AK1334" s="77"/>
      <c r="AL1334" s="77"/>
      <c r="AM1334" s="77"/>
      <c r="AN1334" s="60"/>
    </row>
    <row r="1335" spans="2:40" x14ac:dyDescent="0.25">
      <c r="B1335" s="58"/>
      <c r="C1335" s="58"/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73" t="s">
        <v>8594</v>
      </c>
      <c r="R1335" s="75" t="s">
        <v>4211</v>
      </c>
      <c r="S1335" s="76" t="s">
        <v>169</v>
      </c>
      <c r="T1335" s="77"/>
      <c r="U1335" s="76">
        <v>2.4267945205479455E-2</v>
      </c>
      <c r="V1335" s="76">
        <v>1.8517247289489062E-2</v>
      </c>
      <c r="W1335" s="76">
        <v>5.7506979159903928E-3</v>
      </c>
      <c r="X1335" s="77"/>
      <c r="Y1335" s="77"/>
      <c r="Z1335" s="77"/>
      <c r="AA1335" s="77"/>
      <c r="AB1335" s="77"/>
      <c r="AC1335" s="77"/>
      <c r="AD1335" s="77"/>
      <c r="AE1335" s="77"/>
      <c r="AF1335" s="77"/>
      <c r="AG1335" s="77"/>
      <c r="AH1335" s="77"/>
      <c r="AI1335" s="77"/>
      <c r="AJ1335" s="77"/>
      <c r="AK1335" s="77"/>
      <c r="AL1335" s="77"/>
      <c r="AM1335" s="77"/>
      <c r="AN1335" s="60"/>
    </row>
    <row r="1336" spans="2:40" x14ac:dyDescent="0.25">
      <c r="B1336" s="58"/>
      <c r="C1336" s="58"/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73" t="s">
        <v>8594</v>
      </c>
      <c r="R1336" s="75" t="s">
        <v>4213</v>
      </c>
      <c r="S1336" s="76" t="s">
        <v>169</v>
      </c>
      <c r="T1336" s="77"/>
      <c r="U1336" s="76">
        <v>2.5954520547945208E-2</v>
      </c>
      <c r="V1336" s="76">
        <v>1.980416022852691E-2</v>
      </c>
      <c r="W1336" s="76">
        <v>6.1503603194182953E-3</v>
      </c>
      <c r="X1336" s="77"/>
      <c r="Y1336" s="77"/>
      <c r="Z1336" s="77"/>
      <c r="AA1336" s="77"/>
      <c r="AB1336" s="77"/>
      <c r="AC1336" s="77"/>
      <c r="AD1336" s="77"/>
      <c r="AE1336" s="77"/>
      <c r="AF1336" s="77"/>
      <c r="AG1336" s="77"/>
      <c r="AH1336" s="77"/>
      <c r="AI1336" s="77"/>
      <c r="AJ1336" s="77"/>
      <c r="AK1336" s="77"/>
      <c r="AL1336" s="77"/>
      <c r="AM1336" s="77"/>
      <c r="AN1336" s="60"/>
    </row>
    <row r="1337" spans="2:40" x14ac:dyDescent="0.25">
      <c r="B1337" s="58"/>
      <c r="C1337" s="58"/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73" t="s">
        <v>8594</v>
      </c>
      <c r="R1337" s="75" t="s">
        <v>4214</v>
      </c>
      <c r="S1337" s="76" t="s">
        <v>169</v>
      </c>
      <c r="T1337" s="77"/>
      <c r="U1337" s="76">
        <v>2.6360547945205481E-2</v>
      </c>
      <c r="V1337" s="76">
        <v>2.011397260273973E-2</v>
      </c>
      <c r="W1337" s="76">
        <v>6.2465753424657544E-3</v>
      </c>
      <c r="X1337" s="77"/>
      <c r="Y1337" s="77"/>
      <c r="Z1337" s="77"/>
      <c r="AA1337" s="77"/>
      <c r="AB1337" s="77"/>
      <c r="AC1337" s="77"/>
      <c r="AD1337" s="77"/>
      <c r="AE1337" s="77"/>
      <c r="AF1337" s="77"/>
      <c r="AG1337" s="77"/>
      <c r="AH1337" s="77"/>
      <c r="AI1337" s="77"/>
      <c r="AJ1337" s="77"/>
      <c r="AK1337" s="77"/>
      <c r="AL1337" s="77"/>
      <c r="AM1337" s="77"/>
      <c r="AN1337" s="60"/>
    </row>
    <row r="1338" spans="2:40" x14ac:dyDescent="0.25">
      <c r="B1338" s="58"/>
      <c r="C1338" s="58"/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73" t="s">
        <v>8594</v>
      </c>
      <c r="R1338" s="75" t="s">
        <v>4214</v>
      </c>
      <c r="S1338" s="76" t="s">
        <v>169</v>
      </c>
      <c r="T1338" s="77"/>
      <c r="U1338" s="76">
        <v>2.6360547945205481E-2</v>
      </c>
      <c r="V1338" s="76">
        <v>2.011397260273973E-2</v>
      </c>
      <c r="W1338" s="76">
        <v>6.2465753424657544E-3</v>
      </c>
      <c r="X1338" s="77"/>
      <c r="Y1338" s="77"/>
      <c r="Z1338" s="77"/>
      <c r="AA1338" s="77"/>
      <c r="AB1338" s="77"/>
      <c r="AC1338" s="77"/>
      <c r="AD1338" s="77"/>
      <c r="AE1338" s="77"/>
      <c r="AF1338" s="77"/>
      <c r="AG1338" s="77"/>
      <c r="AH1338" s="77"/>
      <c r="AI1338" s="77"/>
      <c r="AJ1338" s="77"/>
      <c r="AK1338" s="77"/>
      <c r="AL1338" s="77"/>
      <c r="AM1338" s="77"/>
      <c r="AN1338" s="60"/>
    </row>
    <row r="1339" spans="2:40" x14ac:dyDescent="0.25">
      <c r="B1339" s="58"/>
      <c r="C1339" s="58"/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73" t="s">
        <v>8594</v>
      </c>
      <c r="R1339" s="75" t="s">
        <v>4215</v>
      </c>
      <c r="S1339" s="76" t="s">
        <v>169</v>
      </c>
      <c r="T1339" s="77"/>
      <c r="U1339" s="76">
        <v>2.9140273972602746E-2</v>
      </c>
      <c r="V1339" s="76">
        <v>2.2234995780042854E-2</v>
      </c>
      <c r="W1339" s="76">
        <v>6.9052781925598924E-3</v>
      </c>
      <c r="X1339" s="77"/>
      <c r="Y1339" s="77"/>
      <c r="Z1339" s="77"/>
      <c r="AA1339" s="77"/>
      <c r="AB1339" s="77"/>
      <c r="AC1339" s="77"/>
      <c r="AD1339" s="77"/>
      <c r="AE1339" s="77"/>
      <c r="AF1339" s="77"/>
      <c r="AG1339" s="77"/>
      <c r="AH1339" s="77"/>
      <c r="AI1339" s="77"/>
      <c r="AJ1339" s="77"/>
      <c r="AK1339" s="77"/>
      <c r="AL1339" s="77"/>
      <c r="AM1339" s="77"/>
      <c r="AN1339" s="60"/>
    </row>
    <row r="1340" spans="2:40" ht="25.5" x14ac:dyDescent="0.25">
      <c r="B1340" s="58"/>
      <c r="C1340" s="58"/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73" t="s">
        <v>8594</v>
      </c>
      <c r="R1340" s="75" t="s">
        <v>4216</v>
      </c>
      <c r="S1340" s="76" t="s">
        <v>169</v>
      </c>
      <c r="T1340" s="77"/>
      <c r="U1340" s="76">
        <v>3.1482739726027401E-2</v>
      </c>
      <c r="V1340" s="76">
        <v>2.4022374862039866E-2</v>
      </c>
      <c r="W1340" s="76">
        <v>7.4603648639875357E-3</v>
      </c>
      <c r="X1340" s="77"/>
      <c r="Y1340" s="77"/>
      <c r="Z1340" s="77"/>
      <c r="AA1340" s="77"/>
      <c r="AB1340" s="77"/>
      <c r="AC1340" s="77"/>
      <c r="AD1340" s="77"/>
      <c r="AE1340" s="77"/>
      <c r="AF1340" s="77"/>
      <c r="AG1340" s="77"/>
      <c r="AH1340" s="77"/>
      <c r="AI1340" s="77"/>
      <c r="AJ1340" s="77"/>
      <c r="AK1340" s="77"/>
      <c r="AL1340" s="77"/>
      <c r="AM1340" s="77"/>
      <c r="AN1340" s="60"/>
    </row>
    <row r="1341" spans="2:40" x14ac:dyDescent="0.25">
      <c r="B1341" s="58"/>
      <c r="C1341" s="58"/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73" t="s">
        <v>8594</v>
      </c>
      <c r="R1341" s="75" t="s">
        <v>4217</v>
      </c>
      <c r="S1341" s="76" t="s">
        <v>169</v>
      </c>
      <c r="T1341" s="77"/>
      <c r="U1341" s="76">
        <v>3.3260273972602741E-2</v>
      </c>
      <c r="V1341" s="76">
        <v>2.5378692462507308E-2</v>
      </c>
      <c r="W1341" s="76">
        <v>7.8815815100954385E-3</v>
      </c>
      <c r="X1341" s="77"/>
      <c r="Y1341" s="77"/>
      <c r="Z1341" s="77"/>
      <c r="AA1341" s="77"/>
      <c r="AB1341" s="77"/>
      <c r="AC1341" s="77"/>
      <c r="AD1341" s="77"/>
      <c r="AE1341" s="77"/>
      <c r="AF1341" s="77"/>
      <c r="AG1341" s="77"/>
      <c r="AH1341" s="77"/>
      <c r="AI1341" s="77"/>
      <c r="AJ1341" s="77"/>
      <c r="AK1341" s="77"/>
      <c r="AL1341" s="77"/>
      <c r="AM1341" s="77"/>
      <c r="AN1341" s="60"/>
    </row>
    <row r="1342" spans="2:40" x14ac:dyDescent="0.25">
      <c r="B1342" s="58"/>
      <c r="C1342" s="58"/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73" t="s">
        <v>8594</v>
      </c>
      <c r="R1342" s="75" t="s">
        <v>4218</v>
      </c>
      <c r="S1342" s="76" t="s">
        <v>169</v>
      </c>
      <c r="T1342" s="77"/>
      <c r="U1342" s="76">
        <v>3.8310164383561641E-2</v>
      </c>
      <c r="V1342" s="76">
        <v>2.9231926377978317E-2</v>
      </c>
      <c r="W1342" s="76">
        <v>9.0782380055833296E-3</v>
      </c>
      <c r="X1342" s="77"/>
      <c r="Y1342" s="77"/>
      <c r="Z1342" s="77"/>
      <c r="AA1342" s="77"/>
      <c r="AB1342" s="77"/>
      <c r="AC1342" s="77"/>
      <c r="AD1342" s="77"/>
      <c r="AE1342" s="77"/>
      <c r="AF1342" s="77"/>
      <c r="AG1342" s="77"/>
      <c r="AH1342" s="77"/>
      <c r="AI1342" s="77"/>
      <c r="AJ1342" s="77"/>
      <c r="AK1342" s="77"/>
      <c r="AL1342" s="77"/>
      <c r="AM1342" s="77"/>
      <c r="AN1342" s="60"/>
    </row>
    <row r="1343" spans="2:40" x14ac:dyDescent="0.25">
      <c r="B1343" s="58"/>
      <c r="C1343" s="58"/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73" t="s">
        <v>8594</v>
      </c>
      <c r="R1343" s="75" t="s">
        <v>4219</v>
      </c>
      <c r="S1343" s="76" t="s">
        <v>169</v>
      </c>
      <c r="T1343" s="77"/>
      <c r="U1343" s="76">
        <v>3.8578356164383563E-2</v>
      </c>
      <c r="V1343" s="76">
        <v>2.9436565604103099E-2</v>
      </c>
      <c r="W1343" s="76">
        <v>9.1417905602804665E-3</v>
      </c>
      <c r="X1343" s="77"/>
      <c r="Y1343" s="77"/>
      <c r="Z1343" s="77"/>
      <c r="AA1343" s="77"/>
      <c r="AB1343" s="77"/>
      <c r="AC1343" s="77"/>
      <c r="AD1343" s="77"/>
      <c r="AE1343" s="77"/>
      <c r="AF1343" s="77"/>
      <c r="AG1343" s="77"/>
      <c r="AH1343" s="77"/>
      <c r="AI1343" s="77"/>
      <c r="AJ1343" s="77"/>
      <c r="AK1343" s="77"/>
      <c r="AL1343" s="77"/>
      <c r="AM1343" s="77"/>
      <c r="AN1343" s="60"/>
    </row>
    <row r="1344" spans="2:40" ht="25.5" x14ac:dyDescent="0.25">
      <c r="B1344" s="58"/>
      <c r="C1344" s="58"/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73" t="s">
        <v>8594</v>
      </c>
      <c r="R1344" s="75" t="s">
        <v>4220</v>
      </c>
      <c r="S1344" s="76" t="s">
        <v>169</v>
      </c>
      <c r="T1344" s="77"/>
      <c r="U1344" s="76">
        <v>3.8784657534246578E-2</v>
      </c>
      <c r="V1344" s="76">
        <v>2.959398039342985E-2</v>
      </c>
      <c r="W1344" s="76">
        <v>9.1906771408167259E-3</v>
      </c>
      <c r="X1344" s="77"/>
      <c r="Y1344" s="77"/>
      <c r="Z1344" s="77"/>
      <c r="AA1344" s="77"/>
      <c r="AB1344" s="77"/>
      <c r="AC1344" s="77"/>
      <c r="AD1344" s="77"/>
      <c r="AE1344" s="77"/>
      <c r="AF1344" s="77"/>
      <c r="AG1344" s="77"/>
      <c r="AH1344" s="77"/>
      <c r="AI1344" s="77"/>
      <c r="AJ1344" s="77"/>
      <c r="AK1344" s="77"/>
      <c r="AL1344" s="77"/>
      <c r="AM1344" s="77"/>
      <c r="AN1344" s="60"/>
    </row>
    <row r="1345" spans="2:40" x14ac:dyDescent="0.25">
      <c r="B1345" s="58"/>
      <c r="C1345" s="58"/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73" t="s">
        <v>8594</v>
      </c>
      <c r="R1345" s="75" t="s">
        <v>4221</v>
      </c>
      <c r="S1345" s="76" t="s">
        <v>169</v>
      </c>
      <c r="T1345" s="77"/>
      <c r="U1345" s="76">
        <v>4.2725013698630132E-2</v>
      </c>
      <c r="V1345" s="76">
        <v>3.2600602869570866E-2</v>
      </c>
      <c r="W1345" s="76">
        <v>1.0124410829059275E-2</v>
      </c>
      <c r="X1345" s="77"/>
      <c r="Y1345" s="77"/>
      <c r="Z1345" s="77"/>
      <c r="AA1345" s="77"/>
      <c r="AB1345" s="77"/>
      <c r="AC1345" s="77"/>
      <c r="AD1345" s="77"/>
      <c r="AE1345" s="77"/>
      <c r="AF1345" s="77"/>
      <c r="AG1345" s="77"/>
      <c r="AH1345" s="77"/>
      <c r="AI1345" s="77"/>
      <c r="AJ1345" s="77"/>
      <c r="AK1345" s="77"/>
      <c r="AL1345" s="77"/>
      <c r="AM1345" s="77"/>
      <c r="AN1345" s="60"/>
    </row>
    <row r="1346" spans="2:40" ht="63.75" x14ac:dyDescent="0.25">
      <c r="B1346" s="46">
        <v>36</v>
      </c>
      <c r="C1346" s="55" t="s">
        <v>2231</v>
      </c>
      <c r="D1346" s="1" t="s">
        <v>53</v>
      </c>
      <c r="E1346" s="55" t="s">
        <v>169</v>
      </c>
      <c r="F1346" s="48">
        <v>68321</v>
      </c>
      <c r="G1346" s="1" t="s">
        <v>1113</v>
      </c>
      <c r="H1346" s="1" t="s">
        <v>1114</v>
      </c>
      <c r="I1346" s="1">
        <v>1</v>
      </c>
      <c r="J1346" s="1">
        <v>1</v>
      </c>
      <c r="K1346" s="1">
        <v>1</v>
      </c>
      <c r="L1346" s="1">
        <v>1</v>
      </c>
      <c r="M1346" s="1">
        <v>1</v>
      </c>
      <c r="N1346" s="1">
        <v>1</v>
      </c>
      <c r="O1346" s="1">
        <v>0</v>
      </c>
      <c r="P1346" s="1" t="s">
        <v>37</v>
      </c>
      <c r="Q1346" s="67" t="s">
        <v>2345</v>
      </c>
      <c r="R1346" s="67" t="s">
        <v>2352</v>
      </c>
      <c r="S1346" s="67" t="s">
        <v>1714</v>
      </c>
      <c r="T1346" s="79" t="s">
        <v>2347</v>
      </c>
      <c r="U1346" s="67">
        <v>2.986191780821918E-3</v>
      </c>
      <c r="V1346" s="67">
        <v>2.986191780821918E-3</v>
      </c>
      <c r="W1346" s="67">
        <v>0</v>
      </c>
      <c r="X1346" s="67">
        <v>1.4063110136986303</v>
      </c>
      <c r="Y1346" s="67">
        <v>1.0791617570603125</v>
      </c>
      <c r="Z1346" s="67">
        <v>0.32714925663831734</v>
      </c>
      <c r="AA1346" s="67">
        <v>2</v>
      </c>
      <c r="AB1346" s="67">
        <v>2.2000000000000002</v>
      </c>
      <c r="AC1346" s="67">
        <v>1</v>
      </c>
      <c r="AD1346" s="67">
        <v>0.9</v>
      </c>
      <c r="AE1346" s="67">
        <v>0</v>
      </c>
      <c r="AF1346" s="67">
        <v>0</v>
      </c>
      <c r="AG1346" s="67">
        <v>1</v>
      </c>
      <c r="AH1346" s="67">
        <v>1.1000000000000001</v>
      </c>
      <c r="AI1346" s="67">
        <v>1</v>
      </c>
      <c r="AJ1346" s="67">
        <v>0.9</v>
      </c>
      <c r="AK1346" s="67">
        <v>0</v>
      </c>
      <c r="AL1346" s="67">
        <v>0</v>
      </c>
      <c r="AM1346" s="70" t="s">
        <v>207</v>
      </c>
      <c r="AN1346" t="s">
        <v>8595</v>
      </c>
    </row>
    <row r="1347" spans="2:40" ht="63.75" x14ac:dyDescent="0.25">
      <c r="B1347" s="58"/>
      <c r="C1347" s="58"/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67" t="s">
        <v>2337</v>
      </c>
      <c r="R1347" s="67" t="s">
        <v>2833</v>
      </c>
      <c r="S1347" s="67" t="s">
        <v>1714</v>
      </c>
      <c r="T1347" s="67" t="s">
        <v>2339</v>
      </c>
      <c r="U1347" s="67">
        <v>3.890301369863014E-3</v>
      </c>
      <c r="V1347" s="67">
        <v>3.890301369863014E-3</v>
      </c>
      <c r="W1347" s="67">
        <v>0</v>
      </c>
      <c r="X1347" s="73"/>
      <c r="Y1347" s="73"/>
      <c r="Z1347" s="73"/>
      <c r="AA1347" s="73"/>
      <c r="AB1347" s="73"/>
      <c r="AC1347" s="73"/>
      <c r="AD1347" s="73"/>
      <c r="AE1347" s="73"/>
      <c r="AF1347" s="73"/>
      <c r="AG1347" s="73"/>
      <c r="AH1347" s="73"/>
      <c r="AI1347" s="73"/>
      <c r="AJ1347" s="73"/>
      <c r="AK1347" s="73"/>
      <c r="AL1347" s="73"/>
      <c r="AM1347" s="73"/>
      <c r="AN1347" s="61"/>
    </row>
    <row r="1348" spans="2:40" ht="76.5" x14ac:dyDescent="0.25">
      <c r="B1348" s="58"/>
      <c r="C1348" s="58"/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67" t="s">
        <v>2354</v>
      </c>
      <c r="R1348" s="67" t="s">
        <v>2838</v>
      </c>
      <c r="S1348" s="67" t="s">
        <v>1714</v>
      </c>
      <c r="T1348" s="67" t="s">
        <v>2356</v>
      </c>
      <c r="U1348" s="67">
        <v>1.8864657534246577E-2</v>
      </c>
      <c r="V1348" s="67">
        <v>1.8864657534246577E-2</v>
      </c>
      <c r="W1348" s="67">
        <v>0</v>
      </c>
      <c r="X1348" s="73"/>
      <c r="Y1348" s="73"/>
      <c r="Z1348" s="73"/>
      <c r="AA1348" s="73"/>
      <c r="AB1348" s="73"/>
      <c r="AC1348" s="73"/>
      <c r="AD1348" s="73"/>
      <c r="AE1348" s="73"/>
      <c r="AF1348" s="73"/>
      <c r="AG1348" s="73"/>
      <c r="AH1348" s="73"/>
      <c r="AI1348" s="73"/>
      <c r="AJ1348" s="73"/>
      <c r="AK1348" s="73"/>
      <c r="AL1348" s="73"/>
      <c r="AM1348" s="73"/>
      <c r="AN1348" s="61"/>
    </row>
    <row r="1349" spans="2:40" x14ac:dyDescent="0.25">
      <c r="B1349" s="58"/>
      <c r="C1349" s="58"/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73" t="s">
        <v>8594</v>
      </c>
      <c r="R1349" s="75" t="s">
        <v>4222</v>
      </c>
      <c r="S1349" s="76" t="s">
        <v>169</v>
      </c>
      <c r="T1349" s="77"/>
      <c r="U1349" s="76">
        <v>4.3726027397260276E-3</v>
      </c>
      <c r="V1349" s="76">
        <v>3.3364409530610918E-3</v>
      </c>
      <c r="W1349" s="76">
        <v>1.0361617866649355E-3</v>
      </c>
      <c r="X1349" s="77"/>
      <c r="Y1349" s="77"/>
      <c r="Z1349" s="77"/>
      <c r="AA1349" s="77"/>
      <c r="AB1349" s="77"/>
      <c r="AC1349" s="77"/>
      <c r="AD1349" s="77"/>
      <c r="AE1349" s="77"/>
      <c r="AF1349" s="77"/>
      <c r="AG1349" s="77"/>
      <c r="AH1349" s="77"/>
      <c r="AI1349" s="77"/>
      <c r="AJ1349" s="77"/>
      <c r="AK1349" s="77"/>
      <c r="AL1349" s="77"/>
      <c r="AM1349" s="77"/>
      <c r="AN1349" s="60"/>
    </row>
    <row r="1350" spans="2:40" x14ac:dyDescent="0.25">
      <c r="B1350" s="58"/>
      <c r="C1350" s="58"/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73" t="s">
        <v>8594</v>
      </c>
      <c r="R1350" s="75" t="s">
        <v>4223</v>
      </c>
      <c r="S1350" s="76" t="s">
        <v>169</v>
      </c>
      <c r="T1350" s="77"/>
      <c r="U1350" s="76">
        <v>4.3726027397260276E-3</v>
      </c>
      <c r="V1350" s="76">
        <v>3.3364409530610918E-3</v>
      </c>
      <c r="W1350" s="76">
        <v>1.0361617866649355E-3</v>
      </c>
      <c r="X1350" s="77"/>
      <c r="Y1350" s="77"/>
      <c r="Z1350" s="77"/>
      <c r="AA1350" s="77"/>
      <c r="AB1350" s="77"/>
      <c r="AC1350" s="77"/>
      <c r="AD1350" s="77"/>
      <c r="AE1350" s="77"/>
      <c r="AF1350" s="77"/>
      <c r="AG1350" s="77"/>
      <c r="AH1350" s="77"/>
      <c r="AI1350" s="77"/>
      <c r="AJ1350" s="77"/>
      <c r="AK1350" s="77"/>
      <c r="AL1350" s="77"/>
      <c r="AM1350" s="77"/>
      <c r="AN1350" s="60"/>
    </row>
    <row r="1351" spans="2:40" x14ac:dyDescent="0.25">
      <c r="B1351" s="58"/>
      <c r="C1351" s="58"/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73" t="s">
        <v>8594</v>
      </c>
      <c r="R1351" s="75" t="s">
        <v>4222</v>
      </c>
      <c r="S1351" s="76" t="s">
        <v>169</v>
      </c>
      <c r="T1351" s="77"/>
      <c r="U1351" s="76">
        <v>8.7139726027397266E-3</v>
      </c>
      <c r="V1351" s="76">
        <v>6.649050185028889E-3</v>
      </c>
      <c r="W1351" s="76">
        <v>2.0649224177108354E-3</v>
      </c>
      <c r="X1351" s="77"/>
      <c r="Y1351" s="77"/>
      <c r="Z1351" s="77"/>
      <c r="AA1351" s="77"/>
      <c r="AB1351" s="77"/>
      <c r="AC1351" s="77"/>
      <c r="AD1351" s="77"/>
      <c r="AE1351" s="77"/>
      <c r="AF1351" s="77"/>
      <c r="AG1351" s="77"/>
      <c r="AH1351" s="77"/>
      <c r="AI1351" s="77"/>
      <c r="AJ1351" s="77"/>
      <c r="AK1351" s="77"/>
      <c r="AL1351" s="77"/>
      <c r="AM1351" s="77"/>
      <c r="AN1351" s="60"/>
    </row>
    <row r="1352" spans="2:40" x14ac:dyDescent="0.25">
      <c r="B1352" s="58"/>
      <c r="C1352" s="58"/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73" t="s">
        <v>8594</v>
      </c>
      <c r="R1352" s="75" t="s">
        <v>4224</v>
      </c>
      <c r="S1352" s="76" t="s">
        <v>169</v>
      </c>
      <c r="T1352" s="77"/>
      <c r="U1352" s="76">
        <v>8.901369863013698E-3</v>
      </c>
      <c r="V1352" s="76">
        <v>6.7920405115886526E-3</v>
      </c>
      <c r="W1352" s="76">
        <v>2.1093293514250471E-3</v>
      </c>
      <c r="X1352" s="77"/>
      <c r="Y1352" s="77"/>
      <c r="Z1352" s="77"/>
      <c r="AA1352" s="77"/>
      <c r="AB1352" s="77"/>
      <c r="AC1352" s="77"/>
      <c r="AD1352" s="77"/>
      <c r="AE1352" s="77"/>
      <c r="AF1352" s="77"/>
      <c r="AG1352" s="77"/>
      <c r="AH1352" s="77"/>
      <c r="AI1352" s="77"/>
      <c r="AJ1352" s="77"/>
      <c r="AK1352" s="77"/>
      <c r="AL1352" s="77"/>
      <c r="AM1352" s="77"/>
      <c r="AN1352" s="60"/>
    </row>
    <row r="1353" spans="2:40" x14ac:dyDescent="0.25">
      <c r="B1353" s="58"/>
      <c r="C1353" s="58"/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73" t="s">
        <v>8594</v>
      </c>
      <c r="R1353" s="75" t="s">
        <v>4225</v>
      </c>
      <c r="S1353" s="76" t="s">
        <v>169</v>
      </c>
      <c r="T1353" s="77"/>
      <c r="U1353" s="76">
        <v>8.901369863013698E-3</v>
      </c>
      <c r="V1353" s="76">
        <v>6.7920405115886526E-3</v>
      </c>
      <c r="W1353" s="76">
        <v>2.1093293514250471E-3</v>
      </c>
      <c r="X1353" s="77"/>
      <c r="Y1353" s="77"/>
      <c r="Z1353" s="77"/>
      <c r="AA1353" s="77"/>
      <c r="AB1353" s="77"/>
      <c r="AC1353" s="77"/>
      <c r="AD1353" s="77"/>
      <c r="AE1353" s="77"/>
      <c r="AF1353" s="77"/>
      <c r="AG1353" s="77"/>
      <c r="AH1353" s="77"/>
      <c r="AI1353" s="77"/>
      <c r="AJ1353" s="77"/>
      <c r="AK1353" s="77"/>
      <c r="AL1353" s="77"/>
      <c r="AM1353" s="77"/>
      <c r="AN1353" s="60"/>
    </row>
    <row r="1354" spans="2:40" x14ac:dyDescent="0.25">
      <c r="B1354" s="58"/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73" t="s">
        <v>8594</v>
      </c>
      <c r="R1354" s="75" t="s">
        <v>4226</v>
      </c>
      <c r="S1354" s="76" t="s">
        <v>169</v>
      </c>
      <c r="T1354" s="77"/>
      <c r="U1354" s="76">
        <v>9.2761643835616442E-3</v>
      </c>
      <c r="V1354" s="76">
        <v>7.0780211647081745E-3</v>
      </c>
      <c r="W1354" s="76">
        <v>2.1981432188534701E-3</v>
      </c>
      <c r="X1354" s="77"/>
      <c r="Y1354" s="77"/>
      <c r="Z1354" s="77"/>
      <c r="AA1354" s="77"/>
      <c r="AB1354" s="77"/>
      <c r="AC1354" s="77"/>
      <c r="AD1354" s="77"/>
      <c r="AE1354" s="77"/>
      <c r="AF1354" s="77"/>
      <c r="AG1354" s="77"/>
      <c r="AH1354" s="77"/>
      <c r="AI1354" s="77"/>
      <c r="AJ1354" s="77"/>
      <c r="AK1354" s="77"/>
      <c r="AL1354" s="77"/>
      <c r="AM1354" s="77"/>
      <c r="AN1354" s="60"/>
    </row>
    <row r="1355" spans="2:40" x14ac:dyDescent="0.25">
      <c r="B1355" s="58"/>
      <c r="C1355" s="58"/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73" t="s">
        <v>8594</v>
      </c>
      <c r="R1355" s="75" t="s">
        <v>4227</v>
      </c>
      <c r="S1355" s="76" t="s">
        <v>169</v>
      </c>
      <c r="T1355" s="77"/>
      <c r="U1355" s="76">
        <v>9.3698630136986299E-3</v>
      </c>
      <c r="V1355" s="76">
        <v>7.149516327988055E-3</v>
      </c>
      <c r="W1355" s="76">
        <v>2.2203466857105762E-3</v>
      </c>
      <c r="X1355" s="77"/>
      <c r="Y1355" s="77"/>
      <c r="Z1355" s="77"/>
      <c r="AA1355" s="77"/>
      <c r="AB1355" s="77"/>
      <c r="AC1355" s="77"/>
      <c r="AD1355" s="77"/>
      <c r="AE1355" s="77"/>
      <c r="AF1355" s="77"/>
      <c r="AG1355" s="77"/>
      <c r="AH1355" s="77"/>
      <c r="AI1355" s="77"/>
      <c r="AJ1355" s="77"/>
      <c r="AK1355" s="77"/>
      <c r="AL1355" s="77"/>
      <c r="AM1355" s="77"/>
      <c r="AN1355" s="60"/>
    </row>
    <row r="1356" spans="2:40" x14ac:dyDescent="0.25">
      <c r="B1356" s="58"/>
      <c r="C1356" s="58"/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73" t="s">
        <v>8594</v>
      </c>
      <c r="R1356" s="75" t="s">
        <v>4228</v>
      </c>
      <c r="S1356" s="76" t="s">
        <v>169</v>
      </c>
      <c r="T1356" s="77"/>
      <c r="U1356" s="76">
        <v>1.0056986301369865E-2</v>
      </c>
      <c r="V1356" s="76">
        <v>7.673814192040513E-3</v>
      </c>
      <c r="W1356" s="76">
        <v>2.3831721093293518E-3</v>
      </c>
      <c r="X1356" s="77"/>
      <c r="Y1356" s="77"/>
      <c r="Z1356" s="77"/>
      <c r="AA1356" s="77"/>
      <c r="AB1356" s="77"/>
      <c r="AC1356" s="77"/>
      <c r="AD1356" s="77"/>
      <c r="AE1356" s="77"/>
      <c r="AF1356" s="77"/>
      <c r="AG1356" s="77"/>
      <c r="AH1356" s="77"/>
      <c r="AI1356" s="77"/>
      <c r="AJ1356" s="77"/>
      <c r="AK1356" s="77"/>
      <c r="AL1356" s="77"/>
      <c r="AM1356" s="77"/>
      <c r="AN1356" s="60"/>
    </row>
    <row r="1357" spans="2:40" x14ac:dyDescent="0.25">
      <c r="B1357" s="58"/>
      <c r="C1357" s="58"/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73" t="s">
        <v>8594</v>
      </c>
      <c r="R1357" s="75" t="s">
        <v>4229</v>
      </c>
      <c r="S1357" s="76" t="s">
        <v>169</v>
      </c>
      <c r="T1357" s="77"/>
      <c r="U1357" s="76">
        <v>1.0150684931506849E-2</v>
      </c>
      <c r="V1357" s="76">
        <v>7.7453093553203935E-3</v>
      </c>
      <c r="W1357" s="76">
        <v>2.4053755761864579E-3</v>
      </c>
      <c r="X1357" s="77"/>
      <c r="Y1357" s="77"/>
      <c r="Z1357" s="77"/>
      <c r="AA1357" s="77"/>
      <c r="AB1357" s="77"/>
      <c r="AC1357" s="77"/>
      <c r="AD1357" s="77"/>
      <c r="AE1357" s="77"/>
      <c r="AF1357" s="77"/>
      <c r="AG1357" s="77"/>
      <c r="AH1357" s="77"/>
      <c r="AI1357" s="77"/>
      <c r="AJ1357" s="77"/>
      <c r="AK1357" s="77"/>
      <c r="AL1357" s="77"/>
      <c r="AM1357" s="77"/>
      <c r="AN1357" s="60"/>
    </row>
    <row r="1358" spans="2:40" x14ac:dyDescent="0.25">
      <c r="B1358" s="58"/>
      <c r="C1358" s="58"/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73" t="s">
        <v>8594</v>
      </c>
      <c r="R1358" s="75" t="s">
        <v>4226</v>
      </c>
      <c r="S1358" s="76" t="s">
        <v>169</v>
      </c>
      <c r="T1358" s="77"/>
      <c r="U1358" s="76">
        <v>1.0525479452054795E-2</v>
      </c>
      <c r="V1358" s="76">
        <v>8.0312900084399154E-3</v>
      </c>
      <c r="W1358" s="76">
        <v>2.4941894436148805E-3</v>
      </c>
      <c r="X1358" s="77"/>
      <c r="Y1358" s="77"/>
      <c r="Z1358" s="77"/>
      <c r="AA1358" s="77"/>
      <c r="AB1358" s="77"/>
      <c r="AC1358" s="77"/>
      <c r="AD1358" s="77"/>
      <c r="AE1358" s="77"/>
      <c r="AF1358" s="77"/>
      <c r="AG1358" s="77"/>
      <c r="AH1358" s="77"/>
      <c r="AI1358" s="77"/>
      <c r="AJ1358" s="77"/>
      <c r="AK1358" s="77"/>
      <c r="AL1358" s="77"/>
      <c r="AM1358" s="77"/>
      <c r="AN1358" s="60"/>
    </row>
    <row r="1359" spans="2:40" x14ac:dyDescent="0.25">
      <c r="B1359" s="58"/>
      <c r="C1359" s="58"/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73" t="s">
        <v>8594</v>
      </c>
      <c r="R1359" s="75" t="s">
        <v>4230</v>
      </c>
      <c r="S1359" s="76" t="s">
        <v>169</v>
      </c>
      <c r="T1359" s="77"/>
      <c r="U1359" s="76">
        <v>1.264931506849315E-2</v>
      </c>
      <c r="V1359" s="76">
        <v>9.6518470427838735E-3</v>
      </c>
      <c r="W1359" s="76">
        <v>2.9974680257092781E-3</v>
      </c>
      <c r="X1359" s="77"/>
      <c r="Y1359" s="77"/>
      <c r="Z1359" s="77"/>
      <c r="AA1359" s="77"/>
      <c r="AB1359" s="77"/>
      <c r="AC1359" s="77"/>
      <c r="AD1359" s="77"/>
      <c r="AE1359" s="77"/>
      <c r="AF1359" s="77"/>
      <c r="AG1359" s="77"/>
      <c r="AH1359" s="77"/>
      <c r="AI1359" s="77"/>
      <c r="AJ1359" s="77"/>
      <c r="AK1359" s="77"/>
      <c r="AL1359" s="77"/>
      <c r="AM1359" s="77"/>
      <c r="AN1359" s="60"/>
    </row>
    <row r="1360" spans="2:40" x14ac:dyDescent="0.25">
      <c r="B1360" s="58"/>
      <c r="C1360" s="58"/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73" t="s">
        <v>8594</v>
      </c>
      <c r="R1360" s="75" t="s">
        <v>4231</v>
      </c>
      <c r="S1360" s="76" t="s">
        <v>169</v>
      </c>
      <c r="T1360" s="77"/>
      <c r="U1360" s="76">
        <v>1.2774246575342466E-2</v>
      </c>
      <c r="V1360" s="76">
        <v>9.7471739271570452E-3</v>
      </c>
      <c r="W1360" s="76">
        <v>3.027072648185419E-3</v>
      </c>
      <c r="X1360" s="77"/>
      <c r="Y1360" s="77"/>
      <c r="Z1360" s="77"/>
      <c r="AA1360" s="77"/>
      <c r="AB1360" s="77"/>
      <c r="AC1360" s="77"/>
      <c r="AD1360" s="77"/>
      <c r="AE1360" s="77"/>
      <c r="AF1360" s="77"/>
      <c r="AG1360" s="77"/>
      <c r="AH1360" s="77"/>
      <c r="AI1360" s="77"/>
      <c r="AJ1360" s="77"/>
      <c r="AK1360" s="77"/>
      <c r="AL1360" s="77"/>
      <c r="AM1360" s="77"/>
      <c r="AN1360" s="60"/>
    </row>
    <row r="1361" spans="2:40" x14ac:dyDescent="0.25">
      <c r="B1361" s="58"/>
      <c r="C1361" s="58"/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73" t="s">
        <v>8594</v>
      </c>
      <c r="R1361" s="75" t="s">
        <v>4226</v>
      </c>
      <c r="S1361" s="76" t="s">
        <v>169</v>
      </c>
      <c r="T1361" s="77"/>
      <c r="U1361" s="76">
        <v>1.5616438356164384E-2</v>
      </c>
      <c r="V1361" s="76">
        <v>1.1915860546646756E-2</v>
      </c>
      <c r="W1361" s="76">
        <v>3.7005778095176266E-3</v>
      </c>
      <c r="X1361" s="77"/>
      <c r="Y1361" s="77"/>
      <c r="Z1361" s="77"/>
      <c r="AA1361" s="77"/>
      <c r="AB1361" s="77"/>
      <c r="AC1361" s="77"/>
      <c r="AD1361" s="77"/>
      <c r="AE1361" s="77"/>
      <c r="AF1361" s="77"/>
      <c r="AG1361" s="77"/>
      <c r="AH1361" s="77"/>
      <c r="AI1361" s="77"/>
      <c r="AJ1361" s="77"/>
      <c r="AK1361" s="77"/>
      <c r="AL1361" s="77"/>
      <c r="AM1361" s="77"/>
      <c r="AN1361" s="60"/>
    </row>
    <row r="1362" spans="2:40" x14ac:dyDescent="0.25">
      <c r="B1362" s="58"/>
      <c r="C1362" s="58"/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73" t="s">
        <v>8594</v>
      </c>
      <c r="R1362" s="75" t="s">
        <v>4232</v>
      </c>
      <c r="S1362" s="76" t="s">
        <v>169</v>
      </c>
      <c r="T1362" s="77"/>
      <c r="U1362" s="76">
        <v>1.5616438356164384E-2</v>
      </c>
      <c r="V1362" s="76">
        <v>1.1915860546646756E-2</v>
      </c>
      <c r="W1362" s="76">
        <v>3.7005778095176266E-3</v>
      </c>
      <c r="X1362" s="77"/>
      <c r="Y1362" s="77"/>
      <c r="Z1362" s="77"/>
      <c r="AA1362" s="77"/>
      <c r="AB1362" s="77"/>
      <c r="AC1362" s="77"/>
      <c r="AD1362" s="77"/>
      <c r="AE1362" s="77"/>
      <c r="AF1362" s="77"/>
      <c r="AG1362" s="77"/>
      <c r="AH1362" s="77"/>
      <c r="AI1362" s="77"/>
      <c r="AJ1362" s="77"/>
      <c r="AK1362" s="77"/>
      <c r="AL1362" s="77"/>
      <c r="AM1362" s="77"/>
      <c r="AN1362" s="60"/>
    </row>
    <row r="1363" spans="2:40" x14ac:dyDescent="0.25">
      <c r="B1363" s="58"/>
      <c r="C1363" s="58"/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73" t="s">
        <v>8594</v>
      </c>
      <c r="R1363" s="75" t="s">
        <v>4233</v>
      </c>
      <c r="S1363" s="76" t="s">
        <v>169</v>
      </c>
      <c r="T1363" s="77"/>
      <c r="U1363" s="76">
        <v>1.5616438356164384E-2</v>
      </c>
      <c r="V1363" s="76">
        <v>1.1915860546646756E-2</v>
      </c>
      <c r="W1363" s="76">
        <v>3.7005778095176266E-3</v>
      </c>
      <c r="X1363" s="77"/>
      <c r="Y1363" s="77"/>
      <c r="Z1363" s="77"/>
      <c r="AA1363" s="77"/>
      <c r="AB1363" s="77"/>
      <c r="AC1363" s="77"/>
      <c r="AD1363" s="77"/>
      <c r="AE1363" s="77"/>
      <c r="AF1363" s="77"/>
      <c r="AG1363" s="77"/>
      <c r="AH1363" s="77"/>
      <c r="AI1363" s="77"/>
      <c r="AJ1363" s="77"/>
      <c r="AK1363" s="77"/>
      <c r="AL1363" s="77"/>
      <c r="AM1363" s="77"/>
      <c r="AN1363" s="60"/>
    </row>
    <row r="1364" spans="2:40" x14ac:dyDescent="0.25">
      <c r="B1364" s="58"/>
      <c r="C1364" s="58"/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73" t="s">
        <v>8594</v>
      </c>
      <c r="R1364" s="75" t="s">
        <v>4234</v>
      </c>
      <c r="S1364" s="76" t="s">
        <v>169</v>
      </c>
      <c r="T1364" s="77"/>
      <c r="U1364" s="76">
        <v>1.5616438356164384E-2</v>
      </c>
      <c r="V1364" s="76">
        <v>1.1915860546646756E-2</v>
      </c>
      <c r="W1364" s="76">
        <v>3.7005778095176266E-3</v>
      </c>
      <c r="X1364" s="77"/>
      <c r="Y1364" s="77"/>
      <c r="Z1364" s="77"/>
      <c r="AA1364" s="77"/>
      <c r="AB1364" s="77"/>
      <c r="AC1364" s="77"/>
      <c r="AD1364" s="77"/>
      <c r="AE1364" s="77"/>
      <c r="AF1364" s="77"/>
      <c r="AG1364" s="77"/>
      <c r="AH1364" s="77"/>
      <c r="AI1364" s="77"/>
      <c r="AJ1364" s="77"/>
      <c r="AK1364" s="77"/>
      <c r="AL1364" s="77"/>
      <c r="AM1364" s="77"/>
      <c r="AN1364" s="60"/>
    </row>
    <row r="1365" spans="2:40" x14ac:dyDescent="0.25">
      <c r="B1365" s="58"/>
      <c r="C1365" s="58"/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73" t="s">
        <v>8594</v>
      </c>
      <c r="R1365" s="75" t="s">
        <v>4235</v>
      </c>
      <c r="S1365" s="76" t="s">
        <v>169</v>
      </c>
      <c r="T1365" s="77"/>
      <c r="U1365" s="76">
        <v>1.5616438356164384E-2</v>
      </c>
      <c r="V1365" s="76">
        <v>1.1915860546646756E-2</v>
      </c>
      <c r="W1365" s="76">
        <v>3.7005778095176266E-3</v>
      </c>
      <c r="X1365" s="77"/>
      <c r="Y1365" s="77"/>
      <c r="Z1365" s="77"/>
      <c r="AA1365" s="77"/>
      <c r="AB1365" s="77"/>
      <c r="AC1365" s="77"/>
      <c r="AD1365" s="77"/>
      <c r="AE1365" s="77"/>
      <c r="AF1365" s="77"/>
      <c r="AG1365" s="77"/>
      <c r="AH1365" s="77"/>
      <c r="AI1365" s="77"/>
      <c r="AJ1365" s="77"/>
      <c r="AK1365" s="77"/>
      <c r="AL1365" s="77"/>
      <c r="AM1365" s="77"/>
      <c r="AN1365" s="60"/>
    </row>
    <row r="1366" spans="2:40" x14ac:dyDescent="0.25">
      <c r="B1366" s="58"/>
      <c r="C1366" s="58"/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73" t="s">
        <v>8594</v>
      </c>
      <c r="R1366" s="75" t="s">
        <v>4236</v>
      </c>
      <c r="S1366" s="76" t="s">
        <v>169</v>
      </c>
      <c r="T1366" s="77"/>
      <c r="U1366" s="76">
        <v>1.5616438356164384E-2</v>
      </c>
      <c r="V1366" s="76">
        <v>1.1915860546646756E-2</v>
      </c>
      <c r="W1366" s="76">
        <v>3.7005778095176266E-3</v>
      </c>
      <c r="X1366" s="77"/>
      <c r="Y1366" s="77"/>
      <c r="Z1366" s="77"/>
      <c r="AA1366" s="77"/>
      <c r="AB1366" s="77"/>
      <c r="AC1366" s="77"/>
      <c r="AD1366" s="77"/>
      <c r="AE1366" s="77"/>
      <c r="AF1366" s="77"/>
      <c r="AG1366" s="77"/>
      <c r="AH1366" s="77"/>
      <c r="AI1366" s="77"/>
      <c r="AJ1366" s="77"/>
      <c r="AK1366" s="77"/>
      <c r="AL1366" s="77"/>
      <c r="AM1366" s="77"/>
      <c r="AN1366" s="60"/>
    </row>
    <row r="1367" spans="2:40" x14ac:dyDescent="0.25">
      <c r="B1367" s="58"/>
      <c r="C1367" s="58"/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73" t="s">
        <v>8594</v>
      </c>
      <c r="R1367" s="75" t="s">
        <v>4237</v>
      </c>
      <c r="S1367" s="76" t="s">
        <v>169</v>
      </c>
      <c r="T1367" s="77"/>
      <c r="U1367" s="76">
        <v>1.5616438356164384E-2</v>
      </c>
      <c r="V1367" s="76">
        <v>1.1915860546646756E-2</v>
      </c>
      <c r="W1367" s="76">
        <v>3.7005778095176266E-3</v>
      </c>
      <c r="X1367" s="77"/>
      <c r="Y1367" s="77"/>
      <c r="Z1367" s="77"/>
      <c r="AA1367" s="77"/>
      <c r="AB1367" s="77"/>
      <c r="AC1367" s="77"/>
      <c r="AD1367" s="77"/>
      <c r="AE1367" s="77"/>
      <c r="AF1367" s="77"/>
      <c r="AG1367" s="77"/>
      <c r="AH1367" s="77"/>
      <c r="AI1367" s="77"/>
      <c r="AJ1367" s="77"/>
      <c r="AK1367" s="77"/>
      <c r="AL1367" s="77"/>
      <c r="AM1367" s="77"/>
      <c r="AN1367" s="60"/>
    </row>
    <row r="1368" spans="2:40" x14ac:dyDescent="0.25">
      <c r="B1368" s="58"/>
      <c r="C1368" s="58"/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73" t="s">
        <v>8594</v>
      </c>
      <c r="R1368" s="75" t="s">
        <v>4238</v>
      </c>
      <c r="S1368" s="76" t="s">
        <v>169</v>
      </c>
      <c r="T1368" s="77"/>
      <c r="U1368" s="76">
        <v>1.5616438356164384E-2</v>
      </c>
      <c r="V1368" s="76">
        <v>1.1915860546646756E-2</v>
      </c>
      <c r="W1368" s="76">
        <v>3.7005778095176266E-3</v>
      </c>
      <c r="X1368" s="77"/>
      <c r="Y1368" s="77"/>
      <c r="Z1368" s="77"/>
      <c r="AA1368" s="77"/>
      <c r="AB1368" s="77"/>
      <c r="AC1368" s="77"/>
      <c r="AD1368" s="77"/>
      <c r="AE1368" s="77"/>
      <c r="AF1368" s="77"/>
      <c r="AG1368" s="77"/>
      <c r="AH1368" s="77"/>
      <c r="AI1368" s="77"/>
      <c r="AJ1368" s="77"/>
      <c r="AK1368" s="77"/>
      <c r="AL1368" s="77"/>
      <c r="AM1368" s="77"/>
      <c r="AN1368" s="60"/>
    </row>
    <row r="1369" spans="2:40" x14ac:dyDescent="0.25">
      <c r="B1369" s="58"/>
      <c r="C1369" s="58"/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73" t="s">
        <v>8594</v>
      </c>
      <c r="R1369" s="75" t="s">
        <v>4239</v>
      </c>
      <c r="S1369" s="76" t="s">
        <v>169</v>
      </c>
      <c r="T1369" s="77"/>
      <c r="U1369" s="76">
        <v>1.5616438356164384E-2</v>
      </c>
      <c r="V1369" s="76">
        <v>1.1915860546646756E-2</v>
      </c>
      <c r="W1369" s="76">
        <v>3.7005778095176266E-3</v>
      </c>
      <c r="X1369" s="77"/>
      <c r="Y1369" s="77"/>
      <c r="Z1369" s="77"/>
      <c r="AA1369" s="77"/>
      <c r="AB1369" s="77"/>
      <c r="AC1369" s="77"/>
      <c r="AD1369" s="77"/>
      <c r="AE1369" s="77"/>
      <c r="AF1369" s="77"/>
      <c r="AG1369" s="77"/>
      <c r="AH1369" s="77"/>
      <c r="AI1369" s="77"/>
      <c r="AJ1369" s="77"/>
      <c r="AK1369" s="77"/>
      <c r="AL1369" s="77"/>
      <c r="AM1369" s="77"/>
      <c r="AN1369" s="60"/>
    </row>
    <row r="1370" spans="2:40" x14ac:dyDescent="0.25">
      <c r="B1370" s="58"/>
      <c r="C1370" s="58"/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73" t="s">
        <v>8594</v>
      </c>
      <c r="R1370" s="75" t="s">
        <v>4237</v>
      </c>
      <c r="S1370" s="76" t="s">
        <v>169</v>
      </c>
      <c r="T1370" s="77"/>
      <c r="U1370" s="76">
        <v>1.5616438356164384E-2</v>
      </c>
      <c r="V1370" s="76">
        <v>1.1915860546646756E-2</v>
      </c>
      <c r="W1370" s="76">
        <v>3.7005778095176266E-3</v>
      </c>
      <c r="X1370" s="77"/>
      <c r="Y1370" s="77"/>
      <c r="Z1370" s="77"/>
      <c r="AA1370" s="77"/>
      <c r="AB1370" s="77"/>
      <c r="AC1370" s="77"/>
      <c r="AD1370" s="77"/>
      <c r="AE1370" s="77"/>
      <c r="AF1370" s="77"/>
      <c r="AG1370" s="77"/>
      <c r="AH1370" s="77"/>
      <c r="AI1370" s="77"/>
      <c r="AJ1370" s="77"/>
      <c r="AK1370" s="77"/>
      <c r="AL1370" s="77"/>
      <c r="AM1370" s="77"/>
      <c r="AN1370" s="60"/>
    </row>
    <row r="1371" spans="2:40" x14ac:dyDescent="0.25">
      <c r="B1371" s="58"/>
      <c r="C1371" s="58"/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  <c r="Q1371" s="73" t="s">
        <v>8594</v>
      </c>
      <c r="R1371" s="75" t="s">
        <v>4240</v>
      </c>
      <c r="S1371" s="76" t="s">
        <v>169</v>
      </c>
      <c r="T1371" s="77"/>
      <c r="U1371" s="76">
        <v>1.5616438356164384E-2</v>
      </c>
      <c r="V1371" s="76">
        <v>1.1915860546646756E-2</v>
      </c>
      <c r="W1371" s="76">
        <v>3.7005778095176266E-3</v>
      </c>
      <c r="X1371" s="77"/>
      <c r="Y1371" s="77"/>
      <c r="Z1371" s="77"/>
      <c r="AA1371" s="77"/>
      <c r="AB1371" s="77"/>
      <c r="AC1371" s="77"/>
      <c r="AD1371" s="77"/>
      <c r="AE1371" s="77"/>
      <c r="AF1371" s="77"/>
      <c r="AG1371" s="77"/>
      <c r="AH1371" s="77"/>
      <c r="AI1371" s="77"/>
      <c r="AJ1371" s="77"/>
      <c r="AK1371" s="77"/>
      <c r="AL1371" s="77"/>
      <c r="AM1371" s="77"/>
      <c r="AN1371" s="60"/>
    </row>
    <row r="1372" spans="2:40" x14ac:dyDescent="0.25">
      <c r="B1372" s="58"/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73" t="s">
        <v>8594</v>
      </c>
      <c r="R1372" s="75" t="s">
        <v>4241</v>
      </c>
      <c r="S1372" s="76" t="s">
        <v>169</v>
      </c>
      <c r="T1372" s="77"/>
      <c r="U1372" s="76">
        <v>1.5616438356164384E-2</v>
      </c>
      <c r="V1372" s="76">
        <v>1.1915860546646756E-2</v>
      </c>
      <c r="W1372" s="76">
        <v>3.7005778095176266E-3</v>
      </c>
      <c r="X1372" s="77"/>
      <c r="Y1372" s="77"/>
      <c r="Z1372" s="77"/>
      <c r="AA1372" s="77"/>
      <c r="AB1372" s="77"/>
      <c r="AC1372" s="77"/>
      <c r="AD1372" s="77"/>
      <c r="AE1372" s="77"/>
      <c r="AF1372" s="77"/>
      <c r="AG1372" s="77"/>
      <c r="AH1372" s="77"/>
      <c r="AI1372" s="77"/>
      <c r="AJ1372" s="77"/>
      <c r="AK1372" s="77"/>
      <c r="AL1372" s="77"/>
      <c r="AM1372" s="77"/>
      <c r="AN1372" s="60"/>
    </row>
    <row r="1373" spans="2:40" x14ac:dyDescent="0.25">
      <c r="B1373" s="58"/>
      <c r="C1373" s="58"/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  <c r="Q1373" s="73" t="s">
        <v>8594</v>
      </c>
      <c r="R1373" s="75" t="s">
        <v>4242</v>
      </c>
      <c r="S1373" s="76" t="s">
        <v>169</v>
      </c>
      <c r="T1373" s="77"/>
      <c r="U1373" s="76">
        <v>1.5616438356164384E-2</v>
      </c>
      <c r="V1373" s="76">
        <v>1.1915860546646756E-2</v>
      </c>
      <c r="W1373" s="76">
        <v>3.7005778095176266E-3</v>
      </c>
      <c r="X1373" s="77"/>
      <c r="Y1373" s="77"/>
      <c r="Z1373" s="77"/>
      <c r="AA1373" s="77"/>
      <c r="AB1373" s="77"/>
      <c r="AC1373" s="77"/>
      <c r="AD1373" s="77"/>
      <c r="AE1373" s="77"/>
      <c r="AF1373" s="77"/>
      <c r="AG1373" s="77"/>
      <c r="AH1373" s="77"/>
      <c r="AI1373" s="77"/>
      <c r="AJ1373" s="77"/>
      <c r="AK1373" s="77"/>
      <c r="AL1373" s="77"/>
      <c r="AM1373" s="77"/>
      <c r="AN1373" s="60"/>
    </row>
    <row r="1374" spans="2:40" x14ac:dyDescent="0.25">
      <c r="B1374" s="58"/>
      <c r="C1374" s="58"/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  <c r="Q1374" s="73" t="s">
        <v>8594</v>
      </c>
      <c r="R1374" s="75" t="s">
        <v>4243</v>
      </c>
      <c r="S1374" s="76" t="s">
        <v>169</v>
      </c>
      <c r="T1374" s="77"/>
      <c r="U1374" s="76">
        <v>1.5616438356164384E-2</v>
      </c>
      <c r="V1374" s="76">
        <v>1.1915860546646756E-2</v>
      </c>
      <c r="W1374" s="76">
        <v>3.7005778095176266E-3</v>
      </c>
      <c r="X1374" s="77"/>
      <c r="Y1374" s="77"/>
      <c r="Z1374" s="77"/>
      <c r="AA1374" s="77"/>
      <c r="AB1374" s="77"/>
      <c r="AC1374" s="77"/>
      <c r="AD1374" s="77"/>
      <c r="AE1374" s="77"/>
      <c r="AF1374" s="77"/>
      <c r="AG1374" s="77"/>
      <c r="AH1374" s="77"/>
      <c r="AI1374" s="77"/>
      <c r="AJ1374" s="77"/>
      <c r="AK1374" s="77"/>
      <c r="AL1374" s="77"/>
      <c r="AM1374" s="77"/>
      <c r="AN1374" s="60"/>
    </row>
    <row r="1375" spans="2:40" x14ac:dyDescent="0.25">
      <c r="B1375" s="58"/>
      <c r="C1375" s="58"/>
      <c r="D1375" s="58"/>
      <c r="E1375" s="58"/>
      <c r="F1375" s="58"/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  <c r="Q1375" s="73" t="s">
        <v>8594</v>
      </c>
      <c r="R1375" s="75" t="s">
        <v>4241</v>
      </c>
      <c r="S1375" s="76" t="s">
        <v>169</v>
      </c>
      <c r="T1375" s="77"/>
      <c r="U1375" s="76">
        <v>1.5616438356164384E-2</v>
      </c>
      <c r="V1375" s="76">
        <v>1.1915860546646756E-2</v>
      </c>
      <c r="W1375" s="76">
        <v>3.7005778095176266E-3</v>
      </c>
      <c r="X1375" s="77"/>
      <c r="Y1375" s="77"/>
      <c r="Z1375" s="77"/>
      <c r="AA1375" s="77"/>
      <c r="AB1375" s="77"/>
      <c r="AC1375" s="77"/>
      <c r="AD1375" s="77"/>
      <c r="AE1375" s="77"/>
      <c r="AF1375" s="77"/>
      <c r="AG1375" s="77"/>
      <c r="AH1375" s="77"/>
      <c r="AI1375" s="77"/>
      <c r="AJ1375" s="77"/>
      <c r="AK1375" s="77"/>
      <c r="AL1375" s="77"/>
      <c r="AM1375" s="77"/>
      <c r="AN1375" s="60"/>
    </row>
    <row r="1376" spans="2:40" x14ac:dyDescent="0.25">
      <c r="B1376" s="58"/>
      <c r="C1376" s="58"/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  <c r="Q1376" s="73" t="s">
        <v>8594</v>
      </c>
      <c r="R1376" s="75" t="s">
        <v>4244</v>
      </c>
      <c r="S1376" s="76" t="s">
        <v>169</v>
      </c>
      <c r="T1376" s="77"/>
      <c r="U1376" s="76">
        <v>1.5616438356164384E-2</v>
      </c>
      <c r="V1376" s="76">
        <v>1.1915860546646756E-2</v>
      </c>
      <c r="W1376" s="76">
        <v>3.7005778095176266E-3</v>
      </c>
      <c r="X1376" s="77"/>
      <c r="Y1376" s="77"/>
      <c r="Z1376" s="77"/>
      <c r="AA1376" s="77"/>
      <c r="AB1376" s="77"/>
      <c r="AC1376" s="77"/>
      <c r="AD1376" s="77"/>
      <c r="AE1376" s="77"/>
      <c r="AF1376" s="77"/>
      <c r="AG1376" s="77"/>
      <c r="AH1376" s="77"/>
      <c r="AI1376" s="77"/>
      <c r="AJ1376" s="77"/>
      <c r="AK1376" s="77"/>
      <c r="AL1376" s="77"/>
      <c r="AM1376" s="77"/>
      <c r="AN1376" s="60"/>
    </row>
    <row r="1377" spans="2:40" x14ac:dyDescent="0.25">
      <c r="B1377" s="58"/>
      <c r="C1377" s="58"/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  <c r="Q1377" s="73" t="s">
        <v>8594</v>
      </c>
      <c r="R1377" s="75" t="s">
        <v>4245</v>
      </c>
      <c r="S1377" s="76" t="s">
        <v>169</v>
      </c>
      <c r="T1377" s="77"/>
      <c r="U1377" s="76">
        <v>1.5616438356164384E-2</v>
      </c>
      <c r="V1377" s="76">
        <v>1.1915860546646756E-2</v>
      </c>
      <c r="W1377" s="76">
        <v>3.7005778095176266E-3</v>
      </c>
      <c r="X1377" s="77"/>
      <c r="Y1377" s="77"/>
      <c r="Z1377" s="77"/>
      <c r="AA1377" s="77"/>
      <c r="AB1377" s="77"/>
      <c r="AC1377" s="77"/>
      <c r="AD1377" s="77"/>
      <c r="AE1377" s="77"/>
      <c r="AF1377" s="77"/>
      <c r="AG1377" s="77"/>
      <c r="AH1377" s="77"/>
      <c r="AI1377" s="77"/>
      <c r="AJ1377" s="77"/>
      <c r="AK1377" s="77"/>
      <c r="AL1377" s="77"/>
      <c r="AM1377" s="77"/>
      <c r="AN1377" s="60"/>
    </row>
    <row r="1378" spans="2:40" x14ac:dyDescent="0.25">
      <c r="B1378" s="58"/>
      <c r="C1378" s="58"/>
      <c r="D1378" s="58"/>
      <c r="E1378" s="58"/>
      <c r="F1378" s="58"/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  <c r="Q1378" s="73" t="s">
        <v>8594</v>
      </c>
      <c r="R1378" s="75" t="s">
        <v>4241</v>
      </c>
      <c r="S1378" s="76" t="s">
        <v>169</v>
      </c>
      <c r="T1378" s="77"/>
      <c r="U1378" s="76">
        <v>1.5616438356164384E-2</v>
      </c>
      <c r="V1378" s="76">
        <v>1.1915860546646756E-2</v>
      </c>
      <c r="W1378" s="76">
        <v>3.7005778095176266E-3</v>
      </c>
      <c r="X1378" s="77"/>
      <c r="Y1378" s="77"/>
      <c r="Z1378" s="77"/>
      <c r="AA1378" s="77"/>
      <c r="AB1378" s="77"/>
      <c r="AC1378" s="77"/>
      <c r="AD1378" s="77"/>
      <c r="AE1378" s="77"/>
      <c r="AF1378" s="77"/>
      <c r="AG1378" s="77"/>
      <c r="AH1378" s="77"/>
      <c r="AI1378" s="77"/>
      <c r="AJ1378" s="77"/>
      <c r="AK1378" s="77"/>
      <c r="AL1378" s="77"/>
      <c r="AM1378" s="77"/>
      <c r="AN1378" s="60"/>
    </row>
    <row r="1379" spans="2:40" x14ac:dyDescent="0.25">
      <c r="B1379" s="58"/>
      <c r="C1379" s="58"/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  <c r="Q1379" s="73" t="s">
        <v>8594</v>
      </c>
      <c r="R1379" s="75" t="s">
        <v>4246</v>
      </c>
      <c r="S1379" s="76" t="s">
        <v>169</v>
      </c>
      <c r="T1379" s="77"/>
      <c r="U1379" s="76">
        <v>1.5959999999999998E-2</v>
      </c>
      <c r="V1379" s="76">
        <v>1.2178009478672985E-2</v>
      </c>
      <c r="W1379" s="76">
        <v>3.7819905213270148E-3</v>
      </c>
      <c r="X1379" s="77"/>
      <c r="Y1379" s="77"/>
      <c r="Z1379" s="77"/>
      <c r="AA1379" s="77"/>
      <c r="AB1379" s="77"/>
      <c r="AC1379" s="77"/>
      <c r="AD1379" s="77"/>
      <c r="AE1379" s="77"/>
      <c r="AF1379" s="77"/>
      <c r="AG1379" s="77"/>
      <c r="AH1379" s="77"/>
      <c r="AI1379" s="77"/>
      <c r="AJ1379" s="77"/>
      <c r="AK1379" s="77"/>
      <c r="AL1379" s="77"/>
      <c r="AM1379" s="77"/>
      <c r="AN1379" s="60"/>
    </row>
    <row r="1380" spans="2:40" x14ac:dyDescent="0.25">
      <c r="B1380" s="58"/>
      <c r="C1380" s="58"/>
      <c r="D1380" s="58"/>
      <c r="E1380" s="58"/>
      <c r="F1380" s="58"/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  <c r="Q1380" s="73" t="s">
        <v>8594</v>
      </c>
      <c r="R1380" s="75" t="s">
        <v>4247</v>
      </c>
      <c r="S1380" s="76" t="s">
        <v>169</v>
      </c>
      <c r="T1380" s="77"/>
      <c r="U1380" s="76">
        <v>1.6022465753424659E-2</v>
      </c>
      <c r="V1380" s="76">
        <v>1.2225672920859571E-2</v>
      </c>
      <c r="W1380" s="76">
        <v>3.7967928325650883E-3</v>
      </c>
      <c r="X1380" s="77"/>
      <c r="Y1380" s="77"/>
      <c r="Z1380" s="77"/>
      <c r="AA1380" s="77"/>
      <c r="AB1380" s="77"/>
      <c r="AC1380" s="77"/>
      <c r="AD1380" s="77"/>
      <c r="AE1380" s="77"/>
      <c r="AF1380" s="77"/>
      <c r="AG1380" s="77"/>
      <c r="AH1380" s="77"/>
      <c r="AI1380" s="77"/>
      <c r="AJ1380" s="77"/>
      <c r="AK1380" s="77"/>
      <c r="AL1380" s="77"/>
      <c r="AM1380" s="77"/>
      <c r="AN1380" s="60"/>
    </row>
    <row r="1381" spans="2:40" x14ac:dyDescent="0.25">
      <c r="B1381" s="58"/>
      <c r="C1381" s="58"/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73" t="s">
        <v>8594</v>
      </c>
      <c r="R1381" s="75" t="s">
        <v>4248</v>
      </c>
      <c r="S1381" s="76" t="s">
        <v>169</v>
      </c>
      <c r="T1381" s="77"/>
      <c r="U1381" s="76">
        <v>1.8146301369863015E-2</v>
      </c>
      <c r="V1381" s="76">
        <v>1.3846229955203531E-2</v>
      </c>
      <c r="W1381" s="76">
        <v>4.300071414659482E-3</v>
      </c>
      <c r="X1381" s="77"/>
      <c r="Y1381" s="77"/>
      <c r="Z1381" s="77"/>
      <c r="AA1381" s="77"/>
      <c r="AB1381" s="77"/>
      <c r="AC1381" s="77"/>
      <c r="AD1381" s="77"/>
      <c r="AE1381" s="77"/>
      <c r="AF1381" s="77"/>
      <c r="AG1381" s="77"/>
      <c r="AH1381" s="77"/>
      <c r="AI1381" s="77"/>
      <c r="AJ1381" s="77"/>
      <c r="AK1381" s="77"/>
      <c r="AL1381" s="77"/>
      <c r="AM1381" s="77"/>
      <c r="AN1381" s="60"/>
    </row>
    <row r="1382" spans="2:40" x14ac:dyDescent="0.25">
      <c r="B1382" s="58"/>
      <c r="C1382" s="58"/>
      <c r="D1382" s="58"/>
      <c r="E1382" s="58"/>
      <c r="F1382" s="58"/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  <c r="Q1382" s="73" t="s">
        <v>8594</v>
      </c>
      <c r="R1382" s="75" t="s">
        <v>4248</v>
      </c>
      <c r="S1382" s="76" t="s">
        <v>169</v>
      </c>
      <c r="T1382" s="77"/>
      <c r="U1382" s="76">
        <v>1.8146301369863015E-2</v>
      </c>
      <c r="V1382" s="76">
        <v>1.3846229955203531E-2</v>
      </c>
      <c r="W1382" s="76">
        <v>4.300071414659482E-3</v>
      </c>
      <c r="X1382" s="77"/>
      <c r="Y1382" s="77"/>
      <c r="Z1382" s="77"/>
      <c r="AA1382" s="77"/>
      <c r="AB1382" s="77"/>
      <c r="AC1382" s="77"/>
      <c r="AD1382" s="77"/>
      <c r="AE1382" s="77"/>
      <c r="AF1382" s="77"/>
      <c r="AG1382" s="77"/>
      <c r="AH1382" s="77"/>
      <c r="AI1382" s="77"/>
      <c r="AJ1382" s="77"/>
      <c r="AK1382" s="77"/>
      <c r="AL1382" s="77"/>
      <c r="AM1382" s="77"/>
      <c r="AN1382" s="60"/>
    </row>
    <row r="1383" spans="2:40" x14ac:dyDescent="0.25">
      <c r="B1383" s="58"/>
      <c r="C1383" s="58"/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  <c r="Q1383" s="73" t="s">
        <v>8594</v>
      </c>
      <c r="R1383" s="75" t="s">
        <v>4222</v>
      </c>
      <c r="S1383" s="76" t="s">
        <v>169</v>
      </c>
      <c r="T1383" s="77"/>
      <c r="U1383" s="76">
        <v>1.827123287671233E-2</v>
      </c>
      <c r="V1383" s="76">
        <v>1.3941556839576708E-2</v>
      </c>
      <c r="W1383" s="76">
        <v>4.3296760371356229E-3</v>
      </c>
      <c r="X1383" s="77"/>
      <c r="Y1383" s="77"/>
      <c r="Z1383" s="77"/>
      <c r="AA1383" s="77"/>
      <c r="AB1383" s="77"/>
      <c r="AC1383" s="77"/>
      <c r="AD1383" s="77"/>
      <c r="AE1383" s="77"/>
      <c r="AF1383" s="77"/>
      <c r="AG1383" s="77"/>
      <c r="AH1383" s="77"/>
      <c r="AI1383" s="77"/>
      <c r="AJ1383" s="77"/>
      <c r="AK1383" s="77"/>
      <c r="AL1383" s="77"/>
      <c r="AM1383" s="77"/>
      <c r="AN1383" s="60"/>
    </row>
    <row r="1384" spans="2:40" x14ac:dyDescent="0.25">
      <c r="B1384" s="58"/>
      <c r="C1384" s="58"/>
      <c r="D1384" s="58"/>
      <c r="E1384" s="58"/>
      <c r="F1384" s="58"/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  <c r="Q1384" s="73" t="s">
        <v>8594</v>
      </c>
      <c r="R1384" s="75" t="s">
        <v>4249</v>
      </c>
      <c r="S1384" s="76" t="s">
        <v>169</v>
      </c>
      <c r="T1384" s="77"/>
      <c r="U1384" s="76">
        <v>1.8614794520547946E-2</v>
      </c>
      <c r="V1384" s="76">
        <v>1.4203705771602937E-2</v>
      </c>
      <c r="W1384" s="76">
        <v>4.4110887489450116E-3</v>
      </c>
      <c r="X1384" s="77"/>
      <c r="Y1384" s="77"/>
      <c r="Z1384" s="77"/>
      <c r="AA1384" s="77"/>
      <c r="AB1384" s="77"/>
      <c r="AC1384" s="77"/>
      <c r="AD1384" s="77"/>
      <c r="AE1384" s="77"/>
      <c r="AF1384" s="77"/>
      <c r="AG1384" s="77"/>
      <c r="AH1384" s="77"/>
      <c r="AI1384" s="77"/>
      <c r="AJ1384" s="77"/>
      <c r="AK1384" s="77"/>
      <c r="AL1384" s="77"/>
      <c r="AM1384" s="77"/>
      <c r="AN1384" s="60"/>
    </row>
    <row r="1385" spans="2:40" x14ac:dyDescent="0.25">
      <c r="B1385" s="58"/>
      <c r="C1385" s="58"/>
      <c r="D1385" s="58"/>
      <c r="E1385" s="58"/>
      <c r="F1385" s="58"/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  <c r="Q1385" s="73" t="s">
        <v>8594</v>
      </c>
      <c r="R1385" s="75" t="s">
        <v>4250</v>
      </c>
      <c r="S1385" s="76" t="s">
        <v>169</v>
      </c>
      <c r="T1385" s="77"/>
      <c r="U1385" s="76">
        <v>1.8677260273972603E-2</v>
      </c>
      <c r="V1385" s="76">
        <v>1.4251369213789521E-2</v>
      </c>
      <c r="W1385" s="76">
        <v>4.4258910601830811E-3</v>
      </c>
      <c r="X1385" s="77"/>
      <c r="Y1385" s="77"/>
      <c r="Z1385" s="77"/>
      <c r="AA1385" s="77"/>
      <c r="AB1385" s="77"/>
      <c r="AC1385" s="77"/>
      <c r="AD1385" s="77"/>
      <c r="AE1385" s="77"/>
      <c r="AF1385" s="77"/>
      <c r="AG1385" s="77"/>
      <c r="AH1385" s="77"/>
      <c r="AI1385" s="77"/>
      <c r="AJ1385" s="77"/>
      <c r="AK1385" s="77"/>
      <c r="AL1385" s="77"/>
      <c r="AM1385" s="77"/>
      <c r="AN1385" s="60"/>
    </row>
    <row r="1386" spans="2:40" x14ac:dyDescent="0.25">
      <c r="B1386" s="58"/>
      <c r="C1386" s="58"/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  <c r="Q1386" s="73" t="s">
        <v>8594</v>
      </c>
      <c r="R1386" s="75" t="s">
        <v>4251</v>
      </c>
      <c r="S1386" s="76" t="s">
        <v>169</v>
      </c>
      <c r="T1386" s="77"/>
      <c r="U1386" s="76">
        <v>2.0020273972602736E-2</v>
      </c>
      <c r="V1386" s="76">
        <v>1.527613322080114E-2</v>
      </c>
      <c r="W1386" s="76">
        <v>4.7441407518015967E-3</v>
      </c>
      <c r="X1386" s="77"/>
      <c r="Y1386" s="77"/>
      <c r="Z1386" s="77"/>
      <c r="AA1386" s="77"/>
      <c r="AB1386" s="77"/>
      <c r="AC1386" s="77"/>
      <c r="AD1386" s="77"/>
      <c r="AE1386" s="77"/>
      <c r="AF1386" s="77"/>
      <c r="AG1386" s="77"/>
      <c r="AH1386" s="77"/>
      <c r="AI1386" s="77"/>
      <c r="AJ1386" s="77"/>
      <c r="AK1386" s="77"/>
      <c r="AL1386" s="77"/>
      <c r="AM1386" s="77"/>
      <c r="AN1386" s="60"/>
    </row>
    <row r="1387" spans="2:40" x14ac:dyDescent="0.25">
      <c r="B1387" s="58"/>
      <c r="C1387" s="58"/>
      <c r="D1387" s="58"/>
      <c r="E1387" s="58"/>
      <c r="F1387" s="58"/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  <c r="Q1387" s="73" t="s">
        <v>8594</v>
      </c>
      <c r="R1387" s="75" t="s">
        <v>4252</v>
      </c>
      <c r="S1387" s="76" t="s">
        <v>169</v>
      </c>
      <c r="T1387" s="77"/>
      <c r="U1387" s="76">
        <v>2.1144657534246575E-2</v>
      </c>
      <c r="V1387" s="76">
        <v>1.6134075180159708E-2</v>
      </c>
      <c r="W1387" s="76">
        <v>5.0105823540868661E-3</v>
      </c>
      <c r="X1387" s="77"/>
      <c r="Y1387" s="77"/>
      <c r="Z1387" s="77"/>
      <c r="AA1387" s="77"/>
      <c r="AB1387" s="77"/>
      <c r="AC1387" s="77"/>
      <c r="AD1387" s="77"/>
      <c r="AE1387" s="77"/>
      <c r="AF1387" s="77"/>
      <c r="AG1387" s="77"/>
      <c r="AH1387" s="77"/>
      <c r="AI1387" s="77"/>
      <c r="AJ1387" s="77"/>
      <c r="AK1387" s="77"/>
      <c r="AL1387" s="77"/>
      <c r="AM1387" s="77"/>
      <c r="AN1387" s="60"/>
    </row>
    <row r="1388" spans="2:40" x14ac:dyDescent="0.25">
      <c r="B1388" s="58"/>
      <c r="C1388" s="58"/>
      <c r="D1388" s="58"/>
      <c r="E1388" s="58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  <c r="Q1388" s="73" t="s">
        <v>8594</v>
      </c>
      <c r="R1388" s="75" t="s">
        <v>4253</v>
      </c>
      <c r="S1388" s="76" t="s">
        <v>169</v>
      </c>
      <c r="T1388" s="77"/>
      <c r="U1388" s="76">
        <v>2.2362739726027397E-2</v>
      </c>
      <c r="V1388" s="76">
        <v>1.7063512302798154E-2</v>
      </c>
      <c r="W1388" s="76">
        <v>5.2992274232292408E-3</v>
      </c>
      <c r="X1388" s="77"/>
      <c r="Y1388" s="77"/>
      <c r="Z1388" s="77"/>
      <c r="AA1388" s="77"/>
      <c r="AB1388" s="77"/>
      <c r="AC1388" s="77"/>
      <c r="AD1388" s="77"/>
      <c r="AE1388" s="77"/>
      <c r="AF1388" s="77"/>
      <c r="AG1388" s="77"/>
      <c r="AH1388" s="77"/>
      <c r="AI1388" s="77"/>
      <c r="AJ1388" s="77"/>
      <c r="AK1388" s="77"/>
      <c r="AL1388" s="77"/>
      <c r="AM1388" s="77"/>
      <c r="AN1388" s="60"/>
    </row>
    <row r="1389" spans="2:40" x14ac:dyDescent="0.25">
      <c r="B1389" s="58"/>
      <c r="C1389" s="58"/>
      <c r="D1389" s="58"/>
      <c r="E1389" s="58"/>
      <c r="F1389" s="58"/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  <c r="Q1389" s="73" t="s">
        <v>8594</v>
      </c>
      <c r="R1389" s="75" t="s">
        <v>4253</v>
      </c>
      <c r="S1389" s="76" t="s">
        <v>169</v>
      </c>
      <c r="T1389" s="77"/>
      <c r="U1389" s="76">
        <v>2.264383561643836E-2</v>
      </c>
      <c r="V1389" s="76">
        <v>1.7277997792637799E-2</v>
      </c>
      <c r="W1389" s="76">
        <v>5.3658378238005582E-3</v>
      </c>
      <c r="X1389" s="77"/>
      <c r="Y1389" s="77"/>
      <c r="Z1389" s="77"/>
      <c r="AA1389" s="77"/>
      <c r="AB1389" s="77"/>
      <c r="AC1389" s="77"/>
      <c r="AD1389" s="77"/>
      <c r="AE1389" s="77"/>
      <c r="AF1389" s="77"/>
      <c r="AG1389" s="77"/>
      <c r="AH1389" s="77"/>
      <c r="AI1389" s="77"/>
      <c r="AJ1389" s="77"/>
      <c r="AK1389" s="77"/>
      <c r="AL1389" s="77"/>
      <c r="AM1389" s="77"/>
      <c r="AN1389" s="60"/>
    </row>
    <row r="1390" spans="2:40" x14ac:dyDescent="0.25">
      <c r="B1390" s="58"/>
      <c r="C1390" s="58"/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73" t="s">
        <v>8594</v>
      </c>
      <c r="R1390" s="75" t="s">
        <v>4254</v>
      </c>
      <c r="S1390" s="76" t="s">
        <v>169</v>
      </c>
      <c r="T1390" s="77"/>
      <c r="U1390" s="76">
        <v>2.3799452054794518E-2</v>
      </c>
      <c r="V1390" s="76">
        <v>1.8159771473089659E-2</v>
      </c>
      <c r="W1390" s="76">
        <v>5.6396805817048624E-3</v>
      </c>
      <c r="X1390" s="77"/>
      <c r="Y1390" s="77"/>
      <c r="Z1390" s="77"/>
      <c r="AA1390" s="77"/>
      <c r="AB1390" s="77"/>
      <c r="AC1390" s="77"/>
      <c r="AD1390" s="77"/>
      <c r="AE1390" s="77"/>
      <c r="AF1390" s="77"/>
      <c r="AG1390" s="77"/>
      <c r="AH1390" s="77"/>
      <c r="AI1390" s="77"/>
      <c r="AJ1390" s="77"/>
      <c r="AK1390" s="77"/>
      <c r="AL1390" s="77"/>
      <c r="AM1390" s="77"/>
      <c r="AN1390" s="60"/>
    </row>
    <row r="1391" spans="2:40" x14ac:dyDescent="0.25">
      <c r="B1391" s="58"/>
      <c r="C1391" s="58"/>
      <c r="D1391" s="58"/>
      <c r="E1391" s="58"/>
      <c r="F1391" s="58"/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  <c r="Q1391" s="73" t="s">
        <v>8594</v>
      </c>
      <c r="R1391" s="75" t="s">
        <v>4255</v>
      </c>
      <c r="S1391" s="76" t="s">
        <v>169</v>
      </c>
      <c r="T1391" s="77"/>
      <c r="U1391" s="76">
        <v>2.3986849315068493E-2</v>
      </c>
      <c r="V1391" s="76">
        <v>1.830276179964942E-2</v>
      </c>
      <c r="W1391" s="76">
        <v>5.6840875154190755E-3</v>
      </c>
      <c r="X1391" s="77"/>
      <c r="Y1391" s="77"/>
      <c r="Z1391" s="77"/>
      <c r="AA1391" s="77"/>
      <c r="AB1391" s="77"/>
      <c r="AC1391" s="77"/>
      <c r="AD1391" s="77"/>
      <c r="AE1391" s="77"/>
      <c r="AF1391" s="77"/>
      <c r="AG1391" s="77"/>
      <c r="AH1391" s="77"/>
      <c r="AI1391" s="77"/>
      <c r="AJ1391" s="77"/>
      <c r="AK1391" s="77"/>
      <c r="AL1391" s="77"/>
      <c r="AM1391" s="77"/>
      <c r="AN1391" s="60"/>
    </row>
    <row r="1392" spans="2:40" x14ac:dyDescent="0.25">
      <c r="B1392" s="58"/>
      <c r="C1392" s="58"/>
      <c r="D1392" s="58"/>
      <c r="E1392" s="58"/>
      <c r="F1392" s="58"/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  <c r="Q1392" s="73" t="s">
        <v>8594</v>
      </c>
      <c r="R1392" s="75" t="s">
        <v>4256</v>
      </c>
      <c r="S1392" s="76" t="s">
        <v>169</v>
      </c>
      <c r="T1392" s="77"/>
      <c r="U1392" s="76">
        <v>2.4049315068493154E-2</v>
      </c>
      <c r="V1392" s="76">
        <v>1.8350425241836006E-2</v>
      </c>
      <c r="W1392" s="76">
        <v>5.698889826657145E-3</v>
      </c>
      <c r="X1392" s="77"/>
      <c r="Y1392" s="77"/>
      <c r="Z1392" s="77"/>
      <c r="AA1392" s="77"/>
      <c r="AB1392" s="77"/>
      <c r="AC1392" s="77"/>
      <c r="AD1392" s="77"/>
      <c r="AE1392" s="77"/>
      <c r="AF1392" s="77"/>
      <c r="AG1392" s="77"/>
      <c r="AH1392" s="77"/>
      <c r="AI1392" s="77"/>
      <c r="AJ1392" s="77"/>
      <c r="AK1392" s="77"/>
      <c r="AL1392" s="77"/>
      <c r="AM1392" s="77"/>
      <c r="AN1392" s="60"/>
    </row>
    <row r="1393" spans="2:40" x14ac:dyDescent="0.25">
      <c r="B1393" s="58"/>
      <c r="C1393" s="58"/>
      <c r="D1393" s="58"/>
      <c r="E1393" s="58"/>
      <c r="F1393" s="58"/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  <c r="Q1393" s="73" t="s">
        <v>8594</v>
      </c>
      <c r="R1393" s="75" t="s">
        <v>4257</v>
      </c>
      <c r="S1393" s="76" t="s">
        <v>169</v>
      </c>
      <c r="T1393" s="77"/>
      <c r="U1393" s="76">
        <v>2.4111780821917807E-2</v>
      </c>
      <c r="V1393" s="76">
        <v>1.8398088684022595E-2</v>
      </c>
      <c r="W1393" s="76">
        <v>5.7136921378952155E-3</v>
      </c>
      <c r="X1393" s="77"/>
      <c r="Y1393" s="77"/>
      <c r="Z1393" s="77"/>
      <c r="AA1393" s="77"/>
      <c r="AB1393" s="77"/>
      <c r="AC1393" s="77"/>
      <c r="AD1393" s="77"/>
      <c r="AE1393" s="77"/>
      <c r="AF1393" s="77"/>
      <c r="AG1393" s="77"/>
      <c r="AH1393" s="77"/>
      <c r="AI1393" s="77"/>
      <c r="AJ1393" s="77"/>
      <c r="AK1393" s="77"/>
      <c r="AL1393" s="77"/>
      <c r="AM1393" s="77"/>
      <c r="AN1393" s="60"/>
    </row>
    <row r="1394" spans="2:40" x14ac:dyDescent="0.25">
      <c r="B1394" s="58"/>
      <c r="C1394" s="58"/>
      <c r="D1394" s="58"/>
      <c r="E1394" s="58"/>
      <c r="F1394" s="58"/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  <c r="Q1394" s="73" t="s">
        <v>8594</v>
      </c>
      <c r="R1394" s="75" t="s">
        <v>4258</v>
      </c>
      <c r="S1394" s="76" t="s">
        <v>169</v>
      </c>
      <c r="T1394" s="77"/>
      <c r="U1394" s="76">
        <v>2.4174246575342468E-2</v>
      </c>
      <c r="V1394" s="76">
        <v>1.8445752126209181E-2</v>
      </c>
      <c r="W1394" s="76">
        <v>5.7284944491332868E-3</v>
      </c>
      <c r="X1394" s="77"/>
      <c r="Y1394" s="77"/>
      <c r="Z1394" s="77"/>
      <c r="AA1394" s="77"/>
      <c r="AB1394" s="77"/>
      <c r="AC1394" s="77"/>
      <c r="AD1394" s="77"/>
      <c r="AE1394" s="77"/>
      <c r="AF1394" s="77"/>
      <c r="AG1394" s="77"/>
      <c r="AH1394" s="77"/>
      <c r="AI1394" s="77"/>
      <c r="AJ1394" s="77"/>
      <c r="AK1394" s="77"/>
      <c r="AL1394" s="77"/>
      <c r="AM1394" s="77"/>
      <c r="AN1394" s="60"/>
    </row>
    <row r="1395" spans="2:40" x14ac:dyDescent="0.25">
      <c r="B1395" s="58"/>
      <c r="C1395" s="58"/>
      <c r="D1395" s="58"/>
      <c r="E1395" s="58"/>
      <c r="F1395" s="58"/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  <c r="Q1395" s="73" t="s">
        <v>8594</v>
      </c>
      <c r="R1395" s="75" t="s">
        <v>4259</v>
      </c>
      <c r="S1395" s="76" t="s">
        <v>169</v>
      </c>
      <c r="T1395" s="77"/>
      <c r="U1395" s="76">
        <v>2.4299178082191782E-2</v>
      </c>
      <c r="V1395" s="76">
        <v>1.8541079010582353E-2</v>
      </c>
      <c r="W1395" s="76">
        <v>5.7580990716094259E-3</v>
      </c>
      <c r="X1395" s="77"/>
      <c r="Y1395" s="77"/>
      <c r="Z1395" s="77"/>
      <c r="AA1395" s="77"/>
      <c r="AB1395" s="77"/>
      <c r="AC1395" s="77"/>
      <c r="AD1395" s="77"/>
      <c r="AE1395" s="77"/>
      <c r="AF1395" s="77"/>
      <c r="AG1395" s="77"/>
      <c r="AH1395" s="77"/>
      <c r="AI1395" s="77"/>
      <c r="AJ1395" s="77"/>
      <c r="AK1395" s="77"/>
      <c r="AL1395" s="77"/>
      <c r="AM1395" s="77"/>
      <c r="AN1395" s="60"/>
    </row>
    <row r="1396" spans="2:40" x14ac:dyDescent="0.25">
      <c r="B1396" s="58"/>
      <c r="C1396" s="58"/>
      <c r="D1396" s="58"/>
      <c r="E1396" s="58"/>
      <c r="F1396" s="58"/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  <c r="Q1396" s="73" t="s">
        <v>8594</v>
      </c>
      <c r="R1396" s="75" t="s">
        <v>4260</v>
      </c>
      <c r="S1396" s="76" t="s">
        <v>169</v>
      </c>
      <c r="T1396" s="77"/>
      <c r="U1396" s="76">
        <v>2.4455342465753423E-2</v>
      </c>
      <c r="V1396" s="76">
        <v>1.8660237616048823E-2</v>
      </c>
      <c r="W1396" s="76">
        <v>5.7951048497046033E-3</v>
      </c>
      <c r="X1396" s="77"/>
      <c r="Y1396" s="77"/>
      <c r="Z1396" s="77"/>
      <c r="AA1396" s="77"/>
      <c r="AB1396" s="77"/>
      <c r="AC1396" s="77"/>
      <c r="AD1396" s="77"/>
      <c r="AE1396" s="77"/>
      <c r="AF1396" s="77"/>
      <c r="AG1396" s="77"/>
      <c r="AH1396" s="77"/>
      <c r="AI1396" s="77"/>
      <c r="AJ1396" s="77"/>
      <c r="AK1396" s="77"/>
      <c r="AL1396" s="77"/>
      <c r="AM1396" s="77"/>
      <c r="AN1396" s="60"/>
    </row>
    <row r="1397" spans="2:40" x14ac:dyDescent="0.25">
      <c r="B1397" s="58"/>
      <c r="C1397" s="58"/>
      <c r="D1397" s="58"/>
      <c r="E1397" s="58"/>
      <c r="F1397" s="58"/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  <c r="Q1397" s="73" t="s">
        <v>8594</v>
      </c>
      <c r="R1397" s="75" t="s">
        <v>4261</v>
      </c>
      <c r="S1397" s="76" t="s">
        <v>169</v>
      </c>
      <c r="T1397" s="77"/>
      <c r="U1397" s="76">
        <v>2.4955068493150684E-2</v>
      </c>
      <c r="V1397" s="76">
        <v>1.904154515354152E-2</v>
      </c>
      <c r="W1397" s="76">
        <v>5.9135233396091684E-3</v>
      </c>
      <c r="X1397" s="77"/>
      <c r="Y1397" s="77"/>
      <c r="Z1397" s="77"/>
      <c r="AA1397" s="77"/>
      <c r="AB1397" s="77"/>
      <c r="AC1397" s="77"/>
      <c r="AD1397" s="77"/>
      <c r="AE1397" s="77"/>
      <c r="AF1397" s="77"/>
      <c r="AG1397" s="77"/>
      <c r="AH1397" s="77"/>
      <c r="AI1397" s="77"/>
      <c r="AJ1397" s="77"/>
      <c r="AK1397" s="77"/>
      <c r="AL1397" s="77"/>
      <c r="AM1397" s="77"/>
      <c r="AN1397" s="60"/>
    </row>
    <row r="1398" spans="2:40" x14ac:dyDescent="0.25">
      <c r="B1398" s="58"/>
      <c r="C1398" s="58"/>
      <c r="D1398" s="58"/>
      <c r="E1398" s="58"/>
      <c r="F1398" s="58"/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  <c r="Q1398" s="73" t="s">
        <v>8594</v>
      </c>
      <c r="R1398" s="75" t="s">
        <v>4262</v>
      </c>
      <c r="S1398" s="76" t="s">
        <v>169</v>
      </c>
      <c r="T1398" s="77"/>
      <c r="U1398" s="76">
        <v>2.5017534246575341E-2</v>
      </c>
      <c r="V1398" s="76">
        <v>1.9089208595728102E-2</v>
      </c>
      <c r="W1398" s="76">
        <v>5.9283256508472363E-3</v>
      </c>
      <c r="X1398" s="77"/>
      <c r="Y1398" s="77"/>
      <c r="Z1398" s="77"/>
      <c r="AA1398" s="77"/>
      <c r="AB1398" s="77"/>
      <c r="AC1398" s="77"/>
      <c r="AD1398" s="77"/>
      <c r="AE1398" s="77"/>
      <c r="AF1398" s="77"/>
      <c r="AG1398" s="77"/>
      <c r="AH1398" s="77"/>
      <c r="AI1398" s="77"/>
      <c r="AJ1398" s="77"/>
      <c r="AK1398" s="77"/>
      <c r="AL1398" s="77"/>
      <c r="AM1398" s="77"/>
      <c r="AN1398" s="60"/>
    </row>
    <row r="1399" spans="2:40" x14ac:dyDescent="0.25">
      <c r="B1399" s="58"/>
      <c r="C1399" s="58"/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73" t="s">
        <v>8594</v>
      </c>
      <c r="R1399" s="75" t="s">
        <v>4253</v>
      </c>
      <c r="S1399" s="76" t="s">
        <v>169</v>
      </c>
      <c r="T1399" s="77"/>
      <c r="U1399" s="76">
        <v>2.5048767123287675E-2</v>
      </c>
      <c r="V1399" s="76">
        <v>1.9113040316821397E-2</v>
      </c>
      <c r="W1399" s="76">
        <v>5.9357268064662736E-3</v>
      </c>
      <c r="X1399" s="77"/>
      <c r="Y1399" s="77"/>
      <c r="Z1399" s="77"/>
      <c r="AA1399" s="77"/>
      <c r="AB1399" s="77"/>
      <c r="AC1399" s="77"/>
      <c r="AD1399" s="77"/>
      <c r="AE1399" s="77"/>
      <c r="AF1399" s="77"/>
      <c r="AG1399" s="77"/>
      <c r="AH1399" s="77"/>
      <c r="AI1399" s="77"/>
      <c r="AJ1399" s="77"/>
      <c r="AK1399" s="77"/>
      <c r="AL1399" s="77"/>
      <c r="AM1399" s="77"/>
      <c r="AN1399" s="60"/>
    </row>
    <row r="1400" spans="2:40" x14ac:dyDescent="0.25">
      <c r="B1400" s="58"/>
      <c r="C1400" s="58"/>
      <c r="D1400" s="58"/>
      <c r="E1400" s="58"/>
      <c r="F1400" s="58"/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  <c r="Q1400" s="73" t="s">
        <v>8594</v>
      </c>
      <c r="R1400" s="75" t="s">
        <v>4263</v>
      </c>
      <c r="S1400" s="76" t="s">
        <v>169</v>
      </c>
      <c r="T1400" s="77"/>
      <c r="U1400" s="76">
        <v>2.5892054794520555E-2</v>
      </c>
      <c r="V1400" s="76">
        <v>1.9756496786340325E-2</v>
      </c>
      <c r="W1400" s="76">
        <v>6.1355580081802258E-3</v>
      </c>
      <c r="X1400" s="77"/>
      <c r="Y1400" s="77"/>
      <c r="Z1400" s="77"/>
      <c r="AA1400" s="77"/>
      <c r="AB1400" s="77"/>
      <c r="AC1400" s="77"/>
      <c r="AD1400" s="77"/>
      <c r="AE1400" s="77"/>
      <c r="AF1400" s="77"/>
      <c r="AG1400" s="77"/>
      <c r="AH1400" s="77"/>
      <c r="AI1400" s="77"/>
      <c r="AJ1400" s="77"/>
      <c r="AK1400" s="77"/>
      <c r="AL1400" s="77"/>
      <c r="AM1400" s="77"/>
      <c r="AN1400" s="60"/>
    </row>
    <row r="1401" spans="2:40" x14ac:dyDescent="0.25">
      <c r="B1401" s="58"/>
      <c r="C1401" s="58"/>
      <c r="D1401" s="58"/>
      <c r="E1401" s="58"/>
      <c r="F1401" s="58"/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  <c r="Q1401" s="73" t="s">
        <v>8594</v>
      </c>
      <c r="R1401" s="75" t="s">
        <v>4263</v>
      </c>
      <c r="S1401" s="76" t="s">
        <v>169</v>
      </c>
      <c r="T1401" s="77"/>
      <c r="U1401" s="76">
        <v>2.6173150684931507E-2</v>
      </c>
      <c r="V1401" s="76">
        <v>1.9970982276179966E-2</v>
      </c>
      <c r="W1401" s="76">
        <v>6.2021684087515431E-3</v>
      </c>
      <c r="X1401" s="77"/>
      <c r="Y1401" s="77"/>
      <c r="Z1401" s="77"/>
      <c r="AA1401" s="77"/>
      <c r="AB1401" s="77"/>
      <c r="AC1401" s="77"/>
      <c r="AD1401" s="77"/>
      <c r="AE1401" s="77"/>
      <c r="AF1401" s="77"/>
      <c r="AG1401" s="77"/>
      <c r="AH1401" s="77"/>
      <c r="AI1401" s="77"/>
      <c r="AJ1401" s="77"/>
      <c r="AK1401" s="77"/>
      <c r="AL1401" s="77"/>
      <c r="AM1401" s="77"/>
      <c r="AN1401" s="60"/>
    </row>
    <row r="1402" spans="2:40" x14ac:dyDescent="0.25">
      <c r="B1402" s="58"/>
      <c r="C1402" s="58"/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73" t="s">
        <v>8594</v>
      </c>
      <c r="R1402" s="75" t="s">
        <v>4264</v>
      </c>
      <c r="S1402" s="76" t="s">
        <v>169</v>
      </c>
      <c r="T1402" s="77"/>
      <c r="U1402" s="76">
        <v>2.6235616438356164E-2</v>
      </c>
      <c r="V1402" s="76">
        <v>2.0018645718366552E-2</v>
      </c>
      <c r="W1402" s="76">
        <v>6.2169707199896118E-3</v>
      </c>
      <c r="X1402" s="77"/>
      <c r="Y1402" s="77"/>
      <c r="Z1402" s="77"/>
      <c r="AA1402" s="77"/>
      <c r="AB1402" s="77"/>
      <c r="AC1402" s="77"/>
      <c r="AD1402" s="77"/>
      <c r="AE1402" s="77"/>
      <c r="AF1402" s="77"/>
      <c r="AG1402" s="77"/>
      <c r="AH1402" s="77"/>
      <c r="AI1402" s="77"/>
      <c r="AJ1402" s="77"/>
      <c r="AK1402" s="77"/>
      <c r="AL1402" s="77"/>
      <c r="AM1402" s="77"/>
      <c r="AN1402" s="60"/>
    </row>
    <row r="1403" spans="2:40" x14ac:dyDescent="0.25">
      <c r="B1403" s="58"/>
      <c r="C1403" s="58"/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  <c r="Q1403" s="73" t="s">
        <v>8594</v>
      </c>
      <c r="R1403" s="75" t="s">
        <v>4265</v>
      </c>
      <c r="S1403" s="76" t="s">
        <v>169</v>
      </c>
      <c r="T1403" s="77"/>
      <c r="U1403" s="76">
        <v>2.7609863013698634E-2</v>
      </c>
      <c r="V1403" s="76">
        <v>2.1067241446471468E-2</v>
      </c>
      <c r="W1403" s="76">
        <v>6.5426215672271639E-3</v>
      </c>
      <c r="X1403" s="77"/>
      <c r="Y1403" s="77"/>
      <c r="Z1403" s="77"/>
      <c r="AA1403" s="77"/>
      <c r="AB1403" s="77"/>
      <c r="AC1403" s="77"/>
      <c r="AD1403" s="77"/>
      <c r="AE1403" s="77"/>
      <c r="AF1403" s="77"/>
      <c r="AG1403" s="77"/>
      <c r="AH1403" s="77"/>
      <c r="AI1403" s="77"/>
      <c r="AJ1403" s="77"/>
      <c r="AK1403" s="77"/>
      <c r="AL1403" s="77"/>
      <c r="AM1403" s="77"/>
      <c r="AN1403" s="60"/>
    </row>
    <row r="1404" spans="2:40" x14ac:dyDescent="0.25">
      <c r="B1404" s="58"/>
      <c r="C1404" s="58"/>
      <c r="D1404" s="58"/>
      <c r="E1404" s="58"/>
      <c r="F1404" s="58"/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  <c r="Q1404" s="73" t="s">
        <v>8594</v>
      </c>
      <c r="R1404" s="75" t="s">
        <v>4233</v>
      </c>
      <c r="S1404" s="76" t="s">
        <v>169</v>
      </c>
      <c r="T1404" s="77"/>
      <c r="U1404" s="76">
        <v>2.7828493150684929E-2</v>
      </c>
      <c r="V1404" s="76">
        <v>2.1234063494124517E-2</v>
      </c>
      <c r="W1404" s="76">
        <v>6.5944296565604099E-3</v>
      </c>
      <c r="X1404" s="77"/>
      <c r="Y1404" s="77"/>
      <c r="Z1404" s="77"/>
      <c r="AA1404" s="77"/>
      <c r="AB1404" s="77"/>
      <c r="AC1404" s="77"/>
      <c r="AD1404" s="77"/>
      <c r="AE1404" s="77"/>
      <c r="AF1404" s="77"/>
      <c r="AG1404" s="77"/>
      <c r="AH1404" s="77"/>
      <c r="AI1404" s="77"/>
      <c r="AJ1404" s="77"/>
      <c r="AK1404" s="77"/>
      <c r="AL1404" s="77"/>
      <c r="AM1404" s="77"/>
      <c r="AN1404" s="60"/>
    </row>
    <row r="1405" spans="2:40" x14ac:dyDescent="0.25">
      <c r="B1405" s="58"/>
      <c r="C1405" s="58"/>
      <c r="D1405" s="58"/>
      <c r="E1405" s="58"/>
      <c r="F1405" s="58"/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  <c r="Q1405" s="73" t="s">
        <v>8594</v>
      </c>
      <c r="R1405" s="75" t="s">
        <v>4266</v>
      </c>
      <c r="S1405" s="76" t="s">
        <v>169</v>
      </c>
      <c r="T1405" s="77"/>
      <c r="U1405" s="76">
        <v>2.9983561643835616E-2</v>
      </c>
      <c r="V1405" s="76">
        <v>2.2878452249561778E-2</v>
      </c>
      <c r="W1405" s="76">
        <v>7.1051093942738437E-3</v>
      </c>
      <c r="X1405" s="77"/>
      <c r="Y1405" s="77"/>
      <c r="Z1405" s="77"/>
      <c r="AA1405" s="77"/>
      <c r="AB1405" s="77"/>
      <c r="AC1405" s="77"/>
      <c r="AD1405" s="77"/>
      <c r="AE1405" s="77"/>
      <c r="AF1405" s="77"/>
      <c r="AG1405" s="77"/>
      <c r="AH1405" s="77"/>
      <c r="AI1405" s="77"/>
      <c r="AJ1405" s="77"/>
      <c r="AK1405" s="77"/>
      <c r="AL1405" s="77"/>
      <c r="AM1405" s="77"/>
      <c r="AN1405" s="60"/>
    </row>
    <row r="1406" spans="2:40" x14ac:dyDescent="0.25">
      <c r="B1406" s="58"/>
      <c r="C1406" s="58"/>
      <c r="D1406" s="58"/>
      <c r="E1406" s="58"/>
      <c r="F1406" s="58"/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  <c r="Q1406" s="73" t="s">
        <v>8594</v>
      </c>
      <c r="R1406" s="75" t="s">
        <v>4264</v>
      </c>
      <c r="S1406" s="76" t="s">
        <v>169</v>
      </c>
      <c r="T1406" s="77"/>
      <c r="U1406" s="76">
        <v>3.098301369863014E-2</v>
      </c>
      <c r="V1406" s="76">
        <v>2.3641067324547169E-2</v>
      </c>
      <c r="W1406" s="76">
        <v>7.3419463740829714E-3</v>
      </c>
      <c r="X1406" s="77"/>
      <c r="Y1406" s="77"/>
      <c r="Z1406" s="77"/>
      <c r="AA1406" s="77"/>
      <c r="AB1406" s="77"/>
      <c r="AC1406" s="77"/>
      <c r="AD1406" s="77"/>
      <c r="AE1406" s="77"/>
      <c r="AF1406" s="77"/>
      <c r="AG1406" s="77"/>
      <c r="AH1406" s="77"/>
      <c r="AI1406" s="77"/>
      <c r="AJ1406" s="77"/>
      <c r="AK1406" s="77"/>
      <c r="AL1406" s="77"/>
      <c r="AM1406" s="77"/>
      <c r="AN1406" s="60"/>
    </row>
    <row r="1407" spans="2:40" x14ac:dyDescent="0.25">
      <c r="B1407" s="58"/>
      <c r="C1407" s="58"/>
      <c r="D1407" s="58"/>
      <c r="E1407" s="58"/>
      <c r="F1407" s="58"/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  <c r="Q1407" s="73" t="s">
        <v>8594</v>
      </c>
      <c r="R1407" s="75" t="s">
        <v>4260</v>
      </c>
      <c r="S1407" s="76" t="s">
        <v>169</v>
      </c>
      <c r="T1407" s="77"/>
      <c r="U1407" s="76">
        <v>2.8876712328767127E-2</v>
      </c>
      <c r="V1407" s="76">
        <v>2.2033889502045059E-2</v>
      </c>
      <c r="W1407" s="76">
        <v>6.8428228267220677E-3</v>
      </c>
      <c r="X1407" s="77"/>
      <c r="Y1407" s="77"/>
      <c r="Z1407" s="77"/>
      <c r="AA1407" s="77"/>
      <c r="AB1407" s="77"/>
      <c r="AC1407" s="77"/>
      <c r="AD1407" s="77"/>
      <c r="AE1407" s="77"/>
      <c r="AF1407" s="77"/>
      <c r="AG1407" s="77"/>
      <c r="AH1407" s="77"/>
      <c r="AI1407" s="77"/>
      <c r="AJ1407" s="77"/>
      <c r="AK1407" s="77"/>
      <c r="AL1407" s="77"/>
      <c r="AM1407" s="77"/>
      <c r="AN1407" s="60"/>
    </row>
    <row r="1408" spans="2:40" x14ac:dyDescent="0.25">
      <c r="B1408" s="58"/>
      <c r="C1408" s="58"/>
      <c r="D1408" s="58"/>
      <c r="E1408" s="58"/>
      <c r="F1408" s="58"/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  <c r="Q1408" s="73" t="s">
        <v>8594</v>
      </c>
      <c r="R1408" s="75" t="s">
        <v>4237</v>
      </c>
      <c r="S1408" s="76" t="s">
        <v>169</v>
      </c>
      <c r="T1408" s="77"/>
      <c r="U1408" s="76">
        <v>3.2958904109589043E-2</v>
      </c>
      <c r="V1408" s="76">
        <v>2.5148737258975526E-2</v>
      </c>
      <c r="W1408" s="76">
        <v>7.8101668506135166E-3</v>
      </c>
      <c r="X1408" s="77"/>
      <c r="Y1408" s="77"/>
      <c r="Z1408" s="77"/>
      <c r="AA1408" s="77"/>
      <c r="AB1408" s="77"/>
      <c r="AC1408" s="77"/>
      <c r="AD1408" s="77"/>
      <c r="AE1408" s="77"/>
      <c r="AF1408" s="77"/>
      <c r="AG1408" s="77"/>
      <c r="AH1408" s="77"/>
      <c r="AI1408" s="77"/>
      <c r="AJ1408" s="77"/>
      <c r="AK1408" s="77"/>
      <c r="AL1408" s="77"/>
      <c r="AM1408" s="77"/>
      <c r="AN1408" s="60"/>
    </row>
    <row r="1409" spans="2:40" x14ac:dyDescent="0.25">
      <c r="B1409" s="58"/>
      <c r="C1409" s="58"/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73" t="s">
        <v>8594</v>
      </c>
      <c r="R1409" s="75" t="s">
        <v>4267</v>
      </c>
      <c r="S1409" s="76" t="s">
        <v>169</v>
      </c>
      <c r="T1409" s="77"/>
      <c r="U1409" s="76">
        <v>3.5890410958904113E-2</v>
      </c>
      <c r="V1409" s="76">
        <v>2.7385574238784655E-2</v>
      </c>
      <c r="W1409" s="76">
        <v>8.5048367201194588E-3</v>
      </c>
      <c r="X1409" s="77"/>
      <c r="Y1409" s="77"/>
      <c r="Z1409" s="77"/>
      <c r="AA1409" s="77"/>
      <c r="AB1409" s="77"/>
      <c r="AC1409" s="77"/>
      <c r="AD1409" s="77"/>
      <c r="AE1409" s="77"/>
      <c r="AF1409" s="77"/>
      <c r="AG1409" s="77"/>
      <c r="AH1409" s="77"/>
      <c r="AI1409" s="77"/>
      <c r="AJ1409" s="77"/>
      <c r="AK1409" s="77"/>
      <c r="AL1409" s="77"/>
      <c r="AM1409" s="77"/>
      <c r="AN1409" s="60"/>
    </row>
    <row r="1410" spans="2:40" x14ac:dyDescent="0.25">
      <c r="B1410" s="58"/>
      <c r="C1410" s="58"/>
      <c r="D1410" s="58"/>
      <c r="E1410" s="58"/>
      <c r="F1410" s="58"/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  <c r="Q1410" s="73" t="s">
        <v>8594</v>
      </c>
      <c r="R1410" s="75" t="s">
        <v>4268</v>
      </c>
      <c r="S1410" s="76" t="s">
        <v>169</v>
      </c>
      <c r="T1410" s="77"/>
      <c r="U1410" s="76">
        <v>4.0273972602739731E-2</v>
      </c>
      <c r="V1410" s="76">
        <v>3.0730377199246903E-2</v>
      </c>
      <c r="W1410" s="76">
        <v>9.5435954034928262E-3</v>
      </c>
      <c r="X1410" s="77"/>
      <c r="Y1410" s="77"/>
      <c r="Z1410" s="77"/>
      <c r="AA1410" s="77"/>
      <c r="AB1410" s="77"/>
      <c r="AC1410" s="77"/>
      <c r="AD1410" s="77"/>
      <c r="AE1410" s="77"/>
      <c r="AF1410" s="77"/>
      <c r="AG1410" s="77"/>
      <c r="AH1410" s="77"/>
      <c r="AI1410" s="77"/>
      <c r="AJ1410" s="77"/>
      <c r="AK1410" s="77"/>
      <c r="AL1410" s="77"/>
      <c r="AM1410" s="77"/>
      <c r="AN1410" s="60"/>
    </row>
    <row r="1411" spans="2:40" x14ac:dyDescent="0.25">
      <c r="B1411" s="58"/>
      <c r="C1411" s="58"/>
      <c r="D1411" s="58"/>
      <c r="E1411" s="58"/>
      <c r="F1411" s="58"/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  <c r="Q1411" s="73" t="s">
        <v>8594</v>
      </c>
      <c r="R1411" s="75" t="s">
        <v>4269</v>
      </c>
      <c r="S1411" s="76" t="s">
        <v>169</v>
      </c>
      <c r="T1411" s="77"/>
      <c r="U1411" s="76">
        <v>4.1260273972602741E-2</v>
      </c>
      <c r="V1411" s="76">
        <v>3.1482957865350915E-2</v>
      </c>
      <c r="W1411" s="76">
        <v>9.7773161072518353E-3</v>
      </c>
      <c r="X1411" s="77"/>
      <c r="Y1411" s="77"/>
      <c r="Z1411" s="77"/>
      <c r="AA1411" s="77"/>
      <c r="AB1411" s="77"/>
      <c r="AC1411" s="77"/>
      <c r="AD1411" s="77"/>
      <c r="AE1411" s="77"/>
      <c r="AF1411" s="77"/>
      <c r="AG1411" s="77"/>
      <c r="AH1411" s="77"/>
      <c r="AI1411" s="77"/>
      <c r="AJ1411" s="77"/>
      <c r="AK1411" s="77"/>
      <c r="AL1411" s="77"/>
      <c r="AM1411" s="77"/>
      <c r="AN1411" s="60"/>
    </row>
    <row r="1412" spans="2:40" x14ac:dyDescent="0.25">
      <c r="B1412" s="58"/>
      <c r="C1412" s="58"/>
      <c r="D1412" s="58"/>
      <c r="E1412" s="58"/>
      <c r="F1412" s="58"/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  <c r="Q1412" s="73" t="s">
        <v>8594</v>
      </c>
      <c r="R1412" s="75" t="s">
        <v>4270</v>
      </c>
      <c r="S1412" s="76" t="s">
        <v>169</v>
      </c>
      <c r="T1412" s="77"/>
      <c r="U1412" s="76">
        <v>5.871780821917809E-3</v>
      </c>
      <c r="V1412" s="76">
        <v>4.4803635655391817E-3</v>
      </c>
      <c r="W1412" s="76">
        <v>1.3914172563786276E-3</v>
      </c>
      <c r="X1412" s="77"/>
      <c r="Y1412" s="77"/>
      <c r="Z1412" s="77"/>
      <c r="AA1412" s="77"/>
      <c r="AB1412" s="77"/>
      <c r="AC1412" s="77"/>
      <c r="AD1412" s="77"/>
      <c r="AE1412" s="77"/>
      <c r="AF1412" s="77"/>
      <c r="AG1412" s="77"/>
      <c r="AH1412" s="77"/>
      <c r="AI1412" s="77"/>
      <c r="AJ1412" s="77"/>
      <c r="AK1412" s="77"/>
      <c r="AL1412" s="77"/>
      <c r="AM1412" s="77"/>
      <c r="AN1412" s="60"/>
    </row>
    <row r="1413" spans="2:40" x14ac:dyDescent="0.25">
      <c r="B1413" s="58"/>
      <c r="C1413" s="58"/>
      <c r="D1413" s="58"/>
      <c r="E1413" s="58"/>
      <c r="F1413" s="58"/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  <c r="Q1413" s="73" t="s">
        <v>8594</v>
      </c>
      <c r="R1413" s="75" t="s">
        <v>4271</v>
      </c>
      <c r="S1413" s="76" t="s">
        <v>169</v>
      </c>
      <c r="T1413" s="77"/>
      <c r="U1413" s="76">
        <v>7.5895890410958913E-3</v>
      </c>
      <c r="V1413" s="76">
        <v>5.791108225670325E-3</v>
      </c>
      <c r="W1413" s="76">
        <v>1.7984808154255666E-3</v>
      </c>
      <c r="X1413" s="77"/>
      <c r="Y1413" s="77"/>
      <c r="Z1413" s="77"/>
      <c r="AA1413" s="77"/>
      <c r="AB1413" s="77"/>
      <c r="AC1413" s="77"/>
      <c r="AD1413" s="77"/>
      <c r="AE1413" s="77"/>
      <c r="AF1413" s="77"/>
      <c r="AG1413" s="77"/>
      <c r="AH1413" s="77"/>
      <c r="AI1413" s="77"/>
      <c r="AJ1413" s="77"/>
      <c r="AK1413" s="77"/>
      <c r="AL1413" s="77"/>
      <c r="AM1413" s="77"/>
      <c r="AN1413" s="60"/>
    </row>
    <row r="1414" spans="2:40" x14ac:dyDescent="0.25">
      <c r="B1414" s="58"/>
      <c r="C1414" s="58"/>
      <c r="D1414" s="58"/>
      <c r="E1414" s="58"/>
      <c r="F1414" s="58"/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  <c r="Q1414" s="73" t="s">
        <v>8594</v>
      </c>
      <c r="R1414" s="75" t="s">
        <v>4272</v>
      </c>
      <c r="S1414" s="76" t="s">
        <v>169</v>
      </c>
      <c r="T1414" s="77"/>
      <c r="U1414" s="76">
        <v>7.9643835616438358E-3</v>
      </c>
      <c r="V1414" s="76">
        <v>6.0770888787898452E-3</v>
      </c>
      <c r="W1414" s="76">
        <v>1.8872946828539898E-3</v>
      </c>
      <c r="X1414" s="77"/>
      <c r="Y1414" s="77"/>
      <c r="Z1414" s="77"/>
      <c r="AA1414" s="77"/>
      <c r="AB1414" s="77"/>
      <c r="AC1414" s="77"/>
      <c r="AD1414" s="77"/>
      <c r="AE1414" s="77"/>
      <c r="AF1414" s="77"/>
      <c r="AG1414" s="77"/>
      <c r="AH1414" s="77"/>
      <c r="AI1414" s="77"/>
      <c r="AJ1414" s="77"/>
      <c r="AK1414" s="77"/>
      <c r="AL1414" s="77"/>
      <c r="AM1414" s="77"/>
      <c r="AN1414" s="60"/>
    </row>
    <row r="1415" spans="2:40" x14ac:dyDescent="0.25">
      <c r="B1415" s="58"/>
      <c r="C1415" s="58"/>
      <c r="D1415" s="58"/>
      <c r="E1415" s="58"/>
      <c r="F1415" s="58"/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  <c r="Q1415" s="73" t="s">
        <v>8594</v>
      </c>
      <c r="R1415" s="75" t="s">
        <v>4273</v>
      </c>
      <c r="S1415" s="76" t="s">
        <v>169</v>
      </c>
      <c r="T1415" s="77"/>
      <c r="U1415" s="76">
        <v>8.9950684931506854E-3</v>
      </c>
      <c r="V1415" s="76">
        <v>6.8635356748685322E-3</v>
      </c>
      <c r="W1415" s="76">
        <v>2.1315328182821532E-3</v>
      </c>
      <c r="X1415" s="77"/>
      <c r="Y1415" s="77"/>
      <c r="Z1415" s="77"/>
      <c r="AA1415" s="77"/>
      <c r="AB1415" s="77"/>
      <c r="AC1415" s="77"/>
      <c r="AD1415" s="77"/>
      <c r="AE1415" s="77"/>
      <c r="AF1415" s="77"/>
      <c r="AG1415" s="77"/>
      <c r="AH1415" s="77"/>
      <c r="AI1415" s="77"/>
      <c r="AJ1415" s="77"/>
      <c r="AK1415" s="77"/>
      <c r="AL1415" s="77"/>
      <c r="AM1415" s="77"/>
      <c r="AN1415" s="60"/>
    </row>
    <row r="1416" spans="2:40" x14ac:dyDescent="0.25">
      <c r="B1416" s="58"/>
      <c r="C1416" s="58"/>
      <c r="D1416" s="58"/>
      <c r="E1416" s="58"/>
      <c r="F1416" s="58"/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  <c r="Q1416" s="73" t="s">
        <v>8594</v>
      </c>
      <c r="R1416" s="75" t="s">
        <v>4274</v>
      </c>
      <c r="S1416" s="76" t="s">
        <v>169</v>
      </c>
      <c r="T1416" s="77"/>
      <c r="U1416" s="76">
        <v>1.3211506849315068E-2</v>
      </c>
      <c r="V1416" s="76">
        <v>1.0080818022463156E-2</v>
      </c>
      <c r="W1416" s="76">
        <v>3.1306888268519124E-3</v>
      </c>
      <c r="X1416" s="77"/>
      <c r="Y1416" s="77"/>
      <c r="Z1416" s="77"/>
      <c r="AA1416" s="77"/>
      <c r="AB1416" s="77"/>
      <c r="AC1416" s="77"/>
      <c r="AD1416" s="77"/>
      <c r="AE1416" s="77"/>
      <c r="AF1416" s="77"/>
      <c r="AG1416" s="77"/>
      <c r="AH1416" s="77"/>
      <c r="AI1416" s="77"/>
      <c r="AJ1416" s="77"/>
      <c r="AK1416" s="77"/>
      <c r="AL1416" s="77"/>
      <c r="AM1416" s="77"/>
      <c r="AN1416" s="60"/>
    </row>
    <row r="1417" spans="2:40" x14ac:dyDescent="0.25">
      <c r="B1417" s="58"/>
      <c r="C1417" s="58"/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  <c r="Q1417" s="73" t="s">
        <v>8594</v>
      </c>
      <c r="R1417" s="75" t="s">
        <v>4275</v>
      </c>
      <c r="S1417" s="76" t="s">
        <v>169</v>
      </c>
      <c r="T1417" s="77"/>
      <c r="U1417" s="76">
        <v>1.7771506849315069E-2</v>
      </c>
      <c r="V1417" s="76">
        <v>1.3560249302084012E-2</v>
      </c>
      <c r="W1417" s="76">
        <v>4.2112575472310586E-3</v>
      </c>
      <c r="X1417" s="77"/>
      <c r="Y1417" s="77"/>
      <c r="Z1417" s="77"/>
      <c r="AA1417" s="77"/>
      <c r="AB1417" s="77"/>
      <c r="AC1417" s="77"/>
      <c r="AD1417" s="77"/>
      <c r="AE1417" s="77"/>
      <c r="AF1417" s="77"/>
      <c r="AG1417" s="77"/>
      <c r="AH1417" s="77"/>
      <c r="AI1417" s="77"/>
      <c r="AJ1417" s="77"/>
      <c r="AK1417" s="77"/>
      <c r="AL1417" s="77"/>
      <c r="AM1417" s="77"/>
      <c r="AN1417" s="60"/>
    </row>
    <row r="1418" spans="2:40" x14ac:dyDescent="0.25">
      <c r="B1418" s="58"/>
      <c r="C1418" s="58"/>
      <c r="D1418" s="58"/>
      <c r="E1418" s="58"/>
      <c r="F1418" s="58"/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  <c r="Q1418" s="73" t="s">
        <v>8594</v>
      </c>
      <c r="R1418" s="75" t="s">
        <v>4276</v>
      </c>
      <c r="S1418" s="76" t="s">
        <v>169</v>
      </c>
      <c r="T1418" s="77"/>
      <c r="U1418" s="76">
        <v>1.9426849315068495E-2</v>
      </c>
      <c r="V1418" s="76">
        <v>1.4823330520028566E-2</v>
      </c>
      <c r="W1418" s="76">
        <v>4.603518795039928E-3</v>
      </c>
      <c r="X1418" s="77"/>
      <c r="Y1418" s="77"/>
      <c r="Z1418" s="77"/>
      <c r="AA1418" s="77"/>
      <c r="AB1418" s="77"/>
      <c r="AC1418" s="77"/>
      <c r="AD1418" s="77"/>
      <c r="AE1418" s="77"/>
      <c r="AF1418" s="77"/>
      <c r="AG1418" s="77"/>
      <c r="AH1418" s="77"/>
      <c r="AI1418" s="77"/>
      <c r="AJ1418" s="77"/>
      <c r="AK1418" s="77"/>
      <c r="AL1418" s="77"/>
      <c r="AM1418" s="77"/>
      <c r="AN1418" s="60"/>
    </row>
    <row r="1419" spans="2:40" x14ac:dyDescent="0.25">
      <c r="B1419" s="58"/>
      <c r="C1419" s="58"/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73" t="s">
        <v>8594</v>
      </c>
      <c r="R1419" s="75" t="s">
        <v>4277</v>
      </c>
      <c r="S1419" s="76" t="s">
        <v>169</v>
      </c>
      <c r="T1419" s="77"/>
      <c r="U1419" s="76">
        <v>2.1581917808219175E-2</v>
      </c>
      <c r="V1419" s="76">
        <v>1.6467719275465816E-2</v>
      </c>
      <c r="W1419" s="76">
        <v>5.11419853275336E-3</v>
      </c>
      <c r="X1419" s="77"/>
      <c r="Y1419" s="77"/>
      <c r="Z1419" s="77"/>
      <c r="AA1419" s="77"/>
      <c r="AB1419" s="77"/>
      <c r="AC1419" s="77"/>
      <c r="AD1419" s="77"/>
      <c r="AE1419" s="77"/>
      <c r="AF1419" s="77"/>
      <c r="AG1419" s="77"/>
      <c r="AH1419" s="77"/>
      <c r="AI1419" s="77"/>
      <c r="AJ1419" s="77"/>
      <c r="AK1419" s="77"/>
      <c r="AL1419" s="77"/>
      <c r="AM1419" s="77"/>
      <c r="AN1419" s="60"/>
    </row>
    <row r="1420" spans="2:40" x14ac:dyDescent="0.25">
      <c r="B1420" s="58"/>
      <c r="C1420" s="58"/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  <c r="Q1420" s="73" t="s">
        <v>8594</v>
      </c>
      <c r="R1420" s="75" t="s">
        <v>4275</v>
      </c>
      <c r="S1420" s="76" t="s">
        <v>169</v>
      </c>
      <c r="T1420" s="77"/>
      <c r="U1420" s="76">
        <v>2.8876712328767127E-2</v>
      </c>
      <c r="V1420" s="76">
        <v>2.2033889502045059E-2</v>
      </c>
      <c r="W1420" s="76">
        <v>6.8428228267220677E-3</v>
      </c>
      <c r="X1420" s="77"/>
      <c r="Y1420" s="77"/>
      <c r="Z1420" s="77"/>
      <c r="AA1420" s="77"/>
      <c r="AB1420" s="77"/>
      <c r="AC1420" s="77"/>
      <c r="AD1420" s="77"/>
      <c r="AE1420" s="77"/>
      <c r="AF1420" s="77"/>
      <c r="AG1420" s="77"/>
      <c r="AH1420" s="77"/>
      <c r="AI1420" s="77"/>
      <c r="AJ1420" s="77"/>
      <c r="AK1420" s="77"/>
      <c r="AL1420" s="77"/>
      <c r="AM1420" s="77"/>
      <c r="AN1420" s="60"/>
    </row>
    <row r="1421" spans="2:40" x14ac:dyDescent="0.25">
      <c r="B1421" s="58"/>
      <c r="C1421" s="58"/>
      <c r="D1421" s="58"/>
      <c r="E1421" s="58"/>
      <c r="F1421" s="58"/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  <c r="Q1421" s="73" t="s">
        <v>8594</v>
      </c>
      <c r="R1421" s="75" t="s">
        <v>4278</v>
      </c>
      <c r="S1421" s="76" t="s">
        <v>169</v>
      </c>
      <c r="T1421" s="77"/>
      <c r="U1421" s="76">
        <v>3.0246575342465758E-2</v>
      </c>
      <c r="V1421" s="76">
        <v>2.3079140427189507E-2</v>
      </c>
      <c r="W1421" s="76">
        <v>7.1674349152762466E-3</v>
      </c>
      <c r="X1421" s="77"/>
      <c r="Y1421" s="77"/>
      <c r="Z1421" s="77"/>
      <c r="AA1421" s="77"/>
      <c r="AB1421" s="77"/>
      <c r="AC1421" s="77"/>
      <c r="AD1421" s="77"/>
      <c r="AE1421" s="77"/>
      <c r="AF1421" s="77"/>
      <c r="AG1421" s="77"/>
      <c r="AH1421" s="77"/>
      <c r="AI1421" s="77"/>
      <c r="AJ1421" s="77"/>
      <c r="AK1421" s="77"/>
      <c r="AL1421" s="77"/>
      <c r="AM1421" s="77"/>
      <c r="AN1421" s="60"/>
    </row>
    <row r="1422" spans="2:40" ht="63.75" x14ac:dyDescent="0.25">
      <c r="B1422" s="46">
        <v>37</v>
      </c>
      <c r="C1422" s="55" t="s">
        <v>2231</v>
      </c>
      <c r="D1422" s="1" t="s">
        <v>54</v>
      </c>
      <c r="E1422" s="55" t="s">
        <v>169</v>
      </c>
      <c r="F1422" s="48">
        <v>68205</v>
      </c>
      <c r="G1422" s="1" t="s">
        <v>814</v>
      </c>
      <c r="H1422" s="1" t="s">
        <v>815</v>
      </c>
      <c r="I1422" s="1">
        <v>1</v>
      </c>
      <c r="J1422" s="1">
        <v>1</v>
      </c>
      <c r="K1422" s="1">
        <v>1</v>
      </c>
      <c r="L1422" s="1">
        <v>1</v>
      </c>
      <c r="M1422" s="1">
        <v>1</v>
      </c>
      <c r="N1422" s="1">
        <v>1</v>
      </c>
      <c r="O1422" s="1">
        <v>0</v>
      </c>
      <c r="P1422" s="1" t="s">
        <v>37</v>
      </c>
      <c r="Q1422" s="67" t="s">
        <v>8594</v>
      </c>
      <c r="R1422" s="67" t="s">
        <v>4279</v>
      </c>
      <c r="S1422" s="67" t="s">
        <v>169</v>
      </c>
      <c r="T1422" s="79"/>
      <c r="U1422" s="67">
        <v>5.1846575342465763E-3</v>
      </c>
      <c r="V1422" s="67">
        <v>3.9560657014867237E-3</v>
      </c>
      <c r="W1422" s="67">
        <v>1.2285918327598524E-3</v>
      </c>
      <c r="X1422" s="67">
        <v>1.9467730684931499</v>
      </c>
      <c r="Y1422" s="67">
        <v>1.4854524361488015</v>
      </c>
      <c r="Z1422" s="67">
        <v>0.46132063234434845</v>
      </c>
      <c r="AA1422" s="67">
        <v>2</v>
      </c>
      <c r="AB1422" s="67">
        <v>2.2000000000000002</v>
      </c>
      <c r="AC1422" s="67">
        <v>1</v>
      </c>
      <c r="AD1422" s="67">
        <v>0.9</v>
      </c>
      <c r="AE1422" s="67">
        <v>0</v>
      </c>
      <c r="AF1422" s="67">
        <v>0</v>
      </c>
      <c r="AG1422" s="67">
        <v>2</v>
      </c>
      <c r="AH1422" s="67">
        <v>2.2000000000000002</v>
      </c>
      <c r="AI1422" s="67">
        <v>1</v>
      </c>
      <c r="AJ1422" s="67">
        <v>0.9</v>
      </c>
      <c r="AK1422" s="67">
        <v>0</v>
      </c>
      <c r="AL1422" s="67">
        <v>0</v>
      </c>
      <c r="AM1422" s="70" t="s">
        <v>208</v>
      </c>
      <c r="AN1422" t="s">
        <v>8595</v>
      </c>
    </row>
    <row r="1423" spans="2:40" ht="38.25" x14ac:dyDescent="0.25">
      <c r="B1423" s="58"/>
      <c r="C1423" s="58"/>
      <c r="D1423" s="58"/>
      <c r="E1423" s="58"/>
      <c r="F1423" s="58"/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  <c r="Q1423" s="67" t="s">
        <v>8594</v>
      </c>
      <c r="R1423" s="75" t="s">
        <v>4280</v>
      </c>
      <c r="S1423" s="76" t="s">
        <v>169</v>
      </c>
      <c r="T1423" s="77"/>
      <c r="U1423" s="76">
        <v>6.9649315068493157E-3</v>
      </c>
      <c r="V1423" s="76">
        <v>5.3144738038044537E-3</v>
      </c>
      <c r="W1423" s="76">
        <v>1.6504577030448618E-3</v>
      </c>
      <c r="X1423" s="77"/>
      <c r="Y1423" s="77"/>
      <c r="Z1423" s="77"/>
      <c r="AA1423" s="77"/>
      <c r="AB1423" s="77"/>
      <c r="AC1423" s="77"/>
      <c r="AD1423" s="77"/>
      <c r="AE1423" s="77"/>
      <c r="AF1423" s="77"/>
      <c r="AG1423" s="77"/>
      <c r="AH1423" s="77"/>
      <c r="AI1423" s="77"/>
      <c r="AJ1423" s="77"/>
      <c r="AK1423" s="77"/>
      <c r="AL1423" s="77"/>
      <c r="AM1423" s="77"/>
      <c r="AN1423" s="60"/>
    </row>
    <row r="1424" spans="2:40" ht="38.25" x14ac:dyDescent="0.25">
      <c r="B1424" s="58"/>
      <c r="C1424" s="58"/>
      <c r="D1424" s="58"/>
      <c r="E1424" s="58"/>
      <c r="F1424" s="58"/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  <c r="Q1424" s="67" t="s">
        <v>8594</v>
      </c>
      <c r="R1424" s="75" t="s">
        <v>4281</v>
      </c>
      <c r="S1424" s="76" t="s">
        <v>169</v>
      </c>
      <c r="T1424" s="77"/>
      <c r="U1424" s="76">
        <v>6.9649315068493157E-3</v>
      </c>
      <c r="V1424" s="76">
        <v>5.3144738038044537E-3</v>
      </c>
      <c r="W1424" s="76">
        <v>1.6504577030448618E-3</v>
      </c>
      <c r="X1424" s="77"/>
      <c r="Y1424" s="77"/>
      <c r="Z1424" s="77"/>
      <c r="AA1424" s="77"/>
      <c r="AB1424" s="77"/>
      <c r="AC1424" s="77"/>
      <c r="AD1424" s="77"/>
      <c r="AE1424" s="77"/>
      <c r="AF1424" s="77"/>
      <c r="AG1424" s="77"/>
      <c r="AH1424" s="77"/>
      <c r="AI1424" s="77"/>
      <c r="AJ1424" s="77"/>
      <c r="AK1424" s="77"/>
      <c r="AL1424" s="77"/>
      <c r="AM1424" s="77"/>
      <c r="AN1424" s="60"/>
    </row>
    <row r="1425" spans="2:40" ht="38.25" x14ac:dyDescent="0.25">
      <c r="B1425" s="58"/>
      <c r="C1425" s="58"/>
      <c r="D1425" s="58"/>
      <c r="E1425" s="58"/>
      <c r="F1425" s="58"/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  <c r="Q1425" s="67" t="s">
        <v>8594</v>
      </c>
      <c r="R1425" s="75" t="s">
        <v>4282</v>
      </c>
      <c r="S1425" s="76" t="s">
        <v>169</v>
      </c>
      <c r="T1425" s="77"/>
      <c r="U1425" s="76">
        <v>7.4334246575342468E-3</v>
      </c>
      <c r="V1425" s="76">
        <v>5.6719496202038561E-3</v>
      </c>
      <c r="W1425" s="76">
        <v>1.7614750373303905E-3</v>
      </c>
      <c r="X1425" s="77"/>
      <c r="Y1425" s="77"/>
      <c r="Z1425" s="77"/>
      <c r="AA1425" s="77"/>
      <c r="AB1425" s="77"/>
      <c r="AC1425" s="77"/>
      <c r="AD1425" s="77"/>
      <c r="AE1425" s="77"/>
      <c r="AF1425" s="77"/>
      <c r="AG1425" s="77"/>
      <c r="AH1425" s="77"/>
      <c r="AI1425" s="77"/>
      <c r="AJ1425" s="77"/>
      <c r="AK1425" s="77"/>
      <c r="AL1425" s="77"/>
      <c r="AM1425" s="77"/>
      <c r="AN1425" s="60"/>
    </row>
    <row r="1426" spans="2:40" ht="38.25" x14ac:dyDescent="0.25">
      <c r="B1426" s="58"/>
      <c r="C1426" s="58"/>
      <c r="D1426" s="58"/>
      <c r="E1426" s="58"/>
      <c r="F1426" s="58"/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  <c r="Q1426" s="67" t="s">
        <v>8594</v>
      </c>
      <c r="R1426" s="75" t="s">
        <v>4283</v>
      </c>
      <c r="S1426" s="76" t="s">
        <v>169</v>
      </c>
      <c r="T1426" s="77"/>
      <c r="U1426" s="76">
        <v>8.9326027397260265E-3</v>
      </c>
      <c r="V1426" s="76">
        <v>6.8158722326819464E-3</v>
      </c>
      <c r="W1426" s="76">
        <v>2.1167305070440828E-3</v>
      </c>
      <c r="X1426" s="77"/>
      <c r="Y1426" s="77"/>
      <c r="Z1426" s="77"/>
      <c r="AA1426" s="77"/>
      <c r="AB1426" s="77"/>
      <c r="AC1426" s="77"/>
      <c r="AD1426" s="77"/>
      <c r="AE1426" s="77"/>
      <c r="AF1426" s="77"/>
      <c r="AG1426" s="77"/>
      <c r="AH1426" s="77"/>
      <c r="AI1426" s="77"/>
      <c r="AJ1426" s="77"/>
      <c r="AK1426" s="77"/>
      <c r="AL1426" s="77"/>
      <c r="AM1426" s="77"/>
      <c r="AN1426" s="60"/>
    </row>
    <row r="1427" spans="2:40" ht="38.25" x14ac:dyDescent="0.25">
      <c r="B1427" s="58"/>
      <c r="C1427" s="58"/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  <c r="Q1427" s="67" t="s">
        <v>8594</v>
      </c>
      <c r="R1427" s="75" t="s">
        <v>4284</v>
      </c>
      <c r="S1427" s="76" t="s">
        <v>169</v>
      </c>
      <c r="T1427" s="77"/>
      <c r="U1427" s="76">
        <v>9.682191780821919E-3</v>
      </c>
      <c r="V1427" s="76">
        <v>7.3878335389209902E-3</v>
      </c>
      <c r="W1427" s="76">
        <v>2.2943582419009284E-3</v>
      </c>
      <c r="X1427" s="77"/>
      <c r="Y1427" s="77"/>
      <c r="Z1427" s="77"/>
      <c r="AA1427" s="77"/>
      <c r="AB1427" s="77"/>
      <c r="AC1427" s="77"/>
      <c r="AD1427" s="77"/>
      <c r="AE1427" s="77"/>
      <c r="AF1427" s="77"/>
      <c r="AG1427" s="77"/>
      <c r="AH1427" s="77"/>
      <c r="AI1427" s="77"/>
      <c r="AJ1427" s="77"/>
      <c r="AK1427" s="77"/>
      <c r="AL1427" s="77"/>
      <c r="AM1427" s="77"/>
      <c r="AN1427" s="60"/>
    </row>
    <row r="1428" spans="2:40" ht="38.25" x14ac:dyDescent="0.25">
      <c r="B1428" s="58"/>
      <c r="C1428" s="58"/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67" t="s">
        <v>8594</v>
      </c>
      <c r="R1428" s="75" t="s">
        <v>4285</v>
      </c>
      <c r="S1428" s="76" t="s">
        <v>169</v>
      </c>
      <c r="T1428" s="77"/>
      <c r="U1428" s="76">
        <v>1.093150684931507E-2</v>
      </c>
      <c r="V1428" s="76">
        <v>8.3411023826527302E-3</v>
      </c>
      <c r="W1428" s="76">
        <v>2.5904044666623391E-3</v>
      </c>
      <c r="X1428" s="77"/>
      <c r="Y1428" s="77"/>
      <c r="Z1428" s="77"/>
      <c r="AA1428" s="77"/>
      <c r="AB1428" s="77"/>
      <c r="AC1428" s="77"/>
      <c r="AD1428" s="77"/>
      <c r="AE1428" s="77"/>
      <c r="AF1428" s="77"/>
      <c r="AG1428" s="77"/>
      <c r="AH1428" s="77"/>
      <c r="AI1428" s="77"/>
      <c r="AJ1428" s="77"/>
      <c r="AK1428" s="77"/>
      <c r="AL1428" s="77"/>
      <c r="AM1428" s="77"/>
      <c r="AN1428" s="60"/>
    </row>
    <row r="1429" spans="2:40" x14ac:dyDescent="0.25">
      <c r="B1429" s="58"/>
      <c r="C1429" s="58"/>
      <c r="D1429" s="58"/>
      <c r="E1429" s="58"/>
      <c r="F1429" s="58"/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  <c r="Q1429" s="67" t="s">
        <v>8594</v>
      </c>
      <c r="R1429" s="75" t="s">
        <v>4286</v>
      </c>
      <c r="S1429" s="76" t="s">
        <v>169</v>
      </c>
      <c r="T1429" s="77"/>
      <c r="U1429" s="76">
        <v>1.1556164383561643E-2</v>
      </c>
      <c r="V1429" s="76">
        <v>8.8177368045185989E-3</v>
      </c>
      <c r="W1429" s="76">
        <v>2.7384275790430439E-3</v>
      </c>
      <c r="X1429" s="77"/>
      <c r="Y1429" s="77"/>
      <c r="Z1429" s="77"/>
      <c r="AA1429" s="77"/>
      <c r="AB1429" s="77"/>
      <c r="AC1429" s="77"/>
      <c r="AD1429" s="77"/>
      <c r="AE1429" s="77"/>
      <c r="AF1429" s="77"/>
      <c r="AG1429" s="77"/>
      <c r="AH1429" s="77"/>
      <c r="AI1429" s="77"/>
      <c r="AJ1429" s="77"/>
      <c r="AK1429" s="77"/>
      <c r="AL1429" s="77"/>
      <c r="AM1429" s="77"/>
      <c r="AN1429" s="60"/>
    </row>
    <row r="1430" spans="2:40" ht="38.25" x14ac:dyDescent="0.25">
      <c r="B1430" s="58"/>
      <c r="C1430" s="58"/>
      <c r="D1430" s="58"/>
      <c r="E1430" s="58"/>
      <c r="F1430" s="58"/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  <c r="Q1430" s="67" t="s">
        <v>8594</v>
      </c>
      <c r="R1430" s="75" t="s">
        <v>4287</v>
      </c>
      <c r="S1430" s="76" t="s">
        <v>169</v>
      </c>
      <c r="T1430" s="77"/>
      <c r="U1430" s="76">
        <v>1.2087123287671234E-2</v>
      </c>
      <c r="V1430" s="76">
        <v>9.2228760631045906E-3</v>
      </c>
      <c r="W1430" s="76">
        <v>2.8642472245666434E-3</v>
      </c>
      <c r="X1430" s="77"/>
      <c r="Y1430" s="77"/>
      <c r="Z1430" s="77"/>
      <c r="AA1430" s="77"/>
      <c r="AB1430" s="77"/>
      <c r="AC1430" s="77"/>
      <c r="AD1430" s="77"/>
      <c r="AE1430" s="77"/>
      <c r="AF1430" s="77"/>
      <c r="AG1430" s="77"/>
      <c r="AH1430" s="77"/>
      <c r="AI1430" s="77"/>
      <c r="AJ1430" s="77"/>
      <c r="AK1430" s="77"/>
      <c r="AL1430" s="77"/>
      <c r="AM1430" s="77"/>
      <c r="AN1430" s="60"/>
    </row>
    <row r="1431" spans="2:40" ht="38.25" x14ac:dyDescent="0.25">
      <c r="B1431" s="58"/>
      <c r="C1431" s="58"/>
      <c r="D1431" s="58"/>
      <c r="E1431" s="58"/>
      <c r="F1431" s="58"/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  <c r="Q1431" s="67" t="s">
        <v>8594</v>
      </c>
      <c r="R1431" s="75" t="s">
        <v>4288</v>
      </c>
      <c r="S1431" s="76" t="s">
        <v>169</v>
      </c>
      <c r="T1431" s="77"/>
      <c r="U1431" s="76">
        <v>1.2274520547945205E-2</v>
      </c>
      <c r="V1431" s="76">
        <v>9.3658663896643516E-3</v>
      </c>
      <c r="W1431" s="76">
        <v>2.9086541582808551E-3</v>
      </c>
      <c r="X1431" s="77"/>
      <c r="Y1431" s="77"/>
      <c r="Z1431" s="77"/>
      <c r="AA1431" s="77"/>
      <c r="AB1431" s="77"/>
      <c r="AC1431" s="77"/>
      <c r="AD1431" s="77"/>
      <c r="AE1431" s="77"/>
      <c r="AF1431" s="77"/>
      <c r="AG1431" s="77"/>
      <c r="AH1431" s="77"/>
      <c r="AI1431" s="77"/>
      <c r="AJ1431" s="77"/>
      <c r="AK1431" s="77"/>
      <c r="AL1431" s="77"/>
      <c r="AM1431" s="77"/>
      <c r="AN1431" s="60"/>
    </row>
    <row r="1432" spans="2:40" ht="25.5" x14ac:dyDescent="0.25">
      <c r="B1432" s="58"/>
      <c r="C1432" s="58"/>
      <c r="D1432" s="58"/>
      <c r="E1432" s="58"/>
      <c r="F1432" s="58"/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  <c r="Q1432" s="67" t="s">
        <v>8594</v>
      </c>
      <c r="R1432" s="75" t="s">
        <v>4289</v>
      </c>
      <c r="S1432" s="76" t="s">
        <v>169</v>
      </c>
      <c r="T1432" s="77"/>
      <c r="U1432" s="76">
        <v>1.2493150684931509E-2</v>
      </c>
      <c r="V1432" s="76">
        <v>9.5326884373174072E-3</v>
      </c>
      <c r="W1432" s="76">
        <v>2.960462247614102E-3</v>
      </c>
      <c r="X1432" s="77"/>
      <c r="Y1432" s="77"/>
      <c r="Z1432" s="77"/>
      <c r="AA1432" s="77"/>
      <c r="AB1432" s="77"/>
      <c r="AC1432" s="77"/>
      <c r="AD1432" s="77"/>
      <c r="AE1432" s="77"/>
      <c r="AF1432" s="77"/>
      <c r="AG1432" s="77"/>
      <c r="AH1432" s="77"/>
      <c r="AI1432" s="77"/>
      <c r="AJ1432" s="77"/>
      <c r="AK1432" s="77"/>
      <c r="AL1432" s="77"/>
      <c r="AM1432" s="77"/>
      <c r="AN1432" s="60"/>
    </row>
    <row r="1433" spans="2:40" ht="38.25" x14ac:dyDescent="0.25">
      <c r="B1433" s="58"/>
      <c r="C1433" s="58"/>
      <c r="D1433" s="58"/>
      <c r="E1433" s="58"/>
      <c r="F1433" s="58"/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  <c r="Q1433" s="67" t="s">
        <v>8594</v>
      </c>
      <c r="R1433" s="75" t="s">
        <v>4290</v>
      </c>
      <c r="S1433" s="76" t="s">
        <v>169</v>
      </c>
      <c r="T1433" s="77"/>
      <c r="U1433" s="76">
        <v>1.2743013698630137E-2</v>
      </c>
      <c r="V1433" s="76">
        <v>9.7233422060637523E-3</v>
      </c>
      <c r="W1433" s="76">
        <v>3.0196714925663833E-3</v>
      </c>
      <c r="X1433" s="77"/>
      <c r="Y1433" s="77"/>
      <c r="Z1433" s="77"/>
      <c r="AA1433" s="77"/>
      <c r="AB1433" s="77"/>
      <c r="AC1433" s="77"/>
      <c r="AD1433" s="77"/>
      <c r="AE1433" s="77"/>
      <c r="AF1433" s="77"/>
      <c r="AG1433" s="77"/>
      <c r="AH1433" s="77"/>
      <c r="AI1433" s="77"/>
      <c r="AJ1433" s="77"/>
      <c r="AK1433" s="77"/>
      <c r="AL1433" s="77"/>
      <c r="AM1433" s="77"/>
      <c r="AN1433" s="60"/>
    </row>
    <row r="1434" spans="2:40" ht="38.25" x14ac:dyDescent="0.25">
      <c r="B1434" s="58"/>
      <c r="C1434" s="58"/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  <c r="Q1434" s="67" t="s">
        <v>8594</v>
      </c>
      <c r="R1434" s="75" t="s">
        <v>4290</v>
      </c>
      <c r="S1434" s="76" t="s">
        <v>169</v>
      </c>
      <c r="T1434" s="77"/>
      <c r="U1434" s="76">
        <v>1.2743013698630137E-2</v>
      </c>
      <c r="V1434" s="76">
        <v>9.7233422060637523E-3</v>
      </c>
      <c r="W1434" s="76">
        <v>3.0196714925663833E-3</v>
      </c>
      <c r="X1434" s="77"/>
      <c r="Y1434" s="77"/>
      <c r="Z1434" s="77"/>
      <c r="AA1434" s="77"/>
      <c r="AB1434" s="77"/>
      <c r="AC1434" s="77"/>
      <c r="AD1434" s="77"/>
      <c r="AE1434" s="77"/>
      <c r="AF1434" s="77"/>
      <c r="AG1434" s="77"/>
      <c r="AH1434" s="77"/>
      <c r="AI1434" s="77"/>
      <c r="AJ1434" s="77"/>
      <c r="AK1434" s="77"/>
      <c r="AL1434" s="77"/>
      <c r="AM1434" s="77"/>
      <c r="AN1434" s="60"/>
    </row>
    <row r="1435" spans="2:40" ht="38.25" x14ac:dyDescent="0.25">
      <c r="B1435" s="58"/>
      <c r="C1435" s="58"/>
      <c r="D1435" s="58"/>
      <c r="E1435" s="58"/>
      <c r="F1435" s="58"/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  <c r="Q1435" s="67" t="s">
        <v>8594</v>
      </c>
      <c r="R1435" s="75" t="s">
        <v>4291</v>
      </c>
      <c r="S1435" s="76" t="s">
        <v>169</v>
      </c>
      <c r="T1435" s="77"/>
      <c r="U1435" s="76">
        <v>1.2805479452054796E-2</v>
      </c>
      <c r="V1435" s="76">
        <v>9.7710056482503416E-3</v>
      </c>
      <c r="W1435" s="76">
        <v>3.0344738038044542E-3</v>
      </c>
      <c r="X1435" s="77"/>
      <c r="Y1435" s="77"/>
      <c r="Z1435" s="77"/>
      <c r="AA1435" s="77"/>
      <c r="AB1435" s="77"/>
      <c r="AC1435" s="77"/>
      <c r="AD1435" s="77"/>
      <c r="AE1435" s="77"/>
      <c r="AF1435" s="77"/>
      <c r="AG1435" s="77"/>
      <c r="AH1435" s="77"/>
      <c r="AI1435" s="77"/>
      <c r="AJ1435" s="77"/>
      <c r="AK1435" s="77"/>
      <c r="AL1435" s="77"/>
      <c r="AM1435" s="77"/>
      <c r="AN1435" s="60"/>
    </row>
    <row r="1436" spans="2:40" ht="38.25" x14ac:dyDescent="0.25">
      <c r="B1436" s="58"/>
      <c r="C1436" s="58"/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  <c r="Q1436" s="67" t="s">
        <v>8594</v>
      </c>
      <c r="R1436" s="75" t="s">
        <v>4292</v>
      </c>
      <c r="S1436" s="76" t="s">
        <v>169</v>
      </c>
      <c r="T1436" s="77"/>
      <c r="U1436" s="76">
        <v>1.3055342465753425E-2</v>
      </c>
      <c r="V1436" s="76">
        <v>9.9616594169966901E-3</v>
      </c>
      <c r="W1436" s="76">
        <v>3.0936830487567359E-3</v>
      </c>
      <c r="X1436" s="77"/>
      <c r="Y1436" s="77"/>
      <c r="Z1436" s="77"/>
      <c r="AA1436" s="77"/>
      <c r="AB1436" s="77"/>
      <c r="AC1436" s="77"/>
      <c r="AD1436" s="77"/>
      <c r="AE1436" s="77"/>
      <c r="AF1436" s="77"/>
      <c r="AG1436" s="77"/>
      <c r="AH1436" s="77"/>
      <c r="AI1436" s="77"/>
      <c r="AJ1436" s="77"/>
      <c r="AK1436" s="77"/>
      <c r="AL1436" s="77"/>
      <c r="AM1436" s="77"/>
      <c r="AN1436" s="60"/>
    </row>
    <row r="1437" spans="2:40" ht="25.5" x14ac:dyDescent="0.25">
      <c r="B1437" s="58"/>
      <c r="C1437" s="58"/>
      <c r="D1437" s="58"/>
      <c r="E1437" s="58"/>
      <c r="F1437" s="58"/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  <c r="Q1437" s="67" t="s">
        <v>8594</v>
      </c>
      <c r="R1437" s="75" t="s">
        <v>4293</v>
      </c>
      <c r="S1437" s="76" t="s">
        <v>169</v>
      </c>
      <c r="T1437" s="77"/>
      <c r="U1437" s="76">
        <v>1.3555068493150685E-2</v>
      </c>
      <c r="V1437" s="76">
        <v>1.0342966954489385E-2</v>
      </c>
      <c r="W1437" s="76">
        <v>3.2121015386612998E-3</v>
      </c>
      <c r="X1437" s="77"/>
      <c r="Y1437" s="77"/>
      <c r="Z1437" s="77"/>
      <c r="AA1437" s="77"/>
      <c r="AB1437" s="77"/>
      <c r="AC1437" s="77"/>
      <c r="AD1437" s="77"/>
      <c r="AE1437" s="77"/>
      <c r="AF1437" s="77"/>
      <c r="AG1437" s="77"/>
      <c r="AH1437" s="77"/>
      <c r="AI1437" s="77"/>
      <c r="AJ1437" s="77"/>
      <c r="AK1437" s="77"/>
      <c r="AL1437" s="77"/>
      <c r="AM1437" s="77"/>
      <c r="AN1437" s="60"/>
    </row>
    <row r="1438" spans="2:40" ht="38.25" x14ac:dyDescent="0.25">
      <c r="B1438" s="58"/>
      <c r="C1438" s="58"/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67" t="s">
        <v>8594</v>
      </c>
      <c r="R1438" s="75" t="s">
        <v>4294</v>
      </c>
      <c r="S1438" s="76" t="s">
        <v>169</v>
      </c>
      <c r="T1438" s="77"/>
      <c r="U1438" s="76">
        <v>1.5460273972602741E-2</v>
      </c>
      <c r="V1438" s="76">
        <v>1.1796701941180291E-2</v>
      </c>
      <c r="W1438" s="76">
        <v>3.6635720314224501E-3</v>
      </c>
      <c r="X1438" s="77"/>
      <c r="Y1438" s="77"/>
      <c r="Z1438" s="77"/>
      <c r="AA1438" s="77"/>
      <c r="AB1438" s="77"/>
      <c r="AC1438" s="77"/>
      <c r="AD1438" s="77"/>
      <c r="AE1438" s="77"/>
      <c r="AF1438" s="77"/>
      <c r="AG1438" s="77"/>
      <c r="AH1438" s="77"/>
      <c r="AI1438" s="77"/>
      <c r="AJ1438" s="77"/>
      <c r="AK1438" s="77"/>
      <c r="AL1438" s="77"/>
      <c r="AM1438" s="77"/>
      <c r="AN1438" s="60"/>
    </row>
    <row r="1439" spans="2:40" ht="38.25" x14ac:dyDescent="0.25">
      <c r="B1439" s="58"/>
      <c r="C1439" s="58"/>
      <c r="D1439" s="58"/>
      <c r="E1439" s="58"/>
      <c r="F1439" s="58"/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  <c r="Q1439" s="67" t="s">
        <v>8594</v>
      </c>
      <c r="R1439" s="75" t="s">
        <v>4295</v>
      </c>
      <c r="S1439" s="76" t="s">
        <v>169</v>
      </c>
      <c r="T1439" s="77"/>
      <c r="U1439" s="76">
        <v>1.5616438356164384E-2</v>
      </c>
      <c r="V1439" s="76">
        <v>1.1915860546646756E-2</v>
      </c>
      <c r="W1439" s="76">
        <v>3.7005778095176266E-3</v>
      </c>
      <c r="X1439" s="77"/>
      <c r="Y1439" s="77"/>
      <c r="Z1439" s="77"/>
      <c r="AA1439" s="77"/>
      <c r="AB1439" s="77"/>
      <c r="AC1439" s="77"/>
      <c r="AD1439" s="77"/>
      <c r="AE1439" s="77"/>
      <c r="AF1439" s="77"/>
      <c r="AG1439" s="77"/>
      <c r="AH1439" s="77"/>
      <c r="AI1439" s="77"/>
      <c r="AJ1439" s="77"/>
      <c r="AK1439" s="77"/>
      <c r="AL1439" s="77"/>
      <c r="AM1439" s="77"/>
      <c r="AN1439" s="60"/>
    </row>
    <row r="1440" spans="2:40" x14ac:dyDescent="0.25">
      <c r="B1440" s="58"/>
      <c r="C1440" s="58"/>
      <c r="D1440" s="58"/>
      <c r="E1440" s="58"/>
      <c r="F1440" s="58"/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  <c r="Q1440" s="67" t="s">
        <v>8594</v>
      </c>
      <c r="R1440" s="75" t="s">
        <v>4296</v>
      </c>
      <c r="S1440" s="76" t="s">
        <v>169</v>
      </c>
      <c r="T1440" s="77"/>
      <c r="U1440" s="76">
        <v>1.5616438356164384E-2</v>
      </c>
      <c r="V1440" s="76">
        <v>1.1915860546646756E-2</v>
      </c>
      <c r="W1440" s="76">
        <v>3.7005778095176266E-3</v>
      </c>
      <c r="X1440" s="77"/>
      <c r="Y1440" s="77"/>
      <c r="Z1440" s="77"/>
      <c r="AA1440" s="77"/>
      <c r="AB1440" s="77"/>
      <c r="AC1440" s="77"/>
      <c r="AD1440" s="77"/>
      <c r="AE1440" s="77"/>
      <c r="AF1440" s="77"/>
      <c r="AG1440" s="77"/>
      <c r="AH1440" s="77"/>
      <c r="AI1440" s="77"/>
      <c r="AJ1440" s="77"/>
      <c r="AK1440" s="77"/>
      <c r="AL1440" s="77"/>
      <c r="AM1440" s="77"/>
      <c r="AN1440" s="60"/>
    </row>
    <row r="1441" spans="2:40" ht="25.5" x14ac:dyDescent="0.25">
      <c r="B1441" s="58"/>
      <c r="C1441" s="58"/>
      <c r="D1441" s="58"/>
      <c r="E1441" s="58"/>
      <c r="F1441" s="58"/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  <c r="Q1441" s="67" t="s">
        <v>8594</v>
      </c>
      <c r="R1441" s="75" t="s">
        <v>4297</v>
      </c>
      <c r="S1441" s="76" t="s">
        <v>169</v>
      </c>
      <c r="T1441" s="77"/>
      <c r="U1441" s="76">
        <v>1.5616438356164384E-2</v>
      </c>
      <c r="V1441" s="76">
        <v>1.1915860546646756E-2</v>
      </c>
      <c r="W1441" s="76">
        <v>3.7005778095176266E-3</v>
      </c>
      <c r="X1441" s="77"/>
      <c r="Y1441" s="77"/>
      <c r="Z1441" s="77"/>
      <c r="AA1441" s="77"/>
      <c r="AB1441" s="77"/>
      <c r="AC1441" s="77"/>
      <c r="AD1441" s="77"/>
      <c r="AE1441" s="77"/>
      <c r="AF1441" s="77"/>
      <c r="AG1441" s="77"/>
      <c r="AH1441" s="77"/>
      <c r="AI1441" s="77"/>
      <c r="AJ1441" s="77"/>
      <c r="AK1441" s="77"/>
      <c r="AL1441" s="77"/>
      <c r="AM1441" s="77"/>
      <c r="AN1441" s="60"/>
    </row>
    <row r="1442" spans="2:40" ht="25.5" x14ac:dyDescent="0.25">
      <c r="B1442" s="58"/>
      <c r="C1442" s="58"/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67" t="s">
        <v>8594</v>
      </c>
      <c r="R1442" s="75" t="s">
        <v>4298</v>
      </c>
      <c r="S1442" s="76" t="s">
        <v>169</v>
      </c>
      <c r="T1442" s="77"/>
      <c r="U1442" s="76">
        <v>1.5616438356164384E-2</v>
      </c>
      <c r="V1442" s="76">
        <v>1.1915860546646756E-2</v>
      </c>
      <c r="W1442" s="76">
        <v>3.7005778095176266E-3</v>
      </c>
      <c r="X1442" s="77"/>
      <c r="Y1442" s="77"/>
      <c r="Z1442" s="77"/>
      <c r="AA1442" s="77"/>
      <c r="AB1442" s="77"/>
      <c r="AC1442" s="77"/>
      <c r="AD1442" s="77"/>
      <c r="AE1442" s="77"/>
      <c r="AF1442" s="77"/>
      <c r="AG1442" s="77"/>
      <c r="AH1442" s="77"/>
      <c r="AI1442" s="77"/>
      <c r="AJ1442" s="77"/>
      <c r="AK1442" s="77"/>
      <c r="AL1442" s="77"/>
      <c r="AM1442" s="77"/>
      <c r="AN1442" s="60"/>
    </row>
    <row r="1443" spans="2:40" x14ac:dyDescent="0.25">
      <c r="B1443" s="58"/>
      <c r="C1443" s="58"/>
      <c r="D1443" s="58"/>
      <c r="E1443" s="58"/>
      <c r="F1443" s="58"/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  <c r="Q1443" s="67" t="s">
        <v>8594</v>
      </c>
      <c r="R1443" s="75" t="s">
        <v>4299</v>
      </c>
      <c r="S1443" s="76" t="s">
        <v>169</v>
      </c>
      <c r="T1443" s="77"/>
      <c r="U1443" s="76">
        <v>1.5616438356164384E-2</v>
      </c>
      <c r="V1443" s="76">
        <v>1.1915860546646756E-2</v>
      </c>
      <c r="W1443" s="76">
        <v>3.7005778095176266E-3</v>
      </c>
      <c r="X1443" s="77"/>
      <c r="Y1443" s="77"/>
      <c r="Z1443" s="77"/>
      <c r="AA1443" s="77"/>
      <c r="AB1443" s="77"/>
      <c r="AC1443" s="77"/>
      <c r="AD1443" s="77"/>
      <c r="AE1443" s="77"/>
      <c r="AF1443" s="77"/>
      <c r="AG1443" s="77"/>
      <c r="AH1443" s="77"/>
      <c r="AI1443" s="77"/>
      <c r="AJ1443" s="77"/>
      <c r="AK1443" s="77"/>
      <c r="AL1443" s="77"/>
      <c r="AM1443" s="77"/>
      <c r="AN1443" s="60"/>
    </row>
    <row r="1444" spans="2:40" ht="25.5" x14ac:dyDescent="0.25">
      <c r="B1444" s="58"/>
      <c r="C1444" s="58"/>
      <c r="D1444" s="58"/>
      <c r="E1444" s="58"/>
      <c r="F1444" s="58"/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  <c r="Q1444" s="67" t="s">
        <v>8594</v>
      </c>
      <c r="R1444" s="75" t="s">
        <v>4300</v>
      </c>
      <c r="S1444" s="76" t="s">
        <v>169</v>
      </c>
      <c r="T1444" s="77"/>
      <c r="U1444" s="76">
        <v>1.5616438356164384E-2</v>
      </c>
      <c r="V1444" s="76">
        <v>1.1915860546646756E-2</v>
      </c>
      <c r="W1444" s="76">
        <v>3.7005778095176266E-3</v>
      </c>
      <c r="X1444" s="77"/>
      <c r="Y1444" s="77"/>
      <c r="Z1444" s="77"/>
      <c r="AA1444" s="77"/>
      <c r="AB1444" s="77"/>
      <c r="AC1444" s="77"/>
      <c r="AD1444" s="77"/>
      <c r="AE1444" s="77"/>
      <c r="AF1444" s="77"/>
      <c r="AG1444" s="77"/>
      <c r="AH1444" s="77"/>
      <c r="AI1444" s="77"/>
      <c r="AJ1444" s="77"/>
      <c r="AK1444" s="77"/>
      <c r="AL1444" s="77"/>
      <c r="AM1444" s="77"/>
      <c r="AN1444" s="60"/>
    </row>
    <row r="1445" spans="2:40" ht="38.25" x14ac:dyDescent="0.25">
      <c r="B1445" s="58"/>
      <c r="C1445" s="58"/>
      <c r="D1445" s="58"/>
      <c r="E1445" s="58"/>
      <c r="F1445" s="58"/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  <c r="Q1445" s="67" t="s">
        <v>8594</v>
      </c>
      <c r="R1445" s="75" t="s">
        <v>4301</v>
      </c>
      <c r="S1445" s="76" t="s">
        <v>169</v>
      </c>
      <c r="T1445" s="77"/>
      <c r="U1445" s="76">
        <v>1.5616438356164384E-2</v>
      </c>
      <c r="V1445" s="76">
        <v>1.1915860546646756E-2</v>
      </c>
      <c r="W1445" s="76">
        <v>3.7005778095176266E-3</v>
      </c>
      <c r="X1445" s="77"/>
      <c r="Y1445" s="77"/>
      <c r="Z1445" s="77"/>
      <c r="AA1445" s="77"/>
      <c r="AB1445" s="77"/>
      <c r="AC1445" s="77"/>
      <c r="AD1445" s="77"/>
      <c r="AE1445" s="77"/>
      <c r="AF1445" s="77"/>
      <c r="AG1445" s="77"/>
      <c r="AH1445" s="77"/>
      <c r="AI1445" s="77"/>
      <c r="AJ1445" s="77"/>
      <c r="AK1445" s="77"/>
      <c r="AL1445" s="77"/>
      <c r="AM1445" s="77"/>
      <c r="AN1445" s="60"/>
    </row>
    <row r="1446" spans="2:40" ht="25.5" x14ac:dyDescent="0.25">
      <c r="B1446" s="58"/>
      <c r="C1446" s="58"/>
      <c r="D1446" s="58"/>
      <c r="E1446" s="58"/>
      <c r="F1446" s="58"/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  <c r="Q1446" s="67" t="s">
        <v>8594</v>
      </c>
      <c r="R1446" s="75" t="s">
        <v>4302</v>
      </c>
      <c r="S1446" s="76" t="s">
        <v>169</v>
      </c>
      <c r="T1446" s="77"/>
      <c r="U1446" s="76">
        <v>1.5616438356164384E-2</v>
      </c>
      <c r="V1446" s="76">
        <v>1.1915860546646756E-2</v>
      </c>
      <c r="W1446" s="76">
        <v>3.7005778095176266E-3</v>
      </c>
      <c r="X1446" s="77"/>
      <c r="Y1446" s="77"/>
      <c r="Z1446" s="77"/>
      <c r="AA1446" s="77"/>
      <c r="AB1446" s="77"/>
      <c r="AC1446" s="77"/>
      <c r="AD1446" s="77"/>
      <c r="AE1446" s="77"/>
      <c r="AF1446" s="77"/>
      <c r="AG1446" s="77"/>
      <c r="AH1446" s="77"/>
      <c r="AI1446" s="77"/>
      <c r="AJ1446" s="77"/>
      <c r="AK1446" s="77"/>
      <c r="AL1446" s="77"/>
      <c r="AM1446" s="77"/>
      <c r="AN1446" s="60"/>
    </row>
    <row r="1447" spans="2:40" ht="38.25" x14ac:dyDescent="0.25">
      <c r="B1447" s="58"/>
      <c r="C1447" s="58"/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67" t="s">
        <v>8594</v>
      </c>
      <c r="R1447" s="75" t="s">
        <v>4303</v>
      </c>
      <c r="S1447" s="76" t="s">
        <v>169</v>
      </c>
      <c r="T1447" s="77"/>
      <c r="U1447" s="76">
        <v>1.5616438356164384E-2</v>
      </c>
      <c r="V1447" s="76">
        <v>1.1915860546646756E-2</v>
      </c>
      <c r="W1447" s="76">
        <v>3.7005778095176266E-3</v>
      </c>
      <c r="X1447" s="77"/>
      <c r="Y1447" s="77"/>
      <c r="Z1447" s="77"/>
      <c r="AA1447" s="77"/>
      <c r="AB1447" s="77"/>
      <c r="AC1447" s="77"/>
      <c r="AD1447" s="77"/>
      <c r="AE1447" s="77"/>
      <c r="AF1447" s="77"/>
      <c r="AG1447" s="77"/>
      <c r="AH1447" s="77"/>
      <c r="AI1447" s="77"/>
      <c r="AJ1447" s="77"/>
      <c r="AK1447" s="77"/>
      <c r="AL1447" s="77"/>
      <c r="AM1447" s="77"/>
      <c r="AN1447" s="60"/>
    </row>
    <row r="1448" spans="2:40" ht="38.25" x14ac:dyDescent="0.25">
      <c r="B1448" s="58"/>
      <c r="C1448" s="58"/>
      <c r="D1448" s="58"/>
      <c r="E1448" s="58"/>
      <c r="F1448" s="58"/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  <c r="Q1448" s="67" t="s">
        <v>8594</v>
      </c>
      <c r="R1448" s="75" t="s">
        <v>4304</v>
      </c>
      <c r="S1448" s="76" t="s">
        <v>169</v>
      </c>
      <c r="T1448" s="77"/>
      <c r="U1448" s="76">
        <v>1.5616438356164384E-2</v>
      </c>
      <c r="V1448" s="76">
        <v>1.1915860546646756E-2</v>
      </c>
      <c r="W1448" s="76">
        <v>3.7005778095176266E-3</v>
      </c>
      <c r="X1448" s="77"/>
      <c r="Y1448" s="77"/>
      <c r="Z1448" s="77"/>
      <c r="AA1448" s="77"/>
      <c r="AB1448" s="77"/>
      <c r="AC1448" s="77"/>
      <c r="AD1448" s="77"/>
      <c r="AE1448" s="77"/>
      <c r="AF1448" s="77"/>
      <c r="AG1448" s="77"/>
      <c r="AH1448" s="77"/>
      <c r="AI1448" s="77"/>
      <c r="AJ1448" s="77"/>
      <c r="AK1448" s="77"/>
      <c r="AL1448" s="77"/>
      <c r="AM1448" s="77"/>
      <c r="AN1448" s="60"/>
    </row>
    <row r="1449" spans="2:40" ht="25.5" x14ac:dyDescent="0.25">
      <c r="B1449" s="58"/>
      <c r="C1449" s="58"/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  <c r="Q1449" s="67" t="s">
        <v>8594</v>
      </c>
      <c r="R1449" s="75" t="s">
        <v>4305</v>
      </c>
      <c r="S1449" s="76" t="s">
        <v>169</v>
      </c>
      <c r="T1449" s="77"/>
      <c r="U1449" s="76">
        <v>1.5616438356164384E-2</v>
      </c>
      <c r="V1449" s="76">
        <v>1.1915860546646756E-2</v>
      </c>
      <c r="W1449" s="76">
        <v>3.7005778095176266E-3</v>
      </c>
      <c r="X1449" s="77"/>
      <c r="Y1449" s="77"/>
      <c r="Z1449" s="77"/>
      <c r="AA1449" s="77"/>
      <c r="AB1449" s="77"/>
      <c r="AC1449" s="77"/>
      <c r="AD1449" s="77"/>
      <c r="AE1449" s="77"/>
      <c r="AF1449" s="77"/>
      <c r="AG1449" s="77"/>
      <c r="AH1449" s="77"/>
      <c r="AI1449" s="77"/>
      <c r="AJ1449" s="77"/>
      <c r="AK1449" s="77"/>
      <c r="AL1449" s="77"/>
      <c r="AM1449" s="77"/>
      <c r="AN1449" s="60"/>
    </row>
    <row r="1450" spans="2:40" ht="38.25" x14ac:dyDescent="0.25">
      <c r="B1450" s="58"/>
      <c r="C1450" s="58"/>
      <c r="D1450" s="58"/>
      <c r="E1450" s="58"/>
      <c r="F1450" s="58"/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  <c r="Q1450" s="67" t="s">
        <v>8594</v>
      </c>
      <c r="R1450" s="75" t="s">
        <v>4306</v>
      </c>
      <c r="S1450" s="76" t="s">
        <v>169</v>
      </c>
      <c r="T1450" s="77"/>
      <c r="U1450" s="76">
        <v>1.5616438356164384E-2</v>
      </c>
      <c r="V1450" s="76">
        <v>1.1915860546646756E-2</v>
      </c>
      <c r="W1450" s="76">
        <v>3.7005778095176266E-3</v>
      </c>
      <c r="X1450" s="77"/>
      <c r="Y1450" s="77"/>
      <c r="Z1450" s="77"/>
      <c r="AA1450" s="77"/>
      <c r="AB1450" s="77"/>
      <c r="AC1450" s="77"/>
      <c r="AD1450" s="77"/>
      <c r="AE1450" s="77"/>
      <c r="AF1450" s="77"/>
      <c r="AG1450" s="77"/>
      <c r="AH1450" s="77"/>
      <c r="AI1450" s="77"/>
      <c r="AJ1450" s="77"/>
      <c r="AK1450" s="77"/>
      <c r="AL1450" s="77"/>
      <c r="AM1450" s="77"/>
      <c r="AN1450" s="60"/>
    </row>
    <row r="1451" spans="2:40" ht="38.25" x14ac:dyDescent="0.25">
      <c r="B1451" s="58"/>
      <c r="C1451" s="58"/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  <c r="Q1451" s="67" t="s">
        <v>8594</v>
      </c>
      <c r="R1451" s="75" t="s">
        <v>4307</v>
      </c>
      <c r="S1451" s="76" t="s">
        <v>169</v>
      </c>
      <c r="T1451" s="77"/>
      <c r="U1451" s="76">
        <v>1.5616438356164384E-2</v>
      </c>
      <c r="V1451" s="76">
        <v>1.1915860546646756E-2</v>
      </c>
      <c r="W1451" s="76">
        <v>3.7005778095176266E-3</v>
      </c>
      <c r="X1451" s="77"/>
      <c r="Y1451" s="77"/>
      <c r="Z1451" s="77"/>
      <c r="AA1451" s="77"/>
      <c r="AB1451" s="77"/>
      <c r="AC1451" s="77"/>
      <c r="AD1451" s="77"/>
      <c r="AE1451" s="77"/>
      <c r="AF1451" s="77"/>
      <c r="AG1451" s="77"/>
      <c r="AH1451" s="77"/>
      <c r="AI1451" s="77"/>
      <c r="AJ1451" s="77"/>
      <c r="AK1451" s="77"/>
      <c r="AL1451" s="77"/>
      <c r="AM1451" s="77"/>
      <c r="AN1451" s="60"/>
    </row>
    <row r="1452" spans="2:40" ht="38.25" x14ac:dyDescent="0.25">
      <c r="B1452" s="58"/>
      <c r="C1452" s="58"/>
      <c r="D1452" s="58"/>
      <c r="E1452" s="58"/>
      <c r="F1452" s="58"/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  <c r="Q1452" s="67" t="s">
        <v>8594</v>
      </c>
      <c r="R1452" s="75" t="s">
        <v>4308</v>
      </c>
      <c r="S1452" s="76" t="s">
        <v>169</v>
      </c>
      <c r="T1452" s="77"/>
      <c r="U1452" s="76">
        <v>1.5616438356164384E-2</v>
      </c>
      <c r="V1452" s="76">
        <v>1.1915860546646756E-2</v>
      </c>
      <c r="W1452" s="76">
        <v>3.7005778095176266E-3</v>
      </c>
      <c r="X1452" s="77"/>
      <c r="Y1452" s="77"/>
      <c r="Z1452" s="77"/>
      <c r="AA1452" s="77"/>
      <c r="AB1452" s="77"/>
      <c r="AC1452" s="77"/>
      <c r="AD1452" s="77"/>
      <c r="AE1452" s="77"/>
      <c r="AF1452" s="77"/>
      <c r="AG1452" s="77"/>
      <c r="AH1452" s="77"/>
      <c r="AI1452" s="77"/>
      <c r="AJ1452" s="77"/>
      <c r="AK1452" s="77"/>
      <c r="AL1452" s="77"/>
      <c r="AM1452" s="77"/>
      <c r="AN1452" s="60"/>
    </row>
    <row r="1453" spans="2:40" ht="25.5" x14ac:dyDescent="0.25">
      <c r="B1453" s="58"/>
      <c r="C1453" s="58"/>
      <c r="D1453" s="58"/>
      <c r="E1453" s="58"/>
      <c r="F1453" s="58"/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  <c r="Q1453" s="67" t="s">
        <v>8594</v>
      </c>
      <c r="R1453" s="75" t="s">
        <v>4309</v>
      </c>
      <c r="S1453" s="76" t="s">
        <v>169</v>
      </c>
      <c r="T1453" s="77"/>
      <c r="U1453" s="76">
        <v>1.5616438356164384E-2</v>
      </c>
      <c r="V1453" s="76">
        <v>1.1915860546646756E-2</v>
      </c>
      <c r="W1453" s="76">
        <v>3.7005778095176266E-3</v>
      </c>
      <c r="X1453" s="77"/>
      <c r="Y1453" s="77"/>
      <c r="Z1453" s="77"/>
      <c r="AA1453" s="77"/>
      <c r="AB1453" s="77"/>
      <c r="AC1453" s="77"/>
      <c r="AD1453" s="77"/>
      <c r="AE1453" s="77"/>
      <c r="AF1453" s="77"/>
      <c r="AG1453" s="77"/>
      <c r="AH1453" s="77"/>
      <c r="AI1453" s="77"/>
      <c r="AJ1453" s="77"/>
      <c r="AK1453" s="77"/>
      <c r="AL1453" s="77"/>
      <c r="AM1453" s="77"/>
      <c r="AN1453" s="60"/>
    </row>
    <row r="1454" spans="2:40" ht="25.5" x14ac:dyDescent="0.25">
      <c r="B1454" s="58"/>
      <c r="C1454" s="58"/>
      <c r="D1454" s="58"/>
      <c r="E1454" s="58"/>
      <c r="F1454" s="58"/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  <c r="Q1454" s="67" t="s">
        <v>8594</v>
      </c>
      <c r="R1454" s="75" t="s">
        <v>4310</v>
      </c>
      <c r="S1454" s="76" t="s">
        <v>169</v>
      </c>
      <c r="T1454" s="77"/>
      <c r="U1454" s="76">
        <v>1.5616438356164384E-2</v>
      </c>
      <c r="V1454" s="76">
        <v>1.1915860546646756E-2</v>
      </c>
      <c r="W1454" s="76">
        <v>3.7005778095176266E-3</v>
      </c>
      <c r="X1454" s="77"/>
      <c r="Y1454" s="77"/>
      <c r="Z1454" s="77"/>
      <c r="AA1454" s="77"/>
      <c r="AB1454" s="77"/>
      <c r="AC1454" s="77"/>
      <c r="AD1454" s="77"/>
      <c r="AE1454" s="77"/>
      <c r="AF1454" s="77"/>
      <c r="AG1454" s="77"/>
      <c r="AH1454" s="77"/>
      <c r="AI1454" s="77"/>
      <c r="AJ1454" s="77"/>
      <c r="AK1454" s="77"/>
      <c r="AL1454" s="77"/>
      <c r="AM1454" s="77"/>
      <c r="AN1454" s="60"/>
    </row>
    <row r="1455" spans="2:40" ht="25.5" x14ac:dyDescent="0.25">
      <c r="B1455" s="58"/>
      <c r="C1455" s="58"/>
      <c r="D1455" s="58"/>
      <c r="E1455" s="58"/>
      <c r="F1455" s="58"/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  <c r="Q1455" s="67" t="s">
        <v>8594</v>
      </c>
      <c r="R1455" s="75" t="s">
        <v>4311</v>
      </c>
      <c r="S1455" s="76" t="s">
        <v>169</v>
      </c>
      <c r="T1455" s="77"/>
      <c r="U1455" s="76">
        <v>1.61786301369863E-2</v>
      </c>
      <c r="V1455" s="76">
        <v>1.2344831526326039E-2</v>
      </c>
      <c r="W1455" s="76">
        <v>3.8337986106602609E-3</v>
      </c>
      <c r="X1455" s="77"/>
      <c r="Y1455" s="77"/>
      <c r="Z1455" s="77"/>
      <c r="AA1455" s="77"/>
      <c r="AB1455" s="77"/>
      <c r="AC1455" s="77"/>
      <c r="AD1455" s="77"/>
      <c r="AE1455" s="77"/>
      <c r="AF1455" s="77"/>
      <c r="AG1455" s="77"/>
      <c r="AH1455" s="77"/>
      <c r="AI1455" s="77"/>
      <c r="AJ1455" s="77"/>
      <c r="AK1455" s="77"/>
      <c r="AL1455" s="77"/>
      <c r="AM1455" s="77"/>
      <c r="AN1455" s="60"/>
    </row>
    <row r="1456" spans="2:40" ht="25.5" x14ac:dyDescent="0.25">
      <c r="B1456" s="58"/>
      <c r="C1456" s="58"/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67" t="s">
        <v>8594</v>
      </c>
      <c r="R1456" s="75" t="s">
        <v>4312</v>
      </c>
      <c r="S1456" s="76" t="s">
        <v>169</v>
      </c>
      <c r="T1456" s="77"/>
      <c r="U1456" s="76">
        <v>1.6366027397260275E-2</v>
      </c>
      <c r="V1456" s="76">
        <v>1.2487821852885802E-2</v>
      </c>
      <c r="W1456" s="76">
        <v>3.878205544374473E-3</v>
      </c>
      <c r="X1456" s="77"/>
      <c r="Y1456" s="77"/>
      <c r="Z1456" s="77"/>
      <c r="AA1456" s="77"/>
      <c r="AB1456" s="77"/>
      <c r="AC1456" s="77"/>
      <c r="AD1456" s="77"/>
      <c r="AE1456" s="77"/>
      <c r="AF1456" s="77"/>
      <c r="AG1456" s="77"/>
      <c r="AH1456" s="77"/>
      <c r="AI1456" s="77"/>
      <c r="AJ1456" s="77"/>
      <c r="AK1456" s="77"/>
      <c r="AL1456" s="77"/>
      <c r="AM1456" s="77"/>
      <c r="AN1456" s="60"/>
    </row>
    <row r="1457" spans="2:40" ht="38.25" x14ac:dyDescent="0.25">
      <c r="B1457" s="58"/>
      <c r="C1457" s="58"/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  <c r="Q1457" s="67" t="s">
        <v>8594</v>
      </c>
      <c r="R1457" s="75" t="s">
        <v>4313</v>
      </c>
      <c r="S1457" s="76" t="s">
        <v>169</v>
      </c>
      <c r="T1457" s="77"/>
      <c r="U1457" s="76">
        <v>1.6428493150684932E-2</v>
      </c>
      <c r="V1457" s="76">
        <v>1.2535485295072389E-2</v>
      </c>
      <c r="W1457" s="76">
        <v>3.8930078556125435E-3</v>
      </c>
      <c r="X1457" s="77"/>
      <c r="Y1457" s="77"/>
      <c r="Z1457" s="77"/>
      <c r="AA1457" s="77"/>
      <c r="AB1457" s="77"/>
      <c r="AC1457" s="77"/>
      <c r="AD1457" s="77"/>
      <c r="AE1457" s="77"/>
      <c r="AF1457" s="77"/>
      <c r="AG1457" s="77"/>
      <c r="AH1457" s="77"/>
      <c r="AI1457" s="77"/>
      <c r="AJ1457" s="77"/>
      <c r="AK1457" s="77"/>
      <c r="AL1457" s="77"/>
      <c r="AM1457" s="77"/>
      <c r="AN1457" s="60"/>
    </row>
    <row r="1458" spans="2:40" ht="38.25" x14ac:dyDescent="0.25">
      <c r="B1458" s="58"/>
      <c r="C1458" s="58"/>
      <c r="D1458" s="58"/>
      <c r="E1458" s="58"/>
      <c r="F1458" s="58"/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  <c r="Q1458" s="67" t="s">
        <v>8594</v>
      </c>
      <c r="R1458" s="75" t="s">
        <v>4314</v>
      </c>
      <c r="S1458" s="76" t="s">
        <v>169</v>
      </c>
      <c r="T1458" s="77"/>
      <c r="U1458" s="76">
        <v>1.7209315068493151E-2</v>
      </c>
      <c r="V1458" s="76">
        <v>1.3131278322404726E-2</v>
      </c>
      <c r="W1458" s="76">
        <v>4.0780367460884247E-3</v>
      </c>
      <c r="X1458" s="77"/>
      <c r="Y1458" s="77"/>
      <c r="Z1458" s="77"/>
      <c r="AA1458" s="77"/>
      <c r="AB1458" s="77"/>
      <c r="AC1458" s="77"/>
      <c r="AD1458" s="77"/>
      <c r="AE1458" s="77"/>
      <c r="AF1458" s="77"/>
      <c r="AG1458" s="77"/>
      <c r="AH1458" s="77"/>
      <c r="AI1458" s="77"/>
      <c r="AJ1458" s="77"/>
      <c r="AK1458" s="77"/>
      <c r="AL1458" s="77"/>
      <c r="AM1458" s="77"/>
      <c r="AN1458" s="60"/>
    </row>
    <row r="1459" spans="2:40" ht="25.5" x14ac:dyDescent="0.25">
      <c r="B1459" s="58"/>
      <c r="C1459" s="58"/>
      <c r="D1459" s="58"/>
      <c r="E1459" s="58"/>
      <c r="F1459" s="58"/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  <c r="Q1459" s="67" t="s">
        <v>8594</v>
      </c>
      <c r="R1459" s="75" t="s">
        <v>4315</v>
      </c>
      <c r="S1459" s="76" t="s">
        <v>169</v>
      </c>
      <c r="T1459" s="77"/>
      <c r="U1459" s="76">
        <v>1.7646575342465755E-2</v>
      </c>
      <c r="V1459" s="76">
        <v>1.3464922417710835E-2</v>
      </c>
      <c r="W1459" s="76">
        <v>4.1816529247549186E-3</v>
      </c>
      <c r="X1459" s="77"/>
      <c r="Y1459" s="77"/>
      <c r="Z1459" s="77"/>
      <c r="AA1459" s="77"/>
      <c r="AB1459" s="77"/>
      <c r="AC1459" s="77"/>
      <c r="AD1459" s="77"/>
      <c r="AE1459" s="77"/>
      <c r="AF1459" s="77"/>
      <c r="AG1459" s="77"/>
      <c r="AH1459" s="77"/>
      <c r="AI1459" s="77"/>
      <c r="AJ1459" s="77"/>
      <c r="AK1459" s="77"/>
      <c r="AL1459" s="77"/>
      <c r="AM1459" s="77"/>
      <c r="AN1459" s="60"/>
    </row>
    <row r="1460" spans="2:40" x14ac:dyDescent="0.25">
      <c r="B1460" s="58"/>
      <c r="C1460" s="58"/>
      <c r="D1460" s="58"/>
      <c r="E1460" s="58"/>
      <c r="F1460" s="58"/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  <c r="Q1460" s="67" t="s">
        <v>8594</v>
      </c>
      <c r="R1460" s="75" t="s">
        <v>4316</v>
      </c>
      <c r="S1460" s="76" t="s">
        <v>169</v>
      </c>
      <c r="T1460" s="77"/>
      <c r="U1460" s="76">
        <v>1.8614794520547946E-2</v>
      </c>
      <c r="V1460" s="76">
        <v>1.4203705771602937E-2</v>
      </c>
      <c r="W1460" s="76">
        <v>4.4110887489450116E-3</v>
      </c>
      <c r="X1460" s="77"/>
      <c r="Y1460" s="77"/>
      <c r="Z1460" s="77"/>
      <c r="AA1460" s="77"/>
      <c r="AB1460" s="77"/>
      <c r="AC1460" s="77"/>
      <c r="AD1460" s="77"/>
      <c r="AE1460" s="77"/>
      <c r="AF1460" s="77"/>
      <c r="AG1460" s="77"/>
      <c r="AH1460" s="77"/>
      <c r="AI1460" s="77"/>
      <c r="AJ1460" s="77"/>
      <c r="AK1460" s="77"/>
      <c r="AL1460" s="77"/>
      <c r="AM1460" s="77"/>
      <c r="AN1460" s="60"/>
    </row>
    <row r="1461" spans="2:40" ht="38.25" x14ac:dyDescent="0.25">
      <c r="B1461" s="58"/>
      <c r="C1461" s="58"/>
      <c r="D1461" s="58"/>
      <c r="E1461" s="58"/>
      <c r="F1461" s="58"/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  <c r="Q1461" s="67" t="s">
        <v>8594</v>
      </c>
      <c r="R1461" s="75" t="s">
        <v>4317</v>
      </c>
      <c r="S1461" s="76" t="s">
        <v>169</v>
      </c>
      <c r="T1461" s="77"/>
      <c r="U1461" s="76">
        <v>1.873972602739726E-2</v>
      </c>
      <c r="V1461" s="76">
        <v>1.429903265597611E-2</v>
      </c>
      <c r="W1461" s="76">
        <v>4.4406933714211524E-3</v>
      </c>
      <c r="X1461" s="77"/>
      <c r="Y1461" s="77"/>
      <c r="Z1461" s="77"/>
      <c r="AA1461" s="77"/>
      <c r="AB1461" s="77"/>
      <c r="AC1461" s="77"/>
      <c r="AD1461" s="77"/>
      <c r="AE1461" s="77"/>
      <c r="AF1461" s="77"/>
      <c r="AG1461" s="77"/>
      <c r="AH1461" s="77"/>
      <c r="AI1461" s="77"/>
      <c r="AJ1461" s="77"/>
      <c r="AK1461" s="77"/>
      <c r="AL1461" s="77"/>
      <c r="AM1461" s="77"/>
      <c r="AN1461" s="60"/>
    </row>
    <row r="1462" spans="2:40" ht="25.5" x14ac:dyDescent="0.25">
      <c r="B1462" s="58"/>
      <c r="C1462" s="58"/>
      <c r="D1462" s="58"/>
      <c r="E1462" s="58"/>
      <c r="F1462" s="58"/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  <c r="Q1462" s="67" t="s">
        <v>8594</v>
      </c>
      <c r="R1462" s="75" t="s">
        <v>4318</v>
      </c>
      <c r="S1462" s="76" t="s">
        <v>169</v>
      </c>
      <c r="T1462" s="77"/>
      <c r="U1462" s="76">
        <v>1.873972602739726E-2</v>
      </c>
      <c r="V1462" s="76">
        <v>1.429903265597611E-2</v>
      </c>
      <c r="W1462" s="76">
        <v>4.4406933714211524E-3</v>
      </c>
      <c r="X1462" s="77"/>
      <c r="Y1462" s="77"/>
      <c r="Z1462" s="77"/>
      <c r="AA1462" s="77"/>
      <c r="AB1462" s="77"/>
      <c r="AC1462" s="77"/>
      <c r="AD1462" s="77"/>
      <c r="AE1462" s="77"/>
      <c r="AF1462" s="77"/>
      <c r="AG1462" s="77"/>
      <c r="AH1462" s="77"/>
      <c r="AI1462" s="77"/>
      <c r="AJ1462" s="77"/>
      <c r="AK1462" s="77"/>
      <c r="AL1462" s="77"/>
      <c r="AM1462" s="77"/>
      <c r="AN1462" s="60"/>
    </row>
    <row r="1463" spans="2:40" ht="38.25" x14ac:dyDescent="0.25">
      <c r="B1463" s="58"/>
      <c r="C1463" s="58"/>
      <c r="D1463" s="58"/>
      <c r="E1463" s="58"/>
      <c r="F1463" s="58"/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  <c r="Q1463" s="67" t="s">
        <v>8594</v>
      </c>
      <c r="R1463" s="75" t="s">
        <v>4319</v>
      </c>
      <c r="S1463" s="76" t="s">
        <v>169</v>
      </c>
      <c r="T1463" s="77"/>
      <c r="U1463" s="76">
        <v>1.8864657534246574E-2</v>
      </c>
      <c r="V1463" s="76">
        <v>1.4394359540349282E-2</v>
      </c>
      <c r="W1463" s="76">
        <v>4.4702979938972933E-3</v>
      </c>
      <c r="X1463" s="77"/>
      <c r="Y1463" s="77"/>
      <c r="Z1463" s="77"/>
      <c r="AA1463" s="77"/>
      <c r="AB1463" s="77"/>
      <c r="AC1463" s="77"/>
      <c r="AD1463" s="77"/>
      <c r="AE1463" s="77"/>
      <c r="AF1463" s="77"/>
      <c r="AG1463" s="77"/>
      <c r="AH1463" s="77"/>
      <c r="AI1463" s="77"/>
      <c r="AJ1463" s="77"/>
      <c r="AK1463" s="77"/>
      <c r="AL1463" s="77"/>
      <c r="AM1463" s="77"/>
      <c r="AN1463" s="60"/>
    </row>
    <row r="1464" spans="2:40" ht="25.5" x14ac:dyDescent="0.25">
      <c r="B1464" s="58"/>
      <c r="C1464" s="58"/>
      <c r="D1464" s="58"/>
      <c r="E1464" s="58"/>
      <c r="F1464" s="58"/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  <c r="Q1464" s="67" t="s">
        <v>8594</v>
      </c>
      <c r="R1464" s="75" t="s">
        <v>4320</v>
      </c>
      <c r="S1464" s="76" t="s">
        <v>169</v>
      </c>
      <c r="T1464" s="77"/>
      <c r="U1464" s="76">
        <v>1.8864657534246574E-2</v>
      </c>
      <c r="V1464" s="76">
        <v>1.4394359540349282E-2</v>
      </c>
      <c r="W1464" s="76">
        <v>4.4702979938972933E-3</v>
      </c>
      <c r="X1464" s="77"/>
      <c r="Y1464" s="77"/>
      <c r="Z1464" s="77"/>
      <c r="AA1464" s="77"/>
      <c r="AB1464" s="77"/>
      <c r="AC1464" s="77"/>
      <c r="AD1464" s="77"/>
      <c r="AE1464" s="77"/>
      <c r="AF1464" s="77"/>
      <c r="AG1464" s="77"/>
      <c r="AH1464" s="77"/>
      <c r="AI1464" s="77"/>
      <c r="AJ1464" s="77"/>
      <c r="AK1464" s="77"/>
      <c r="AL1464" s="77"/>
      <c r="AM1464" s="77"/>
      <c r="AN1464" s="60"/>
    </row>
    <row r="1465" spans="2:40" ht="25.5" x14ac:dyDescent="0.25">
      <c r="B1465" s="58"/>
      <c r="C1465" s="58"/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67" t="s">
        <v>8594</v>
      </c>
      <c r="R1465" s="75" t="s">
        <v>4321</v>
      </c>
      <c r="S1465" s="76" t="s">
        <v>169</v>
      </c>
      <c r="T1465" s="77"/>
      <c r="U1465" s="76">
        <v>1.9020821917808219E-2</v>
      </c>
      <c r="V1465" s="76">
        <v>1.451351814581575E-2</v>
      </c>
      <c r="W1465" s="76">
        <v>4.5073037719924689E-3</v>
      </c>
      <c r="X1465" s="77"/>
      <c r="Y1465" s="77"/>
      <c r="Z1465" s="77"/>
      <c r="AA1465" s="77"/>
      <c r="AB1465" s="77"/>
      <c r="AC1465" s="77"/>
      <c r="AD1465" s="77"/>
      <c r="AE1465" s="77"/>
      <c r="AF1465" s="77"/>
      <c r="AG1465" s="77"/>
      <c r="AH1465" s="77"/>
      <c r="AI1465" s="77"/>
      <c r="AJ1465" s="77"/>
      <c r="AK1465" s="77"/>
      <c r="AL1465" s="77"/>
      <c r="AM1465" s="77"/>
      <c r="AN1465" s="60"/>
    </row>
    <row r="1466" spans="2:40" ht="25.5" x14ac:dyDescent="0.25">
      <c r="B1466" s="58"/>
      <c r="C1466" s="58"/>
      <c r="D1466" s="58"/>
      <c r="E1466" s="58"/>
      <c r="F1466" s="58"/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  <c r="Q1466" s="67" t="s">
        <v>8594</v>
      </c>
      <c r="R1466" s="75" t="s">
        <v>4322</v>
      </c>
      <c r="S1466" s="76" t="s">
        <v>169</v>
      </c>
      <c r="T1466" s="77"/>
      <c r="U1466" s="76">
        <v>1.9426849315068495E-2</v>
      </c>
      <c r="V1466" s="76">
        <v>1.4823330520028566E-2</v>
      </c>
      <c r="W1466" s="76">
        <v>4.603518795039928E-3</v>
      </c>
      <c r="X1466" s="77"/>
      <c r="Y1466" s="77"/>
      <c r="Z1466" s="77"/>
      <c r="AA1466" s="77"/>
      <c r="AB1466" s="77"/>
      <c r="AC1466" s="77"/>
      <c r="AD1466" s="77"/>
      <c r="AE1466" s="77"/>
      <c r="AF1466" s="77"/>
      <c r="AG1466" s="77"/>
      <c r="AH1466" s="77"/>
      <c r="AI1466" s="77"/>
      <c r="AJ1466" s="77"/>
      <c r="AK1466" s="77"/>
      <c r="AL1466" s="77"/>
      <c r="AM1466" s="77"/>
      <c r="AN1466" s="60"/>
    </row>
    <row r="1467" spans="2:40" ht="38.25" x14ac:dyDescent="0.25">
      <c r="B1467" s="58"/>
      <c r="C1467" s="58"/>
      <c r="D1467" s="58"/>
      <c r="E1467" s="58"/>
      <c r="F1467" s="58"/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  <c r="Q1467" s="67" t="s">
        <v>8594</v>
      </c>
      <c r="R1467" s="75" t="s">
        <v>4323</v>
      </c>
      <c r="S1467" s="76" t="s">
        <v>169</v>
      </c>
      <c r="T1467" s="77"/>
      <c r="U1467" s="76">
        <v>2.1894246575342464E-2</v>
      </c>
      <c r="V1467" s="76">
        <v>1.6706036486398752E-2</v>
      </c>
      <c r="W1467" s="76">
        <v>5.1882100889437122E-3</v>
      </c>
      <c r="X1467" s="77"/>
      <c r="Y1467" s="77"/>
      <c r="Z1467" s="77"/>
      <c r="AA1467" s="77"/>
      <c r="AB1467" s="77"/>
      <c r="AC1467" s="77"/>
      <c r="AD1467" s="77"/>
      <c r="AE1467" s="77"/>
      <c r="AF1467" s="77"/>
      <c r="AG1467" s="77"/>
      <c r="AH1467" s="77"/>
      <c r="AI1467" s="77"/>
      <c r="AJ1467" s="77"/>
      <c r="AK1467" s="77"/>
      <c r="AL1467" s="77"/>
      <c r="AM1467" s="77"/>
      <c r="AN1467" s="60"/>
    </row>
    <row r="1468" spans="2:40" ht="38.25" x14ac:dyDescent="0.25">
      <c r="B1468" s="58"/>
      <c r="C1468" s="58"/>
      <c r="D1468" s="58"/>
      <c r="E1468" s="58"/>
      <c r="F1468" s="58"/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  <c r="Q1468" s="67" t="s">
        <v>8594</v>
      </c>
      <c r="R1468" s="75" t="s">
        <v>4324</v>
      </c>
      <c r="S1468" s="76" t="s">
        <v>169</v>
      </c>
      <c r="T1468" s="77"/>
      <c r="U1468" s="76">
        <v>2.1894246575342464E-2</v>
      </c>
      <c r="V1468" s="76">
        <v>1.6706036486398752E-2</v>
      </c>
      <c r="W1468" s="76">
        <v>5.1882100889437122E-3</v>
      </c>
      <c r="X1468" s="77"/>
      <c r="Y1468" s="77"/>
      <c r="Z1468" s="77"/>
      <c r="AA1468" s="77"/>
      <c r="AB1468" s="77"/>
      <c r="AC1468" s="77"/>
      <c r="AD1468" s="77"/>
      <c r="AE1468" s="77"/>
      <c r="AF1468" s="77"/>
      <c r="AG1468" s="77"/>
      <c r="AH1468" s="77"/>
      <c r="AI1468" s="77"/>
      <c r="AJ1468" s="77"/>
      <c r="AK1468" s="77"/>
      <c r="AL1468" s="77"/>
      <c r="AM1468" s="77"/>
      <c r="AN1468" s="60"/>
    </row>
    <row r="1469" spans="2:40" ht="25.5" x14ac:dyDescent="0.25">
      <c r="B1469" s="58"/>
      <c r="C1469" s="58"/>
      <c r="D1469" s="58"/>
      <c r="E1469" s="58"/>
      <c r="F1469" s="58"/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  <c r="Q1469" s="67" t="s">
        <v>8594</v>
      </c>
      <c r="R1469" s="75" t="s">
        <v>4325</v>
      </c>
      <c r="S1469" s="76" t="s">
        <v>169</v>
      </c>
      <c r="T1469" s="77"/>
      <c r="U1469" s="76">
        <v>2.1894246575342464E-2</v>
      </c>
      <c r="V1469" s="76">
        <v>1.6706036486398752E-2</v>
      </c>
      <c r="W1469" s="76">
        <v>5.1882100889437122E-3</v>
      </c>
      <c r="X1469" s="77"/>
      <c r="Y1469" s="77"/>
      <c r="Z1469" s="77"/>
      <c r="AA1469" s="77"/>
      <c r="AB1469" s="77"/>
      <c r="AC1469" s="77"/>
      <c r="AD1469" s="77"/>
      <c r="AE1469" s="77"/>
      <c r="AF1469" s="77"/>
      <c r="AG1469" s="77"/>
      <c r="AH1469" s="77"/>
      <c r="AI1469" s="77"/>
      <c r="AJ1469" s="77"/>
      <c r="AK1469" s="77"/>
      <c r="AL1469" s="77"/>
      <c r="AM1469" s="77"/>
      <c r="AN1469" s="60"/>
    </row>
    <row r="1470" spans="2:40" ht="38.25" x14ac:dyDescent="0.25">
      <c r="B1470" s="58"/>
      <c r="C1470" s="58"/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  <c r="Q1470" s="67" t="s">
        <v>8594</v>
      </c>
      <c r="R1470" s="75" t="s">
        <v>4326</v>
      </c>
      <c r="S1470" s="76" t="s">
        <v>169</v>
      </c>
      <c r="T1470" s="77"/>
      <c r="U1470" s="76">
        <v>2.2393972602739728E-2</v>
      </c>
      <c r="V1470" s="76">
        <v>1.7087344023891445E-2</v>
      </c>
      <c r="W1470" s="76">
        <v>5.3066285788482765E-3</v>
      </c>
      <c r="X1470" s="77"/>
      <c r="Y1470" s="77"/>
      <c r="Z1470" s="77"/>
      <c r="AA1470" s="77"/>
      <c r="AB1470" s="77"/>
      <c r="AC1470" s="77"/>
      <c r="AD1470" s="77"/>
      <c r="AE1470" s="77"/>
      <c r="AF1470" s="77"/>
      <c r="AG1470" s="77"/>
      <c r="AH1470" s="77"/>
      <c r="AI1470" s="77"/>
      <c r="AJ1470" s="77"/>
      <c r="AK1470" s="77"/>
      <c r="AL1470" s="77"/>
      <c r="AM1470" s="77"/>
      <c r="AN1470" s="60"/>
    </row>
    <row r="1471" spans="2:40" ht="38.25" x14ac:dyDescent="0.25">
      <c r="B1471" s="58"/>
      <c r="C1471" s="58"/>
      <c r="D1471" s="58"/>
      <c r="E1471" s="58"/>
      <c r="F1471" s="58"/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  <c r="Q1471" s="67" t="s">
        <v>8594</v>
      </c>
      <c r="R1471" s="75" t="s">
        <v>4327</v>
      </c>
      <c r="S1471" s="76" t="s">
        <v>169</v>
      </c>
      <c r="T1471" s="77"/>
      <c r="U1471" s="76">
        <v>2.2706301369863013E-2</v>
      </c>
      <c r="V1471" s="76">
        <v>1.7325661234824385E-2</v>
      </c>
      <c r="W1471" s="76">
        <v>5.3806401350386295E-3</v>
      </c>
      <c r="X1471" s="77"/>
      <c r="Y1471" s="77"/>
      <c r="Z1471" s="77"/>
      <c r="AA1471" s="77"/>
      <c r="AB1471" s="77"/>
      <c r="AC1471" s="77"/>
      <c r="AD1471" s="77"/>
      <c r="AE1471" s="77"/>
      <c r="AF1471" s="77"/>
      <c r="AG1471" s="77"/>
      <c r="AH1471" s="77"/>
      <c r="AI1471" s="77"/>
      <c r="AJ1471" s="77"/>
      <c r="AK1471" s="77"/>
      <c r="AL1471" s="77"/>
      <c r="AM1471" s="77"/>
      <c r="AN1471" s="60"/>
    </row>
    <row r="1472" spans="2:40" ht="25.5" x14ac:dyDescent="0.25">
      <c r="B1472" s="58"/>
      <c r="C1472" s="58"/>
      <c r="D1472" s="58"/>
      <c r="E1472" s="58"/>
      <c r="F1472" s="58"/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  <c r="Q1472" s="67" t="s">
        <v>8594</v>
      </c>
      <c r="R1472" s="75" t="s">
        <v>4328</v>
      </c>
      <c r="S1472" s="76" t="s">
        <v>169</v>
      </c>
      <c r="T1472" s="77"/>
      <c r="U1472" s="76">
        <v>2.3237260273972604E-2</v>
      </c>
      <c r="V1472" s="76">
        <v>1.7730800493410376E-2</v>
      </c>
      <c r="W1472" s="76">
        <v>5.5064597805622277E-3</v>
      </c>
      <c r="X1472" s="77"/>
      <c r="Y1472" s="77"/>
      <c r="Z1472" s="77"/>
      <c r="AA1472" s="77"/>
      <c r="AB1472" s="77"/>
      <c r="AC1472" s="77"/>
      <c r="AD1472" s="77"/>
      <c r="AE1472" s="77"/>
      <c r="AF1472" s="77"/>
      <c r="AG1472" s="77"/>
      <c r="AH1472" s="77"/>
      <c r="AI1472" s="77"/>
      <c r="AJ1472" s="77"/>
      <c r="AK1472" s="77"/>
      <c r="AL1472" s="77"/>
      <c r="AM1472" s="77"/>
      <c r="AN1472" s="60"/>
    </row>
    <row r="1473" spans="2:40" ht="25.5" x14ac:dyDescent="0.25">
      <c r="B1473" s="58"/>
      <c r="C1473" s="58"/>
      <c r="D1473" s="58"/>
      <c r="E1473" s="58"/>
      <c r="F1473" s="58"/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  <c r="Q1473" s="67" t="s">
        <v>8594</v>
      </c>
      <c r="R1473" s="75" t="s">
        <v>4329</v>
      </c>
      <c r="S1473" s="76" t="s">
        <v>169</v>
      </c>
      <c r="T1473" s="77"/>
      <c r="U1473" s="76">
        <v>2.3424657534246579E-2</v>
      </c>
      <c r="V1473" s="76">
        <v>1.7873790819970137E-2</v>
      </c>
      <c r="W1473" s="76">
        <v>5.5508667142764416E-3</v>
      </c>
      <c r="X1473" s="77"/>
      <c r="Y1473" s="77"/>
      <c r="Z1473" s="77"/>
      <c r="AA1473" s="77"/>
      <c r="AB1473" s="77"/>
      <c r="AC1473" s="77"/>
      <c r="AD1473" s="77"/>
      <c r="AE1473" s="77"/>
      <c r="AF1473" s="77"/>
      <c r="AG1473" s="77"/>
      <c r="AH1473" s="77"/>
      <c r="AI1473" s="77"/>
      <c r="AJ1473" s="77"/>
      <c r="AK1473" s="77"/>
      <c r="AL1473" s="77"/>
      <c r="AM1473" s="77"/>
      <c r="AN1473" s="60"/>
    </row>
    <row r="1474" spans="2:40" ht="25.5" x14ac:dyDescent="0.25">
      <c r="B1474" s="58"/>
      <c r="C1474" s="58"/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67" t="s">
        <v>8594</v>
      </c>
      <c r="R1474" s="75" t="s">
        <v>4330</v>
      </c>
      <c r="S1474" s="76" t="s">
        <v>169</v>
      </c>
      <c r="T1474" s="77"/>
      <c r="U1474" s="76">
        <v>2.5204931506849316E-2</v>
      </c>
      <c r="V1474" s="76">
        <v>1.9232198922287867E-2</v>
      </c>
      <c r="W1474" s="76">
        <v>5.9727325845614502E-3</v>
      </c>
      <c r="X1474" s="77"/>
      <c r="Y1474" s="77"/>
      <c r="Z1474" s="77"/>
      <c r="AA1474" s="77"/>
      <c r="AB1474" s="77"/>
      <c r="AC1474" s="77"/>
      <c r="AD1474" s="77"/>
      <c r="AE1474" s="77"/>
      <c r="AF1474" s="77"/>
      <c r="AG1474" s="77"/>
      <c r="AH1474" s="77"/>
      <c r="AI1474" s="77"/>
      <c r="AJ1474" s="77"/>
      <c r="AK1474" s="77"/>
      <c r="AL1474" s="77"/>
      <c r="AM1474" s="77"/>
      <c r="AN1474" s="60"/>
    </row>
    <row r="1475" spans="2:40" ht="38.25" x14ac:dyDescent="0.25">
      <c r="B1475" s="58"/>
      <c r="C1475" s="58"/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  <c r="Q1475" s="67" t="s">
        <v>8594</v>
      </c>
      <c r="R1475" s="75" t="s">
        <v>4331</v>
      </c>
      <c r="S1475" s="76" t="s">
        <v>169</v>
      </c>
      <c r="T1475" s="77"/>
      <c r="U1475" s="76">
        <v>2.5860821917808221E-2</v>
      </c>
      <c r="V1475" s="76">
        <v>1.9732665065247026E-2</v>
      </c>
      <c r="W1475" s="76">
        <v>6.1281568525611901E-3</v>
      </c>
      <c r="X1475" s="77"/>
      <c r="Y1475" s="77"/>
      <c r="Z1475" s="77"/>
      <c r="AA1475" s="77"/>
      <c r="AB1475" s="77"/>
      <c r="AC1475" s="77"/>
      <c r="AD1475" s="77"/>
      <c r="AE1475" s="77"/>
      <c r="AF1475" s="77"/>
      <c r="AG1475" s="77"/>
      <c r="AH1475" s="77"/>
      <c r="AI1475" s="77"/>
      <c r="AJ1475" s="77"/>
      <c r="AK1475" s="77"/>
      <c r="AL1475" s="77"/>
      <c r="AM1475" s="77"/>
      <c r="AN1475" s="60"/>
    </row>
    <row r="1476" spans="2:40" ht="25.5" x14ac:dyDescent="0.25">
      <c r="B1476" s="58"/>
      <c r="C1476" s="58"/>
      <c r="D1476" s="58"/>
      <c r="E1476" s="58"/>
      <c r="F1476" s="58"/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  <c r="Q1476" s="67" t="s">
        <v>8594</v>
      </c>
      <c r="R1476" s="75" t="s">
        <v>4332</v>
      </c>
      <c r="S1476" s="76" t="s">
        <v>169</v>
      </c>
      <c r="T1476" s="77"/>
      <c r="U1476" s="76">
        <v>2.6360547945205481E-2</v>
      </c>
      <c r="V1476" s="76">
        <v>2.011397260273973E-2</v>
      </c>
      <c r="W1476" s="76">
        <v>6.2465753424657544E-3</v>
      </c>
      <c r="X1476" s="77"/>
      <c r="Y1476" s="77"/>
      <c r="Z1476" s="77"/>
      <c r="AA1476" s="77"/>
      <c r="AB1476" s="77"/>
      <c r="AC1476" s="77"/>
      <c r="AD1476" s="77"/>
      <c r="AE1476" s="77"/>
      <c r="AF1476" s="77"/>
      <c r="AG1476" s="77"/>
      <c r="AH1476" s="77"/>
      <c r="AI1476" s="77"/>
      <c r="AJ1476" s="77"/>
      <c r="AK1476" s="77"/>
      <c r="AL1476" s="77"/>
      <c r="AM1476" s="77"/>
      <c r="AN1476" s="60"/>
    </row>
    <row r="1477" spans="2:40" ht="25.5" x14ac:dyDescent="0.25">
      <c r="B1477" s="58"/>
      <c r="C1477" s="58"/>
      <c r="D1477" s="58"/>
      <c r="E1477" s="58"/>
      <c r="F1477" s="58"/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  <c r="Q1477" s="67" t="s">
        <v>8594</v>
      </c>
      <c r="R1477" s="75" t="s">
        <v>4333</v>
      </c>
      <c r="S1477" s="76" t="s">
        <v>169</v>
      </c>
      <c r="T1477" s="77"/>
      <c r="U1477" s="76">
        <v>2.6610410958904113E-2</v>
      </c>
      <c r="V1477" s="76">
        <v>2.0304626371486077E-2</v>
      </c>
      <c r="W1477" s="76">
        <v>6.305784587418037E-3</v>
      </c>
      <c r="X1477" s="77"/>
      <c r="Y1477" s="77"/>
      <c r="Z1477" s="77"/>
      <c r="AA1477" s="77"/>
      <c r="AB1477" s="77"/>
      <c r="AC1477" s="77"/>
      <c r="AD1477" s="77"/>
      <c r="AE1477" s="77"/>
      <c r="AF1477" s="77"/>
      <c r="AG1477" s="77"/>
      <c r="AH1477" s="77"/>
      <c r="AI1477" s="77"/>
      <c r="AJ1477" s="77"/>
      <c r="AK1477" s="77"/>
      <c r="AL1477" s="77"/>
      <c r="AM1477" s="77"/>
      <c r="AN1477" s="60"/>
    </row>
    <row r="1478" spans="2:40" ht="25.5" x14ac:dyDescent="0.25">
      <c r="B1478" s="58"/>
      <c r="C1478" s="58"/>
      <c r="D1478" s="58"/>
      <c r="E1478" s="58"/>
      <c r="F1478" s="58"/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  <c r="Q1478" s="67" t="s">
        <v>8594</v>
      </c>
      <c r="R1478" s="75" t="s">
        <v>4334</v>
      </c>
      <c r="S1478" s="76" t="s">
        <v>169</v>
      </c>
      <c r="T1478" s="77"/>
      <c r="U1478" s="76">
        <v>3.0670684931506851E-2</v>
      </c>
      <c r="V1478" s="76">
        <v>2.3402750113614233E-2</v>
      </c>
      <c r="W1478" s="76">
        <v>7.2679348178926193E-3</v>
      </c>
      <c r="X1478" s="77"/>
      <c r="Y1478" s="77"/>
      <c r="Z1478" s="77"/>
      <c r="AA1478" s="77"/>
      <c r="AB1478" s="77"/>
      <c r="AC1478" s="77"/>
      <c r="AD1478" s="77"/>
      <c r="AE1478" s="77"/>
      <c r="AF1478" s="77"/>
      <c r="AG1478" s="77"/>
      <c r="AH1478" s="77"/>
      <c r="AI1478" s="77"/>
      <c r="AJ1478" s="77"/>
      <c r="AK1478" s="77"/>
      <c r="AL1478" s="77"/>
      <c r="AM1478" s="77"/>
      <c r="AN1478" s="60"/>
    </row>
    <row r="1479" spans="2:40" ht="25.5" x14ac:dyDescent="0.25">
      <c r="B1479" s="58"/>
      <c r="C1479" s="58"/>
      <c r="D1479" s="58"/>
      <c r="E1479" s="58"/>
      <c r="F1479" s="58"/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  <c r="Q1479" s="67" t="s">
        <v>8594</v>
      </c>
      <c r="R1479" s="75" t="s">
        <v>4335</v>
      </c>
      <c r="S1479" s="76" t="s">
        <v>169</v>
      </c>
      <c r="T1479" s="77"/>
      <c r="U1479" s="76">
        <v>2.7671232876712332E-2</v>
      </c>
      <c r="V1479" s="76">
        <v>2.1114068687917941E-2</v>
      </c>
      <c r="W1479" s="76">
        <v>6.5571641887943915E-3</v>
      </c>
      <c r="X1479" s="77"/>
      <c r="Y1479" s="77"/>
      <c r="Z1479" s="77"/>
      <c r="AA1479" s="77"/>
      <c r="AB1479" s="77"/>
      <c r="AC1479" s="77"/>
      <c r="AD1479" s="77"/>
      <c r="AE1479" s="77"/>
      <c r="AF1479" s="77"/>
      <c r="AG1479" s="77"/>
      <c r="AH1479" s="77"/>
      <c r="AI1479" s="77"/>
      <c r="AJ1479" s="77"/>
      <c r="AK1479" s="77"/>
      <c r="AL1479" s="77"/>
      <c r="AM1479" s="77"/>
      <c r="AN1479" s="60"/>
    </row>
    <row r="1480" spans="2:40" ht="38.25" x14ac:dyDescent="0.25">
      <c r="B1480" s="58"/>
      <c r="C1480" s="58"/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  <c r="Q1480" s="67" t="s">
        <v>8594</v>
      </c>
      <c r="R1480" s="75" t="s">
        <v>4336</v>
      </c>
      <c r="S1480" s="76" t="s">
        <v>169</v>
      </c>
      <c r="T1480" s="77"/>
      <c r="U1480" s="76">
        <v>2.8246575342465757E-2</v>
      </c>
      <c r="V1480" s="76">
        <v>2.155307407647861E-2</v>
      </c>
      <c r="W1480" s="76">
        <v>6.6935012659871465E-3</v>
      </c>
      <c r="X1480" s="77"/>
      <c r="Y1480" s="77"/>
      <c r="Z1480" s="77"/>
      <c r="AA1480" s="77"/>
      <c r="AB1480" s="77"/>
      <c r="AC1480" s="77"/>
      <c r="AD1480" s="77"/>
      <c r="AE1480" s="77"/>
      <c r="AF1480" s="77"/>
      <c r="AG1480" s="77"/>
      <c r="AH1480" s="77"/>
      <c r="AI1480" s="77"/>
      <c r="AJ1480" s="77"/>
      <c r="AK1480" s="77"/>
      <c r="AL1480" s="77"/>
      <c r="AM1480" s="77"/>
      <c r="AN1480" s="60"/>
    </row>
    <row r="1481" spans="2:40" ht="38.25" x14ac:dyDescent="0.25">
      <c r="B1481" s="58"/>
      <c r="C1481" s="58"/>
      <c r="D1481" s="58"/>
      <c r="E1481" s="58"/>
      <c r="F1481" s="58"/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  <c r="Q1481" s="67" t="s">
        <v>8594</v>
      </c>
      <c r="R1481" s="75" t="s">
        <v>4337</v>
      </c>
      <c r="S1481" s="76" t="s">
        <v>169</v>
      </c>
      <c r="T1481" s="77"/>
      <c r="U1481" s="76">
        <v>2.8356164383561647E-2</v>
      </c>
      <c r="V1481" s="76">
        <v>2.163669415049017E-2</v>
      </c>
      <c r="W1481" s="76">
        <v>6.7194702330714813E-3</v>
      </c>
      <c r="X1481" s="77"/>
      <c r="Y1481" s="77"/>
      <c r="Z1481" s="77"/>
      <c r="AA1481" s="77"/>
      <c r="AB1481" s="77"/>
      <c r="AC1481" s="77"/>
      <c r="AD1481" s="77"/>
      <c r="AE1481" s="77"/>
      <c r="AF1481" s="77"/>
      <c r="AG1481" s="77"/>
      <c r="AH1481" s="77"/>
      <c r="AI1481" s="77"/>
      <c r="AJ1481" s="77"/>
      <c r="AK1481" s="77"/>
      <c r="AL1481" s="77"/>
      <c r="AM1481" s="77"/>
      <c r="AN1481" s="60"/>
    </row>
    <row r="1482" spans="2:40" ht="25.5" x14ac:dyDescent="0.25">
      <c r="B1482" s="58"/>
      <c r="C1482" s="58"/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67" t="s">
        <v>8594</v>
      </c>
      <c r="R1482" s="75" t="s">
        <v>4338</v>
      </c>
      <c r="S1482" s="76" t="s">
        <v>169</v>
      </c>
      <c r="T1482" s="77"/>
      <c r="U1482" s="76">
        <v>2.9452054794520548E-2</v>
      </c>
      <c r="V1482" s="76">
        <v>2.2472894890605725E-2</v>
      </c>
      <c r="W1482" s="76">
        <v>6.9791599039148227E-3</v>
      </c>
      <c r="X1482" s="77"/>
      <c r="Y1482" s="77"/>
      <c r="Z1482" s="77"/>
      <c r="AA1482" s="77"/>
      <c r="AB1482" s="77"/>
      <c r="AC1482" s="77"/>
      <c r="AD1482" s="77"/>
      <c r="AE1482" s="77"/>
      <c r="AF1482" s="77"/>
      <c r="AG1482" s="77"/>
      <c r="AH1482" s="77"/>
      <c r="AI1482" s="77"/>
      <c r="AJ1482" s="77"/>
      <c r="AK1482" s="77"/>
      <c r="AL1482" s="77"/>
      <c r="AM1482" s="77"/>
      <c r="AN1482" s="60"/>
    </row>
    <row r="1483" spans="2:40" ht="38.25" x14ac:dyDescent="0.25">
      <c r="B1483" s="58"/>
      <c r="C1483" s="58"/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67" t="s">
        <v>8594</v>
      </c>
      <c r="R1483" s="75" t="s">
        <v>4339</v>
      </c>
      <c r="S1483" s="76" t="s">
        <v>169</v>
      </c>
      <c r="T1483" s="77"/>
      <c r="U1483" s="76">
        <v>2.9452054794520548E-2</v>
      </c>
      <c r="V1483" s="76">
        <v>2.2472894890605725E-2</v>
      </c>
      <c r="W1483" s="76">
        <v>6.9791599039148227E-3</v>
      </c>
      <c r="X1483" s="77"/>
      <c r="Y1483" s="77"/>
      <c r="Z1483" s="77"/>
      <c r="AA1483" s="77"/>
      <c r="AB1483" s="77"/>
      <c r="AC1483" s="77"/>
      <c r="AD1483" s="77"/>
      <c r="AE1483" s="77"/>
      <c r="AF1483" s="77"/>
      <c r="AG1483" s="77"/>
      <c r="AH1483" s="77"/>
      <c r="AI1483" s="77"/>
      <c r="AJ1483" s="77"/>
      <c r="AK1483" s="77"/>
      <c r="AL1483" s="77"/>
      <c r="AM1483" s="77"/>
      <c r="AN1483" s="60"/>
    </row>
    <row r="1484" spans="2:40" ht="25.5" x14ac:dyDescent="0.25">
      <c r="B1484" s="58"/>
      <c r="C1484" s="58"/>
      <c r="D1484" s="58"/>
      <c r="E1484" s="58"/>
      <c r="F1484" s="58"/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  <c r="Q1484" s="67" t="s">
        <v>8594</v>
      </c>
      <c r="R1484" s="75" t="s">
        <v>4340</v>
      </c>
      <c r="S1484" s="76" t="s">
        <v>169</v>
      </c>
      <c r="T1484" s="77"/>
      <c r="U1484" s="76">
        <v>3.0136986301369864E-2</v>
      </c>
      <c r="V1484" s="76">
        <v>2.2995520353177954E-2</v>
      </c>
      <c r="W1484" s="76">
        <v>7.1414659481919109E-3</v>
      </c>
      <c r="X1484" s="77"/>
      <c r="Y1484" s="77"/>
      <c r="Z1484" s="77"/>
      <c r="AA1484" s="77"/>
      <c r="AB1484" s="77"/>
      <c r="AC1484" s="77"/>
      <c r="AD1484" s="77"/>
      <c r="AE1484" s="77"/>
      <c r="AF1484" s="77"/>
      <c r="AG1484" s="77"/>
      <c r="AH1484" s="77"/>
      <c r="AI1484" s="77"/>
      <c r="AJ1484" s="77"/>
      <c r="AK1484" s="77"/>
      <c r="AL1484" s="77"/>
      <c r="AM1484" s="77"/>
      <c r="AN1484" s="60"/>
    </row>
    <row r="1485" spans="2:40" ht="25.5" x14ac:dyDescent="0.25">
      <c r="B1485" s="58"/>
      <c r="C1485" s="58"/>
      <c r="D1485" s="58"/>
      <c r="E1485" s="58"/>
      <c r="F1485" s="58"/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  <c r="Q1485" s="67" t="s">
        <v>8594</v>
      </c>
      <c r="R1485" s="75" t="s">
        <v>4341</v>
      </c>
      <c r="S1485" s="76" t="s">
        <v>169</v>
      </c>
      <c r="T1485" s="77"/>
      <c r="U1485" s="76">
        <v>3.0246575342465758E-2</v>
      </c>
      <c r="V1485" s="76">
        <v>2.3079140427189507E-2</v>
      </c>
      <c r="W1485" s="76">
        <v>7.1674349152762466E-3</v>
      </c>
      <c r="X1485" s="77"/>
      <c r="Y1485" s="77"/>
      <c r="Z1485" s="77"/>
      <c r="AA1485" s="77"/>
      <c r="AB1485" s="77"/>
      <c r="AC1485" s="77"/>
      <c r="AD1485" s="77"/>
      <c r="AE1485" s="77"/>
      <c r="AF1485" s="77"/>
      <c r="AG1485" s="77"/>
      <c r="AH1485" s="77"/>
      <c r="AI1485" s="77"/>
      <c r="AJ1485" s="77"/>
      <c r="AK1485" s="77"/>
      <c r="AL1485" s="77"/>
      <c r="AM1485" s="77"/>
      <c r="AN1485" s="60"/>
    </row>
    <row r="1486" spans="2:40" ht="25.5" x14ac:dyDescent="0.25">
      <c r="B1486" s="58"/>
      <c r="C1486" s="58"/>
      <c r="D1486" s="58"/>
      <c r="E1486" s="58"/>
      <c r="F1486" s="58"/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  <c r="Q1486" s="67" t="s">
        <v>8594</v>
      </c>
      <c r="R1486" s="75" t="s">
        <v>4342</v>
      </c>
      <c r="S1486" s="76" t="s">
        <v>169</v>
      </c>
      <c r="T1486" s="77"/>
      <c r="U1486" s="76">
        <v>3.0986301369863013E-2</v>
      </c>
      <c r="V1486" s="76">
        <v>2.364357592676751E-2</v>
      </c>
      <c r="W1486" s="76">
        <v>7.3427254430955017E-3</v>
      </c>
      <c r="X1486" s="77"/>
      <c r="Y1486" s="77"/>
      <c r="Z1486" s="77"/>
      <c r="AA1486" s="77"/>
      <c r="AB1486" s="77"/>
      <c r="AC1486" s="77"/>
      <c r="AD1486" s="77"/>
      <c r="AE1486" s="77"/>
      <c r="AF1486" s="77"/>
      <c r="AG1486" s="77"/>
      <c r="AH1486" s="77"/>
      <c r="AI1486" s="77"/>
      <c r="AJ1486" s="77"/>
      <c r="AK1486" s="77"/>
      <c r="AL1486" s="77"/>
      <c r="AM1486" s="77"/>
      <c r="AN1486" s="60"/>
    </row>
    <row r="1487" spans="2:40" ht="38.25" x14ac:dyDescent="0.25">
      <c r="B1487" s="58"/>
      <c r="C1487" s="58"/>
      <c r="D1487" s="58"/>
      <c r="E1487" s="58"/>
      <c r="F1487" s="58"/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  <c r="Q1487" s="67" t="s">
        <v>8594</v>
      </c>
      <c r="R1487" s="75" t="s">
        <v>4343</v>
      </c>
      <c r="S1487" s="76" t="s">
        <v>169</v>
      </c>
      <c r="T1487" s="77"/>
      <c r="U1487" s="76">
        <v>3.3589041095890414E-2</v>
      </c>
      <c r="V1487" s="76">
        <v>2.5629552684541968E-2</v>
      </c>
      <c r="W1487" s="76">
        <v>7.9594884113484369E-3</v>
      </c>
      <c r="X1487" s="77"/>
      <c r="Y1487" s="77"/>
      <c r="Z1487" s="77"/>
      <c r="AA1487" s="77"/>
      <c r="AB1487" s="77"/>
      <c r="AC1487" s="77"/>
      <c r="AD1487" s="77"/>
      <c r="AE1487" s="77"/>
      <c r="AF1487" s="77"/>
      <c r="AG1487" s="77"/>
      <c r="AH1487" s="77"/>
      <c r="AI1487" s="77"/>
      <c r="AJ1487" s="77"/>
      <c r="AK1487" s="77"/>
      <c r="AL1487" s="77"/>
      <c r="AM1487" s="77"/>
      <c r="AN1487" s="60"/>
    </row>
    <row r="1488" spans="2:40" ht="25.5" x14ac:dyDescent="0.25">
      <c r="B1488" s="58"/>
      <c r="C1488" s="58"/>
      <c r="D1488" s="58"/>
      <c r="E1488" s="58"/>
      <c r="F1488" s="58"/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  <c r="Q1488" s="67" t="s">
        <v>8594</v>
      </c>
      <c r="R1488" s="75" t="s">
        <v>4344</v>
      </c>
      <c r="S1488" s="76" t="s">
        <v>169</v>
      </c>
      <c r="T1488" s="77"/>
      <c r="U1488" s="76">
        <v>3.3589041095890414E-2</v>
      </c>
      <c r="V1488" s="76">
        <v>2.5629552684541968E-2</v>
      </c>
      <c r="W1488" s="76">
        <v>7.9594884113484369E-3</v>
      </c>
      <c r="X1488" s="77"/>
      <c r="Y1488" s="77"/>
      <c r="Z1488" s="77"/>
      <c r="AA1488" s="77"/>
      <c r="AB1488" s="77"/>
      <c r="AC1488" s="77"/>
      <c r="AD1488" s="77"/>
      <c r="AE1488" s="77"/>
      <c r="AF1488" s="77"/>
      <c r="AG1488" s="77"/>
      <c r="AH1488" s="77"/>
      <c r="AI1488" s="77"/>
      <c r="AJ1488" s="77"/>
      <c r="AK1488" s="77"/>
      <c r="AL1488" s="77"/>
      <c r="AM1488" s="77"/>
      <c r="AN1488" s="60"/>
    </row>
    <row r="1489" spans="2:40" ht="25.5" x14ac:dyDescent="0.25">
      <c r="B1489" s="58"/>
      <c r="C1489" s="58"/>
      <c r="D1489" s="58"/>
      <c r="E1489" s="58"/>
      <c r="F1489" s="58"/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  <c r="Q1489" s="67" t="s">
        <v>8594</v>
      </c>
      <c r="R1489" s="75" t="s">
        <v>4345</v>
      </c>
      <c r="S1489" s="76" t="s">
        <v>169</v>
      </c>
      <c r="T1489" s="77"/>
      <c r="U1489" s="76">
        <v>3.43013698630137E-2</v>
      </c>
      <c r="V1489" s="76">
        <v>2.6173083165617089E-2</v>
      </c>
      <c r="W1489" s="76">
        <v>8.1282866973966129E-3</v>
      </c>
      <c r="X1489" s="77"/>
      <c r="Y1489" s="77"/>
      <c r="Z1489" s="77"/>
      <c r="AA1489" s="77"/>
      <c r="AB1489" s="77"/>
      <c r="AC1489" s="77"/>
      <c r="AD1489" s="77"/>
      <c r="AE1489" s="77"/>
      <c r="AF1489" s="77"/>
      <c r="AG1489" s="77"/>
      <c r="AH1489" s="77"/>
      <c r="AI1489" s="77"/>
      <c r="AJ1489" s="77"/>
      <c r="AK1489" s="77"/>
      <c r="AL1489" s="77"/>
      <c r="AM1489" s="77"/>
      <c r="AN1489" s="60"/>
    </row>
    <row r="1490" spans="2:40" ht="25.5" x14ac:dyDescent="0.25">
      <c r="B1490" s="58"/>
      <c r="C1490" s="58"/>
      <c r="D1490" s="58"/>
      <c r="E1490" s="58"/>
      <c r="F1490" s="58"/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  <c r="Q1490" s="67" t="s">
        <v>8594</v>
      </c>
      <c r="R1490" s="75" t="s">
        <v>4346</v>
      </c>
      <c r="S1490" s="76" t="s">
        <v>169</v>
      </c>
      <c r="T1490" s="77"/>
      <c r="U1490" s="76">
        <v>3.4876712328767122E-2</v>
      </c>
      <c r="V1490" s="76">
        <v>2.6612088554177755E-2</v>
      </c>
      <c r="W1490" s="76">
        <v>8.2646237745893653E-3</v>
      </c>
      <c r="X1490" s="77"/>
      <c r="Y1490" s="77"/>
      <c r="Z1490" s="77"/>
      <c r="AA1490" s="77"/>
      <c r="AB1490" s="77"/>
      <c r="AC1490" s="77"/>
      <c r="AD1490" s="77"/>
      <c r="AE1490" s="77"/>
      <c r="AF1490" s="77"/>
      <c r="AG1490" s="77"/>
      <c r="AH1490" s="77"/>
      <c r="AI1490" s="77"/>
      <c r="AJ1490" s="77"/>
      <c r="AK1490" s="77"/>
      <c r="AL1490" s="77"/>
      <c r="AM1490" s="77"/>
      <c r="AN1490" s="60"/>
    </row>
    <row r="1491" spans="2:40" ht="38.25" x14ac:dyDescent="0.25">
      <c r="B1491" s="58"/>
      <c r="C1491" s="58"/>
      <c r="D1491" s="58"/>
      <c r="E1491" s="58"/>
      <c r="F1491" s="58"/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  <c r="Q1491" s="67" t="s">
        <v>8594</v>
      </c>
      <c r="R1491" s="75" t="s">
        <v>4347</v>
      </c>
      <c r="S1491" s="76" t="s">
        <v>169</v>
      </c>
      <c r="T1491" s="77"/>
      <c r="U1491" s="76">
        <v>3.5999999999999997E-2</v>
      </c>
      <c r="V1491" s="76">
        <v>2.7469194312796208E-2</v>
      </c>
      <c r="W1491" s="76">
        <v>8.5308056872037928E-3</v>
      </c>
      <c r="X1491" s="77"/>
      <c r="Y1491" s="77"/>
      <c r="Z1491" s="77"/>
      <c r="AA1491" s="77"/>
      <c r="AB1491" s="77"/>
      <c r="AC1491" s="77"/>
      <c r="AD1491" s="77"/>
      <c r="AE1491" s="77"/>
      <c r="AF1491" s="77"/>
      <c r="AG1491" s="77"/>
      <c r="AH1491" s="77"/>
      <c r="AI1491" s="77"/>
      <c r="AJ1491" s="77"/>
      <c r="AK1491" s="77"/>
      <c r="AL1491" s="77"/>
      <c r="AM1491" s="77"/>
      <c r="AN1491" s="60"/>
    </row>
    <row r="1492" spans="2:40" ht="38.25" x14ac:dyDescent="0.25">
      <c r="B1492" s="58"/>
      <c r="C1492" s="58"/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67" t="s">
        <v>8594</v>
      </c>
      <c r="R1492" s="75" t="s">
        <v>4348</v>
      </c>
      <c r="S1492" s="76" t="s">
        <v>169</v>
      </c>
      <c r="T1492" s="77"/>
      <c r="U1492" s="76">
        <v>3.6410958904109593E-2</v>
      </c>
      <c r="V1492" s="76">
        <v>2.7782769590339543E-2</v>
      </c>
      <c r="W1492" s="76">
        <v>8.6281893137700461E-3</v>
      </c>
      <c r="X1492" s="77"/>
      <c r="Y1492" s="77"/>
      <c r="Z1492" s="77"/>
      <c r="AA1492" s="77"/>
      <c r="AB1492" s="77"/>
      <c r="AC1492" s="77"/>
      <c r="AD1492" s="77"/>
      <c r="AE1492" s="77"/>
      <c r="AF1492" s="77"/>
      <c r="AG1492" s="77"/>
      <c r="AH1492" s="77"/>
      <c r="AI1492" s="77"/>
      <c r="AJ1492" s="77"/>
      <c r="AK1492" s="77"/>
      <c r="AL1492" s="77"/>
      <c r="AM1492" s="77"/>
      <c r="AN1492" s="60"/>
    </row>
    <row r="1493" spans="2:40" ht="25.5" x14ac:dyDescent="0.25">
      <c r="B1493" s="58"/>
      <c r="C1493" s="58"/>
      <c r="D1493" s="58"/>
      <c r="E1493" s="58"/>
      <c r="F1493" s="58"/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  <c r="Q1493" s="67" t="s">
        <v>8594</v>
      </c>
      <c r="R1493" s="75" t="s">
        <v>4349</v>
      </c>
      <c r="S1493" s="76" t="s">
        <v>169</v>
      </c>
      <c r="T1493" s="77"/>
      <c r="U1493" s="76">
        <v>3.7402438356164386E-2</v>
      </c>
      <c r="V1493" s="76">
        <v>2.85393013049406E-2</v>
      </c>
      <c r="W1493" s="76">
        <v>8.8631370512237892E-3</v>
      </c>
      <c r="X1493" s="77"/>
      <c r="Y1493" s="77"/>
      <c r="Z1493" s="77"/>
      <c r="AA1493" s="77"/>
      <c r="AB1493" s="77"/>
      <c r="AC1493" s="77"/>
      <c r="AD1493" s="77"/>
      <c r="AE1493" s="77"/>
      <c r="AF1493" s="77"/>
      <c r="AG1493" s="77"/>
      <c r="AH1493" s="77"/>
      <c r="AI1493" s="77"/>
      <c r="AJ1493" s="77"/>
      <c r="AK1493" s="77"/>
      <c r="AL1493" s="77"/>
      <c r="AM1493" s="77"/>
      <c r="AN1493" s="60"/>
    </row>
    <row r="1494" spans="2:40" ht="25.5" x14ac:dyDescent="0.25">
      <c r="B1494" s="58"/>
      <c r="C1494" s="58"/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  <c r="Q1494" s="67" t="s">
        <v>8594</v>
      </c>
      <c r="R1494" s="75" t="s">
        <v>4350</v>
      </c>
      <c r="S1494" s="76" t="s">
        <v>169</v>
      </c>
      <c r="T1494" s="77"/>
      <c r="U1494" s="76">
        <v>3.7835671232876712E-2</v>
      </c>
      <c r="V1494" s="76">
        <v>2.8869872362526788E-2</v>
      </c>
      <c r="W1494" s="76">
        <v>8.9657988703499333E-3</v>
      </c>
      <c r="X1494" s="77"/>
      <c r="Y1494" s="77"/>
      <c r="Z1494" s="77"/>
      <c r="AA1494" s="77"/>
      <c r="AB1494" s="77"/>
      <c r="AC1494" s="77"/>
      <c r="AD1494" s="77"/>
      <c r="AE1494" s="77"/>
      <c r="AF1494" s="77"/>
      <c r="AG1494" s="77"/>
      <c r="AH1494" s="77"/>
      <c r="AI1494" s="77"/>
      <c r="AJ1494" s="77"/>
      <c r="AK1494" s="77"/>
      <c r="AL1494" s="77"/>
      <c r="AM1494" s="77"/>
      <c r="AN1494" s="60"/>
    </row>
    <row r="1495" spans="2:40" ht="25.5" x14ac:dyDescent="0.25">
      <c r="B1495" s="58"/>
      <c r="C1495" s="58"/>
      <c r="D1495" s="58"/>
      <c r="E1495" s="58"/>
      <c r="F1495" s="58"/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  <c r="Q1495" s="67" t="s">
        <v>8594</v>
      </c>
      <c r="R1495" s="75" t="s">
        <v>4351</v>
      </c>
      <c r="S1495" s="76" t="s">
        <v>169</v>
      </c>
      <c r="T1495" s="77"/>
      <c r="U1495" s="76">
        <v>4.1260273972602741E-2</v>
      </c>
      <c r="V1495" s="76">
        <v>3.1482957865350915E-2</v>
      </c>
      <c r="W1495" s="76">
        <v>9.7773161072518353E-3</v>
      </c>
      <c r="X1495" s="77"/>
      <c r="Y1495" s="77"/>
      <c r="Z1495" s="77"/>
      <c r="AA1495" s="77"/>
      <c r="AB1495" s="77"/>
      <c r="AC1495" s="77"/>
      <c r="AD1495" s="77"/>
      <c r="AE1495" s="77"/>
      <c r="AF1495" s="77"/>
      <c r="AG1495" s="77"/>
      <c r="AH1495" s="77"/>
      <c r="AI1495" s="77"/>
      <c r="AJ1495" s="77"/>
      <c r="AK1495" s="77"/>
      <c r="AL1495" s="77"/>
      <c r="AM1495" s="77"/>
      <c r="AN1495" s="60"/>
    </row>
    <row r="1496" spans="2:40" x14ac:dyDescent="0.25">
      <c r="B1496" s="58"/>
      <c r="C1496" s="58"/>
      <c r="D1496" s="58"/>
      <c r="E1496" s="58"/>
      <c r="F1496" s="58"/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  <c r="Q1496" s="67" t="s">
        <v>8594</v>
      </c>
      <c r="R1496" s="75" t="s">
        <v>4352</v>
      </c>
      <c r="S1496" s="76" t="s">
        <v>169</v>
      </c>
      <c r="T1496" s="77"/>
      <c r="U1496" s="76">
        <v>4.1260273972602741E-2</v>
      </c>
      <c r="V1496" s="76">
        <v>3.1482957865350915E-2</v>
      </c>
      <c r="W1496" s="76">
        <v>9.7773161072518353E-3</v>
      </c>
      <c r="X1496" s="77"/>
      <c r="Y1496" s="77"/>
      <c r="Z1496" s="77"/>
      <c r="AA1496" s="77"/>
      <c r="AB1496" s="77"/>
      <c r="AC1496" s="77"/>
      <c r="AD1496" s="77"/>
      <c r="AE1496" s="77"/>
      <c r="AF1496" s="77"/>
      <c r="AG1496" s="77"/>
      <c r="AH1496" s="77"/>
      <c r="AI1496" s="77"/>
      <c r="AJ1496" s="77"/>
      <c r="AK1496" s="77"/>
      <c r="AL1496" s="77"/>
      <c r="AM1496" s="77"/>
      <c r="AN1496" s="60"/>
    </row>
    <row r="1497" spans="2:40" ht="38.25" x14ac:dyDescent="0.25">
      <c r="B1497" s="58"/>
      <c r="C1497" s="58"/>
      <c r="D1497" s="58"/>
      <c r="E1497" s="58"/>
      <c r="F1497" s="58"/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  <c r="Q1497" s="67" t="s">
        <v>8594</v>
      </c>
      <c r="R1497" s="75" t="s">
        <v>4353</v>
      </c>
      <c r="S1497" s="76" t="s">
        <v>169</v>
      </c>
      <c r="T1497" s="77"/>
      <c r="U1497" s="76">
        <v>4.1260273972602741E-2</v>
      </c>
      <c r="V1497" s="76">
        <v>3.1482957865350915E-2</v>
      </c>
      <c r="W1497" s="76">
        <v>9.7773161072518353E-3</v>
      </c>
      <c r="X1497" s="77"/>
      <c r="Y1497" s="77"/>
      <c r="Z1497" s="77"/>
      <c r="AA1497" s="77"/>
      <c r="AB1497" s="77"/>
      <c r="AC1497" s="77"/>
      <c r="AD1497" s="77"/>
      <c r="AE1497" s="77"/>
      <c r="AF1497" s="77"/>
      <c r="AG1497" s="77"/>
      <c r="AH1497" s="77"/>
      <c r="AI1497" s="77"/>
      <c r="AJ1497" s="77"/>
      <c r="AK1497" s="77"/>
      <c r="AL1497" s="77"/>
      <c r="AM1497" s="77"/>
      <c r="AN1497" s="60"/>
    </row>
    <row r="1498" spans="2:40" ht="25.5" x14ac:dyDescent="0.25">
      <c r="B1498" s="58"/>
      <c r="C1498" s="58"/>
      <c r="D1498" s="58"/>
      <c r="E1498" s="58"/>
      <c r="F1498" s="58"/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  <c r="Q1498" s="67" t="s">
        <v>8594</v>
      </c>
      <c r="R1498" s="75" t="s">
        <v>4354</v>
      </c>
      <c r="S1498" s="76" t="s">
        <v>169</v>
      </c>
      <c r="T1498" s="77"/>
      <c r="U1498" s="76">
        <v>4.1260273972602741E-2</v>
      </c>
      <c r="V1498" s="76">
        <v>3.1482957865350915E-2</v>
      </c>
      <c r="W1498" s="76">
        <v>9.7773161072518353E-3</v>
      </c>
      <c r="X1498" s="77"/>
      <c r="Y1498" s="77"/>
      <c r="Z1498" s="77"/>
      <c r="AA1498" s="77"/>
      <c r="AB1498" s="77"/>
      <c r="AC1498" s="77"/>
      <c r="AD1498" s="77"/>
      <c r="AE1498" s="77"/>
      <c r="AF1498" s="77"/>
      <c r="AG1498" s="77"/>
      <c r="AH1498" s="77"/>
      <c r="AI1498" s="77"/>
      <c r="AJ1498" s="77"/>
      <c r="AK1498" s="77"/>
      <c r="AL1498" s="77"/>
      <c r="AM1498" s="77"/>
      <c r="AN1498" s="60"/>
    </row>
    <row r="1499" spans="2:40" ht="25.5" x14ac:dyDescent="0.25">
      <c r="B1499" s="58"/>
      <c r="C1499" s="58"/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  <c r="Q1499" s="67" t="s">
        <v>8594</v>
      </c>
      <c r="R1499" s="75" t="s">
        <v>4355</v>
      </c>
      <c r="S1499" s="76" t="s">
        <v>169</v>
      </c>
      <c r="T1499" s="77"/>
      <c r="U1499" s="76">
        <v>4.1260273972602741E-2</v>
      </c>
      <c r="V1499" s="76">
        <v>3.1482957865350915E-2</v>
      </c>
      <c r="W1499" s="76">
        <v>9.7773161072518353E-3</v>
      </c>
      <c r="X1499" s="77"/>
      <c r="Y1499" s="77"/>
      <c r="Z1499" s="77"/>
      <c r="AA1499" s="77"/>
      <c r="AB1499" s="77"/>
      <c r="AC1499" s="77"/>
      <c r="AD1499" s="77"/>
      <c r="AE1499" s="77"/>
      <c r="AF1499" s="77"/>
      <c r="AG1499" s="77"/>
      <c r="AH1499" s="77"/>
      <c r="AI1499" s="77"/>
      <c r="AJ1499" s="77"/>
      <c r="AK1499" s="77"/>
      <c r="AL1499" s="77"/>
      <c r="AM1499" s="77"/>
      <c r="AN1499" s="60"/>
    </row>
    <row r="1500" spans="2:40" ht="25.5" x14ac:dyDescent="0.25">
      <c r="B1500" s="58"/>
      <c r="C1500" s="58"/>
      <c r="D1500" s="58"/>
      <c r="E1500" s="58"/>
      <c r="F1500" s="58"/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  <c r="Q1500" s="67" t="s">
        <v>8594</v>
      </c>
      <c r="R1500" s="75" t="s">
        <v>4356</v>
      </c>
      <c r="S1500" s="76" t="s">
        <v>169</v>
      </c>
      <c r="T1500" s="77"/>
      <c r="U1500" s="76">
        <v>3.9402904109589042E-2</v>
      </c>
      <c r="V1500" s="76">
        <v>3.0065723040966039E-2</v>
      </c>
      <c r="W1500" s="76">
        <v>9.3371810686229944E-3</v>
      </c>
      <c r="X1500" s="77"/>
      <c r="Y1500" s="77"/>
      <c r="Z1500" s="77"/>
      <c r="AA1500" s="77"/>
      <c r="AB1500" s="77"/>
      <c r="AC1500" s="77"/>
      <c r="AD1500" s="77"/>
      <c r="AE1500" s="77"/>
      <c r="AF1500" s="77"/>
      <c r="AG1500" s="77"/>
      <c r="AH1500" s="77"/>
      <c r="AI1500" s="77"/>
      <c r="AJ1500" s="77"/>
      <c r="AK1500" s="77"/>
      <c r="AL1500" s="77"/>
      <c r="AM1500" s="77"/>
      <c r="AN1500" s="60"/>
    </row>
    <row r="1501" spans="2:40" x14ac:dyDescent="0.25">
      <c r="B1501" s="58"/>
      <c r="C1501" s="58"/>
      <c r="D1501" s="58"/>
      <c r="E1501" s="58"/>
      <c r="F1501" s="58"/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  <c r="Q1501" s="67" t="s">
        <v>8594</v>
      </c>
      <c r="R1501" s="75" t="s">
        <v>4357</v>
      </c>
      <c r="S1501" s="76" t="s">
        <v>169</v>
      </c>
      <c r="T1501" s="77"/>
      <c r="U1501" s="76">
        <v>3.8104109589041091E-3</v>
      </c>
      <c r="V1501" s="76">
        <v>2.9074699733818089E-3</v>
      </c>
      <c r="W1501" s="76">
        <v>9.0294098552230089E-4</v>
      </c>
      <c r="X1501" s="77"/>
      <c r="Y1501" s="77"/>
      <c r="Z1501" s="77"/>
      <c r="AA1501" s="77"/>
      <c r="AB1501" s="77"/>
      <c r="AC1501" s="77"/>
      <c r="AD1501" s="77"/>
      <c r="AE1501" s="77"/>
      <c r="AF1501" s="77"/>
      <c r="AG1501" s="77"/>
      <c r="AH1501" s="77"/>
      <c r="AI1501" s="77"/>
      <c r="AJ1501" s="77"/>
      <c r="AK1501" s="77"/>
      <c r="AL1501" s="77"/>
      <c r="AM1501" s="77"/>
      <c r="AN1501" s="60"/>
    </row>
    <row r="1502" spans="2:40" x14ac:dyDescent="0.25">
      <c r="B1502" s="58"/>
      <c r="C1502" s="58"/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67" t="s">
        <v>8594</v>
      </c>
      <c r="R1502" s="75" t="s">
        <v>4358</v>
      </c>
      <c r="S1502" s="76" t="s">
        <v>169</v>
      </c>
      <c r="T1502" s="77"/>
      <c r="U1502" s="76">
        <v>5.2471232876712334E-3</v>
      </c>
      <c r="V1502" s="76">
        <v>4.0037291436733112E-3</v>
      </c>
      <c r="W1502" s="76">
        <v>1.2433941439979226E-3</v>
      </c>
      <c r="X1502" s="77"/>
      <c r="Y1502" s="77"/>
      <c r="Z1502" s="77"/>
      <c r="AA1502" s="77"/>
      <c r="AB1502" s="77"/>
      <c r="AC1502" s="77"/>
      <c r="AD1502" s="77"/>
      <c r="AE1502" s="77"/>
      <c r="AF1502" s="77"/>
      <c r="AG1502" s="77"/>
      <c r="AH1502" s="77"/>
      <c r="AI1502" s="77"/>
      <c r="AJ1502" s="77"/>
      <c r="AK1502" s="77"/>
      <c r="AL1502" s="77"/>
      <c r="AM1502" s="77"/>
      <c r="AN1502" s="60"/>
    </row>
    <row r="1503" spans="2:40" x14ac:dyDescent="0.25">
      <c r="B1503" s="58"/>
      <c r="C1503" s="58"/>
      <c r="D1503" s="58"/>
      <c r="E1503" s="58"/>
      <c r="F1503" s="58"/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  <c r="Q1503" s="67" t="s">
        <v>8594</v>
      </c>
      <c r="R1503" s="75" t="s">
        <v>4359</v>
      </c>
      <c r="S1503" s="76" t="s">
        <v>169</v>
      </c>
      <c r="T1503" s="77"/>
      <c r="U1503" s="76">
        <v>6.9961643835616434E-3</v>
      </c>
      <c r="V1503" s="76">
        <v>5.3383055248977474E-3</v>
      </c>
      <c r="W1503" s="76">
        <v>1.6578588586638968E-3</v>
      </c>
      <c r="X1503" s="77"/>
      <c r="Y1503" s="77"/>
      <c r="Z1503" s="77"/>
      <c r="AA1503" s="77"/>
      <c r="AB1503" s="77"/>
      <c r="AC1503" s="77"/>
      <c r="AD1503" s="77"/>
      <c r="AE1503" s="77"/>
      <c r="AF1503" s="77"/>
      <c r="AG1503" s="77"/>
      <c r="AH1503" s="77"/>
      <c r="AI1503" s="77"/>
      <c r="AJ1503" s="77"/>
      <c r="AK1503" s="77"/>
      <c r="AL1503" s="77"/>
      <c r="AM1503" s="77"/>
      <c r="AN1503" s="60"/>
    </row>
    <row r="1504" spans="2:40" x14ac:dyDescent="0.25">
      <c r="B1504" s="58"/>
      <c r="C1504" s="58"/>
      <c r="D1504" s="58"/>
      <c r="E1504" s="58"/>
      <c r="F1504" s="58"/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  <c r="Q1504" s="67" t="s">
        <v>8594</v>
      </c>
      <c r="R1504" s="75" t="s">
        <v>4360</v>
      </c>
      <c r="S1504" s="76" t="s">
        <v>169</v>
      </c>
      <c r="T1504" s="77"/>
      <c r="U1504" s="76">
        <v>7.1835616438356157E-3</v>
      </c>
      <c r="V1504" s="76">
        <v>5.4812958514575084E-3</v>
      </c>
      <c r="W1504" s="76">
        <v>1.7022657923781083E-3</v>
      </c>
      <c r="X1504" s="77"/>
      <c r="Y1504" s="77"/>
      <c r="Z1504" s="77"/>
      <c r="AA1504" s="77"/>
      <c r="AB1504" s="77"/>
      <c r="AC1504" s="77"/>
      <c r="AD1504" s="77"/>
      <c r="AE1504" s="77"/>
      <c r="AF1504" s="77"/>
      <c r="AG1504" s="77"/>
      <c r="AH1504" s="77"/>
      <c r="AI1504" s="77"/>
      <c r="AJ1504" s="77"/>
      <c r="AK1504" s="77"/>
      <c r="AL1504" s="77"/>
      <c r="AM1504" s="77"/>
      <c r="AN1504" s="60"/>
    </row>
    <row r="1505" spans="2:40" x14ac:dyDescent="0.25">
      <c r="B1505" s="58"/>
      <c r="C1505" s="58"/>
      <c r="D1505" s="58"/>
      <c r="E1505" s="58"/>
      <c r="F1505" s="58"/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  <c r="Q1505" s="67" t="s">
        <v>8594</v>
      </c>
      <c r="R1505" s="75" t="s">
        <v>4361</v>
      </c>
      <c r="S1505" s="76" t="s">
        <v>169</v>
      </c>
      <c r="T1505" s="77"/>
      <c r="U1505" s="76">
        <v>7.9643835616438358E-3</v>
      </c>
      <c r="V1505" s="76">
        <v>6.0770888787898452E-3</v>
      </c>
      <c r="W1505" s="76">
        <v>1.8872946828539898E-3</v>
      </c>
      <c r="X1505" s="77"/>
      <c r="Y1505" s="77"/>
      <c r="Z1505" s="77"/>
      <c r="AA1505" s="77"/>
      <c r="AB1505" s="77"/>
      <c r="AC1505" s="77"/>
      <c r="AD1505" s="77"/>
      <c r="AE1505" s="77"/>
      <c r="AF1505" s="77"/>
      <c r="AG1505" s="77"/>
      <c r="AH1505" s="77"/>
      <c r="AI1505" s="77"/>
      <c r="AJ1505" s="77"/>
      <c r="AK1505" s="77"/>
      <c r="AL1505" s="77"/>
      <c r="AM1505" s="77"/>
      <c r="AN1505" s="60"/>
    </row>
    <row r="1506" spans="2:40" x14ac:dyDescent="0.25">
      <c r="B1506" s="58"/>
      <c r="C1506" s="58"/>
      <c r="D1506" s="58"/>
      <c r="E1506" s="58"/>
      <c r="F1506" s="58"/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  <c r="Q1506" s="67" t="s">
        <v>8594</v>
      </c>
      <c r="R1506" s="75" t="s">
        <v>4362</v>
      </c>
      <c r="S1506" s="76" t="s">
        <v>169</v>
      </c>
      <c r="T1506" s="77"/>
      <c r="U1506" s="76">
        <v>8.4641095890410963E-3</v>
      </c>
      <c r="V1506" s="76">
        <v>6.458396416282544E-3</v>
      </c>
      <c r="W1506" s="76">
        <v>2.0057131727585541E-3</v>
      </c>
      <c r="X1506" s="77"/>
      <c r="Y1506" s="77"/>
      <c r="Z1506" s="77"/>
      <c r="AA1506" s="77"/>
      <c r="AB1506" s="77"/>
      <c r="AC1506" s="77"/>
      <c r="AD1506" s="77"/>
      <c r="AE1506" s="77"/>
      <c r="AF1506" s="77"/>
      <c r="AG1506" s="77"/>
      <c r="AH1506" s="77"/>
      <c r="AI1506" s="77"/>
      <c r="AJ1506" s="77"/>
      <c r="AK1506" s="77"/>
      <c r="AL1506" s="77"/>
      <c r="AM1506" s="77"/>
      <c r="AN1506" s="60"/>
    </row>
    <row r="1507" spans="2:40" x14ac:dyDescent="0.25">
      <c r="B1507" s="58"/>
      <c r="C1507" s="58"/>
      <c r="D1507" s="58"/>
      <c r="E1507" s="58"/>
      <c r="F1507" s="58"/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  <c r="Q1507" s="67" t="s">
        <v>8594</v>
      </c>
      <c r="R1507" s="75" t="s">
        <v>4363</v>
      </c>
      <c r="S1507" s="76" t="s">
        <v>169</v>
      </c>
      <c r="T1507" s="77"/>
      <c r="U1507" s="76">
        <v>9.9632876712328778E-3</v>
      </c>
      <c r="V1507" s="76">
        <v>7.6023190287606316E-3</v>
      </c>
      <c r="W1507" s="76">
        <v>2.3609686424722457E-3</v>
      </c>
      <c r="X1507" s="77"/>
      <c r="Y1507" s="77"/>
      <c r="Z1507" s="77"/>
      <c r="AA1507" s="77"/>
      <c r="AB1507" s="77"/>
      <c r="AC1507" s="77"/>
      <c r="AD1507" s="77"/>
      <c r="AE1507" s="77"/>
      <c r="AF1507" s="77"/>
      <c r="AG1507" s="77"/>
      <c r="AH1507" s="77"/>
      <c r="AI1507" s="77"/>
      <c r="AJ1507" s="77"/>
      <c r="AK1507" s="77"/>
      <c r="AL1507" s="77"/>
      <c r="AM1507" s="77"/>
      <c r="AN1507" s="60"/>
    </row>
    <row r="1508" spans="2:40" x14ac:dyDescent="0.25">
      <c r="B1508" s="58"/>
      <c r="C1508" s="58"/>
      <c r="D1508" s="58"/>
      <c r="E1508" s="58"/>
      <c r="F1508" s="58"/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  <c r="Q1508" s="67" t="s">
        <v>8594</v>
      </c>
      <c r="R1508" s="75" t="s">
        <v>4364</v>
      </c>
      <c r="S1508" s="76" t="s">
        <v>169</v>
      </c>
      <c r="T1508" s="77"/>
      <c r="U1508" s="76">
        <v>1.2493150684931509E-2</v>
      </c>
      <c r="V1508" s="76">
        <v>9.5326884373174072E-3</v>
      </c>
      <c r="W1508" s="76">
        <v>2.960462247614102E-3</v>
      </c>
      <c r="X1508" s="77"/>
      <c r="Y1508" s="77"/>
      <c r="Z1508" s="77"/>
      <c r="AA1508" s="77"/>
      <c r="AB1508" s="77"/>
      <c r="AC1508" s="77"/>
      <c r="AD1508" s="77"/>
      <c r="AE1508" s="77"/>
      <c r="AF1508" s="77"/>
      <c r="AG1508" s="77"/>
      <c r="AH1508" s="77"/>
      <c r="AI1508" s="77"/>
      <c r="AJ1508" s="77"/>
      <c r="AK1508" s="77"/>
      <c r="AL1508" s="77"/>
      <c r="AM1508" s="77"/>
      <c r="AN1508" s="60"/>
    </row>
    <row r="1509" spans="2:40" x14ac:dyDescent="0.25">
      <c r="B1509" s="58"/>
      <c r="C1509" s="58"/>
      <c r="D1509" s="58"/>
      <c r="E1509" s="58"/>
      <c r="F1509" s="58"/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  <c r="Q1509" s="67" t="s">
        <v>8594</v>
      </c>
      <c r="R1509" s="75" t="s">
        <v>4365</v>
      </c>
      <c r="S1509" s="76" t="s">
        <v>169</v>
      </c>
      <c r="T1509" s="77"/>
      <c r="U1509" s="76">
        <v>1.3149041095890412E-2</v>
      </c>
      <c r="V1509" s="76">
        <v>1.0033154580276569E-2</v>
      </c>
      <c r="W1509" s="76">
        <v>3.1158865156138416E-3</v>
      </c>
      <c r="X1509" s="77"/>
      <c r="Y1509" s="77"/>
      <c r="Z1509" s="77"/>
      <c r="AA1509" s="77"/>
      <c r="AB1509" s="77"/>
      <c r="AC1509" s="77"/>
      <c r="AD1509" s="77"/>
      <c r="AE1509" s="77"/>
      <c r="AF1509" s="77"/>
      <c r="AG1509" s="77"/>
      <c r="AH1509" s="77"/>
      <c r="AI1509" s="77"/>
      <c r="AJ1509" s="77"/>
      <c r="AK1509" s="77"/>
      <c r="AL1509" s="77"/>
      <c r="AM1509" s="77"/>
      <c r="AN1509" s="60"/>
    </row>
    <row r="1510" spans="2:40" x14ac:dyDescent="0.25">
      <c r="B1510" s="58"/>
      <c r="C1510" s="58"/>
      <c r="D1510" s="58"/>
      <c r="E1510" s="58"/>
      <c r="F1510" s="58"/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  <c r="Q1510" s="67" t="s">
        <v>8594</v>
      </c>
      <c r="R1510" s="75" t="s">
        <v>4366</v>
      </c>
      <c r="S1510" s="76" t="s">
        <v>169</v>
      </c>
      <c r="T1510" s="77"/>
      <c r="U1510" s="76">
        <v>1.5616438356164384E-2</v>
      </c>
      <c r="V1510" s="76">
        <v>1.1915860546646756E-2</v>
      </c>
      <c r="W1510" s="76">
        <v>3.7005778095176266E-3</v>
      </c>
      <c r="X1510" s="77"/>
      <c r="Y1510" s="77"/>
      <c r="Z1510" s="77"/>
      <c r="AA1510" s="77"/>
      <c r="AB1510" s="77"/>
      <c r="AC1510" s="77"/>
      <c r="AD1510" s="77"/>
      <c r="AE1510" s="77"/>
      <c r="AF1510" s="77"/>
      <c r="AG1510" s="77"/>
      <c r="AH1510" s="77"/>
      <c r="AI1510" s="77"/>
      <c r="AJ1510" s="77"/>
      <c r="AK1510" s="77"/>
      <c r="AL1510" s="77"/>
      <c r="AM1510" s="77"/>
      <c r="AN1510" s="60"/>
    </row>
    <row r="1511" spans="2:40" x14ac:dyDescent="0.25">
      <c r="B1511" s="58"/>
      <c r="C1511" s="58"/>
      <c r="D1511" s="58"/>
      <c r="E1511" s="58"/>
      <c r="F1511" s="58"/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  <c r="Q1511" s="67" t="s">
        <v>8594</v>
      </c>
      <c r="R1511" s="75" t="s">
        <v>4367</v>
      </c>
      <c r="S1511" s="76" t="s">
        <v>169</v>
      </c>
      <c r="T1511" s="77"/>
      <c r="U1511" s="76">
        <v>1.5616438356164384E-2</v>
      </c>
      <c r="V1511" s="76">
        <v>1.1915860546646756E-2</v>
      </c>
      <c r="W1511" s="76">
        <v>3.7005778095176266E-3</v>
      </c>
      <c r="X1511" s="77"/>
      <c r="Y1511" s="77"/>
      <c r="Z1511" s="77"/>
      <c r="AA1511" s="77"/>
      <c r="AB1511" s="77"/>
      <c r="AC1511" s="77"/>
      <c r="AD1511" s="77"/>
      <c r="AE1511" s="77"/>
      <c r="AF1511" s="77"/>
      <c r="AG1511" s="77"/>
      <c r="AH1511" s="77"/>
      <c r="AI1511" s="77"/>
      <c r="AJ1511" s="77"/>
      <c r="AK1511" s="77"/>
      <c r="AL1511" s="77"/>
      <c r="AM1511" s="77"/>
      <c r="AN1511" s="60"/>
    </row>
    <row r="1512" spans="2:40" x14ac:dyDescent="0.25">
      <c r="B1512" s="58"/>
      <c r="C1512" s="58"/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67" t="s">
        <v>8594</v>
      </c>
      <c r="R1512" s="75" t="s">
        <v>4368</v>
      </c>
      <c r="S1512" s="76" t="s">
        <v>169</v>
      </c>
      <c r="T1512" s="77"/>
      <c r="U1512" s="76">
        <v>1.5616438356164384E-2</v>
      </c>
      <c r="V1512" s="76">
        <v>1.1915860546646756E-2</v>
      </c>
      <c r="W1512" s="76">
        <v>3.7005778095176266E-3</v>
      </c>
      <c r="X1512" s="77"/>
      <c r="Y1512" s="77"/>
      <c r="Z1512" s="77"/>
      <c r="AA1512" s="77"/>
      <c r="AB1512" s="77"/>
      <c r="AC1512" s="77"/>
      <c r="AD1512" s="77"/>
      <c r="AE1512" s="77"/>
      <c r="AF1512" s="77"/>
      <c r="AG1512" s="77"/>
      <c r="AH1512" s="77"/>
      <c r="AI1512" s="77"/>
      <c r="AJ1512" s="77"/>
      <c r="AK1512" s="77"/>
      <c r="AL1512" s="77"/>
      <c r="AM1512" s="77"/>
      <c r="AN1512" s="60"/>
    </row>
    <row r="1513" spans="2:40" x14ac:dyDescent="0.25">
      <c r="B1513" s="58"/>
      <c r="C1513" s="58"/>
      <c r="D1513" s="58"/>
      <c r="E1513" s="58"/>
      <c r="F1513" s="58"/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  <c r="Q1513" s="67" t="s">
        <v>8594</v>
      </c>
      <c r="R1513" s="75" t="s">
        <v>4369</v>
      </c>
      <c r="S1513" s="76" t="s">
        <v>169</v>
      </c>
      <c r="T1513" s="77"/>
      <c r="U1513" s="76">
        <v>1.5616438356164384E-2</v>
      </c>
      <c r="V1513" s="76">
        <v>1.1915860546646756E-2</v>
      </c>
      <c r="W1513" s="76">
        <v>3.7005778095176266E-3</v>
      </c>
      <c r="X1513" s="77"/>
      <c r="Y1513" s="77"/>
      <c r="Z1513" s="77"/>
      <c r="AA1513" s="77"/>
      <c r="AB1513" s="77"/>
      <c r="AC1513" s="77"/>
      <c r="AD1513" s="77"/>
      <c r="AE1513" s="77"/>
      <c r="AF1513" s="77"/>
      <c r="AG1513" s="77"/>
      <c r="AH1513" s="77"/>
      <c r="AI1513" s="77"/>
      <c r="AJ1513" s="77"/>
      <c r="AK1513" s="77"/>
      <c r="AL1513" s="77"/>
      <c r="AM1513" s="77"/>
      <c r="AN1513" s="60"/>
    </row>
    <row r="1514" spans="2:40" x14ac:dyDescent="0.25">
      <c r="B1514" s="58"/>
      <c r="C1514" s="58"/>
      <c r="D1514" s="58"/>
      <c r="E1514" s="58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  <c r="Q1514" s="67" t="s">
        <v>8594</v>
      </c>
      <c r="R1514" s="75" t="s">
        <v>4370</v>
      </c>
      <c r="S1514" s="76" t="s">
        <v>169</v>
      </c>
      <c r="T1514" s="77"/>
      <c r="U1514" s="76">
        <v>1.6397260273972605E-2</v>
      </c>
      <c r="V1514" s="76">
        <v>1.2511653573979096E-2</v>
      </c>
      <c r="W1514" s="76">
        <v>3.8856066999935078E-3</v>
      </c>
      <c r="X1514" s="77"/>
      <c r="Y1514" s="77"/>
      <c r="Z1514" s="77"/>
      <c r="AA1514" s="77"/>
      <c r="AB1514" s="77"/>
      <c r="AC1514" s="77"/>
      <c r="AD1514" s="77"/>
      <c r="AE1514" s="77"/>
      <c r="AF1514" s="77"/>
      <c r="AG1514" s="77"/>
      <c r="AH1514" s="77"/>
      <c r="AI1514" s="77"/>
      <c r="AJ1514" s="77"/>
      <c r="AK1514" s="77"/>
      <c r="AL1514" s="77"/>
      <c r="AM1514" s="77"/>
      <c r="AN1514" s="60"/>
    </row>
    <row r="1515" spans="2:40" x14ac:dyDescent="0.25">
      <c r="B1515" s="58"/>
      <c r="C1515" s="58"/>
      <c r="D1515" s="58"/>
      <c r="E1515" s="58"/>
      <c r="F1515" s="58"/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  <c r="Q1515" s="67" t="s">
        <v>8594</v>
      </c>
      <c r="R1515" s="75" t="s">
        <v>4371</v>
      </c>
      <c r="S1515" s="76" t="s">
        <v>169</v>
      </c>
      <c r="T1515" s="77"/>
      <c r="U1515" s="76">
        <v>1.8864657534246574E-2</v>
      </c>
      <c r="V1515" s="76">
        <v>1.4394359540349282E-2</v>
      </c>
      <c r="W1515" s="76">
        <v>4.4702979938972933E-3</v>
      </c>
      <c r="X1515" s="77"/>
      <c r="Y1515" s="77"/>
      <c r="Z1515" s="77"/>
      <c r="AA1515" s="77"/>
      <c r="AB1515" s="77"/>
      <c r="AC1515" s="77"/>
      <c r="AD1515" s="77"/>
      <c r="AE1515" s="77"/>
      <c r="AF1515" s="77"/>
      <c r="AG1515" s="77"/>
      <c r="AH1515" s="77"/>
      <c r="AI1515" s="77"/>
      <c r="AJ1515" s="77"/>
      <c r="AK1515" s="77"/>
      <c r="AL1515" s="77"/>
      <c r="AM1515" s="77"/>
      <c r="AN1515" s="60"/>
    </row>
    <row r="1516" spans="2:40" x14ac:dyDescent="0.25">
      <c r="B1516" s="58"/>
      <c r="C1516" s="58"/>
      <c r="D1516" s="58"/>
      <c r="E1516" s="58"/>
      <c r="F1516" s="58"/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  <c r="Q1516" s="67" t="s">
        <v>8594</v>
      </c>
      <c r="R1516" s="75" t="s">
        <v>4372</v>
      </c>
      <c r="S1516" s="76" t="s">
        <v>169</v>
      </c>
      <c r="T1516" s="77"/>
      <c r="U1516" s="76">
        <v>2.7547397260273974E-2</v>
      </c>
      <c r="V1516" s="76">
        <v>2.1019578004284879E-2</v>
      </c>
      <c r="W1516" s="76">
        <v>6.5278192559890926E-3</v>
      </c>
      <c r="X1516" s="77"/>
      <c r="Y1516" s="77"/>
      <c r="Z1516" s="77"/>
      <c r="AA1516" s="77"/>
      <c r="AB1516" s="77"/>
      <c r="AC1516" s="77"/>
      <c r="AD1516" s="77"/>
      <c r="AE1516" s="77"/>
      <c r="AF1516" s="77"/>
      <c r="AG1516" s="77"/>
      <c r="AH1516" s="77"/>
      <c r="AI1516" s="77"/>
      <c r="AJ1516" s="77"/>
      <c r="AK1516" s="77"/>
      <c r="AL1516" s="77"/>
      <c r="AM1516" s="77"/>
      <c r="AN1516" s="60"/>
    </row>
    <row r="1517" spans="2:40" x14ac:dyDescent="0.25">
      <c r="B1517" s="58"/>
      <c r="C1517" s="58"/>
      <c r="D1517" s="58"/>
      <c r="E1517" s="58"/>
      <c r="F1517" s="58"/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  <c r="Q1517" s="67" t="s">
        <v>8594</v>
      </c>
      <c r="R1517" s="75" t="s">
        <v>4373</v>
      </c>
      <c r="S1517" s="76" t="s">
        <v>169</v>
      </c>
      <c r="T1517" s="77"/>
      <c r="U1517" s="76">
        <v>3.8986301369863016E-2</v>
      </c>
      <c r="V1517" s="76">
        <v>2.9747841329611117E-2</v>
      </c>
      <c r="W1517" s="76">
        <v>9.2384600402519012E-3</v>
      </c>
      <c r="X1517" s="77"/>
      <c r="Y1517" s="77"/>
      <c r="Z1517" s="77"/>
      <c r="AA1517" s="77"/>
      <c r="AB1517" s="77"/>
      <c r="AC1517" s="77"/>
      <c r="AD1517" s="77"/>
      <c r="AE1517" s="77"/>
      <c r="AF1517" s="77"/>
      <c r="AG1517" s="77"/>
      <c r="AH1517" s="77"/>
      <c r="AI1517" s="77"/>
      <c r="AJ1517" s="77"/>
      <c r="AK1517" s="77"/>
      <c r="AL1517" s="77"/>
      <c r="AM1517" s="77"/>
      <c r="AN1517" s="60"/>
    </row>
    <row r="1518" spans="2:40" ht="63.75" x14ac:dyDescent="0.25">
      <c r="B1518" s="46">
        <v>38</v>
      </c>
      <c r="C1518" s="55" t="s">
        <v>2231</v>
      </c>
      <c r="D1518" s="1" t="s">
        <v>2170</v>
      </c>
      <c r="E1518" s="55" t="s">
        <v>167</v>
      </c>
      <c r="F1518" s="48">
        <v>68377</v>
      </c>
      <c r="G1518" s="1" t="s">
        <v>818</v>
      </c>
      <c r="H1518" s="1" t="s">
        <v>819</v>
      </c>
      <c r="I1518" s="1">
        <v>1</v>
      </c>
      <c r="J1518" s="1">
        <v>1</v>
      </c>
      <c r="K1518" s="1">
        <v>1</v>
      </c>
      <c r="L1518" s="1">
        <v>1</v>
      </c>
      <c r="M1518" s="1">
        <v>1</v>
      </c>
      <c r="N1518" s="1">
        <v>1</v>
      </c>
      <c r="O1518" s="1">
        <v>0</v>
      </c>
      <c r="P1518" s="1" t="s">
        <v>37</v>
      </c>
      <c r="Q1518" s="67" t="s">
        <v>2237</v>
      </c>
      <c r="R1518" s="67" t="s">
        <v>2248</v>
      </c>
      <c r="S1518" s="67" t="s">
        <v>167</v>
      </c>
      <c r="T1518" s="67">
        <v>5071005886</v>
      </c>
      <c r="U1518" s="67">
        <v>2.9546301369863019E-2</v>
      </c>
      <c r="V1518" s="67">
        <v>2.2289434290410963E-2</v>
      </c>
      <c r="W1518" s="67">
        <v>7.2568670794520562E-3</v>
      </c>
      <c r="X1518" s="67">
        <v>1.2843802739726022</v>
      </c>
      <c r="Y1518" s="67">
        <v>1.0013092672000257</v>
      </c>
      <c r="Z1518" s="67">
        <v>0.28307100677257685</v>
      </c>
      <c r="AA1518" s="67">
        <v>1</v>
      </c>
      <c r="AB1518" s="67">
        <v>1.1000000000000001</v>
      </c>
      <c r="AC1518" s="67">
        <v>1</v>
      </c>
      <c r="AD1518" s="67">
        <v>0.9</v>
      </c>
      <c r="AE1518" s="67">
        <v>0</v>
      </c>
      <c r="AF1518" s="67">
        <v>0</v>
      </c>
      <c r="AG1518" s="67">
        <v>3</v>
      </c>
      <c r="AH1518" s="67">
        <v>3.3</v>
      </c>
      <c r="AI1518" s="67">
        <v>1</v>
      </c>
      <c r="AJ1518" s="67">
        <v>0.9</v>
      </c>
      <c r="AK1518" s="67">
        <v>0</v>
      </c>
      <c r="AL1518" s="67">
        <v>0</v>
      </c>
      <c r="AM1518" s="70" t="s">
        <v>209</v>
      </c>
      <c r="AN1518" t="s">
        <v>8595</v>
      </c>
    </row>
    <row r="1519" spans="2:40" ht="38.25" x14ac:dyDescent="0.25">
      <c r="B1519" s="46"/>
      <c r="C1519" s="55"/>
      <c r="D1519" s="1"/>
      <c r="E1519" s="55"/>
      <c r="F1519" s="48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67" t="s">
        <v>2237</v>
      </c>
      <c r="R1519" s="67" t="s">
        <v>2249</v>
      </c>
      <c r="S1519" s="67" t="s">
        <v>167</v>
      </c>
      <c r="T1519" s="67">
        <v>5071005886</v>
      </c>
      <c r="U1519" s="67">
        <v>1.6834520547945205E-2</v>
      </c>
      <c r="V1519" s="67">
        <v>1.2699793956164385E-2</v>
      </c>
      <c r="W1519" s="67">
        <v>4.1347265917808214E-3</v>
      </c>
      <c r="X1519" s="67"/>
      <c r="Y1519" s="67"/>
      <c r="Z1519" s="67"/>
      <c r="AA1519" s="67"/>
      <c r="AB1519" s="67"/>
      <c r="AC1519" s="67"/>
      <c r="AD1519" s="67"/>
      <c r="AE1519" s="67"/>
      <c r="AF1519" s="67"/>
      <c r="AG1519" s="67"/>
      <c r="AH1519" s="67"/>
      <c r="AI1519" s="67"/>
      <c r="AJ1519" s="67"/>
      <c r="AK1519" s="67"/>
      <c r="AL1519" s="67"/>
      <c r="AM1519" s="70"/>
      <c r="AN1519" s="61"/>
    </row>
    <row r="1520" spans="2:40" ht="63.75" x14ac:dyDescent="0.25">
      <c r="B1520" s="58"/>
      <c r="C1520" s="58"/>
      <c r="D1520" s="58"/>
      <c r="E1520" s="58"/>
      <c r="F1520" s="58"/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  <c r="Q1520" s="67" t="s">
        <v>2840</v>
      </c>
      <c r="R1520" s="67" t="s">
        <v>2841</v>
      </c>
      <c r="S1520" s="67" t="s">
        <v>2278</v>
      </c>
      <c r="T1520" s="67" t="s">
        <v>2842</v>
      </c>
      <c r="U1520" s="67">
        <v>9.1512328767123285E-2</v>
      </c>
      <c r="V1520" s="67">
        <v>9.1512328767123285E-2</v>
      </c>
      <c r="W1520" s="72">
        <v>0</v>
      </c>
      <c r="X1520" s="73"/>
      <c r="Y1520" s="73"/>
      <c r="Z1520" s="73"/>
      <c r="AA1520" s="73"/>
      <c r="AB1520" s="73"/>
      <c r="AC1520" s="73"/>
      <c r="AD1520" s="73"/>
      <c r="AE1520" s="73"/>
      <c r="AF1520" s="73"/>
      <c r="AG1520" s="73"/>
      <c r="AH1520" s="73"/>
      <c r="AI1520" s="73"/>
      <c r="AJ1520" s="73"/>
      <c r="AK1520" s="73"/>
      <c r="AL1520" s="73"/>
      <c r="AM1520" s="73"/>
      <c r="AN1520" s="61"/>
    </row>
    <row r="1521" spans="2:40" x14ac:dyDescent="0.25">
      <c r="B1521" s="58"/>
      <c r="C1521" s="58"/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73" t="s">
        <v>8594</v>
      </c>
      <c r="R1521" s="75" t="s">
        <v>4374</v>
      </c>
      <c r="S1521" s="76" t="s">
        <v>169</v>
      </c>
      <c r="T1521" s="77"/>
      <c r="U1521" s="76">
        <v>5.5906849315068494E-3</v>
      </c>
      <c r="V1521" s="76">
        <v>4.2658780756995385E-3</v>
      </c>
      <c r="W1521" s="76">
        <v>1.3248068558073102E-3</v>
      </c>
      <c r="X1521" s="77"/>
      <c r="Y1521" s="77"/>
      <c r="Z1521" s="77"/>
      <c r="AA1521" s="77"/>
      <c r="AB1521" s="77"/>
      <c r="AC1521" s="77"/>
      <c r="AD1521" s="77"/>
      <c r="AE1521" s="77"/>
      <c r="AF1521" s="77"/>
      <c r="AG1521" s="77"/>
      <c r="AH1521" s="77"/>
      <c r="AI1521" s="77"/>
      <c r="AJ1521" s="77"/>
      <c r="AK1521" s="77"/>
      <c r="AL1521" s="77"/>
      <c r="AM1521" s="77"/>
      <c r="AN1521" s="60"/>
    </row>
    <row r="1522" spans="2:40" x14ac:dyDescent="0.25">
      <c r="B1522" s="58"/>
      <c r="C1522" s="58"/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73" t="s">
        <v>8594</v>
      </c>
      <c r="R1522" s="75" t="s">
        <v>4375</v>
      </c>
      <c r="S1522" s="76" t="s">
        <v>169</v>
      </c>
      <c r="T1522" s="77"/>
      <c r="U1522" s="76">
        <v>7.745753424657535E-3</v>
      </c>
      <c r="V1522" s="76">
        <v>5.9102668311367922E-3</v>
      </c>
      <c r="W1522" s="76">
        <v>1.8354865935207429E-3</v>
      </c>
      <c r="X1522" s="77"/>
      <c r="Y1522" s="77"/>
      <c r="Z1522" s="77"/>
      <c r="AA1522" s="77"/>
      <c r="AB1522" s="77"/>
      <c r="AC1522" s="77"/>
      <c r="AD1522" s="77"/>
      <c r="AE1522" s="77"/>
      <c r="AF1522" s="77"/>
      <c r="AG1522" s="77"/>
      <c r="AH1522" s="77"/>
      <c r="AI1522" s="77"/>
      <c r="AJ1522" s="77"/>
      <c r="AK1522" s="77"/>
      <c r="AL1522" s="77"/>
      <c r="AM1522" s="77"/>
      <c r="AN1522" s="60"/>
    </row>
    <row r="1523" spans="2:40" x14ac:dyDescent="0.25">
      <c r="B1523" s="58"/>
      <c r="C1523" s="58"/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  <c r="Q1523" s="73" t="s">
        <v>8594</v>
      </c>
      <c r="R1523" s="75" t="s">
        <v>4376</v>
      </c>
      <c r="S1523" s="76" t="s">
        <v>169</v>
      </c>
      <c r="T1523" s="77"/>
      <c r="U1523" s="76">
        <v>7.7769863013698636E-3</v>
      </c>
      <c r="V1523" s="76">
        <v>5.9340985522300859E-3</v>
      </c>
      <c r="W1523" s="76">
        <v>1.8428877491397779E-3</v>
      </c>
      <c r="X1523" s="77"/>
      <c r="Y1523" s="77"/>
      <c r="Z1523" s="77"/>
      <c r="AA1523" s="77"/>
      <c r="AB1523" s="77"/>
      <c r="AC1523" s="77"/>
      <c r="AD1523" s="77"/>
      <c r="AE1523" s="77"/>
      <c r="AF1523" s="77"/>
      <c r="AG1523" s="77"/>
      <c r="AH1523" s="77"/>
      <c r="AI1523" s="77"/>
      <c r="AJ1523" s="77"/>
      <c r="AK1523" s="77"/>
      <c r="AL1523" s="77"/>
      <c r="AM1523" s="77"/>
      <c r="AN1523" s="60"/>
    </row>
    <row r="1524" spans="2:40" x14ac:dyDescent="0.25">
      <c r="B1524" s="58"/>
      <c r="C1524" s="58"/>
      <c r="D1524" s="58"/>
      <c r="E1524" s="58"/>
      <c r="F1524" s="58"/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  <c r="Q1524" s="73" t="s">
        <v>8594</v>
      </c>
      <c r="R1524" s="75" t="s">
        <v>4377</v>
      </c>
      <c r="S1524" s="76" t="s">
        <v>169</v>
      </c>
      <c r="T1524" s="77"/>
      <c r="U1524" s="76">
        <v>8.8389041095890426E-3</v>
      </c>
      <c r="V1524" s="76">
        <v>6.7443770694020659E-3</v>
      </c>
      <c r="W1524" s="76">
        <v>2.0945270401869771E-3</v>
      </c>
      <c r="X1524" s="77"/>
      <c r="Y1524" s="77"/>
      <c r="Z1524" s="77"/>
      <c r="AA1524" s="77"/>
      <c r="AB1524" s="77"/>
      <c r="AC1524" s="77"/>
      <c r="AD1524" s="77"/>
      <c r="AE1524" s="77"/>
      <c r="AF1524" s="77"/>
      <c r="AG1524" s="77"/>
      <c r="AH1524" s="77"/>
      <c r="AI1524" s="77"/>
      <c r="AJ1524" s="77"/>
      <c r="AK1524" s="77"/>
      <c r="AL1524" s="77"/>
      <c r="AM1524" s="77"/>
      <c r="AN1524" s="60"/>
    </row>
    <row r="1525" spans="2:40" x14ac:dyDescent="0.25">
      <c r="B1525" s="58"/>
      <c r="C1525" s="58"/>
      <c r="D1525" s="58"/>
      <c r="E1525" s="58"/>
      <c r="F1525" s="58"/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  <c r="Q1525" s="73" t="s">
        <v>8594</v>
      </c>
      <c r="R1525" s="75" t="s">
        <v>4378</v>
      </c>
      <c r="S1525" s="76" t="s">
        <v>169</v>
      </c>
      <c r="T1525" s="77"/>
      <c r="U1525" s="76">
        <v>8.901369863013698E-3</v>
      </c>
      <c r="V1525" s="76">
        <v>6.7920405115886526E-3</v>
      </c>
      <c r="W1525" s="76">
        <v>2.1093293514250471E-3</v>
      </c>
      <c r="X1525" s="77"/>
      <c r="Y1525" s="77"/>
      <c r="Z1525" s="77"/>
      <c r="AA1525" s="77"/>
      <c r="AB1525" s="77"/>
      <c r="AC1525" s="77"/>
      <c r="AD1525" s="77"/>
      <c r="AE1525" s="77"/>
      <c r="AF1525" s="77"/>
      <c r="AG1525" s="77"/>
      <c r="AH1525" s="77"/>
      <c r="AI1525" s="77"/>
      <c r="AJ1525" s="77"/>
      <c r="AK1525" s="77"/>
      <c r="AL1525" s="77"/>
      <c r="AM1525" s="77"/>
      <c r="AN1525" s="60"/>
    </row>
    <row r="1526" spans="2:40" x14ac:dyDescent="0.25">
      <c r="B1526" s="58"/>
      <c r="C1526" s="58"/>
      <c r="D1526" s="58"/>
      <c r="E1526" s="58"/>
      <c r="F1526" s="58"/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  <c r="Q1526" s="73" t="s">
        <v>8594</v>
      </c>
      <c r="R1526" s="75" t="s">
        <v>4379</v>
      </c>
      <c r="S1526" s="76" t="s">
        <v>169</v>
      </c>
      <c r="T1526" s="77"/>
      <c r="U1526" s="76">
        <v>1.0150684931506849E-2</v>
      </c>
      <c r="V1526" s="76">
        <v>7.7453093553203935E-3</v>
      </c>
      <c r="W1526" s="76">
        <v>2.4053755761864579E-3</v>
      </c>
      <c r="X1526" s="77"/>
      <c r="Y1526" s="77"/>
      <c r="Z1526" s="77"/>
      <c r="AA1526" s="77"/>
      <c r="AB1526" s="77"/>
      <c r="AC1526" s="77"/>
      <c r="AD1526" s="77"/>
      <c r="AE1526" s="77"/>
      <c r="AF1526" s="77"/>
      <c r="AG1526" s="77"/>
      <c r="AH1526" s="77"/>
      <c r="AI1526" s="77"/>
      <c r="AJ1526" s="77"/>
      <c r="AK1526" s="77"/>
      <c r="AL1526" s="77"/>
      <c r="AM1526" s="77"/>
      <c r="AN1526" s="60"/>
    </row>
    <row r="1527" spans="2:40" x14ac:dyDescent="0.25">
      <c r="B1527" s="58"/>
      <c r="C1527" s="58"/>
      <c r="D1527" s="58"/>
      <c r="E1527" s="58"/>
      <c r="F1527" s="58"/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  <c r="Q1527" s="73" t="s">
        <v>8594</v>
      </c>
      <c r="R1527" s="75" t="s">
        <v>4380</v>
      </c>
      <c r="S1527" s="76" t="s">
        <v>169</v>
      </c>
      <c r="T1527" s="77"/>
      <c r="U1527" s="76">
        <v>1.1649863013698631E-2</v>
      </c>
      <c r="V1527" s="76">
        <v>8.8892319677984812E-3</v>
      </c>
      <c r="W1527" s="76">
        <v>2.7606310459001495E-3</v>
      </c>
      <c r="X1527" s="77"/>
      <c r="Y1527" s="77"/>
      <c r="Z1527" s="77"/>
      <c r="AA1527" s="77"/>
      <c r="AB1527" s="77"/>
      <c r="AC1527" s="77"/>
      <c r="AD1527" s="77"/>
      <c r="AE1527" s="77"/>
      <c r="AF1527" s="77"/>
      <c r="AG1527" s="77"/>
      <c r="AH1527" s="77"/>
      <c r="AI1527" s="77"/>
      <c r="AJ1527" s="77"/>
      <c r="AK1527" s="77"/>
      <c r="AL1527" s="77"/>
      <c r="AM1527" s="77"/>
      <c r="AN1527" s="60"/>
    </row>
    <row r="1528" spans="2:40" x14ac:dyDescent="0.25">
      <c r="B1528" s="58"/>
      <c r="C1528" s="58"/>
      <c r="D1528" s="58"/>
      <c r="E1528" s="58"/>
      <c r="F1528" s="58"/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  <c r="Q1528" s="73" t="s">
        <v>8594</v>
      </c>
      <c r="R1528" s="75" t="s">
        <v>4381</v>
      </c>
      <c r="S1528" s="76" t="s">
        <v>169</v>
      </c>
      <c r="T1528" s="77"/>
      <c r="U1528" s="76">
        <v>1.171232876712329E-2</v>
      </c>
      <c r="V1528" s="76">
        <v>8.9368954099850687E-3</v>
      </c>
      <c r="W1528" s="76">
        <v>2.7754333571382208E-3</v>
      </c>
      <c r="X1528" s="77"/>
      <c r="Y1528" s="77"/>
      <c r="Z1528" s="77"/>
      <c r="AA1528" s="77"/>
      <c r="AB1528" s="77"/>
      <c r="AC1528" s="77"/>
      <c r="AD1528" s="77"/>
      <c r="AE1528" s="77"/>
      <c r="AF1528" s="77"/>
      <c r="AG1528" s="77"/>
      <c r="AH1528" s="77"/>
      <c r="AI1528" s="77"/>
      <c r="AJ1528" s="77"/>
      <c r="AK1528" s="77"/>
      <c r="AL1528" s="77"/>
      <c r="AM1528" s="77"/>
      <c r="AN1528" s="60"/>
    </row>
    <row r="1529" spans="2:40" x14ac:dyDescent="0.25">
      <c r="B1529" s="58"/>
      <c r="C1529" s="58"/>
      <c r="D1529" s="58"/>
      <c r="E1529" s="58"/>
      <c r="F1529" s="58"/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  <c r="Q1529" s="73" t="s">
        <v>8594</v>
      </c>
      <c r="R1529" s="75" t="s">
        <v>4382</v>
      </c>
      <c r="S1529" s="76" t="s">
        <v>169</v>
      </c>
      <c r="T1529" s="77"/>
      <c r="U1529" s="76">
        <v>1.2399452054794521E-2</v>
      </c>
      <c r="V1529" s="76">
        <v>9.4611932740375267E-3</v>
      </c>
      <c r="W1529" s="76">
        <v>2.938258780756996E-3</v>
      </c>
      <c r="X1529" s="77"/>
      <c r="Y1529" s="77"/>
      <c r="Z1529" s="77"/>
      <c r="AA1529" s="77"/>
      <c r="AB1529" s="77"/>
      <c r="AC1529" s="77"/>
      <c r="AD1529" s="77"/>
      <c r="AE1529" s="77"/>
      <c r="AF1529" s="77"/>
      <c r="AG1529" s="77"/>
      <c r="AH1529" s="77"/>
      <c r="AI1529" s="77"/>
      <c r="AJ1529" s="77"/>
      <c r="AK1529" s="77"/>
      <c r="AL1529" s="77"/>
      <c r="AM1529" s="77"/>
      <c r="AN1529" s="60"/>
    </row>
    <row r="1530" spans="2:40" x14ac:dyDescent="0.25">
      <c r="B1530" s="58"/>
      <c r="C1530" s="58"/>
      <c r="D1530" s="58"/>
      <c r="E1530" s="58"/>
      <c r="F1530" s="58"/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  <c r="Q1530" s="73" t="s">
        <v>8594</v>
      </c>
      <c r="R1530" s="75" t="s">
        <v>4383</v>
      </c>
      <c r="S1530" s="76" t="s">
        <v>169</v>
      </c>
      <c r="T1530" s="77"/>
      <c r="U1530" s="76">
        <v>1.2493150684931509E-2</v>
      </c>
      <c r="V1530" s="76">
        <v>9.5326884373174072E-3</v>
      </c>
      <c r="W1530" s="76">
        <v>2.960462247614102E-3</v>
      </c>
      <c r="X1530" s="77"/>
      <c r="Y1530" s="77"/>
      <c r="Z1530" s="77"/>
      <c r="AA1530" s="77"/>
      <c r="AB1530" s="77"/>
      <c r="AC1530" s="77"/>
      <c r="AD1530" s="77"/>
      <c r="AE1530" s="77"/>
      <c r="AF1530" s="77"/>
      <c r="AG1530" s="77"/>
      <c r="AH1530" s="77"/>
      <c r="AI1530" s="77"/>
      <c r="AJ1530" s="77"/>
      <c r="AK1530" s="77"/>
      <c r="AL1530" s="77"/>
      <c r="AM1530" s="77"/>
      <c r="AN1530" s="60"/>
    </row>
    <row r="1531" spans="2:40" x14ac:dyDescent="0.25">
      <c r="B1531" s="58"/>
      <c r="C1531" s="58"/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73" t="s">
        <v>8594</v>
      </c>
      <c r="R1531" s="75" t="s">
        <v>4384</v>
      </c>
      <c r="S1531" s="76" t="s">
        <v>169</v>
      </c>
      <c r="T1531" s="77"/>
      <c r="U1531" s="76">
        <v>1.2524383561643837E-2</v>
      </c>
      <c r="V1531" s="76">
        <v>9.5565201584106984E-3</v>
      </c>
      <c r="W1531" s="76">
        <v>2.9678634032331368E-3</v>
      </c>
      <c r="X1531" s="77"/>
      <c r="Y1531" s="77"/>
      <c r="Z1531" s="77"/>
      <c r="AA1531" s="77"/>
      <c r="AB1531" s="77"/>
      <c r="AC1531" s="77"/>
      <c r="AD1531" s="77"/>
      <c r="AE1531" s="77"/>
      <c r="AF1531" s="77"/>
      <c r="AG1531" s="77"/>
      <c r="AH1531" s="77"/>
      <c r="AI1531" s="77"/>
      <c r="AJ1531" s="77"/>
      <c r="AK1531" s="77"/>
      <c r="AL1531" s="77"/>
      <c r="AM1531" s="77"/>
      <c r="AN1531" s="60"/>
    </row>
    <row r="1532" spans="2:40" x14ac:dyDescent="0.25">
      <c r="B1532" s="58"/>
      <c r="C1532" s="58"/>
      <c r="D1532" s="58"/>
      <c r="E1532" s="58"/>
      <c r="F1532" s="58"/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  <c r="Q1532" s="73" t="s">
        <v>8594</v>
      </c>
      <c r="R1532" s="75" t="s">
        <v>4385</v>
      </c>
      <c r="S1532" s="76" t="s">
        <v>169</v>
      </c>
      <c r="T1532" s="77"/>
      <c r="U1532" s="76">
        <v>1.2836712328767125E-2</v>
      </c>
      <c r="V1532" s="76">
        <v>9.7948373693436362E-3</v>
      </c>
      <c r="W1532" s="76">
        <v>3.041874959423489E-3</v>
      </c>
      <c r="X1532" s="77"/>
      <c r="Y1532" s="77"/>
      <c r="Z1532" s="77"/>
      <c r="AA1532" s="77"/>
      <c r="AB1532" s="77"/>
      <c r="AC1532" s="77"/>
      <c r="AD1532" s="77"/>
      <c r="AE1532" s="77"/>
      <c r="AF1532" s="77"/>
      <c r="AG1532" s="77"/>
      <c r="AH1532" s="77"/>
      <c r="AI1532" s="77"/>
      <c r="AJ1532" s="77"/>
      <c r="AK1532" s="77"/>
      <c r="AL1532" s="77"/>
      <c r="AM1532" s="77"/>
      <c r="AN1532" s="60"/>
    </row>
    <row r="1533" spans="2:40" x14ac:dyDescent="0.25">
      <c r="B1533" s="58"/>
      <c r="C1533" s="58"/>
      <c r="D1533" s="58"/>
      <c r="E1533" s="58"/>
      <c r="F1533" s="58"/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  <c r="Q1533" s="73" t="s">
        <v>8594</v>
      </c>
      <c r="R1533" s="75" t="s">
        <v>4386</v>
      </c>
      <c r="S1533" s="76" t="s">
        <v>169</v>
      </c>
      <c r="T1533" s="77"/>
      <c r="U1533" s="76">
        <v>1.2836712328767125E-2</v>
      </c>
      <c r="V1533" s="76">
        <v>9.7948373693436362E-3</v>
      </c>
      <c r="W1533" s="76">
        <v>3.041874959423489E-3</v>
      </c>
      <c r="X1533" s="77"/>
      <c r="Y1533" s="77"/>
      <c r="Z1533" s="77"/>
      <c r="AA1533" s="77"/>
      <c r="AB1533" s="77"/>
      <c r="AC1533" s="77"/>
      <c r="AD1533" s="77"/>
      <c r="AE1533" s="77"/>
      <c r="AF1533" s="77"/>
      <c r="AG1533" s="77"/>
      <c r="AH1533" s="77"/>
      <c r="AI1533" s="77"/>
      <c r="AJ1533" s="77"/>
      <c r="AK1533" s="77"/>
      <c r="AL1533" s="77"/>
      <c r="AM1533" s="77"/>
      <c r="AN1533" s="60"/>
    </row>
    <row r="1534" spans="2:40" x14ac:dyDescent="0.25">
      <c r="B1534" s="58"/>
      <c r="C1534" s="58"/>
      <c r="D1534" s="58"/>
      <c r="E1534" s="58"/>
      <c r="F1534" s="58"/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  <c r="Q1534" s="73" t="s">
        <v>8594</v>
      </c>
      <c r="R1534" s="75" t="s">
        <v>4387</v>
      </c>
      <c r="S1534" s="76" t="s">
        <v>169</v>
      </c>
      <c r="T1534" s="77"/>
      <c r="U1534" s="76">
        <v>1.3086575342465753E-2</v>
      </c>
      <c r="V1534" s="76">
        <v>9.985491138089983E-3</v>
      </c>
      <c r="W1534" s="76">
        <v>3.1010842043757716E-3</v>
      </c>
      <c r="X1534" s="77"/>
      <c r="Y1534" s="77"/>
      <c r="Z1534" s="77"/>
      <c r="AA1534" s="77"/>
      <c r="AB1534" s="77"/>
      <c r="AC1534" s="77"/>
      <c r="AD1534" s="77"/>
      <c r="AE1534" s="77"/>
      <c r="AF1534" s="77"/>
      <c r="AG1534" s="77"/>
      <c r="AH1534" s="77"/>
      <c r="AI1534" s="77"/>
      <c r="AJ1534" s="77"/>
      <c r="AK1534" s="77"/>
      <c r="AL1534" s="77"/>
      <c r="AM1534" s="77"/>
      <c r="AN1534" s="60"/>
    </row>
    <row r="1535" spans="2:40" x14ac:dyDescent="0.25">
      <c r="B1535" s="58"/>
      <c r="C1535" s="58"/>
      <c r="D1535" s="58"/>
      <c r="E1535" s="58"/>
      <c r="F1535" s="58"/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  <c r="Q1535" s="73" t="s">
        <v>8594</v>
      </c>
      <c r="R1535" s="75" t="s">
        <v>4388</v>
      </c>
      <c r="S1535" s="76" t="s">
        <v>169</v>
      </c>
      <c r="T1535" s="77"/>
      <c r="U1535" s="76">
        <v>1.3430136986301369E-2</v>
      </c>
      <c r="V1535" s="76">
        <v>1.0247640070116212E-2</v>
      </c>
      <c r="W1535" s="76">
        <v>3.1824969161851594E-3</v>
      </c>
      <c r="X1535" s="77"/>
      <c r="Y1535" s="77"/>
      <c r="Z1535" s="77"/>
      <c r="AA1535" s="77"/>
      <c r="AB1535" s="77"/>
      <c r="AC1535" s="77"/>
      <c r="AD1535" s="77"/>
      <c r="AE1535" s="77"/>
      <c r="AF1535" s="77"/>
      <c r="AG1535" s="77"/>
      <c r="AH1535" s="77"/>
      <c r="AI1535" s="77"/>
      <c r="AJ1535" s="77"/>
      <c r="AK1535" s="77"/>
      <c r="AL1535" s="77"/>
      <c r="AM1535" s="77"/>
      <c r="AN1535" s="60"/>
    </row>
    <row r="1536" spans="2:40" x14ac:dyDescent="0.25">
      <c r="B1536" s="58"/>
      <c r="C1536" s="58"/>
      <c r="D1536" s="58"/>
      <c r="E1536" s="58"/>
      <c r="F1536" s="58"/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  <c r="Q1536" s="73" t="s">
        <v>8594</v>
      </c>
      <c r="R1536" s="75" t="s">
        <v>4389</v>
      </c>
      <c r="S1536" s="76" t="s">
        <v>169</v>
      </c>
      <c r="T1536" s="77"/>
      <c r="U1536" s="76">
        <v>1.371123287671233E-2</v>
      </c>
      <c r="V1536" s="76">
        <v>1.0462125559955853E-2</v>
      </c>
      <c r="W1536" s="76">
        <v>3.2491073167564763E-3</v>
      </c>
      <c r="X1536" s="77"/>
      <c r="Y1536" s="77"/>
      <c r="Z1536" s="77"/>
      <c r="AA1536" s="77"/>
      <c r="AB1536" s="77"/>
      <c r="AC1536" s="77"/>
      <c r="AD1536" s="77"/>
      <c r="AE1536" s="77"/>
      <c r="AF1536" s="77"/>
      <c r="AG1536" s="77"/>
      <c r="AH1536" s="77"/>
      <c r="AI1536" s="77"/>
      <c r="AJ1536" s="77"/>
      <c r="AK1536" s="77"/>
      <c r="AL1536" s="77"/>
      <c r="AM1536" s="77"/>
      <c r="AN1536" s="60"/>
    </row>
    <row r="1537" spans="2:40" x14ac:dyDescent="0.25">
      <c r="B1537" s="58"/>
      <c r="C1537" s="58"/>
      <c r="D1537" s="58"/>
      <c r="E1537" s="58"/>
      <c r="F1537" s="58"/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  <c r="Q1537" s="73" t="s">
        <v>8594</v>
      </c>
      <c r="R1537" s="75" t="s">
        <v>4390</v>
      </c>
      <c r="S1537" s="76" t="s">
        <v>169</v>
      </c>
      <c r="T1537" s="77"/>
      <c r="U1537" s="76">
        <v>1.3804931506849317E-2</v>
      </c>
      <c r="V1537" s="76">
        <v>1.0533620723235734E-2</v>
      </c>
      <c r="W1537" s="76">
        <v>3.2713107836135819E-3</v>
      </c>
      <c r="X1537" s="77"/>
      <c r="Y1537" s="77"/>
      <c r="Z1537" s="77"/>
      <c r="AA1537" s="77"/>
      <c r="AB1537" s="77"/>
      <c r="AC1537" s="77"/>
      <c r="AD1537" s="77"/>
      <c r="AE1537" s="77"/>
      <c r="AF1537" s="77"/>
      <c r="AG1537" s="77"/>
      <c r="AH1537" s="77"/>
      <c r="AI1537" s="77"/>
      <c r="AJ1537" s="77"/>
      <c r="AK1537" s="77"/>
      <c r="AL1537" s="77"/>
      <c r="AM1537" s="77"/>
      <c r="AN1537" s="60"/>
    </row>
    <row r="1538" spans="2:40" x14ac:dyDescent="0.25">
      <c r="B1538" s="58"/>
      <c r="C1538" s="58"/>
      <c r="D1538" s="58"/>
      <c r="E1538" s="58"/>
      <c r="F1538" s="58"/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  <c r="Q1538" s="73" t="s">
        <v>8594</v>
      </c>
      <c r="R1538" s="75" t="s">
        <v>4391</v>
      </c>
      <c r="S1538" s="76" t="s">
        <v>169</v>
      </c>
      <c r="T1538" s="77"/>
      <c r="U1538" s="76">
        <v>1.467945205479452E-2</v>
      </c>
      <c r="V1538" s="76">
        <v>1.1200908913847951E-2</v>
      </c>
      <c r="W1538" s="76">
        <v>3.4785431409465693E-3</v>
      </c>
      <c r="X1538" s="77"/>
      <c r="Y1538" s="77"/>
      <c r="Z1538" s="77"/>
      <c r="AA1538" s="77"/>
      <c r="AB1538" s="77"/>
      <c r="AC1538" s="77"/>
      <c r="AD1538" s="77"/>
      <c r="AE1538" s="77"/>
      <c r="AF1538" s="77"/>
      <c r="AG1538" s="77"/>
      <c r="AH1538" s="77"/>
      <c r="AI1538" s="77"/>
      <c r="AJ1538" s="77"/>
      <c r="AK1538" s="77"/>
      <c r="AL1538" s="77"/>
      <c r="AM1538" s="77"/>
      <c r="AN1538" s="60"/>
    </row>
    <row r="1539" spans="2:40" x14ac:dyDescent="0.25">
      <c r="B1539" s="58"/>
      <c r="C1539" s="58"/>
      <c r="D1539" s="58"/>
      <c r="E1539" s="58"/>
      <c r="F1539" s="58"/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  <c r="Q1539" s="73" t="s">
        <v>8594</v>
      </c>
      <c r="R1539" s="75" t="s">
        <v>4392</v>
      </c>
      <c r="S1539" s="76" t="s">
        <v>169</v>
      </c>
      <c r="T1539" s="77"/>
      <c r="U1539" s="76">
        <v>1.5085479452054794E-2</v>
      </c>
      <c r="V1539" s="76">
        <v>1.1510721288060764E-2</v>
      </c>
      <c r="W1539" s="76">
        <v>3.5747581639940275E-3</v>
      </c>
      <c r="X1539" s="77"/>
      <c r="Y1539" s="77"/>
      <c r="Z1539" s="77"/>
      <c r="AA1539" s="77"/>
      <c r="AB1539" s="77"/>
      <c r="AC1539" s="77"/>
      <c r="AD1539" s="77"/>
      <c r="AE1539" s="77"/>
      <c r="AF1539" s="77"/>
      <c r="AG1539" s="77"/>
      <c r="AH1539" s="77"/>
      <c r="AI1539" s="77"/>
      <c r="AJ1539" s="77"/>
      <c r="AK1539" s="77"/>
      <c r="AL1539" s="77"/>
      <c r="AM1539" s="77"/>
      <c r="AN1539" s="60"/>
    </row>
    <row r="1540" spans="2:40" x14ac:dyDescent="0.25">
      <c r="B1540" s="58"/>
      <c r="C1540" s="58"/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73" t="s">
        <v>8594</v>
      </c>
      <c r="R1540" s="75" t="s">
        <v>4393</v>
      </c>
      <c r="S1540" s="76" t="s">
        <v>169</v>
      </c>
      <c r="T1540" s="77"/>
      <c r="U1540" s="76">
        <v>1.5116712328767122E-2</v>
      </c>
      <c r="V1540" s="76">
        <v>1.1534553009154062E-2</v>
      </c>
      <c r="W1540" s="76">
        <v>3.5821593196130627E-3</v>
      </c>
      <c r="X1540" s="77"/>
      <c r="Y1540" s="77"/>
      <c r="Z1540" s="77"/>
      <c r="AA1540" s="77"/>
      <c r="AB1540" s="77"/>
      <c r="AC1540" s="77"/>
      <c r="AD1540" s="77"/>
      <c r="AE1540" s="77"/>
      <c r="AF1540" s="77"/>
      <c r="AG1540" s="77"/>
      <c r="AH1540" s="77"/>
      <c r="AI1540" s="77"/>
      <c r="AJ1540" s="77"/>
      <c r="AK1540" s="77"/>
      <c r="AL1540" s="77"/>
      <c r="AM1540" s="77"/>
      <c r="AN1540" s="60"/>
    </row>
    <row r="1541" spans="2:40" x14ac:dyDescent="0.25">
      <c r="B1541" s="58"/>
      <c r="C1541" s="58"/>
      <c r="D1541" s="58"/>
      <c r="E1541" s="58"/>
      <c r="F1541" s="58"/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  <c r="Q1541" s="73" t="s">
        <v>8594</v>
      </c>
      <c r="R1541" s="75" t="s">
        <v>4394</v>
      </c>
      <c r="S1541" s="76" t="s">
        <v>169</v>
      </c>
      <c r="T1541" s="77"/>
      <c r="U1541" s="76">
        <v>1.5460273972602741E-2</v>
      </c>
      <c r="V1541" s="76">
        <v>1.1796701941180291E-2</v>
      </c>
      <c r="W1541" s="76">
        <v>3.6635720314224501E-3</v>
      </c>
      <c r="X1541" s="77"/>
      <c r="Y1541" s="77"/>
      <c r="Z1541" s="77"/>
      <c r="AA1541" s="77"/>
      <c r="AB1541" s="77"/>
      <c r="AC1541" s="77"/>
      <c r="AD1541" s="77"/>
      <c r="AE1541" s="77"/>
      <c r="AF1541" s="77"/>
      <c r="AG1541" s="77"/>
      <c r="AH1541" s="77"/>
      <c r="AI1541" s="77"/>
      <c r="AJ1541" s="77"/>
      <c r="AK1541" s="77"/>
      <c r="AL1541" s="77"/>
      <c r="AM1541" s="77"/>
      <c r="AN1541" s="60"/>
    </row>
    <row r="1542" spans="2:40" x14ac:dyDescent="0.25">
      <c r="B1542" s="58"/>
      <c r="C1542" s="58"/>
      <c r="D1542" s="58"/>
      <c r="E1542" s="58"/>
      <c r="F1542" s="58"/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  <c r="Q1542" s="73" t="s">
        <v>8594</v>
      </c>
      <c r="R1542" s="75" t="s">
        <v>4395</v>
      </c>
      <c r="S1542" s="76" t="s">
        <v>169</v>
      </c>
      <c r="T1542" s="77"/>
      <c r="U1542" s="76">
        <v>1.5616438356164384E-2</v>
      </c>
      <c r="V1542" s="76">
        <v>1.1915860546646756E-2</v>
      </c>
      <c r="W1542" s="76">
        <v>3.7005778095176266E-3</v>
      </c>
      <c r="X1542" s="77"/>
      <c r="Y1542" s="77"/>
      <c r="Z1542" s="77"/>
      <c r="AA1542" s="77"/>
      <c r="AB1542" s="77"/>
      <c r="AC1542" s="77"/>
      <c r="AD1542" s="77"/>
      <c r="AE1542" s="77"/>
      <c r="AF1542" s="77"/>
      <c r="AG1542" s="77"/>
      <c r="AH1542" s="77"/>
      <c r="AI1542" s="77"/>
      <c r="AJ1542" s="77"/>
      <c r="AK1542" s="77"/>
      <c r="AL1542" s="77"/>
      <c r="AM1542" s="77"/>
      <c r="AN1542" s="60"/>
    </row>
    <row r="1543" spans="2:40" x14ac:dyDescent="0.25">
      <c r="B1543" s="58"/>
      <c r="C1543" s="58"/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  <c r="Q1543" s="73" t="s">
        <v>8594</v>
      </c>
      <c r="R1543" s="75" t="s">
        <v>4396</v>
      </c>
      <c r="S1543" s="76" t="s">
        <v>169</v>
      </c>
      <c r="T1543" s="77"/>
      <c r="U1543" s="76">
        <v>1.5616438356164384E-2</v>
      </c>
      <c r="V1543" s="76">
        <v>1.1915860546646756E-2</v>
      </c>
      <c r="W1543" s="76">
        <v>3.7005778095176266E-3</v>
      </c>
      <c r="X1543" s="77"/>
      <c r="Y1543" s="77"/>
      <c r="Z1543" s="77"/>
      <c r="AA1543" s="77"/>
      <c r="AB1543" s="77"/>
      <c r="AC1543" s="77"/>
      <c r="AD1543" s="77"/>
      <c r="AE1543" s="77"/>
      <c r="AF1543" s="77"/>
      <c r="AG1543" s="77"/>
      <c r="AH1543" s="77"/>
      <c r="AI1543" s="77"/>
      <c r="AJ1543" s="77"/>
      <c r="AK1543" s="77"/>
      <c r="AL1543" s="77"/>
      <c r="AM1543" s="77"/>
      <c r="AN1543" s="60"/>
    </row>
    <row r="1544" spans="2:40" x14ac:dyDescent="0.25">
      <c r="B1544" s="58"/>
      <c r="C1544" s="58"/>
      <c r="D1544" s="58"/>
      <c r="E1544" s="58"/>
      <c r="F1544" s="58"/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  <c r="Q1544" s="73" t="s">
        <v>8594</v>
      </c>
      <c r="R1544" s="75" t="s">
        <v>4397</v>
      </c>
      <c r="S1544" s="76" t="s">
        <v>169</v>
      </c>
      <c r="T1544" s="77"/>
      <c r="U1544" s="76">
        <v>1.5616438356164384E-2</v>
      </c>
      <c r="V1544" s="76">
        <v>1.1915860546646756E-2</v>
      </c>
      <c r="W1544" s="76">
        <v>3.7005778095176266E-3</v>
      </c>
      <c r="X1544" s="77"/>
      <c r="Y1544" s="77"/>
      <c r="Z1544" s="77"/>
      <c r="AA1544" s="77"/>
      <c r="AB1544" s="77"/>
      <c r="AC1544" s="77"/>
      <c r="AD1544" s="77"/>
      <c r="AE1544" s="77"/>
      <c r="AF1544" s="77"/>
      <c r="AG1544" s="77"/>
      <c r="AH1544" s="77"/>
      <c r="AI1544" s="77"/>
      <c r="AJ1544" s="77"/>
      <c r="AK1544" s="77"/>
      <c r="AL1544" s="77"/>
      <c r="AM1544" s="77"/>
      <c r="AN1544" s="60"/>
    </row>
    <row r="1545" spans="2:40" x14ac:dyDescent="0.25">
      <c r="B1545" s="58"/>
      <c r="C1545" s="58"/>
      <c r="D1545" s="58"/>
      <c r="E1545" s="58"/>
      <c r="F1545" s="58"/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  <c r="Q1545" s="73" t="s">
        <v>8594</v>
      </c>
      <c r="R1545" s="75" t="s">
        <v>4398</v>
      </c>
      <c r="S1545" s="76" t="s">
        <v>169</v>
      </c>
      <c r="T1545" s="77"/>
      <c r="U1545" s="76">
        <v>1.5616438356164384E-2</v>
      </c>
      <c r="V1545" s="76">
        <v>1.1915860546646756E-2</v>
      </c>
      <c r="W1545" s="76">
        <v>3.7005778095176266E-3</v>
      </c>
      <c r="X1545" s="77"/>
      <c r="Y1545" s="77"/>
      <c r="Z1545" s="77"/>
      <c r="AA1545" s="77"/>
      <c r="AB1545" s="77"/>
      <c r="AC1545" s="77"/>
      <c r="AD1545" s="77"/>
      <c r="AE1545" s="77"/>
      <c r="AF1545" s="77"/>
      <c r="AG1545" s="77"/>
      <c r="AH1545" s="77"/>
      <c r="AI1545" s="77"/>
      <c r="AJ1545" s="77"/>
      <c r="AK1545" s="77"/>
      <c r="AL1545" s="77"/>
      <c r="AM1545" s="77"/>
      <c r="AN1545" s="60"/>
    </row>
    <row r="1546" spans="2:40" x14ac:dyDescent="0.25">
      <c r="B1546" s="58"/>
      <c r="C1546" s="58"/>
      <c r="D1546" s="58"/>
      <c r="E1546" s="58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  <c r="Q1546" s="73" t="s">
        <v>8594</v>
      </c>
      <c r="R1546" s="75" t="s">
        <v>4399</v>
      </c>
      <c r="S1546" s="76" t="s">
        <v>169</v>
      </c>
      <c r="T1546" s="77"/>
      <c r="U1546" s="76">
        <v>1.5616438356164384E-2</v>
      </c>
      <c r="V1546" s="76">
        <v>1.1915860546646756E-2</v>
      </c>
      <c r="W1546" s="76">
        <v>3.7005778095176266E-3</v>
      </c>
      <c r="X1546" s="77"/>
      <c r="Y1546" s="77"/>
      <c r="Z1546" s="77"/>
      <c r="AA1546" s="77"/>
      <c r="AB1546" s="77"/>
      <c r="AC1546" s="77"/>
      <c r="AD1546" s="77"/>
      <c r="AE1546" s="77"/>
      <c r="AF1546" s="77"/>
      <c r="AG1546" s="77"/>
      <c r="AH1546" s="77"/>
      <c r="AI1546" s="77"/>
      <c r="AJ1546" s="77"/>
      <c r="AK1546" s="77"/>
      <c r="AL1546" s="77"/>
      <c r="AM1546" s="77"/>
      <c r="AN1546" s="60"/>
    </row>
    <row r="1547" spans="2:40" x14ac:dyDescent="0.25">
      <c r="B1547" s="58"/>
      <c r="C1547" s="58"/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  <c r="Q1547" s="73" t="s">
        <v>8594</v>
      </c>
      <c r="R1547" s="75" t="s">
        <v>4400</v>
      </c>
      <c r="S1547" s="76" t="s">
        <v>169</v>
      </c>
      <c r="T1547" s="77"/>
      <c r="U1547" s="76">
        <v>1.5616438356164384E-2</v>
      </c>
      <c r="V1547" s="76">
        <v>1.1915860546646756E-2</v>
      </c>
      <c r="W1547" s="76">
        <v>3.7005778095176266E-3</v>
      </c>
      <c r="X1547" s="77"/>
      <c r="Y1547" s="77"/>
      <c r="Z1547" s="77"/>
      <c r="AA1547" s="77"/>
      <c r="AB1547" s="77"/>
      <c r="AC1547" s="77"/>
      <c r="AD1547" s="77"/>
      <c r="AE1547" s="77"/>
      <c r="AF1547" s="77"/>
      <c r="AG1547" s="77"/>
      <c r="AH1547" s="77"/>
      <c r="AI1547" s="77"/>
      <c r="AJ1547" s="77"/>
      <c r="AK1547" s="77"/>
      <c r="AL1547" s="77"/>
      <c r="AM1547" s="77"/>
      <c r="AN1547" s="60"/>
    </row>
    <row r="1548" spans="2:40" x14ac:dyDescent="0.25">
      <c r="B1548" s="58"/>
      <c r="C1548" s="58"/>
      <c r="D1548" s="58"/>
      <c r="E1548" s="58"/>
      <c r="F1548" s="58"/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  <c r="Q1548" s="73" t="s">
        <v>8594</v>
      </c>
      <c r="R1548" s="75" t="s">
        <v>4401</v>
      </c>
      <c r="S1548" s="76" t="s">
        <v>169</v>
      </c>
      <c r="T1548" s="77"/>
      <c r="U1548" s="76">
        <v>1.5616438356164384E-2</v>
      </c>
      <c r="V1548" s="76">
        <v>1.1915860546646756E-2</v>
      </c>
      <c r="W1548" s="76">
        <v>3.7005778095176266E-3</v>
      </c>
      <c r="X1548" s="77"/>
      <c r="Y1548" s="77"/>
      <c r="Z1548" s="77"/>
      <c r="AA1548" s="77"/>
      <c r="AB1548" s="77"/>
      <c r="AC1548" s="77"/>
      <c r="AD1548" s="77"/>
      <c r="AE1548" s="77"/>
      <c r="AF1548" s="77"/>
      <c r="AG1548" s="77"/>
      <c r="AH1548" s="77"/>
      <c r="AI1548" s="77"/>
      <c r="AJ1548" s="77"/>
      <c r="AK1548" s="77"/>
      <c r="AL1548" s="77"/>
      <c r="AM1548" s="77"/>
      <c r="AN1548" s="60"/>
    </row>
    <row r="1549" spans="2:40" x14ac:dyDescent="0.25">
      <c r="B1549" s="58"/>
      <c r="C1549" s="58"/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73" t="s">
        <v>8594</v>
      </c>
      <c r="R1549" s="75" t="s">
        <v>4384</v>
      </c>
      <c r="S1549" s="76" t="s">
        <v>169</v>
      </c>
      <c r="T1549" s="77"/>
      <c r="U1549" s="76">
        <v>1.5616438356164384E-2</v>
      </c>
      <c r="V1549" s="76">
        <v>1.1915860546646756E-2</v>
      </c>
      <c r="W1549" s="76">
        <v>3.7005778095176266E-3</v>
      </c>
      <c r="X1549" s="77"/>
      <c r="Y1549" s="77"/>
      <c r="Z1549" s="77"/>
      <c r="AA1549" s="77"/>
      <c r="AB1549" s="77"/>
      <c r="AC1549" s="77"/>
      <c r="AD1549" s="77"/>
      <c r="AE1549" s="77"/>
      <c r="AF1549" s="77"/>
      <c r="AG1549" s="77"/>
      <c r="AH1549" s="77"/>
      <c r="AI1549" s="77"/>
      <c r="AJ1549" s="77"/>
      <c r="AK1549" s="77"/>
      <c r="AL1549" s="77"/>
      <c r="AM1549" s="77"/>
      <c r="AN1549" s="60"/>
    </row>
    <row r="1550" spans="2:40" x14ac:dyDescent="0.25">
      <c r="B1550" s="58"/>
      <c r="C1550" s="58"/>
      <c r="D1550" s="58"/>
      <c r="E1550" s="58"/>
      <c r="F1550" s="58"/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  <c r="Q1550" s="73" t="s">
        <v>8594</v>
      </c>
      <c r="R1550" s="75" t="s">
        <v>4402</v>
      </c>
      <c r="S1550" s="76" t="s">
        <v>169</v>
      </c>
      <c r="T1550" s="77"/>
      <c r="U1550" s="76">
        <v>1.5616438356164384E-2</v>
      </c>
      <c r="V1550" s="76">
        <v>1.1915860546646756E-2</v>
      </c>
      <c r="W1550" s="76">
        <v>3.7005778095176266E-3</v>
      </c>
      <c r="X1550" s="77"/>
      <c r="Y1550" s="77"/>
      <c r="Z1550" s="77"/>
      <c r="AA1550" s="77"/>
      <c r="AB1550" s="77"/>
      <c r="AC1550" s="77"/>
      <c r="AD1550" s="77"/>
      <c r="AE1550" s="77"/>
      <c r="AF1550" s="77"/>
      <c r="AG1550" s="77"/>
      <c r="AH1550" s="77"/>
      <c r="AI1550" s="77"/>
      <c r="AJ1550" s="77"/>
      <c r="AK1550" s="77"/>
      <c r="AL1550" s="77"/>
      <c r="AM1550" s="77"/>
      <c r="AN1550" s="60"/>
    </row>
    <row r="1551" spans="2:40" x14ac:dyDescent="0.25">
      <c r="B1551" s="58"/>
      <c r="C1551" s="58"/>
      <c r="D1551" s="58"/>
      <c r="E1551" s="58"/>
      <c r="F1551" s="58"/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  <c r="Q1551" s="73" t="s">
        <v>8594</v>
      </c>
      <c r="R1551" s="75" t="s">
        <v>4384</v>
      </c>
      <c r="S1551" s="76" t="s">
        <v>169</v>
      </c>
      <c r="T1551" s="77"/>
      <c r="U1551" s="76">
        <v>1.5616438356164384E-2</v>
      </c>
      <c r="V1551" s="76">
        <v>1.1915860546646756E-2</v>
      </c>
      <c r="W1551" s="76">
        <v>3.7005778095176266E-3</v>
      </c>
      <c r="X1551" s="77"/>
      <c r="Y1551" s="77"/>
      <c r="Z1551" s="77"/>
      <c r="AA1551" s="77"/>
      <c r="AB1551" s="77"/>
      <c r="AC1551" s="77"/>
      <c r="AD1551" s="77"/>
      <c r="AE1551" s="77"/>
      <c r="AF1551" s="77"/>
      <c r="AG1551" s="77"/>
      <c r="AH1551" s="77"/>
      <c r="AI1551" s="77"/>
      <c r="AJ1551" s="77"/>
      <c r="AK1551" s="77"/>
      <c r="AL1551" s="77"/>
      <c r="AM1551" s="77"/>
      <c r="AN1551" s="60"/>
    </row>
    <row r="1552" spans="2:40" x14ac:dyDescent="0.25">
      <c r="B1552" s="58"/>
      <c r="C1552" s="58"/>
      <c r="D1552" s="58"/>
      <c r="E1552" s="58"/>
      <c r="F1552" s="58"/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  <c r="Q1552" s="73" t="s">
        <v>8594</v>
      </c>
      <c r="R1552" s="75" t="s">
        <v>4403</v>
      </c>
      <c r="S1552" s="76" t="s">
        <v>169</v>
      </c>
      <c r="T1552" s="77"/>
      <c r="U1552" s="76">
        <v>1.5616438356164384E-2</v>
      </c>
      <c r="V1552" s="76">
        <v>1.1915860546646756E-2</v>
      </c>
      <c r="W1552" s="76">
        <v>3.7005778095176266E-3</v>
      </c>
      <c r="X1552" s="77"/>
      <c r="Y1552" s="77"/>
      <c r="Z1552" s="77"/>
      <c r="AA1552" s="77"/>
      <c r="AB1552" s="77"/>
      <c r="AC1552" s="77"/>
      <c r="AD1552" s="77"/>
      <c r="AE1552" s="77"/>
      <c r="AF1552" s="77"/>
      <c r="AG1552" s="77"/>
      <c r="AH1552" s="77"/>
      <c r="AI1552" s="77"/>
      <c r="AJ1552" s="77"/>
      <c r="AK1552" s="77"/>
      <c r="AL1552" s="77"/>
      <c r="AM1552" s="77"/>
      <c r="AN1552" s="60"/>
    </row>
    <row r="1553" spans="2:40" x14ac:dyDescent="0.25">
      <c r="B1553" s="58"/>
      <c r="C1553" s="58"/>
      <c r="D1553" s="58"/>
      <c r="E1553" s="58"/>
      <c r="F1553" s="58"/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  <c r="Q1553" s="73" t="s">
        <v>8594</v>
      </c>
      <c r="R1553" s="75" t="s">
        <v>4404</v>
      </c>
      <c r="S1553" s="76" t="s">
        <v>169</v>
      </c>
      <c r="T1553" s="77"/>
      <c r="U1553" s="76">
        <v>1.5616438356164384E-2</v>
      </c>
      <c r="V1553" s="76">
        <v>1.1915860546646756E-2</v>
      </c>
      <c r="W1553" s="76">
        <v>3.7005778095176266E-3</v>
      </c>
      <c r="X1553" s="77"/>
      <c r="Y1553" s="77"/>
      <c r="Z1553" s="77"/>
      <c r="AA1553" s="77"/>
      <c r="AB1553" s="77"/>
      <c r="AC1553" s="77"/>
      <c r="AD1553" s="77"/>
      <c r="AE1553" s="77"/>
      <c r="AF1553" s="77"/>
      <c r="AG1553" s="77"/>
      <c r="AH1553" s="77"/>
      <c r="AI1553" s="77"/>
      <c r="AJ1553" s="77"/>
      <c r="AK1553" s="77"/>
      <c r="AL1553" s="77"/>
      <c r="AM1553" s="77"/>
      <c r="AN1553" s="60"/>
    </row>
    <row r="1554" spans="2:40" x14ac:dyDescent="0.25">
      <c r="B1554" s="58"/>
      <c r="C1554" s="58"/>
      <c r="D1554" s="58"/>
      <c r="E1554" s="58"/>
      <c r="F1554" s="58"/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  <c r="Q1554" s="73" t="s">
        <v>8594</v>
      </c>
      <c r="R1554" s="75" t="s">
        <v>4402</v>
      </c>
      <c r="S1554" s="76" t="s">
        <v>169</v>
      </c>
      <c r="T1554" s="77"/>
      <c r="U1554" s="76">
        <v>1.5616438356164384E-2</v>
      </c>
      <c r="V1554" s="76">
        <v>1.1915860546646756E-2</v>
      </c>
      <c r="W1554" s="76">
        <v>3.7005778095176266E-3</v>
      </c>
      <c r="X1554" s="77"/>
      <c r="Y1554" s="77"/>
      <c r="Z1554" s="77"/>
      <c r="AA1554" s="77"/>
      <c r="AB1554" s="77"/>
      <c r="AC1554" s="77"/>
      <c r="AD1554" s="77"/>
      <c r="AE1554" s="77"/>
      <c r="AF1554" s="77"/>
      <c r="AG1554" s="77"/>
      <c r="AH1554" s="77"/>
      <c r="AI1554" s="77"/>
      <c r="AJ1554" s="77"/>
      <c r="AK1554" s="77"/>
      <c r="AL1554" s="77"/>
      <c r="AM1554" s="77"/>
      <c r="AN1554" s="60"/>
    </row>
    <row r="1555" spans="2:40" x14ac:dyDescent="0.25">
      <c r="B1555" s="58"/>
      <c r="C1555" s="58"/>
      <c r="D1555" s="58"/>
      <c r="E1555" s="58"/>
      <c r="F1555" s="58"/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  <c r="Q1555" s="73" t="s">
        <v>8594</v>
      </c>
      <c r="R1555" s="75" t="s">
        <v>4405</v>
      </c>
      <c r="S1555" s="76" t="s">
        <v>169</v>
      </c>
      <c r="T1555" s="77"/>
      <c r="U1555" s="76">
        <v>1.5616438356164384E-2</v>
      </c>
      <c r="V1555" s="76">
        <v>1.1915860546646756E-2</v>
      </c>
      <c r="W1555" s="76">
        <v>3.7005778095176266E-3</v>
      </c>
      <c r="X1555" s="77"/>
      <c r="Y1555" s="77"/>
      <c r="Z1555" s="77"/>
      <c r="AA1555" s="77"/>
      <c r="AB1555" s="77"/>
      <c r="AC1555" s="77"/>
      <c r="AD1555" s="77"/>
      <c r="AE1555" s="77"/>
      <c r="AF1555" s="77"/>
      <c r="AG1555" s="77"/>
      <c r="AH1555" s="77"/>
      <c r="AI1555" s="77"/>
      <c r="AJ1555" s="77"/>
      <c r="AK1555" s="77"/>
      <c r="AL1555" s="77"/>
      <c r="AM1555" s="77"/>
      <c r="AN1555" s="60"/>
    </row>
    <row r="1556" spans="2:40" x14ac:dyDescent="0.25">
      <c r="B1556" s="58"/>
      <c r="C1556" s="58"/>
      <c r="D1556" s="58"/>
      <c r="E1556" s="58"/>
      <c r="F1556" s="58"/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  <c r="Q1556" s="73" t="s">
        <v>8594</v>
      </c>
      <c r="R1556" s="75" t="s">
        <v>4406</v>
      </c>
      <c r="S1556" s="76" t="s">
        <v>169</v>
      </c>
      <c r="T1556" s="77"/>
      <c r="U1556" s="76">
        <v>1.5616438356164384E-2</v>
      </c>
      <c r="V1556" s="76">
        <v>1.1915860546646756E-2</v>
      </c>
      <c r="W1556" s="76">
        <v>3.7005778095176266E-3</v>
      </c>
      <c r="X1556" s="77"/>
      <c r="Y1556" s="77"/>
      <c r="Z1556" s="77"/>
      <c r="AA1556" s="77"/>
      <c r="AB1556" s="77"/>
      <c r="AC1556" s="77"/>
      <c r="AD1556" s="77"/>
      <c r="AE1556" s="77"/>
      <c r="AF1556" s="77"/>
      <c r="AG1556" s="77"/>
      <c r="AH1556" s="77"/>
      <c r="AI1556" s="77"/>
      <c r="AJ1556" s="77"/>
      <c r="AK1556" s="77"/>
      <c r="AL1556" s="77"/>
      <c r="AM1556" s="77"/>
      <c r="AN1556" s="60"/>
    </row>
    <row r="1557" spans="2:40" x14ac:dyDescent="0.25">
      <c r="B1557" s="58"/>
      <c r="C1557" s="58"/>
      <c r="D1557" s="58"/>
      <c r="E1557" s="58"/>
      <c r="F1557" s="58"/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  <c r="Q1557" s="73" t="s">
        <v>8594</v>
      </c>
      <c r="R1557" s="75" t="s">
        <v>4407</v>
      </c>
      <c r="S1557" s="76" t="s">
        <v>169</v>
      </c>
      <c r="T1557" s="77"/>
      <c r="U1557" s="76">
        <v>1.5616438356164384E-2</v>
      </c>
      <c r="V1557" s="76">
        <v>1.1915860546646756E-2</v>
      </c>
      <c r="W1557" s="76">
        <v>3.7005778095176266E-3</v>
      </c>
      <c r="X1557" s="77"/>
      <c r="Y1557" s="77"/>
      <c r="Z1557" s="77"/>
      <c r="AA1557" s="77"/>
      <c r="AB1557" s="77"/>
      <c r="AC1557" s="77"/>
      <c r="AD1557" s="77"/>
      <c r="AE1557" s="77"/>
      <c r="AF1557" s="77"/>
      <c r="AG1557" s="77"/>
      <c r="AH1557" s="77"/>
      <c r="AI1557" s="77"/>
      <c r="AJ1557" s="77"/>
      <c r="AK1557" s="77"/>
      <c r="AL1557" s="77"/>
      <c r="AM1557" s="77"/>
      <c r="AN1557" s="60"/>
    </row>
    <row r="1558" spans="2:40" x14ac:dyDescent="0.25">
      <c r="B1558" s="58"/>
      <c r="C1558" s="58"/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73" t="s">
        <v>8594</v>
      </c>
      <c r="R1558" s="75" t="s">
        <v>4408</v>
      </c>
      <c r="S1558" s="76" t="s">
        <v>169</v>
      </c>
      <c r="T1558" s="77"/>
      <c r="U1558" s="76">
        <v>1.5616438356164384E-2</v>
      </c>
      <c r="V1558" s="76">
        <v>1.1915860546646756E-2</v>
      </c>
      <c r="W1558" s="76">
        <v>3.7005778095176266E-3</v>
      </c>
      <c r="X1558" s="77"/>
      <c r="Y1558" s="77"/>
      <c r="Z1558" s="77"/>
      <c r="AA1558" s="77"/>
      <c r="AB1558" s="77"/>
      <c r="AC1558" s="77"/>
      <c r="AD1558" s="77"/>
      <c r="AE1558" s="77"/>
      <c r="AF1558" s="77"/>
      <c r="AG1558" s="77"/>
      <c r="AH1558" s="77"/>
      <c r="AI1558" s="77"/>
      <c r="AJ1558" s="77"/>
      <c r="AK1558" s="77"/>
      <c r="AL1558" s="77"/>
      <c r="AM1558" s="77"/>
      <c r="AN1558" s="60"/>
    </row>
    <row r="1559" spans="2:40" x14ac:dyDescent="0.25">
      <c r="B1559" s="58"/>
      <c r="C1559" s="58"/>
      <c r="D1559" s="58"/>
      <c r="E1559" s="58"/>
      <c r="F1559" s="58"/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  <c r="Q1559" s="73" t="s">
        <v>8594</v>
      </c>
      <c r="R1559" s="75" t="s">
        <v>4409</v>
      </c>
      <c r="S1559" s="76" t="s">
        <v>169</v>
      </c>
      <c r="T1559" s="77"/>
      <c r="U1559" s="76">
        <v>1.5616438356164384E-2</v>
      </c>
      <c r="V1559" s="76">
        <v>1.1915860546646756E-2</v>
      </c>
      <c r="W1559" s="76">
        <v>3.7005778095176266E-3</v>
      </c>
      <c r="X1559" s="77"/>
      <c r="Y1559" s="77"/>
      <c r="Z1559" s="77"/>
      <c r="AA1559" s="77"/>
      <c r="AB1559" s="77"/>
      <c r="AC1559" s="77"/>
      <c r="AD1559" s="77"/>
      <c r="AE1559" s="77"/>
      <c r="AF1559" s="77"/>
      <c r="AG1559" s="77"/>
      <c r="AH1559" s="77"/>
      <c r="AI1559" s="77"/>
      <c r="AJ1559" s="77"/>
      <c r="AK1559" s="77"/>
      <c r="AL1559" s="77"/>
      <c r="AM1559" s="77"/>
      <c r="AN1559" s="60"/>
    </row>
    <row r="1560" spans="2:40" x14ac:dyDescent="0.25">
      <c r="B1560" s="58"/>
      <c r="C1560" s="58"/>
      <c r="D1560" s="58"/>
      <c r="E1560" s="58"/>
      <c r="F1560" s="58"/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  <c r="Q1560" s="73" t="s">
        <v>8594</v>
      </c>
      <c r="R1560" s="75" t="s">
        <v>4410</v>
      </c>
      <c r="S1560" s="76" t="s">
        <v>169</v>
      </c>
      <c r="T1560" s="77"/>
      <c r="U1560" s="76">
        <v>1.5647671232876713E-2</v>
      </c>
      <c r="V1560" s="76">
        <v>1.1939692267740049E-2</v>
      </c>
      <c r="W1560" s="76">
        <v>3.7079789651366622E-3</v>
      </c>
      <c r="X1560" s="77"/>
      <c r="Y1560" s="77"/>
      <c r="Z1560" s="77"/>
      <c r="AA1560" s="77"/>
      <c r="AB1560" s="77"/>
      <c r="AC1560" s="77"/>
      <c r="AD1560" s="77"/>
      <c r="AE1560" s="77"/>
      <c r="AF1560" s="77"/>
      <c r="AG1560" s="77"/>
      <c r="AH1560" s="77"/>
      <c r="AI1560" s="77"/>
      <c r="AJ1560" s="77"/>
      <c r="AK1560" s="77"/>
      <c r="AL1560" s="77"/>
      <c r="AM1560" s="77"/>
      <c r="AN1560" s="60"/>
    </row>
    <row r="1561" spans="2:40" x14ac:dyDescent="0.25">
      <c r="B1561" s="58"/>
      <c r="C1561" s="58"/>
      <c r="D1561" s="58"/>
      <c r="E1561" s="58"/>
      <c r="F1561" s="58"/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  <c r="Q1561" s="73" t="s">
        <v>8594</v>
      </c>
      <c r="R1561" s="75" t="s">
        <v>4411</v>
      </c>
      <c r="S1561" s="76" t="s">
        <v>169</v>
      </c>
      <c r="T1561" s="77"/>
      <c r="U1561" s="76">
        <v>1.5928767123287672E-2</v>
      </c>
      <c r="V1561" s="76">
        <v>1.215417775757969E-2</v>
      </c>
      <c r="W1561" s="76">
        <v>3.7745893657079796E-3</v>
      </c>
      <c r="X1561" s="77"/>
      <c r="Y1561" s="77"/>
      <c r="Z1561" s="77"/>
      <c r="AA1561" s="77"/>
      <c r="AB1561" s="77"/>
      <c r="AC1561" s="77"/>
      <c r="AD1561" s="77"/>
      <c r="AE1561" s="77"/>
      <c r="AF1561" s="77"/>
      <c r="AG1561" s="77"/>
      <c r="AH1561" s="77"/>
      <c r="AI1561" s="77"/>
      <c r="AJ1561" s="77"/>
      <c r="AK1561" s="77"/>
      <c r="AL1561" s="77"/>
      <c r="AM1561" s="77"/>
      <c r="AN1561" s="60"/>
    </row>
    <row r="1562" spans="2:40" x14ac:dyDescent="0.25">
      <c r="B1562" s="58"/>
      <c r="C1562" s="58"/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73" t="s">
        <v>8594</v>
      </c>
      <c r="R1562" s="75" t="s">
        <v>4412</v>
      </c>
      <c r="S1562" s="76" t="s">
        <v>169</v>
      </c>
      <c r="T1562" s="77"/>
      <c r="U1562" s="76">
        <v>1.6459726027397262E-2</v>
      </c>
      <c r="V1562" s="76">
        <v>1.2559317016165682E-2</v>
      </c>
      <c r="W1562" s="76">
        <v>3.9004090112315791E-3</v>
      </c>
      <c r="X1562" s="77"/>
      <c r="Y1562" s="77"/>
      <c r="Z1562" s="77"/>
      <c r="AA1562" s="77"/>
      <c r="AB1562" s="77"/>
      <c r="AC1562" s="77"/>
      <c r="AD1562" s="77"/>
      <c r="AE1562" s="77"/>
      <c r="AF1562" s="77"/>
      <c r="AG1562" s="77"/>
      <c r="AH1562" s="77"/>
      <c r="AI1562" s="77"/>
      <c r="AJ1562" s="77"/>
      <c r="AK1562" s="77"/>
      <c r="AL1562" s="77"/>
      <c r="AM1562" s="77"/>
      <c r="AN1562" s="60"/>
    </row>
    <row r="1563" spans="2:40" x14ac:dyDescent="0.25">
      <c r="B1563" s="58"/>
      <c r="C1563" s="58"/>
      <c r="D1563" s="58"/>
      <c r="E1563" s="58"/>
      <c r="F1563" s="58"/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  <c r="Q1563" s="73" t="s">
        <v>8594</v>
      </c>
      <c r="R1563" s="75" t="s">
        <v>4384</v>
      </c>
      <c r="S1563" s="76" t="s">
        <v>169</v>
      </c>
      <c r="T1563" s="77"/>
      <c r="U1563" s="76">
        <v>1.6522191780821916E-2</v>
      </c>
      <c r="V1563" s="76">
        <v>1.2606980458352268E-2</v>
      </c>
      <c r="W1563" s="76">
        <v>3.9152113224696491E-3</v>
      </c>
      <c r="X1563" s="77"/>
      <c r="Y1563" s="77"/>
      <c r="Z1563" s="77"/>
      <c r="AA1563" s="77"/>
      <c r="AB1563" s="77"/>
      <c r="AC1563" s="77"/>
      <c r="AD1563" s="77"/>
      <c r="AE1563" s="77"/>
      <c r="AF1563" s="77"/>
      <c r="AG1563" s="77"/>
      <c r="AH1563" s="77"/>
      <c r="AI1563" s="77"/>
      <c r="AJ1563" s="77"/>
      <c r="AK1563" s="77"/>
      <c r="AL1563" s="77"/>
      <c r="AM1563" s="77"/>
      <c r="AN1563" s="60"/>
    </row>
    <row r="1564" spans="2:40" x14ac:dyDescent="0.25">
      <c r="B1564" s="58"/>
      <c r="C1564" s="58"/>
      <c r="D1564" s="58"/>
      <c r="E1564" s="58"/>
      <c r="F1564" s="58"/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  <c r="Q1564" s="73" t="s">
        <v>8594</v>
      </c>
      <c r="R1564" s="75" t="s">
        <v>4413</v>
      </c>
      <c r="S1564" s="76" t="s">
        <v>169</v>
      </c>
      <c r="T1564" s="77"/>
      <c r="U1564" s="76">
        <v>1.6772054794520548E-2</v>
      </c>
      <c r="V1564" s="76">
        <v>1.2797634227098618E-2</v>
      </c>
      <c r="W1564" s="76">
        <v>3.9744205674219308E-3</v>
      </c>
      <c r="X1564" s="77"/>
      <c r="Y1564" s="77"/>
      <c r="Z1564" s="77"/>
      <c r="AA1564" s="77"/>
      <c r="AB1564" s="77"/>
      <c r="AC1564" s="77"/>
      <c r="AD1564" s="77"/>
      <c r="AE1564" s="77"/>
      <c r="AF1564" s="77"/>
      <c r="AG1564" s="77"/>
      <c r="AH1564" s="77"/>
      <c r="AI1564" s="77"/>
      <c r="AJ1564" s="77"/>
      <c r="AK1564" s="77"/>
      <c r="AL1564" s="77"/>
      <c r="AM1564" s="77"/>
      <c r="AN1564" s="60"/>
    </row>
    <row r="1565" spans="2:40" x14ac:dyDescent="0.25">
      <c r="B1565" s="58"/>
      <c r="C1565" s="58"/>
      <c r="D1565" s="58"/>
      <c r="E1565" s="58"/>
      <c r="F1565" s="58"/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  <c r="Q1565" s="73" t="s">
        <v>8594</v>
      </c>
      <c r="R1565" s="75" t="s">
        <v>4414</v>
      </c>
      <c r="S1565" s="76" t="s">
        <v>169</v>
      </c>
      <c r="T1565" s="77"/>
      <c r="U1565" s="76">
        <v>1.8364931506849317E-2</v>
      </c>
      <c r="V1565" s="76">
        <v>1.4013052002856583E-2</v>
      </c>
      <c r="W1565" s="76">
        <v>4.3518795039927298E-3</v>
      </c>
      <c r="X1565" s="77"/>
      <c r="Y1565" s="77"/>
      <c r="Z1565" s="77"/>
      <c r="AA1565" s="77"/>
      <c r="AB1565" s="77"/>
      <c r="AC1565" s="77"/>
      <c r="AD1565" s="77"/>
      <c r="AE1565" s="77"/>
      <c r="AF1565" s="77"/>
      <c r="AG1565" s="77"/>
      <c r="AH1565" s="77"/>
      <c r="AI1565" s="77"/>
      <c r="AJ1565" s="77"/>
      <c r="AK1565" s="77"/>
      <c r="AL1565" s="77"/>
      <c r="AM1565" s="77"/>
      <c r="AN1565" s="60"/>
    </row>
    <row r="1566" spans="2:40" x14ac:dyDescent="0.25">
      <c r="B1566" s="58"/>
      <c r="C1566" s="58"/>
      <c r="D1566" s="58"/>
      <c r="E1566" s="58"/>
      <c r="F1566" s="58"/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  <c r="Q1566" s="73" t="s">
        <v>8594</v>
      </c>
      <c r="R1566" s="75" t="s">
        <v>4415</v>
      </c>
      <c r="S1566" s="76" t="s">
        <v>169</v>
      </c>
      <c r="T1566" s="77"/>
      <c r="U1566" s="76">
        <v>1.8364931506849317E-2</v>
      </c>
      <c r="V1566" s="76">
        <v>1.4013052002856583E-2</v>
      </c>
      <c r="W1566" s="76">
        <v>4.3518795039927298E-3</v>
      </c>
      <c r="X1566" s="77"/>
      <c r="Y1566" s="77"/>
      <c r="Z1566" s="77"/>
      <c r="AA1566" s="77"/>
      <c r="AB1566" s="77"/>
      <c r="AC1566" s="77"/>
      <c r="AD1566" s="77"/>
      <c r="AE1566" s="77"/>
      <c r="AF1566" s="77"/>
      <c r="AG1566" s="77"/>
      <c r="AH1566" s="77"/>
      <c r="AI1566" s="77"/>
      <c r="AJ1566" s="77"/>
      <c r="AK1566" s="77"/>
      <c r="AL1566" s="77"/>
      <c r="AM1566" s="77"/>
      <c r="AN1566" s="60"/>
    </row>
    <row r="1567" spans="2:40" x14ac:dyDescent="0.25">
      <c r="B1567" s="58"/>
      <c r="C1567" s="58"/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73" t="s">
        <v>8594</v>
      </c>
      <c r="R1567" s="75" t="s">
        <v>4416</v>
      </c>
      <c r="S1567" s="76" t="s">
        <v>169</v>
      </c>
      <c r="T1567" s="77"/>
      <c r="U1567" s="76">
        <v>1.880219178082192E-2</v>
      </c>
      <c r="V1567" s="76">
        <v>1.4346696098162698E-2</v>
      </c>
      <c r="W1567" s="76">
        <v>4.4554956826592237E-3</v>
      </c>
      <c r="X1567" s="77"/>
      <c r="Y1567" s="77"/>
      <c r="Z1567" s="77"/>
      <c r="AA1567" s="77"/>
      <c r="AB1567" s="77"/>
      <c r="AC1567" s="77"/>
      <c r="AD1567" s="77"/>
      <c r="AE1567" s="77"/>
      <c r="AF1567" s="77"/>
      <c r="AG1567" s="77"/>
      <c r="AH1567" s="77"/>
      <c r="AI1567" s="77"/>
      <c r="AJ1567" s="77"/>
      <c r="AK1567" s="77"/>
      <c r="AL1567" s="77"/>
      <c r="AM1567" s="77"/>
      <c r="AN1567" s="60"/>
    </row>
    <row r="1568" spans="2:40" x14ac:dyDescent="0.25">
      <c r="B1568" s="58"/>
      <c r="C1568" s="58"/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  <c r="Q1568" s="73" t="s">
        <v>8594</v>
      </c>
      <c r="R1568" s="75" t="s">
        <v>4417</v>
      </c>
      <c r="S1568" s="76" t="s">
        <v>169</v>
      </c>
      <c r="T1568" s="77"/>
      <c r="U1568" s="76">
        <v>2.2987397260273972E-2</v>
      </c>
      <c r="V1568" s="76">
        <v>1.7540146724664026E-2</v>
      </c>
      <c r="W1568" s="76">
        <v>5.447250535609946E-3</v>
      </c>
      <c r="X1568" s="77"/>
      <c r="Y1568" s="77"/>
      <c r="Z1568" s="77"/>
      <c r="AA1568" s="77"/>
      <c r="AB1568" s="77"/>
      <c r="AC1568" s="77"/>
      <c r="AD1568" s="77"/>
      <c r="AE1568" s="77"/>
      <c r="AF1568" s="77"/>
      <c r="AG1568" s="77"/>
      <c r="AH1568" s="77"/>
      <c r="AI1568" s="77"/>
      <c r="AJ1568" s="77"/>
      <c r="AK1568" s="77"/>
      <c r="AL1568" s="77"/>
      <c r="AM1568" s="77"/>
      <c r="AN1568" s="60"/>
    </row>
    <row r="1569" spans="2:40" x14ac:dyDescent="0.25">
      <c r="B1569" s="58"/>
      <c r="C1569" s="58"/>
      <c r="D1569" s="58"/>
      <c r="E1569" s="58"/>
      <c r="F1569" s="58"/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  <c r="Q1569" s="73" t="s">
        <v>8594</v>
      </c>
      <c r="R1569" s="75" t="s">
        <v>4418</v>
      </c>
      <c r="S1569" s="76" t="s">
        <v>169</v>
      </c>
      <c r="T1569" s="77"/>
      <c r="U1569" s="76">
        <v>2.4236712328767122E-2</v>
      </c>
      <c r="V1569" s="76">
        <v>1.8493415568395764E-2</v>
      </c>
      <c r="W1569" s="76">
        <v>5.7432967603713546E-3</v>
      </c>
      <c r="X1569" s="77"/>
      <c r="Y1569" s="77"/>
      <c r="Z1569" s="77"/>
      <c r="AA1569" s="77"/>
      <c r="AB1569" s="77"/>
      <c r="AC1569" s="77"/>
      <c r="AD1569" s="77"/>
      <c r="AE1569" s="77"/>
      <c r="AF1569" s="77"/>
      <c r="AG1569" s="77"/>
      <c r="AH1569" s="77"/>
      <c r="AI1569" s="77"/>
      <c r="AJ1569" s="77"/>
      <c r="AK1569" s="77"/>
      <c r="AL1569" s="77"/>
      <c r="AM1569" s="77"/>
      <c r="AN1569" s="60"/>
    </row>
    <row r="1570" spans="2:40" x14ac:dyDescent="0.25">
      <c r="B1570" s="58"/>
      <c r="C1570" s="58"/>
      <c r="D1570" s="58"/>
      <c r="E1570" s="58"/>
      <c r="F1570" s="58"/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  <c r="Q1570" s="73" t="s">
        <v>8594</v>
      </c>
      <c r="R1570" s="75" t="s">
        <v>4419</v>
      </c>
      <c r="S1570" s="76" t="s">
        <v>169</v>
      </c>
      <c r="T1570" s="77"/>
      <c r="U1570" s="76">
        <v>2.6766575342465754E-2</v>
      </c>
      <c r="V1570" s="76">
        <v>2.0423784976952544E-2</v>
      </c>
      <c r="W1570" s="76">
        <v>6.3427903655132135E-3</v>
      </c>
      <c r="X1570" s="77"/>
      <c r="Y1570" s="77"/>
      <c r="Z1570" s="77"/>
      <c r="AA1570" s="77"/>
      <c r="AB1570" s="77"/>
      <c r="AC1570" s="77"/>
      <c r="AD1570" s="77"/>
      <c r="AE1570" s="77"/>
      <c r="AF1570" s="77"/>
      <c r="AG1570" s="77"/>
      <c r="AH1570" s="77"/>
      <c r="AI1570" s="77"/>
      <c r="AJ1570" s="77"/>
      <c r="AK1570" s="77"/>
      <c r="AL1570" s="77"/>
      <c r="AM1570" s="77"/>
      <c r="AN1570" s="60"/>
    </row>
    <row r="1571" spans="2:40" x14ac:dyDescent="0.25">
      <c r="B1571" s="58"/>
      <c r="C1571" s="58"/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  <c r="Q1571" s="73" t="s">
        <v>8594</v>
      </c>
      <c r="R1571" s="75" t="s">
        <v>4420</v>
      </c>
      <c r="S1571" s="76" t="s">
        <v>169</v>
      </c>
      <c r="T1571" s="77"/>
      <c r="U1571" s="76">
        <v>2.7766027397260279E-2</v>
      </c>
      <c r="V1571" s="76">
        <v>2.1186400051937934E-2</v>
      </c>
      <c r="W1571" s="76">
        <v>6.5796273453223413E-3</v>
      </c>
      <c r="X1571" s="77"/>
      <c r="Y1571" s="77"/>
      <c r="Z1571" s="77"/>
      <c r="AA1571" s="77"/>
      <c r="AB1571" s="77"/>
      <c r="AC1571" s="77"/>
      <c r="AD1571" s="77"/>
      <c r="AE1571" s="77"/>
      <c r="AF1571" s="77"/>
      <c r="AG1571" s="77"/>
      <c r="AH1571" s="77"/>
      <c r="AI1571" s="77"/>
      <c r="AJ1571" s="77"/>
      <c r="AK1571" s="77"/>
      <c r="AL1571" s="77"/>
      <c r="AM1571" s="77"/>
      <c r="AN1571" s="60"/>
    </row>
    <row r="1572" spans="2:40" ht="25.5" x14ac:dyDescent="0.25">
      <c r="B1572" s="58"/>
      <c r="C1572" s="58"/>
      <c r="D1572" s="58"/>
      <c r="E1572" s="58"/>
      <c r="F1572" s="58"/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  <c r="Q1572" s="73" t="s">
        <v>8594</v>
      </c>
      <c r="R1572" s="75" t="s">
        <v>4421</v>
      </c>
      <c r="S1572" s="76" t="s">
        <v>169</v>
      </c>
      <c r="T1572" s="77"/>
      <c r="U1572" s="76">
        <v>2.9858630136986298E-2</v>
      </c>
      <c r="V1572" s="76">
        <v>2.2783125365188599E-2</v>
      </c>
      <c r="W1572" s="76">
        <v>7.0755047717977028E-3</v>
      </c>
      <c r="X1572" s="77"/>
      <c r="Y1572" s="77"/>
      <c r="Z1572" s="77"/>
      <c r="AA1572" s="77"/>
      <c r="AB1572" s="77"/>
      <c r="AC1572" s="77"/>
      <c r="AD1572" s="77"/>
      <c r="AE1572" s="77"/>
      <c r="AF1572" s="77"/>
      <c r="AG1572" s="77"/>
      <c r="AH1572" s="77"/>
      <c r="AI1572" s="77"/>
      <c r="AJ1572" s="77"/>
      <c r="AK1572" s="77"/>
      <c r="AL1572" s="77"/>
      <c r="AM1572" s="77"/>
      <c r="AN1572" s="60"/>
    </row>
    <row r="1573" spans="2:40" x14ac:dyDescent="0.25">
      <c r="B1573" s="58"/>
      <c r="C1573" s="58"/>
      <c r="D1573" s="58"/>
      <c r="E1573" s="58"/>
      <c r="F1573" s="58"/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  <c r="Q1573" s="73" t="s">
        <v>8594</v>
      </c>
      <c r="R1573" s="75" t="s">
        <v>4422</v>
      </c>
      <c r="S1573" s="76" t="s">
        <v>169</v>
      </c>
      <c r="T1573" s="77"/>
      <c r="U1573" s="76">
        <v>3.0136986301369864E-2</v>
      </c>
      <c r="V1573" s="76">
        <v>2.2995520353177954E-2</v>
      </c>
      <c r="W1573" s="76">
        <v>7.1414659481919109E-3</v>
      </c>
      <c r="X1573" s="77"/>
      <c r="Y1573" s="77"/>
      <c r="Z1573" s="77"/>
      <c r="AA1573" s="77"/>
      <c r="AB1573" s="77"/>
      <c r="AC1573" s="77"/>
      <c r="AD1573" s="77"/>
      <c r="AE1573" s="77"/>
      <c r="AF1573" s="77"/>
      <c r="AG1573" s="77"/>
      <c r="AH1573" s="77"/>
      <c r="AI1573" s="77"/>
      <c r="AJ1573" s="77"/>
      <c r="AK1573" s="77"/>
      <c r="AL1573" s="77"/>
      <c r="AM1573" s="77"/>
      <c r="AN1573" s="60"/>
    </row>
    <row r="1574" spans="2:40" x14ac:dyDescent="0.25">
      <c r="B1574" s="58"/>
      <c r="C1574" s="58"/>
      <c r="D1574" s="58"/>
      <c r="E1574" s="58"/>
      <c r="F1574" s="58"/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  <c r="Q1574" s="73" t="s">
        <v>8594</v>
      </c>
      <c r="R1574" s="75" t="s">
        <v>4423</v>
      </c>
      <c r="S1574" s="76" t="s">
        <v>169</v>
      </c>
      <c r="T1574" s="77"/>
      <c r="U1574" s="76">
        <v>3.2849315068493153E-2</v>
      </c>
      <c r="V1574" s="76">
        <v>2.5065117184963973E-2</v>
      </c>
      <c r="W1574" s="76">
        <v>7.7841978835291844E-3</v>
      </c>
      <c r="X1574" s="77"/>
      <c r="Y1574" s="77"/>
      <c r="Z1574" s="77"/>
      <c r="AA1574" s="77"/>
      <c r="AB1574" s="77"/>
      <c r="AC1574" s="77"/>
      <c r="AD1574" s="77"/>
      <c r="AE1574" s="77"/>
      <c r="AF1574" s="77"/>
      <c r="AG1574" s="77"/>
      <c r="AH1574" s="77"/>
      <c r="AI1574" s="77"/>
      <c r="AJ1574" s="77"/>
      <c r="AK1574" s="77"/>
      <c r="AL1574" s="77"/>
      <c r="AM1574" s="77"/>
      <c r="AN1574" s="60"/>
    </row>
    <row r="1575" spans="2:40" x14ac:dyDescent="0.25">
      <c r="B1575" s="58"/>
      <c r="C1575" s="58"/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  <c r="Q1575" s="73" t="s">
        <v>8594</v>
      </c>
      <c r="R1575" s="75" t="s">
        <v>4424</v>
      </c>
      <c r="S1575" s="76" t="s">
        <v>169</v>
      </c>
      <c r="T1575" s="77"/>
      <c r="U1575" s="76">
        <v>3.6027397260273979E-2</v>
      </c>
      <c r="V1575" s="76">
        <v>2.7490099331299093E-2</v>
      </c>
      <c r="W1575" s="76">
        <v>8.5372979289748772E-3</v>
      </c>
      <c r="X1575" s="77"/>
      <c r="Y1575" s="77"/>
      <c r="Z1575" s="77"/>
      <c r="AA1575" s="77"/>
      <c r="AB1575" s="77"/>
      <c r="AC1575" s="77"/>
      <c r="AD1575" s="77"/>
      <c r="AE1575" s="77"/>
      <c r="AF1575" s="77"/>
      <c r="AG1575" s="77"/>
      <c r="AH1575" s="77"/>
      <c r="AI1575" s="77"/>
      <c r="AJ1575" s="77"/>
      <c r="AK1575" s="77"/>
      <c r="AL1575" s="77"/>
      <c r="AM1575" s="77"/>
      <c r="AN1575" s="60"/>
    </row>
    <row r="1576" spans="2:40" x14ac:dyDescent="0.25">
      <c r="B1576" s="58"/>
      <c r="C1576" s="58"/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73" t="s">
        <v>8594</v>
      </c>
      <c r="R1576" s="75" t="s">
        <v>4425</v>
      </c>
      <c r="S1576" s="76" t="s">
        <v>169</v>
      </c>
      <c r="T1576" s="77"/>
      <c r="U1576" s="76">
        <v>3.8465753424657537E-2</v>
      </c>
      <c r="V1576" s="76">
        <v>2.9350645978056224E-2</v>
      </c>
      <c r="W1576" s="76">
        <v>9.1151074466013123E-3</v>
      </c>
      <c r="X1576" s="77"/>
      <c r="Y1576" s="77"/>
      <c r="Z1576" s="77"/>
      <c r="AA1576" s="77"/>
      <c r="AB1576" s="77"/>
      <c r="AC1576" s="77"/>
      <c r="AD1576" s="77"/>
      <c r="AE1576" s="77"/>
      <c r="AF1576" s="77"/>
      <c r="AG1576" s="77"/>
      <c r="AH1576" s="77"/>
      <c r="AI1576" s="77"/>
      <c r="AJ1576" s="77"/>
      <c r="AK1576" s="77"/>
      <c r="AL1576" s="77"/>
      <c r="AM1576" s="77"/>
      <c r="AN1576" s="60"/>
    </row>
    <row r="1577" spans="2:40" x14ac:dyDescent="0.25">
      <c r="B1577" s="58"/>
      <c r="C1577" s="58"/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  <c r="Q1577" s="73" t="s">
        <v>8594</v>
      </c>
      <c r="R1577" s="75" t="s">
        <v>4426</v>
      </c>
      <c r="S1577" s="76" t="s">
        <v>169</v>
      </c>
      <c r="T1577" s="77"/>
      <c r="U1577" s="76">
        <v>4.1260273972602741E-2</v>
      </c>
      <c r="V1577" s="76">
        <v>3.1482957865350915E-2</v>
      </c>
      <c r="W1577" s="76">
        <v>9.7773161072518353E-3</v>
      </c>
      <c r="X1577" s="77"/>
      <c r="Y1577" s="77"/>
      <c r="Z1577" s="77"/>
      <c r="AA1577" s="77"/>
      <c r="AB1577" s="77"/>
      <c r="AC1577" s="77"/>
      <c r="AD1577" s="77"/>
      <c r="AE1577" s="77"/>
      <c r="AF1577" s="77"/>
      <c r="AG1577" s="77"/>
      <c r="AH1577" s="77"/>
      <c r="AI1577" s="77"/>
      <c r="AJ1577" s="77"/>
      <c r="AK1577" s="77"/>
      <c r="AL1577" s="77"/>
      <c r="AM1577" s="77"/>
      <c r="AN1577" s="60"/>
    </row>
    <row r="1578" spans="2:40" x14ac:dyDescent="0.25">
      <c r="B1578" s="58"/>
      <c r="C1578" s="58"/>
      <c r="D1578" s="58"/>
      <c r="E1578" s="58"/>
      <c r="F1578" s="58"/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  <c r="Q1578" s="73" t="s">
        <v>8594</v>
      </c>
      <c r="R1578" s="75" t="s">
        <v>4427</v>
      </c>
      <c r="S1578" s="76" t="s">
        <v>169</v>
      </c>
      <c r="T1578" s="77"/>
      <c r="U1578" s="76">
        <v>4.1260273972602741E-2</v>
      </c>
      <c r="V1578" s="76">
        <v>3.1482957865350915E-2</v>
      </c>
      <c r="W1578" s="76">
        <v>9.7773161072518353E-3</v>
      </c>
      <c r="X1578" s="77"/>
      <c r="Y1578" s="77"/>
      <c r="Z1578" s="77"/>
      <c r="AA1578" s="77"/>
      <c r="AB1578" s="77"/>
      <c r="AC1578" s="77"/>
      <c r="AD1578" s="77"/>
      <c r="AE1578" s="77"/>
      <c r="AF1578" s="77"/>
      <c r="AG1578" s="77"/>
      <c r="AH1578" s="77"/>
      <c r="AI1578" s="77"/>
      <c r="AJ1578" s="77"/>
      <c r="AK1578" s="77"/>
      <c r="AL1578" s="77"/>
      <c r="AM1578" s="77"/>
      <c r="AN1578" s="60"/>
    </row>
    <row r="1579" spans="2:40" x14ac:dyDescent="0.25">
      <c r="B1579" s="58"/>
      <c r="C1579" s="58"/>
      <c r="D1579" s="58"/>
      <c r="E1579" s="58"/>
      <c r="F1579" s="58"/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  <c r="Q1579" s="73" t="s">
        <v>8594</v>
      </c>
      <c r="R1579" s="75" t="s">
        <v>4428</v>
      </c>
      <c r="S1579" s="76" t="s">
        <v>169</v>
      </c>
      <c r="T1579" s="77"/>
      <c r="U1579" s="76">
        <v>4.1260273972602741E-2</v>
      </c>
      <c r="V1579" s="76">
        <v>3.1482957865350915E-2</v>
      </c>
      <c r="W1579" s="76">
        <v>9.7773161072518353E-3</v>
      </c>
      <c r="X1579" s="77"/>
      <c r="Y1579" s="77"/>
      <c r="Z1579" s="77"/>
      <c r="AA1579" s="77"/>
      <c r="AB1579" s="77"/>
      <c r="AC1579" s="77"/>
      <c r="AD1579" s="77"/>
      <c r="AE1579" s="77"/>
      <c r="AF1579" s="77"/>
      <c r="AG1579" s="77"/>
      <c r="AH1579" s="77"/>
      <c r="AI1579" s="77"/>
      <c r="AJ1579" s="77"/>
      <c r="AK1579" s="77"/>
      <c r="AL1579" s="77"/>
      <c r="AM1579" s="77"/>
      <c r="AN1579" s="60"/>
    </row>
    <row r="1580" spans="2:40" x14ac:dyDescent="0.25">
      <c r="B1580" s="58"/>
      <c r="C1580" s="58"/>
      <c r="D1580" s="58"/>
      <c r="E1580" s="58"/>
      <c r="F1580" s="58"/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  <c r="Q1580" s="73" t="s">
        <v>8594</v>
      </c>
      <c r="R1580" s="75" t="s">
        <v>4427</v>
      </c>
      <c r="S1580" s="76" t="s">
        <v>169</v>
      </c>
      <c r="T1580" s="77"/>
      <c r="U1580" s="76">
        <v>4.2910684931506848E-2</v>
      </c>
      <c r="V1580" s="76">
        <v>3.2742276179964946E-2</v>
      </c>
      <c r="W1580" s="76">
        <v>1.0168408751541909E-2</v>
      </c>
      <c r="X1580" s="77"/>
      <c r="Y1580" s="77"/>
      <c r="Z1580" s="77"/>
      <c r="AA1580" s="77"/>
      <c r="AB1580" s="77"/>
      <c r="AC1580" s="77"/>
      <c r="AD1580" s="77"/>
      <c r="AE1580" s="77"/>
      <c r="AF1580" s="77"/>
      <c r="AG1580" s="77"/>
      <c r="AH1580" s="77"/>
      <c r="AI1580" s="77"/>
      <c r="AJ1580" s="77"/>
      <c r="AK1580" s="77"/>
      <c r="AL1580" s="77"/>
      <c r="AM1580" s="77"/>
      <c r="AN1580" s="60"/>
    </row>
    <row r="1581" spans="2:40" x14ac:dyDescent="0.25">
      <c r="B1581" s="58"/>
      <c r="C1581" s="58"/>
      <c r="D1581" s="58"/>
      <c r="E1581" s="58"/>
      <c r="F1581" s="58"/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  <c r="Q1581" s="73" t="s">
        <v>8594</v>
      </c>
      <c r="R1581" s="75" t="s">
        <v>4429</v>
      </c>
      <c r="S1581" s="76" t="s">
        <v>169</v>
      </c>
      <c r="T1581" s="77"/>
      <c r="U1581" s="76">
        <v>4.2910684931506848E-2</v>
      </c>
      <c r="V1581" s="76">
        <v>3.2742276179964946E-2</v>
      </c>
      <c r="W1581" s="76">
        <v>1.0168408751541909E-2</v>
      </c>
      <c r="X1581" s="77"/>
      <c r="Y1581" s="77"/>
      <c r="Z1581" s="77"/>
      <c r="AA1581" s="77"/>
      <c r="AB1581" s="77"/>
      <c r="AC1581" s="77"/>
      <c r="AD1581" s="77"/>
      <c r="AE1581" s="77"/>
      <c r="AF1581" s="77"/>
      <c r="AG1581" s="77"/>
      <c r="AH1581" s="77"/>
      <c r="AI1581" s="77"/>
      <c r="AJ1581" s="77"/>
      <c r="AK1581" s="77"/>
      <c r="AL1581" s="77"/>
      <c r="AM1581" s="77"/>
      <c r="AN1581" s="60"/>
    </row>
    <row r="1582" spans="2:40" ht="63.75" x14ac:dyDescent="0.25">
      <c r="B1582" s="46">
        <v>39</v>
      </c>
      <c r="C1582" s="55" t="s">
        <v>2231</v>
      </c>
      <c r="D1582" s="1" t="s">
        <v>55</v>
      </c>
      <c r="E1582" s="55" t="s">
        <v>169</v>
      </c>
      <c r="F1582" s="48">
        <v>68258</v>
      </c>
      <c r="G1582" s="1" t="s">
        <v>820</v>
      </c>
      <c r="H1582" s="1" t="s">
        <v>821</v>
      </c>
      <c r="I1582" s="1">
        <v>1</v>
      </c>
      <c r="J1582" s="1">
        <v>1</v>
      </c>
      <c r="K1582" s="1">
        <v>1</v>
      </c>
      <c r="L1582" s="1">
        <v>1</v>
      </c>
      <c r="M1582" s="1">
        <v>1</v>
      </c>
      <c r="N1582" s="1">
        <v>1</v>
      </c>
      <c r="O1582" s="1">
        <v>0</v>
      </c>
      <c r="P1582" s="1" t="s">
        <v>37</v>
      </c>
      <c r="Q1582" s="67" t="s">
        <v>8594</v>
      </c>
      <c r="R1582" s="67" t="s">
        <v>4430</v>
      </c>
      <c r="S1582" s="67" t="s">
        <v>169</v>
      </c>
      <c r="T1582" s="79"/>
      <c r="U1582" s="67">
        <v>5.5594520547945217E-3</v>
      </c>
      <c r="V1582" s="67">
        <v>4.2420463546062456E-3</v>
      </c>
      <c r="W1582" s="67">
        <v>1.3174057001882752E-3</v>
      </c>
      <c r="X1582" s="67">
        <v>0.25935780821917809</v>
      </c>
      <c r="Y1582" s="67">
        <v>0.19789861195870936</v>
      </c>
      <c r="Z1582" s="67">
        <v>6.1459196260468751E-2</v>
      </c>
      <c r="AA1582" s="67">
        <v>1</v>
      </c>
      <c r="AB1582" s="67">
        <v>1.1000000000000001</v>
      </c>
      <c r="AC1582" s="67">
        <v>1</v>
      </c>
      <c r="AD1582" s="67">
        <v>0.9</v>
      </c>
      <c r="AE1582" s="67">
        <v>0</v>
      </c>
      <c r="AF1582" s="67">
        <v>0</v>
      </c>
      <c r="AG1582" s="67">
        <v>1</v>
      </c>
      <c r="AH1582" s="67">
        <v>1.1000000000000001</v>
      </c>
      <c r="AI1582" s="67">
        <v>1</v>
      </c>
      <c r="AJ1582" s="67">
        <v>0.9</v>
      </c>
      <c r="AK1582" s="67">
        <v>0</v>
      </c>
      <c r="AL1582" s="67">
        <v>0</v>
      </c>
      <c r="AM1582" s="70" t="s">
        <v>210</v>
      </c>
      <c r="AN1582" t="s">
        <v>8595</v>
      </c>
    </row>
    <row r="1583" spans="2:40" x14ac:dyDescent="0.25">
      <c r="B1583" s="58"/>
      <c r="C1583" s="58"/>
      <c r="D1583" s="58"/>
      <c r="E1583" s="58"/>
      <c r="F1583" s="58"/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  <c r="Q1583" s="73" t="s">
        <v>8594</v>
      </c>
      <c r="R1583" s="75" t="s">
        <v>4431</v>
      </c>
      <c r="S1583" s="76" t="s">
        <v>169</v>
      </c>
      <c r="T1583" s="77"/>
      <c r="U1583" s="76">
        <v>7.214794520547946E-3</v>
      </c>
      <c r="V1583" s="76">
        <v>5.5051275725508031E-3</v>
      </c>
      <c r="W1583" s="76">
        <v>1.709666947997144E-3</v>
      </c>
      <c r="X1583" s="77"/>
      <c r="Y1583" s="77"/>
      <c r="Z1583" s="77"/>
      <c r="AA1583" s="77"/>
      <c r="AB1583" s="77"/>
      <c r="AC1583" s="77"/>
      <c r="AD1583" s="77"/>
      <c r="AE1583" s="77"/>
      <c r="AF1583" s="77"/>
      <c r="AG1583" s="77"/>
      <c r="AH1583" s="77"/>
      <c r="AI1583" s="77"/>
      <c r="AJ1583" s="77"/>
      <c r="AK1583" s="77"/>
      <c r="AL1583" s="77"/>
      <c r="AM1583" s="77"/>
      <c r="AN1583" s="60"/>
    </row>
    <row r="1584" spans="2:40" x14ac:dyDescent="0.25">
      <c r="B1584" s="58"/>
      <c r="C1584" s="58"/>
      <c r="D1584" s="58"/>
      <c r="E1584" s="58"/>
      <c r="F1584" s="58"/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  <c r="Q1584" s="73" t="s">
        <v>8594</v>
      </c>
      <c r="R1584" s="75" t="s">
        <v>4432</v>
      </c>
      <c r="S1584" s="76" t="s">
        <v>169</v>
      </c>
      <c r="T1584" s="77"/>
      <c r="U1584" s="76">
        <v>8.901369863013698E-3</v>
      </c>
      <c r="V1584" s="76">
        <v>6.7920405115886526E-3</v>
      </c>
      <c r="W1584" s="76">
        <v>2.1093293514250471E-3</v>
      </c>
      <c r="X1584" s="77"/>
      <c r="Y1584" s="77"/>
      <c r="Z1584" s="77"/>
      <c r="AA1584" s="77"/>
      <c r="AB1584" s="77"/>
      <c r="AC1584" s="77"/>
      <c r="AD1584" s="77"/>
      <c r="AE1584" s="77"/>
      <c r="AF1584" s="77"/>
      <c r="AG1584" s="77"/>
      <c r="AH1584" s="77"/>
      <c r="AI1584" s="77"/>
      <c r="AJ1584" s="77"/>
      <c r="AK1584" s="77"/>
      <c r="AL1584" s="77"/>
      <c r="AM1584" s="77"/>
      <c r="AN1584" s="60"/>
    </row>
    <row r="1585" spans="2:40" x14ac:dyDescent="0.25">
      <c r="B1585" s="58"/>
      <c r="C1585" s="58"/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73" t="s">
        <v>8594</v>
      </c>
      <c r="R1585" s="75" t="s">
        <v>4433</v>
      </c>
      <c r="S1585" s="76" t="s">
        <v>169</v>
      </c>
      <c r="T1585" s="77"/>
      <c r="U1585" s="76">
        <v>1.1275068493150684E-2</v>
      </c>
      <c r="V1585" s="76">
        <v>8.6032513146789575E-3</v>
      </c>
      <c r="W1585" s="76">
        <v>2.6718171784717265E-3</v>
      </c>
      <c r="X1585" s="77"/>
      <c r="Y1585" s="77"/>
      <c r="Z1585" s="77"/>
      <c r="AA1585" s="77"/>
      <c r="AB1585" s="77"/>
      <c r="AC1585" s="77"/>
      <c r="AD1585" s="77"/>
      <c r="AE1585" s="77"/>
      <c r="AF1585" s="77"/>
      <c r="AG1585" s="77"/>
      <c r="AH1585" s="77"/>
      <c r="AI1585" s="77"/>
      <c r="AJ1585" s="77"/>
      <c r="AK1585" s="77"/>
      <c r="AL1585" s="77"/>
      <c r="AM1585" s="77"/>
      <c r="AN1585" s="60"/>
    </row>
    <row r="1586" spans="2:40" x14ac:dyDescent="0.25">
      <c r="B1586" s="58"/>
      <c r="C1586" s="58"/>
      <c r="D1586" s="58"/>
      <c r="E1586" s="58"/>
      <c r="F1586" s="58"/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  <c r="Q1586" s="73" t="s">
        <v>8594</v>
      </c>
      <c r="R1586" s="75" t="s">
        <v>4434</v>
      </c>
      <c r="S1586" s="76" t="s">
        <v>169</v>
      </c>
      <c r="T1586" s="77"/>
      <c r="U1586" s="76">
        <v>1.2118356164383561E-2</v>
      </c>
      <c r="V1586" s="76">
        <v>9.2467077841978818E-3</v>
      </c>
      <c r="W1586" s="76">
        <v>2.8716483801856773E-3</v>
      </c>
      <c r="X1586" s="77"/>
      <c r="Y1586" s="77"/>
      <c r="Z1586" s="77"/>
      <c r="AA1586" s="77"/>
      <c r="AB1586" s="77"/>
      <c r="AC1586" s="77"/>
      <c r="AD1586" s="77"/>
      <c r="AE1586" s="77"/>
      <c r="AF1586" s="77"/>
      <c r="AG1586" s="77"/>
      <c r="AH1586" s="77"/>
      <c r="AI1586" s="77"/>
      <c r="AJ1586" s="77"/>
      <c r="AK1586" s="77"/>
      <c r="AL1586" s="77"/>
      <c r="AM1586" s="77"/>
      <c r="AN1586" s="60"/>
    </row>
    <row r="1587" spans="2:40" x14ac:dyDescent="0.25">
      <c r="B1587" s="58"/>
      <c r="C1587" s="58"/>
      <c r="D1587" s="58"/>
      <c r="E1587" s="58"/>
      <c r="F1587" s="58"/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  <c r="Q1587" s="73" t="s">
        <v>8594</v>
      </c>
      <c r="R1587" s="75" t="s">
        <v>4435</v>
      </c>
      <c r="S1587" s="76" t="s">
        <v>169</v>
      </c>
      <c r="T1587" s="77"/>
      <c r="U1587" s="76">
        <v>1.3117808219178082E-2</v>
      </c>
      <c r="V1587" s="76">
        <v>1.0009322859183276E-2</v>
      </c>
      <c r="W1587" s="76">
        <v>3.1084853599948059E-3</v>
      </c>
      <c r="X1587" s="77"/>
      <c r="Y1587" s="77"/>
      <c r="Z1587" s="77"/>
      <c r="AA1587" s="77"/>
      <c r="AB1587" s="77"/>
      <c r="AC1587" s="77"/>
      <c r="AD1587" s="77"/>
      <c r="AE1587" s="77"/>
      <c r="AF1587" s="77"/>
      <c r="AG1587" s="77"/>
      <c r="AH1587" s="77"/>
      <c r="AI1587" s="77"/>
      <c r="AJ1587" s="77"/>
      <c r="AK1587" s="77"/>
      <c r="AL1587" s="77"/>
      <c r="AM1587" s="77"/>
      <c r="AN1587" s="60"/>
    </row>
    <row r="1588" spans="2:40" x14ac:dyDescent="0.25">
      <c r="B1588" s="58"/>
      <c r="C1588" s="58"/>
      <c r="D1588" s="58"/>
      <c r="E1588" s="58"/>
      <c r="F1588" s="58"/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  <c r="Q1588" s="73" t="s">
        <v>8594</v>
      </c>
      <c r="R1588" s="75" t="s">
        <v>4436</v>
      </c>
      <c r="S1588" s="76" t="s">
        <v>169</v>
      </c>
      <c r="T1588" s="77"/>
      <c r="U1588" s="76">
        <v>1.5147945205479451E-2</v>
      </c>
      <c r="V1588" s="76">
        <v>1.1558384730247355E-2</v>
      </c>
      <c r="W1588" s="76">
        <v>3.5895604752320984E-3</v>
      </c>
      <c r="X1588" s="77"/>
      <c r="Y1588" s="77"/>
      <c r="Z1588" s="77"/>
      <c r="AA1588" s="77"/>
      <c r="AB1588" s="77"/>
      <c r="AC1588" s="77"/>
      <c r="AD1588" s="77"/>
      <c r="AE1588" s="77"/>
      <c r="AF1588" s="77"/>
      <c r="AG1588" s="77"/>
      <c r="AH1588" s="77"/>
      <c r="AI1588" s="77"/>
      <c r="AJ1588" s="77"/>
      <c r="AK1588" s="77"/>
      <c r="AL1588" s="77"/>
      <c r="AM1588" s="77"/>
      <c r="AN1588" s="60"/>
    </row>
    <row r="1589" spans="2:40" x14ac:dyDescent="0.25">
      <c r="B1589" s="58"/>
      <c r="C1589" s="58"/>
      <c r="D1589" s="58"/>
      <c r="E1589" s="58"/>
      <c r="F1589" s="58"/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  <c r="Q1589" s="73" t="s">
        <v>8594</v>
      </c>
      <c r="R1589" s="75" t="s">
        <v>4437</v>
      </c>
      <c r="S1589" s="76" t="s">
        <v>169</v>
      </c>
      <c r="T1589" s="77"/>
      <c r="U1589" s="76">
        <v>1.5616438356164384E-2</v>
      </c>
      <c r="V1589" s="76">
        <v>1.1915860546646756E-2</v>
      </c>
      <c r="W1589" s="76">
        <v>3.7005778095176266E-3</v>
      </c>
      <c r="X1589" s="77"/>
      <c r="Y1589" s="77"/>
      <c r="Z1589" s="77"/>
      <c r="AA1589" s="77"/>
      <c r="AB1589" s="77"/>
      <c r="AC1589" s="77"/>
      <c r="AD1589" s="77"/>
      <c r="AE1589" s="77"/>
      <c r="AF1589" s="77"/>
      <c r="AG1589" s="77"/>
      <c r="AH1589" s="77"/>
      <c r="AI1589" s="77"/>
      <c r="AJ1589" s="77"/>
      <c r="AK1589" s="77"/>
      <c r="AL1589" s="77"/>
      <c r="AM1589" s="77"/>
      <c r="AN1589" s="60"/>
    </row>
    <row r="1590" spans="2:40" x14ac:dyDescent="0.25">
      <c r="B1590" s="58"/>
      <c r="C1590" s="58"/>
      <c r="D1590" s="58"/>
      <c r="E1590" s="58"/>
      <c r="F1590" s="58"/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  <c r="Q1590" s="73" t="s">
        <v>8594</v>
      </c>
      <c r="R1590" s="75" t="s">
        <v>4438</v>
      </c>
      <c r="S1590" s="76" t="s">
        <v>169</v>
      </c>
      <c r="T1590" s="77"/>
      <c r="U1590" s="76">
        <v>1.5616438356164384E-2</v>
      </c>
      <c r="V1590" s="76">
        <v>1.1915860546646756E-2</v>
      </c>
      <c r="W1590" s="76">
        <v>3.7005778095176266E-3</v>
      </c>
      <c r="X1590" s="77"/>
      <c r="Y1590" s="77"/>
      <c r="Z1590" s="77"/>
      <c r="AA1590" s="77"/>
      <c r="AB1590" s="77"/>
      <c r="AC1590" s="77"/>
      <c r="AD1590" s="77"/>
      <c r="AE1590" s="77"/>
      <c r="AF1590" s="77"/>
      <c r="AG1590" s="77"/>
      <c r="AH1590" s="77"/>
      <c r="AI1590" s="77"/>
      <c r="AJ1590" s="77"/>
      <c r="AK1590" s="77"/>
      <c r="AL1590" s="77"/>
      <c r="AM1590" s="77"/>
      <c r="AN1590" s="60"/>
    </row>
    <row r="1591" spans="2:40" x14ac:dyDescent="0.25">
      <c r="B1591" s="58"/>
      <c r="C1591" s="58"/>
      <c r="D1591" s="58"/>
      <c r="E1591" s="58"/>
      <c r="F1591" s="58"/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  <c r="Q1591" s="73" t="s">
        <v>8594</v>
      </c>
      <c r="R1591" s="75" t="s">
        <v>4439</v>
      </c>
      <c r="S1591" s="76" t="s">
        <v>169</v>
      </c>
      <c r="T1591" s="77"/>
      <c r="U1591" s="76">
        <v>1.5616438356164384E-2</v>
      </c>
      <c r="V1591" s="76">
        <v>1.1915860546646756E-2</v>
      </c>
      <c r="W1591" s="76">
        <v>3.7005778095176266E-3</v>
      </c>
      <c r="X1591" s="77"/>
      <c r="Y1591" s="77"/>
      <c r="Z1591" s="77"/>
      <c r="AA1591" s="77"/>
      <c r="AB1591" s="77"/>
      <c r="AC1591" s="77"/>
      <c r="AD1591" s="77"/>
      <c r="AE1591" s="77"/>
      <c r="AF1591" s="77"/>
      <c r="AG1591" s="77"/>
      <c r="AH1591" s="77"/>
      <c r="AI1591" s="77"/>
      <c r="AJ1591" s="77"/>
      <c r="AK1591" s="77"/>
      <c r="AL1591" s="77"/>
      <c r="AM1591" s="77"/>
      <c r="AN1591" s="60"/>
    </row>
    <row r="1592" spans="2:40" x14ac:dyDescent="0.25">
      <c r="B1592" s="58"/>
      <c r="C1592" s="58"/>
      <c r="D1592" s="58"/>
      <c r="E1592" s="58"/>
      <c r="F1592" s="58"/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  <c r="Q1592" s="73" t="s">
        <v>8594</v>
      </c>
      <c r="R1592" s="75" t="s">
        <v>4440</v>
      </c>
      <c r="S1592" s="76" t="s">
        <v>169</v>
      </c>
      <c r="T1592" s="77"/>
      <c r="U1592" s="76">
        <v>1.6865753424657539E-2</v>
      </c>
      <c r="V1592" s="76">
        <v>1.28691293903785E-2</v>
      </c>
      <c r="W1592" s="76">
        <v>3.9966240342790378E-3</v>
      </c>
      <c r="X1592" s="77"/>
      <c r="Y1592" s="77"/>
      <c r="Z1592" s="77"/>
      <c r="AA1592" s="77"/>
      <c r="AB1592" s="77"/>
      <c r="AC1592" s="77"/>
      <c r="AD1592" s="77"/>
      <c r="AE1592" s="77"/>
      <c r="AF1592" s="77"/>
      <c r="AG1592" s="77"/>
      <c r="AH1592" s="77"/>
      <c r="AI1592" s="77"/>
      <c r="AJ1592" s="77"/>
      <c r="AK1592" s="77"/>
      <c r="AL1592" s="77"/>
      <c r="AM1592" s="77"/>
      <c r="AN1592" s="60"/>
    </row>
    <row r="1593" spans="2:40" x14ac:dyDescent="0.25">
      <c r="B1593" s="58"/>
      <c r="C1593" s="58"/>
      <c r="D1593" s="58"/>
      <c r="E1593" s="58"/>
      <c r="F1593" s="58"/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  <c r="Q1593" s="73" t="s">
        <v>8594</v>
      </c>
      <c r="R1593" s="75" t="s">
        <v>4432</v>
      </c>
      <c r="S1593" s="76" t="s">
        <v>169</v>
      </c>
      <c r="T1593" s="77"/>
      <c r="U1593" s="76">
        <v>2.048876712328767E-2</v>
      </c>
      <c r="V1593" s="76">
        <v>1.5633609037200548E-2</v>
      </c>
      <c r="W1593" s="76">
        <v>4.8551580860871262E-3</v>
      </c>
      <c r="X1593" s="77"/>
      <c r="Y1593" s="77"/>
      <c r="Z1593" s="77"/>
      <c r="AA1593" s="77"/>
      <c r="AB1593" s="77"/>
      <c r="AC1593" s="77"/>
      <c r="AD1593" s="77"/>
      <c r="AE1593" s="77"/>
      <c r="AF1593" s="77"/>
      <c r="AG1593" s="77"/>
      <c r="AH1593" s="77"/>
      <c r="AI1593" s="77"/>
      <c r="AJ1593" s="77"/>
      <c r="AK1593" s="77"/>
      <c r="AL1593" s="77"/>
      <c r="AM1593" s="77"/>
      <c r="AN1593" s="60"/>
    </row>
    <row r="1594" spans="2:40" x14ac:dyDescent="0.25">
      <c r="B1594" s="58"/>
      <c r="C1594" s="58"/>
      <c r="D1594" s="58"/>
      <c r="E1594" s="58"/>
      <c r="F1594" s="58"/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  <c r="Q1594" s="73" t="s">
        <v>8594</v>
      </c>
      <c r="R1594" s="75" t="s">
        <v>4441</v>
      </c>
      <c r="S1594" s="76" t="s">
        <v>169</v>
      </c>
      <c r="T1594" s="77"/>
      <c r="U1594" s="76">
        <v>2.1488219178082194E-2</v>
      </c>
      <c r="V1594" s="76">
        <v>1.6396224112185939E-2</v>
      </c>
      <c r="W1594" s="76">
        <v>5.0919950658962548E-3</v>
      </c>
      <c r="X1594" s="77"/>
      <c r="Y1594" s="77"/>
      <c r="Z1594" s="77"/>
      <c r="AA1594" s="77"/>
      <c r="AB1594" s="77"/>
      <c r="AC1594" s="77"/>
      <c r="AD1594" s="77"/>
      <c r="AE1594" s="77"/>
      <c r="AF1594" s="77"/>
      <c r="AG1594" s="77"/>
      <c r="AH1594" s="77"/>
      <c r="AI1594" s="77"/>
      <c r="AJ1594" s="77"/>
      <c r="AK1594" s="77"/>
      <c r="AL1594" s="77"/>
      <c r="AM1594" s="77"/>
      <c r="AN1594" s="60"/>
    </row>
    <row r="1595" spans="2:40" x14ac:dyDescent="0.25">
      <c r="B1595" s="58"/>
      <c r="C1595" s="58"/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  <c r="Q1595" s="73" t="s">
        <v>8594</v>
      </c>
      <c r="R1595" s="75" t="s">
        <v>4442</v>
      </c>
      <c r="S1595" s="76" t="s">
        <v>169</v>
      </c>
      <c r="T1595" s="77"/>
      <c r="U1595" s="76">
        <v>2.2487671232876715E-2</v>
      </c>
      <c r="V1595" s="76">
        <v>1.7158839187171329E-2</v>
      </c>
      <c r="W1595" s="76">
        <v>5.3288320457053825E-3</v>
      </c>
      <c r="X1595" s="77"/>
      <c r="Y1595" s="77"/>
      <c r="Z1595" s="77"/>
      <c r="AA1595" s="77"/>
      <c r="AB1595" s="77"/>
      <c r="AC1595" s="77"/>
      <c r="AD1595" s="77"/>
      <c r="AE1595" s="77"/>
      <c r="AF1595" s="77"/>
      <c r="AG1595" s="77"/>
      <c r="AH1595" s="77"/>
      <c r="AI1595" s="77"/>
      <c r="AJ1595" s="77"/>
      <c r="AK1595" s="77"/>
      <c r="AL1595" s="77"/>
      <c r="AM1595" s="77"/>
      <c r="AN1595" s="60"/>
    </row>
    <row r="1596" spans="2:40" x14ac:dyDescent="0.25">
      <c r="B1596" s="58"/>
      <c r="C1596" s="58"/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73" t="s">
        <v>8594</v>
      </c>
      <c r="R1596" s="75" t="s">
        <v>4443</v>
      </c>
      <c r="S1596" s="76" t="s">
        <v>169</v>
      </c>
      <c r="T1596" s="77"/>
      <c r="U1596" s="76">
        <v>2.8234520547945213E-2</v>
      </c>
      <c r="V1596" s="76">
        <v>2.1543875868337337E-2</v>
      </c>
      <c r="W1596" s="76">
        <v>6.690644679607876E-3</v>
      </c>
      <c r="X1596" s="77"/>
      <c r="Y1596" s="77"/>
      <c r="Z1596" s="77"/>
      <c r="AA1596" s="77"/>
      <c r="AB1596" s="77"/>
      <c r="AC1596" s="77"/>
      <c r="AD1596" s="77"/>
      <c r="AE1596" s="77"/>
      <c r="AF1596" s="77"/>
      <c r="AG1596" s="77"/>
      <c r="AH1596" s="77"/>
      <c r="AI1596" s="77"/>
      <c r="AJ1596" s="77"/>
      <c r="AK1596" s="77"/>
      <c r="AL1596" s="77"/>
      <c r="AM1596" s="77"/>
      <c r="AN1596" s="60"/>
    </row>
    <row r="1597" spans="2:40" x14ac:dyDescent="0.25">
      <c r="B1597" s="58"/>
      <c r="C1597" s="58"/>
      <c r="D1597" s="58"/>
      <c r="E1597" s="58"/>
      <c r="F1597" s="58"/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  <c r="Q1597" s="73" t="s">
        <v>8594</v>
      </c>
      <c r="R1597" s="75" t="s">
        <v>4438</v>
      </c>
      <c r="S1597" s="76" t="s">
        <v>169</v>
      </c>
      <c r="T1597" s="77"/>
      <c r="U1597" s="76">
        <v>2.9608767123287669E-2</v>
      </c>
      <c r="V1597" s="76">
        <v>2.2592471596442249E-2</v>
      </c>
      <c r="W1597" s="76">
        <v>7.0162955268454202E-3</v>
      </c>
      <c r="X1597" s="77"/>
      <c r="Y1597" s="77"/>
      <c r="Z1597" s="77"/>
      <c r="AA1597" s="77"/>
      <c r="AB1597" s="77"/>
      <c r="AC1597" s="77"/>
      <c r="AD1597" s="77"/>
      <c r="AE1597" s="77"/>
      <c r="AF1597" s="77"/>
      <c r="AG1597" s="77"/>
      <c r="AH1597" s="77"/>
      <c r="AI1597" s="77"/>
      <c r="AJ1597" s="77"/>
      <c r="AK1597" s="77"/>
      <c r="AL1597" s="77"/>
      <c r="AM1597" s="77"/>
      <c r="AN1597" s="60"/>
    </row>
    <row r="1598" spans="2:40" ht="102" x14ac:dyDescent="0.25">
      <c r="B1598" s="46">
        <v>40</v>
      </c>
      <c r="C1598" s="55" t="s">
        <v>2231</v>
      </c>
      <c r="D1598" s="1" t="s">
        <v>56</v>
      </c>
      <c r="E1598" s="55" t="s">
        <v>169</v>
      </c>
      <c r="F1598" s="48">
        <v>68259</v>
      </c>
      <c r="G1598" s="1" t="s">
        <v>822</v>
      </c>
      <c r="H1598" s="1" t="s">
        <v>823</v>
      </c>
      <c r="I1598" s="1">
        <v>1</v>
      </c>
      <c r="J1598" s="1">
        <v>1</v>
      </c>
      <c r="K1598" s="1">
        <v>1</v>
      </c>
      <c r="L1598" s="1">
        <v>1</v>
      </c>
      <c r="M1598" s="1">
        <v>1</v>
      </c>
      <c r="N1598" s="1">
        <v>1</v>
      </c>
      <c r="O1598" s="1">
        <v>0</v>
      </c>
      <c r="P1598" s="1" t="s">
        <v>37</v>
      </c>
      <c r="Q1598" s="67" t="s">
        <v>2973</v>
      </c>
      <c r="R1598" s="67" t="s">
        <v>2974</v>
      </c>
      <c r="S1598" s="67" t="s">
        <v>2975</v>
      </c>
      <c r="T1598" s="79" t="s">
        <v>2976</v>
      </c>
      <c r="U1598" s="67">
        <v>0.13364383561643836</v>
      </c>
      <c r="V1598" s="67">
        <v>0.13364383561643836</v>
      </c>
      <c r="W1598" s="67">
        <v>0</v>
      </c>
      <c r="X1598" s="67">
        <v>1.307385506849315</v>
      </c>
      <c r="Y1598" s="67">
        <v>1.029247670064273</v>
      </c>
      <c r="Z1598" s="67">
        <v>0.27813783678504195</v>
      </c>
      <c r="AA1598" s="67">
        <v>2</v>
      </c>
      <c r="AB1598" s="67">
        <v>2.2000000000000002</v>
      </c>
      <c r="AC1598" s="67">
        <v>1</v>
      </c>
      <c r="AD1598" s="67">
        <v>0.9</v>
      </c>
      <c r="AE1598" s="67">
        <v>0</v>
      </c>
      <c r="AF1598" s="67">
        <v>0</v>
      </c>
      <c r="AG1598" s="67">
        <v>2</v>
      </c>
      <c r="AH1598" s="67">
        <v>2.2000000000000002</v>
      </c>
      <c r="AI1598" s="67">
        <v>1</v>
      </c>
      <c r="AJ1598" s="67">
        <v>0.9</v>
      </c>
      <c r="AK1598" s="67">
        <v>0</v>
      </c>
      <c r="AL1598" s="67">
        <v>0</v>
      </c>
      <c r="AM1598" s="70" t="s">
        <v>211</v>
      </c>
      <c r="AN1598" t="s">
        <v>8595</v>
      </c>
    </row>
    <row r="1599" spans="2:40" x14ac:dyDescent="0.25">
      <c r="B1599" s="58"/>
      <c r="C1599" s="58"/>
      <c r="D1599" s="58"/>
      <c r="E1599" s="58"/>
      <c r="F1599" s="58"/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  <c r="Q1599" s="73" t="s">
        <v>8594</v>
      </c>
      <c r="R1599" s="75" t="s">
        <v>4444</v>
      </c>
      <c r="S1599" s="76" t="s">
        <v>169</v>
      </c>
      <c r="T1599" s="77"/>
      <c r="U1599" s="76">
        <v>9.7134246575342476E-3</v>
      </c>
      <c r="V1599" s="76">
        <v>7.4116652600142831E-3</v>
      </c>
      <c r="W1599" s="76">
        <v>2.301759397519964E-3</v>
      </c>
      <c r="X1599" s="77"/>
      <c r="Y1599" s="77"/>
      <c r="Z1599" s="77"/>
      <c r="AA1599" s="77"/>
      <c r="AB1599" s="77"/>
      <c r="AC1599" s="77"/>
      <c r="AD1599" s="77"/>
      <c r="AE1599" s="77"/>
      <c r="AF1599" s="77"/>
      <c r="AG1599" s="77"/>
      <c r="AH1599" s="77"/>
      <c r="AI1599" s="77"/>
      <c r="AJ1599" s="77"/>
      <c r="AK1599" s="77"/>
      <c r="AL1599" s="77"/>
      <c r="AM1599" s="77"/>
      <c r="AN1599" s="60"/>
    </row>
    <row r="1600" spans="2:40" x14ac:dyDescent="0.25">
      <c r="B1600" s="58"/>
      <c r="C1600" s="58"/>
      <c r="D1600" s="58"/>
      <c r="E1600" s="58"/>
      <c r="F1600" s="58"/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  <c r="Q1600" s="73" t="s">
        <v>8594</v>
      </c>
      <c r="R1600" s="75" t="s">
        <v>4445</v>
      </c>
      <c r="S1600" s="76" t="s">
        <v>169</v>
      </c>
      <c r="T1600" s="77"/>
      <c r="U1600" s="76">
        <v>9.8383561643835618E-3</v>
      </c>
      <c r="V1600" s="76">
        <v>7.5069921443874574E-3</v>
      </c>
      <c r="W1600" s="76">
        <v>2.3313640199961049E-3</v>
      </c>
      <c r="X1600" s="77"/>
      <c r="Y1600" s="77"/>
      <c r="Z1600" s="77"/>
      <c r="AA1600" s="77"/>
      <c r="AB1600" s="77"/>
      <c r="AC1600" s="77"/>
      <c r="AD1600" s="77"/>
      <c r="AE1600" s="77"/>
      <c r="AF1600" s="77"/>
      <c r="AG1600" s="77"/>
      <c r="AH1600" s="77"/>
      <c r="AI1600" s="77"/>
      <c r="AJ1600" s="77"/>
      <c r="AK1600" s="77"/>
      <c r="AL1600" s="77"/>
      <c r="AM1600" s="77"/>
      <c r="AN1600" s="60"/>
    </row>
    <row r="1601" spans="2:40" x14ac:dyDescent="0.25">
      <c r="B1601" s="58"/>
      <c r="C1601" s="58"/>
      <c r="D1601" s="58"/>
      <c r="E1601" s="58"/>
      <c r="F1601" s="58"/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  <c r="Q1601" s="73" t="s">
        <v>8594</v>
      </c>
      <c r="R1601" s="75" t="s">
        <v>4446</v>
      </c>
      <c r="S1601" s="76" t="s">
        <v>169</v>
      </c>
      <c r="T1601" s="77"/>
      <c r="U1601" s="76">
        <v>9.9945205479452064E-3</v>
      </c>
      <c r="V1601" s="76">
        <v>7.6261507498539246E-3</v>
      </c>
      <c r="W1601" s="76">
        <v>2.3683697980912809E-3</v>
      </c>
      <c r="X1601" s="77"/>
      <c r="Y1601" s="77"/>
      <c r="Z1601" s="77"/>
      <c r="AA1601" s="77"/>
      <c r="AB1601" s="77"/>
      <c r="AC1601" s="77"/>
      <c r="AD1601" s="77"/>
      <c r="AE1601" s="77"/>
      <c r="AF1601" s="77"/>
      <c r="AG1601" s="77"/>
      <c r="AH1601" s="77"/>
      <c r="AI1601" s="77"/>
      <c r="AJ1601" s="77"/>
      <c r="AK1601" s="77"/>
      <c r="AL1601" s="77"/>
      <c r="AM1601" s="77"/>
      <c r="AN1601" s="60"/>
    </row>
    <row r="1602" spans="2:40" x14ac:dyDescent="0.25">
      <c r="B1602" s="58"/>
      <c r="C1602" s="58"/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73" t="s">
        <v>8594</v>
      </c>
      <c r="R1602" s="75" t="s">
        <v>4447</v>
      </c>
      <c r="S1602" s="76" t="s">
        <v>169</v>
      </c>
      <c r="T1602" s="77"/>
      <c r="U1602" s="76">
        <v>1.0775342465753427E-2</v>
      </c>
      <c r="V1602" s="76">
        <v>8.2219437771862639E-3</v>
      </c>
      <c r="W1602" s="76">
        <v>2.5533986885671626E-3</v>
      </c>
      <c r="X1602" s="77"/>
      <c r="Y1602" s="77"/>
      <c r="Z1602" s="77"/>
      <c r="AA1602" s="77"/>
      <c r="AB1602" s="77"/>
      <c r="AC1602" s="77"/>
      <c r="AD1602" s="77"/>
      <c r="AE1602" s="77"/>
      <c r="AF1602" s="77"/>
      <c r="AG1602" s="77"/>
      <c r="AH1602" s="77"/>
      <c r="AI1602" s="77"/>
      <c r="AJ1602" s="77"/>
      <c r="AK1602" s="77"/>
      <c r="AL1602" s="77"/>
      <c r="AM1602" s="77"/>
      <c r="AN1602" s="60"/>
    </row>
    <row r="1603" spans="2:40" x14ac:dyDescent="0.25">
      <c r="B1603" s="58"/>
      <c r="C1603" s="58"/>
      <c r="D1603" s="58"/>
      <c r="E1603" s="58"/>
      <c r="F1603" s="58"/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  <c r="Q1603" s="73" t="s">
        <v>8594</v>
      </c>
      <c r="R1603" s="75" t="s">
        <v>4448</v>
      </c>
      <c r="S1603" s="76" t="s">
        <v>169</v>
      </c>
      <c r="T1603" s="77"/>
      <c r="U1603" s="76">
        <v>1.086904109589041E-2</v>
      </c>
      <c r="V1603" s="76">
        <v>8.2934389404661409E-3</v>
      </c>
      <c r="W1603" s="76">
        <v>2.5756021554242678E-3</v>
      </c>
      <c r="X1603" s="77"/>
      <c r="Y1603" s="77"/>
      <c r="Z1603" s="77"/>
      <c r="AA1603" s="77"/>
      <c r="AB1603" s="77"/>
      <c r="AC1603" s="77"/>
      <c r="AD1603" s="77"/>
      <c r="AE1603" s="77"/>
      <c r="AF1603" s="77"/>
      <c r="AG1603" s="77"/>
      <c r="AH1603" s="77"/>
      <c r="AI1603" s="77"/>
      <c r="AJ1603" s="77"/>
      <c r="AK1603" s="77"/>
      <c r="AL1603" s="77"/>
      <c r="AM1603" s="77"/>
      <c r="AN1603" s="60"/>
    </row>
    <row r="1604" spans="2:40" x14ac:dyDescent="0.25">
      <c r="B1604" s="58"/>
      <c r="C1604" s="58"/>
      <c r="D1604" s="58"/>
      <c r="E1604" s="58"/>
      <c r="F1604" s="58"/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  <c r="Q1604" s="73" t="s">
        <v>8594</v>
      </c>
      <c r="R1604" s="75" t="s">
        <v>4449</v>
      </c>
      <c r="S1604" s="76" t="s">
        <v>169</v>
      </c>
      <c r="T1604" s="77"/>
      <c r="U1604" s="76">
        <v>1.1462465753424659E-2</v>
      </c>
      <c r="V1604" s="76">
        <v>8.7462416412387219E-3</v>
      </c>
      <c r="W1604" s="76">
        <v>2.7162241121859386E-3</v>
      </c>
      <c r="X1604" s="77"/>
      <c r="Y1604" s="77"/>
      <c r="Z1604" s="77"/>
      <c r="AA1604" s="77"/>
      <c r="AB1604" s="77"/>
      <c r="AC1604" s="77"/>
      <c r="AD1604" s="77"/>
      <c r="AE1604" s="77"/>
      <c r="AF1604" s="77"/>
      <c r="AG1604" s="77"/>
      <c r="AH1604" s="77"/>
      <c r="AI1604" s="77"/>
      <c r="AJ1604" s="77"/>
      <c r="AK1604" s="77"/>
      <c r="AL1604" s="77"/>
      <c r="AM1604" s="77"/>
      <c r="AN1604" s="60"/>
    </row>
    <row r="1605" spans="2:40" x14ac:dyDescent="0.25">
      <c r="B1605" s="58"/>
      <c r="C1605" s="58"/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  <c r="Q1605" s="73" t="s">
        <v>8594</v>
      </c>
      <c r="R1605" s="75" t="s">
        <v>4450</v>
      </c>
      <c r="S1605" s="76" t="s">
        <v>169</v>
      </c>
      <c r="T1605" s="77"/>
      <c r="U1605" s="76">
        <v>1.2555616438356168E-2</v>
      </c>
      <c r="V1605" s="76">
        <v>9.580351879503993E-3</v>
      </c>
      <c r="W1605" s="76">
        <v>2.9752645588521716E-3</v>
      </c>
      <c r="X1605" s="77"/>
      <c r="Y1605" s="77"/>
      <c r="Z1605" s="77"/>
      <c r="AA1605" s="77"/>
      <c r="AB1605" s="77"/>
      <c r="AC1605" s="77"/>
      <c r="AD1605" s="77"/>
      <c r="AE1605" s="77"/>
      <c r="AF1605" s="77"/>
      <c r="AG1605" s="77"/>
      <c r="AH1605" s="77"/>
      <c r="AI1605" s="77"/>
      <c r="AJ1605" s="77"/>
      <c r="AK1605" s="77"/>
      <c r="AL1605" s="77"/>
      <c r="AM1605" s="77"/>
      <c r="AN1605" s="60"/>
    </row>
    <row r="1606" spans="2:40" x14ac:dyDescent="0.25">
      <c r="B1606" s="58"/>
      <c r="C1606" s="58"/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73" t="s">
        <v>8594</v>
      </c>
      <c r="R1606" s="75" t="s">
        <v>4451</v>
      </c>
      <c r="S1606" s="76" t="s">
        <v>169</v>
      </c>
      <c r="T1606" s="77"/>
      <c r="U1606" s="76">
        <v>1.2711780821917809E-2</v>
      </c>
      <c r="V1606" s="76">
        <v>9.6995104849704594E-3</v>
      </c>
      <c r="W1606" s="76">
        <v>3.0122703369473481E-3</v>
      </c>
      <c r="X1606" s="77"/>
      <c r="Y1606" s="77"/>
      <c r="Z1606" s="77"/>
      <c r="AA1606" s="77"/>
      <c r="AB1606" s="77"/>
      <c r="AC1606" s="77"/>
      <c r="AD1606" s="77"/>
      <c r="AE1606" s="77"/>
      <c r="AF1606" s="77"/>
      <c r="AG1606" s="77"/>
      <c r="AH1606" s="77"/>
      <c r="AI1606" s="77"/>
      <c r="AJ1606" s="77"/>
      <c r="AK1606" s="77"/>
      <c r="AL1606" s="77"/>
      <c r="AM1606" s="77"/>
      <c r="AN1606" s="60"/>
    </row>
    <row r="1607" spans="2:40" x14ac:dyDescent="0.25">
      <c r="B1607" s="58"/>
      <c r="C1607" s="58"/>
      <c r="D1607" s="58"/>
      <c r="E1607" s="58"/>
      <c r="F1607" s="58"/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  <c r="Q1607" s="73" t="s">
        <v>8594</v>
      </c>
      <c r="R1607" s="75" t="s">
        <v>4452</v>
      </c>
      <c r="S1607" s="76" t="s">
        <v>169</v>
      </c>
      <c r="T1607" s="77"/>
      <c r="U1607" s="76">
        <v>1.4242191780821921E-2</v>
      </c>
      <c r="V1607" s="76">
        <v>1.0867264818541842E-2</v>
      </c>
      <c r="W1607" s="76">
        <v>3.3749269622800758E-3</v>
      </c>
      <c r="X1607" s="77"/>
      <c r="Y1607" s="77"/>
      <c r="Z1607" s="77"/>
      <c r="AA1607" s="77"/>
      <c r="AB1607" s="77"/>
      <c r="AC1607" s="77"/>
      <c r="AD1607" s="77"/>
      <c r="AE1607" s="77"/>
      <c r="AF1607" s="77"/>
      <c r="AG1607" s="77"/>
      <c r="AH1607" s="77"/>
      <c r="AI1607" s="77"/>
      <c r="AJ1607" s="77"/>
      <c r="AK1607" s="77"/>
      <c r="AL1607" s="77"/>
      <c r="AM1607" s="77"/>
      <c r="AN1607" s="60"/>
    </row>
    <row r="1608" spans="2:40" x14ac:dyDescent="0.25">
      <c r="B1608" s="58"/>
      <c r="C1608" s="58"/>
      <c r="D1608" s="58"/>
      <c r="E1608" s="58"/>
      <c r="F1608" s="58"/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  <c r="Q1608" s="73" t="s">
        <v>8594</v>
      </c>
      <c r="R1608" s="75" t="s">
        <v>4453</v>
      </c>
      <c r="S1608" s="76" t="s">
        <v>169</v>
      </c>
      <c r="T1608" s="77"/>
      <c r="U1608" s="76">
        <v>1.4991780821917808E-2</v>
      </c>
      <c r="V1608" s="76">
        <v>1.1439226124780889E-2</v>
      </c>
      <c r="W1608" s="76">
        <v>3.5525546971369218E-3</v>
      </c>
      <c r="X1608" s="77"/>
      <c r="Y1608" s="77"/>
      <c r="Z1608" s="77"/>
      <c r="AA1608" s="77"/>
      <c r="AB1608" s="77"/>
      <c r="AC1608" s="77"/>
      <c r="AD1608" s="77"/>
      <c r="AE1608" s="77"/>
      <c r="AF1608" s="77"/>
      <c r="AG1608" s="77"/>
      <c r="AH1608" s="77"/>
      <c r="AI1608" s="77"/>
      <c r="AJ1608" s="77"/>
      <c r="AK1608" s="77"/>
      <c r="AL1608" s="77"/>
      <c r="AM1608" s="77"/>
      <c r="AN1608" s="60"/>
    </row>
    <row r="1609" spans="2:40" x14ac:dyDescent="0.25">
      <c r="B1609" s="58"/>
      <c r="C1609" s="58"/>
      <c r="D1609" s="58"/>
      <c r="E1609" s="58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  <c r="Q1609" s="73" t="s">
        <v>8594</v>
      </c>
      <c r="R1609" s="75" t="s">
        <v>4454</v>
      </c>
      <c r="S1609" s="76" t="s">
        <v>169</v>
      </c>
      <c r="T1609" s="77"/>
      <c r="U1609" s="76">
        <v>1.5397808219178079E-2</v>
      </c>
      <c r="V1609" s="76">
        <v>1.1749038498993702E-2</v>
      </c>
      <c r="W1609" s="76">
        <v>3.6487697201843792E-3</v>
      </c>
      <c r="X1609" s="77"/>
      <c r="Y1609" s="77"/>
      <c r="Z1609" s="77"/>
      <c r="AA1609" s="77"/>
      <c r="AB1609" s="77"/>
      <c r="AC1609" s="77"/>
      <c r="AD1609" s="77"/>
      <c r="AE1609" s="77"/>
      <c r="AF1609" s="77"/>
      <c r="AG1609" s="77"/>
      <c r="AH1609" s="77"/>
      <c r="AI1609" s="77"/>
      <c r="AJ1609" s="77"/>
      <c r="AK1609" s="77"/>
      <c r="AL1609" s="77"/>
      <c r="AM1609" s="77"/>
      <c r="AN1609" s="60"/>
    </row>
    <row r="1610" spans="2:40" x14ac:dyDescent="0.25">
      <c r="B1610" s="58"/>
      <c r="C1610" s="58"/>
      <c r="D1610" s="58"/>
      <c r="E1610" s="58"/>
      <c r="F1610" s="58"/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  <c r="Q1610" s="73" t="s">
        <v>8594</v>
      </c>
      <c r="R1610" s="75" t="s">
        <v>4455</v>
      </c>
      <c r="S1610" s="76" t="s">
        <v>169</v>
      </c>
      <c r="T1610" s="77"/>
      <c r="U1610" s="76">
        <v>1.5616438356164384E-2</v>
      </c>
      <c r="V1610" s="76">
        <v>1.1915860546646756E-2</v>
      </c>
      <c r="W1610" s="76">
        <v>3.7005778095176266E-3</v>
      </c>
      <c r="X1610" s="77"/>
      <c r="Y1610" s="77"/>
      <c r="Z1610" s="77"/>
      <c r="AA1610" s="77"/>
      <c r="AB1610" s="77"/>
      <c r="AC1610" s="77"/>
      <c r="AD1610" s="77"/>
      <c r="AE1610" s="77"/>
      <c r="AF1610" s="77"/>
      <c r="AG1610" s="77"/>
      <c r="AH1610" s="77"/>
      <c r="AI1610" s="77"/>
      <c r="AJ1610" s="77"/>
      <c r="AK1610" s="77"/>
      <c r="AL1610" s="77"/>
      <c r="AM1610" s="77"/>
      <c r="AN1610" s="60"/>
    </row>
    <row r="1611" spans="2:40" x14ac:dyDescent="0.25">
      <c r="B1611" s="58"/>
      <c r="C1611" s="58"/>
      <c r="D1611" s="58"/>
      <c r="E1611" s="58"/>
      <c r="F1611" s="58"/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  <c r="Q1611" s="73" t="s">
        <v>8594</v>
      </c>
      <c r="R1611" s="75" t="s">
        <v>4456</v>
      </c>
      <c r="S1611" s="76" t="s">
        <v>169</v>
      </c>
      <c r="T1611" s="77"/>
      <c r="U1611" s="76">
        <v>1.5616438356164384E-2</v>
      </c>
      <c r="V1611" s="76">
        <v>1.1915860546646756E-2</v>
      </c>
      <c r="W1611" s="76">
        <v>3.7005778095176266E-3</v>
      </c>
      <c r="X1611" s="77"/>
      <c r="Y1611" s="77"/>
      <c r="Z1611" s="77"/>
      <c r="AA1611" s="77"/>
      <c r="AB1611" s="77"/>
      <c r="AC1611" s="77"/>
      <c r="AD1611" s="77"/>
      <c r="AE1611" s="77"/>
      <c r="AF1611" s="77"/>
      <c r="AG1611" s="77"/>
      <c r="AH1611" s="77"/>
      <c r="AI1611" s="77"/>
      <c r="AJ1611" s="77"/>
      <c r="AK1611" s="77"/>
      <c r="AL1611" s="77"/>
      <c r="AM1611" s="77"/>
      <c r="AN1611" s="60"/>
    </row>
    <row r="1612" spans="2:40" x14ac:dyDescent="0.25">
      <c r="B1612" s="58"/>
      <c r="C1612" s="58"/>
      <c r="D1612" s="58"/>
      <c r="E1612" s="58"/>
      <c r="F1612" s="58"/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  <c r="Q1612" s="73" t="s">
        <v>8594</v>
      </c>
      <c r="R1612" s="75" t="s">
        <v>4457</v>
      </c>
      <c r="S1612" s="76" t="s">
        <v>169</v>
      </c>
      <c r="T1612" s="77"/>
      <c r="U1612" s="76">
        <v>1.5616438356164384E-2</v>
      </c>
      <c r="V1612" s="76">
        <v>1.1915860546646756E-2</v>
      </c>
      <c r="W1612" s="76">
        <v>3.7005778095176266E-3</v>
      </c>
      <c r="X1612" s="77"/>
      <c r="Y1612" s="77"/>
      <c r="Z1612" s="77"/>
      <c r="AA1612" s="77"/>
      <c r="AB1612" s="77"/>
      <c r="AC1612" s="77"/>
      <c r="AD1612" s="77"/>
      <c r="AE1612" s="77"/>
      <c r="AF1612" s="77"/>
      <c r="AG1612" s="77"/>
      <c r="AH1612" s="77"/>
      <c r="AI1612" s="77"/>
      <c r="AJ1612" s="77"/>
      <c r="AK1612" s="77"/>
      <c r="AL1612" s="77"/>
      <c r="AM1612" s="77"/>
      <c r="AN1612" s="60"/>
    </row>
    <row r="1613" spans="2:40" x14ac:dyDescent="0.25">
      <c r="B1613" s="58"/>
      <c r="C1613" s="58"/>
      <c r="D1613" s="58"/>
      <c r="E1613" s="58"/>
      <c r="F1613" s="58"/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  <c r="Q1613" s="73" t="s">
        <v>8594</v>
      </c>
      <c r="R1613" s="75" t="s">
        <v>4458</v>
      </c>
      <c r="S1613" s="76" t="s">
        <v>169</v>
      </c>
      <c r="T1613" s="77"/>
      <c r="U1613" s="76">
        <v>1.5616438356164384E-2</v>
      </c>
      <c r="V1613" s="76">
        <v>1.1915860546646756E-2</v>
      </c>
      <c r="W1613" s="76">
        <v>3.7005778095176266E-3</v>
      </c>
      <c r="X1613" s="77"/>
      <c r="Y1613" s="77"/>
      <c r="Z1613" s="77"/>
      <c r="AA1613" s="77"/>
      <c r="AB1613" s="77"/>
      <c r="AC1613" s="77"/>
      <c r="AD1613" s="77"/>
      <c r="AE1613" s="77"/>
      <c r="AF1613" s="77"/>
      <c r="AG1613" s="77"/>
      <c r="AH1613" s="77"/>
      <c r="AI1613" s="77"/>
      <c r="AJ1613" s="77"/>
      <c r="AK1613" s="77"/>
      <c r="AL1613" s="77"/>
      <c r="AM1613" s="77"/>
      <c r="AN1613" s="60"/>
    </row>
    <row r="1614" spans="2:40" x14ac:dyDescent="0.25">
      <c r="B1614" s="58"/>
      <c r="C1614" s="58"/>
      <c r="D1614" s="58"/>
      <c r="E1614" s="58"/>
      <c r="F1614" s="58"/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  <c r="Q1614" s="73" t="s">
        <v>8594</v>
      </c>
      <c r="R1614" s="75" t="s">
        <v>4459</v>
      </c>
      <c r="S1614" s="76" t="s">
        <v>169</v>
      </c>
      <c r="T1614" s="77"/>
      <c r="U1614" s="76">
        <v>1.5616438356164384E-2</v>
      </c>
      <c r="V1614" s="76">
        <v>1.1915860546646756E-2</v>
      </c>
      <c r="W1614" s="76">
        <v>3.7005778095176266E-3</v>
      </c>
      <c r="X1614" s="77"/>
      <c r="Y1614" s="77"/>
      <c r="Z1614" s="77"/>
      <c r="AA1614" s="77"/>
      <c r="AB1614" s="77"/>
      <c r="AC1614" s="77"/>
      <c r="AD1614" s="77"/>
      <c r="AE1614" s="77"/>
      <c r="AF1614" s="77"/>
      <c r="AG1614" s="77"/>
      <c r="AH1614" s="77"/>
      <c r="AI1614" s="77"/>
      <c r="AJ1614" s="77"/>
      <c r="AK1614" s="77"/>
      <c r="AL1614" s="77"/>
      <c r="AM1614" s="77"/>
      <c r="AN1614" s="60"/>
    </row>
    <row r="1615" spans="2:40" x14ac:dyDescent="0.25">
      <c r="B1615" s="58"/>
      <c r="C1615" s="58"/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73" t="s">
        <v>8594</v>
      </c>
      <c r="R1615" s="75" t="s">
        <v>4460</v>
      </c>
      <c r="S1615" s="76" t="s">
        <v>169</v>
      </c>
      <c r="T1615" s="77"/>
      <c r="U1615" s="76">
        <v>1.5616438356164384E-2</v>
      </c>
      <c r="V1615" s="76">
        <v>1.1915860546646756E-2</v>
      </c>
      <c r="W1615" s="76">
        <v>3.7005778095176266E-3</v>
      </c>
      <c r="X1615" s="77"/>
      <c r="Y1615" s="77"/>
      <c r="Z1615" s="77"/>
      <c r="AA1615" s="77"/>
      <c r="AB1615" s="77"/>
      <c r="AC1615" s="77"/>
      <c r="AD1615" s="77"/>
      <c r="AE1615" s="77"/>
      <c r="AF1615" s="77"/>
      <c r="AG1615" s="77"/>
      <c r="AH1615" s="77"/>
      <c r="AI1615" s="77"/>
      <c r="AJ1615" s="77"/>
      <c r="AK1615" s="77"/>
      <c r="AL1615" s="77"/>
      <c r="AM1615" s="77"/>
      <c r="AN1615" s="60"/>
    </row>
    <row r="1616" spans="2:40" x14ac:dyDescent="0.25">
      <c r="B1616" s="58"/>
      <c r="C1616" s="58"/>
      <c r="D1616" s="58"/>
      <c r="E1616" s="58"/>
      <c r="F1616" s="58"/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  <c r="Q1616" s="73" t="s">
        <v>8594</v>
      </c>
      <c r="R1616" s="75" t="s">
        <v>4461</v>
      </c>
      <c r="S1616" s="76" t="s">
        <v>169</v>
      </c>
      <c r="T1616" s="77"/>
      <c r="U1616" s="76">
        <v>1.5616438356164384E-2</v>
      </c>
      <c r="V1616" s="76">
        <v>1.1915860546646756E-2</v>
      </c>
      <c r="W1616" s="76">
        <v>3.7005778095176266E-3</v>
      </c>
      <c r="X1616" s="77"/>
      <c r="Y1616" s="77"/>
      <c r="Z1616" s="77"/>
      <c r="AA1616" s="77"/>
      <c r="AB1616" s="77"/>
      <c r="AC1616" s="77"/>
      <c r="AD1616" s="77"/>
      <c r="AE1616" s="77"/>
      <c r="AF1616" s="77"/>
      <c r="AG1616" s="77"/>
      <c r="AH1616" s="77"/>
      <c r="AI1616" s="77"/>
      <c r="AJ1616" s="77"/>
      <c r="AK1616" s="77"/>
      <c r="AL1616" s="77"/>
      <c r="AM1616" s="77"/>
      <c r="AN1616" s="60"/>
    </row>
    <row r="1617" spans="2:40" x14ac:dyDescent="0.25">
      <c r="B1617" s="58"/>
      <c r="C1617" s="58"/>
      <c r="D1617" s="58"/>
      <c r="E1617" s="58"/>
      <c r="F1617" s="58"/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  <c r="Q1617" s="73" t="s">
        <v>8594</v>
      </c>
      <c r="R1617" s="75" t="s">
        <v>4462</v>
      </c>
      <c r="S1617" s="76" t="s">
        <v>169</v>
      </c>
      <c r="T1617" s="77"/>
      <c r="U1617" s="76">
        <v>1.5616438356164384E-2</v>
      </c>
      <c r="V1617" s="76">
        <v>1.1915860546646756E-2</v>
      </c>
      <c r="W1617" s="76">
        <v>3.7005778095176266E-3</v>
      </c>
      <c r="X1617" s="77"/>
      <c r="Y1617" s="77"/>
      <c r="Z1617" s="77"/>
      <c r="AA1617" s="77"/>
      <c r="AB1617" s="77"/>
      <c r="AC1617" s="77"/>
      <c r="AD1617" s="77"/>
      <c r="AE1617" s="77"/>
      <c r="AF1617" s="77"/>
      <c r="AG1617" s="77"/>
      <c r="AH1617" s="77"/>
      <c r="AI1617" s="77"/>
      <c r="AJ1617" s="77"/>
      <c r="AK1617" s="77"/>
      <c r="AL1617" s="77"/>
      <c r="AM1617" s="77"/>
      <c r="AN1617" s="60"/>
    </row>
    <row r="1618" spans="2:40" x14ac:dyDescent="0.25">
      <c r="B1618" s="58"/>
      <c r="C1618" s="58"/>
      <c r="D1618" s="58"/>
      <c r="E1618" s="58"/>
      <c r="F1618" s="58"/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  <c r="Q1618" s="73" t="s">
        <v>8594</v>
      </c>
      <c r="R1618" s="75" t="s">
        <v>4463</v>
      </c>
      <c r="S1618" s="76" t="s">
        <v>169</v>
      </c>
      <c r="T1618" s="77"/>
      <c r="U1618" s="76">
        <v>1.5616438356164384E-2</v>
      </c>
      <c r="V1618" s="76">
        <v>1.1915860546646756E-2</v>
      </c>
      <c r="W1618" s="76">
        <v>3.7005778095176266E-3</v>
      </c>
      <c r="X1618" s="77"/>
      <c r="Y1618" s="77"/>
      <c r="Z1618" s="77"/>
      <c r="AA1618" s="77"/>
      <c r="AB1618" s="77"/>
      <c r="AC1618" s="77"/>
      <c r="AD1618" s="77"/>
      <c r="AE1618" s="77"/>
      <c r="AF1618" s="77"/>
      <c r="AG1618" s="77"/>
      <c r="AH1618" s="77"/>
      <c r="AI1618" s="77"/>
      <c r="AJ1618" s="77"/>
      <c r="AK1618" s="77"/>
      <c r="AL1618" s="77"/>
      <c r="AM1618" s="77"/>
      <c r="AN1618" s="60"/>
    </row>
    <row r="1619" spans="2:40" x14ac:dyDescent="0.25">
      <c r="B1619" s="58"/>
      <c r="C1619" s="58"/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  <c r="Q1619" s="73" t="s">
        <v>8594</v>
      </c>
      <c r="R1619" s="75" t="s">
        <v>4464</v>
      </c>
      <c r="S1619" s="76" t="s">
        <v>169</v>
      </c>
      <c r="T1619" s="77"/>
      <c r="U1619" s="76">
        <v>1.5616438356164384E-2</v>
      </c>
      <c r="V1619" s="76">
        <v>1.1915860546646756E-2</v>
      </c>
      <c r="W1619" s="76">
        <v>3.7005778095176266E-3</v>
      </c>
      <c r="X1619" s="77"/>
      <c r="Y1619" s="77"/>
      <c r="Z1619" s="77"/>
      <c r="AA1619" s="77"/>
      <c r="AB1619" s="77"/>
      <c r="AC1619" s="77"/>
      <c r="AD1619" s="77"/>
      <c r="AE1619" s="77"/>
      <c r="AF1619" s="77"/>
      <c r="AG1619" s="77"/>
      <c r="AH1619" s="77"/>
      <c r="AI1619" s="77"/>
      <c r="AJ1619" s="77"/>
      <c r="AK1619" s="77"/>
      <c r="AL1619" s="77"/>
      <c r="AM1619" s="77"/>
      <c r="AN1619" s="60"/>
    </row>
    <row r="1620" spans="2:40" x14ac:dyDescent="0.25">
      <c r="B1620" s="58"/>
      <c r="C1620" s="58"/>
      <c r="D1620" s="58"/>
      <c r="E1620" s="58"/>
      <c r="F1620" s="58"/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  <c r="Q1620" s="73" t="s">
        <v>8594</v>
      </c>
      <c r="R1620" s="75" t="s">
        <v>4465</v>
      </c>
      <c r="S1620" s="76" t="s">
        <v>169</v>
      </c>
      <c r="T1620" s="77"/>
      <c r="U1620" s="76">
        <v>1.7084383561643834E-2</v>
      </c>
      <c r="V1620" s="76">
        <v>1.3035951438031552E-2</v>
      </c>
      <c r="W1620" s="76">
        <v>4.0484321236122838E-3</v>
      </c>
      <c r="X1620" s="77"/>
      <c r="Y1620" s="77"/>
      <c r="Z1620" s="77"/>
      <c r="AA1620" s="77"/>
      <c r="AB1620" s="77"/>
      <c r="AC1620" s="77"/>
      <c r="AD1620" s="77"/>
      <c r="AE1620" s="77"/>
      <c r="AF1620" s="77"/>
      <c r="AG1620" s="77"/>
      <c r="AH1620" s="77"/>
      <c r="AI1620" s="77"/>
      <c r="AJ1620" s="77"/>
      <c r="AK1620" s="77"/>
      <c r="AL1620" s="77"/>
      <c r="AM1620" s="77"/>
      <c r="AN1620" s="60"/>
    </row>
    <row r="1621" spans="2:40" x14ac:dyDescent="0.25">
      <c r="B1621" s="58"/>
      <c r="C1621" s="58"/>
      <c r="D1621" s="58"/>
      <c r="E1621" s="58"/>
      <c r="F1621" s="58"/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  <c r="Q1621" s="73" t="s">
        <v>8594</v>
      </c>
      <c r="R1621" s="75" t="s">
        <v>4466</v>
      </c>
      <c r="S1621" s="76" t="s">
        <v>169</v>
      </c>
      <c r="T1621" s="77"/>
      <c r="U1621" s="76">
        <v>1.8708493150684929E-2</v>
      </c>
      <c r="V1621" s="76">
        <v>1.4275200934882817E-2</v>
      </c>
      <c r="W1621" s="76">
        <v>4.4332922158021168E-3</v>
      </c>
      <c r="X1621" s="77"/>
      <c r="Y1621" s="77"/>
      <c r="Z1621" s="77"/>
      <c r="AA1621" s="77"/>
      <c r="AB1621" s="77"/>
      <c r="AC1621" s="77"/>
      <c r="AD1621" s="77"/>
      <c r="AE1621" s="77"/>
      <c r="AF1621" s="77"/>
      <c r="AG1621" s="77"/>
      <c r="AH1621" s="77"/>
      <c r="AI1621" s="77"/>
      <c r="AJ1621" s="77"/>
      <c r="AK1621" s="77"/>
      <c r="AL1621" s="77"/>
      <c r="AM1621" s="77"/>
      <c r="AN1621" s="60"/>
    </row>
    <row r="1622" spans="2:40" x14ac:dyDescent="0.25">
      <c r="B1622" s="58"/>
      <c r="C1622" s="58"/>
      <c r="D1622" s="58"/>
      <c r="E1622" s="58"/>
      <c r="F1622" s="58"/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  <c r="Q1622" s="73" t="s">
        <v>8594</v>
      </c>
      <c r="R1622" s="75" t="s">
        <v>4467</v>
      </c>
      <c r="S1622" s="76" t="s">
        <v>169</v>
      </c>
      <c r="T1622" s="77"/>
      <c r="U1622" s="76">
        <v>1.9614246575342466E-2</v>
      </c>
      <c r="V1622" s="76">
        <v>1.4966320846588327E-2</v>
      </c>
      <c r="W1622" s="76">
        <v>4.6479257287541393E-3</v>
      </c>
      <c r="X1622" s="77"/>
      <c r="Y1622" s="77"/>
      <c r="Z1622" s="77"/>
      <c r="AA1622" s="77"/>
      <c r="AB1622" s="77"/>
      <c r="AC1622" s="77"/>
      <c r="AD1622" s="77"/>
      <c r="AE1622" s="77"/>
      <c r="AF1622" s="77"/>
      <c r="AG1622" s="77"/>
      <c r="AH1622" s="77"/>
      <c r="AI1622" s="77"/>
      <c r="AJ1622" s="77"/>
      <c r="AK1622" s="77"/>
      <c r="AL1622" s="77"/>
      <c r="AM1622" s="77"/>
      <c r="AN1622" s="60"/>
    </row>
    <row r="1623" spans="2:40" x14ac:dyDescent="0.25">
      <c r="B1623" s="58"/>
      <c r="C1623" s="58"/>
      <c r="D1623" s="58"/>
      <c r="E1623" s="58"/>
      <c r="F1623" s="58"/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  <c r="Q1623" s="73" t="s">
        <v>8594</v>
      </c>
      <c r="R1623" s="75" t="s">
        <v>4468</v>
      </c>
      <c r="S1623" s="76" t="s">
        <v>169</v>
      </c>
      <c r="T1623" s="77"/>
      <c r="U1623" s="76">
        <v>2.2237808219178087E-2</v>
      </c>
      <c r="V1623" s="76">
        <v>1.6968185418424982E-2</v>
      </c>
      <c r="W1623" s="76">
        <v>5.2696228007531008E-3</v>
      </c>
      <c r="X1623" s="77"/>
      <c r="Y1623" s="77"/>
      <c r="Z1623" s="77"/>
      <c r="AA1623" s="77"/>
      <c r="AB1623" s="77"/>
      <c r="AC1623" s="77"/>
      <c r="AD1623" s="77"/>
      <c r="AE1623" s="77"/>
      <c r="AF1623" s="77"/>
      <c r="AG1623" s="77"/>
      <c r="AH1623" s="77"/>
      <c r="AI1623" s="77"/>
      <c r="AJ1623" s="77"/>
      <c r="AK1623" s="77"/>
      <c r="AL1623" s="77"/>
      <c r="AM1623" s="77"/>
      <c r="AN1623" s="60"/>
    </row>
    <row r="1624" spans="2:40" x14ac:dyDescent="0.25">
      <c r="B1624" s="58"/>
      <c r="C1624" s="58"/>
      <c r="D1624" s="58"/>
      <c r="E1624" s="58"/>
      <c r="F1624" s="58"/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  <c r="Q1624" s="73" t="s">
        <v>8594</v>
      </c>
      <c r="R1624" s="75" t="s">
        <v>4469</v>
      </c>
      <c r="S1624" s="76" t="s">
        <v>169</v>
      </c>
      <c r="T1624" s="77"/>
      <c r="U1624" s="76">
        <v>2.3330958904109592E-2</v>
      </c>
      <c r="V1624" s="76">
        <v>1.7802295656690257E-2</v>
      </c>
      <c r="W1624" s="76">
        <v>5.5286632474193347E-3</v>
      </c>
      <c r="X1624" s="77"/>
      <c r="Y1624" s="77"/>
      <c r="Z1624" s="77"/>
      <c r="AA1624" s="77"/>
      <c r="AB1624" s="77"/>
      <c r="AC1624" s="77"/>
      <c r="AD1624" s="77"/>
      <c r="AE1624" s="77"/>
      <c r="AF1624" s="77"/>
      <c r="AG1624" s="77"/>
      <c r="AH1624" s="77"/>
      <c r="AI1624" s="77"/>
      <c r="AJ1624" s="77"/>
      <c r="AK1624" s="77"/>
      <c r="AL1624" s="77"/>
      <c r="AM1624" s="77"/>
      <c r="AN1624" s="60"/>
    </row>
    <row r="1625" spans="2:40" x14ac:dyDescent="0.25">
      <c r="B1625" s="58"/>
      <c r="C1625" s="58"/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73" t="s">
        <v>8594</v>
      </c>
      <c r="R1625" s="75" t="s">
        <v>4470</v>
      </c>
      <c r="S1625" s="76" t="s">
        <v>169</v>
      </c>
      <c r="T1625" s="77"/>
      <c r="U1625" s="76">
        <v>2.6610410958904113E-2</v>
      </c>
      <c r="V1625" s="76">
        <v>2.0304626371486077E-2</v>
      </c>
      <c r="W1625" s="76">
        <v>6.305784587418037E-3</v>
      </c>
      <c r="X1625" s="77"/>
      <c r="Y1625" s="77"/>
      <c r="Z1625" s="77"/>
      <c r="AA1625" s="77"/>
      <c r="AB1625" s="77"/>
      <c r="AC1625" s="77"/>
      <c r="AD1625" s="77"/>
      <c r="AE1625" s="77"/>
      <c r="AF1625" s="77"/>
      <c r="AG1625" s="77"/>
      <c r="AH1625" s="77"/>
      <c r="AI1625" s="77"/>
      <c r="AJ1625" s="77"/>
      <c r="AK1625" s="77"/>
      <c r="AL1625" s="77"/>
      <c r="AM1625" s="77"/>
      <c r="AN1625" s="60"/>
    </row>
    <row r="1626" spans="2:40" x14ac:dyDescent="0.25">
      <c r="B1626" s="58"/>
      <c r="C1626" s="58"/>
      <c r="D1626" s="58"/>
      <c r="E1626" s="58"/>
      <c r="F1626" s="58"/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  <c r="Q1626" s="73" t="s">
        <v>8594</v>
      </c>
      <c r="R1626" s="75" t="s">
        <v>4471</v>
      </c>
      <c r="S1626" s="76" t="s">
        <v>169</v>
      </c>
      <c r="T1626" s="77"/>
      <c r="U1626" s="76">
        <v>2.7641095890410961E-2</v>
      </c>
      <c r="V1626" s="76">
        <v>2.1091073167564759E-2</v>
      </c>
      <c r="W1626" s="76">
        <v>6.5500227228461995E-3</v>
      </c>
      <c r="X1626" s="77"/>
      <c r="Y1626" s="77"/>
      <c r="Z1626" s="77"/>
      <c r="AA1626" s="77"/>
      <c r="AB1626" s="77"/>
      <c r="AC1626" s="77"/>
      <c r="AD1626" s="77"/>
      <c r="AE1626" s="77"/>
      <c r="AF1626" s="77"/>
      <c r="AG1626" s="77"/>
      <c r="AH1626" s="77"/>
      <c r="AI1626" s="77"/>
      <c r="AJ1626" s="77"/>
      <c r="AK1626" s="77"/>
      <c r="AL1626" s="77"/>
      <c r="AM1626" s="77"/>
      <c r="AN1626" s="60"/>
    </row>
    <row r="1627" spans="2:40" x14ac:dyDescent="0.25">
      <c r="B1627" s="58"/>
      <c r="C1627" s="58"/>
      <c r="D1627" s="58"/>
      <c r="E1627" s="58"/>
      <c r="F1627" s="58"/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  <c r="Q1627" s="73" t="s">
        <v>8594</v>
      </c>
      <c r="R1627" s="75" t="s">
        <v>4472</v>
      </c>
      <c r="S1627" s="76" t="s">
        <v>169</v>
      </c>
      <c r="T1627" s="77"/>
      <c r="U1627" s="76">
        <v>2.8356164383561647E-2</v>
      </c>
      <c r="V1627" s="76">
        <v>2.163669415049017E-2</v>
      </c>
      <c r="W1627" s="76">
        <v>6.7194702330714813E-3</v>
      </c>
      <c r="X1627" s="77"/>
      <c r="Y1627" s="77"/>
      <c r="Z1627" s="77"/>
      <c r="AA1627" s="77"/>
      <c r="AB1627" s="77"/>
      <c r="AC1627" s="77"/>
      <c r="AD1627" s="77"/>
      <c r="AE1627" s="77"/>
      <c r="AF1627" s="77"/>
      <c r="AG1627" s="77"/>
      <c r="AH1627" s="77"/>
      <c r="AI1627" s="77"/>
      <c r="AJ1627" s="77"/>
      <c r="AK1627" s="77"/>
      <c r="AL1627" s="77"/>
      <c r="AM1627" s="77"/>
      <c r="AN1627" s="60"/>
    </row>
    <row r="1628" spans="2:40" x14ac:dyDescent="0.25">
      <c r="B1628" s="58"/>
      <c r="C1628" s="58"/>
      <c r="D1628" s="58"/>
      <c r="E1628" s="58"/>
      <c r="F1628" s="58"/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  <c r="Q1628" s="73" t="s">
        <v>8594</v>
      </c>
      <c r="R1628" s="75" t="s">
        <v>4473</v>
      </c>
      <c r="S1628" s="76" t="s">
        <v>169</v>
      </c>
      <c r="T1628" s="77"/>
      <c r="U1628" s="76">
        <v>3.1397260273972605E-2</v>
      </c>
      <c r="V1628" s="76">
        <v>2.3957151204310845E-2</v>
      </c>
      <c r="W1628" s="76">
        <v>7.4401090696617532E-3</v>
      </c>
      <c r="X1628" s="77"/>
      <c r="Y1628" s="77"/>
      <c r="Z1628" s="77"/>
      <c r="AA1628" s="77"/>
      <c r="AB1628" s="77"/>
      <c r="AC1628" s="77"/>
      <c r="AD1628" s="77"/>
      <c r="AE1628" s="77"/>
      <c r="AF1628" s="77"/>
      <c r="AG1628" s="77"/>
      <c r="AH1628" s="77"/>
      <c r="AI1628" s="77"/>
      <c r="AJ1628" s="77"/>
      <c r="AK1628" s="77"/>
      <c r="AL1628" s="77"/>
      <c r="AM1628" s="77"/>
      <c r="AN1628" s="60"/>
    </row>
    <row r="1629" spans="2:40" x14ac:dyDescent="0.25">
      <c r="B1629" s="58"/>
      <c r="C1629" s="58"/>
      <c r="D1629" s="58"/>
      <c r="E1629" s="58"/>
      <c r="F1629" s="58"/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  <c r="Q1629" s="73" t="s">
        <v>8594</v>
      </c>
      <c r="R1629" s="75" t="s">
        <v>4474</v>
      </c>
      <c r="S1629" s="76" t="s">
        <v>169</v>
      </c>
      <c r="T1629" s="77"/>
      <c r="U1629" s="76">
        <v>3.6904109589041091E-2</v>
      </c>
      <c r="V1629" s="76">
        <v>2.8159059923391544E-2</v>
      </c>
      <c r="W1629" s="76">
        <v>8.7450496656495489E-3</v>
      </c>
      <c r="X1629" s="77"/>
      <c r="Y1629" s="77"/>
      <c r="Z1629" s="77"/>
      <c r="AA1629" s="77"/>
      <c r="AB1629" s="77"/>
      <c r="AC1629" s="77"/>
      <c r="AD1629" s="77"/>
      <c r="AE1629" s="77"/>
      <c r="AF1629" s="77"/>
      <c r="AG1629" s="77"/>
      <c r="AH1629" s="77"/>
      <c r="AI1629" s="77"/>
      <c r="AJ1629" s="77"/>
      <c r="AK1629" s="77"/>
      <c r="AL1629" s="77"/>
      <c r="AM1629" s="77"/>
      <c r="AN1629" s="60"/>
    </row>
    <row r="1630" spans="2:40" x14ac:dyDescent="0.25">
      <c r="B1630" s="58"/>
      <c r="C1630" s="58"/>
      <c r="D1630" s="58"/>
      <c r="E1630" s="58"/>
      <c r="F1630" s="58"/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  <c r="Q1630" s="73" t="s">
        <v>8594</v>
      </c>
      <c r="R1630" s="75" t="s">
        <v>4472</v>
      </c>
      <c r="S1630" s="76" t="s">
        <v>169</v>
      </c>
      <c r="T1630" s="77"/>
      <c r="U1630" s="76">
        <v>4.087671232876712E-2</v>
      </c>
      <c r="V1630" s="76">
        <v>3.1190287606310457E-2</v>
      </c>
      <c r="W1630" s="76">
        <v>9.6864247224566647E-3</v>
      </c>
      <c r="X1630" s="77"/>
      <c r="Y1630" s="77"/>
      <c r="Z1630" s="77"/>
      <c r="AA1630" s="77"/>
      <c r="AB1630" s="77"/>
      <c r="AC1630" s="77"/>
      <c r="AD1630" s="77"/>
      <c r="AE1630" s="77"/>
      <c r="AF1630" s="77"/>
      <c r="AG1630" s="77"/>
      <c r="AH1630" s="77"/>
      <c r="AI1630" s="77"/>
      <c r="AJ1630" s="77"/>
      <c r="AK1630" s="77"/>
      <c r="AL1630" s="77"/>
      <c r="AM1630" s="77"/>
      <c r="AN1630" s="60"/>
    </row>
    <row r="1631" spans="2:40" x14ac:dyDescent="0.25">
      <c r="B1631" s="58"/>
      <c r="C1631" s="58"/>
      <c r="D1631" s="58"/>
      <c r="E1631" s="58"/>
      <c r="F1631" s="58"/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  <c r="Q1631" s="73" t="s">
        <v>8594</v>
      </c>
      <c r="R1631" s="75" t="s">
        <v>4475</v>
      </c>
      <c r="S1631" s="76" t="s">
        <v>169</v>
      </c>
      <c r="T1631" s="77"/>
      <c r="U1631" s="76">
        <v>4.087671232876712E-2</v>
      </c>
      <c r="V1631" s="76">
        <v>3.1190287606310457E-2</v>
      </c>
      <c r="W1631" s="76">
        <v>9.6864247224566647E-3</v>
      </c>
      <c r="X1631" s="77"/>
      <c r="Y1631" s="77"/>
      <c r="Z1631" s="77"/>
      <c r="AA1631" s="77"/>
      <c r="AB1631" s="77"/>
      <c r="AC1631" s="77"/>
      <c r="AD1631" s="77"/>
      <c r="AE1631" s="77"/>
      <c r="AF1631" s="77"/>
      <c r="AG1631" s="77"/>
      <c r="AH1631" s="77"/>
      <c r="AI1631" s="77"/>
      <c r="AJ1631" s="77"/>
      <c r="AK1631" s="77"/>
      <c r="AL1631" s="77"/>
      <c r="AM1631" s="77"/>
      <c r="AN1631" s="60"/>
    </row>
    <row r="1632" spans="2:40" x14ac:dyDescent="0.25">
      <c r="B1632" s="58"/>
      <c r="C1632" s="58"/>
      <c r="D1632" s="58"/>
      <c r="E1632" s="58"/>
      <c r="F1632" s="58"/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  <c r="Q1632" s="73" t="s">
        <v>8594</v>
      </c>
      <c r="R1632" s="75" t="s">
        <v>4476</v>
      </c>
      <c r="S1632" s="76" t="s">
        <v>169</v>
      </c>
      <c r="T1632" s="77"/>
      <c r="U1632" s="76">
        <v>4.1260273972602741E-2</v>
      </c>
      <c r="V1632" s="76">
        <v>3.1482957865350915E-2</v>
      </c>
      <c r="W1632" s="76">
        <v>9.7773161072518353E-3</v>
      </c>
      <c r="X1632" s="77"/>
      <c r="Y1632" s="77"/>
      <c r="Z1632" s="77"/>
      <c r="AA1632" s="77"/>
      <c r="AB1632" s="77"/>
      <c r="AC1632" s="77"/>
      <c r="AD1632" s="77"/>
      <c r="AE1632" s="77"/>
      <c r="AF1632" s="77"/>
      <c r="AG1632" s="77"/>
      <c r="AH1632" s="77"/>
      <c r="AI1632" s="77"/>
      <c r="AJ1632" s="77"/>
      <c r="AK1632" s="77"/>
      <c r="AL1632" s="77"/>
      <c r="AM1632" s="77"/>
      <c r="AN1632" s="60"/>
    </row>
    <row r="1633" spans="2:40" x14ac:dyDescent="0.25">
      <c r="B1633" s="58"/>
      <c r="C1633" s="58"/>
      <c r="D1633" s="58"/>
      <c r="E1633" s="58"/>
      <c r="F1633" s="58"/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  <c r="Q1633" s="73" t="s">
        <v>8594</v>
      </c>
      <c r="R1633" s="75" t="s">
        <v>4477</v>
      </c>
      <c r="S1633" s="76" t="s">
        <v>169</v>
      </c>
      <c r="T1633" s="77"/>
      <c r="U1633" s="76">
        <v>4.0984602739726032E-2</v>
      </c>
      <c r="V1633" s="76">
        <v>3.1272611569174838E-2</v>
      </c>
      <c r="W1633" s="76">
        <v>9.7119911705511926E-3</v>
      </c>
      <c r="X1633" s="77"/>
      <c r="Y1633" s="77"/>
      <c r="Z1633" s="77"/>
      <c r="AA1633" s="77"/>
      <c r="AB1633" s="77"/>
      <c r="AC1633" s="77"/>
      <c r="AD1633" s="77"/>
      <c r="AE1633" s="77"/>
      <c r="AF1633" s="77"/>
      <c r="AG1633" s="77"/>
      <c r="AH1633" s="77"/>
      <c r="AI1633" s="77"/>
      <c r="AJ1633" s="77"/>
      <c r="AK1633" s="77"/>
      <c r="AL1633" s="77"/>
      <c r="AM1633" s="77"/>
      <c r="AN1633" s="60"/>
    </row>
    <row r="1634" spans="2:40" x14ac:dyDescent="0.25">
      <c r="B1634" s="58"/>
      <c r="C1634" s="58"/>
      <c r="D1634" s="58"/>
      <c r="E1634" s="58"/>
      <c r="F1634" s="58"/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  <c r="Q1634" s="73" t="s">
        <v>8594</v>
      </c>
      <c r="R1634" s="75" t="s">
        <v>4478</v>
      </c>
      <c r="S1634" s="76" t="s">
        <v>169</v>
      </c>
      <c r="T1634" s="77"/>
      <c r="U1634" s="76">
        <v>4.5946794520547944E-2</v>
      </c>
      <c r="V1634" s="76">
        <v>3.5058928520418094E-2</v>
      </c>
      <c r="W1634" s="76">
        <v>1.0887866000129844E-2</v>
      </c>
      <c r="X1634" s="77"/>
      <c r="Y1634" s="77"/>
      <c r="Z1634" s="77"/>
      <c r="AA1634" s="77"/>
      <c r="AB1634" s="77"/>
      <c r="AC1634" s="77"/>
      <c r="AD1634" s="77"/>
      <c r="AE1634" s="77"/>
      <c r="AF1634" s="77"/>
      <c r="AG1634" s="77"/>
      <c r="AH1634" s="77"/>
      <c r="AI1634" s="77"/>
      <c r="AJ1634" s="77"/>
      <c r="AK1634" s="77"/>
      <c r="AL1634" s="77"/>
      <c r="AM1634" s="77"/>
      <c r="AN1634" s="60"/>
    </row>
    <row r="1635" spans="2:40" x14ac:dyDescent="0.25">
      <c r="B1635" s="58"/>
      <c r="C1635" s="58"/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73" t="s">
        <v>8594</v>
      </c>
      <c r="R1635" s="75" t="s">
        <v>4479</v>
      </c>
      <c r="S1635" s="76" t="s">
        <v>169</v>
      </c>
      <c r="T1635" s="77"/>
      <c r="U1635" s="76">
        <v>4.7233863013698633E-2</v>
      </c>
      <c r="V1635" s="76">
        <v>3.6041004479646817E-2</v>
      </c>
      <c r="W1635" s="76">
        <v>1.1192858534051808E-2</v>
      </c>
      <c r="X1635" s="77"/>
      <c r="Y1635" s="77"/>
      <c r="Z1635" s="77"/>
      <c r="AA1635" s="77"/>
      <c r="AB1635" s="77"/>
      <c r="AC1635" s="77"/>
      <c r="AD1635" s="77"/>
      <c r="AE1635" s="77"/>
      <c r="AF1635" s="77"/>
      <c r="AG1635" s="77"/>
      <c r="AH1635" s="77"/>
      <c r="AI1635" s="77"/>
      <c r="AJ1635" s="77"/>
      <c r="AK1635" s="77"/>
      <c r="AL1635" s="77"/>
      <c r="AM1635" s="77"/>
      <c r="AN1635" s="60"/>
    </row>
    <row r="1636" spans="2:40" x14ac:dyDescent="0.25">
      <c r="B1636" s="58"/>
      <c r="C1636" s="58"/>
      <c r="D1636" s="58"/>
      <c r="E1636" s="58"/>
      <c r="F1636" s="58"/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  <c r="Q1636" s="73" t="s">
        <v>8594</v>
      </c>
      <c r="R1636" s="75" t="s">
        <v>4480</v>
      </c>
      <c r="S1636" s="76" t="s">
        <v>169</v>
      </c>
      <c r="T1636" s="77"/>
      <c r="U1636" s="76">
        <v>3.8728767123287675E-3</v>
      </c>
      <c r="V1636" s="76">
        <v>2.9551334155683961E-3</v>
      </c>
      <c r="W1636" s="76">
        <v>9.1774329676037143E-4</v>
      </c>
      <c r="X1636" s="77"/>
      <c r="Y1636" s="77"/>
      <c r="Z1636" s="77"/>
      <c r="AA1636" s="77"/>
      <c r="AB1636" s="77"/>
      <c r="AC1636" s="77"/>
      <c r="AD1636" s="77"/>
      <c r="AE1636" s="77"/>
      <c r="AF1636" s="77"/>
      <c r="AG1636" s="77"/>
      <c r="AH1636" s="77"/>
      <c r="AI1636" s="77"/>
      <c r="AJ1636" s="77"/>
      <c r="AK1636" s="77"/>
      <c r="AL1636" s="77"/>
      <c r="AM1636" s="77"/>
      <c r="AN1636" s="60"/>
    </row>
    <row r="1637" spans="2:40" x14ac:dyDescent="0.25">
      <c r="B1637" s="58"/>
      <c r="C1637" s="58"/>
      <c r="D1637" s="58"/>
      <c r="E1637" s="58"/>
      <c r="F1637" s="58"/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  <c r="Q1637" s="73" t="s">
        <v>8594</v>
      </c>
      <c r="R1637" s="75" t="s">
        <v>4481</v>
      </c>
      <c r="S1637" s="76" t="s">
        <v>169</v>
      </c>
      <c r="T1637" s="77"/>
      <c r="U1637" s="76">
        <v>6.0591780821917804E-3</v>
      </c>
      <c r="V1637" s="76">
        <v>4.6233538920989409E-3</v>
      </c>
      <c r="W1637" s="76">
        <v>1.4358241900928386E-3</v>
      </c>
      <c r="X1637" s="77"/>
      <c r="Y1637" s="77"/>
      <c r="Z1637" s="77"/>
      <c r="AA1637" s="77"/>
      <c r="AB1637" s="77"/>
      <c r="AC1637" s="77"/>
      <c r="AD1637" s="77"/>
      <c r="AE1637" s="77"/>
      <c r="AF1637" s="77"/>
      <c r="AG1637" s="77"/>
      <c r="AH1637" s="77"/>
      <c r="AI1637" s="77"/>
      <c r="AJ1637" s="77"/>
      <c r="AK1637" s="77"/>
      <c r="AL1637" s="77"/>
      <c r="AM1637" s="77"/>
      <c r="AN1637" s="60"/>
    </row>
    <row r="1638" spans="2:40" x14ac:dyDescent="0.25">
      <c r="B1638" s="58"/>
      <c r="C1638" s="58"/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  <c r="Q1638" s="73" t="s">
        <v>8594</v>
      </c>
      <c r="R1638" s="75" t="s">
        <v>4482</v>
      </c>
      <c r="S1638" s="76" t="s">
        <v>169</v>
      </c>
      <c r="T1638" s="77"/>
      <c r="U1638" s="76">
        <v>7.0273972602739728E-3</v>
      </c>
      <c r="V1638" s="76">
        <v>5.3621372459910404E-3</v>
      </c>
      <c r="W1638" s="76">
        <v>1.6652600142829316E-3</v>
      </c>
      <c r="X1638" s="77"/>
      <c r="Y1638" s="77"/>
      <c r="Z1638" s="77"/>
      <c r="AA1638" s="77"/>
      <c r="AB1638" s="77"/>
      <c r="AC1638" s="77"/>
      <c r="AD1638" s="77"/>
      <c r="AE1638" s="77"/>
      <c r="AF1638" s="77"/>
      <c r="AG1638" s="77"/>
      <c r="AH1638" s="77"/>
      <c r="AI1638" s="77"/>
      <c r="AJ1638" s="77"/>
      <c r="AK1638" s="77"/>
      <c r="AL1638" s="77"/>
      <c r="AM1638" s="77"/>
      <c r="AN1638" s="60"/>
    </row>
    <row r="1639" spans="2:40" x14ac:dyDescent="0.25">
      <c r="B1639" s="58"/>
      <c r="C1639" s="58"/>
      <c r="D1639" s="58"/>
      <c r="E1639" s="58"/>
      <c r="F1639" s="58"/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  <c r="Q1639" s="73" t="s">
        <v>8594</v>
      </c>
      <c r="R1639" s="75" t="s">
        <v>4483</v>
      </c>
      <c r="S1639" s="76" t="s">
        <v>169</v>
      </c>
      <c r="T1639" s="77"/>
      <c r="U1639" s="76">
        <v>7.4021917808219173E-3</v>
      </c>
      <c r="V1639" s="76">
        <v>5.6481178991105623E-3</v>
      </c>
      <c r="W1639" s="76">
        <v>1.7540738817113551E-3</v>
      </c>
      <c r="X1639" s="77"/>
      <c r="Y1639" s="77"/>
      <c r="Z1639" s="77"/>
      <c r="AA1639" s="77"/>
      <c r="AB1639" s="77"/>
      <c r="AC1639" s="77"/>
      <c r="AD1639" s="77"/>
      <c r="AE1639" s="77"/>
      <c r="AF1639" s="77"/>
      <c r="AG1639" s="77"/>
      <c r="AH1639" s="77"/>
      <c r="AI1639" s="77"/>
      <c r="AJ1639" s="77"/>
      <c r="AK1639" s="77"/>
      <c r="AL1639" s="77"/>
      <c r="AM1639" s="77"/>
      <c r="AN1639" s="60"/>
    </row>
    <row r="1640" spans="2:40" x14ac:dyDescent="0.25">
      <c r="B1640" s="58"/>
      <c r="C1640" s="58"/>
      <c r="D1640" s="58"/>
      <c r="E1640" s="58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  <c r="Q1640" s="73" t="s">
        <v>8594</v>
      </c>
      <c r="R1640" s="75" t="s">
        <v>4484</v>
      </c>
      <c r="S1640" s="76" t="s">
        <v>169</v>
      </c>
      <c r="T1640" s="77"/>
      <c r="U1640" s="76">
        <v>8.7764383561643837E-3</v>
      </c>
      <c r="V1640" s="76">
        <v>6.6967136272154774E-3</v>
      </c>
      <c r="W1640" s="76">
        <v>2.0797247289489063E-3</v>
      </c>
      <c r="X1640" s="77"/>
      <c r="Y1640" s="77"/>
      <c r="Z1640" s="77"/>
      <c r="AA1640" s="77"/>
      <c r="AB1640" s="77"/>
      <c r="AC1640" s="77"/>
      <c r="AD1640" s="77"/>
      <c r="AE1640" s="77"/>
      <c r="AF1640" s="77"/>
      <c r="AG1640" s="77"/>
      <c r="AH1640" s="77"/>
      <c r="AI1640" s="77"/>
      <c r="AJ1640" s="77"/>
      <c r="AK1640" s="77"/>
      <c r="AL1640" s="77"/>
      <c r="AM1640" s="77"/>
      <c r="AN1640" s="60"/>
    </row>
    <row r="1641" spans="2:40" x14ac:dyDescent="0.25">
      <c r="B1641" s="58"/>
      <c r="C1641" s="58"/>
      <c r="D1641" s="58"/>
      <c r="E1641" s="58"/>
      <c r="F1641" s="58"/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  <c r="Q1641" s="73" t="s">
        <v>8594</v>
      </c>
      <c r="R1641" s="75" t="s">
        <v>4485</v>
      </c>
      <c r="S1641" s="76" t="s">
        <v>169</v>
      </c>
      <c r="T1641" s="77"/>
      <c r="U1641" s="76">
        <v>8.8076712328767123E-3</v>
      </c>
      <c r="V1641" s="76">
        <v>6.7205453483087712E-3</v>
      </c>
      <c r="W1641" s="76">
        <v>2.0871258845679415E-3</v>
      </c>
      <c r="X1641" s="77"/>
      <c r="Y1641" s="77"/>
      <c r="Z1641" s="77"/>
      <c r="AA1641" s="77"/>
      <c r="AB1641" s="77"/>
      <c r="AC1641" s="77"/>
      <c r="AD1641" s="77"/>
      <c r="AE1641" s="77"/>
      <c r="AF1641" s="77"/>
      <c r="AG1641" s="77"/>
      <c r="AH1641" s="77"/>
      <c r="AI1641" s="77"/>
      <c r="AJ1641" s="77"/>
      <c r="AK1641" s="77"/>
      <c r="AL1641" s="77"/>
      <c r="AM1641" s="77"/>
      <c r="AN1641" s="60"/>
    </row>
    <row r="1642" spans="2:40" x14ac:dyDescent="0.25">
      <c r="B1642" s="58"/>
      <c r="C1642" s="58"/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73" t="s">
        <v>8594</v>
      </c>
      <c r="R1642" s="75" t="s">
        <v>4486</v>
      </c>
      <c r="S1642" s="76" t="s">
        <v>169</v>
      </c>
      <c r="T1642" s="77"/>
      <c r="U1642" s="76">
        <v>9.9632876712328778E-3</v>
      </c>
      <c r="V1642" s="76">
        <v>7.6023190287606316E-3</v>
      </c>
      <c r="W1642" s="76">
        <v>2.3609686424722457E-3</v>
      </c>
      <c r="X1642" s="77"/>
      <c r="Y1642" s="77"/>
      <c r="Z1642" s="77"/>
      <c r="AA1642" s="77"/>
      <c r="AB1642" s="77"/>
      <c r="AC1642" s="77"/>
      <c r="AD1642" s="77"/>
      <c r="AE1642" s="77"/>
      <c r="AF1642" s="77"/>
      <c r="AG1642" s="77"/>
      <c r="AH1642" s="77"/>
      <c r="AI1642" s="77"/>
      <c r="AJ1642" s="77"/>
      <c r="AK1642" s="77"/>
      <c r="AL1642" s="77"/>
      <c r="AM1642" s="77"/>
      <c r="AN1642" s="60"/>
    </row>
    <row r="1643" spans="2:40" x14ac:dyDescent="0.25">
      <c r="B1643" s="58"/>
      <c r="C1643" s="58"/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  <c r="Q1643" s="73" t="s">
        <v>8594</v>
      </c>
      <c r="R1643" s="75" t="s">
        <v>4487</v>
      </c>
      <c r="S1643" s="76" t="s">
        <v>169</v>
      </c>
      <c r="T1643" s="77"/>
      <c r="U1643" s="76">
        <v>1.0025753424657535E-2</v>
      </c>
      <c r="V1643" s="76">
        <v>7.6499824709472183E-3</v>
      </c>
      <c r="W1643" s="76">
        <v>2.3757709537103162E-3</v>
      </c>
      <c r="X1643" s="77"/>
      <c r="Y1643" s="77"/>
      <c r="Z1643" s="77"/>
      <c r="AA1643" s="77"/>
      <c r="AB1643" s="77"/>
      <c r="AC1643" s="77"/>
      <c r="AD1643" s="77"/>
      <c r="AE1643" s="77"/>
      <c r="AF1643" s="77"/>
      <c r="AG1643" s="77"/>
      <c r="AH1643" s="77"/>
      <c r="AI1643" s="77"/>
      <c r="AJ1643" s="77"/>
      <c r="AK1643" s="77"/>
      <c r="AL1643" s="77"/>
      <c r="AM1643" s="77"/>
      <c r="AN1643" s="60"/>
    </row>
    <row r="1644" spans="2:40" x14ac:dyDescent="0.25">
      <c r="B1644" s="58"/>
      <c r="C1644" s="58"/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73" t="s">
        <v>8594</v>
      </c>
      <c r="R1644" s="75" t="s">
        <v>4488</v>
      </c>
      <c r="S1644" s="76" t="s">
        <v>169</v>
      </c>
      <c r="T1644" s="77"/>
      <c r="U1644" s="76">
        <v>1.0025753424657535E-2</v>
      </c>
      <c r="V1644" s="76">
        <v>7.6499824709472183E-3</v>
      </c>
      <c r="W1644" s="76">
        <v>2.3757709537103162E-3</v>
      </c>
      <c r="X1644" s="77"/>
      <c r="Y1644" s="77"/>
      <c r="Z1644" s="77"/>
      <c r="AA1644" s="77"/>
      <c r="AB1644" s="77"/>
      <c r="AC1644" s="77"/>
      <c r="AD1644" s="77"/>
      <c r="AE1644" s="77"/>
      <c r="AF1644" s="77"/>
      <c r="AG1644" s="77"/>
      <c r="AH1644" s="77"/>
      <c r="AI1644" s="77"/>
      <c r="AJ1644" s="77"/>
      <c r="AK1644" s="77"/>
      <c r="AL1644" s="77"/>
      <c r="AM1644" s="77"/>
      <c r="AN1644" s="60"/>
    </row>
    <row r="1645" spans="2:40" x14ac:dyDescent="0.25">
      <c r="B1645" s="58"/>
      <c r="C1645" s="58"/>
      <c r="D1645" s="58"/>
      <c r="E1645" s="58"/>
      <c r="F1645" s="58"/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  <c r="Q1645" s="73" t="s">
        <v>8594</v>
      </c>
      <c r="R1645" s="75" t="s">
        <v>4489</v>
      </c>
      <c r="S1645" s="76" t="s">
        <v>169</v>
      </c>
      <c r="T1645" s="77"/>
      <c r="U1645" s="76">
        <v>1.0244383561643835E-2</v>
      </c>
      <c r="V1645" s="76">
        <v>7.8168045186002739E-3</v>
      </c>
      <c r="W1645" s="76">
        <v>2.4275790430435631E-3</v>
      </c>
      <c r="X1645" s="77"/>
      <c r="Y1645" s="77"/>
      <c r="Z1645" s="77"/>
      <c r="AA1645" s="77"/>
      <c r="AB1645" s="77"/>
      <c r="AC1645" s="77"/>
      <c r="AD1645" s="77"/>
      <c r="AE1645" s="77"/>
      <c r="AF1645" s="77"/>
      <c r="AG1645" s="77"/>
      <c r="AH1645" s="77"/>
      <c r="AI1645" s="77"/>
      <c r="AJ1645" s="77"/>
      <c r="AK1645" s="77"/>
      <c r="AL1645" s="77"/>
      <c r="AM1645" s="77"/>
      <c r="AN1645" s="60"/>
    </row>
    <row r="1646" spans="2:40" x14ac:dyDescent="0.25">
      <c r="B1646" s="58"/>
      <c r="C1646" s="58"/>
      <c r="D1646" s="58"/>
      <c r="E1646" s="58"/>
      <c r="F1646" s="58"/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  <c r="Q1646" s="73" t="s">
        <v>8594</v>
      </c>
      <c r="R1646" s="75" t="s">
        <v>4490</v>
      </c>
      <c r="S1646" s="76" t="s">
        <v>169</v>
      </c>
      <c r="T1646" s="77"/>
      <c r="U1646" s="76">
        <v>1.0806575342465754E-2</v>
      </c>
      <c r="V1646" s="76">
        <v>8.2457754982795568E-3</v>
      </c>
      <c r="W1646" s="76">
        <v>2.5607998441861978E-3</v>
      </c>
      <c r="X1646" s="77"/>
      <c r="Y1646" s="77"/>
      <c r="Z1646" s="77"/>
      <c r="AA1646" s="77"/>
      <c r="AB1646" s="77"/>
      <c r="AC1646" s="77"/>
      <c r="AD1646" s="77"/>
      <c r="AE1646" s="77"/>
      <c r="AF1646" s="77"/>
      <c r="AG1646" s="77"/>
      <c r="AH1646" s="77"/>
      <c r="AI1646" s="77"/>
      <c r="AJ1646" s="77"/>
      <c r="AK1646" s="77"/>
      <c r="AL1646" s="77"/>
      <c r="AM1646" s="77"/>
      <c r="AN1646" s="60"/>
    </row>
    <row r="1647" spans="2:40" x14ac:dyDescent="0.25">
      <c r="B1647" s="58"/>
      <c r="C1647" s="58"/>
      <c r="D1647" s="58"/>
      <c r="E1647" s="58"/>
      <c r="F1647" s="58"/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  <c r="Q1647" s="73" t="s">
        <v>8594</v>
      </c>
      <c r="R1647" s="75" t="s">
        <v>4491</v>
      </c>
      <c r="S1647" s="76" t="s">
        <v>169</v>
      </c>
      <c r="T1647" s="77"/>
      <c r="U1647" s="76">
        <v>1.1243835616438358E-2</v>
      </c>
      <c r="V1647" s="76">
        <v>8.5794195935856646E-3</v>
      </c>
      <c r="W1647" s="76">
        <v>2.6644160228526913E-3</v>
      </c>
      <c r="X1647" s="77"/>
      <c r="Y1647" s="77"/>
      <c r="Z1647" s="77"/>
      <c r="AA1647" s="77"/>
      <c r="AB1647" s="77"/>
      <c r="AC1647" s="77"/>
      <c r="AD1647" s="77"/>
      <c r="AE1647" s="77"/>
      <c r="AF1647" s="77"/>
      <c r="AG1647" s="77"/>
      <c r="AH1647" s="77"/>
      <c r="AI1647" s="77"/>
      <c r="AJ1647" s="77"/>
      <c r="AK1647" s="77"/>
      <c r="AL1647" s="77"/>
      <c r="AM1647" s="77"/>
      <c r="AN1647" s="60"/>
    </row>
    <row r="1648" spans="2:40" x14ac:dyDescent="0.25">
      <c r="B1648" s="58"/>
      <c r="C1648" s="58"/>
      <c r="D1648" s="58"/>
      <c r="E1648" s="58"/>
      <c r="F1648" s="58"/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  <c r="Q1648" s="73" t="s">
        <v>8594</v>
      </c>
      <c r="R1648" s="75" t="s">
        <v>4492</v>
      </c>
      <c r="S1648" s="76" t="s">
        <v>169</v>
      </c>
      <c r="T1648" s="77"/>
      <c r="U1648" s="76">
        <v>1.1649863013698631E-2</v>
      </c>
      <c r="V1648" s="76">
        <v>8.8892319677984812E-3</v>
      </c>
      <c r="W1648" s="76">
        <v>2.7606310459001495E-3</v>
      </c>
      <c r="X1648" s="77"/>
      <c r="Y1648" s="77"/>
      <c r="Z1648" s="77"/>
      <c r="AA1648" s="77"/>
      <c r="AB1648" s="77"/>
      <c r="AC1648" s="77"/>
      <c r="AD1648" s="77"/>
      <c r="AE1648" s="77"/>
      <c r="AF1648" s="77"/>
      <c r="AG1648" s="77"/>
      <c r="AH1648" s="77"/>
      <c r="AI1648" s="77"/>
      <c r="AJ1648" s="77"/>
      <c r="AK1648" s="77"/>
      <c r="AL1648" s="77"/>
      <c r="AM1648" s="77"/>
      <c r="AN1648" s="60"/>
    </row>
    <row r="1649" spans="2:40" x14ac:dyDescent="0.25">
      <c r="B1649" s="58"/>
      <c r="C1649" s="58"/>
      <c r="D1649" s="58"/>
      <c r="E1649" s="58"/>
      <c r="F1649" s="58"/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  <c r="Q1649" s="73" t="s">
        <v>8594</v>
      </c>
      <c r="R1649" s="75" t="s">
        <v>4493</v>
      </c>
      <c r="S1649" s="76" t="s">
        <v>169</v>
      </c>
      <c r="T1649" s="77"/>
      <c r="U1649" s="76">
        <v>1.2618082191780823E-2</v>
      </c>
      <c r="V1649" s="76">
        <v>9.6280153216905789E-3</v>
      </c>
      <c r="W1649" s="76">
        <v>2.9900668700902425E-3</v>
      </c>
      <c r="X1649" s="77"/>
      <c r="Y1649" s="77"/>
      <c r="Z1649" s="77"/>
      <c r="AA1649" s="77"/>
      <c r="AB1649" s="77"/>
      <c r="AC1649" s="77"/>
      <c r="AD1649" s="77"/>
      <c r="AE1649" s="77"/>
      <c r="AF1649" s="77"/>
      <c r="AG1649" s="77"/>
      <c r="AH1649" s="77"/>
      <c r="AI1649" s="77"/>
      <c r="AJ1649" s="77"/>
      <c r="AK1649" s="77"/>
      <c r="AL1649" s="77"/>
      <c r="AM1649" s="77"/>
      <c r="AN1649" s="60"/>
    </row>
    <row r="1650" spans="2:40" x14ac:dyDescent="0.25">
      <c r="B1650" s="58"/>
      <c r="C1650" s="58"/>
      <c r="D1650" s="58"/>
      <c r="E1650" s="58"/>
      <c r="F1650" s="58"/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  <c r="Q1650" s="73" t="s">
        <v>8594</v>
      </c>
      <c r="R1650" s="75" t="s">
        <v>4494</v>
      </c>
      <c r="S1650" s="76" t="s">
        <v>169</v>
      </c>
      <c r="T1650" s="77"/>
      <c r="U1650" s="76">
        <v>1.2836712328767125E-2</v>
      </c>
      <c r="V1650" s="76">
        <v>9.7948373693436362E-3</v>
      </c>
      <c r="W1650" s="76">
        <v>3.041874959423489E-3</v>
      </c>
      <c r="X1650" s="77"/>
      <c r="Y1650" s="77"/>
      <c r="Z1650" s="77"/>
      <c r="AA1650" s="77"/>
      <c r="AB1650" s="77"/>
      <c r="AC1650" s="77"/>
      <c r="AD1650" s="77"/>
      <c r="AE1650" s="77"/>
      <c r="AF1650" s="77"/>
      <c r="AG1650" s="77"/>
      <c r="AH1650" s="77"/>
      <c r="AI1650" s="77"/>
      <c r="AJ1650" s="77"/>
      <c r="AK1650" s="77"/>
      <c r="AL1650" s="77"/>
      <c r="AM1650" s="77"/>
      <c r="AN1650" s="60"/>
    </row>
    <row r="1651" spans="2:40" x14ac:dyDescent="0.25">
      <c r="B1651" s="58"/>
      <c r="C1651" s="58"/>
      <c r="D1651" s="58"/>
      <c r="E1651" s="58"/>
      <c r="F1651" s="58"/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  <c r="Q1651" s="73" t="s">
        <v>8594</v>
      </c>
      <c r="R1651" s="75" t="s">
        <v>4495</v>
      </c>
      <c r="S1651" s="76" t="s">
        <v>169</v>
      </c>
      <c r="T1651" s="77"/>
      <c r="U1651" s="76">
        <v>1.3336438356164387E-2</v>
      </c>
      <c r="V1651" s="76">
        <v>1.0176144906836332E-2</v>
      </c>
      <c r="W1651" s="76">
        <v>3.1602934493280533E-3</v>
      </c>
      <c r="X1651" s="77"/>
      <c r="Y1651" s="77"/>
      <c r="Z1651" s="77"/>
      <c r="AA1651" s="77"/>
      <c r="AB1651" s="77"/>
      <c r="AC1651" s="77"/>
      <c r="AD1651" s="77"/>
      <c r="AE1651" s="77"/>
      <c r="AF1651" s="77"/>
      <c r="AG1651" s="77"/>
      <c r="AH1651" s="77"/>
      <c r="AI1651" s="77"/>
      <c r="AJ1651" s="77"/>
      <c r="AK1651" s="77"/>
      <c r="AL1651" s="77"/>
      <c r="AM1651" s="77"/>
      <c r="AN1651" s="60"/>
    </row>
    <row r="1652" spans="2:40" x14ac:dyDescent="0.25">
      <c r="B1652" s="58"/>
      <c r="C1652" s="58"/>
      <c r="D1652" s="58"/>
      <c r="E1652" s="58"/>
      <c r="F1652" s="58"/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  <c r="Q1652" s="73" t="s">
        <v>8594</v>
      </c>
      <c r="R1652" s="75" t="s">
        <v>4496</v>
      </c>
      <c r="S1652" s="76" t="s">
        <v>169</v>
      </c>
      <c r="T1652" s="77"/>
      <c r="U1652" s="76">
        <v>1.3867397260273973E-2</v>
      </c>
      <c r="V1652" s="76">
        <v>1.058128416542232E-2</v>
      </c>
      <c r="W1652" s="76">
        <v>3.2861130948516528E-3</v>
      </c>
      <c r="X1652" s="77"/>
      <c r="Y1652" s="77"/>
      <c r="Z1652" s="77"/>
      <c r="AA1652" s="77"/>
      <c r="AB1652" s="77"/>
      <c r="AC1652" s="77"/>
      <c r="AD1652" s="77"/>
      <c r="AE1652" s="77"/>
      <c r="AF1652" s="77"/>
      <c r="AG1652" s="77"/>
      <c r="AH1652" s="77"/>
      <c r="AI1652" s="77"/>
      <c r="AJ1652" s="77"/>
      <c r="AK1652" s="77"/>
      <c r="AL1652" s="77"/>
      <c r="AM1652" s="77"/>
      <c r="AN1652" s="60"/>
    </row>
    <row r="1653" spans="2:40" x14ac:dyDescent="0.25">
      <c r="B1653" s="58"/>
      <c r="C1653" s="58"/>
      <c r="D1653" s="58"/>
      <c r="E1653" s="58"/>
      <c r="F1653" s="58"/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  <c r="Q1653" s="73" t="s">
        <v>8594</v>
      </c>
      <c r="R1653" s="75" t="s">
        <v>4497</v>
      </c>
      <c r="S1653" s="76" t="s">
        <v>169</v>
      </c>
      <c r="T1653" s="77"/>
      <c r="U1653" s="76">
        <v>1.5179178082191783E-2</v>
      </c>
      <c r="V1653" s="76">
        <v>1.158221645134065E-2</v>
      </c>
      <c r="W1653" s="76">
        <v>3.5969616308511331E-3</v>
      </c>
      <c r="X1653" s="77"/>
      <c r="Y1653" s="77"/>
      <c r="Z1653" s="77"/>
      <c r="AA1653" s="77"/>
      <c r="AB1653" s="77"/>
      <c r="AC1653" s="77"/>
      <c r="AD1653" s="77"/>
      <c r="AE1653" s="77"/>
      <c r="AF1653" s="77"/>
      <c r="AG1653" s="77"/>
      <c r="AH1653" s="77"/>
      <c r="AI1653" s="77"/>
      <c r="AJ1653" s="77"/>
      <c r="AK1653" s="77"/>
      <c r="AL1653" s="77"/>
      <c r="AM1653" s="77"/>
      <c r="AN1653" s="60"/>
    </row>
    <row r="1654" spans="2:40" x14ac:dyDescent="0.25">
      <c r="B1654" s="58"/>
      <c r="C1654" s="58"/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73" t="s">
        <v>8594</v>
      </c>
      <c r="R1654" s="75" t="s">
        <v>4498</v>
      </c>
      <c r="S1654" s="76" t="s">
        <v>169</v>
      </c>
      <c r="T1654" s="77"/>
      <c r="U1654" s="76">
        <v>1.5460273972602741E-2</v>
      </c>
      <c r="V1654" s="76">
        <v>1.1796701941180291E-2</v>
      </c>
      <c r="W1654" s="76">
        <v>3.6635720314224501E-3</v>
      </c>
      <c r="X1654" s="77"/>
      <c r="Y1654" s="77"/>
      <c r="Z1654" s="77"/>
      <c r="AA1654" s="77"/>
      <c r="AB1654" s="77"/>
      <c r="AC1654" s="77"/>
      <c r="AD1654" s="77"/>
      <c r="AE1654" s="77"/>
      <c r="AF1654" s="77"/>
      <c r="AG1654" s="77"/>
      <c r="AH1654" s="77"/>
      <c r="AI1654" s="77"/>
      <c r="AJ1654" s="77"/>
      <c r="AK1654" s="77"/>
      <c r="AL1654" s="77"/>
      <c r="AM1654" s="77"/>
      <c r="AN1654" s="60"/>
    </row>
    <row r="1655" spans="2:40" x14ac:dyDescent="0.25">
      <c r="B1655" s="58"/>
      <c r="C1655" s="58"/>
      <c r="D1655" s="58"/>
      <c r="E1655" s="58"/>
      <c r="F1655" s="58"/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  <c r="Q1655" s="73" t="s">
        <v>8594</v>
      </c>
      <c r="R1655" s="75" t="s">
        <v>4499</v>
      </c>
      <c r="S1655" s="76" t="s">
        <v>169</v>
      </c>
      <c r="T1655" s="77"/>
      <c r="U1655" s="76">
        <v>1.5616438356164384E-2</v>
      </c>
      <c r="V1655" s="76">
        <v>1.1915860546646756E-2</v>
      </c>
      <c r="W1655" s="76">
        <v>3.7005778095176266E-3</v>
      </c>
      <c r="X1655" s="77"/>
      <c r="Y1655" s="77"/>
      <c r="Z1655" s="77"/>
      <c r="AA1655" s="77"/>
      <c r="AB1655" s="77"/>
      <c r="AC1655" s="77"/>
      <c r="AD1655" s="77"/>
      <c r="AE1655" s="77"/>
      <c r="AF1655" s="77"/>
      <c r="AG1655" s="77"/>
      <c r="AH1655" s="77"/>
      <c r="AI1655" s="77"/>
      <c r="AJ1655" s="77"/>
      <c r="AK1655" s="77"/>
      <c r="AL1655" s="77"/>
      <c r="AM1655" s="77"/>
      <c r="AN1655" s="60"/>
    </row>
    <row r="1656" spans="2:40" x14ac:dyDescent="0.25">
      <c r="B1656" s="58"/>
      <c r="C1656" s="58"/>
      <c r="D1656" s="58"/>
      <c r="E1656" s="58"/>
      <c r="F1656" s="58"/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  <c r="Q1656" s="73" t="s">
        <v>8594</v>
      </c>
      <c r="R1656" s="75" t="s">
        <v>4500</v>
      </c>
      <c r="S1656" s="76" t="s">
        <v>169</v>
      </c>
      <c r="T1656" s="77"/>
      <c r="U1656" s="76">
        <v>1.9864109589041102E-2</v>
      </c>
      <c r="V1656" s="76">
        <v>1.5156974615334677E-2</v>
      </c>
      <c r="W1656" s="76">
        <v>4.7071349737064219E-3</v>
      </c>
      <c r="X1656" s="77"/>
      <c r="Y1656" s="77"/>
      <c r="Z1656" s="77"/>
      <c r="AA1656" s="77"/>
      <c r="AB1656" s="77"/>
      <c r="AC1656" s="77"/>
      <c r="AD1656" s="77"/>
      <c r="AE1656" s="77"/>
      <c r="AF1656" s="77"/>
      <c r="AG1656" s="77"/>
      <c r="AH1656" s="77"/>
      <c r="AI1656" s="77"/>
      <c r="AJ1656" s="77"/>
      <c r="AK1656" s="77"/>
      <c r="AL1656" s="77"/>
      <c r="AM1656" s="77"/>
      <c r="AN1656" s="60"/>
    </row>
    <row r="1657" spans="2:40" x14ac:dyDescent="0.25">
      <c r="B1657" s="58"/>
      <c r="C1657" s="58"/>
      <c r="D1657" s="58"/>
      <c r="E1657" s="58"/>
      <c r="F1657" s="58"/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  <c r="Q1657" s="73" t="s">
        <v>8594</v>
      </c>
      <c r="R1657" s="75" t="s">
        <v>4501</v>
      </c>
      <c r="S1657" s="76" t="s">
        <v>169</v>
      </c>
      <c r="T1657" s="77"/>
      <c r="U1657" s="76">
        <v>2.0707397260273975E-2</v>
      </c>
      <c r="V1657" s="76">
        <v>1.58004310848536E-2</v>
      </c>
      <c r="W1657" s="76">
        <v>4.9069661754203731E-3</v>
      </c>
      <c r="X1657" s="77"/>
      <c r="Y1657" s="77"/>
      <c r="Z1657" s="77"/>
      <c r="AA1657" s="77"/>
      <c r="AB1657" s="77"/>
      <c r="AC1657" s="77"/>
      <c r="AD1657" s="77"/>
      <c r="AE1657" s="77"/>
      <c r="AF1657" s="77"/>
      <c r="AG1657" s="77"/>
      <c r="AH1657" s="77"/>
      <c r="AI1657" s="77"/>
      <c r="AJ1657" s="77"/>
      <c r="AK1657" s="77"/>
      <c r="AL1657" s="77"/>
      <c r="AM1657" s="77"/>
      <c r="AN1657" s="60"/>
    </row>
    <row r="1658" spans="2:40" x14ac:dyDescent="0.25">
      <c r="B1658" s="58"/>
      <c r="C1658" s="58"/>
      <c r="D1658" s="58"/>
      <c r="E1658" s="58"/>
      <c r="F1658" s="58"/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  <c r="Q1658" s="73" t="s">
        <v>8594</v>
      </c>
      <c r="R1658" s="75" t="s">
        <v>4502</v>
      </c>
      <c r="S1658" s="76" t="s">
        <v>169</v>
      </c>
      <c r="T1658" s="77"/>
      <c r="U1658" s="76">
        <v>3.4273972602739726E-2</v>
      </c>
      <c r="V1658" s="76">
        <v>2.6152178147114197E-2</v>
      </c>
      <c r="W1658" s="76">
        <v>8.1217944556255285E-3</v>
      </c>
      <c r="X1658" s="77"/>
      <c r="Y1658" s="77"/>
      <c r="Z1658" s="77"/>
      <c r="AA1658" s="77"/>
      <c r="AB1658" s="77"/>
      <c r="AC1658" s="77"/>
      <c r="AD1658" s="77"/>
      <c r="AE1658" s="77"/>
      <c r="AF1658" s="77"/>
      <c r="AG1658" s="77"/>
      <c r="AH1658" s="77"/>
      <c r="AI1658" s="77"/>
      <c r="AJ1658" s="77"/>
      <c r="AK1658" s="77"/>
      <c r="AL1658" s="77"/>
      <c r="AM1658" s="77"/>
      <c r="AN1658" s="60"/>
    </row>
    <row r="1659" spans="2:40" x14ac:dyDescent="0.25">
      <c r="B1659" s="58"/>
      <c r="C1659" s="58"/>
      <c r="D1659" s="58"/>
      <c r="E1659" s="58"/>
      <c r="F1659" s="58"/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  <c r="Q1659" s="73" t="s">
        <v>8594</v>
      </c>
      <c r="R1659" s="75" t="s">
        <v>4503</v>
      </c>
      <c r="S1659" s="76" t="s">
        <v>169</v>
      </c>
      <c r="T1659" s="77"/>
      <c r="U1659" s="76">
        <v>4.1260273972602741E-2</v>
      </c>
      <c r="V1659" s="76">
        <v>3.1482957865350915E-2</v>
      </c>
      <c r="W1659" s="76">
        <v>9.7773161072518353E-3</v>
      </c>
      <c r="X1659" s="77"/>
      <c r="Y1659" s="77"/>
      <c r="Z1659" s="77"/>
      <c r="AA1659" s="77"/>
      <c r="AB1659" s="77"/>
      <c r="AC1659" s="77"/>
      <c r="AD1659" s="77"/>
      <c r="AE1659" s="77"/>
      <c r="AF1659" s="77"/>
      <c r="AG1659" s="77"/>
      <c r="AH1659" s="77"/>
      <c r="AI1659" s="77"/>
      <c r="AJ1659" s="77"/>
      <c r="AK1659" s="77"/>
      <c r="AL1659" s="77"/>
      <c r="AM1659" s="77"/>
      <c r="AN1659" s="60"/>
    </row>
    <row r="1660" spans="2:40" x14ac:dyDescent="0.25">
      <c r="B1660" s="58"/>
      <c r="C1660" s="58"/>
      <c r="D1660" s="58"/>
      <c r="E1660" s="58"/>
      <c r="F1660" s="58"/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  <c r="Q1660" s="73" t="s">
        <v>8594</v>
      </c>
      <c r="R1660" s="75" t="s">
        <v>4504</v>
      </c>
      <c r="S1660" s="76" t="s">
        <v>169</v>
      </c>
      <c r="T1660" s="77"/>
      <c r="U1660" s="76">
        <v>4.5035589041095898E-2</v>
      </c>
      <c r="V1660" s="76">
        <v>3.4363648510030521E-2</v>
      </c>
      <c r="W1660" s="76">
        <v>1.0671940531065379E-2</v>
      </c>
      <c r="X1660" s="77"/>
      <c r="Y1660" s="77"/>
      <c r="Z1660" s="77"/>
      <c r="AA1660" s="77"/>
      <c r="AB1660" s="77"/>
      <c r="AC1660" s="77"/>
      <c r="AD1660" s="77"/>
      <c r="AE1660" s="77"/>
      <c r="AF1660" s="77"/>
      <c r="AG1660" s="77"/>
      <c r="AH1660" s="77"/>
      <c r="AI1660" s="77"/>
      <c r="AJ1660" s="77"/>
      <c r="AK1660" s="77"/>
      <c r="AL1660" s="77"/>
      <c r="AM1660" s="77"/>
      <c r="AN1660" s="60"/>
    </row>
    <row r="1661" spans="2:40" ht="63.75" x14ac:dyDescent="0.25">
      <c r="B1661" s="46">
        <v>41</v>
      </c>
      <c r="C1661" s="55" t="s">
        <v>2231</v>
      </c>
      <c r="D1661" s="1" t="s">
        <v>57</v>
      </c>
      <c r="E1661" s="55" t="s">
        <v>169</v>
      </c>
      <c r="F1661" s="48">
        <v>250991</v>
      </c>
      <c r="G1661" s="111" t="s">
        <v>8609</v>
      </c>
      <c r="H1661" s="111" t="s">
        <v>8608</v>
      </c>
      <c r="I1661" s="1">
        <v>1</v>
      </c>
      <c r="J1661" s="1">
        <v>1</v>
      </c>
      <c r="K1661" s="1">
        <v>1</v>
      </c>
      <c r="L1661" s="1">
        <v>1</v>
      </c>
      <c r="M1661" s="1">
        <v>1</v>
      </c>
      <c r="N1661" s="1">
        <v>1</v>
      </c>
      <c r="O1661" s="1">
        <v>0</v>
      </c>
      <c r="P1661" s="1" t="s">
        <v>37</v>
      </c>
      <c r="Q1661" s="67" t="s">
        <v>167</v>
      </c>
      <c r="R1661" s="67" t="s">
        <v>1570</v>
      </c>
      <c r="S1661" s="67" t="s">
        <v>1722</v>
      </c>
      <c r="T1661" s="79">
        <v>5071005886</v>
      </c>
      <c r="U1661" s="67">
        <v>5.9717260273972617E-2</v>
      </c>
      <c r="V1661" s="67">
        <v>4.5050103978082207E-2</v>
      </c>
      <c r="W1661" s="67">
        <v>1.4667156295890414E-2</v>
      </c>
      <c r="X1661" s="67">
        <v>2.3931315616438353</v>
      </c>
      <c r="Y1661" s="67">
        <v>1.8485612566106857</v>
      </c>
      <c r="Z1661" s="67">
        <v>0.54457030503314918</v>
      </c>
      <c r="AA1661" s="67">
        <v>2</v>
      </c>
      <c r="AB1661" s="67">
        <v>2.2000000000000002</v>
      </c>
      <c r="AC1661" s="67">
        <v>1</v>
      </c>
      <c r="AD1661" s="67">
        <v>0.9</v>
      </c>
      <c r="AE1661" s="67">
        <v>0</v>
      </c>
      <c r="AF1661" s="67">
        <v>0</v>
      </c>
      <c r="AG1661" s="67">
        <v>3</v>
      </c>
      <c r="AH1661" s="67">
        <v>3.3</v>
      </c>
      <c r="AI1661" s="67">
        <v>1</v>
      </c>
      <c r="AJ1661" s="67">
        <v>0.9</v>
      </c>
      <c r="AK1661" s="67">
        <v>0</v>
      </c>
      <c r="AL1661" s="67">
        <v>0</v>
      </c>
      <c r="AM1661" s="70" t="s">
        <v>212</v>
      </c>
      <c r="AN1661" t="s">
        <v>8595</v>
      </c>
    </row>
    <row r="1662" spans="2:40" ht="76.5" x14ac:dyDescent="0.25">
      <c r="B1662" s="58"/>
      <c r="C1662" s="58"/>
      <c r="D1662" s="58"/>
      <c r="E1662" s="58"/>
      <c r="F1662" s="58"/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  <c r="Q1662" s="67" t="s">
        <v>2334</v>
      </c>
      <c r="R1662" s="67" t="s">
        <v>2335</v>
      </c>
      <c r="S1662" s="67" t="s">
        <v>2275</v>
      </c>
      <c r="T1662" s="67" t="s">
        <v>2336</v>
      </c>
      <c r="U1662" s="67">
        <v>9.8630136986301367E-3</v>
      </c>
      <c r="V1662" s="67">
        <v>9.8630136986301367E-3</v>
      </c>
      <c r="W1662" s="72">
        <v>0</v>
      </c>
      <c r="X1662" s="73"/>
      <c r="Y1662" s="73"/>
      <c r="Z1662" s="73"/>
      <c r="AA1662" s="73"/>
      <c r="AB1662" s="73"/>
      <c r="AC1662" s="73"/>
      <c r="AD1662" s="73"/>
      <c r="AE1662" s="73"/>
      <c r="AF1662" s="73"/>
      <c r="AG1662" s="73"/>
      <c r="AH1662" s="73"/>
      <c r="AI1662" s="73"/>
      <c r="AJ1662" s="73"/>
      <c r="AK1662" s="73"/>
      <c r="AL1662" s="73"/>
      <c r="AM1662" s="73"/>
      <c r="AN1662" s="61"/>
    </row>
    <row r="1663" spans="2:40" ht="63.75" x14ac:dyDescent="0.25">
      <c r="B1663" s="58"/>
      <c r="C1663" s="58"/>
      <c r="D1663" s="58"/>
      <c r="E1663" s="58"/>
      <c r="F1663" s="58"/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  <c r="Q1663" s="67" t="s">
        <v>2345</v>
      </c>
      <c r="R1663" s="67" t="s">
        <v>2498</v>
      </c>
      <c r="S1663" s="67" t="s">
        <v>1714</v>
      </c>
      <c r="T1663" s="67" t="s">
        <v>2347</v>
      </c>
      <c r="U1663" s="67">
        <v>2.408219178082192E-2</v>
      </c>
      <c r="V1663" s="67">
        <v>2.408219178082192E-2</v>
      </c>
      <c r="W1663" s="72">
        <v>0</v>
      </c>
      <c r="X1663" s="73"/>
      <c r="Y1663" s="73"/>
      <c r="Z1663" s="73"/>
      <c r="AA1663" s="73"/>
      <c r="AB1663" s="73"/>
      <c r="AC1663" s="73"/>
      <c r="AD1663" s="73"/>
      <c r="AE1663" s="73"/>
      <c r="AF1663" s="73"/>
      <c r="AG1663" s="73"/>
      <c r="AH1663" s="73"/>
      <c r="AI1663" s="73"/>
      <c r="AJ1663" s="73"/>
      <c r="AK1663" s="73"/>
      <c r="AL1663" s="73"/>
      <c r="AM1663" s="73"/>
      <c r="AN1663" s="61"/>
    </row>
    <row r="1664" spans="2:40" ht="76.5" x14ac:dyDescent="0.25">
      <c r="B1664" s="58"/>
      <c r="C1664" s="58"/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67" t="s">
        <v>1408</v>
      </c>
      <c r="R1664" s="67" t="s">
        <v>2774</v>
      </c>
      <c r="S1664" s="67" t="s">
        <v>2278</v>
      </c>
      <c r="T1664" s="67" t="s">
        <v>2775</v>
      </c>
      <c r="U1664" s="67">
        <v>3.1232876712328762E-2</v>
      </c>
      <c r="V1664" s="67">
        <v>3.1232876712328762E-2</v>
      </c>
      <c r="W1664" s="72">
        <v>0</v>
      </c>
      <c r="X1664" s="73"/>
      <c r="Y1664" s="73"/>
      <c r="Z1664" s="73"/>
      <c r="AA1664" s="73"/>
      <c r="AB1664" s="73"/>
      <c r="AC1664" s="73"/>
      <c r="AD1664" s="73"/>
      <c r="AE1664" s="73"/>
      <c r="AF1664" s="73"/>
      <c r="AG1664" s="73"/>
      <c r="AH1664" s="73"/>
      <c r="AI1664" s="73"/>
      <c r="AJ1664" s="73"/>
      <c r="AK1664" s="73"/>
      <c r="AL1664" s="73"/>
      <c r="AM1664" s="73"/>
      <c r="AN1664" s="61"/>
    </row>
    <row r="1665" spans="2:40" ht="114.75" x14ac:dyDescent="0.25">
      <c r="B1665" s="58"/>
      <c r="C1665" s="58"/>
      <c r="D1665" s="58"/>
      <c r="E1665" s="58"/>
      <c r="F1665" s="58"/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  <c r="Q1665" s="67" t="s">
        <v>2354</v>
      </c>
      <c r="R1665" s="67" t="s">
        <v>2819</v>
      </c>
      <c r="S1665" s="67" t="s">
        <v>1714</v>
      </c>
      <c r="T1665" s="67" t="s">
        <v>2356</v>
      </c>
      <c r="U1665" s="67">
        <v>3.2044931506849318E-2</v>
      </c>
      <c r="V1665" s="67">
        <v>3.2044931506849318E-2</v>
      </c>
      <c r="W1665" s="72">
        <v>0</v>
      </c>
      <c r="X1665" s="73"/>
      <c r="Y1665" s="73"/>
      <c r="Z1665" s="73"/>
      <c r="AA1665" s="73"/>
      <c r="AB1665" s="73"/>
      <c r="AC1665" s="73"/>
      <c r="AD1665" s="73"/>
      <c r="AE1665" s="73"/>
      <c r="AF1665" s="73"/>
      <c r="AG1665" s="73"/>
      <c r="AH1665" s="73"/>
      <c r="AI1665" s="73"/>
      <c r="AJ1665" s="73"/>
      <c r="AK1665" s="73"/>
      <c r="AL1665" s="73"/>
      <c r="AM1665" s="73"/>
      <c r="AN1665" s="61"/>
    </row>
    <row r="1666" spans="2:40" x14ac:dyDescent="0.25">
      <c r="B1666" s="58"/>
      <c r="C1666" s="58"/>
      <c r="D1666" s="58"/>
      <c r="E1666" s="58"/>
      <c r="F1666" s="58"/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  <c r="Q1666" s="73" t="s">
        <v>8594</v>
      </c>
      <c r="R1666" s="75" t="s">
        <v>4505</v>
      </c>
      <c r="S1666" s="76" t="s">
        <v>169</v>
      </c>
      <c r="T1666" s="77"/>
      <c r="U1666" s="76">
        <v>8.2142465753424661E-3</v>
      </c>
      <c r="V1666" s="76">
        <v>6.2677426475361946E-3</v>
      </c>
      <c r="W1666" s="76">
        <v>1.9465039278062717E-3</v>
      </c>
      <c r="X1666" s="77"/>
      <c r="Y1666" s="77"/>
      <c r="Z1666" s="77"/>
      <c r="AA1666" s="77"/>
      <c r="AB1666" s="77"/>
      <c r="AC1666" s="77"/>
      <c r="AD1666" s="77"/>
      <c r="AE1666" s="77"/>
      <c r="AF1666" s="77"/>
      <c r="AG1666" s="77"/>
      <c r="AH1666" s="77"/>
      <c r="AI1666" s="77"/>
      <c r="AJ1666" s="77"/>
      <c r="AK1666" s="77"/>
      <c r="AL1666" s="77"/>
      <c r="AM1666" s="77"/>
      <c r="AN1666" s="60"/>
    </row>
    <row r="1667" spans="2:40" x14ac:dyDescent="0.25">
      <c r="B1667" s="58"/>
      <c r="C1667" s="58"/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  <c r="Q1667" s="73" t="s">
        <v>8594</v>
      </c>
      <c r="R1667" s="75" t="s">
        <v>4506</v>
      </c>
      <c r="S1667" s="76" t="s">
        <v>169</v>
      </c>
      <c r="T1667" s="77"/>
      <c r="U1667" s="76">
        <v>1.0275616438356163E-2</v>
      </c>
      <c r="V1667" s="76">
        <v>7.8406362396935669E-3</v>
      </c>
      <c r="W1667" s="76">
        <v>2.4349801986625983E-3</v>
      </c>
      <c r="X1667" s="77"/>
      <c r="Y1667" s="77"/>
      <c r="Z1667" s="77"/>
      <c r="AA1667" s="77"/>
      <c r="AB1667" s="77"/>
      <c r="AC1667" s="77"/>
      <c r="AD1667" s="77"/>
      <c r="AE1667" s="77"/>
      <c r="AF1667" s="77"/>
      <c r="AG1667" s="77"/>
      <c r="AH1667" s="77"/>
      <c r="AI1667" s="77"/>
      <c r="AJ1667" s="77"/>
      <c r="AK1667" s="77"/>
      <c r="AL1667" s="77"/>
      <c r="AM1667" s="77"/>
      <c r="AN1667" s="60"/>
    </row>
    <row r="1668" spans="2:40" x14ac:dyDescent="0.25">
      <c r="B1668" s="58"/>
      <c r="C1668" s="58"/>
      <c r="D1668" s="58"/>
      <c r="E1668" s="58"/>
      <c r="F1668" s="58"/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  <c r="Q1668" s="73" t="s">
        <v>8594</v>
      </c>
      <c r="R1668" s="75" t="s">
        <v>4507</v>
      </c>
      <c r="S1668" s="76" t="s">
        <v>169</v>
      </c>
      <c r="T1668" s="77"/>
      <c r="U1668" s="76">
        <v>1.0306849315068494E-2</v>
      </c>
      <c r="V1668" s="76">
        <v>7.8644679607868598E-3</v>
      </c>
      <c r="W1668" s="76">
        <v>2.4423813542816335E-3</v>
      </c>
      <c r="X1668" s="77"/>
      <c r="Y1668" s="77"/>
      <c r="Z1668" s="77"/>
      <c r="AA1668" s="77"/>
      <c r="AB1668" s="77"/>
      <c r="AC1668" s="77"/>
      <c r="AD1668" s="77"/>
      <c r="AE1668" s="77"/>
      <c r="AF1668" s="77"/>
      <c r="AG1668" s="77"/>
      <c r="AH1668" s="77"/>
      <c r="AI1668" s="77"/>
      <c r="AJ1668" s="77"/>
      <c r="AK1668" s="77"/>
      <c r="AL1668" s="77"/>
      <c r="AM1668" s="77"/>
      <c r="AN1668" s="60"/>
    </row>
    <row r="1669" spans="2:40" x14ac:dyDescent="0.25">
      <c r="B1669" s="58"/>
      <c r="C1669" s="58"/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  <c r="Q1669" s="73" t="s">
        <v>8594</v>
      </c>
      <c r="R1669" s="75" t="s">
        <v>4508</v>
      </c>
      <c r="S1669" s="76" t="s">
        <v>169</v>
      </c>
      <c r="T1669" s="77"/>
      <c r="U1669" s="76">
        <v>1.0306849315068494E-2</v>
      </c>
      <c r="V1669" s="76">
        <v>7.8644679607868598E-3</v>
      </c>
      <c r="W1669" s="76">
        <v>2.4423813542816335E-3</v>
      </c>
      <c r="X1669" s="77"/>
      <c r="Y1669" s="77"/>
      <c r="Z1669" s="77"/>
      <c r="AA1669" s="77"/>
      <c r="AB1669" s="77"/>
      <c r="AC1669" s="77"/>
      <c r="AD1669" s="77"/>
      <c r="AE1669" s="77"/>
      <c r="AF1669" s="77"/>
      <c r="AG1669" s="77"/>
      <c r="AH1669" s="77"/>
      <c r="AI1669" s="77"/>
      <c r="AJ1669" s="77"/>
      <c r="AK1669" s="77"/>
      <c r="AL1669" s="77"/>
      <c r="AM1669" s="77"/>
      <c r="AN1669" s="60"/>
    </row>
    <row r="1670" spans="2:40" x14ac:dyDescent="0.25">
      <c r="B1670" s="58"/>
      <c r="C1670" s="58"/>
      <c r="D1670" s="58"/>
      <c r="E1670" s="58"/>
      <c r="F1670" s="58"/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  <c r="Q1670" s="73" t="s">
        <v>8594</v>
      </c>
      <c r="R1670" s="75" t="s">
        <v>4509</v>
      </c>
      <c r="S1670" s="76" t="s">
        <v>169</v>
      </c>
      <c r="T1670" s="77"/>
      <c r="U1670" s="76">
        <v>1.1243835616438358E-2</v>
      </c>
      <c r="V1670" s="76">
        <v>8.5794195935856646E-3</v>
      </c>
      <c r="W1670" s="76">
        <v>2.6644160228526913E-3</v>
      </c>
      <c r="X1670" s="77"/>
      <c r="Y1670" s="77"/>
      <c r="Z1670" s="77"/>
      <c r="AA1670" s="77"/>
      <c r="AB1670" s="77"/>
      <c r="AC1670" s="77"/>
      <c r="AD1670" s="77"/>
      <c r="AE1670" s="77"/>
      <c r="AF1670" s="77"/>
      <c r="AG1670" s="77"/>
      <c r="AH1670" s="77"/>
      <c r="AI1670" s="77"/>
      <c r="AJ1670" s="77"/>
      <c r="AK1670" s="77"/>
      <c r="AL1670" s="77"/>
      <c r="AM1670" s="77"/>
      <c r="AN1670" s="60"/>
    </row>
    <row r="1671" spans="2:40" x14ac:dyDescent="0.25">
      <c r="B1671" s="58"/>
      <c r="C1671" s="58"/>
      <c r="D1671" s="58"/>
      <c r="E1671" s="58"/>
      <c r="F1671" s="58"/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  <c r="Q1671" s="73" t="s">
        <v>8594</v>
      </c>
      <c r="R1671" s="75" t="s">
        <v>4510</v>
      </c>
      <c r="S1671" s="76" t="s">
        <v>169</v>
      </c>
      <c r="T1671" s="77"/>
      <c r="U1671" s="76">
        <v>1.2024657534246577E-2</v>
      </c>
      <c r="V1671" s="76">
        <v>9.1752126209180031E-3</v>
      </c>
      <c r="W1671" s="76">
        <v>2.8494449133285725E-3</v>
      </c>
      <c r="X1671" s="77"/>
      <c r="Y1671" s="77"/>
      <c r="Z1671" s="77"/>
      <c r="AA1671" s="77"/>
      <c r="AB1671" s="77"/>
      <c r="AC1671" s="77"/>
      <c r="AD1671" s="77"/>
      <c r="AE1671" s="77"/>
      <c r="AF1671" s="77"/>
      <c r="AG1671" s="77"/>
      <c r="AH1671" s="77"/>
      <c r="AI1671" s="77"/>
      <c r="AJ1671" s="77"/>
      <c r="AK1671" s="77"/>
      <c r="AL1671" s="77"/>
      <c r="AM1671" s="77"/>
      <c r="AN1671" s="60"/>
    </row>
    <row r="1672" spans="2:40" x14ac:dyDescent="0.25">
      <c r="B1672" s="58"/>
      <c r="C1672" s="58"/>
      <c r="D1672" s="58"/>
      <c r="E1672" s="58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  <c r="Q1672" s="73" t="s">
        <v>8594</v>
      </c>
      <c r="R1672" s="75" t="s">
        <v>4511</v>
      </c>
      <c r="S1672" s="76" t="s">
        <v>169</v>
      </c>
      <c r="T1672" s="77"/>
      <c r="U1672" s="76">
        <v>1.264931506849315E-2</v>
      </c>
      <c r="V1672" s="76">
        <v>9.6518470427838735E-3</v>
      </c>
      <c r="W1672" s="76">
        <v>2.9974680257092781E-3</v>
      </c>
      <c r="X1672" s="77"/>
      <c r="Y1672" s="77"/>
      <c r="Z1672" s="77"/>
      <c r="AA1672" s="77"/>
      <c r="AB1672" s="77"/>
      <c r="AC1672" s="77"/>
      <c r="AD1672" s="77"/>
      <c r="AE1672" s="77"/>
      <c r="AF1672" s="77"/>
      <c r="AG1672" s="77"/>
      <c r="AH1672" s="77"/>
      <c r="AI1672" s="77"/>
      <c r="AJ1672" s="77"/>
      <c r="AK1672" s="77"/>
      <c r="AL1672" s="77"/>
      <c r="AM1672" s="77"/>
      <c r="AN1672" s="60"/>
    </row>
    <row r="1673" spans="2:40" x14ac:dyDescent="0.25">
      <c r="B1673" s="58"/>
      <c r="C1673" s="58"/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73" t="s">
        <v>8594</v>
      </c>
      <c r="R1673" s="75" t="s">
        <v>4512</v>
      </c>
      <c r="S1673" s="76" t="s">
        <v>169</v>
      </c>
      <c r="T1673" s="77"/>
      <c r="U1673" s="76">
        <v>1.5616438356164384E-2</v>
      </c>
      <c r="V1673" s="76">
        <v>1.1915860546646756E-2</v>
      </c>
      <c r="W1673" s="76">
        <v>3.7005778095176266E-3</v>
      </c>
      <c r="X1673" s="77"/>
      <c r="Y1673" s="77"/>
      <c r="Z1673" s="77"/>
      <c r="AA1673" s="77"/>
      <c r="AB1673" s="77"/>
      <c r="AC1673" s="77"/>
      <c r="AD1673" s="77"/>
      <c r="AE1673" s="77"/>
      <c r="AF1673" s="77"/>
      <c r="AG1673" s="77"/>
      <c r="AH1673" s="77"/>
      <c r="AI1673" s="77"/>
      <c r="AJ1673" s="77"/>
      <c r="AK1673" s="77"/>
      <c r="AL1673" s="77"/>
      <c r="AM1673" s="77"/>
      <c r="AN1673" s="60"/>
    </row>
    <row r="1674" spans="2:40" x14ac:dyDescent="0.25">
      <c r="B1674" s="58"/>
      <c r="C1674" s="58"/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  <c r="Q1674" s="73" t="s">
        <v>8594</v>
      </c>
      <c r="R1674" s="75" t="s">
        <v>4513</v>
      </c>
      <c r="S1674" s="76" t="s">
        <v>169</v>
      </c>
      <c r="T1674" s="77"/>
      <c r="U1674" s="76">
        <v>2.183178082191781E-2</v>
      </c>
      <c r="V1674" s="76">
        <v>1.6658373044212166E-2</v>
      </c>
      <c r="W1674" s="76">
        <v>5.1734077777056426E-3</v>
      </c>
      <c r="X1674" s="77"/>
      <c r="Y1674" s="77"/>
      <c r="Z1674" s="77"/>
      <c r="AA1674" s="77"/>
      <c r="AB1674" s="77"/>
      <c r="AC1674" s="77"/>
      <c r="AD1674" s="77"/>
      <c r="AE1674" s="77"/>
      <c r="AF1674" s="77"/>
      <c r="AG1674" s="77"/>
      <c r="AH1674" s="77"/>
      <c r="AI1674" s="77"/>
      <c r="AJ1674" s="77"/>
      <c r="AK1674" s="77"/>
      <c r="AL1674" s="77"/>
      <c r="AM1674" s="77"/>
      <c r="AN1674" s="60"/>
    </row>
    <row r="1675" spans="2:40" x14ac:dyDescent="0.25">
      <c r="B1675" s="58"/>
      <c r="C1675" s="58"/>
      <c r="D1675" s="58"/>
      <c r="E1675" s="58"/>
      <c r="F1675" s="58"/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  <c r="Q1675" s="73" t="s">
        <v>8594</v>
      </c>
      <c r="R1675" s="75" t="s">
        <v>4514</v>
      </c>
      <c r="S1675" s="76" t="s">
        <v>169</v>
      </c>
      <c r="T1675" s="77"/>
      <c r="U1675" s="76">
        <v>2.354958904109589E-2</v>
      </c>
      <c r="V1675" s="76">
        <v>1.7969117704343313E-2</v>
      </c>
      <c r="W1675" s="76">
        <v>5.5804713367525816E-3</v>
      </c>
      <c r="X1675" s="77"/>
      <c r="Y1675" s="77"/>
      <c r="Z1675" s="77"/>
      <c r="AA1675" s="77"/>
      <c r="AB1675" s="77"/>
      <c r="AC1675" s="77"/>
      <c r="AD1675" s="77"/>
      <c r="AE1675" s="77"/>
      <c r="AF1675" s="77"/>
      <c r="AG1675" s="77"/>
      <c r="AH1675" s="77"/>
      <c r="AI1675" s="77"/>
      <c r="AJ1675" s="77"/>
      <c r="AK1675" s="77"/>
      <c r="AL1675" s="77"/>
      <c r="AM1675" s="77"/>
      <c r="AN1675" s="60"/>
    </row>
    <row r="1676" spans="2:40" x14ac:dyDescent="0.25">
      <c r="B1676" s="58"/>
      <c r="C1676" s="58"/>
      <c r="D1676" s="58"/>
      <c r="E1676" s="58"/>
      <c r="F1676" s="58"/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  <c r="Q1676" s="73" t="s">
        <v>8594</v>
      </c>
      <c r="R1676" s="75" t="s">
        <v>4515</v>
      </c>
      <c r="S1676" s="76" t="s">
        <v>169</v>
      </c>
      <c r="T1676" s="77"/>
      <c r="U1676" s="76">
        <v>2.4861369863013696E-2</v>
      </c>
      <c r="V1676" s="76">
        <v>1.8970049990261636E-2</v>
      </c>
      <c r="W1676" s="76">
        <v>5.8913198727520615E-3</v>
      </c>
      <c r="X1676" s="77"/>
      <c r="Y1676" s="77"/>
      <c r="Z1676" s="77"/>
      <c r="AA1676" s="77"/>
      <c r="AB1676" s="77"/>
      <c r="AC1676" s="77"/>
      <c r="AD1676" s="77"/>
      <c r="AE1676" s="77"/>
      <c r="AF1676" s="77"/>
      <c r="AG1676" s="77"/>
      <c r="AH1676" s="77"/>
      <c r="AI1676" s="77"/>
      <c r="AJ1676" s="77"/>
      <c r="AK1676" s="77"/>
      <c r="AL1676" s="77"/>
      <c r="AM1676" s="77"/>
      <c r="AN1676" s="60"/>
    </row>
    <row r="1677" spans="2:40" x14ac:dyDescent="0.25">
      <c r="B1677" s="58"/>
      <c r="C1677" s="58"/>
      <c r="D1677" s="58"/>
      <c r="E1677" s="58"/>
      <c r="F1677" s="58"/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  <c r="Q1677" s="73" t="s">
        <v>8594</v>
      </c>
      <c r="R1677" s="75" t="s">
        <v>4516</v>
      </c>
      <c r="S1677" s="76" t="s">
        <v>169</v>
      </c>
      <c r="T1677" s="77"/>
      <c r="U1677" s="76">
        <v>2.7484931506849317E-2</v>
      </c>
      <c r="V1677" s="76">
        <v>2.0971914562098293E-2</v>
      </c>
      <c r="W1677" s="76">
        <v>6.513016944751023E-3</v>
      </c>
      <c r="X1677" s="77"/>
      <c r="Y1677" s="77"/>
      <c r="Z1677" s="77"/>
      <c r="AA1677" s="77"/>
      <c r="AB1677" s="77"/>
      <c r="AC1677" s="77"/>
      <c r="AD1677" s="77"/>
      <c r="AE1677" s="77"/>
      <c r="AF1677" s="77"/>
      <c r="AG1677" s="77"/>
      <c r="AH1677" s="77"/>
      <c r="AI1677" s="77"/>
      <c r="AJ1677" s="77"/>
      <c r="AK1677" s="77"/>
      <c r="AL1677" s="77"/>
      <c r="AM1677" s="77"/>
      <c r="AN1677" s="60"/>
    </row>
    <row r="1678" spans="2:40" x14ac:dyDescent="0.25">
      <c r="B1678" s="58"/>
      <c r="C1678" s="58"/>
      <c r="D1678" s="58"/>
      <c r="E1678" s="58"/>
      <c r="F1678" s="58"/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  <c r="Q1678" s="73" t="s">
        <v>8594</v>
      </c>
      <c r="R1678" s="75" t="s">
        <v>4517</v>
      </c>
      <c r="S1678" s="76" t="s">
        <v>169</v>
      </c>
      <c r="T1678" s="77"/>
      <c r="U1678" s="76">
        <v>3.344145205479452E-2</v>
      </c>
      <c r="V1678" s="76">
        <v>2.5516937349866906E-2</v>
      </c>
      <c r="W1678" s="76">
        <v>7.9245147049276116E-3</v>
      </c>
      <c r="X1678" s="77"/>
      <c r="Y1678" s="77"/>
      <c r="Z1678" s="77"/>
      <c r="AA1678" s="77"/>
      <c r="AB1678" s="77"/>
      <c r="AC1678" s="77"/>
      <c r="AD1678" s="77"/>
      <c r="AE1678" s="77"/>
      <c r="AF1678" s="77"/>
      <c r="AG1678" s="77"/>
      <c r="AH1678" s="77"/>
      <c r="AI1678" s="77"/>
      <c r="AJ1678" s="77"/>
      <c r="AK1678" s="77"/>
      <c r="AL1678" s="77"/>
      <c r="AM1678" s="77"/>
      <c r="AN1678" s="60"/>
    </row>
    <row r="1679" spans="2:40" x14ac:dyDescent="0.25">
      <c r="B1679" s="58"/>
      <c r="C1679" s="58"/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  <c r="Q1679" s="73" t="s">
        <v>8594</v>
      </c>
      <c r="R1679" s="75" t="s">
        <v>4518</v>
      </c>
      <c r="S1679" s="76" t="s">
        <v>169</v>
      </c>
      <c r="T1679" s="77"/>
      <c r="U1679" s="76">
        <v>9.6509589041095887E-3</v>
      </c>
      <c r="V1679" s="76">
        <v>7.3640018178276955E-3</v>
      </c>
      <c r="W1679" s="76">
        <v>2.2869570862818936E-3</v>
      </c>
      <c r="X1679" s="77"/>
      <c r="Y1679" s="77"/>
      <c r="Z1679" s="77"/>
      <c r="AA1679" s="77"/>
      <c r="AB1679" s="77"/>
      <c r="AC1679" s="77"/>
      <c r="AD1679" s="77"/>
      <c r="AE1679" s="77"/>
      <c r="AF1679" s="77"/>
      <c r="AG1679" s="77"/>
      <c r="AH1679" s="77"/>
      <c r="AI1679" s="77"/>
      <c r="AJ1679" s="77"/>
      <c r="AK1679" s="77"/>
      <c r="AL1679" s="77"/>
      <c r="AM1679" s="77"/>
      <c r="AN1679" s="60"/>
    </row>
    <row r="1680" spans="2:40" x14ac:dyDescent="0.25">
      <c r="B1680" s="58"/>
      <c r="C1680" s="58"/>
      <c r="D1680" s="58"/>
      <c r="E1680" s="58"/>
      <c r="F1680" s="58"/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  <c r="Q1680" s="73" t="s">
        <v>8594</v>
      </c>
      <c r="R1680" s="75" t="s">
        <v>4519</v>
      </c>
      <c r="S1680" s="76" t="s">
        <v>169</v>
      </c>
      <c r="T1680" s="77"/>
      <c r="U1680" s="76">
        <v>9.9632876712328778E-3</v>
      </c>
      <c r="V1680" s="76">
        <v>7.6023190287606316E-3</v>
      </c>
      <c r="W1680" s="76">
        <v>2.3609686424722457E-3</v>
      </c>
      <c r="X1680" s="77"/>
      <c r="Y1680" s="77"/>
      <c r="Z1680" s="77"/>
      <c r="AA1680" s="77"/>
      <c r="AB1680" s="77"/>
      <c r="AC1680" s="77"/>
      <c r="AD1680" s="77"/>
      <c r="AE1680" s="77"/>
      <c r="AF1680" s="77"/>
      <c r="AG1680" s="77"/>
      <c r="AH1680" s="77"/>
      <c r="AI1680" s="77"/>
      <c r="AJ1680" s="77"/>
      <c r="AK1680" s="77"/>
      <c r="AL1680" s="77"/>
      <c r="AM1680" s="77"/>
      <c r="AN1680" s="60"/>
    </row>
    <row r="1681" spans="2:40" x14ac:dyDescent="0.25">
      <c r="B1681" s="58"/>
      <c r="C1681" s="58"/>
      <c r="D1681" s="58"/>
      <c r="E1681" s="58"/>
      <c r="F1681" s="58"/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  <c r="Q1681" s="73" t="s">
        <v>8594</v>
      </c>
      <c r="R1681" s="75" t="s">
        <v>4520</v>
      </c>
      <c r="S1681" s="76" t="s">
        <v>169</v>
      </c>
      <c r="T1681" s="77"/>
      <c r="U1681" s="76">
        <v>1.2618082191780823E-2</v>
      </c>
      <c r="V1681" s="76">
        <v>9.6280153216905789E-3</v>
      </c>
      <c r="W1681" s="76">
        <v>2.9900668700902425E-3</v>
      </c>
      <c r="X1681" s="77"/>
      <c r="Y1681" s="77"/>
      <c r="Z1681" s="77"/>
      <c r="AA1681" s="77"/>
      <c r="AB1681" s="77"/>
      <c r="AC1681" s="77"/>
      <c r="AD1681" s="77"/>
      <c r="AE1681" s="77"/>
      <c r="AF1681" s="77"/>
      <c r="AG1681" s="77"/>
      <c r="AH1681" s="77"/>
      <c r="AI1681" s="77"/>
      <c r="AJ1681" s="77"/>
      <c r="AK1681" s="77"/>
      <c r="AL1681" s="77"/>
      <c r="AM1681" s="77"/>
      <c r="AN1681" s="60"/>
    </row>
    <row r="1682" spans="2:40" x14ac:dyDescent="0.25">
      <c r="B1682" s="58"/>
      <c r="C1682" s="58"/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73" t="s">
        <v>8594</v>
      </c>
      <c r="R1682" s="75" t="s">
        <v>4521</v>
      </c>
      <c r="S1682" s="76" t="s">
        <v>169</v>
      </c>
      <c r="T1682" s="77"/>
      <c r="U1682" s="76">
        <v>1.2680547945205482E-2</v>
      </c>
      <c r="V1682" s="76">
        <v>9.6756787638771664E-3</v>
      </c>
      <c r="W1682" s="76">
        <v>3.0048691813283125E-3</v>
      </c>
      <c r="X1682" s="77"/>
      <c r="Y1682" s="77"/>
      <c r="Z1682" s="77"/>
      <c r="AA1682" s="77"/>
      <c r="AB1682" s="77"/>
      <c r="AC1682" s="77"/>
      <c r="AD1682" s="77"/>
      <c r="AE1682" s="77"/>
      <c r="AF1682" s="77"/>
      <c r="AG1682" s="77"/>
      <c r="AH1682" s="77"/>
      <c r="AI1682" s="77"/>
      <c r="AJ1682" s="77"/>
      <c r="AK1682" s="77"/>
      <c r="AL1682" s="77"/>
      <c r="AM1682" s="77"/>
      <c r="AN1682" s="60"/>
    </row>
    <row r="1683" spans="2:40" x14ac:dyDescent="0.25">
      <c r="B1683" s="58"/>
      <c r="C1683" s="58"/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73" t="s">
        <v>8594</v>
      </c>
      <c r="R1683" s="75" t="s">
        <v>4522</v>
      </c>
      <c r="S1683" s="76" t="s">
        <v>169</v>
      </c>
      <c r="T1683" s="77"/>
      <c r="U1683" s="76">
        <v>1.289917808219178E-2</v>
      </c>
      <c r="V1683" s="76">
        <v>9.8425008115302203E-3</v>
      </c>
      <c r="W1683" s="76">
        <v>3.0566772706615594E-3</v>
      </c>
      <c r="X1683" s="77"/>
      <c r="Y1683" s="77"/>
      <c r="Z1683" s="77"/>
      <c r="AA1683" s="77"/>
      <c r="AB1683" s="77"/>
      <c r="AC1683" s="77"/>
      <c r="AD1683" s="77"/>
      <c r="AE1683" s="77"/>
      <c r="AF1683" s="77"/>
      <c r="AG1683" s="77"/>
      <c r="AH1683" s="77"/>
      <c r="AI1683" s="77"/>
      <c r="AJ1683" s="77"/>
      <c r="AK1683" s="77"/>
      <c r="AL1683" s="77"/>
      <c r="AM1683" s="77"/>
      <c r="AN1683" s="60"/>
    </row>
    <row r="1684" spans="2:40" x14ac:dyDescent="0.25">
      <c r="B1684" s="58"/>
      <c r="C1684" s="58"/>
      <c r="D1684" s="58"/>
      <c r="E1684" s="58"/>
      <c r="F1684" s="58"/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  <c r="Q1684" s="73" t="s">
        <v>8594</v>
      </c>
      <c r="R1684" s="75" t="s">
        <v>4523</v>
      </c>
      <c r="S1684" s="76" t="s">
        <v>169</v>
      </c>
      <c r="T1684" s="77"/>
      <c r="U1684" s="76">
        <v>1.5054246575342467E-2</v>
      </c>
      <c r="V1684" s="76">
        <v>1.1486889566967475E-2</v>
      </c>
      <c r="W1684" s="76">
        <v>3.5673570083749918E-3</v>
      </c>
      <c r="X1684" s="77"/>
      <c r="Y1684" s="77"/>
      <c r="Z1684" s="77"/>
      <c r="AA1684" s="77"/>
      <c r="AB1684" s="77"/>
      <c r="AC1684" s="77"/>
      <c r="AD1684" s="77"/>
      <c r="AE1684" s="77"/>
      <c r="AF1684" s="77"/>
      <c r="AG1684" s="77"/>
      <c r="AH1684" s="77"/>
      <c r="AI1684" s="77"/>
      <c r="AJ1684" s="77"/>
      <c r="AK1684" s="77"/>
      <c r="AL1684" s="77"/>
      <c r="AM1684" s="77"/>
      <c r="AN1684" s="60"/>
    </row>
    <row r="1685" spans="2:40" x14ac:dyDescent="0.25">
      <c r="B1685" s="58"/>
      <c r="C1685" s="58"/>
      <c r="D1685" s="58"/>
      <c r="E1685" s="58"/>
      <c r="F1685" s="58"/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  <c r="Q1685" s="73" t="s">
        <v>8594</v>
      </c>
      <c r="R1685" s="75" t="s">
        <v>4524</v>
      </c>
      <c r="S1685" s="76" t="s">
        <v>169</v>
      </c>
      <c r="T1685" s="77"/>
      <c r="U1685" s="76">
        <v>1.6772054794520548E-2</v>
      </c>
      <c r="V1685" s="76">
        <v>1.2797634227098618E-2</v>
      </c>
      <c r="W1685" s="76">
        <v>3.9744205674219308E-3</v>
      </c>
      <c r="X1685" s="77"/>
      <c r="Y1685" s="77"/>
      <c r="Z1685" s="77"/>
      <c r="AA1685" s="77"/>
      <c r="AB1685" s="77"/>
      <c r="AC1685" s="77"/>
      <c r="AD1685" s="77"/>
      <c r="AE1685" s="77"/>
      <c r="AF1685" s="77"/>
      <c r="AG1685" s="77"/>
      <c r="AH1685" s="77"/>
      <c r="AI1685" s="77"/>
      <c r="AJ1685" s="77"/>
      <c r="AK1685" s="77"/>
      <c r="AL1685" s="77"/>
      <c r="AM1685" s="77"/>
      <c r="AN1685" s="60"/>
    </row>
    <row r="1686" spans="2:40" x14ac:dyDescent="0.25">
      <c r="B1686" s="58"/>
      <c r="C1686" s="58"/>
      <c r="D1686" s="58"/>
      <c r="E1686" s="58"/>
      <c r="F1686" s="58"/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  <c r="Q1686" s="73" t="s">
        <v>8594</v>
      </c>
      <c r="R1686" s="75" t="s">
        <v>4525</v>
      </c>
      <c r="S1686" s="76" t="s">
        <v>169</v>
      </c>
      <c r="T1686" s="77"/>
      <c r="U1686" s="76">
        <v>1.9270684931506851E-2</v>
      </c>
      <c r="V1686" s="76">
        <v>1.4704171914562096E-2</v>
      </c>
      <c r="W1686" s="76">
        <v>4.5665130169447515E-3</v>
      </c>
      <c r="X1686" s="77"/>
      <c r="Y1686" s="77"/>
      <c r="Z1686" s="77"/>
      <c r="AA1686" s="77"/>
      <c r="AB1686" s="77"/>
      <c r="AC1686" s="77"/>
      <c r="AD1686" s="77"/>
      <c r="AE1686" s="77"/>
      <c r="AF1686" s="77"/>
      <c r="AG1686" s="77"/>
      <c r="AH1686" s="77"/>
      <c r="AI1686" s="77"/>
      <c r="AJ1686" s="77"/>
      <c r="AK1686" s="77"/>
      <c r="AL1686" s="77"/>
      <c r="AM1686" s="77"/>
      <c r="AN1686" s="60"/>
    </row>
    <row r="1687" spans="2:40" x14ac:dyDescent="0.25">
      <c r="B1687" s="58"/>
      <c r="C1687" s="58"/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  <c r="Q1687" s="73" t="s">
        <v>8594</v>
      </c>
      <c r="R1687" s="75" t="s">
        <v>4526</v>
      </c>
      <c r="S1687" s="76" t="s">
        <v>169</v>
      </c>
      <c r="T1687" s="77"/>
      <c r="U1687" s="76">
        <v>2.4267945205479455E-2</v>
      </c>
      <c r="V1687" s="76">
        <v>1.8517247289489062E-2</v>
      </c>
      <c r="W1687" s="76">
        <v>5.7506979159903928E-3</v>
      </c>
      <c r="X1687" s="77"/>
      <c r="Y1687" s="77"/>
      <c r="Z1687" s="77"/>
      <c r="AA1687" s="77"/>
      <c r="AB1687" s="77"/>
      <c r="AC1687" s="77"/>
      <c r="AD1687" s="77"/>
      <c r="AE1687" s="77"/>
      <c r="AF1687" s="77"/>
      <c r="AG1687" s="77"/>
      <c r="AH1687" s="77"/>
      <c r="AI1687" s="77"/>
      <c r="AJ1687" s="77"/>
      <c r="AK1687" s="77"/>
      <c r="AL1687" s="77"/>
      <c r="AM1687" s="77"/>
      <c r="AN1687" s="60"/>
    </row>
    <row r="1688" spans="2:40" ht="25.5" x14ac:dyDescent="0.25">
      <c r="B1688" s="58"/>
      <c r="C1688" s="58"/>
      <c r="D1688" s="58"/>
      <c r="E1688" s="58"/>
      <c r="F1688" s="58"/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  <c r="Q1688" s="73" t="s">
        <v>8594</v>
      </c>
      <c r="R1688" s="75" t="s">
        <v>4527</v>
      </c>
      <c r="S1688" s="76" t="s">
        <v>169</v>
      </c>
      <c r="T1688" s="77"/>
      <c r="U1688" s="76">
        <v>4.2476712328767124E-3</v>
      </c>
      <c r="V1688" s="76">
        <v>3.241114068687918E-3</v>
      </c>
      <c r="W1688" s="76">
        <v>1.0065571641887942E-3</v>
      </c>
      <c r="X1688" s="77"/>
      <c r="Y1688" s="77"/>
      <c r="Z1688" s="77"/>
      <c r="AA1688" s="77"/>
      <c r="AB1688" s="77"/>
      <c r="AC1688" s="77"/>
      <c r="AD1688" s="77"/>
      <c r="AE1688" s="77"/>
      <c r="AF1688" s="77"/>
      <c r="AG1688" s="77"/>
      <c r="AH1688" s="77"/>
      <c r="AI1688" s="77"/>
      <c r="AJ1688" s="77"/>
      <c r="AK1688" s="77"/>
      <c r="AL1688" s="77"/>
      <c r="AM1688" s="77"/>
      <c r="AN1688" s="60"/>
    </row>
    <row r="1689" spans="2:40" ht="25.5" x14ac:dyDescent="0.25">
      <c r="B1689" s="58"/>
      <c r="C1689" s="58"/>
      <c r="D1689" s="58"/>
      <c r="E1689" s="58"/>
      <c r="F1689" s="58"/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  <c r="Q1689" s="73" t="s">
        <v>8594</v>
      </c>
      <c r="R1689" s="75" t="s">
        <v>4528</v>
      </c>
      <c r="S1689" s="76" t="s">
        <v>169</v>
      </c>
      <c r="T1689" s="77"/>
      <c r="U1689" s="76">
        <v>5.9030136986301359E-3</v>
      </c>
      <c r="V1689" s="76">
        <v>4.5041952866324737E-3</v>
      </c>
      <c r="W1689" s="76">
        <v>1.3988184119976628E-3</v>
      </c>
      <c r="X1689" s="77"/>
      <c r="Y1689" s="77"/>
      <c r="Z1689" s="77"/>
      <c r="AA1689" s="77"/>
      <c r="AB1689" s="77"/>
      <c r="AC1689" s="77"/>
      <c r="AD1689" s="77"/>
      <c r="AE1689" s="77"/>
      <c r="AF1689" s="77"/>
      <c r="AG1689" s="77"/>
      <c r="AH1689" s="77"/>
      <c r="AI1689" s="77"/>
      <c r="AJ1689" s="77"/>
      <c r="AK1689" s="77"/>
      <c r="AL1689" s="77"/>
      <c r="AM1689" s="77"/>
      <c r="AN1689" s="60"/>
    </row>
    <row r="1690" spans="2:40" ht="25.5" x14ac:dyDescent="0.25">
      <c r="B1690" s="58"/>
      <c r="C1690" s="58"/>
      <c r="D1690" s="58"/>
      <c r="E1690" s="58"/>
      <c r="F1690" s="58"/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  <c r="Q1690" s="73" t="s">
        <v>8594</v>
      </c>
      <c r="R1690" s="75" t="s">
        <v>4528</v>
      </c>
      <c r="S1690" s="76" t="s">
        <v>169</v>
      </c>
      <c r="T1690" s="77"/>
      <c r="U1690" s="76">
        <v>5.9030136986301359E-3</v>
      </c>
      <c r="V1690" s="76">
        <v>4.5041952866324737E-3</v>
      </c>
      <c r="W1690" s="76">
        <v>1.3988184119976628E-3</v>
      </c>
      <c r="X1690" s="77"/>
      <c r="Y1690" s="77"/>
      <c r="Z1690" s="77"/>
      <c r="AA1690" s="77"/>
      <c r="AB1690" s="77"/>
      <c r="AC1690" s="77"/>
      <c r="AD1690" s="77"/>
      <c r="AE1690" s="77"/>
      <c r="AF1690" s="77"/>
      <c r="AG1690" s="77"/>
      <c r="AH1690" s="77"/>
      <c r="AI1690" s="77"/>
      <c r="AJ1690" s="77"/>
      <c r="AK1690" s="77"/>
      <c r="AL1690" s="77"/>
      <c r="AM1690" s="77"/>
      <c r="AN1690" s="60"/>
    </row>
    <row r="1691" spans="2:40" ht="25.5" x14ac:dyDescent="0.25">
      <c r="B1691" s="58"/>
      <c r="C1691" s="58"/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  <c r="Q1691" s="73" t="s">
        <v>8594</v>
      </c>
      <c r="R1691" s="75" t="s">
        <v>4529</v>
      </c>
      <c r="S1691" s="76" t="s">
        <v>169</v>
      </c>
      <c r="T1691" s="77"/>
      <c r="U1691" s="76">
        <v>6.9336986301369863E-3</v>
      </c>
      <c r="V1691" s="76">
        <v>5.2906420827111599E-3</v>
      </c>
      <c r="W1691" s="76">
        <v>1.6430565474258264E-3</v>
      </c>
      <c r="X1691" s="77"/>
      <c r="Y1691" s="77"/>
      <c r="Z1691" s="77"/>
      <c r="AA1691" s="77"/>
      <c r="AB1691" s="77"/>
      <c r="AC1691" s="77"/>
      <c r="AD1691" s="77"/>
      <c r="AE1691" s="77"/>
      <c r="AF1691" s="77"/>
      <c r="AG1691" s="77"/>
      <c r="AH1691" s="77"/>
      <c r="AI1691" s="77"/>
      <c r="AJ1691" s="77"/>
      <c r="AK1691" s="77"/>
      <c r="AL1691" s="77"/>
      <c r="AM1691" s="77"/>
      <c r="AN1691" s="60"/>
    </row>
    <row r="1692" spans="2:40" ht="25.5" x14ac:dyDescent="0.25">
      <c r="B1692" s="58"/>
      <c r="C1692" s="58"/>
      <c r="D1692" s="58"/>
      <c r="E1692" s="58"/>
      <c r="F1692" s="58"/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  <c r="Q1692" s="73" t="s">
        <v>8594</v>
      </c>
      <c r="R1692" s="75" t="s">
        <v>4530</v>
      </c>
      <c r="S1692" s="76" t="s">
        <v>169</v>
      </c>
      <c r="T1692" s="77"/>
      <c r="U1692" s="76">
        <v>7.3084931506849299E-3</v>
      </c>
      <c r="V1692" s="76">
        <v>5.5766227358306809E-3</v>
      </c>
      <c r="W1692" s="76">
        <v>1.731870414854249E-3</v>
      </c>
      <c r="X1692" s="77"/>
      <c r="Y1692" s="77"/>
      <c r="Z1692" s="77"/>
      <c r="AA1692" s="77"/>
      <c r="AB1692" s="77"/>
      <c r="AC1692" s="77"/>
      <c r="AD1692" s="77"/>
      <c r="AE1692" s="77"/>
      <c r="AF1692" s="77"/>
      <c r="AG1692" s="77"/>
      <c r="AH1692" s="77"/>
      <c r="AI1692" s="77"/>
      <c r="AJ1692" s="77"/>
      <c r="AK1692" s="77"/>
      <c r="AL1692" s="77"/>
      <c r="AM1692" s="77"/>
      <c r="AN1692" s="60"/>
    </row>
    <row r="1693" spans="2:40" ht="25.5" x14ac:dyDescent="0.25">
      <c r="B1693" s="58"/>
      <c r="C1693" s="58"/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73" t="s">
        <v>8594</v>
      </c>
      <c r="R1693" s="75" t="s">
        <v>4531</v>
      </c>
      <c r="S1693" s="76" t="s">
        <v>169</v>
      </c>
      <c r="T1693" s="77"/>
      <c r="U1693" s="76">
        <v>7.8394520547945216E-3</v>
      </c>
      <c r="V1693" s="76">
        <v>5.9817619944166718E-3</v>
      </c>
      <c r="W1693" s="76">
        <v>1.8576900603778489E-3</v>
      </c>
      <c r="X1693" s="77"/>
      <c r="Y1693" s="77"/>
      <c r="Z1693" s="77"/>
      <c r="AA1693" s="77"/>
      <c r="AB1693" s="77"/>
      <c r="AC1693" s="77"/>
      <c r="AD1693" s="77"/>
      <c r="AE1693" s="77"/>
      <c r="AF1693" s="77"/>
      <c r="AG1693" s="77"/>
      <c r="AH1693" s="77"/>
      <c r="AI1693" s="77"/>
      <c r="AJ1693" s="77"/>
      <c r="AK1693" s="77"/>
      <c r="AL1693" s="77"/>
      <c r="AM1693" s="77"/>
      <c r="AN1693" s="60"/>
    </row>
    <row r="1694" spans="2:40" ht="25.5" x14ac:dyDescent="0.25">
      <c r="B1694" s="58"/>
      <c r="C1694" s="58"/>
      <c r="D1694" s="58"/>
      <c r="E1694" s="58"/>
      <c r="F1694" s="58"/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  <c r="Q1694" s="73" t="s">
        <v>8594</v>
      </c>
      <c r="R1694" s="75" t="s">
        <v>4532</v>
      </c>
      <c r="S1694" s="76" t="s">
        <v>169</v>
      </c>
      <c r="T1694" s="77"/>
      <c r="U1694" s="76">
        <v>8.0580821917808233E-3</v>
      </c>
      <c r="V1694" s="76">
        <v>6.1485840420697274E-3</v>
      </c>
      <c r="W1694" s="76">
        <v>1.9094981497110957E-3</v>
      </c>
      <c r="X1694" s="77"/>
      <c r="Y1694" s="77"/>
      <c r="Z1694" s="77"/>
      <c r="AA1694" s="77"/>
      <c r="AB1694" s="77"/>
      <c r="AC1694" s="77"/>
      <c r="AD1694" s="77"/>
      <c r="AE1694" s="77"/>
      <c r="AF1694" s="77"/>
      <c r="AG1694" s="77"/>
      <c r="AH1694" s="77"/>
      <c r="AI1694" s="77"/>
      <c r="AJ1694" s="77"/>
      <c r="AK1694" s="77"/>
      <c r="AL1694" s="77"/>
      <c r="AM1694" s="77"/>
      <c r="AN1694" s="60"/>
    </row>
    <row r="1695" spans="2:40" ht="25.5" x14ac:dyDescent="0.25">
      <c r="B1695" s="58"/>
      <c r="C1695" s="58"/>
      <c r="D1695" s="58"/>
      <c r="E1695" s="58"/>
      <c r="F1695" s="58"/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  <c r="Q1695" s="73" t="s">
        <v>8594</v>
      </c>
      <c r="R1695" s="75" t="s">
        <v>4531</v>
      </c>
      <c r="S1695" s="76" t="s">
        <v>169</v>
      </c>
      <c r="T1695" s="77"/>
      <c r="U1695" s="76">
        <v>8.1517808219178107E-3</v>
      </c>
      <c r="V1695" s="76">
        <v>6.2200792053496079E-3</v>
      </c>
      <c r="W1695" s="76">
        <v>1.9317016165682013E-3</v>
      </c>
      <c r="X1695" s="77"/>
      <c r="Y1695" s="77"/>
      <c r="Z1695" s="77"/>
      <c r="AA1695" s="77"/>
      <c r="AB1695" s="77"/>
      <c r="AC1695" s="77"/>
      <c r="AD1695" s="77"/>
      <c r="AE1695" s="77"/>
      <c r="AF1695" s="77"/>
      <c r="AG1695" s="77"/>
      <c r="AH1695" s="77"/>
      <c r="AI1695" s="77"/>
      <c r="AJ1695" s="77"/>
      <c r="AK1695" s="77"/>
      <c r="AL1695" s="77"/>
      <c r="AM1695" s="77"/>
      <c r="AN1695" s="60"/>
    </row>
    <row r="1696" spans="2:40" ht="25.5" x14ac:dyDescent="0.25">
      <c r="B1696" s="58"/>
      <c r="C1696" s="58"/>
      <c r="D1696" s="58"/>
      <c r="E1696" s="58"/>
      <c r="F1696" s="58"/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  <c r="Q1696" s="73" t="s">
        <v>8594</v>
      </c>
      <c r="R1696" s="75" t="s">
        <v>4532</v>
      </c>
      <c r="S1696" s="76" t="s">
        <v>169</v>
      </c>
      <c r="T1696" s="77"/>
      <c r="U1696" s="76">
        <v>8.1517808219178107E-3</v>
      </c>
      <c r="V1696" s="76">
        <v>6.2200792053496079E-3</v>
      </c>
      <c r="W1696" s="76">
        <v>1.9317016165682013E-3</v>
      </c>
      <c r="X1696" s="77"/>
      <c r="Y1696" s="77"/>
      <c r="Z1696" s="77"/>
      <c r="AA1696" s="77"/>
      <c r="AB1696" s="77"/>
      <c r="AC1696" s="77"/>
      <c r="AD1696" s="77"/>
      <c r="AE1696" s="77"/>
      <c r="AF1696" s="77"/>
      <c r="AG1696" s="77"/>
      <c r="AH1696" s="77"/>
      <c r="AI1696" s="77"/>
      <c r="AJ1696" s="77"/>
      <c r="AK1696" s="77"/>
      <c r="AL1696" s="77"/>
      <c r="AM1696" s="77"/>
      <c r="AN1696" s="60"/>
    </row>
    <row r="1697" spans="2:40" ht="25.5" x14ac:dyDescent="0.25">
      <c r="B1697" s="58"/>
      <c r="C1697" s="58"/>
      <c r="D1697" s="58"/>
      <c r="E1697" s="58"/>
      <c r="F1697" s="58"/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  <c r="Q1697" s="73" t="s">
        <v>8594</v>
      </c>
      <c r="R1697" s="75" t="s">
        <v>4533</v>
      </c>
      <c r="S1697" s="76" t="s">
        <v>169</v>
      </c>
      <c r="T1697" s="77"/>
      <c r="U1697" s="76">
        <v>8.1517808219178107E-3</v>
      </c>
      <c r="V1697" s="76">
        <v>6.2200792053496079E-3</v>
      </c>
      <c r="W1697" s="76">
        <v>1.9317016165682013E-3</v>
      </c>
      <c r="X1697" s="77"/>
      <c r="Y1697" s="77"/>
      <c r="Z1697" s="77"/>
      <c r="AA1697" s="77"/>
      <c r="AB1697" s="77"/>
      <c r="AC1697" s="77"/>
      <c r="AD1697" s="77"/>
      <c r="AE1697" s="77"/>
      <c r="AF1697" s="77"/>
      <c r="AG1697" s="77"/>
      <c r="AH1697" s="77"/>
      <c r="AI1697" s="77"/>
      <c r="AJ1697" s="77"/>
      <c r="AK1697" s="77"/>
      <c r="AL1697" s="77"/>
      <c r="AM1697" s="77"/>
      <c r="AN1697" s="60"/>
    </row>
    <row r="1698" spans="2:40" ht="25.5" x14ac:dyDescent="0.25">
      <c r="B1698" s="58"/>
      <c r="C1698" s="58"/>
      <c r="D1698" s="58"/>
      <c r="E1698" s="58"/>
      <c r="F1698" s="58"/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  <c r="Q1698" s="73" t="s">
        <v>8594</v>
      </c>
      <c r="R1698" s="75" t="s">
        <v>4531</v>
      </c>
      <c r="S1698" s="76" t="s">
        <v>169</v>
      </c>
      <c r="T1698" s="77"/>
      <c r="U1698" s="76">
        <v>8.2454794520547946E-3</v>
      </c>
      <c r="V1698" s="76">
        <v>6.2915743686294866E-3</v>
      </c>
      <c r="W1698" s="76">
        <v>1.9539050834253067E-3</v>
      </c>
      <c r="X1698" s="77"/>
      <c r="Y1698" s="77"/>
      <c r="Z1698" s="77"/>
      <c r="AA1698" s="77"/>
      <c r="AB1698" s="77"/>
      <c r="AC1698" s="77"/>
      <c r="AD1698" s="77"/>
      <c r="AE1698" s="77"/>
      <c r="AF1698" s="77"/>
      <c r="AG1698" s="77"/>
      <c r="AH1698" s="77"/>
      <c r="AI1698" s="77"/>
      <c r="AJ1698" s="77"/>
      <c r="AK1698" s="77"/>
      <c r="AL1698" s="77"/>
      <c r="AM1698" s="77"/>
      <c r="AN1698" s="60"/>
    </row>
    <row r="1699" spans="2:40" ht="25.5" x14ac:dyDescent="0.25">
      <c r="B1699" s="58"/>
      <c r="C1699" s="58"/>
      <c r="D1699" s="58"/>
      <c r="E1699" s="58"/>
      <c r="F1699" s="58"/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  <c r="Q1699" s="73" t="s">
        <v>8594</v>
      </c>
      <c r="R1699" s="75" t="s">
        <v>4534</v>
      </c>
      <c r="S1699" s="76" t="s">
        <v>169</v>
      </c>
      <c r="T1699" s="77"/>
      <c r="U1699" s="76">
        <v>8.2767123287671215E-3</v>
      </c>
      <c r="V1699" s="76">
        <v>6.3154060897227804E-3</v>
      </c>
      <c r="W1699" s="76">
        <v>1.9613062390443419E-3</v>
      </c>
      <c r="X1699" s="77"/>
      <c r="Y1699" s="77"/>
      <c r="Z1699" s="77"/>
      <c r="AA1699" s="77"/>
      <c r="AB1699" s="77"/>
      <c r="AC1699" s="77"/>
      <c r="AD1699" s="77"/>
      <c r="AE1699" s="77"/>
      <c r="AF1699" s="77"/>
      <c r="AG1699" s="77"/>
      <c r="AH1699" s="77"/>
      <c r="AI1699" s="77"/>
      <c r="AJ1699" s="77"/>
      <c r="AK1699" s="77"/>
      <c r="AL1699" s="77"/>
      <c r="AM1699" s="77"/>
      <c r="AN1699" s="60"/>
    </row>
    <row r="1700" spans="2:40" ht="25.5" x14ac:dyDescent="0.25">
      <c r="B1700" s="58"/>
      <c r="C1700" s="58"/>
      <c r="D1700" s="58"/>
      <c r="E1700" s="58"/>
      <c r="F1700" s="58"/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  <c r="Q1700" s="73" t="s">
        <v>8594</v>
      </c>
      <c r="R1700" s="75" t="s">
        <v>4535</v>
      </c>
      <c r="S1700" s="76" t="s">
        <v>169</v>
      </c>
      <c r="T1700" s="77"/>
      <c r="U1700" s="76">
        <v>8.3079452054794518E-3</v>
      </c>
      <c r="V1700" s="76">
        <v>6.3392378108160759E-3</v>
      </c>
      <c r="W1700" s="76">
        <v>1.9687073946633776E-3</v>
      </c>
      <c r="X1700" s="77"/>
      <c r="Y1700" s="77"/>
      <c r="Z1700" s="77"/>
      <c r="AA1700" s="77"/>
      <c r="AB1700" s="77"/>
      <c r="AC1700" s="77"/>
      <c r="AD1700" s="77"/>
      <c r="AE1700" s="77"/>
      <c r="AF1700" s="77"/>
      <c r="AG1700" s="77"/>
      <c r="AH1700" s="77"/>
      <c r="AI1700" s="77"/>
      <c r="AJ1700" s="77"/>
      <c r="AK1700" s="77"/>
      <c r="AL1700" s="77"/>
      <c r="AM1700" s="77"/>
      <c r="AN1700" s="60"/>
    </row>
    <row r="1701" spans="2:40" ht="25.5" x14ac:dyDescent="0.25">
      <c r="B1701" s="58"/>
      <c r="C1701" s="58"/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  <c r="Q1701" s="73" t="s">
        <v>8594</v>
      </c>
      <c r="R1701" s="75" t="s">
        <v>4536</v>
      </c>
      <c r="S1701" s="76" t="s">
        <v>169</v>
      </c>
      <c r="T1701" s="77"/>
      <c r="U1701" s="76">
        <v>8.3079452054794518E-3</v>
      </c>
      <c r="V1701" s="76">
        <v>6.3392378108160759E-3</v>
      </c>
      <c r="W1701" s="76">
        <v>1.9687073946633776E-3</v>
      </c>
      <c r="X1701" s="77"/>
      <c r="Y1701" s="77"/>
      <c r="Z1701" s="77"/>
      <c r="AA1701" s="77"/>
      <c r="AB1701" s="77"/>
      <c r="AC1701" s="77"/>
      <c r="AD1701" s="77"/>
      <c r="AE1701" s="77"/>
      <c r="AF1701" s="77"/>
      <c r="AG1701" s="77"/>
      <c r="AH1701" s="77"/>
      <c r="AI1701" s="77"/>
      <c r="AJ1701" s="77"/>
      <c r="AK1701" s="77"/>
      <c r="AL1701" s="77"/>
      <c r="AM1701" s="77"/>
      <c r="AN1701" s="60"/>
    </row>
    <row r="1702" spans="2:40" ht="25.5" x14ac:dyDescent="0.25">
      <c r="B1702" s="58"/>
      <c r="C1702" s="58"/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73" t="s">
        <v>8594</v>
      </c>
      <c r="R1702" s="75" t="s">
        <v>4534</v>
      </c>
      <c r="S1702" s="76" t="s">
        <v>169</v>
      </c>
      <c r="T1702" s="77"/>
      <c r="U1702" s="76">
        <v>8.6202739726027409E-3</v>
      </c>
      <c r="V1702" s="76">
        <v>6.5775550217490103E-3</v>
      </c>
      <c r="W1702" s="76">
        <v>2.0427189508537302E-3</v>
      </c>
      <c r="X1702" s="77"/>
      <c r="Y1702" s="77"/>
      <c r="Z1702" s="77"/>
      <c r="AA1702" s="77"/>
      <c r="AB1702" s="77"/>
      <c r="AC1702" s="77"/>
      <c r="AD1702" s="77"/>
      <c r="AE1702" s="77"/>
      <c r="AF1702" s="77"/>
      <c r="AG1702" s="77"/>
      <c r="AH1702" s="77"/>
      <c r="AI1702" s="77"/>
      <c r="AJ1702" s="77"/>
      <c r="AK1702" s="77"/>
      <c r="AL1702" s="77"/>
      <c r="AM1702" s="77"/>
      <c r="AN1702" s="60"/>
    </row>
    <row r="1703" spans="2:40" ht="25.5" x14ac:dyDescent="0.25">
      <c r="B1703" s="58"/>
      <c r="C1703" s="58"/>
      <c r="D1703" s="58"/>
      <c r="E1703" s="58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  <c r="Q1703" s="73" t="s">
        <v>8594</v>
      </c>
      <c r="R1703" s="75" t="s">
        <v>4537</v>
      </c>
      <c r="S1703" s="76" t="s">
        <v>169</v>
      </c>
      <c r="T1703" s="77"/>
      <c r="U1703" s="76">
        <v>8.7764383561643837E-3</v>
      </c>
      <c r="V1703" s="76">
        <v>6.6967136272154774E-3</v>
      </c>
      <c r="W1703" s="76">
        <v>2.0797247289489063E-3</v>
      </c>
      <c r="X1703" s="77"/>
      <c r="Y1703" s="77"/>
      <c r="Z1703" s="77"/>
      <c r="AA1703" s="77"/>
      <c r="AB1703" s="77"/>
      <c r="AC1703" s="77"/>
      <c r="AD1703" s="77"/>
      <c r="AE1703" s="77"/>
      <c r="AF1703" s="77"/>
      <c r="AG1703" s="77"/>
      <c r="AH1703" s="77"/>
      <c r="AI1703" s="77"/>
      <c r="AJ1703" s="77"/>
      <c r="AK1703" s="77"/>
      <c r="AL1703" s="77"/>
      <c r="AM1703" s="77"/>
      <c r="AN1703" s="60"/>
    </row>
    <row r="1704" spans="2:40" ht="25.5" x14ac:dyDescent="0.25">
      <c r="B1704" s="58"/>
      <c r="C1704" s="58"/>
      <c r="D1704" s="58"/>
      <c r="E1704" s="58"/>
      <c r="F1704" s="58"/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  <c r="Q1704" s="73" t="s">
        <v>8594</v>
      </c>
      <c r="R1704" s="75" t="s">
        <v>4538</v>
      </c>
      <c r="S1704" s="76" t="s">
        <v>169</v>
      </c>
      <c r="T1704" s="77"/>
      <c r="U1704" s="76">
        <v>9.1512328767123299E-3</v>
      </c>
      <c r="V1704" s="76">
        <v>6.9826942803350002E-3</v>
      </c>
      <c r="W1704" s="76">
        <v>2.1685385963773293E-3</v>
      </c>
      <c r="X1704" s="77"/>
      <c r="Y1704" s="77"/>
      <c r="Z1704" s="77"/>
      <c r="AA1704" s="77"/>
      <c r="AB1704" s="77"/>
      <c r="AC1704" s="77"/>
      <c r="AD1704" s="77"/>
      <c r="AE1704" s="77"/>
      <c r="AF1704" s="77"/>
      <c r="AG1704" s="77"/>
      <c r="AH1704" s="77"/>
      <c r="AI1704" s="77"/>
      <c r="AJ1704" s="77"/>
      <c r="AK1704" s="77"/>
      <c r="AL1704" s="77"/>
      <c r="AM1704" s="77"/>
      <c r="AN1704" s="60"/>
    </row>
    <row r="1705" spans="2:40" ht="25.5" x14ac:dyDescent="0.25">
      <c r="B1705" s="58"/>
      <c r="C1705" s="58"/>
      <c r="D1705" s="58"/>
      <c r="E1705" s="58"/>
      <c r="F1705" s="58"/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  <c r="Q1705" s="73" t="s">
        <v>8594</v>
      </c>
      <c r="R1705" s="75" t="s">
        <v>4539</v>
      </c>
      <c r="S1705" s="76" t="s">
        <v>169</v>
      </c>
      <c r="T1705" s="77"/>
      <c r="U1705" s="76">
        <v>9.3386301369863013E-3</v>
      </c>
      <c r="V1705" s="76">
        <v>7.1256846068947603E-3</v>
      </c>
      <c r="W1705" s="76">
        <v>2.2129455300915406E-3</v>
      </c>
      <c r="X1705" s="77"/>
      <c r="Y1705" s="77"/>
      <c r="Z1705" s="77"/>
      <c r="AA1705" s="77"/>
      <c r="AB1705" s="77"/>
      <c r="AC1705" s="77"/>
      <c r="AD1705" s="77"/>
      <c r="AE1705" s="77"/>
      <c r="AF1705" s="77"/>
      <c r="AG1705" s="77"/>
      <c r="AH1705" s="77"/>
      <c r="AI1705" s="77"/>
      <c r="AJ1705" s="77"/>
      <c r="AK1705" s="77"/>
      <c r="AL1705" s="77"/>
      <c r="AM1705" s="77"/>
      <c r="AN1705" s="60"/>
    </row>
    <row r="1706" spans="2:40" ht="25.5" x14ac:dyDescent="0.25">
      <c r="B1706" s="58"/>
      <c r="C1706" s="58"/>
      <c r="D1706" s="58"/>
      <c r="E1706" s="58"/>
      <c r="F1706" s="58"/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  <c r="Q1706" s="73" t="s">
        <v>8594</v>
      </c>
      <c r="R1706" s="75" t="s">
        <v>4540</v>
      </c>
      <c r="S1706" s="76" t="s">
        <v>169</v>
      </c>
      <c r="T1706" s="77"/>
      <c r="U1706" s="76">
        <v>9.4635616438356173E-3</v>
      </c>
      <c r="V1706" s="76">
        <v>7.2210114912679346E-3</v>
      </c>
      <c r="W1706" s="76">
        <v>2.2425501525676819E-3</v>
      </c>
      <c r="X1706" s="77"/>
      <c r="Y1706" s="77"/>
      <c r="Z1706" s="77"/>
      <c r="AA1706" s="77"/>
      <c r="AB1706" s="77"/>
      <c r="AC1706" s="77"/>
      <c r="AD1706" s="77"/>
      <c r="AE1706" s="77"/>
      <c r="AF1706" s="77"/>
      <c r="AG1706" s="77"/>
      <c r="AH1706" s="77"/>
      <c r="AI1706" s="77"/>
      <c r="AJ1706" s="77"/>
      <c r="AK1706" s="77"/>
      <c r="AL1706" s="77"/>
      <c r="AM1706" s="77"/>
      <c r="AN1706" s="60"/>
    </row>
    <row r="1707" spans="2:40" ht="25.5" x14ac:dyDescent="0.25">
      <c r="B1707" s="58"/>
      <c r="C1707" s="58"/>
      <c r="D1707" s="58"/>
      <c r="E1707" s="58"/>
      <c r="F1707" s="58"/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  <c r="Q1707" s="73" t="s">
        <v>8594</v>
      </c>
      <c r="R1707" s="75" t="s">
        <v>4541</v>
      </c>
      <c r="S1707" s="76" t="s">
        <v>169</v>
      </c>
      <c r="T1707" s="77"/>
      <c r="U1707" s="76">
        <v>9.6509589041095887E-3</v>
      </c>
      <c r="V1707" s="76">
        <v>7.3640018178276955E-3</v>
      </c>
      <c r="W1707" s="76">
        <v>2.2869570862818936E-3</v>
      </c>
      <c r="X1707" s="77"/>
      <c r="Y1707" s="77"/>
      <c r="Z1707" s="77"/>
      <c r="AA1707" s="77"/>
      <c r="AB1707" s="77"/>
      <c r="AC1707" s="77"/>
      <c r="AD1707" s="77"/>
      <c r="AE1707" s="77"/>
      <c r="AF1707" s="77"/>
      <c r="AG1707" s="77"/>
      <c r="AH1707" s="77"/>
      <c r="AI1707" s="77"/>
      <c r="AJ1707" s="77"/>
      <c r="AK1707" s="77"/>
      <c r="AL1707" s="77"/>
      <c r="AM1707" s="77"/>
      <c r="AN1707" s="60"/>
    </row>
    <row r="1708" spans="2:40" ht="25.5" x14ac:dyDescent="0.25">
      <c r="B1708" s="58"/>
      <c r="C1708" s="58"/>
      <c r="D1708" s="58"/>
      <c r="E1708" s="58"/>
      <c r="F1708" s="58"/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  <c r="Q1708" s="73" t="s">
        <v>8594</v>
      </c>
      <c r="R1708" s="75" t="s">
        <v>4542</v>
      </c>
      <c r="S1708" s="76" t="s">
        <v>169</v>
      </c>
      <c r="T1708" s="77"/>
      <c r="U1708" s="76">
        <v>9.7134246575342476E-3</v>
      </c>
      <c r="V1708" s="76">
        <v>7.4116652600142831E-3</v>
      </c>
      <c r="W1708" s="76">
        <v>2.301759397519964E-3</v>
      </c>
      <c r="X1708" s="77"/>
      <c r="Y1708" s="77"/>
      <c r="Z1708" s="77"/>
      <c r="AA1708" s="77"/>
      <c r="AB1708" s="77"/>
      <c r="AC1708" s="77"/>
      <c r="AD1708" s="77"/>
      <c r="AE1708" s="77"/>
      <c r="AF1708" s="77"/>
      <c r="AG1708" s="77"/>
      <c r="AH1708" s="77"/>
      <c r="AI1708" s="77"/>
      <c r="AJ1708" s="77"/>
      <c r="AK1708" s="77"/>
      <c r="AL1708" s="77"/>
      <c r="AM1708" s="77"/>
      <c r="AN1708" s="60"/>
    </row>
    <row r="1709" spans="2:40" ht="25.5" x14ac:dyDescent="0.25">
      <c r="B1709" s="58"/>
      <c r="C1709" s="58"/>
      <c r="D1709" s="58"/>
      <c r="E1709" s="58"/>
      <c r="F1709" s="58"/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  <c r="Q1709" s="73" t="s">
        <v>8594</v>
      </c>
      <c r="R1709" s="75" t="s">
        <v>4543</v>
      </c>
      <c r="S1709" s="76" t="s">
        <v>169</v>
      </c>
      <c r="T1709" s="77"/>
      <c r="U1709" s="76">
        <v>9.7134246575342476E-3</v>
      </c>
      <c r="V1709" s="76">
        <v>7.4116652600142831E-3</v>
      </c>
      <c r="W1709" s="76">
        <v>2.301759397519964E-3</v>
      </c>
      <c r="X1709" s="77"/>
      <c r="Y1709" s="77"/>
      <c r="Z1709" s="77"/>
      <c r="AA1709" s="77"/>
      <c r="AB1709" s="77"/>
      <c r="AC1709" s="77"/>
      <c r="AD1709" s="77"/>
      <c r="AE1709" s="77"/>
      <c r="AF1709" s="77"/>
      <c r="AG1709" s="77"/>
      <c r="AH1709" s="77"/>
      <c r="AI1709" s="77"/>
      <c r="AJ1709" s="77"/>
      <c r="AK1709" s="77"/>
      <c r="AL1709" s="77"/>
      <c r="AM1709" s="77"/>
      <c r="AN1709" s="60"/>
    </row>
    <row r="1710" spans="2:40" ht="25.5" x14ac:dyDescent="0.25">
      <c r="B1710" s="58"/>
      <c r="C1710" s="58"/>
      <c r="D1710" s="58"/>
      <c r="E1710" s="58"/>
      <c r="F1710" s="58"/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  <c r="Q1710" s="73" t="s">
        <v>8594</v>
      </c>
      <c r="R1710" s="75" t="s">
        <v>4544</v>
      </c>
      <c r="S1710" s="76" t="s">
        <v>169</v>
      </c>
      <c r="T1710" s="77"/>
      <c r="U1710" s="76">
        <v>9.7134246575342476E-3</v>
      </c>
      <c r="V1710" s="76">
        <v>7.4116652600142831E-3</v>
      </c>
      <c r="W1710" s="76">
        <v>2.301759397519964E-3</v>
      </c>
      <c r="X1710" s="77"/>
      <c r="Y1710" s="77"/>
      <c r="Z1710" s="77"/>
      <c r="AA1710" s="77"/>
      <c r="AB1710" s="77"/>
      <c r="AC1710" s="77"/>
      <c r="AD1710" s="77"/>
      <c r="AE1710" s="77"/>
      <c r="AF1710" s="77"/>
      <c r="AG1710" s="77"/>
      <c r="AH1710" s="77"/>
      <c r="AI1710" s="77"/>
      <c r="AJ1710" s="77"/>
      <c r="AK1710" s="77"/>
      <c r="AL1710" s="77"/>
      <c r="AM1710" s="77"/>
      <c r="AN1710" s="60"/>
    </row>
    <row r="1711" spans="2:40" ht="25.5" x14ac:dyDescent="0.25">
      <c r="B1711" s="58"/>
      <c r="C1711" s="58"/>
      <c r="D1711" s="58"/>
      <c r="E1711" s="58"/>
      <c r="F1711" s="58"/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  <c r="Q1711" s="73" t="s">
        <v>8594</v>
      </c>
      <c r="R1711" s="75" t="s">
        <v>4545</v>
      </c>
      <c r="S1711" s="76" t="s">
        <v>169</v>
      </c>
      <c r="T1711" s="77"/>
      <c r="U1711" s="76">
        <v>9.9945205479452064E-3</v>
      </c>
      <c r="V1711" s="76">
        <v>7.6261507498539246E-3</v>
      </c>
      <c r="W1711" s="76">
        <v>2.3683697980912809E-3</v>
      </c>
      <c r="X1711" s="77"/>
      <c r="Y1711" s="77"/>
      <c r="Z1711" s="77"/>
      <c r="AA1711" s="77"/>
      <c r="AB1711" s="77"/>
      <c r="AC1711" s="77"/>
      <c r="AD1711" s="77"/>
      <c r="AE1711" s="77"/>
      <c r="AF1711" s="77"/>
      <c r="AG1711" s="77"/>
      <c r="AH1711" s="77"/>
      <c r="AI1711" s="77"/>
      <c r="AJ1711" s="77"/>
      <c r="AK1711" s="77"/>
      <c r="AL1711" s="77"/>
      <c r="AM1711" s="77"/>
      <c r="AN1711" s="60"/>
    </row>
    <row r="1712" spans="2:40" ht="25.5" x14ac:dyDescent="0.25">
      <c r="B1712" s="58"/>
      <c r="C1712" s="58"/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73" t="s">
        <v>8594</v>
      </c>
      <c r="R1712" s="75" t="s">
        <v>4546</v>
      </c>
      <c r="S1712" s="76" t="s">
        <v>169</v>
      </c>
      <c r="T1712" s="77"/>
      <c r="U1712" s="76">
        <v>1.0119452054794521E-2</v>
      </c>
      <c r="V1712" s="76">
        <v>7.7214776342270988E-3</v>
      </c>
      <c r="W1712" s="76">
        <v>2.3979744205674222E-3</v>
      </c>
      <c r="X1712" s="77"/>
      <c r="Y1712" s="77"/>
      <c r="Z1712" s="77"/>
      <c r="AA1712" s="77"/>
      <c r="AB1712" s="77"/>
      <c r="AC1712" s="77"/>
      <c r="AD1712" s="77"/>
      <c r="AE1712" s="77"/>
      <c r="AF1712" s="77"/>
      <c r="AG1712" s="77"/>
      <c r="AH1712" s="77"/>
      <c r="AI1712" s="77"/>
      <c r="AJ1712" s="77"/>
      <c r="AK1712" s="77"/>
      <c r="AL1712" s="77"/>
      <c r="AM1712" s="77"/>
      <c r="AN1712" s="60"/>
    </row>
    <row r="1713" spans="2:40" ht="25.5" x14ac:dyDescent="0.25">
      <c r="B1713" s="58"/>
      <c r="C1713" s="58"/>
      <c r="D1713" s="58"/>
      <c r="E1713" s="58"/>
      <c r="F1713" s="58"/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  <c r="Q1713" s="73" t="s">
        <v>8594</v>
      </c>
      <c r="R1713" s="75" t="s">
        <v>4547</v>
      </c>
      <c r="S1713" s="76" t="s">
        <v>169</v>
      </c>
      <c r="T1713" s="77"/>
      <c r="U1713" s="76">
        <v>1.021315068493151E-2</v>
      </c>
      <c r="V1713" s="76">
        <v>7.7929727975069802E-3</v>
      </c>
      <c r="W1713" s="76">
        <v>2.4201778874245283E-3</v>
      </c>
      <c r="X1713" s="77"/>
      <c r="Y1713" s="77"/>
      <c r="Z1713" s="77"/>
      <c r="AA1713" s="77"/>
      <c r="AB1713" s="77"/>
      <c r="AC1713" s="77"/>
      <c r="AD1713" s="77"/>
      <c r="AE1713" s="77"/>
      <c r="AF1713" s="77"/>
      <c r="AG1713" s="77"/>
      <c r="AH1713" s="77"/>
      <c r="AI1713" s="77"/>
      <c r="AJ1713" s="77"/>
      <c r="AK1713" s="77"/>
      <c r="AL1713" s="77"/>
      <c r="AM1713" s="77"/>
      <c r="AN1713" s="60"/>
    </row>
    <row r="1714" spans="2:40" ht="25.5" x14ac:dyDescent="0.25">
      <c r="B1714" s="58"/>
      <c r="C1714" s="58"/>
      <c r="D1714" s="58"/>
      <c r="E1714" s="58"/>
      <c r="F1714" s="58"/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  <c r="Q1714" s="73" t="s">
        <v>8594</v>
      </c>
      <c r="R1714" s="75" t="s">
        <v>4548</v>
      </c>
      <c r="S1714" s="76" t="s">
        <v>169</v>
      </c>
      <c r="T1714" s="77"/>
      <c r="U1714" s="76">
        <v>1.0306849315068494E-2</v>
      </c>
      <c r="V1714" s="76">
        <v>7.8644679607868598E-3</v>
      </c>
      <c r="W1714" s="76">
        <v>2.4423813542816335E-3</v>
      </c>
      <c r="X1714" s="77"/>
      <c r="Y1714" s="77"/>
      <c r="Z1714" s="77"/>
      <c r="AA1714" s="77"/>
      <c r="AB1714" s="77"/>
      <c r="AC1714" s="77"/>
      <c r="AD1714" s="77"/>
      <c r="AE1714" s="77"/>
      <c r="AF1714" s="77"/>
      <c r="AG1714" s="77"/>
      <c r="AH1714" s="77"/>
      <c r="AI1714" s="77"/>
      <c r="AJ1714" s="77"/>
      <c r="AK1714" s="77"/>
      <c r="AL1714" s="77"/>
      <c r="AM1714" s="77"/>
      <c r="AN1714" s="60"/>
    </row>
    <row r="1715" spans="2:40" ht="25.5" x14ac:dyDescent="0.25">
      <c r="B1715" s="58"/>
      <c r="C1715" s="58"/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  <c r="Q1715" s="73" t="s">
        <v>8594</v>
      </c>
      <c r="R1715" s="75" t="s">
        <v>4549</v>
      </c>
      <c r="S1715" s="76" t="s">
        <v>169</v>
      </c>
      <c r="T1715" s="77"/>
      <c r="U1715" s="76">
        <v>1.0525479452054795E-2</v>
      </c>
      <c r="V1715" s="76">
        <v>8.0312900084399154E-3</v>
      </c>
      <c r="W1715" s="76">
        <v>2.4941894436148805E-3</v>
      </c>
      <c r="X1715" s="77"/>
      <c r="Y1715" s="77"/>
      <c r="Z1715" s="77"/>
      <c r="AA1715" s="77"/>
      <c r="AB1715" s="77"/>
      <c r="AC1715" s="77"/>
      <c r="AD1715" s="77"/>
      <c r="AE1715" s="77"/>
      <c r="AF1715" s="77"/>
      <c r="AG1715" s="77"/>
      <c r="AH1715" s="77"/>
      <c r="AI1715" s="77"/>
      <c r="AJ1715" s="77"/>
      <c r="AK1715" s="77"/>
      <c r="AL1715" s="77"/>
      <c r="AM1715" s="77"/>
      <c r="AN1715" s="60"/>
    </row>
    <row r="1716" spans="2:40" ht="25.5" x14ac:dyDescent="0.25">
      <c r="B1716" s="58"/>
      <c r="C1716" s="58"/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  <c r="Q1716" s="73" t="s">
        <v>8594</v>
      </c>
      <c r="R1716" s="75" t="s">
        <v>4550</v>
      </c>
      <c r="S1716" s="76" t="s">
        <v>169</v>
      </c>
      <c r="T1716" s="77"/>
      <c r="U1716" s="76">
        <v>1.0650410958904113E-2</v>
      </c>
      <c r="V1716" s="76">
        <v>8.1266168928130888E-3</v>
      </c>
      <c r="W1716" s="76">
        <v>2.5237940660910213E-3</v>
      </c>
      <c r="X1716" s="77"/>
      <c r="Y1716" s="77"/>
      <c r="Z1716" s="77"/>
      <c r="AA1716" s="77"/>
      <c r="AB1716" s="77"/>
      <c r="AC1716" s="77"/>
      <c r="AD1716" s="77"/>
      <c r="AE1716" s="77"/>
      <c r="AF1716" s="77"/>
      <c r="AG1716" s="77"/>
      <c r="AH1716" s="77"/>
      <c r="AI1716" s="77"/>
      <c r="AJ1716" s="77"/>
      <c r="AK1716" s="77"/>
      <c r="AL1716" s="77"/>
      <c r="AM1716" s="77"/>
      <c r="AN1716" s="60"/>
    </row>
    <row r="1717" spans="2:40" ht="25.5" x14ac:dyDescent="0.25">
      <c r="B1717" s="58"/>
      <c r="C1717" s="58"/>
      <c r="D1717" s="58"/>
      <c r="E1717" s="58"/>
      <c r="F1717" s="58"/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  <c r="Q1717" s="73" t="s">
        <v>8594</v>
      </c>
      <c r="R1717" s="75" t="s">
        <v>4551</v>
      </c>
      <c r="S1717" s="76" t="s">
        <v>169</v>
      </c>
      <c r="T1717" s="77"/>
      <c r="U1717" s="76">
        <v>1.0775342465753427E-2</v>
      </c>
      <c r="V1717" s="76">
        <v>8.2219437771862639E-3</v>
      </c>
      <c r="W1717" s="76">
        <v>2.5533986885671626E-3</v>
      </c>
      <c r="X1717" s="77"/>
      <c r="Y1717" s="77"/>
      <c r="Z1717" s="77"/>
      <c r="AA1717" s="77"/>
      <c r="AB1717" s="77"/>
      <c r="AC1717" s="77"/>
      <c r="AD1717" s="77"/>
      <c r="AE1717" s="77"/>
      <c r="AF1717" s="77"/>
      <c r="AG1717" s="77"/>
      <c r="AH1717" s="77"/>
      <c r="AI1717" s="77"/>
      <c r="AJ1717" s="77"/>
      <c r="AK1717" s="77"/>
      <c r="AL1717" s="77"/>
      <c r="AM1717" s="77"/>
      <c r="AN1717" s="60"/>
    </row>
    <row r="1718" spans="2:40" ht="25.5" x14ac:dyDescent="0.25">
      <c r="B1718" s="58"/>
      <c r="C1718" s="58"/>
      <c r="D1718" s="58"/>
      <c r="E1718" s="58"/>
      <c r="F1718" s="58"/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  <c r="Q1718" s="73" t="s">
        <v>8594</v>
      </c>
      <c r="R1718" s="75" t="s">
        <v>4552</v>
      </c>
      <c r="S1718" s="76" t="s">
        <v>169</v>
      </c>
      <c r="T1718" s="77"/>
      <c r="U1718" s="76">
        <v>1.1025205479452052E-2</v>
      </c>
      <c r="V1718" s="76">
        <v>8.4125975459326107E-3</v>
      </c>
      <c r="W1718" s="76">
        <v>2.6126079335194439E-3</v>
      </c>
      <c r="X1718" s="77"/>
      <c r="Y1718" s="77"/>
      <c r="Z1718" s="77"/>
      <c r="AA1718" s="77"/>
      <c r="AB1718" s="77"/>
      <c r="AC1718" s="77"/>
      <c r="AD1718" s="77"/>
      <c r="AE1718" s="77"/>
      <c r="AF1718" s="77"/>
      <c r="AG1718" s="77"/>
      <c r="AH1718" s="77"/>
      <c r="AI1718" s="77"/>
      <c r="AJ1718" s="77"/>
      <c r="AK1718" s="77"/>
      <c r="AL1718" s="77"/>
      <c r="AM1718" s="77"/>
      <c r="AN1718" s="60"/>
    </row>
    <row r="1719" spans="2:40" ht="25.5" x14ac:dyDescent="0.25">
      <c r="B1719" s="58"/>
      <c r="C1719" s="58"/>
      <c r="D1719" s="58"/>
      <c r="E1719" s="58"/>
      <c r="F1719" s="58"/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  <c r="Q1719" s="73" t="s">
        <v>8594</v>
      </c>
      <c r="R1719" s="75" t="s">
        <v>4532</v>
      </c>
      <c r="S1719" s="76" t="s">
        <v>169</v>
      </c>
      <c r="T1719" s="77"/>
      <c r="U1719" s="76">
        <v>1.1212602739726026E-2</v>
      </c>
      <c r="V1719" s="76">
        <v>8.5555878724923717E-3</v>
      </c>
      <c r="W1719" s="76">
        <v>2.6570148672336561E-3</v>
      </c>
      <c r="X1719" s="77"/>
      <c r="Y1719" s="77"/>
      <c r="Z1719" s="77"/>
      <c r="AA1719" s="77"/>
      <c r="AB1719" s="77"/>
      <c r="AC1719" s="77"/>
      <c r="AD1719" s="77"/>
      <c r="AE1719" s="77"/>
      <c r="AF1719" s="77"/>
      <c r="AG1719" s="77"/>
      <c r="AH1719" s="77"/>
      <c r="AI1719" s="77"/>
      <c r="AJ1719" s="77"/>
      <c r="AK1719" s="77"/>
      <c r="AL1719" s="77"/>
      <c r="AM1719" s="77"/>
      <c r="AN1719" s="60"/>
    </row>
    <row r="1720" spans="2:40" ht="25.5" x14ac:dyDescent="0.25">
      <c r="B1720" s="58"/>
      <c r="C1720" s="58"/>
      <c r="D1720" s="58"/>
      <c r="E1720" s="58"/>
      <c r="F1720" s="58"/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  <c r="Q1720" s="73" t="s">
        <v>8594</v>
      </c>
      <c r="R1720" s="75" t="s">
        <v>4553</v>
      </c>
      <c r="S1720" s="76" t="s">
        <v>169</v>
      </c>
      <c r="T1720" s="77"/>
      <c r="U1720" s="76">
        <v>1.171232876712329E-2</v>
      </c>
      <c r="V1720" s="76">
        <v>8.9368954099850687E-3</v>
      </c>
      <c r="W1720" s="76">
        <v>2.7754333571382208E-3</v>
      </c>
      <c r="X1720" s="77"/>
      <c r="Y1720" s="77"/>
      <c r="Z1720" s="77"/>
      <c r="AA1720" s="77"/>
      <c r="AB1720" s="77"/>
      <c r="AC1720" s="77"/>
      <c r="AD1720" s="77"/>
      <c r="AE1720" s="77"/>
      <c r="AF1720" s="77"/>
      <c r="AG1720" s="77"/>
      <c r="AH1720" s="77"/>
      <c r="AI1720" s="77"/>
      <c r="AJ1720" s="77"/>
      <c r="AK1720" s="77"/>
      <c r="AL1720" s="77"/>
      <c r="AM1720" s="77"/>
      <c r="AN1720" s="60"/>
    </row>
    <row r="1721" spans="2:40" ht="25.5" x14ac:dyDescent="0.25">
      <c r="B1721" s="58"/>
      <c r="C1721" s="58"/>
      <c r="D1721" s="58"/>
      <c r="E1721" s="58"/>
      <c r="F1721" s="58"/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  <c r="Q1721" s="73" t="s">
        <v>8594</v>
      </c>
      <c r="R1721" s="75" t="s">
        <v>4554</v>
      </c>
      <c r="S1721" s="76" t="s">
        <v>169</v>
      </c>
      <c r="T1721" s="77"/>
      <c r="U1721" s="76">
        <v>1.1743561643835618E-2</v>
      </c>
      <c r="V1721" s="76">
        <v>8.9607271310783634E-3</v>
      </c>
      <c r="W1721" s="76">
        <v>2.7828345127572551E-3</v>
      </c>
      <c r="X1721" s="77"/>
      <c r="Y1721" s="77"/>
      <c r="Z1721" s="77"/>
      <c r="AA1721" s="77"/>
      <c r="AB1721" s="77"/>
      <c r="AC1721" s="77"/>
      <c r="AD1721" s="77"/>
      <c r="AE1721" s="77"/>
      <c r="AF1721" s="77"/>
      <c r="AG1721" s="77"/>
      <c r="AH1721" s="77"/>
      <c r="AI1721" s="77"/>
      <c r="AJ1721" s="77"/>
      <c r="AK1721" s="77"/>
      <c r="AL1721" s="77"/>
      <c r="AM1721" s="77"/>
      <c r="AN1721" s="60"/>
    </row>
    <row r="1722" spans="2:40" ht="25.5" x14ac:dyDescent="0.25">
      <c r="B1722" s="58"/>
      <c r="C1722" s="58"/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73" t="s">
        <v>8594</v>
      </c>
      <c r="R1722" s="75" t="s">
        <v>4555</v>
      </c>
      <c r="S1722" s="76" t="s">
        <v>169</v>
      </c>
      <c r="T1722" s="77"/>
      <c r="U1722" s="76">
        <v>1.1930958904109591E-2</v>
      </c>
      <c r="V1722" s="76">
        <v>9.1037174576381243E-3</v>
      </c>
      <c r="W1722" s="76">
        <v>2.8272414464714673E-3</v>
      </c>
      <c r="X1722" s="77"/>
      <c r="Y1722" s="77"/>
      <c r="Z1722" s="77"/>
      <c r="AA1722" s="77"/>
      <c r="AB1722" s="77"/>
      <c r="AC1722" s="77"/>
      <c r="AD1722" s="77"/>
      <c r="AE1722" s="77"/>
      <c r="AF1722" s="77"/>
      <c r="AG1722" s="77"/>
      <c r="AH1722" s="77"/>
      <c r="AI1722" s="77"/>
      <c r="AJ1722" s="77"/>
      <c r="AK1722" s="77"/>
      <c r="AL1722" s="77"/>
      <c r="AM1722" s="77"/>
      <c r="AN1722" s="60"/>
    </row>
    <row r="1723" spans="2:40" ht="25.5" x14ac:dyDescent="0.25">
      <c r="B1723" s="58"/>
      <c r="C1723" s="58"/>
      <c r="D1723" s="58"/>
      <c r="E1723" s="58"/>
      <c r="F1723" s="58"/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  <c r="Q1723" s="73" t="s">
        <v>8594</v>
      </c>
      <c r="R1723" s="75" t="s">
        <v>4556</v>
      </c>
      <c r="S1723" s="76" t="s">
        <v>169</v>
      </c>
      <c r="T1723" s="77"/>
      <c r="U1723" s="76">
        <v>1.1993424657534247E-2</v>
      </c>
      <c r="V1723" s="76">
        <v>9.1513808998247102E-3</v>
      </c>
      <c r="W1723" s="76">
        <v>2.8420437577095377E-3</v>
      </c>
      <c r="X1723" s="77"/>
      <c r="Y1723" s="77"/>
      <c r="Z1723" s="77"/>
      <c r="AA1723" s="77"/>
      <c r="AB1723" s="77"/>
      <c r="AC1723" s="77"/>
      <c r="AD1723" s="77"/>
      <c r="AE1723" s="77"/>
      <c r="AF1723" s="77"/>
      <c r="AG1723" s="77"/>
      <c r="AH1723" s="77"/>
      <c r="AI1723" s="77"/>
      <c r="AJ1723" s="77"/>
      <c r="AK1723" s="77"/>
      <c r="AL1723" s="77"/>
      <c r="AM1723" s="77"/>
      <c r="AN1723" s="60"/>
    </row>
    <row r="1724" spans="2:40" ht="25.5" x14ac:dyDescent="0.25">
      <c r="B1724" s="58"/>
      <c r="C1724" s="58"/>
      <c r="D1724" s="58"/>
      <c r="E1724" s="58"/>
      <c r="F1724" s="58"/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  <c r="Q1724" s="73" t="s">
        <v>8594</v>
      </c>
      <c r="R1724" s="75" t="s">
        <v>4557</v>
      </c>
      <c r="S1724" s="76" t="s">
        <v>169</v>
      </c>
      <c r="T1724" s="77"/>
      <c r="U1724" s="76">
        <v>1.2087123287671234E-2</v>
      </c>
      <c r="V1724" s="76">
        <v>9.2228760631045906E-3</v>
      </c>
      <c r="W1724" s="76">
        <v>2.8642472245666434E-3</v>
      </c>
      <c r="X1724" s="77"/>
      <c r="Y1724" s="77"/>
      <c r="Z1724" s="77"/>
      <c r="AA1724" s="77"/>
      <c r="AB1724" s="77"/>
      <c r="AC1724" s="77"/>
      <c r="AD1724" s="77"/>
      <c r="AE1724" s="77"/>
      <c r="AF1724" s="77"/>
      <c r="AG1724" s="77"/>
      <c r="AH1724" s="77"/>
      <c r="AI1724" s="77"/>
      <c r="AJ1724" s="77"/>
      <c r="AK1724" s="77"/>
      <c r="AL1724" s="77"/>
      <c r="AM1724" s="77"/>
      <c r="AN1724" s="60"/>
    </row>
    <row r="1725" spans="2:40" ht="25.5" x14ac:dyDescent="0.25">
      <c r="B1725" s="58"/>
      <c r="C1725" s="58"/>
      <c r="D1725" s="58"/>
      <c r="E1725" s="58"/>
      <c r="F1725" s="58"/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  <c r="Q1725" s="73" t="s">
        <v>8594</v>
      </c>
      <c r="R1725" s="75" t="s">
        <v>4555</v>
      </c>
      <c r="S1725" s="76" t="s">
        <v>169</v>
      </c>
      <c r="T1725" s="77"/>
      <c r="U1725" s="76">
        <v>1.2399452054794521E-2</v>
      </c>
      <c r="V1725" s="76">
        <v>9.4611932740375267E-3</v>
      </c>
      <c r="W1725" s="76">
        <v>2.938258780756996E-3</v>
      </c>
      <c r="X1725" s="77"/>
      <c r="Y1725" s="77"/>
      <c r="Z1725" s="77"/>
      <c r="AA1725" s="77"/>
      <c r="AB1725" s="77"/>
      <c r="AC1725" s="77"/>
      <c r="AD1725" s="77"/>
      <c r="AE1725" s="77"/>
      <c r="AF1725" s="77"/>
      <c r="AG1725" s="77"/>
      <c r="AH1725" s="77"/>
      <c r="AI1725" s="77"/>
      <c r="AJ1725" s="77"/>
      <c r="AK1725" s="77"/>
      <c r="AL1725" s="77"/>
      <c r="AM1725" s="77"/>
      <c r="AN1725" s="60"/>
    </row>
    <row r="1726" spans="2:40" ht="25.5" x14ac:dyDescent="0.25">
      <c r="B1726" s="58"/>
      <c r="C1726" s="58"/>
      <c r="D1726" s="58"/>
      <c r="E1726" s="58"/>
      <c r="F1726" s="58"/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  <c r="Q1726" s="73" t="s">
        <v>8594</v>
      </c>
      <c r="R1726" s="75" t="s">
        <v>4558</v>
      </c>
      <c r="S1726" s="76" t="s">
        <v>169</v>
      </c>
      <c r="T1726" s="77"/>
      <c r="U1726" s="76">
        <v>1.246191780821918E-2</v>
      </c>
      <c r="V1726" s="76">
        <v>9.5088567162241126E-3</v>
      </c>
      <c r="W1726" s="76">
        <v>2.9530610919950664E-3</v>
      </c>
      <c r="X1726" s="77"/>
      <c r="Y1726" s="77"/>
      <c r="Z1726" s="77"/>
      <c r="AA1726" s="77"/>
      <c r="AB1726" s="77"/>
      <c r="AC1726" s="77"/>
      <c r="AD1726" s="77"/>
      <c r="AE1726" s="77"/>
      <c r="AF1726" s="77"/>
      <c r="AG1726" s="77"/>
      <c r="AH1726" s="77"/>
      <c r="AI1726" s="77"/>
      <c r="AJ1726" s="77"/>
      <c r="AK1726" s="77"/>
      <c r="AL1726" s="77"/>
      <c r="AM1726" s="77"/>
      <c r="AN1726" s="60"/>
    </row>
    <row r="1727" spans="2:40" ht="25.5" x14ac:dyDescent="0.25">
      <c r="B1727" s="58"/>
      <c r="C1727" s="58"/>
      <c r="D1727" s="58"/>
      <c r="E1727" s="58"/>
      <c r="F1727" s="58"/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  <c r="Q1727" s="73" t="s">
        <v>8594</v>
      </c>
      <c r="R1727" s="75" t="s">
        <v>4559</v>
      </c>
      <c r="S1727" s="76" t="s">
        <v>169</v>
      </c>
      <c r="T1727" s="77"/>
      <c r="U1727" s="76">
        <v>1.2680547945205482E-2</v>
      </c>
      <c r="V1727" s="76">
        <v>9.6756787638771664E-3</v>
      </c>
      <c r="W1727" s="76">
        <v>3.0048691813283125E-3</v>
      </c>
      <c r="X1727" s="77"/>
      <c r="Y1727" s="77"/>
      <c r="Z1727" s="77"/>
      <c r="AA1727" s="77"/>
      <c r="AB1727" s="77"/>
      <c r="AC1727" s="77"/>
      <c r="AD1727" s="77"/>
      <c r="AE1727" s="77"/>
      <c r="AF1727" s="77"/>
      <c r="AG1727" s="77"/>
      <c r="AH1727" s="77"/>
      <c r="AI1727" s="77"/>
      <c r="AJ1727" s="77"/>
      <c r="AK1727" s="77"/>
      <c r="AL1727" s="77"/>
      <c r="AM1727" s="77"/>
      <c r="AN1727" s="60"/>
    </row>
    <row r="1728" spans="2:40" ht="25.5" x14ac:dyDescent="0.25">
      <c r="B1728" s="58"/>
      <c r="C1728" s="58"/>
      <c r="D1728" s="58"/>
      <c r="E1728" s="58"/>
      <c r="F1728" s="58"/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  <c r="Q1728" s="73" t="s">
        <v>8594</v>
      </c>
      <c r="R1728" s="75" t="s">
        <v>4560</v>
      </c>
      <c r="S1728" s="76" t="s">
        <v>169</v>
      </c>
      <c r="T1728" s="77"/>
      <c r="U1728" s="76">
        <v>1.293041095890411E-2</v>
      </c>
      <c r="V1728" s="76">
        <v>9.8663325326235132E-3</v>
      </c>
      <c r="W1728" s="76">
        <v>3.0640784262805951E-3</v>
      </c>
      <c r="X1728" s="77"/>
      <c r="Y1728" s="77"/>
      <c r="Z1728" s="77"/>
      <c r="AA1728" s="77"/>
      <c r="AB1728" s="77"/>
      <c r="AC1728" s="77"/>
      <c r="AD1728" s="77"/>
      <c r="AE1728" s="77"/>
      <c r="AF1728" s="77"/>
      <c r="AG1728" s="77"/>
      <c r="AH1728" s="77"/>
      <c r="AI1728" s="77"/>
      <c r="AJ1728" s="77"/>
      <c r="AK1728" s="77"/>
      <c r="AL1728" s="77"/>
      <c r="AM1728" s="77"/>
      <c r="AN1728" s="60"/>
    </row>
    <row r="1729" spans="2:40" ht="25.5" x14ac:dyDescent="0.25">
      <c r="B1729" s="58"/>
      <c r="C1729" s="58"/>
      <c r="D1729" s="58"/>
      <c r="E1729" s="58"/>
      <c r="F1729" s="58"/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  <c r="Q1729" s="73" t="s">
        <v>8594</v>
      </c>
      <c r="R1729" s="75" t="s">
        <v>4561</v>
      </c>
      <c r="S1729" s="76" t="s">
        <v>169</v>
      </c>
      <c r="T1729" s="77"/>
      <c r="U1729" s="76">
        <v>1.3024109589041098E-2</v>
      </c>
      <c r="V1729" s="76">
        <v>9.9378276959033972E-3</v>
      </c>
      <c r="W1729" s="76">
        <v>3.0862818931377011E-3</v>
      </c>
      <c r="X1729" s="77"/>
      <c r="Y1729" s="77"/>
      <c r="Z1729" s="77"/>
      <c r="AA1729" s="77"/>
      <c r="AB1729" s="77"/>
      <c r="AC1729" s="77"/>
      <c r="AD1729" s="77"/>
      <c r="AE1729" s="77"/>
      <c r="AF1729" s="77"/>
      <c r="AG1729" s="77"/>
      <c r="AH1729" s="77"/>
      <c r="AI1729" s="77"/>
      <c r="AJ1729" s="77"/>
      <c r="AK1729" s="77"/>
      <c r="AL1729" s="77"/>
      <c r="AM1729" s="77"/>
      <c r="AN1729" s="60"/>
    </row>
    <row r="1730" spans="2:40" ht="25.5" x14ac:dyDescent="0.25">
      <c r="B1730" s="58"/>
      <c r="C1730" s="58"/>
      <c r="D1730" s="58"/>
      <c r="E1730" s="58"/>
      <c r="F1730" s="58"/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  <c r="Q1730" s="73" t="s">
        <v>8594</v>
      </c>
      <c r="R1730" s="75" t="s">
        <v>4562</v>
      </c>
      <c r="S1730" s="76" t="s">
        <v>169</v>
      </c>
      <c r="T1730" s="77"/>
      <c r="U1730" s="76">
        <v>1.3117808219178082E-2</v>
      </c>
      <c r="V1730" s="76">
        <v>1.0009322859183276E-2</v>
      </c>
      <c r="W1730" s="76">
        <v>3.1084853599948059E-3</v>
      </c>
      <c r="X1730" s="77"/>
      <c r="Y1730" s="77"/>
      <c r="Z1730" s="77"/>
      <c r="AA1730" s="77"/>
      <c r="AB1730" s="77"/>
      <c r="AC1730" s="77"/>
      <c r="AD1730" s="77"/>
      <c r="AE1730" s="77"/>
      <c r="AF1730" s="77"/>
      <c r="AG1730" s="77"/>
      <c r="AH1730" s="77"/>
      <c r="AI1730" s="77"/>
      <c r="AJ1730" s="77"/>
      <c r="AK1730" s="77"/>
      <c r="AL1730" s="77"/>
      <c r="AM1730" s="77"/>
      <c r="AN1730" s="60"/>
    </row>
    <row r="1731" spans="2:40" ht="25.5" x14ac:dyDescent="0.25">
      <c r="B1731" s="58"/>
      <c r="C1731" s="58"/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  <c r="Q1731" s="73" t="s">
        <v>8594</v>
      </c>
      <c r="R1731" s="75" t="s">
        <v>4563</v>
      </c>
      <c r="S1731" s="76" t="s">
        <v>169</v>
      </c>
      <c r="T1731" s="77"/>
      <c r="U1731" s="76">
        <v>1.3273972602739726E-2</v>
      </c>
      <c r="V1731" s="76">
        <v>1.0128481464649742E-2</v>
      </c>
      <c r="W1731" s="76">
        <v>3.1454911380899829E-3</v>
      </c>
      <c r="X1731" s="77"/>
      <c r="Y1731" s="77"/>
      <c r="Z1731" s="77"/>
      <c r="AA1731" s="77"/>
      <c r="AB1731" s="77"/>
      <c r="AC1731" s="77"/>
      <c r="AD1731" s="77"/>
      <c r="AE1731" s="77"/>
      <c r="AF1731" s="77"/>
      <c r="AG1731" s="77"/>
      <c r="AH1731" s="77"/>
      <c r="AI1731" s="77"/>
      <c r="AJ1731" s="77"/>
      <c r="AK1731" s="77"/>
      <c r="AL1731" s="77"/>
      <c r="AM1731" s="77"/>
      <c r="AN1731" s="60"/>
    </row>
    <row r="1732" spans="2:40" ht="25.5" x14ac:dyDescent="0.25">
      <c r="B1732" s="58"/>
      <c r="C1732" s="58"/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  <c r="Q1732" s="73" t="s">
        <v>8594</v>
      </c>
      <c r="R1732" s="75" t="s">
        <v>4564</v>
      </c>
      <c r="S1732" s="76" t="s">
        <v>169</v>
      </c>
      <c r="T1732" s="77"/>
      <c r="U1732" s="76">
        <v>1.3804931506849317E-2</v>
      </c>
      <c r="V1732" s="76">
        <v>1.0533620723235734E-2</v>
      </c>
      <c r="W1732" s="76">
        <v>3.2713107836135819E-3</v>
      </c>
      <c r="X1732" s="77"/>
      <c r="Y1732" s="77"/>
      <c r="Z1732" s="77"/>
      <c r="AA1732" s="77"/>
      <c r="AB1732" s="77"/>
      <c r="AC1732" s="77"/>
      <c r="AD1732" s="77"/>
      <c r="AE1732" s="77"/>
      <c r="AF1732" s="77"/>
      <c r="AG1732" s="77"/>
      <c r="AH1732" s="77"/>
      <c r="AI1732" s="77"/>
      <c r="AJ1732" s="77"/>
      <c r="AK1732" s="77"/>
      <c r="AL1732" s="77"/>
      <c r="AM1732" s="77"/>
      <c r="AN1732" s="60"/>
    </row>
    <row r="1733" spans="2:40" ht="25.5" x14ac:dyDescent="0.25">
      <c r="B1733" s="58"/>
      <c r="C1733" s="58"/>
      <c r="D1733" s="58"/>
      <c r="E1733" s="58"/>
      <c r="F1733" s="58"/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  <c r="Q1733" s="73" t="s">
        <v>8594</v>
      </c>
      <c r="R1733" s="75" t="s">
        <v>4565</v>
      </c>
      <c r="S1733" s="76" t="s">
        <v>169</v>
      </c>
      <c r="T1733" s="77"/>
      <c r="U1733" s="76">
        <v>1.4898082191780822E-2</v>
      </c>
      <c r="V1733" s="76">
        <v>1.1367730961501005E-2</v>
      </c>
      <c r="W1733" s="76">
        <v>3.5303512302798158E-3</v>
      </c>
      <c r="X1733" s="77"/>
      <c r="Y1733" s="77"/>
      <c r="Z1733" s="77"/>
      <c r="AA1733" s="77"/>
      <c r="AB1733" s="77"/>
      <c r="AC1733" s="77"/>
      <c r="AD1733" s="77"/>
      <c r="AE1733" s="77"/>
      <c r="AF1733" s="77"/>
      <c r="AG1733" s="77"/>
      <c r="AH1733" s="77"/>
      <c r="AI1733" s="77"/>
      <c r="AJ1733" s="77"/>
      <c r="AK1733" s="77"/>
      <c r="AL1733" s="77"/>
      <c r="AM1733" s="77"/>
      <c r="AN1733" s="60"/>
    </row>
    <row r="1734" spans="2:40" ht="25.5" x14ac:dyDescent="0.25">
      <c r="B1734" s="58"/>
      <c r="C1734" s="58"/>
      <c r="D1734" s="58"/>
      <c r="E1734" s="58"/>
      <c r="F1734" s="58"/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  <c r="Q1734" s="73" t="s">
        <v>8594</v>
      </c>
      <c r="R1734" s="75" t="s">
        <v>4566</v>
      </c>
      <c r="S1734" s="76" t="s">
        <v>169</v>
      </c>
      <c r="T1734" s="77"/>
      <c r="U1734" s="76">
        <v>1.4991780821917808E-2</v>
      </c>
      <c r="V1734" s="76">
        <v>1.1439226124780889E-2</v>
      </c>
      <c r="W1734" s="76">
        <v>3.5525546971369218E-3</v>
      </c>
      <c r="X1734" s="77"/>
      <c r="Y1734" s="77"/>
      <c r="Z1734" s="77"/>
      <c r="AA1734" s="77"/>
      <c r="AB1734" s="77"/>
      <c r="AC1734" s="77"/>
      <c r="AD1734" s="77"/>
      <c r="AE1734" s="77"/>
      <c r="AF1734" s="77"/>
      <c r="AG1734" s="77"/>
      <c r="AH1734" s="77"/>
      <c r="AI1734" s="77"/>
      <c r="AJ1734" s="77"/>
      <c r="AK1734" s="77"/>
      <c r="AL1734" s="77"/>
      <c r="AM1734" s="77"/>
      <c r="AN1734" s="60"/>
    </row>
    <row r="1735" spans="2:40" ht="25.5" x14ac:dyDescent="0.25">
      <c r="B1735" s="58"/>
      <c r="C1735" s="58"/>
      <c r="D1735" s="58"/>
      <c r="E1735" s="58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  <c r="Q1735" s="73" t="s">
        <v>8594</v>
      </c>
      <c r="R1735" s="75" t="s">
        <v>4567</v>
      </c>
      <c r="S1735" s="76" t="s">
        <v>169</v>
      </c>
      <c r="T1735" s="77"/>
      <c r="U1735" s="76">
        <v>1.5616438356164384E-2</v>
      </c>
      <c r="V1735" s="76">
        <v>1.1915860546646756E-2</v>
      </c>
      <c r="W1735" s="76">
        <v>3.7005778095176266E-3</v>
      </c>
      <c r="X1735" s="77"/>
      <c r="Y1735" s="77"/>
      <c r="Z1735" s="77"/>
      <c r="AA1735" s="77"/>
      <c r="AB1735" s="77"/>
      <c r="AC1735" s="77"/>
      <c r="AD1735" s="77"/>
      <c r="AE1735" s="77"/>
      <c r="AF1735" s="77"/>
      <c r="AG1735" s="77"/>
      <c r="AH1735" s="77"/>
      <c r="AI1735" s="77"/>
      <c r="AJ1735" s="77"/>
      <c r="AK1735" s="77"/>
      <c r="AL1735" s="77"/>
      <c r="AM1735" s="77"/>
      <c r="AN1735" s="60"/>
    </row>
    <row r="1736" spans="2:40" ht="25.5" x14ac:dyDescent="0.25">
      <c r="B1736" s="58"/>
      <c r="C1736" s="58"/>
      <c r="D1736" s="58"/>
      <c r="E1736" s="58"/>
      <c r="F1736" s="58"/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  <c r="Q1736" s="73" t="s">
        <v>8594</v>
      </c>
      <c r="R1736" s="75" t="s">
        <v>4568</v>
      </c>
      <c r="S1736" s="76" t="s">
        <v>169</v>
      </c>
      <c r="T1736" s="77"/>
      <c r="U1736" s="76">
        <v>1.5616438356164384E-2</v>
      </c>
      <c r="V1736" s="76">
        <v>1.1915860546646756E-2</v>
      </c>
      <c r="W1736" s="76">
        <v>3.7005778095176266E-3</v>
      </c>
      <c r="X1736" s="77"/>
      <c r="Y1736" s="77"/>
      <c r="Z1736" s="77"/>
      <c r="AA1736" s="77"/>
      <c r="AB1736" s="77"/>
      <c r="AC1736" s="77"/>
      <c r="AD1736" s="77"/>
      <c r="AE1736" s="77"/>
      <c r="AF1736" s="77"/>
      <c r="AG1736" s="77"/>
      <c r="AH1736" s="77"/>
      <c r="AI1736" s="77"/>
      <c r="AJ1736" s="77"/>
      <c r="AK1736" s="77"/>
      <c r="AL1736" s="77"/>
      <c r="AM1736" s="77"/>
      <c r="AN1736" s="60"/>
    </row>
    <row r="1737" spans="2:40" ht="25.5" x14ac:dyDescent="0.25">
      <c r="B1737" s="58"/>
      <c r="C1737" s="58"/>
      <c r="D1737" s="58"/>
      <c r="E1737" s="58"/>
      <c r="F1737" s="58"/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  <c r="Q1737" s="73" t="s">
        <v>8594</v>
      </c>
      <c r="R1737" s="75" t="s">
        <v>4569</v>
      </c>
      <c r="S1737" s="76" t="s">
        <v>169</v>
      </c>
      <c r="T1737" s="77"/>
      <c r="U1737" s="76">
        <v>1.5616438356164384E-2</v>
      </c>
      <c r="V1737" s="76">
        <v>1.1915860546646756E-2</v>
      </c>
      <c r="W1737" s="76">
        <v>3.7005778095176266E-3</v>
      </c>
      <c r="X1737" s="77"/>
      <c r="Y1737" s="77"/>
      <c r="Z1737" s="77"/>
      <c r="AA1737" s="77"/>
      <c r="AB1737" s="77"/>
      <c r="AC1737" s="77"/>
      <c r="AD1737" s="77"/>
      <c r="AE1737" s="77"/>
      <c r="AF1737" s="77"/>
      <c r="AG1737" s="77"/>
      <c r="AH1737" s="77"/>
      <c r="AI1737" s="77"/>
      <c r="AJ1737" s="77"/>
      <c r="AK1737" s="77"/>
      <c r="AL1737" s="77"/>
      <c r="AM1737" s="77"/>
      <c r="AN1737" s="60"/>
    </row>
    <row r="1738" spans="2:40" ht="25.5" x14ac:dyDescent="0.25">
      <c r="B1738" s="58"/>
      <c r="C1738" s="58"/>
      <c r="D1738" s="58"/>
      <c r="E1738" s="58"/>
      <c r="F1738" s="58"/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  <c r="Q1738" s="73" t="s">
        <v>8594</v>
      </c>
      <c r="R1738" s="75" t="s">
        <v>4570</v>
      </c>
      <c r="S1738" s="76" t="s">
        <v>169</v>
      </c>
      <c r="T1738" s="77"/>
      <c r="U1738" s="76">
        <v>1.5616438356164384E-2</v>
      </c>
      <c r="V1738" s="76">
        <v>1.1915860546646756E-2</v>
      </c>
      <c r="W1738" s="76">
        <v>3.7005778095176266E-3</v>
      </c>
      <c r="X1738" s="77"/>
      <c r="Y1738" s="77"/>
      <c r="Z1738" s="77"/>
      <c r="AA1738" s="77"/>
      <c r="AB1738" s="77"/>
      <c r="AC1738" s="77"/>
      <c r="AD1738" s="77"/>
      <c r="AE1738" s="77"/>
      <c r="AF1738" s="77"/>
      <c r="AG1738" s="77"/>
      <c r="AH1738" s="77"/>
      <c r="AI1738" s="77"/>
      <c r="AJ1738" s="77"/>
      <c r="AK1738" s="77"/>
      <c r="AL1738" s="77"/>
      <c r="AM1738" s="77"/>
      <c r="AN1738" s="60"/>
    </row>
    <row r="1739" spans="2:40" ht="25.5" x14ac:dyDescent="0.25">
      <c r="B1739" s="58"/>
      <c r="C1739" s="58"/>
      <c r="D1739" s="58"/>
      <c r="E1739" s="58"/>
      <c r="F1739" s="58"/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  <c r="Q1739" s="73" t="s">
        <v>8594</v>
      </c>
      <c r="R1739" s="75" t="s">
        <v>4571</v>
      </c>
      <c r="S1739" s="76" t="s">
        <v>169</v>
      </c>
      <c r="T1739" s="77"/>
      <c r="U1739" s="76">
        <v>1.5616438356164384E-2</v>
      </c>
      <c r="V1739" s="76">
        <v>1.1915860546646756E-2</v>
      </c>
      <c r="W1739" s="76">
        <v>3.7005778095176266E-3</v>
      </c>
      <c r="X1739" s="77"/>
      <c r="Y1739" s="77"/>
      <c r="Z1739" s="77"/>
      <c r="AA1739" s="77"/>
      <c r="AB1739" s="77"/>
      <c r="AC1739" s="77"/>
      <c r="AD1739" s="77"/>
      <c r="AE1739" s="77"/>
      <c r="AF1739" s="77"/>
      <c r="AG1739" s="77"/>
      <c r="AH1739" s="77"/>
      <c r="AI1739" s="77"/>
      <c r="AJ1739" s="77"/>
      <c r="AK1739" s="77"/>
      <c r="AL1739" s="77"/>
      <c r="AM1739" s="77"/>
      <c r="AN1739" s="60"/>
    </row>
    <row r="1740" spans="2:40" ht="25.5" x14ac:dyDescent="0.25">
      <c r="B1740" s="58"/>
      <c r="C1740" s="58"/>
      <c r="D1740" s="58"/>
      <c r="E1740" s="58"/>
      <c r="F1740" s="58"/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  <c r="Q1740" s="73" t="s">
        <v>8594</v>
      </c>
      <c r="R1740" s="75" t="s">
        <v>4572</v>
      </c>
      <c r="S1740" s="76" t="s">
        <v>169</v>
      </c>
      <c r="T1740" s="77"/>
      <c r="U1740" s="76">
        <v>1.5616438356164384E-2</v>
      </c>
      <c r="V1740" s="76">
        <v>1.1915860546646756E-2</v>
      </c>
      <c r="W1740" s="76">
        <v>3.7005778095176266E-3</v>
      </c>
      <c r="X1740" s="77"/>
      <c r="Y1740" s="77"/>
      <c r="Z1740" s="77"/>
      <c r="AA1740" s="77"/>
      <c r="AB1740" s="77"/>
      <c r="AC1740" s="77"/>
      <c r="AD1740" s="77"/>
      <c r="AE1740" s="77"/>
      <c r="AF1740" s="77"/>
      <c r="AG1740" s="77"/>
      <c r="AH1740" s="77"/>
      <c r="AI1740" s="77"/>
      <c r="AJ1740" s="77"/>
      <c r="AK1740" s="77"/>
      <c r="AL1740" s="77"/>
      <c r="AM1740" s="77"/>
      <c r="AN1740" s="60"/>
    </row>
    <row r="1741" spans="2:40" ht="25.5" x14ac:dyDescent="0.25">
      <c r="B1741" s="58"/>
      <c r="C1741" s="58"/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  <c r="Q1741" s="73" t="s">
        <v>8594</v>
      </c>
      <c r="R1741" s="75" t="s">
        <v>4557</v>
      </c>
      <c r="S1741" s="76" t="s">
        <v>169</v>
      </c>
      <c r="T1741" s="77"/>
      <c r="U1741" s="76">
        <v>1.5616438356164384E-2</v>
      </c>
      <c r="V1741" s="76">
        <v>1.1915860546646756E-2</v>
      </c>
      <c r="W1741" s="76">
        <v>3.7005778095176266E-3</v>
      </c>
      <c r="X1741" s="77"/>
      <c r="Y1741" s="77"/>
      <c r="Z1741" s="77"/>
      <c r="AA1741" s="77"/>
      <c r="AB1741" s="77"/>
      <c r="AC1741" s="77"/>
      <c r="AD1741" s="77"/>
      <c r="AE1741" s="77"/>
      <c r="AF1741" s="77"/>
      <c r="AG1741" s="77"/>
      <c r="AH1741" s="77"/>
      <c r="AI1741" s="77"/>
      <c r="AJ1741" s="77"/>
      <c r="AK1741" s="77"/>
      <c r="AL1741" s="77"/>
      <c r="AM1741" s="77"/>
      <c r="AN1741" s="60"/>
    </row>
    <row r="1742" spans="2:40" ht="25.5" x14ac:dyDescent="0.25">
      <c r="B1742" s="58"/>
      <c r="C1742" s="58"/>
      <c r="D1742" s="58"/>
      <c r="E1742" s="58"/>
      <c r="F1742" s="58"/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  <c r="Q1742" s="73" t="s">
        <v>8594</v>
      </c>
      <c r="R1742" s="75" t="s">
        <v>4573</v>
      </c>
      <c r="S1742" s="76" t="s">
        <v>169</v>
      </c>
      <c r="T1742" s="77"/>
      <c r="U1742" s="76">
        <v>1.5616438356164384E-2</v>
      </c>
      <c r="V1742" s="76">
        <v>1.1915860546646756E-2</v>
      </c>
      <c r="W1742" s="76">
        <v>3.7005778095176266E-3</v>
      </c>
      <c r="X1742" s="77"/>
      <c r="Y1742" s="77"/>
      <c r="Z1742" s="77"/>
      <c r="AA1742" s="77"/>
      <c r="AB1742" s="77"/>
      <c r="AC1742" s="77"/>
      <c r="AD1742" s="77"/>
      <c r="AE1742" s="77"/>
      <c r="AF1742" s="77"/>
      <c r="AG1742" s="77"/>
      <c r="AH1742" s="77"/>
      <c r="AI1742" s="77"/>
      <c r="AJ1742" s="77"/>
      <c r="AK1742" s="77"/>
      <c r="AL1742" s="77"/>
      <c r="AM1742" s="77"/>
      <c r="AN1742" s="60"/>
    </row>
    <row r="1743" spans="2:40" ht="25.5" x14ac:dyDescent="0.25">
      <c r="B1743" s="58"/>
      <c r="C1743" s="58"/>
      <c r="D1743" s="58"/>
      <c r="E1743" s="58"/>
      <c r="F1743" s="58"/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  <c r="Q1743" s="73" t="s">
        <v>8594</v>
      </c>
      <c r="R1743" s="75" t="s">
        <v>4574</v>
      </c>
      <c r="S1743" s="76" t="s">
        <v>169</v>
      </c>
      <c r="T1743" s="77"/>
      <c r="U1743" s="76">
        <v>1.5616438356164384E-2</v>
      </c>
      <c r="V1743" s="76">
        <v>1.1915860546646756E-2</v>
      </c>
      <c r="W1743" s="76">
        <v>3.7005778095176266E-3</v>
      </c>
      <c r="X1743" s="77"/>
      <c r="Y1743" s="77"/>
      <c r="Z1743" s="77"/>
      <c r="AA1743" s="77"/>
      <c r="AB1743" s="77"/>
      <c r="AC1743" s="77"/>
      <c r="AD1743" s="77"/>
      <c r="AE1743" s="77"/>
      <c r="AF1743" s="77"/>
      <c r="AG1743" s="77"/>
      <c r="AH1743" s="77"/>
      <c r="AI1743" s="77"/>
      <c r="AJ1743" s="77"/>
      <c r="AK1743" s="77"/>
      <c r="AL1743" s="77"/>
      <c r="AM1743" s="77"/>
      <c r="AN1743" s="60"/>
    </row>
    <row r="1744" spans="2:40" ht="25.5" x14ac:dyDescent="0.25">
      <c r="B1744" s="58"/>
      <c r="C1744" s="58"/>
      <c r="D1744" s="58"/>
      <c r="E1744" s="58"/>
      <c r="F1744" s="58"/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  <c r="Q1744" s="73" t="s">
        <v>8594</v>
      </c>
      <c r="R1744" s="75" t="s">
        <v>4575</v>
      </c>
      <c r="S1744" s="76" t="s">
        <v>169</v>
      </c>
      <c r="T1744" s="77"/>
      <c r="U1744" s="76">
        <v>1.5616438356164384E-2</v>
      </c>
      <c r="V1744" s="76">
        <v>1.1915860546646756E-2</v>
      </c>
      <c r="W1744" s="76">
        <v>3.7005778095176266E-3</v>
      </c>
      <c r="X1744" s="77"/>
      <c r="Y1744" s="77"/>
      <c r="Z1744" s="77"/>
      <c r="AA1744" s="77"/>
      <c r="AB1744" s="77"/>
      <c r="AC1744" s="77"/>
      <c r="AD1744" s="77"/>
      <c r="AE1744" s="77"/>
      <c r="AF1744" s="77"/>
      <c r="AG1744" s="77"/>
      <c r="AH1744" s="77"/>
      <c r="AI1744" s="77"/>
      <c r="AJ1744" s="77"/>
      <c r="AK1744" s="77"/>
      <c r="AL1744" s="77"/>
      <c r="AM1744" s="77"/>
      <c r="AN1744" s="60"/>
    </row>
    <row r="1745" spans="2:40" ht="25.5" x14ac:dyDescent="0.25">
      <c r="B1745" s="58"/>
      <c r="C1745" s="58"/>
      <c r="D1745" s="58"/>
      <c r="E1745" s="58"/>
      <c r="F1745" s="58"/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  <c r="Q1745" s="73" t="s">
        <v>8594</v>
      </c>
      <c r="R1745" s="75" t="s">
        <v>4576</v>
      </c>
      <c r="S1745" s="76" t="s">
        <v>169</v>
      </c>
      <c r="T1745" s="77"/>
      <c r="U1745" s="76">
        <v>1.5616438356164384E-2</v>
      </c>
      <c r="V1745" s="76">
        <v>1.1915860546646756E-2</v>
      </c>
      <c r="W1745" s="76">
        <v>3.7005778095176266E-3</v>
      </c>
      <c r="X1745" s="77"/>
      <c r="Y1745" s="77"/>
      <c r="Z1745" s="77"/>
      <c r="AA1745" s="77"/>
      <c r="AB1745" s="77"/>
      <c r="AC1745" s="77"/>
      <c r="AD1745" s="77"/>
      <c r="AE1745" s="77"/>
      <c r="AF1745" s="77"/>
      <c r="AG1745" s="77"/>
      <c r="AH1745" s="77"/>
      <c r="AI1745" s="77"/>
      <c r="AJ1745" s="77"/>
      <c r="AK1745" s="77"/>
      <c r="AL1745" s="77"/>
      <c r="AM1745" s="77"/>
      <c r="AN1745" s="60"/>
    </row>
    <row r="1746" spans="2:40" ht="25.5" x14ac:dyDescent="0.25">
      <c r="B1746" s="58"/>
      <c r="C1746" s="58"/>
      <c r="D1746" s="58"/>
      <c r="E1746" s="58"/>
      <c r="F1746" s="58"/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  <c r="Q1746" s="73" t="s">
        <v>8594</v>
      </c>
      <c r="R1746" s="75" t="s">
        <v>4552</v>
      </c>
      <c r="S1746" s="76" t="s">
        <v>169</v>
      </c>
      <c r="T1746" s="77"/>
      <c r="U1746" s="76">
        <v>1.5616438356164384E-2</v>
      </c>
      <c r="V1746" s="76">
        <v>1.1915860546646756E-2</v>
      </c>
      <c r="W1746" s="76">
        <v>3.7005778095176266E-3</v>
      </c>
      <c r="X1746" s="77"/>
      <c r="Y1746" s="77"/>
      <c r="Z1746" s="77"/>
      <c r="AA1746" s="77"/>
      <c r="AB1746" s="77"/>
      <c r="AC1746" s="77"/>
      <c r="AD1746" s="77"/>
      <c r="AE1746" s="77"/>
      <c r="AF1746" s="77"/>
      <c r="AG1746" s="77"/>
      <c r="AH1746" s="77"/>
      <c r="AI1746" s="77"/>
      <c r="AJ1746" s="77"/>
      <c r="AK1746" s="77"/>
      <c r="AL1746" s="77"/>
      <c r="AM1746" s="77"/>
      <c r="AN1746" s="60"/>
    </row>
    <row r="1747" spans="2:40" ht="25.5" x14ac:dyDescent="0.25">
      <c r="B1747" s="58"/>
      <c r="C1747" s="58"/>
      <c r="D1747" s="58"/>
      <c r="E1747" s="58"/>
      <c r="F1747" s="58"/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  <c r="Q1747" s="73" t="s">
        <v>8594</v>
      </c>
      <c r="R1747" s="75" t="s">
        <v>4577</v>
      </c>
      <c r="S1747" s="76" t="s">
        <v>169</v>
      </c>
      <c r="T1747" s="77"/>
      <c r="U1747" s="76">
        <v>1.5616438356164384E-2</v>
      </c>
      <c r="V1747" s="76">
        <v>1.1915860546646756E-2</v>
      </c>
      <c r="W1747" s="76">
        <v>3.7005778095176266E-3</v>
      </c>
      <c r="X1747" s="77"/>
      <c r="Y1747" s="77"/>
      <c r="Z1747" s="77"/>
      <c r="AA1747" s="77"/>
      <c r="AB1747" s="77"/>
      <c r="AC1747" s="77"/>
      <c r="AD1747" s="77"/>
      <c r="AE1747" s="77"/>
      <c r="AF1747" s="77"/>
      <c r="AG1747" s="77"/>
      <c r="AH1747" s="77"/>
      <c r="AI1747" s="77"/>
      <c r="AJ1747" s="77"/>
      <c r="AK1747" s="77"/>
      <c r="AL1747" s="77"/>
      <c r="AM1747" s="77"/>
      <c r="AN1747" s="60"/>
    </row>
    <row r="1748" spans="2:40" x14ac:dyDescent="0.25">
      <c r="B1748" s="58"/>
      <c r="C1748" s="58"/>
      <c r="D1748" s="58"/>
      <c r="E1748" s="58"/>
      <c r="F1748" s="58"/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  <c r="Q1748" s="73" t="s">
        <v>8594</v>
      </c>
      <c r="R1748" s="75" t="s">
        <v>4578</v>
      </c>
      <c r="S1748" s="76" t="s">
        <v>169</v>
      </c>
      <c r="T1748" s="77"/>
      <c r="U1748" s="76">
        <v>1.5616438356164384E-2</v>
      </c>
      <c r="V1748" s="76">
        <v>1.1915860546646756E-2</v>
      </c>
      <c r="W1748" s="76">
        <v>3.7005778095176266E-3</v>
      </c>
      <c r="X1748" s="77"/>
      <c r="Y1748" s="77"/>
      <c r="Z1748" s="77"/>
      <c r="AA1748" s="77"/>
      <c r="AB1748" s="77"/>
      <c r="AC1748" s="77"/>
      <c r="AD1748" s="77"/>
      <c r="AE1748" s="77"/>
      <c r="AF1748" s="77"/>
      <c r="AG1748" s="77"/>
      <c r="AH1748" s="77"/>
      <c r="AI1748" s="77"/>
      <c r="AJ1748" s="77"/>
      <c r="AK1748" s="77"/>
      <c r="AL1748" s="77"/>
      <c r="AM1748" s="77"/>
      <c r="AN1748" s="60"/>
    </row>
    <row r="1749" spans="2:40" ht="25.5" x14ac:dyDescent="0.25">
      <c r="B1749" s="58"/>
      <c r="C1749" s="58"/>
      <c r="D1749" s="58"/>
      <c r="E1749" s="58"/>
      <c r="F1749" s="58"/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  <c r="Q1749" s="73" t="s">
        <v>8594</v>
      </c>
      <c r="R1749" s="75" t="s">
        <v>4579</v>
      </c>
      <c r="S1749" s="76" t="s">
        <v>169</v>
      </c>
      <c r="T1749" s="77"/>
      <c r="U1749" s="76">
        <v>1.5616438356164384E-2</v>
      </c>
      <c r="V1749" s="76">
        <v>1.1915860546646756E-2</v>
      </c>
      <c r="W1749" s="76">
        <v>3.7005778095176266E-3</v>
      </c>
      <c r="X1749" s="77"/>
      <c r="Y1749" s="77"/>
      <c r="Z1749" s="77"/>
      <c r="AA1749" s="77"/>
      <c r="AB1749" s="77"/>
      <c r="AC1749" s="77"/>
      <c r="AD1749" s="77"/>
      <c r="AE1749" s="77"/>
      <c r="AF1749" s="77"/>
      <c r="AG1749" s="77"/>
      <c r="AH1749" s="77"/>
      <c r="AI1749" s="77"/>
      <c r="AJ1749" s="77"/>
      <c r="AK1749" s="77"/>
      <c r="AL1749" s="77"/>
      <c r="AM1749" s="77"/>
      <c r="AN1749" s="60"/>
    </row>
    <row r="1750" spans="2:40" ht="25.5" x14ac:dyDescent="0.25">
      <c r="B1750" s="58"/>
      <c r="C1750" s="58"/>
      <c r="D1750" s="58"/>
      <c r="E1750" s="58"/>
      <c r="F1750" s="58"/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  <c r="Q1750" s="73" t="s">
        <v>8594</v>
      </c>
      <c r="R1750" s="75" t="s">
        <v>4580</v>
      </c>
      <c r="S1750" s="76" t="s">
        <v>169</v>
      </c>
      <c r="T1750" s="77"/>
      <c r="U1750" s="76">
        <v>1.5616438356164384E-2</v>
      </c>
      <c r="V1750" s="76">
        <v>1.1915860546646756E-2</v>
      </c>
      <c r="W1750" s="76">
        <v>3.7005778095176266E-3</v>
      </c>
      <c r="X1750" s="77"/>
      <c r="Y1750" s="77"/>
      <c r="Z1750" s="77"/>
      <c r="AA1750" s="77"/>
      <c r="AB1750" s="77"/>
      <c r="AC1750" s="77"/>
      <c r="AD1750" s="77"/>
      <c r="AE1750" s="77"/>
      <c r="AF1750" s="77"/>
      <c r="AG1750" s="77"/>
      <c r="AH1750" s="77"/>
      <c r="AI1750" s="77"/>
      <c r="AJ1750" s="77"/>
      <c r="AK1750" s="77"/>
      <c r="AL1750" s="77"/>
      <c r="AM1750" s="77"/>
      <c r="AN1750" s="60"/>
    </row>
    <row r="1751" spans="2:40" ht="25.5" x14ac:dyDescent="0.25">
      <c r="B1751" s="58"/>
      <c r="C1751" s="58"/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  <c r="Q1751" s="73" t="s">
        <v>8594</v>
      </c>
      <c r="R1751" s="75" t="s">
        <v>4581</v>
      </c>
      <c r="S1751" s="76" t="s">
        <v>169</v>
      </c>
      <c r="T1751" s="77"/>
      <c r="U1751" s="76">
        <v>1.5616438356164384E-2</v>
      </c>
      <c r="V1751" s="76">
        <v>1.1915860546646756E-2</v>
      </c>
      <c r="W1751" s="76">
        <v>3.7005778095176266E-3</v>
      </c>
      <c r="X1751" s="77"/>
      <c r="Y1751" s="77"/>
      <c r="Z1751" s="77"/>
      <c r="AA1751" s="77"/>
      <c r="AB1751" s="77"/>
      <c r="AC1751" s="77"/>
      <c r="AD1751" s="77"/>
      <c r="AE1751" s="77"/>
      <c r="AF1751" s="77"/>
      <c r="AG1751" s="77"/>
      <c r="AH1751" s="77"/>
      <c r="AI1751" s="77"/>
      <c r="AJ1751" s="77"/>
      <c r="AK1751" s="77"/>
      <c r="AL1751" s="77"/>
      <c r="AM1751" s="77"/>
      <c r="AN1751" s="60"/>
    </row>
    <row r="1752" spans="2:40" ht="25.5" x14ac:dyDescent="0.25">
      <c r="B1752" s="58"/>
      <c r="C1752" s="58"/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  <c r="Q1752" s="73" t="s">
        <v>8594</v>
      </c>
      <c r="R1752" s="75" t="s">
        <v>4582</v>
      </c>
      <c r="S1752" s="76" t="s">
        <v>169</v>
      </c>
      <c r="T1752" s="77"/>
      <c r="U1752" s="76">
        <v>1.5959999999999998E-2</v>
      </c>
      <c r="V1752" s="76">
        <v>1.2178009478672985E-2</v>
      </c>
      <c r="W1752" s="76">
        <v>3.7819905213270148E-3</v>
      </c>
      <c r="X1752" s="77"/>
      <c r="Y1752" s="77"/>
      <c r="Z1752" s="77"/>
      <c r="AA1752" s="77"/>
      <c r="AB1752" s="77"/>
      <c r="AC1752" s="77"/>
      <c r="AD1752" s="77"/>
      <c r="AE1752" s="77"/>
      <c r="AF1752" s="77"/>
      <c r="AG1752" s="77"/>
      <c r="AH1752" s="77"/>
      <c r="AI1752" s="77"/>
      <c r="AJ1752" s="77"/>
      <c r="AK1752" s="77"/>
      <c r="AL1752" s="77"/>
      <c r="AM1752" s="77"/>
      <c r="AN1752" s="60"/>
    </row>
    <row r="1753" spans="2:40" ht="25.5" x14ac:dyDescent="0.25">
      <c r="B1753" s="58"/>
      <c r="C1753" s="58"/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  <c r="Q1753" s="73" t="s">
        <v>8594</v>
      </c>
      <c r="R1753" s="75" t="s">
        <v>4583</v>
      </c>
      <c r="S1753" s="76" t="s">
        <v>169</v>
      </c>
      <c r="T1753" s="77"/>
      <c r="U1753" s="76">
        <v>1.6116164383561647E-2</v>
      </c>
      <c r="V1753" s="76">
        <v>1.2297168084139455E-2</v>
      </c>
      <c r="W1753" s="76">
        <v>3.8189962994221913E-3</v>
      </c>
      <c r="X1753" s="77"/>
      <c r="Y1753" s="77"/>
      <c r="Z1753" s="77"/>
      <c r="AA1753" s="77"/>
      <c r="AB1753" s="77"/>
      <c r="AC1753" s="77"/>
      <c r="AD1753" s="77"/>
      <c r="AE1753" s="77"/>
      <c r="AF1753" s="77"/>
      <c r="AG1753" s="77"/>
      <c r="AH1753" s="77"/>
      <c r="AI1753" s="77"/>
      <c r="AJ1753" s="77"/>
      <c r="AK1753" s="77"/>
      <c r="AL1753" s="77"/>
      <c r="AM1753" s="77"/>
      <c r="AN1753" s="60"/>
    </row>
    <row r="1754" spans="2:40" ht="25.5" x14ac:dyDescent="0.25">
      <c r="B1754" s="58"/>
      <c r="C1754" s="58"/>
      <c r="D1754" s="58"/>
      <c r="E1754" s="58"/>
      <c r="F1754" s="58"/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  <c r="Q1754" s="73" t="s">
        <v>8594</v>
      </c>
      <c r="R1754" s="75" t="s">
        <v>4584</v>
      </c>
      <c r="S1754" s="76" t="s">
        <v>169</v>
      </c>
      <c r="T1754" s="77"/>
      <c r="U1754" s="76">
        <v>1.6303561643835621E-2</v>
      </c>
      <c r="V1754" s="76">
        <v>1.2440158410699216E-2</v>
      </c>
      <c r="W1754" s="76">
        <v>3.8634032331364026E-3</v>
      </c>
      <c r="X1754" s="77"/>
      <c r="Y1754" s="77"/>
      <c r="Z1754" s="77"/>
      <c r="AA1754" s="77"/>
      <c r="AB1754" s="77"/>
      <c r="AC1754" s="77"/>
      <c r="AD1754" s="77"/>
      <c r="AE1754" s="77"/>
      <c r="AF1754" s="77"/>
      <c r="AG1754" s="77"/>
      <c r="AH1754" s="77"/>
      <c r="AI1754" s="77"/>
      <c r="AJ1754" s="77"/>
      <c r="AK1754" s="77"/>
      <c r="AL1754" s="77"/>
      <c r="AM1754" s="77"/>
      <c r="AN1754" s="60"/>
    </row>
    <row r="1755" spans="2:40" ht="25.5" x14ac:dyDescent="0.25">
      <c r="B1755" s="58"/>
      <c r="C1755" s="58"/>
      <c r="D1755" s="58"/>
      <c r="E1755" s="58"/>
      <c r="F1755" s="58"/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  <c r="Q1755" s="73" t="s">
        <v>8594</v>
      </c>
      <c r="R1755" s="75" t="s">
        <v>4585</v>
      </c>
      <c r="S1755" s="76" t="s">
        <v>169</v>
      </c>
      <c r="T1755" s="77"/>
      <c r="U1755" s="76">
        <v>1.6896986301369866E-2</v>
      </c>
      <c r="V1755" s="76">
        <v>1.2892961111471793E-2</v>
      </c>
      <c r="W1755" s="76">
        <v>4.0040251898980726E-3</v>
      </c>
      <c r="X1755" s="77"/>
      <c r="Y1755" s="77"/>
      <c r="Z1755" s="77"/>
      <c r="AA1755" s="77"/>
      <c r="AB1755" s="77"/>
      <c r="AC1755" s="77"/>
      <c r="AD1755" s="77"/>
      <c r="AE1755" s="77"/>
      <c r="AF1755" s="77"/>
      <c r="AG1755" s="77"/>
      <c r="AH1755" s="77"/>
      <c r="AI1755" s="77"/>
      <c r="AJ1755" s="77"/>
      <c r="AK1755" s="77"/>
      <c r="AL1755" s="77"/>
      <c r="AM1755" s="77"/>
      <c r="AN1755" s="60"/>
    </row>
    <row r="1756" spans="2:40" ht="25.5" x14ac:dyDescent="0.25">
      <c r="B1756" s="58"/>
      <c r="C1756" s="58"/>
      <c r="D1756" s="58"/>
      <c r="E1756" s="58"/>
      <c r="F1756" s="58"/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  <c r="Q1756" s="73" t="s">
        <v>8594</v>
      </c>
      <c r="R1756" s="75" t="s">
        <v>4586</v>
      </c>
      <c r="S1756" s="76" t="s">
        <v>169</v>
      </c>
      <c r="T1756" s="77"/>
      <c r="U1756" s="76">
        <v>1.749041095890411E-2</v>
      </c>
      <c r="V1756" s="76">
        <v>1.3345763812244367E-2</v>
      </c>
      <c r="W1756" s="76">
        <v>4.1446471466597421E-3</v>
      </c>
      <c r="X1756" s="77"/>
      <c r="Y1756" s="77"/>
      <c r="Z1756" s="77"/>
      <c r="AA1756" s="77"/>
      <c r="AB1756" s="77"/>
      <c r="AC1756" s="77"/>
      <c r="AD1756" s="77"/>
      <c r="AE1756" s="77"/>
      <c r="AF1756" s="77"/>
      <c r="AG1756" s="77"/>
      <c r="AH1756" s="77"/>
      <c r="AI1756" s="77"/>
      <c r="AJ1756" s="77"/>
      <c r="AK1756" s="77"/>
      <c r="AL1756" s="77"/>
      <c r="AM1756" s="77"/>
      <c r="AN1756" s="60"/>
    </row>
    <row r="1757" spans="2:40" ht="25.5" x14ac:dyDescent="0.25">
      <c r="B1757" s="58"/>
      <c r="C1757" s="58"/>
      <c r="D1757" s="58"/>
      <c r="E1757" s="58"/>
      <c r="F1757" s="58"/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  <c r="Q1757" s="73" t="s">
        <v>8594</v>
      </c>
      <c r="R1757" s="75" t="s">
        <v>4587</v>
      </c>
      <c r="S1757" s="76" t="s">
        <v>169</v>
      </c>
      <c r="T1757" s="77"/>
      <c r="U1757" s="76">
        <v>1.749041095890411E-2</v>
      </c>
      <c r="V1757" s="76">
        <v>1.3345763812244367E-2</v>
      </c>
      <c r="W1757" s="76">
        <v>4.1446471466597421E-3</v>
      </c>
      <c r="X1757" s="77"/>
      <c r="Y1757" s="77"/>
      <c r="Z1757" s="77"/>
      <c r="AA1757" s="77"/>
      <c r="AB1757" s="77"/>
      <c r="AC1757" s="77"/>
      <c r="AD1757" s="77"/>
      <c r="AE1757" s="77"/>
      <c r="AF1757" s="77"/>
      <c r="AG1757" s="77"/>
      <c r="AH1757" s="77"/>
      <c r="AI1757" s="77"/>
      <c r="AJ1757" s="77"/>
      <c r="AK1757" s="77"/>
      <c r="AL1757" s="77"/>
      <c r="AM1757" s="77"/>
      <c r="AN1757" s="60"/>
    </row>
    <row r="1758" spans="2:40" ht="25.5" x14ac:dyDescent="0.25">
      <c r="B1758" s="58"/>
      <c r="C1758" s="58"/>
      <c r="D1758" s="58"/>
      <c r="E1758" s="58"/>
      <c r="F1758" s="58"/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  <c r="Q1758" s="73" t="s">
        <v>8594</v>
      </c>
      <c r="R1758" s="75" t="s">
        <v>4588</v>
      </c>
      <c r="S1758" s="76" t="s">
        <v>169</v>
      </c>
      <c r="T1758" s="77"/>
      <c r="U1758" s="76">
        <v>1.7615342465753425E-2</v>
      </c>
      <c r="V1758" s="76">
        <v>1.3441090696617542E-2</v>
      </c>
      <c r="W1758" s="76">
        <v>4.1742517691358829E-3</v>
      </c>
      <c r="X1758" s="77"/>
      <c r="Y1758" s="77"/>
      <c r="Z1758" s="77"/>
      <c r="AA1758" s="77"/>
      <c r="AB1758" s="77"/>
      <c r="AC1758" s="77"/>
      <c r="AD1758" s="77"/>
      <c r="AE1758" s="77"/>
      <c r="AF1758" s="77"/>
      <c r="AG1758" s="77"/>
      <c r="AH1758" s="77"/>
      <c r="AI1758" s="77"/>
      <c r="AJ1758" s="77"/>
      <c r="AK1758" s="77"/>
      <c r="AL1758" s="77"/>
      <c r="AM1758" s="77"/>
      <c r="AN1758" s="60"/>
    </row>
    <row r="1759" spans="2:40" ht="25.5" x14ac:dyDescent="0.25">
      <c r="B1759" s="58"/>
      <c r="C1759" s="58"/>
      <c r="D1759" s="58"/>
      <c r="E1759" s="58"/>
      <c r="F1759" s="58"/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  <c r="Q1759" s="73" t="s">
        <v>8594</v>
      </c>
      <c r="R1759" s="75" t="s">
        <v>4589</v>
      </c>
      <c r="S1759" s="76" t="s">
        <v>169</v>
      </c>
      <c r="T1759" s="77"/>
      <c r="U1759" s="76">
        <v>1.7927671232876714E-2</v>
      </c>
      <c r="V1759" s="76">
        <v>1.3679407907550475E-2</v>
      </c>
      <c r="W1759" s="76">
        <v>4.2482633253262351E-3</v>
      </c>
      <c r="X1759" s="77"/>
      <c r="Y1759" s="77"/>
      <c r="Z1759" s="77"/>
      <c r="AA1759" s="77"/>
      <c r="AB1759" s="77"/>
      <c r="AC1759" s="77"/>
      <c r="AD1759" s="77"/>
      <c r="AE1759" s="77"/>
      <c r="AF1759" s="77"/>
      <c r="AG1759" s="77"/>
      <c r="AH1759" s="77"/>
      <c r="AI1759" s="77"/>
      <c r="AJ1759" s="77"/>
      <c r="AK1759" s="77"/>
      <c r="AL1759" s="77"/>
      <c r="AM1759" s="77"/>
      <c r="AN1759" s="60"/>
    </row>
    <row r="1760" spans="2:40" ht="25.5" x14ac:dyDescent="0.25">
      <c r="B1760" s="58"/>
      <c r="C1760" s="58"/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  <c r="Q1760" s="73" t="s">
        <v>8594</v>
      </c>
      <c r="R1760" s="75" t="s">
        <v>4590</v>
      </c>
      <c r="S1760" s="76" t="s">
        <v>169</v>
      </c>
      <c r="T1760" s="77"/>
      <c r="U1760" s="76">
        <v>1.827123287671233E-2</v>
      </c>
      <c r="V1760" s="76">
        <v>1.3941556839576708E-2</v>
      </c>
      <c r="W1760" s="76">
        <v>4.3296760371356229E-3</v>
      </c>
      <c r="X1760" s="77"/>
      <c r="Y1760" s="77"/>
      <c r="Z1760" s="77"/>
      <c r="AA1760" s="77"/>
      <c r="AB1760" s="77"/>
      <c r="AC1760" s="77"/>
      <c r="AD1760" s="77"/>
      <c r="AE1760" s="77"/>
      <c r="AF1760" s="77"/>
      <c r="AG1760" s="77"/>
      <c r="AH1760" s="77"/>
      <c r="AI1760" s="77"/>
      <c r="AJ1760" s="77"/>
      <c r="AK1760" s="77"/>
      <c r="AL1760" s="77"/>
      <c r="AM1760" s="77"/>
      <c r="AN1760" s="60"/>
    </row>
    <row r="1761" spans="2:40" ht="25.5" x14ac:dyDescent="0.25">
      <c r="B1761" s="58"/>
      <c r="C1761" s="58"/>
      <c r="D1761" s="58"/>
      <c r="E1761" s="58"/>
      <c r="F1761" s="58"/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  <c r="Q1761" s="73" t="s">
        <v>8594</v>
      </c>
      <c r="R1761" s="75" t="s">
        <v>4591</v>
      </c>
      <c r="S1761" s="76" t="s">
        <v>169</v>
      </c>
      <c r="T1761" s="77"/>
      <c r="U1761" s="76">
        <v>1.8489863013698631E-2</v>
      </c>
      <c r="V1761" s="76">
        <v>1.4108378887229761E-2</v>
      </c>
      <c r="W1761" s="76">
        <v>4.3814841264688698E-3</v>
      </c>
      <c r="X1761" s="77"/>
      <c r="Y1761" s="77"/>
      <c r="Z1761" s="77"/>
      <c r="AA1761" s="77"/>
      <c r="AB1761" s="77"/>
      <c r="AC1761" s="77"/>
      <c r="AD1761" s="77"/>
      <c r="AE1761" s="77"/>
      <c r="AF1761" s="77"/>
      <c r="AG1761" s="77"/>
      <c r="AH1761" s="77"/>
      <c r="AI1761" s="77"/>
      <c r="AJ1761" s="77"/>
      <c r="AK1761" s="77"/>
      <c r="AL1761" s="77"/>
      <c r="AM1761" s="77"/>
      <c r="AN1761" s="60"/>
    </row>
    <row r="1762" spans="2:40" ht="25.5" x14ac:dyDescent="0.25">
      <c r="B1762" s="58"/>
      <c r="C1762" s="58"/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73" t="s">
        <v>8594</v>
      </c>
      <c r="R1762" s="75" t="s">
        <v>4592</v>
      </c>
      <c r="S1762" s="76" t="s">
        <v>169</v>
      </c>
      <c r="T1762" s="77"/>
      <c r="U1762" s="76">
        <v>1.8552328767123288E-2</v>
      </c>
      <c r="V1762" s="76">
        <v>1.4156042329416349E-2</v>
      </c>
      <c r="W1762" s="76">
        <v>4.3962864377069403E-3</v>
      </c>
      <c r="X1762" s="77"/>
      <c r="Y1762" s="77"/>
      <c r="Z1762" s="77"/>
      <c r="AA1762" s="77"/>
      <c r="AB1762" s="77"/>
      <c r="AC1762" s="77"/>
      <c r="AD1762" s="77"/>
      <c r="AE1762" s="77"/>
      <c r="AF1762" s="77"/>
      <c r="AG1762" s="77"/>
      <c r="AH1762" s="77"/>
      <c r="AI1762" s="77"/>
      <c r="AJ1762" s="77"/>
      <c r="AK1762" s="77"/>
      <c r="AL1762" s="77"/>
      <c r="AM1762" s="77"/>
      <c r="AN1762" s="60"/>
    </row>
    <row r="1763" spans="2:40" ht="25.5" x14ac:dyDescent="0.25">
      <c r="B1763" s="58"/>
      <c r="C1763" s="58"/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  <c r="Q1763" s="73" t="s">
        <v>8594</v>
      </c>
      <c r="R1763" s="75" t="s">
        <v>4593</v>
      </c>
      <c r="S1763" s="76" t="s">
        <v>169</v>
      </c>
      <c r="T1763" s="77"/>
      <c r="U1763" s="76">
        <v>1.8927123287671235E-2</v>
      </c>
      <c r="V1763" s="76">
        <v>1.4442022982535869E-2</v>
      </c>
      <c r="W1763" s="76">
        <v>4.4851003051353637E-3</v>
      </c>
      <c r="X1763" s="77"/>
      <c r="Y1763" s="77"/>
      <c r="Z1763" s="77"/>
      <c r="AA1763" s="77"/>
      <c r="AB1763" s="77"/>
      <c r="AC1763" s="77"/>
      <c r="AD1763" s="77"/>
      <c r="AE1763" s="77"/>
      <c r="AF1763" s="77"/>
      <c r="AG1763" s="77"/>
      <c r="AH1763" s="77"/>
      <c r="AI1763" s="77"/>
      <c r="AJ1763" s="77"/>
      <c r="AK1763" s="77"/>
      <c r="AL1763" s="77"/>
      <c r="AM1763" s="77"/>
      <c r="AN1763" s="60"/>
    </row>
    <row r="1764" spans="2:40" ht="25.5" x14ac:dyDescent="0.25">
      <c r="B1764" s="58"/>
      <c r="C1764" s="58"/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  <c r="Q1764" s="73" t="s">
        <v>8594</v>
      </c>
      <c r="R1764" s="75" t="s">
        <v>4594</v>
      </c>
      <c r="S1764" s="76" t="s">
        <v>169</v>
      </c>
      <c r="T1764" s="77"/>
      <c r="U1764" s="76">
        <v>1.9489315068493152E-2</v>
      </c>
      <c r="V1764" s="76">
        <v>1.4870993962215154E-2</v>
      </c>
      <c r="W1764" s="76">
        <v>4.6183211062779984E-3</v>
      </c>
      <c r="X1764" s="77"/>
      <c r="Y1764" s="77"/>
      <c r="Z1764" s="77"/>
      <c r="AA1764" s="77"/>
      <c r="AB1764" s="77"/>
      <c r="AC1764" s="77"/>
      <c r="AD1764" s="77"/>
      <c r="AE1764" s="77"/>
      <c r="AF1764" s="77"/>
      <c r="AG1764" s="77"/>
      <c r="AH1764" s="77"/>
      <c r="AI1764" s="77"/>
      <c r="AJ1764" s="77"/>
      <c r="AK1764" s="77"/>
      <c r="AL1764" s="77"/>
      <c r="AM1764" s="77"/>
      <c r="AN1764" s="60"/>
    </row>
    <row r="1765" spans="2:40" ht="25.5" x14ac:dyDescent="0.25">
      <c r="B1765" s="58"/>
      <c r="C1765" s="58"/>
      <c r="D1765" s="58"/>
      <c r="E1765" s="58"/>
      <c r="F1765" s="58"/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  <c r="Q1765" s="73" t="s">
        <v>8594</v>
      </c>
      <c r="R1765" s="75" t="s">
        <v>4595</v>
      </c>
      <c r="S1765" s="76" t="s">
        <v>169</v>
      </c>
      <c r="T1765" s="77"/>
      <c r="U1765" s="76">
        <v>2.0270136986301372E-2</v>
      </c>
      <c r="V1765" s="76">
        <v>1.5466786989547494E-2</v>
      </c>
      <c r="W1765" s="76">
        <v>4.8033499967538801E-3</v>
      </c>
      <c r="X1765" s="77"/>
      <c r="Y1765" s="77"/>
      <c r="Z1765" s="77"/>
      <c r="AA1765" s="77"/>
      <c r="AB1765" s="77"/>
      <c r="AC1765" s="77"/>
      <c r="AD1765" s="77"/>
      <c r="AE1765" s="77"/>
      <c r="AF1765" s="77"/>
      <c r="AG1765" s="77"/>
      <c r="AH1765" s="77"/>
      <c r="AI1765" s="77"/>
      <c r="AJ1765" s="77"/>
      <c r="AK1765" s="77"/>
      <c r="AL1765" s="77"/>
      <c r="AM1765" s="77"/>
      <c r="AN1765" s="60"/>
    </row>
    <row r="1766" spans="2:40" ht="25.5" x14ac:dyDescent="0.25">
      <c r="B1766" s="58"/>
      <c r="C1766" s="58"/>
      <c r="D1766" s="58"/>
      <c r="E1766" s="58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  <c r="Q1766" s="73" t="s">
        <v>8594</v>
      </c>
      <c r="R1766" s="75" t="s">
        <v>4596</v>
      </c>
      <c r="S1766" s="76" t="s">
        <v>169</v>
      </c>
      <c r="T1766" s="77"/>
      <c r="U1766" s="76">
        <v>2.042630136986302E-2</v>
      </c>
      <c r="V1766" s="76">
        <v>1.558594559501396E-2</v>
      </c>
      <c r="W1766" s="76">
        <v>4.8403557748490566E-3</v>
      </c>
      <c r="X1766" s="77"/>
      <c r="Y1766" s="77"/>
      <c r="Z1766" s="77"/>
      <c r="AA1766" s="77"/>
      <c r="AB1766" s="77"/>
      <c r="AC1766" s="77"/>
      <c r="AD1766" s="77"/>
      <c r="AE1766" s="77"/>
      <c r="AF1766" s="77"/>
      <c r="AG1766" s="77"/>
      <c r="AH1766" s="77"/>
      <c r="AI1766" s="77"/>
      <c r="AJ1766" s="77"/>
      <c r="AK1766" s="77"/>
      <c r="AL1766" s="77"/>
      <c r="AM1766" s="77"/>
      <c r="AN1766" s="60"/>
    </row>
    <row r="1767" spans="2:40" ht="25.5" x14ac:dyDescent="0.25">
      <c r="B1767" s="58"/>
      <c r="C1767" s="58"/>
      <c r="D1767" s="58"/>
      <c r="E1767" s="58"/>
      <c r="F1767" s="58"/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  <c r="Q1767" s="73" t="s">
        <v>8594</v>
      </c>
      <c r="R1767" s="75" t="s">
        <v>4597</v>
      </c>
      <c r="S1767" s="76" t="s">
        <v>169</v>
      </c>
      <c r="T1767" s="77"/>
      <c r="U1767" s="76">
        <v>2.2206575342465753E-2</v>
      </c>
      <c r="V1767" s="76">
        <v>1.6944353697331684E-2</v>
      </c>
      <c r="W1767" s="76">
        <v>5.2622216451340652E-3</v>
      </c>
      <c r="X1767" s="77"/>
      <c r="Y1767" s="77"/>
      <c r="Z1767" s="77"/>
      <c r="AA1767" s="77"/>
      <c r="AB1767" s="77"/>
      <c r="AC1767" s="77"/>
      <c r="AD1767" s="77"/>
      <c r="AE1767" s="77"/>
      <c r="AF1767" s="77"/>
      <c r="AG1767" s="77"/>
      <c r="AH1767" s="77"/>
      <c r="AI1767" s="77"/>
      <c r="AJ1767" s="77"/>
      <c r="AK1767" s="77"/>
      <c r="AL1767" s="77"/>
      <c r="AM1767" s="77"/>
      <c r="AN1767" s="60"/>
    </row>
    <row r="1768" spans="2:40" ht="25.5" x14ac:dyDescent="0.25">
      <c r="B1768" s="58"/>
      <c r="C1768" s="58"/>
      <c r="D1768" s="58"/>
      <c r="E1768" s="58"/>
      <c r="F1768" s="58"/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  <c r="Q1768" s="73" t="s">
        <v>8594</v>
      </c>
      <c r="R1768" s="75" t="s">
        <v>4598</v>
      </c>
      <c r="S1768" s="76" t="s">
        <v>169</v>
      </c>
      <c r="T1768" s="77"/>
      <c r="U1768" s="76">
        <v>2.3736986301369861E-2</v>
      </c>
      <c r="V1768" s="76">
        <v>1.8112108030903074E-2</v>
      </c>
      <c r="W1768" s="76">
        <v>5.624878270466792E-3</v>
      </c>
      <c r="X1768" s="77"/>
      <c r="Y1768" s="77"/>
      <c r="Z1768" s="77"/>
      <c r="AA1768" s="77"/>
      <c r="AB1768" s="77"/>
      <c r="AC1768" s="77"/>
      <c r="AD1768" s="77"/>
      <c r="AE1768" s="77"/>
      <c r="AF1768" s="77"/>
      <c r="AG1768" s="77"/>
      <c r="AH1768" s="77"/>
      <c r="AI1768" s="77"/>
      <c r="AJ1768" s="77"/>
      <c r="AK1768" s="77"/>
      <c r="AL1768" s="77"/>
      <c r="AM1768" s="77"/>
      <c r="AN1768" s="60"/>
    </row>
    <row r="1769" spans="2:40" ht="25.5" x14ac:dyDescent="0.25">
      <c r="B1769" s="58"/>
      <c r="C1769" s="58"/>
      <c r="D1769" s="58"/>
      <c r="E1769" s="58"/>
      <c r="F1769" s="58"/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  <c r="Q1769" s="73" t="s">
        <v>8594</v>
      </c>
      <c r="R1769" s="75" t="s">
        <v>4599</v>
      </c>
      <c r="S1769" s="76" t="s">
        <v>169</v>
      </c>
      <c r="T1769" s="77"/>
      <c r="U1769" s="76">
        <v>2.439287671232877E-2</v>
      </c>
      <c r="V1769" s="76">
        <v>1.8612574173862233E-2</v>
      </c>
      <c r="W1769" s="76">
        <v>5.7803025384665328E-3</v>
      </c>
      <c r="X1769" s="77"/>
      <c r="Y1769" s="77"/>
      <c r="Z1769" s="77"/>
      <c r="AA1769" s="77"/>
      <c r="AB1769" s="77"/>
      <c r="AC1769" s="77"/>
      <c r="AD1769" s="77"/>
      <c r="AE1769" s="77"/>
      <c r="AF1769" s="77"/>
      <c r="AG1769" s="77"/>
      <c r="AH1769" s="77"/>
      <c r="AI1769" s="77"/>
      <c r="AJ1769" s="77"/>
      <c r="AK1769" s="77"/>
      <c r="AL1769" s="77"/>
      <c r="AM1769" s="77"/>
      <c r="AN1769" s="60"/>
    </row>
    <row r="1770" spans="2:40" ht="25.5" x14ac:dyDescent="0.25">
      <c r="B1770" s="58"/>
      <c r="C1770" s="58"/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73" t="s">
        <v>8594</v>
      </c>
      <c r="R1770" s="75" t="s">
        <v>4600</v>
      </c>
      <c r="S1770" s="76" t="s">
        <v>169</v>
      </c>
      <c r="T1770" s="77"/>
      <c r="U1770" s="76">
        <v>2.489260273972603E-2</v>
      </c>
      <c r="V1770" s="76">
        <v>1.8993881711354934E-2</v>
      </c>
      <c r="W1770" s="76">
        <v>5.8987210283710971E-3</v>
      </c>
      <c r="X1770" s="77"/>
      <c r="Y1770" s="77"/>
      <c r="Z1770" s="77"/>
      <c r="AA1770" s="77"/>
      <c r="AB1770" s="77"/>
      <c r="AC1770" s="77"/>
      <c r="AD1770" s="77"/>
      <c r="AE1770" s="77"/>
      <c r="AF1770" s="77"/>
      <c r="AG1770" s="77"/>
      <c r="AH1770" s="77"/>
      <c r="AI1770" s="77"/>
      <c r="AJ1770" s="77"/>
      <c r="AK1770" s="77"/>
      <c r="AL1770" s="77"/>
      <c r="AM1770" s="77"/>
      <c r="AN1770" s="60"/>
    </row>
    <row r="1771" spans="2:40" ht="25.5" x14ac:dyDescent="0.25">
      <c r="B1771" s="58"/>
      <c r="C1771" s="58"/>
      <c r="D1771" s="58"/>
      <c r="E1771" s="58"/>
      <c r="F1771" s="58"/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  <c r="Q1771" s="73" t="s">
        <v>8594</v>
      </c>
      <c r="R1771" s="75" t="s">
        <v>4601</v>
      </c>
      <c r="S1771" s="76" t="s">
        <v>169</v>
      </c>
      <c r="T1771" s="77"/>
      <c r="U1771" s="76">
        <v>2.7172602739726031E-2</v>
      </c>
      <c r="V1771" s="76">
        <v>2.0733597351165357E-2</v>
      </c>
      <c r="W1771" s="76">
        <v>6.4390053885606709E-3</v>
      </c>
      <c r="X1771" s="77"/>
      <c r="Y1771" s="77"/>
      <c r="Z1771" s="77"/>
      <c r="AA1771" s="77"/>
      <c r="AB1771" s="77"/>
      <c r="AC1771" s="77"/>
      <c r="AD1771" s="77"/>
      <c r="AE1771" s="77"/>
      <c r="AF1771" s="77"/>
      <c r="AG1771" s="77"/>
      <c r="AH1771" s="77"/>
      <c r="AI1771" s="77"/>
      <c r="AJ1771" s="77"/>
      <c r="AK1771" s="77"/>
      <c r="AL1771" s="77"/>
      <c r="AM1771" s="77"/>
      <c r="AN1771" s="60"/>
    </row>
    <row r="1772" spans="2:40" ht="25.5" x14ac:dyDescent="0.25">
      <c r="B1772" s="58"/>
      <c r="C1772" s="58"/>
      <c r="D1772" s="58"/>
      <c r="E1772" s="58"/>
      <c r="F1772" s="58"/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  <c r="Q1772" s="73" t="s">
        <v>8594</v>
      </c>
      <c r="R1772" s="75" t="s">
        <v>4602</v>
      </c>
      <c r="S1772" s="76" t="s">
        <v>169</v>
      </c>
      <c r="T1772" s="77"/>
      <c r="U1772" s="76">
        <v>2.7641095890410961E-2</v>
      </c>
      <c r="V1772" s="76">
        <v>2.1091073167564759E-2</v>
      </c>
      <c r="W1772" s="76">
        <v>6.5500227228461995E-3</v>
      </c>
      <c r="X1772" s="77"/>
      <c r="Y1772" s="77"/>
      <c r="Z1772" s="77"/>
      <c r="AA1772" s="77"/>
      <c r="AB1772" s="77"/>
      <c r="AC1772" s="77"/>
      <c r="AD1772" s="77"/>
      <c r="AE1772" s="77"/>
      <c r="AF1772" s="77"/>
      <c r="AG1772" s="77"/>
      <c r="AH1772" s="77"/>
      <c r="AI1772" s="77"/>
      <c r="AJ1772" s="77"/>
      <c r="AK1772" s="77"/>
      <c r="AL1772" s="77"/>
      <c r="AM1772" s="77"/>
      <c r="AN1772" s="60"/>
    </row>
    <row r="1773" spans="2:40" ht="25.5" x14ac:dyDescent="0.25">
      <c r="B1773" s="58"/>
      <c r="C1773" s="58"/>
      <c r="D1773" s="58"/>
      <c r="E1773" s="58"/>
      <c r="F1773" s="58"/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  <c r="Q1773" s="73" t="s">
        <v>8594</v>
      </c>
      <c r="R1773" s="75" t="s">
        <v>4603</v>
      </c>
      <c r="S1773" s="76" t="s">
        <v>169</v>
      </c>
      <c r="T1773" s="77"/>
      <c r="U1773" s="76">
        <v>2.8078356164383565E-2</v>
      </c>
      <c r="V1773" s="76">
        <v>2.142471726287087E-2</v>
      </c>
      <c r="W1773" s="76">
        <v>6.6536389015126943E-3</v>
      </c>
      <c r="X1773" s="77"/>
      <c r="Y1773" s="77"/>
      <c r="Z1773" s="77"/>
      <c r="AA1773" s="77"/>
      <c r="AB1773" s="77"/>
      <c r="AC1773" s="77"/>
      <c r="AD1773" s="77"/>
      <c r="AE1773" s="77"/>
      <c r="AF1773" s="77"/>
      <c r="AG1773" s="77"/>
      <c r="AH1773" s="77"/>
      <c r="AI1773" s="77"/>
      <c r="AJ1773" s="77"/>
      <c r="AK1773" s="77"/>
      <c r="AL1773" s="77"/>
      <c r="AM1773" s="77"/>
      <c r="AN1773" s="60"/>
    </row>
    <row r="1774" spans="2:40" ht="25.5" x14ac:dyDescent="0.25">
      <c r="B1774" s="58"/>
      <c r="C1774" s="58"/>
      <c r="D1774" s="58"/>
      <c r="E1774" s="58"/>
      <c r="F1774" s="58"/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  <c r="Q1774" s="73" t="s">
        <v>8594</v>
      </c>
      <c r="R1774" s="75" t="s">
        <v>4604</v>
      </c>
      <c r="S1774" s="76" t="s">
        <v>169</v>
      </c>
      <c r="T1774" s="77"/>
      <c r="U1774" s="76">
        <v>3.0483287671232873E-2</v>
      </c>
      <c r="V1774" s="76">
        <v>2.3259759787054472E-2</v>
      </c>
      <c r="W1774" s="76">
        <v>7.2235278841784071E-3</v>
      </c>
      <c r="X1774" s="77"/>
      <c r="Y1774" s="77"/>
      <c r="Z1774" s="77"/>
      <c r="AA1774" s="77"/>
      <c r="AB1774" s="77"/>
      <c r="AC1774" s="77"/>
      <c r="AD1774" s="77"/>
      <c r="AE1774" s="77"/>
      <c r="AF1774" s="77"/>
      <c r="AG1774" s="77"/>
      <c r="AH1774" s="77"/>
      <c r="AI1774" s="77"/>
      <c r="AJ1774" s="77"/>
      <c r="AK1774" s="77"/>
      <c r="AL1774" s="77"/>
      <c r="AM1774" s="77"/>
      <c r="AN1774" s="60"/>
    </row>
    <row r="1775" spans="2:40" ht="25.5" x14ac:dyDescent="0.25">
      <c r="B1775" s="58"/>
      <c r="C1775" s="58"/>
      <c r="D1775" s="58"/>
      <c r="E1775" s="58"/>
      <c r="F1775" s="58"/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  <c r="Q1775" s="73" t="s">
        <v>8594</v>
      </c>
      <c r="R1775" s="75" t="s">
        <v>4605</v>
      </c>
      <c r="S1775" s="76" t="s">
        <v>169</v>
      </c>
      <c r="T1775" s="77"/>
      <c r="U1775" s="76">
        <v>3.1835616438356161E-2</v>
      </c>
      <c r="V1775" s="76">
        <v>2.4291631500357073E-2</v>
      </c>
      <c r="W1775" s="76">
        <v>7.5439849379990926E-3</v>
      </c>
      <c r="X1775" s="77"/>
      <c r="Y1775" s="77"/>
      <c r="Z1775" s="77"/>
      <c r="AA1775" s="77"/>
      <c r="AB1775" s="77"/>
      <c r="AC1775" s="77"/>
      <c r="AD1775" s="77"/>
      <c r="AE1775" s="77"/>
      <c r="AF1775" s="77"/>
      <c r="AG1775" s="77"/>
      <c r="AH1775" s="77"/>
      <c r="AI1775" s="77"/>
      <c r="AJ1775" s="77"/>
      <c r="AK1775" s="77"/>
      <c r="AL1775" s="77"/>
      <c r="AM1775" s="77"/>
      <c r="AN1775" s="60"/>
    </row>
    <row r="1776" spans="2:40" ht="25.5" x14ac:dyDescent="0.25">
      <c r="B1776" s="58"/>
      <c r="C1776" s="58"/>
      <c r="D1776" s="58"/>
      <c r="E1776" s="58"/>
      <c r="F1776" s="58"/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73" t="s">
        <v>8594</v>
      </c>
      <c r="R1776" s="75" t="s">
        <v>4606</v>
      </c>
      <c r="S1776" s="76" t="s">
        <v>169</v>
      </c>
      <c r="T1776" s="77"/>
      <c r="U1776" s="76">
        <v>3.287671232876712E-2</v>
      </c>
      <c r="V1776" s="76">
        <v>2.5086022203466857E-2</v>
      </c>
      <c r="W1776" s="76">
        <v>7.7906901253002661E-3</v>
      </c>
      <c r="X1776" s="77"/>
      <c r="Y1776" s="77"/>
      <c r="Z1776" s="77"/>
      <c r="AA1776" s="77"/>
      <c r="AB1776" s="77"/>
      <c r="AC1776" s="77"/>
      <c r="AD1776" s="77"/>
      <c r="AE1776" s="77"/>
      <c r="AF1776" s="77"/>
      <c r="AG1776" s="77"/>
      <c r="AH1776" s="77"/>
      <c r="AI1776" s="77"/>
      <c r="AJ1776" s="77"/>
      <c r="AK1776" s="77"/>
      <c r="AL1776" s="77"/>
      <c r="AM1776" s="77"/>
      <c r="AN1776" s="60"/>
    </row>
    <row r="1777" spans="2:40" ht="25.5" x14ac:dyDescent="0.25">
      <c r="B1777" s="58"/>
      <c r="C1777" s="58"/>
      <c r="D1777" s="58"/>
      <c r="E1777" s="58"/>
      <c r="F1777" s="58"/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  <c r="Q1777" s="73" t="s">
        <v>8594</v>
      </c>
      <c r="R1777" s="75" t="s">
        <v>4607</v>
      </c>
      <c r="S1777" s="76" t="s">
        <v>169</v>
      </c>
      <c r="T1777" s="77"/>
      <c r="U1777" s="76">
        <v>3.3808219178082195E-2</v>
      </c>
      <c r="V1777" s="76">
        <v>2.5796792832565089E-2</v>
      </c>
      <c r="W1777" s="76">
        <v>8.0114263455171083E-3</v>
      </c>
      <c r="X1777" s="77"/>
      <c r="Y1777" s="77"/>
      <c r="Z1777" s="77"/>
      <c r="AA1777" s="77"/>
      <c r="AB1777" s="77"/>
      <c r="AC1777" s="77"/>
      <c r="AD1777" s="77"/>
      <c r="AE1777" s="77"/>
      <c r="AF1777" s="77"/>
      <c r="AG1777" s="77"/>
      <c r="AH1777" s="77"/>
      <c r="AI1777" s="77"/>
      <c r="AJ1777" s="77"/>
      <c r="AK1777" s="77"/>
      <c r="AL1777" s="77"/>
      <c r="AM1777" s="77"/>
      <c r="AN1777" s="60"/>
    </row>
    <row r="1778" spans="2:40" ht="25.5" x14ac:dyDescent="0.25">
      <c r="B1778" s="58"/>
      <c r="C1778" s="58"/>
      <c r="D1778" s="58"/>
      <c r="E1778" s="58"/>
      <c r="F1778" s="58"/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  <c r="Q1778" s="73" t="s">
        <v>8594</v>
      </c>
      <c r="R1778" s="75" t="s">
        <v>4608</v>
      </c>
      <c r="S1778" s="76" t="s">
        <v>169</v>
      </c>
      <c r="T1778" s="77"/>
      <c r="U1778" s="76">
        <v>3.9369863013698631E-2</v>
      </c>
      <c r="V1778" s="76">
        <v>3.0040511588651553E-2</v>
      </c>
      <c r="W1778" s="76">
        <v>9.3293514250470683E-3</v>
      </c>
      <c r="X1778" s="77"/>
      <c r="Y1778" s="77"/>
      <c r="Z1778" s="77"/>
      <c r="AA1778" s="77"/>
      <c r="AB1778" s="77"/>
      <c r="AC1778" s="77"/>
      <c r="AD1778" s="77"/>
      <c r="AE1778" s="77"/>
      <c r="AF1778" s="77"/>
      <c r="AG1778" s="77"/>
      <c r="AH1778" s="77"/>
      <c r="AI1778" s="77"/>
      <c r="AJ1778" s="77"/>
      <c r="AK1778" s="77"/>
      <c r="AL1778" s="77"/>
      <c r="AM1778" s="77"/>
      <c r="AN1778" s="60"/>
    </row>
    <row r="1779" spans="2:40" ht="25.5" x14ac:dyDescent="0.25">
      <c r="B1779" s="58"/>
      <c r="C1779" s="58"/>
      <c r="D1779" s="58"/>
      <c r="E1779" s="58"/>
      <c r="F1779" s="58"/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  <c r="Q1779" s="73" t="s">
        <v>8594</v>
      </c>
      <c r="R1779" s="75" t="s">
        <v>4609</v>
      </c>
      <c r="S1779" s="76" t="s">
        <v>169</v>
      </c>
      <c r="T1779" s="77"/>
      <c r="U1779" s="76">
        <v>3.9479452054794521E-2</v>
      </c>
      <c r="V1779" s="76">
        <v>3.0124131662663117E-2</v>
      </c>
      <c r="W1779" s="76">
        <v>9.3553203921314023E-3</v>
      </c>
      <c r="X1779" s="77"/>
      <c r="Y1779" s="77"/>
      <c r="Z1779" s="77"/>
      <c r="AA1779" s="77"/>
      <c r="AB1779" s="77"/>
      <c r="AC1779" s="77"/>
      <c r="AD1779" s="77"/>
      <c r="AE1779" s="77"/>
      <c r="AF1779" s="77"/>
      <c r="AG1779" s="77"/>
      <c r="AH1779" s="77"/>
      <c r="AI1779" s="77"/>
      <c r="AJ1779" s="77"/>
      <c r="AK1779" s="77"/>
      <c r="AL1779" s="77"/>
      <c r="AM1779" s="77"/>
      <c r="AN1779" s="60"/>
    </row>
    <row r="1780" spans="2:40" ht="25.5" x14ac:dyDescent="0.25">
      <c r="B1780" s="58"/>
      <c r="C1780" s="58"/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73" t="s">
        <v>8594</v>
      </c>
      <c r="R1780" s="75" t="s">
        <v>4610</v>
      </c>
      <c r="S1780" s="76" t="s">
        <v>169</v>
      </c>
      <c r="T1780" s="77"/>
      <c r="U1780" s="76">
        <v>3.9479452054794521E-2</v>
      </c>
      <c r="V1780" s="76">
        <v>3.0124131662663117E-2</v>
      </c>
      <c r="W1780" s="76">
        <v>9.3553203921314023E-3</v>
      </c>
      <c r="X1780" s="77"/>
      <c r="Y1780" s="77"/>
      <c r="Z1780" s="77"/>
      <c r="AA1780" s="77"/>
      <c r="AB1780" s="77"/>
      <c r="AC1780" s="77"/>
      <c r="AD1780" s="77"/>
      <c r="AE1780" s="77"/>
      <c r="AF1780" s="77"/>
      <c r="AG1780" s="77"/>
      <c r="AH1780" s="77"/>
      <c r="AI1780" s="77"/>
      <c r="AJ1780" s="77"/>
      <c r="AK1780" s="77"/>
      <c r="AL1780" s="77"/>
      <c r="AM1780" s="77"/>
      <c r="AN1780" s="60"/>
    </row>
    <row r="1781" spans="2:40" ht="25.5" x14ac:dyDescent="0.25">
      <c r="B1781" s="58"/>
      <c r="C1781" s="58"/>
      <c r="D1781" s="58"/>
      <c r="E1781" s="58"/>
      <c r="F1781" s="58"/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  <c r="Q1781" s="73" t="s">
        <v>8594</v>
      </c>
      <c r="R1781" s="75" t="s">
        <v>4611</v>
      </c>
      <c r="S1781" s="76" t="s">
        <v>169</v>
      </c>
      <c r="T1781" s="77"/>
      <c r="U1781" s="76">
        <v>4.1260273972602741E-2</v>
      </c>
      <c r="V1781" s="76">
        <v>3.1482957865350915E-2</v>
      </c>
      <c r="W1781" s="76">
        <v>9.7773161072518353E-3</v>
      </c>
      <c r="X1781" s="77"/>
      <c r="Y1781" s="77"/>
      <c r="Z1781" s="77"/>
      <c r="AA1781" s="77"/>
      <c r="AB1781" s="77"/>
      <c r="AC1781" s="77"/>
      <c r="AD1781" s="77"/>
      <c r="AE1781" s="77"/>
      <c r="AF1781" s="77"/>
      <c r="AG1781" s="77"/>
      <c r="AH1781" s="77"/>
      <c r="AI1781" s="77"/>
      <c r="AJ1781" s="77"/>
      <c r="AK1781" s="77"/>
      <c r="AL1781" s="77"/>
      <c r="AM1781" s="77"/>
      <c r="AN1781" s="60"/>
    </row>
    <row r="1782" spans="2:40" ht="25.5" x14ac:dyDescent="0.25">
      <c r="B1782" s="58"/>
      <c r="C1782" s="58"/>
      <c r="D1782" s="58"/>
      <c r="E1782" s="58"/>
      <c r="F1782" s="58"/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  <c r="Q1782" s="73" t="s">
        <v>8594</v>
      </c>
      <c r="R1782" s="75" t="s">
        <v>4612</v>
      </c>
      <c r="S1782" s="76" t="s">
        <v>169</v>
      </c>
      <c r="T1782" s="77"/>
      <c r="U1782" s="76">
        <v>4.4292904109589047E-2</v>
      </c>
      <c r="V1782" s="76">
        <v>3.37969552684542E-2</v>
      </c>
      <c r="W1782" s="76">
        <v>1.0495948841134846E-2</v>
      </c>
      <c r="X1782" s="77"/>
      <c r="Y1782" s="77"/>
      <c r="Z1782" s="77"/>
      <c r="AA1782" s="77"/>
      <c r="AB1782" s="77"/>
      <c r="AC1782" s="77"/>
      <c r="AD1782" s="77"/>
      <c r="AE1782" s="77"/>
      <c r="AF1782" s="77"/>
      <c r="AG1782" s="77"/>
      <c r="AH1782" s="77"/>
      <c r="AI1782" s="77"/>
      <c r="AJ1782" s="77"/>
      <c r="AK1782" s="77"/>
      <c r="AL1782" s="77"/>
      <c r="AM1782" s="77"/>
      <c r="AN1782" s="60"/>
    </row>
    <row r="1783" spans="2:40" ht="25.5" x14ac:dyDescent="0.25">
      <c r="B1783" s="58"/>
      <c r="C1783" s="58"/>
      <c r="D1783" s="58"/>
      <c r="E1783" s="58"/>
      <c r="F1783" s="58"/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  <c r="Q1783" s="73" t="s">
        <v>8594</v>
      </c>
      <c r="R1783" s="75" t="s">
        <v>4613</v>
      </c>
      <c r="S1783" s="76" t="s">
        <v>169</v>
      </c>
      <c r="T1783" s="77"/>
      <c r="U1783" s="76">
        <v>4.6624109589041098E-2</v>
      </c>
      <c r="V1783" s="76">
        <v>3.5575742387846519E-2</v>
      </c>
      <c r="W1783" s="76">
        <v>1.1048367201194573E-2</v>
      </c>
      <c r="X1783" s="77"/>
      <c r="Y1783" s="77"/>
      <c r="Z1783" s="77"/>
      <c r="AA1783" s="77"/>
      <c r="AB1783" s="77"/>
      <c r="AC1783" s="77"/>
      <c r="AD1783" s="77"/>
      <c r="AE1783" s="77"/>
      <c r="AF1783" s="77"/>
      <c r="AG1783" s="77"/>
      <c r="AH1783" s="77"/>
      <c r="AI1783" s="77"/>
      <c r="AJ1783" s="77"/>
      <c r="AK1783" s="77"/>
      <c r="AL1783" s="77"/>
      <c r="AM1783" s="77"/>
      <c r="AN1783" s="60"/>
    </row>
    <row r="1784" spans="2:40" ht="25.5" x14ac:dyDescent="0.25">
      <c r="B1784" s="58"/>
      <c r="C1784" s="58"/>
      <c r="D1784" s="58"/>
      <c r="E1784" s="58"/>
      <c r="F1784" s="58"/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  <c r="Q1784" s="73" t="s">
        <v>8594</v>
      </c>
      <c r="R1784" s="75" t="s">
        <v>4614</v>
      </c>
      <c r="S1784" s="76" t="s">
        <v>169</v>
      </c>
      <c r="T1784" s="77"/>
      <c r="U1784" s="76">
        <v>3.5270356164383558E-2</v>
      </c>
      <c r="V1784" s="76">
        <v>2.6912451860027272E-2</v>
      </c>
      <c r="W1784" s="76">
        <v>8.3579043043562947E-3</v>
      </c>
      <c r="X1784" s="77"/>
      <c r="Y1784" s="77"/>
      <c r="Z1784" s="77"/>
      <c r="AA1784" s="77"/>
      <c r="AB1784" s="77"/>
      <c r="AC1784" s="77"/>
      <c r="AD1784" s="77"/>
      <c r="AE1784" s="77"/>
      <c r="AF1784" s="77"/>
      <c r="AG1784" s="77"/>
      <c r="AH1784" s="77"/>
      <c r="AI1784" s="77"/>
      <c r="AJ1784" s="77"/>
      <c r="AK1784" s="77"/>
      <c r="AL1784" s="77"/>
      <c r="AM1784" s="77"/>
      <c r="AN1784" s="60"/>
    </row>
    <row r="1785" spans="2:40" x14ac:dyDescent="0.25">
      <c r="B1785" s="58"/>
      <c r="C1785" s="58"/>
      <c r="D1785" s="58"/>
      <c r="E1785" s="58"/>
      <c r="F1785" s="58"/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  <c r="Q1785" s="73" t="s">
        <v>8594</v>
      </c>
      <c r="R1785" s="75" t="s">
        <v>4615</v>
      </c>
      <c r="S1785" s="76" t="s">
        <v>169</v>
      </c>
      <c r="T1785" s="77"/>
      <c r="U1785" s="76">
        <v>3.3419178082191776E-3</v>
      </c>
      <c r="V1785" s="76">
        <v>2.5499941569824061E-3</v>
      </c>
      <c r="W1785" s="76">
        <v>7.9192365123677223E-4</v>
      </c>
      <c r="X1785" s="77"/>
      <c r="Y1785" s="77"/>
      <c r="Z1785" s="77"/>
      <c r="AA1785" s="77"/>
      <c r="AB1785" s="77"/>
      <c r="AC1785" s="77"/>
      <c r="AD1785" s="77"/>
      <c r="AE1785" s="77"/>
      <c r="AF1785" s="77"/>
      <c r="AG1785" s="77"/>
      <c r="AH1785" s="77"/>
      <c r="AI1785" s="77"/>
      <c r="AJ1785" s="77"/>
      <c r="AK1785" s="77"/>
      <c r="AL1785" s="77"/>
      <c r="AM1785" s="77"/>
      <c r="AN1785" s="60"/>
    </row>
    <row r="1786" spans="2:40" x14ac:dyDescent="0.25">
      <c r="B1786" s="58"/>
      <c r="C1786" s="58"/>
      <c r="D1786" s="58"/>
      <c r="E1786" s="58"/>
      <c r="F1786" s="58"/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  <c r="Q1786" s="73" t="s">
        <v>8594</v>
      </c>
      <c r="R1786" s="75" t="s">
        <v>4616</v>
      </c>
      <c r="S1786" s="76" t="s">
        <v>169</v>
      </c>
      <c r="T1786" s="77"/>
      <c r="U1786" s="76">
        <v>4.3101369863013704E-3</v>
      </c>
      <c r="V1786" s="76">
        <v>3.2887775108745051E-3</v>
      </c>
      <c r="W1786" s="76">
        <v>1.0213594754268651E-3</v>
      </c>
      <c r="X1786" s="77"/>
      <c r="Y1786" s="77"/>
      <c r="Z1786" s="77"/>
      <c r="AA1786" s="77"/>
      <c r="AB1786" s="77"/>
      <c r="AC1786" s="77"/>
      <c r="AD1786" s="77"/>
      <c r="AE1786" s="77"/>
      <c r="AF1786" s="77"/>
      <c r="AG1786" s="77"/>
      <c r="AH1786" s="77"/>
      <c r="AI1786" s="77"/>
      <c r="AJ1786" s="77"/>
      <c r="AK1786" s="77"/>
      <c r="AL1786" s="77"/>
      <c r="AM1786" s="77"/>
      <c r="AN1786" s="60"/>
    </row>
    <row r="1787" spans="2:40" x14ac:dyDescent="0.25">
      <c r="B1787" s="58"/>
      <c r="C1787" s="58"/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  <c r="Q1787" s="73" t="s">
        <v>8594</v>
      </c>
      <c r="R1787" s="75" t="s">
        <v>4617</v>
      </c>
      <c r="S1787" s="76" t="s">
        <v>169</v>
      </c>
      <c r="T1787" s="77"/>
      <c r="U1787" s="76">
        <v>6.4964383561643829E-3</v>
      </c>
      <c r="V1787" s="76">
        <v>4.9569979874050504E-3</v>
      </c>
      <c r="W1787" s="76">
        <v>1.5394403687593327E-3</v>
      </c>
      <c r="X1787" s="77"/>
      <c r="Y1787" s="77"/>
      <c r="Z1787" s="77"/>
      <c r="AA1787" s="77"/>
      <c r="AB1787" s="77"/>
      <c r="AC1787" s="77"/>
      <c r="AD1787" s="77"/>
      <c r="AE1787" s="77"/>
      <c r="AF1787" s="77"/>
      <c r="AG1787" s="77"/>
      <c r="AH1787" s="77"/>
      <c r="AI1787" s="77"/>
      <c r="AJ1787" s="77"/>
      <c r="AK1787" s="77"/>
      <c r="AL1787" s="77"/>
      <c r="AM1787" s="77"/>
      <c r="AN1787" s="60"/>
    </row>
    <row r="1788" spans="2:40" x14ac:dyDescent="0.25">
      <c r="B1788" s="58"/>
      <c r="C1788" s="58"/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  <c r="Q1788" s="73" t="s">
        <v>8594</v>
      </c>
      <c r="R1788" s="75" t="s">
        <v>4618</v>
      </c>
      <c r="S1788" s="76" t="s">
        <v>169</v>
      </c>
      <c r="T1788" s="77"/>
      <c r="U1788" s="76">
        <v>7.0273972602739728E-3</v>
      </c>
      <c r="V1788" s="76">
        <v>5.3621372459910404E-3</v>
      </c>
      <c r="W1788" s="76">
        <v>1.6652600142829316E-3</v>
      </c>
      <c r="X1788" s="77"/>
      <c r="Y1788" s="77"/>
      <c r="Z1788" s="77"/>
      <c r="AA1788" s="77"/>
      <c r="AB1788" s="77"/>
      <c r="AC1788" s="77"/>
      <c r="AD1788" s="77"/>
      <c r="AE1788" s="77"/>
      <c r="AF1788" s="77"/>
      <c r="AG1788" s="77"/>
      <c r="AH1788" s="77"/>
      <c r="AI1788" s="77"/>
      <c r="AJ1788" s="77"/>
      <c r="AK1788" s="77"/>
      <c r="AL1788" s="77"/>
      <c r="AM1788" s="77"/>
      <c r="AN1788" s="60"/>
    </row>
    <row r="1789" spans="2:40" x14ac:dyDescent="0.25">
      <c r="B1789" s="58"/>
      <c r="C1789" s="58"/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73" t="s">
        <v>8594</v>
      </c>
      <c r="R1789" s="75" t="s">
        <v>4619</v>
      </c>
      <c r="S1789" s="76" t="s">
        <v>169</v>
      </c>
      <c r="T1789" s="77"/>
      <c r="U1789" s="76">
        <v>9.7446575342465761E-3</v>
      </c>
      <c r="V1789" s="76">
        <v>7.4354969811075769E-3</v>
      </c>
      <c r="W1789" s="76">
        <v>2.3091605531389992E-3</v>
      </c>
      <c r="X1789" s="77"/>
      <c r="Y1789" s="77"/>
      <c r="Z1789" s="77"/>
      <c r="AA1789" s="77"/>
      <c r="AB1789" s="77"/>
      <c r="AC1789" s="77"/>
      <c r="AD1789" s="77"/>
      <c r="AE1789" s="77"/>
      <c r="AF1789" s="77"/>
      <c r="AG1789" s="77"/>
      <c r="AH1789" s="77"/>
      <c r="AI1789" s="77"/>
      <c r="AJ1789" s="77"/>
      <c r="AK1789" s="77"/>
      <c r="AL1789" s="77"/>
      <c r="AM1789" s="77"/>
      <c r="AN1789" s="60"/>
    </row>
    <row r="1790" spans="2:40" x14ac:dyDescent="0.25">
      <c r="B1790" s="58"/>
      <c r="C1790" s="58"/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  <c r="Q1790" s="73" t="s">
        <v>8594</v>
      </c>
      <c r="R1790" s="75" t="s">
        <v>4620</v>
      </c>
      <c r="S1790" s="76" t="s">
        <v>169</v>
      </c>
      <c r="T1790" s="77"/>
      <c r="U1790" s="76">
        <v>1.1118904109589043E-2</v>
      </c>
      <c r="V1790" s="76">
        <v>8.4840927092124912E-3</v>
      </c>
      <c r="W1790" s="76">
        <v>2.6348114003765504E-3</v>
      </c>
      <c r="X1790" s="77"/>
      <c r="Y1790" s="77"/>
      <c r="Z1790" s="77"/>
      <c r="AA1790" s="77"/>
      <c r="AB1790" s="77"/>
      <c r="AC1790" s="77"/>
      <c r="AD1790" s="77"/>
      <c r="AE1790" s="77"/>
      <c r="AF1790" s="77"/>
      <c r="AG1790" s="77"/>
      <c r="AH1790" s="77"/>
      <c r="AI1790" s="77"/>
      <c r="AJ1790" s="77"/>
      <c r="AK1790" s="77"/>
      <c r="AL1790" s="77"/>
      <c r="AM1790" s="77"/>
      <c r="AN1790" s="60"/>
    </row>
    <row r="1791" spans="2:40" x14ac:dyDescent="0.25">
      <c r="B1791" s="58"/>
      <c r="C1791" s="58"/>
      <c r="D1791" s="58"/>
      <c r="E1791" s="58"/>
      <c r="F1791" s="58"/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  <c r="Q1791" s="73" t="s">
        <v>8594</v>
      </c>
      <c r="R1791" s="75" t="s">
        <v>4621</v>
      </c>
      <c r="S1791" s="76" t="s">
        <v>169</v>
      </c>
      <c r="T1791" s="77"/>
      <c r="U1791" s="76">
        <v>1.1837260273972604E-2</v>
      </c>
      <c r="V1791" s="76">
        <v>9.0322222943582438E-3</v>
      </c>
      <c r="W1791" s="76">
        <v>2.8050379796143604E-3</v>
      </c>
      <c r="X1791" s="77"/>
      <c r="Y1791" s="77"/>
      <c r="Z1791" s="77"/>
      <c r="AA1791" s="77"/>
      <c r="AB1791" s="77"/>
      <c r="AC1791" s="77"/>
      <c r="AD1791" s="77"/>
      <c r="AE1791" s="77"/>
      <c r="AF1791" s="77"/>
      <c r="AG1791" s="77"/>
      <c r="AH1791" s="77"/>
      <c r="AI1791" s="77"/>
      <c r="AJ1791" s="77"/>
      <c r="AK1791" s="77"/>
      <c r="AL1791" s="77"/>
      <c r="AM1791" s="77"/>
      <c r="AN1791" s="60"/>
    </row>
    <row r="1792" spans="2:40" x14ac:dyDescent="0.25">
      <c r="B1792" s="58"/>
      <c r="C1792" s="58"/>
      <c r="D1792" s="58"/>
      <c r="E1792" s="58"/>
      <c r="F1792" s="58"/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  <c r="Q1792" s="73" t="s">
        <v>8594</v>
      </c>
      <c r="R1792" s="75" t="s">
        <v>4622</v>
      </c>
      <c r="S1792" s="76" t="s">
        <v>169</v>
      </c>
      <c r="T1792" s="77"/>
      <c r="U1792" s="76">
        <v>1.5429041095890411E-2</v>
      </c>
      <c r="V1792" s="76">
        <v>1.1772870220086995E-2</v>
      </c>
      <c r="W1792" s="76">
        <v>3.6561708758034149E-3</v>
      </c>
      <c r="X1792" s="77"/>
      <c r="Y1792" s="77"/>
      <c r="Z1792" s="77"/>
      <c r="AA1792" s="77"/>
      <c r="AB1792" s="77"/>
      <c r="AC1792" s="77"/>
      <c r="AD1792" s="77"/>
      <c r="AE1792" s="77"/>
      <c r="AF1792" s="77"/>
      <c r="AG1792" s="77"/>
      <c r="AH1792" s="77"/>
      <c r="AI1792" s="77"/>
      <c r="AJ1792" s="77"/>
      <c r="AK1792" s="77"/>
      <c r="AL1792" s="77"/>
      <c r="AM1792" s="77"/>
      <c r="AN1792" s="60"/>
    </row>
    <row r="1793" spans="2:40" x14ac:dyDescent="0.25">
      <c r="B1793" s="58"/>
      <c r="C1793" s="58"/>
      <c r="D1793" s="58"/>
      <c r="E1793" s="58"/>
      <c r="F1793" s="58"/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  <c r="Q1793" s="73" t="s">
        <v>8594</v>
      </c>
      <c r="R1793" s="75" t="s">
        <v>4623</v>
      </c>
      <c r="S1793" s="76" t="s">
        <v>169</v>
      </c>
      <c r="T1793" s="77"/>
      <c r="U1793" s="76">
        <v>1.5429041095890411E-2</v>
      </c>
      <c r="V1793" s="76">
        <v>1.1772870220086995E-2</v>
      </c>
      <c r="W1793" s="76">
        <v>3.6561708758034149E-3</v>
      </c>
      <c r="X1793" s="77"/>
      <c r="Y1793" s="77"/>
      <c r="Z1793" s="77"/>
      <c r="AA1793" s="77"/>
      <c r="AB1793" s="77"/>
      <c r="AC1793" s="77"/>
      <c r="AD1793" s="77"/>
      <c r="AE1793" s="77"/>
      <c r="AF1793" s="77"/>
      <c r="AG1793" s="77"/>
      <c r="AH1793" s="77"/>
      <c r="AI1793" s="77"/>
      <c r="AJ1793" s="77"/>
      <c r="AK1793" s="77"/>
      <c r="AL1793" s="77"/>
      <c r="AM1793" s="77"/>
      <c r="AN1793" s="60"/>
    </row>
    <row r="1794" spans="2:40" x14ac:dyDescent="0.25">
      <c r="B1794" s="58"/>
      <c r="C1794" s="58"/>
      <c r="D1794" s="58"/>
      <c r="E1794" s="58"/>
      <c r="F1794" s="58"/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  <c r="Q1794" s="73" t="s">
        <v>8594</v>
      </c>
      <c r="R1794" s="75" t="s">
        <v>4624</v>
      </c>
      <c r="S1794" s="76" t="s">
        <v>169</v>
      </c>
      <c r="T1794" s="77"/>
      <c r="U1794" s="76">
        <v>1.5616438356164384E-2</v>
      </c>
      <c r="V1794" s="76">
        <v>1.1915860546646756E-2</v>
      </c>
      <c r="W1794" s="76">
        <v>3.7005778095176266E-3</v>
      </c>
      <c r="X1794" s="77"/>
      <c r="Y1794" s="77"/>
      <c r="Z1794" s="77"/>
      <c r="AA1794" s="77"/>
      <c r="AB1794" s="77"/>
      <c r="AC1794" s="77"/>
      <c r="AD1794" s="77"/>
      <c r="AE1794" s="77"/>
      <c r="AF1794" s="77"/>
      <c r="AG1794" s="77"/>
      <c r="AH1794" s="77"/>
      <c r="AI1794" s="77"/>
      <c r="AJ1794" s="77"/>
      <c r="AK1794" s="77"/>
      <c r="AL1794" s="77"/>
      <c r="AM1794" s="77"/>
      <c r="AN1794" s="60"/>
    </row>
    <row r="1795" spans="2:40" x14ac:dyDescent="0.25">
      <c r="B1795" s="58"/>
      <c r="C1795" s="58"/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  <c r="Q1795" s="73" t="s">
        <v>8594</v>
      </c>
      <c r="R1795" s="75" t="s">
        <v>4625</v>
      </c>
      <c r="S1795" s="76" t="s">
        <v>169</v>
      </c>
      <c r="T1795" s="77"/>
      <c r="U1795" s="76">
        <v>1.5616438356164384E-2</v>
      </c>
      <c r="V1795" s="76">
        <v>1.1915860546646756E-2</v>
      </c>
      <c r="W1795" s="76">
        <v>3.7005778095176266E-3</v>
      </c>
      <c r="X1795" s="77"/>
      <c r="Y1795" s="77"/>
      <c r="Z1795" s="77"/>
      <c r="AA1795" s="77"/>
      <c r="AB1795" s="77"/>
      <c r="AC1795" s="77"/>
      <c r="AD1795" s="77"/>
      <c r="AE1795" s="77"/>
      <c r="AF1795" s="77"/>
      <c r="AG1795" s="77"/>
      <c r="AH1795" s="77"/>
      <c r="AI1795" s="77"/>
      <c r="AJ1795" s="77"/>
      <c r="AK1795" s="77"/>
      <c r="AL1795" s="77"/>
      <c r="AM1795" s="77"/>
      <c r="AN1795" s="60"/>
    </row>
    <row r="1796" spans="2:40" x14ac:dyDescent="0.25">
      <c r="B1796" s="58"/>
      <c r="C1796" s="58"/>
      <c r="D1796" s="58"/>
      <c r="E1796" s="58"/>
      <c r="F1796" s="58"/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  <c r="Q1796" s="73" t="s">
        <v>8594</v>
      </c>
      <c r="R1796" s="75" t="s">
        <v>4626</v>
      </c>
      <c r="S1796" s="76" t="s">
        <v>169</v>
      </c>
      <c r="T1796" s="77"/>
      <c r="U1796" s="76">
        <v>1.5616438356164384E-2</v>
      </c>
      <c r="V1796" s="76">
        <v>1.1915860546646756E-2</v>
      </c>
      <c r="W1796" s="76">
        <v>3.7005778095176266E-3</v>
      </c>
      <c r="X1796" s="77"/>
      <c r="Y1796" s="77"/>
      <c r="Z1796" s="77"/>
      <c r="AA1796" s="77"/>
      <c r="AB1796" s="77"/>
      <c r="AC1796" s="77"/>
      <c r="AD1796" s="77"/>
      <c r="AE1796" s="77"/>
      <c r="AF1796" s="77"/>
      <c r="AG1796" s="77"/>
      <c r="AH1796" s="77"/>
      <c r="AI1796" s="77"/>
      <c r="AJ1796" s="77"/>
      <c r="AK1796" s="77"/>
      <c r="AL1796" s="77"/>
      <c r="AM1796" s="77"/>
      <c r="AN1796" s="60"/>
    </row>
    <row r="1797" spans="2:40" x14ac:dyDescent="0.25">
      <c r="B1797" s="58"/>
      <c r="C1797" s="58"/>
      <c r="D1797" s="58"/>
      <c r="E1797" s="58"/>
      <c r="F1797" s="58"/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  <c r="Q1797" s="73" t="s">
        <v>8594</v>
      </c>
      <c r="R1797" s="75" t="s">
        <v>4627</v>
      </c>
      <c r="S1797" s="76" t="s">
        <v>169</v>
      </c>
      <c r="T1797" s="77"/>
      <c r="U1797" s="76">
        <v>1.7958904109589044E-2</v>
      </c>
      <c r="V1797" s="76">
        <v>1.370323962864377E-2</v>
      </c>
      <c r="W1797" s="76">
        <v>4.2556644809452707E-3</v>
      </c>
      <c r="X1797" s="77"/>
      <c r="Y1797" s="77"/>
      <c r="Z1797" s="77"/>
      <c r="AA1797" s="77"/>
      <c r="AB1797" s="77"/>
      <c r="AC1797" s="77"/>
      <c r="AD1797" s="77"/>
      <c r="AE1797" s="77"/>
      <c r="AF1797" s="77"/>
      <c r="AG1797" s="77"/>
      <c r="AH1797" s="77"/>
      <c r="AI1797" s="77"/>
      <c r="AJ1797" s="77"/>
      <c r="AK1797" s="77"/>
      <c r="AL1797" s="77"/>
      <c r="AM1797" s="77"/>
      <c r="AN1797" s="60"/>
    </row>
    <row r="1798" spans="2:40" x14ac:dyDescent="0.25">
      <c r="B1798" s="58"/>
      <c r="C1798" s="58"/>
      <c r="D1798" s="58"/>
      <c r="E1798" s="58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  <c r="Q1798" s="73" t="s">
        <v>8594</v>
      </c>
      <c r="R1798" s="75" t="s">
        <v>4628</v>
      </c>
      <c r="S1798" s="76" t="s">
        <v>169</v>
      </c>
      <c r="T1798" s="77"/>
      <c r="U1798" s="76">
        <v>2.6797808219178085E-2</v>
      </c>
      <c r="V1798" s="76">
        <v>2.0447616698045838E-2</v>
      </c>
      <c r="W1798" s="76">
        <v>6.3501915211322474E-3</v>
      </c>
      <c r="X1798" s="77"/>
      <c r="Y1798" s="77"/>
      <c r="Z1798" s="77"/>
      <c r="AA1798" s="77"/>
      <c r="AB1798" s="77"/>
      <c r="AC1798" s="77"/>
      <c r="AD1798" s="77"/>
      <c r="AE1798" s="77"/>
      <c r="AF1798" s="77"/>
      <c r="AG1798" s="77"/>
      <c r="AH1798" s="77"/>
      <c r="AI1798" s="77"/>
      <c r="AJ1798" s="77"/>
      <c r="AK1798" s="77"/>
      <c r="AL1798" s="77"/>
      <c r="AM1798" s="77"/>
      <c r="AN1798" s="60"/>
    </row>
    <row r="1799" spans="2:40" x14ac:dyDescent="0.25">
      <c r="B1799" s="58"/>
      <c r="C1799" s="58"/>
      <c r="D1799" s="58"/>
      <c r="E1799" s="58"/>
      <c r="F1799" s="58"/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  <c r="Q1799" s="73" t="s">
        <v>8594</v>
      </c>
      <c r="R1799" s="75" t="s">
        <v>4629</v>
      </c>
      <c r="S1799" s="76" t="s">
        <v>169</v>
      </c>
      <c r="T1799" s="77"/>
      <c r="U1799" s="76">
        <v>3.0164383561643835E-2</v>
      </c>
      <c r="V1799" s="76">
        <v>2.3016425371680842E-2</v>
      </c>
      <c r="W1799" s="76">
        <v>7.1479581899629952E-3</v>
      </c>
      <c r="X1799" s="77"/>
      <c r="Y1799" s="77"/>
      <c r="Z1799" s="77"/>
      <c r="AA1799" s="77"/>
      <c r="AB1799" s="77"/>
      <c r="AC1799" s="77"/>
      <c r="AD1799" s="77"/>
      <c r="AE1799" s="77"/>
      <c r="AF1799" s="77"/>
      <c r="AG1799" s="77"/>
      <c r="AH1799" s="77"/>
      <c r="AI1799" s="77"/>
      <c r="AJ1799" s="77"/>
      <c r="AK1799" s="77"/>
      <c r="AL1799" s="77"/>
      <c r="AM1799" s="77"/>
      <c r="AN1799" s="60"/>
    </row>
    <row r="1800" spans="2:40" x14ac:dyDescent="0.25">
      <c r="B1800" s="58"/>
      <c r="C1800" s="58"/>
      <c r="D1800" s="58"/>
      <c r="E1800" s="58"/>
      <c r="F1800" s="58"/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  <c r="Q1800" s="73" t="s">
        <v>8594</v>
      </c>
      <c r="R1800" s="75" t="s">
        <v>4630</v>
      </c>
      <c r="S1800" s="76" t="s">
        <v>169</v>
      </c>
      <c r="T1800" s="77"/>
      <c r="U1800" s="76">
        <v>3.1564109589041101E-2</v>
      </c>
      <c r="V1800" s="76">
        <v>2.4084462766993442E-2</v>
      </c>
      <c r="W1800" s="76">
        <v>7.4796468220476543E-3</v>
      </c>
      <c r="X1800" s="77"/>
      <c r="Y1800" s="77"/>
      <c r="Z1800" s="77"/>
      <c r="AA1800" s="77"/>
      <c r="AB1800" s="77"/>
      <c r="AC1800" s="77"/>
      <c r="AD1800" s="77"/>
      <c r="AE1800" s="77"/>
      <c r="AF1800" s="77"/>
      <c r="AG1800" s="77"/>
      <c r="AH1800" s="77"/>
      <c r="AI1800" s="77"/>
      <c r="AJ1800" s="77"/>
      <c r="AK1800" s="77"/>
      <c r="AL1800" s="77"/>
      <c r="AM1800" s="77"/>
      <c r="AN1800" s="60"/>
    </row>
    <row r="1801" spans="2:40" x14ac:dyDescent="0.25">
      <c r="B1801" s="58"/>
      <c r="C1801" s="58"/>
      <c r="D1801" s="58"/>
      <c r="E1801" s="58"/>
      <c r="F1801" s="58"/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73" t="s">
        <v>8594</v>
      </c>
      <c r="R1801" s="75" t="s">
        <v>4631</v>
      </c>
      <c r="S1801" s="76" t="s">
        <v>169</v>
      </c>
      <c r="T1801" s="77"/>
      <c r="U1801" s="76">
        <v>8.2767123287671215E-3</v>
      </c>
      <c r="V1801" s="76">
        <v>6.3154060897227804E-3</v>
      </c>
      <c r="W1801" s="76">
        <v>1.9613062390443419E-3</v>
      </c>
      <c r="X1801" s="77"/>
      <c r="Y1801" s="77"/>
      <c r="Z1801" s="77"/>
      <c r="AA1801" s="77"/>
      <c r="AB1801" s="77"/>
      <c r="AC1801" s="77"/>
      <c r="AD1801" s="77"/>
      <c r="AE1801" s="77"/>
      <c r="AF1801" s="77"/>
      <c r="AG1801" s="77"/>
      <c r="AH1801" s="77"/>
      <c r="AI1801" s="77"/>
      <c r="AJ1801" s="77"/>
      <c r="AK1801" s="77"/>
      <c r="AL1801" s="77"/>
      <c r="AM1801" s="77"/>
      <c r="AN1801" s="60"/>
    </row>
    <row r="1802" spans="2:40" x14ac:dyDescent="0.25">
      <c r="B1802" s="58"/>
      <c r="C1802" s="58"/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73" t="s">
        <v>8594</v>
      </c>
      <c r="R1802" s="75" t="s">
        <v>4632</v>
      </c>
      <c r="S1802" s="76" t="s">
        <v>169</v>
      </c>
      <c r="T1802" s="77"/>
      <c r="U1802" s="76">
        <v>1.0150684931506849E-2</v>
      </c>
      <c r="V1802" s="76">
        <v>7.7453093553203935E-3</v>
      </c>
      <c r="W1802" s="76">
        <v>2.4053755761864579E-3</v>
      </c>
      <c r="X1802" s="77"/>
      <c r="Y1802" s="77"/>
      <c r="Z1802" s="77"/>
      <c r="AA1802" s="77"/>
      <c r="AB1802" s="77"/>
      <c r="AC1802" s="77"/>
      <c r="AD1802" s="77"/>
      <c r="AE1802" s="77"/>
      <c r="AF1802" s="77"/>
      <c r="AG1802" s="77"/>
      <c r="AH1802" s="77"/>
      <c r="AI1802" s="77"/>
      <c r="AJ1802" s="77"/>
      <c r="AK1802" s="77"/>
      <c r="AL1802" s="77"/>
      <c r="AM1802" s="77"/>
      <c r="AN1802" s="60"/>
    </row>
    <row r="1803" spans="2:40" x14ac:dyDescent="0.25">
      <c r="B1803" s="58"/>
      <c r="C1803" s="58"/>
      <c r="D1803" s="58"/>
      <c r="E1803" s="58"/>
      <c r="F1803" s="58"/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  <c r="Q1803" s="73" t="s">
        <v>8594</v>
      </c>
      <c r="R1803" s="75" t="s">
        <v>4633</v>
      </c>
      <c r="S1803" s="76" t="s">
        <v>169</v>
      </c>
      <c r="T1803" s="77"/>
      <c r="U1803" s="76">
        <v>2.0301369863013698E-2</v>
      </c>
      <c r="V1803" s="76">
        <v>1.5490618710640787E-2</v>
      </c>
      <c r="W1803" s="76">
        <v>4.8107511523729158E-3</v>
      </c>
      <c r="X1803" s="77"/>
      <c r="Y1803" s="77"/>
      <c r="Z1803" s="77"/>
      <c r="AA1803" s="77"/>
      <c r="AB1803" s="77"/>
      <c r="AC1803" s="77"/>
      <c r="AD1803" s="77"/>
      <c r="AE1803" s="77"/>
      <c r="AF1803" s="77"/>
      <c r="AG1803" s="77"/>
      <c r="AH1803" s="77"/>
      <c r="AI1803" s="77"/>
      <c r="AJ1803" s="77"/>
      <c r="AK1803" s="77"/>
      <c r="AL1803" s="77"/>
      <c r="AM1803" s="77"/>
      <c r="AN1803" s="60"/>
    </row>
    <row r="1804" spans="2:40" ht="63.75" x14ac:dyDescent="0.25">
      <c r="B1804" s="46">
        <v>42</v>
      </c>
      <c r="C1804" s="55" t="s">
        <v>2231</v>
      </c>
      <c r="D1804" s="1" t="s">
        <v>58</v>
      </c>
      <c r="E1804" s="55" t="s">
        <v>169</v>
      </c>
      <c r="F1804" s="48">
        <v>68260</v>
      </c>
      <c r="G1804" s="1" t="s">
        <v>1607</v>
      </c>
      <c r="H1804" s="1" t="s">
        <v>1623</v>
      </c>
      <c r="I1804" s="1">
        <v>0</v>
      </c>
      <c r="J1804" s="1">
        <v>0</v>
      </c>
      <c r="K1804" s="1">
        <v>0</v>
      </c>
      <c r="L1804" s="1">
        <v>0</v>
      </c>
      <c r="M1804" s="1">
        <v>1</v>
      </c>
      <c r="N1804" s="1">
        <v>0</v>
      </c>
      <c r="O1804" s="1">
        <v>0</v>
      </c>
      <c r="P1804" s="1" t="s">
        <v>37</v>
      </c>
      <c r="Q1804" s="67" t="s">
        <v>8594</v>
      </c>
      <c r="R1804" s="67" t="s">
        <v>4634</v>
      </c>
      <c r="S1804" s="67" t="s">
        <v>169</v>
      </c>
      <c r="T1804" s="79"/>
      <c r="U1804" s="67">
        <v>5.0909589041095897E-3</v>
      </c>
      <c r="V1804" s="67">
        <v>3.8845705382068436E-3</v>
      </c>
      <c r="W1804" s="67">
        <v>1.2063883659027463E-3</v>
      </c>
      <c r="X1804" s="67">
        <v>0.56073095890410962</v>
      </c>
      <c r="Y1804" s="67">
        <v>0.42785632409270929</v>
      </c>
      <c r="Z1804" s="67">
        <v>0.13287463481140038</v>
      </c>
      <c r="AA1804" s="67">
        <v>1</v>
      </c>
      <c r="AB1804" s="67">
        <v>1.1000000000000001</v>
      </c>
      <c r="AC1804" s="67">
        <v>1</v>
      </c>
      <c r="AD1804" s="67">
        <v>0.9</v>
      </c>
      <c r="AE1804" s="67">
        <v>0</v>
      </c>
      <c r="AF1804" s="67">
        <v>0</v>
      </c>
      <c r="AG1804" s="67">
        <v>1</v>
      </c>
      <c r="AH1804" s="67">
        <v>1.1000000000000001</v>
      </c>
      <c r="AI1804" s="67">
        <v>1</v>
      </c>
      <c r="AJ1804" s="67">
        <v>0.9</v>
      </c>
      <c r="AK1804" s="67">
        <v>0</v>
      </c>
      <c r="AL1804" s="67">
        <v>0</v>
      </c>
      <c r="AM1804" s="70" t="s">
        <v>213</v>
      </c>
      <c r="AN1804" t="s">
        <v>8595</v>
      </c>
    </row>
    <row r="1805" spans="2:40" x14ac:dyDescent="0.25">
      <c r="B1805" s="58"/>
      <c r="C1805" s="58"/>
      <c r="D1805" s="58"/>
      <c r="E1805" s="58"/>
      <c r="F1805" s="58"/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  <c r="Q1805" s="67" t="s">
        <v>8594</v>
      </c>
      <c r="R1805" s="75" t="s">
        <v>4635</v>
      </c>
      <c r="S1805" s="76" t="s">
        <v>169</v>
      </c>
      <c r="T1805" s="77"/>
      <c r="U1805" s="76">
        <v>5.7468493150684931E-3</v>
      </c>
      <c r="V1805" s="76">
        <v>4.3850366811660066E-3</v>
      </c>
      <c r="W1805" s="76">
        <v>1.3618126339024865E-3</v>
      </c>
      <c r="X1805" s="77"/>
      <c r="Y1805" s="77"/>
      <c r="Z1805" s="77"/>
      <c r="AA1805" s="77"/>
      <c r="AB1805" s="77"/>
      <c r="AC1805" s="77"/>
      <c r="AD1805" s="77"/>
      <c r="AE1805" s="77"/>
      <c r="AF1805" s="77"/>
      <c r="AG1805" s="77"/>
      <c r="AH1805" s="77"/>
      <c r="AI1805" s="77"/>
      <c r="AJ1805" s="77"/>
      <c r="AK1805" s="77"/>
      <c r="AL1805" s="77"/>
      <c r="AM1805" s="77"/>
      <c r="AN1805" s="60"/>
    </row>
    <row r="1806" spans="2:40" x14ac:dyDescent="0.25">
      <c r="B1806" s="58"/>
      <c r="C1806" s="58"/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  <c r="Q1806" s="67" t="s">
        <v>8594</v>
      </c>
      <c r="R1806" s="75" t="s">
        <v>4636</v>
      </c>
      <c r="S1806" s="76" t="s">
        <v>169</v>
      </c>
      <c r="T1806" s="77"/>
      <c r="U1806" s="76">
        <v>6.7775342465753426E-3</v>
      </c>
      <c r="V1806" s="76">
        <v>5.1714834772446927E-3</v>
      </c>
      <c r="W1806" s="76">
        <v>1.6060507693306499E-3</v>
      </c>
      <c r="X1806" s="77"/>
      <c r="Y1806" s="77"/>
      <c r="Z1806" s="77"/>
      <c r="AA1806" s="77"/>
      <c r="AB1806" s="77"/>
      <c r="AC1806" s="77"/>
      <c r="AD1806" s="77"/>
      <c r="AE1806" s="77"/>
      <c r="AF1806" s="77"/>
      <c r="AG1806" s="77"/>
      <c r="AH1806" s="77"/>
      <c r="AI1806" s="77"/>
      <c r="AJ1806" s="77"/>
      <c r="AK1806" s="77"/>
      <c r="AL1806" s="77"/>
      <c r="AM1806" s="77"/>
      <c r="AN1806" s="60"/>
    </row>
    <row r="1807" spans="2:40" x14ac:dyDescent="0.25">
      <c r="B1807" s="58"/>
      <c r="C1807" s="58"/>
      <c r="D1807" s="58"/>
      <c r="E1807" s="58"/>
      <c r="F1807" s="58"/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  <c r="Q1807" s="67" t="s">
        <v>8594</v>
      </c>
      <c r="R1807" s="75" t="s">
        <v>4637</v>
      </c>
      <c r="S1807" s="76" t="s">
        <v>169</v>
      </c>
      <c r="T1807" s="77"/>
      <c r="U1807" s="76">
        <v>7.6832876712328779E-3</v>
      </c>
      <c r="V1807" s="76">
        <v>5.8626033889502055E-3</v>
      </c>
      <c r="W1807" s="76">
        <v>1.8206842822826726E-3</v>
      </c>
      <c r="X1807" s="77"/>
      <c r="Y1807" s="77"/>
      <c r="Z1807" s="77"/>
      <c r="AA1807" s="77"/>
      <c r="AB1807" s="77"/>
      <c r="AC1807" s="77"/>
      <c r="AD1807" s="77"/>
      <c r="AE1807" s="77"/>
      <c r="AF1807" s="77"/>
      <c r="AG1807" s="77"/>
      <c r="AH1807" s="77"/>
      <c r="AI1807" s="77"/>
      <c r="AJ1807" s="77"/>
      <c r="AK1807" s="77"/>
      <c r="AL1807" s="77"/>
      <c r="AM1807" s="77"/>
      <c r="AN1807" s="60"/>
    </row>
    <row r="1808" spans="2:40" x14ac:dyDescent="0.25">
      <c r="B1808" s="58"/>
      <c r="C1808" s="58"/>
      <c r="D1808" s="58"/>
      <c r="E1808" s="58"/>
      <c r="F1808" s="58"/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  <c r="Q1808" s="67" t="s">
        <v>8594</v>
      </c>
      <c r="R1808" s="75" t="s">
        <v>4638</v>
      </c>
      <c r="S1808" s="76" t="s">
        <v>169</v>
      </c>
      <c r="T1808" s="77"/>
      <c r="U1808" s="76">
        <v>7.7145205479452056E-3</v>
      </c>
      <c r="V1808" s="76">
        <v>5.8864351100434975E-3</v>
      </c>
      <c r="W1808" s="76">
        <v>1.8280854379017074E-3</v>
      </c>
      <c r="X1808" s="77"/>
      <c r="Y1808" s="77"/>
      <c r="Z1808" s="77"/>
      <c r="AA1808" s="77"/>
      <c r="AB1808" s="77"/>
      <c r="AC1808" s="77"/>
      <c r="AD1808" s="77"/>
      <c r="AE1808" s="77"/>
      <c r="AF1808" s="77"/>
      <c r="AG1808" s="77"/>
      <c r="AH1808" s="77"/>
      <c r="AI1808" s="77"/>
      <c r="AJ1808" s="77"/>
      <c r="AK1808" s="77"/>
      <c r="AL1808" s="77"/>
      <c r="AM1808" s="77"/>
      <c r="AN1808" s="60"/>
    </row>
    <row r="1809" spans="2:40" x14ac:dyDescent="0.25">
      <c r="B1809" s="58"/>
      <c r="C1809" s="58"/>
      <c r="D1809" s="58"/>
      <c r="E1809" s="58"/>
      <c r="F1809" s="58"/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  <c r="Q1809" s="67" t="s">
        <v>8594</v>
      </c>
      <c r="R1809" s="75" t="s">
        <v>4639</v>
      </c>
      <c r="S1809" s="76" t="s">
        <v>169</v>
      </c>
      <c r="T1809" s="77"/>
      <c r="U1809" s="76">
        <v>8.8389041095890426E-3</v>
      </c>
      <c r="V1809" s="76">
        <v>6.7443770694020659E-3</v>
      </c>
      <c r="W1809" s="76">
        <v>2.0945270401869771E-3</v>
      </c>
      <c r="X1809" s="77"/>
      <c r="Y1809" s="77"/>
      <c r="Z1809" s="77"/>
      <c r="AA1809" s="77"/>
      <c r="AB1809" s="77"/>
      <c r="AC1809" s="77"/>
      <c r="AD1809" s="77"/>
      <c r="AE1809" s="77"/>
      <c r="AF1809" s="77"/>
      <c r="AG1809" s="77"/>
      <c r="AH1809" s="77"/>
      <c r="AI1809" s="77"/>
      <c r="AJ1809" s="77"/>
      <c r="AK1809" s="77"/>
      <c r="AL1809" s="77"/>
      <c r="AM1809" s="77"/>
      <c r="AN1809" s="60"/>
    </row>
    <row r="1810" spans="2:40" x14ac:dyDescent="0.25">
      <c r="B1810" s="58"/>
      <c r="C1810" s="58"/>
      <c r="D1810" s="58"/>
      <c r="E1810" s="58"/>
      <c r="F1810" s="58"/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  <c r="Q1810" s="67" t="s">
        <v>8594</v>
      </c>
      <c r="R1810" s="75" t="s">
        <v>4640</v>
      </c>
      <c r="S1810" s="76" t="s">
        <v>169</v>
      </c>
      <c r="T1810" s="77"/>
      <c r="U1810" s="76">
        <v>8.9638356164383568E-3</v>
      </c>
      <c r="V1810" s="76">
        <v>6.8397039537752375E-3</v>
      </c>
      <c r="W1810" s="76">
        <v>2.1241316626631175E-3</v>
      </c>
      <c r="X1810" s="77"/>
      <c r="Y1810" s="77"/>
      <c r="Z1810" s="77"/>
      <c r="AA1810" s="77"/>
      <c r="AB1810" s="77"/>
      <c r="AC1810" s="77"/>
      <c r="AD1810" s="77"/>
      <c r="AE1810" s="77"/>
      <c r="AF1810" s="77"/>
      <c r="AG1810" s="77"/>
      <c r="AH1810" s="77"/>
      <c r="AI1810" s="77"/>
      <c r="AJ1810" s="77"/>
      <c r="AK1810" s="77"/>
      <c r="AL1810" s="77"/>
      <c r="AM1810" s="77"/>
      <c r="AN1810" s="60"/>
    </row>
    <row r="1811" spans="2:40" x14ac:dyDescent="0.25">
      <c r="B1811" s="58"/>
      <c r="C1811" s="58"/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  <c r="Q1811" s="67" t="s">
        <v>8594</v>
      </c>
      <c r="R1811" s="75" t="s">
        <v>4641</v>
      </c>
      <c r="S1811" s="76" t="s">
        <v>169</v>
      </c>
      <c r="T1811" s="77"/>
      <c r="U1811" s="76">
        <v>9.5260273972602744E-3</v>
      </c>
      <c r="V1811" s="76">
        <v>7.2686749334545222E-3</v>
      </c>
      <c r="W1811" s="76">
        <v>2.2573524638057523E-3</v>
      </c>
      <c r="X1811" s="77"/>
      <c r="Y1811" s="77"/>
      <c r="Z1811" s="77"/>
      <c r="AA1811" s="77"/>
      <c r="AB1811" s="77"/>
      <c r="AC1811" s="77"/>
      <c r="AD1811" s="77"/>
      <c r="AE1811" s="77"/>
      <c r="AF1811" s="77"/>
      <c r="AG1811" s="77"/>
      <c r="AH1811" s="77"/>
      <c r="AI1811" s="77"/>
      <c r="AJ1811" s="77"/>
      <c r="AK1811" s="77"/>
      <c r="AL1811" s="77"/>
      <c r="AM1811" s="77"/>
      <c r="AN1811" s="60"/>
    </row>
    <row r="1812" spans="2:40" x14ac:dyDescent="0.25">
      <c r="B1812" s="58"/>
      <c r="C1812" s="58"/>
      <c r="D1812" s="58"/>
      <c r="E1812" s="58"/>
      <c r="F1812" s="58"/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  <c r="Q1812" s="67" t="s">
        <v>8594</v>
      </c>
      <c r="R1812" s="75" t="s">
        <v>4642</v>
      </c>
      <c r="S1812" s="76" t="s">
        <v>169</v>
      </c>
      <c r="T1812" s="77"/>
      <c r="U1812" s="76">
        <v>9.5884931506849316E-3</v>
      </c>
      <c r="V1812" s="76">
        <v>7.316338375641108E-3</v>
      </c>
      <c r="W1812" s="76">
        <v>2.2721547750438231E-3</v>
      </c>
      <c r="X1812" s="77"/>
      <c r="Y1812" s="77"/>
      <c r="Z1812" s="77"/>
      <c r="AA1812" s="77"/>
      <c r="AB1812" s="77"/>
      <c r="AC1812" s="77"/>
      <c r="AD1812" s="77"/>
      <c r="AE1812" s="77"/>
      <c r="AF1812" s="77"/>
      <c r="AG1812" s="77"/>
      <c r="AH1812" s="77"/>
      <c r="AI1812" s="77"/>
      <c r="AJ1812" s="77"/>
      <c r="AK1812" s="77"/>
      <c r="AL1812" s="77"/>
      <c r="AM1812" s="77"/>
      <c r="AN1812" s="60"/>
    </row>
    <row r="1813" spans="2:40" x14ac:dyDescent="0.25">
      <c r="B1813" s="58"/>
      <c r="C1813" s="58"/>
      <c r="D1813" s="58"/>
      <c r="E1813" s="58"/>
      <c r="F1813" s="58"/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  <c r="Q1813" s="67" t="s">
        <v>8594</v>
      </c>
      <c r="R1813" s="75" t="s">
        <v>4643</v>
      </c>
      <c r="S1813" s="76" t="s">
        <v>169</v>
      </c>
      <c r="T1813" s="77"/>
      <c r="U1813" s="76">
        <v>9.6509589041095887E-3</v>
      </c>
      <c r="V1813" s="76">
        <v>7.3640018178276955E-3</v>
      </c>
      <c r="W1813" s="76">
        <v>2.2869570862818936E-3</v>
      </c>
      <c r="X1813" s="77"/>
      <c r="Y1813" s="77"/>
      <c r="Z1813" s="77"/>
      <c r="AA1813" s="77"/>
      <c r="AB1813" s="77"/>
      <c r="AC1813" s="77"/>
      <c r="AD1813" s="77"/>
      <c r="AE1813" s="77"/>
      <c r="AF1813" s="77"/>
      <c r="AG1813" s="77"/>
      <c r="AH1813" s="77"/>
      <c r="AI1813" s="77"/>
      <c r="AJ1813" s="77"/>
      <c r="AK1813" s="77"/>
      <c r="AL1813" s="77"/>
      <c r="AM1813" s="77"/>
      <c r="AN1813" s="60"/>
    </row>
    <row r="1814" spans="2:40" x14ac:dyDescent="0.25">
      <c r="B1814" s="58"/>
      <c r="C1814" s="58"/>
      <c r="D1814" s="58"/>
      <c r="E1814" s="58"/>
      <c r="F1814" s="58"/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67" t="s">
        <v>8594</v>
      </c>
      <c r="R1814" s="75" t="s">
        <v>4644</v>
      </c>
      <c r="S1814" s="76" t="s">
        <v>169</v>
      </c>
      <c r="T1814" s="77"/>
      <c r="U1814" s="76">
        <v>1.0619178082191781E-2</v>
      </c>
      <c r="V1814" s="76">
        <v>8.1027851717197941E-3</v>
      </c>
      <c r="W1814" s="76">
        <v>2.5163929104719865E-3</v>
      </c>
      <c r="X1814" s="77"/>
      <c r="Y1814" s="77"/>
      <c r="Z1814" s="77"/>
      <c r="AA1814" s="77"/>
      <c r="AB1814" s="77"/>
      <c r="AC1814" s="77"/>
      <c r="AD1814" s="77"/>
      <c r="AE1814" s="77"/>
      <c r="AF1814" s="77"/>
      <c r="AG1814" s="77"/>
      <c r="AH1814" s="77"/>
      <c r="AI1814" s="77"/>
      <c r="AJ1814" s="77"/>
      <c r="AK1814" s="77"/>
      <c r="AL1814" s="77"/>
      <c r="AM1814" s="77"/>
      <c r="AN1814" s="60"/>
    </row>
    <row r="1815" spans="2:40" x14ac:dyDescent="0.25">
      <c r="B1815" s="58"/>
      <c r="C1815" s="58"/>
      <c r="D1815" s="58"/>
      <c r="E1815" s="58"/>
      <c r="F1815" s="58"/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67" t="s">
        <v>8594</v>
      </c>
      <c r="R1815" s="75" t="s">
        <v>4645</v>
      </c>
      <c r="S1815" s="76" t="s">
        <v>169</v>
      </c>
      <c r="T1815" s="77"/>
      <c r="U1815" s="76">
        <v>1.0712876712328767E-2</v>
      </c>
      <c r="V1815" s="76">
        <v>8.1742803349996746E-3</v>
      </c>
      <c r="W1815" s="76">
        <v>2.5385963773290918E-3</v>
      </c>
      <c r="X1815" s="77"/>
      <c r="Y1815" s="77"/>
      <c r="Z1815" s="77"/>
      <c r="AA1815" s="77"/>
      <c r="AB1815" s="77"/>
      <c r="AC1815" s="77"/>
      <c r="AD1815" s="77"/>
      <c r="AE1815" s="77"/>
      <c r="AF1815" s="77"/>
      <c r="AG1815" s="77"/>
      <c r="AH1815" s="77"/>
      <c r="AI1815" s="77"/>
      <c r="AJ1815" s="77"/>
      <c r="AK1815" s="77"/>
      <c r="AL1815" s="77"/>
      <c r="AM1815" s="77"/>
      <c r="AN1815" s="60"/>
    </row>
    <row r="1816" spans="2:40" x14ac:dyDescent="0.25">
      <c r="B1816" s="58"/>
      <c r="C1816" s="58"/>
      <c r="D1816" s="58"/>
      <c r="E1816" s="58"/>
      <c r="F1816" s="58"/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  <c r="Q1816" s="67" t="s">
        <v>8594</v>
      </c>
      <c r="R1816" s="75" t="s">
        <v>4646</v>
      </c>
      <c r="S1816" s="76" t="s">
        <v>169</v>
      </c>
      <c r="T1816" s="77"/>
      <c r="U1816" s="76">
        <v>1.0806575342465754E-2</v>
      </c>
      <c r="V1816" s="76">
        <v>8.2457754982795568E-3</v>
      </c>
      <c r="W1816" s="76">
        <v>2.5607998441861978E-3</v>
      </c>
      <c r="X1816" s="77"/>
      <c r="Y1816" s="77"/>
      <c r="Z1816" s="77"/>
      <c r="AA1816" s="77"/>
      <c r="AB1816" s="77"/>
      <c r="AC1816" s="77"/>
      <c r="AD1816" s="77"/>
      <c r="AE1816" s="77"/>
      <c r="AF1816" s="77"/>
      <c r="AG1816" s="77"/>
      <c r="AH1816" s="77"/>
      <c r="AI1816" s="77"/>
      <c r="AJ1816" s="77"/>
      <c r="AK1816" s="77"/>
      <c r="AL1816" s="77"/>
      <c r="AM1816" s="77"/>
      <c r="AN1816" s="60"/>
    </row>
    <row r="1817" spans="2:40" x14ac:dyDescent="0.25">
      <c r="B1817" s="58"/>
      <c r="C1817" s="58"/>
      <c r="D1817" s="58"/>
      <c r="E1817" s="58"/>
      <c r="F1817" s="58"/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  <c r="Q1817" s="67" t="s">
        <v>8594</v>
      </c>
      <c r="R1817" s="75" t="s">
        <v>4647</v>
      </c>
      <c r="S1817" s="76" t="s">
        <v>169</v>
      </c>
      <c r="T1817" s="77"/>
      <c r="U1817" s="76">
        <v>1.0900273972602742E-2</v>
      </c>
      <c r="V1817" s="76">
        <v>8.3172706615594356E-3</v>
      </c>
      <c r="W1817" s="76">
        <v>2.5830033110433035E-3</v>
      </c>
      <c r="X1817" s="77"/>
      <c r="Y1817" s="77"/>
      <c r="Z1817" s="77"/>
      <c r="AA1817" s="77"/>
      <c r="AB1817" s="77"/>
      <c r="AC1817" s="77"/>
      <c r="AD1817" s="77"/>
      <c r="AE1817" s="77"/>
      <c r="AF1817" s="77"/>
      <c r="AG1817" s="77"/>
      <c r="AH1817" s="77"/>
      <c r="AI1817" s="77"/>
      <c r="AJ1817" s="77"/>
      <c r="AK1817" s="77"/>
      <c r="AL1817" s="77"/>
      <c r="AM1817" s="77"/>
      <c r="AN1817" s="60"/>
    </row>
    <row r="1818" spans="2:40" x14ac:dyDescent="0.25">
      <c r="B1818" s="58"/>
      <c r="C1818" s="58"/>
      <c r="D1818" s="58"/>
      <c r="E1818" s="58"/>
      <c r="F1818" s="58"/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67" t="s">
        <v>8594</v>
      </c>
      <c r="R1818" s="75" t="s">
        <v>4648</v>
      </c>
      <c r="S1818" s="76" t="s">
        <v>169</v>
      </c>
      <c r="T1818" s="77"/>
      <c r="U1818" s="76">
        <v>1.2180821917808218E-2</v>
      </c>
      <c r="V1818" s="76">
        <v>9.2943712263844694E-3</v>
      </c>
      <c r="W1818" s="76">
        <v>2.8864506914237486E-3</v>
      </c>
      <c r="X1818" s="77"/>
      <c r="Y1818" s="77"/>
      <c r="Z1818" s="77"/>
      <c r="AA1818" s="77"/>
      <c r="AB1818" s="77"/>
      <c r="AC1818" s="77"/>
      <c r="AD1818" s="77"/>
      <c r="AE1818" s="77"/>
      <c r="AF1818" s="77"/>
      <c r="AG1818" s="77"/>
      <c r="AH1818" s="77"/>
      <c r="AI1818" s="77"/>
      <c r="AJ1818" s="77"/>
      <c r="AK1818" s="77"/>
      <c r="AL1818" s="77"/>
      <c r="AM1818" s="77"/>
      <c r="AN1818" s="60"/>
    </row>
    <row r="1819" spans="2:40" x14ac:dyDescent="0.25">
      <c r="B1819" s="58"/>
      <c r="C1819" s="58"/>
      <c r="D1819" s="58"/>
      <c r="E1819" s="58"/>
      <c r="F1819" s="58"/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  <c r="Q1819" s="67" t="s">
        <v>8594</v>
      </c>
      <c r="R1819" s="75" t="s">
        <v>4649</v>
      </c>
      <c r="S1819" s="76" t="s">
        <v>169</v>
      </c>
      <c r="T1819" s="77"/>
      <c r="U1819" s="76">
        <v>1.2180821917808218E-2</v>
      </c>
      <c r="V1819" s="76">
        <v>9.2943712263844694E-3</v>
      </c>
      <c r="W1819" s="76">
        <v>2.8864506914237486E-3</v>
      </c>
      <c r="X1819" s="77"/>
      <c r="Y1819" s="77"/>
      <c r="Z1819" s="77"/>
      <c r="AA1819" s="77"/>
      <c r="AB1819" s="77"/>
      <c r="AC1819" s="77"/>
      <c r="AD1819" s="77"/>
      <c r="AE1819" s="77"/>
      <c r="AF1819" s="77"/>
      <c r="AG1819" s="77"/>
      <c r="AH1819" s="77"/>
      <c r="AI1819" s="77"/>
      <c r="AJ1819" s="77"/>
      <c r="AK1819" s="77"/>
      <c r="AL1819" s="77"/>
      <c r="AM1819" s="77"/>
      <c r="AN1819" s="60"/>
    </row>
    <row r="1820" spans="2:40" x14ac:dyDescent="0.25">
      <c r="B1820" s="58"/>
      <c r="C1820" s="58"/>
      <c r="D1820" s="58"/>
      <c r="E1820" s="58"/>
      <c r="F1820" s="58"/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  <c r="Q1820" s="67" t="s">
        <v>8594</v>
      </c>
      <c r="R1820" s="75" t="s">
        <v>4650</v>
      </c>
      <c r="S1820" s="76" t="s">
        <v>169</v>
      </c>
      <c r="T1820" s="77"/>
      <c r="U1820" s="76">
        <v>1.2305753424657534E-2</v>
      </c>
      <c r="V1820" s="76">
        <v>9.3896981107576445E-3</v>
      </c>
      <c r="W1820" s="76">
        <v>2.9160553138998899E-3</v>
      </c>
      <c r="X1820" s="77"/>
      <c r="Y1820" s="77"/>
      <c r="Z1820" s="77"/>
      <c r="AA1820" s="77"/>
      <c r="AB1820" s="77"/>
      <c r="AC1820" s="77"/>
      <c r="AD1820" s="77"/>
      <c r="AE1820" s="77"/>
      <c r="AF1820" s="77"/>
      <c r="AG1820" s="77"/>
      <c r="AH1820" s="77"/>
      <c r="AI1820" s="77"/>
      <c r="AJ1820" s="77"/>
      <c r="AK1820" s="77"/>
      <c r="AL1820" s="77"/>
      <c r="AM1820" s="77"/>
      <c r="AN1820" s="60"/>
    </row>
    <row r="1821" spans="2:40" x14ac:dyDescent="0.25">
      <c r="B1821" s="58"/>
      <c r="C1821" s="58"/>
      <c r="D1821" s="58"/>
      <c r="E1821" s="58"/>
      <c r="F1821" s="58"/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  <c r="Q1821" s="67" t="s">
        <v>8594</v>
      </c>
      <c r="R1821" s="75" t="s">
        <v>4651</v>
      </c>
      <c r="S1821" s="76" t="s">
        <v>169</v>
      </c>
      <c r="T1821" s="77"/>
      <c r="U1821" s="76">
        <v>1.3086575342465753E-2</v>
      </c>
      <c r="V1821" s="76">
        <v>9.985491138089983E-3</v>
      </c>
      <c r="W1821" s="76">
        <v>3.1010842043757716E-3</v>
      </c>
      <c r="X1821" s="77"/>
      <c r="Y1821" s="77"/>
      <c r="Z1821" s="77"/>
      <c r="AA1821" s="77"/>
      <c r="AB1821" s="77"/>
      <c r="AC1821" s="77"/>
      <c r="AD1821" s="77"/>
      <c r="AE1821" s="77"/>
      <c r="AF1821" s="77"/>
      <c r="AG1821" s="77"/>
      <c r="AH1821" s="77"/>
      <c r="AI1821" s="77"/>
      <c r="AJ1821" s="77"/>
      <c r="AK1821" s="77"/>
      <c r="AL1821" s="77"/>
      <c r="AM1821" s="77"/>
      <c r="AN1821" s="60"/>
    </row>
    <row r="1822" spans="2:40" x14ac:dyDescent="0.25">
      <c r="B1822" s="58"/>
      <c r="C1822" s="58"/>
      <c r="D1822" s="58"/>
      <c r="E1822" s="58"/>
      <c r="F1822" s="58"/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  <c r="Q1822" s="67" t="s">
        <v>8594</v>
      </c>
      <c r="R1822" s="75" t="s">
        <v>4652</v>
      </c>
      <c r="S1822" s="76" t="s">
        <v>169</v>
      </c>
      <c r="T1822" s="77"/>
      <c r="U1822" s="76">
        <v>1.502301369863014E-2</v>
      </c>
      <c r="V1822" s="76">
        <v>1.1463057845874182E-2</v>
      </c>
      <c r="W1822" s="76">
        <v>3.5599558527559575E-3</v>
      </c>
      <c r="X1822" s="77"/>
      <c r="Y1822" s="77"/>
      <c r="Z1822" s="77"/>
      <c r="AA1822" s="77"/>
      <c r="AB1822" s="77"/>
      <c r="AC1822" s="77"/>
      <c r="AD1822" s="77"/>
      <c r="AE1822" s="77"/>
      <c r="AF1822" s="77"/>
      <c r="AG1822" s="77"/>
      <c r="AH1822" s="77"/>
      <c r="AI1822" s="77"/>
      <c r="AJ1822" s="77"/>
      <c r="AK1822" s="77"/>
      <c r="AL1822" s="77"/>
      <c r="AM1822" s="77"/>
      <c r="AN1822" s="60"/>
    </row>
    <row r="1823" spans="2:40" x14ac:dyDescent="0.25">
      <c r="B1823" s="58"/>
      <c r="C1823" s="58"/>
      <c r="D1823" s="58"/>
      <c r="E1823" s="58"/>
      <c r="F1823" s="58"/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  <c r="Q1823" s="67" t="s">
        <v>8594</v>
      </c>
      <c r="R1823" s="75" t="s">
        <v>4653</v>
      </c>
      <c r="S1823" s="76" t="s">
        <v>169</v>
      </c>
      <c r="T1823" s="77"/>
      <c r="U1823" s="76">
        <v>1.5335342465753425E-2</v>
      </c>
      <c r="V1823" s="76">
        <v>1.1701375056807116E-2</v>
      </c>
      <c r="W1823" s="76">
        <v>3.6339674089463096E-3</v>
      </c>
      <c r="X1823" s="77"/>
      <c r="Y1823" s="77"/>
      <c r="Z1823" s="77"/>
      <c r="AA1823" s="77"/>
      <c r="AB1823" s="77"/>
      <c r="AC1823" s="77"/>
      <c r="AD1823" s="77"/>
      <c r="AE1823" s="77"/>
      <c r="AF1823" s="77"/>
      <c r="AG1823" s="77"/>
      <c r="AH1823" s="77"/>
      <c r="AI1823" s="77"/>
      <c r="AJ1823" s="77"/>
      <c r="AK1823" s="77"/>
      <c r="AL1823" s="77"/>
      <c r="AM1823" s="77"/>
      <c r="AN1823" s="60"/>
    </row>
    <row r="1824" spans="2:40" x14ac:dyDescent="0.25">
      <c r="B1824" s="58"/>
      <c r="C1824" s="58"/>
      <c r="D1824" s="58"/>
      <c r="E1824" s="58"/>
      <c r="F1824" s="58"/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  <c r="Q1824" s="67" t="s">
        <v>8594</v>
      </c>
      <c r="R1824" s="75" t="s">
        <v>4654</v>
      </c>
      <c r="S1824" s="76" t="s">
        <v>169</v>
      </c>
      <c r="T1824" s="77"/>
      <c r="U1824" s="76">
        <v>1.5616438356164384E-2</v>
      </c>
      <c r="V1824" s="76">
        <v>1.1915860546646756E-2</v>
      </c>
      <c r="W1824" s="76">
        <v>3.7005778095176266E-3</v>
      </c>
      <c r="X1824" s="77"/>
      <c r="Y1824" s="77"/>
      <c r="Z1824" s="77"/>
      <c r="AA1824" s="77"/>
      <c r="AB1824" s="77"/>
      <c r="AC1824" s="77"/>
      <c r="AD1824" s="77"/>
      <c r="AE1824" s="77"/>
      <c r="AF1824" s="77"/>
      <c r="AG1824" s="77"/>
      <c r="AH1824" s="77"/>
      <c r="AI1824" s="77"/>
      <c r="AJ1824" s="77"/>
      <c r="AK1824" s="77"/>
      <c r="AL1824" s="77"/>
      <c r="AM1824" s="77"/>
      <c r="AN1824" s="60"/>
    </row>
    <row r="1825" spans="2:40" x14ac:dyDescent="0.25">
      <c r="B1825" s="58"/>
      <c r="C1825" s="58"/>
      <c r="D1825" s="58"/>
      <c r="E1825" s="58"/>
      <c r="F1825" s="58"/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  <c r="Q1825" s="67" t="s">
        <v>8594</v>
      </c>
      <c r="R1825" s="75" t="s">
        <v>4655</v>
      </c>
      <c r="S1825" s="76" t="s">
        <v>169</v>
      </c>
      <c r="T1825" s="77"/>
      <c r="U1825" s="76">
        <v>1.5616438356164384E-2</v>
      </c>
      <c r="V1825" s="76">
        <v>1.1915860546646756E-2</v>
      </c>
      <c r="W1825" s="76">
        <v>3.7005778095176266E-3</v>
      </c>
      <c r="X1825" s="77"/>
      <c r="Y1825" s="77"/>
      <c r="Z1825" s="77"/>
      <c r="AA1825" s="77"/>
      <c r="AB1825" s="77"/>
      <c r="AC1825" s="77"/>
      <c r="AD1825" s="77"/>
      <c r="AE1825" s="77"/>
      <c r="AF1825" s="77"/>
      <c r="AG1825" s="77"/>
      <c r="AH1825" s="77"/>
      <c r="AI1825" s="77"/>
      <c r="AJ1825" s="77"/>
      <c r="AK1825" s="77"/>
      <c r="AL1825" s="77"/>
      <c r="AM1825" s="77"/>
      <c r="AN1825" s="60"/>
    </row>
    <row r="1826" spans="2:40" x14ac:dyDescent="0.25">
      <c r="B1826" s="58"/>
      <c r="C1826" s="58"/>
      <c r="D1826" s="58"/>
      <c r="E1826" s="58"/>
      <c r="F1826" s="58"/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67" t="s">
        <v>8594</v>
      </c>
      <c r="R1826" s="75" t="s">
        <v>4656</v>
      </c>
      <c r="S1826" s="76" t="s">
        <v>169</v>
      </c>
      <c r="T1826" s="77"/>
      <c r="U1826" s="76">
        <v>1.5616438356164384E-2</v>
      </c>
      <c r="V1826" s="76">
        <v>1.1915860546646756E-2</v>
      </c>
      <c r="W1826" s="76">
        <v>3.7005778095176266E-3</v>
      </c>
      <c r="X1826" s="77"/>
      <c r="Y1826" s="77"/>
      <c r="Z1826" s="77"/>
      <c r="AA1826" s="77"/>
      <c r="AB1826" s="77"/>
      <c r="AC1826" s="77"/>
      <c r="AD1826" s="77"/>
      <c r="AE1826" s="77"/>
      <c r="AF1826" s="77"/>
      <c r="AG1826" s="77"/>
      <c r="AH1826" s="77"/>
      <c r="AI1826" s="77"/>
      <c r="AJ1826" s="77"/>
      <c r="AK1826" s="77"/>
      <c r="AL1826" s="77"/>
      <c r="AM1826" s="77"/>
      <c r="AN1826" s="60"/>
    </row>
    <row r="1827" spans="2:40" x14ac:dyDescent="0.25">
      <c r="B1827" s="58"/>
      <c r="C1827" s="58"/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  <c r="Q1827" s="67" t="s">
        <v>8594</v>
      </c>
      <c r="R1827" s="75" t="s">
        <v>4657</v>
      </c>
      <c r="S1827" s="76" t="s">
        <v>169</v>
      </c>
      <c r="T1827" s="77"/>
      <c r="U1827" s="76">
        <v>1.5616438356164384E-2</v>
      </c>
      <c r="V1827" s="76">
        <v>1.1915860546646756E-2</v>
      </c>
      <c r="W1827" s="76">
        <v>3.7005778095176266E-3</v>
      </c>
      <c r="X1827" s="77"/>
      <c r="Y1827" s="77"/>
      <c r="Z1827" s="77"/>
      <c r="AA1827" s="77"/>
      <c r="AB1827" s="77"/>
      <c r="AC1827" s="77"/>
      <c r="AD1827" s="77"/>
      <c r="AE1827" s="77"/>
      <c r="AF1827" s="77"/>
      <c r="AG1827" s="77"/>
      <c r="AH1827" s="77"/>
      <c r="AI1827" s="77"/>
      <c r="AJ1827" s="77"/>
      <c r="AK1827" s="77"/>
      <c r="AL1827" s="77"/>
      <c r="AM1827" s="77"/>
      <c r="AN1827" s="60"/>
    </row>
    <row r="1828" spans="2:40" x14ac:dyDescent="0.25">
      <c r="B1828" s="58"/>
      <c r="C1828" s="58"/>
      <c r="D1828" s="58"/>
      <c r="E1828" s="58"/>
      <c r="F1828" s="58"/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  <c r="Q1828" s="67" t="s">
        <v>8594</v>
      </c>
      <c r="R1828" s="75" t="s">
        <v>4658</v>
      </c>
      <c r="S1828" s="76" t="s">
        <v>169</v>
      </c>
      <c r="T1828" s="77"/>
      <c r="U1828" s="76">
        <v>1.5616438356164384E-2</v>
      </c>
      <c r="V1828" s="76">
        <v>1.1915860546646756E-2</v>
      </c>
      <c r="W1828" s="76">
        <v>3.7005778095176266E-3</v>
      </c>
      <c r="X1828" s="77"/>
      <c r="Y1828" s="77"/>
      <c r="Z1828" s="77"/>
      <c r="AA1828" s="77"/>
      <c r="AB1828" s="77"/>
      <c r="AC1828" s="77"/>
      <c r="AD1828" s="77"/>
      <c r="AE1828" s="77"/>
      <c r="AF1828" s="77"/>
      <c r="AG1828" s="77"/>
      <c r="AH1828" s="77"/>
      <c r="AI1828" s="77"/>
      <c r="AJ1828" s="77"/>
      <c r="AK1828" s="77"/>
      <c r="AL1828" s="77"/>
      <c r="AM1828" s="77"/>
      <c r="AN1828" s="60"/>
    </row>
    <row r="1829" spans="2:40" x14ac:dyDescent="0.25">
      <c r="B1829" s="58"/>
      <c r="C1829" s="58"/>
      <c r="D1829" s="58"/>
      <c r="E1829" s="58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  <c r="Q1829" s="67" t="s">
        <v>8594</v>
      </c>
      <c r="R1829" s="75" t="s">
        <v>4659</v>
      </c>
      <c r="S1829" s="76" t="s">
        <v>169</v>
      </c>
      <c r="T1829" s="77"/>
      <c r="U1829" s="76">
        <v>1.5616438356164384E-2</v>
      </c>
      <c r="V1829" s="76">
        <v>1.1915860546646756E-2</v>
      </c>
      <c r="W1829" s="76">
        <v>3.7005778095176266E-3</v>
      </c>
      <c r="X1829" s="77"/>
      <c r="Y1829" s="77"/>
      <c r="Z1829" s="77"/>
      <c r="AA1829" s="77"/>
      <c r="AB1829" s="77"/>
      <c r="AC1829" s="77"/>
      <c r="AD1829" s="77"/>
      <c r="AE1829" s="77"/>
      <c r="AF1829" s="77"/>
      <c r="AG1829" s="77"/>
      <c r="AH1829" s="77"/>
      <c r="AI1829" s="77"/>
      <c r="AJ1829" s="77"/>
      <c r="AK1829" s="77"/>
      <c r="AL1829" s="77"/>
      <c r="AM1829" s="77"/>
      <c r="AN1829" s="60"/>
    </row>
    <row r="1830" spans="2:40" x14ac:dyDescent="0.25">
      <c r="B1830" s="58"/>
      <c r="C1830" s="58"/>
      <c r="D1830" s="58"/>
      <c r="E1830" s="58"/>
      <c r="F1830" s="58"/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  <c r="Q1830" s="67" t="s">
        <v>8594</v>
      </c>
      <c r="R1830" s="75" t="s">
        <v>4660</v>
      </c>
      <c r="S1830" s="76" t="s">
        <v>169</v>
      </c>
      <c r="T1830" s="77"/>
      <c r="U1830" s="76">
        <v>2.0551232876712327E-2</v>
      </c>
      <c r="V1830" s="76">
        <v>1.5681272479387134E-2</v>
      </c>
      <c r="W1830" s="76">
        <v>4.8699603973251966E-3</v>
      </c>
      <c r="X1830" s="77"/>
      <c r="Y1830" s="77"/>
      <c r="Z1830" s="77"/>
      <c r="AA1830" s="77"/>
      <c r="AB1830" s="77"/>
      <c r="AC1830" s="77"/>
      <c r="AD1830" s="77"/>
      <c r="AE1830" s="77"/>
      <c r="AF1830" s="77"/>
      <c r="AG1830" s="77"/>
      <c r="AH1830" s="77"/>
      <c r="AI1830" s="77"/>
      <c r="AJ1830" s="77"/>
      <c r="AK1830" s="77"/>
      <c r="AL1830" s="77"/>
      <c r="AM1830" s="77"/>
      <c r="AN1830" s="60"/>
    </row>
    <row r="1831" spans="2:40" x14ac:dyDescent="0.25">
      <c r="B1831" s="58"/>
      <c r="C1831" s="58"/>
      <c r="D1831" s="58"/>
      <c r="E1831" s="58"/>
      <c r="F1831" s="58"/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  <c r="Q1831" s="67" t="s">
        <v>8594</v>
      </c>
      <c r="R1831" s="75" t="s">
        <v>4661</v>
      </c>
      <c r="S1831" s="76" t="s">
        <v>169</v>
      </c>
      <c r="T1831" s="77"/>
      <c r="U1831" s="76">
        <v>2.742246575342466E-2</v>
      </c>
      <c r="V1831" s="76">
        <v>2.0924251119911707E-2</v>
      </c>
      <c r="W1831" s="76">
        <v>6.4982146335129526E-3</v>
      </c>
      <c r="X1831" s="77"/>
      <c r="Y1831" s="77"/>
      <c r="Z1831" s="77"/>
      <c r="AA1831" s="77"/>
      <c r="AB1831" s="77"/>
      <c r="AC1831" s="77"/>
      <c r="AD1831" s="77"/>
      <c r="AE1831" s="77"/>
      <c r="AF1831" s="77"/>
      <c r="AG1831" s="77"/>
      <c r="AH1831" s="77"/>
      <c r="AI1831" s="77"/>
      <c r="AJ1831" s="77"/>
      <c r="AK1831" s="77"/>
      <c r="AL1831" s="77"/>
      <c r="AM1831" s="77"/>
      <c r="AN1831" s="60"/>
    </row>
    <row r="1832" spans="2:40" x14ac:dyDescent="0.25">
      <c r="B1832" s="58"/>
      <c r="C1832" s="58"/>
      <c r="D1832" s="58"/>
      <c r="E1832" s="58"/>
      <c r="F1832" s="58"/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  <c r="Q1832" s="67" t="s">
        <v>8594</v>
      </c>
      <c r="R1832" s="75" t="s">
        <v>4662</v>
      </c>
      <c r="S1832" s="76" t="s">
        <v>169</v>
      </c>
      <c r="T1832" s="77"/>
      <c r="U1832" s="76">
        <v>3.0764383561643838E-2</v>
      </c>
      <c r="V1832" s="76">
        <v>2.3474245276894113E-2</v>
      </c>
      <c r="W1832" s="76">
        <v>7.2901382847497245E-3</v>
      </c>
      <c r="X1832" s="77"/>
      <c r="Y1832" s="77"/>
      <c r="Z1832" s="77"/>
      <c r="AA1832" s="77"/>
      <c r="AB1832" s="77"/>
      <c r="AC1832" s="77"/>
      <c r="AD1832" s="77"/>
      <c r="AE1832" s="77"/>
      <c r="AF1832" s="77"/>
      <c r="AG1832" s="77"/>
      <c r="AH1832" s="77"/>
      <c r="AI1832" s="77"/>
      <c r="AJ1832" s="77"/>
      <c r="AK1832" s="77"/>
      <c r="AL1832" s="77"/>
      <c r="AM1832" s="77"/>
      <c r="AN1832" s="60"/>
    </row>
    <row r="1833" spans="2:40" x14ac:dyDescent="0.25">
      <c r="B1833" s="58"/>
      <c r="C1833" s="58"/>
      <c r="D1833" s="58"/>
      <c r="E1833" s="58"/>
      <c r="F1833" s="58"/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  <c r="Q1833" s="67" t="s">
        <v>8594</v>
      </c>
      <c r="R1833" s="75" t="s">
        <v>4663</v>
      </c>
      <c r="S1833" s="76" t="s">
        <v>169</v>
      </c>
      <c r="T1833" s="77"/>
      <c r="U1833" s="76">
        <v>3.1232876712328769E-2</v>
      </c>
      <c r="V1833" s="76">
        <v>2.3831721093293512E-2</v>
      </c>
      <c r="W1833" s="76">
        <v>7.4011556190352532E-3</v>
      </c>
      <c r="X1833" s="77"/>
      <c r="Y1833" s="77"/>
      <c r="Z1833" s="77"/>
      <c r="AA1833" s="77"/>
      <c r="AB1833" s="77"/>
      <c r="AC1833" s="77"/>
      <c r="AD1833" s="77"/>
      <c r="AE1833" s="77"/>
      <c r="AF1833" s="77"/>
      <c r="AG1833" s="77"/>
      <c r="AH1833" s="77"/>
      <c r="AI1833" s="77"/>
      <c r="AJ1833" s="77"/>
      <c r="AK1833" s="77"/>
      <c r="AL1833" s="77"/>
      <c r="AM1833" s="77"/>
      <c r="AN1833" s="60"/>
    </row>
    <row r="1834" spans="2:40" x14ac:dyDescent="0.25">
      <c r="B1834" s="58"/>
      <c r="C1834" s="58"/>
      <c r="D1834" s="58"/>
      <c r="E1834" s="58"/>
      <c r="F1834" s="58"/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  <c r="Q1834" s="67" t="s">
        <v>8594</v>
      </c>
      <c r="R1834" s="75" t="s">
        <v>4664</v>
      </c>
      <c r="S1834" s="76" t="s">
        <v>169</v>
      </c>
      <c r="T1834" s="77"/>
      <c r="U1834" s="76">
        <v>3.3205479452054792E-2</v>
      </c>
      <c r="V1834" s="76">
        <v>2.5336882425501528E-2</v>
      </c>
      <c r="W1834" s="76">
        <v>7.8685970265532697E-3</v>
      </c>
      <c r="X1834" s="77"/>
      <c r="Y1834" s="77"/>
      <c r="Z1834" s="77"/>
      <c r="AA1834" s="77"/>
      <c r="AB1834" s="77"/>
      <c r="AC1834" s="77"/>
      <c r="AD1834" s="77"/>
      <c r="AE1834" s="77"/>
      <c r="AF1834" s="77"/>
      <c r="AG1834" s="77"/>
      <c r="AH1834" s="77"/>
      <c r="AI1834" s="77"/>
      <c r="AJ1834" s="77"/>
      <c r="AK1834" s="77"/>
      <c r="AL1834" s="77"/>
      <c r="AM1834" s="77"/>
      <c r="AN1834" s="60"/>
    </row>
    <row r="1835" spans="2:40" x14ac:dyDescent="0.25">
      <c r="B1835" s="58"/>
      <c r="C1835" s="58"/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  <c r="Q1835" s="67" t="s">
        <v>8594</v>
      </c>
      <c r="R1835" s="75" t="s">
        <v>4665</v>
      </c>
      <c r="S1835" s="76" t="s">
        <v>169</v>
      </c>
      <c r="T1835" s="77"/>
      <c r="U1835" s="76">
        <v>3.8602739726027402E-2</v>
      </c>
      <c r="V1835" s="76">
        <v>2.9455171070570673E-2</v>
      </c>
      <c r="W1835" s="76">
        <v>9.1475686554567306E-3</v>
      </c>
      <c r="X1835" s="77"/>
      <c r="Y1835" s="77"/>
      <c r="Z1835" s="77"/>
      <c r="AA1835" s="77"/>
      <c r="AB1835" s="77"/>
      <c r="AC1835" s="77"/>
      <c r="AD1835" s="77"/>
      <c r="AE1835" s="77"/>
      <c r="AF1835" s="77"/>
      <c r="AG1835" s="77"/>
      <c r="AH1835" s="77"/>
      <c r="AI1835" s="77"/>
      <c r="AJ1835" s="77"/>
      <c r="AK1835" s="77"/>
      <c r="AL1835" s="77"/>
      <c r="AM1835" s="77"/>
      <c r="AN1835" s="60"/>
    </row>
    <row r="1836" spans="2:40" x14ac:dyDescent="0.25">
      <c r="B1836" s="58"/>
      <c r="C1836" s="58"/>
      <c r="D1836" s="58"/>
      <c r="E1836" s="58"/>
      <c r="F1836" s="58"/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  <c r="Q1836" s="67" t="s">
        <v>8594</v>
      </c>
      <c r="R1836" s="75" t="s">
        <v>4666</v>
      </c>
      <c r="S1836" s="76" t="s">
        <v>169</v>
      </c>
      <c r="T1836" s="77"/>
      <c r="U1836" s="76">
        <v>4.1260273972602741E-2</v>
      </c>
      <c r="V1836" s="76">
        <v>3.1482957865350915E-2</v>
      </c>
      <c r="W1836" s="76">
        <v>9.7773161072518353E-3</v>
      </c>
      <c r="X1836" s="77"/>
      <c r="Y1836" s="77"/>
      <c r="Z1836" s="77"/>
      <c r="AA1836" s="77"/>
      <c r="AB1836" s="77"/>
      <c r="AC1836" s="77"/>
      <c r="AD1836" s="77"/>
      <c r="AE1836" s="77"/>
      <c r="AF1836" s="77"/>
      <c r="AG1836" s="77"/>
      <c r="AH1836" s="77"/>
      <c r="AI1836" s="77"/>
      <c r="AJ1836" s="77"/>
      <c r="AK1836" s="77"/>
      <c r="AL1836" s="77"/>
      <c r="AM1836" s="77"/>
      <c r="AN1836" s="60"/>
    </row>
    <row r="1837" spans="2:40" x14ac:dyDescent="0.25">
      <c r="B1837" s="58"/>
      <c r="C1837" s="58"/>
      <c r="D1837" s="58"/>
      <c r="E1837" s="58"/>
      <c r="F1837" s="58"/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  <c r="Q1837" s="67" t="s">
        <v>8594</v>
      </c>
      <c r="R1837" s="75" t="s">
        <v>4667</v>
      </c>
      <c r="S1837" s="76" t="s">
        <v>169</v>
      </c>
      <c r="T1837" s="77"/>
      <c r="U1837" s="76">
        <v>4.1260273972602741E-2</v>
      </c>
      <c r="V1837" s="76">
        <v>3.1482957865350915E-2</v>
      </c>
      <c r="W1837" s="76">
        <v>9.7773161072518353E-3</v>
      </c>
      <c r="X1837" s="77"/>
      <c r="Y1837" s="77"/>
      <c r="Z1837" s="77"/>
      <c r="AA1837" s="77"/>
      <c r="AB1837" s="77"/>
      <c r="AC1837" s="77"/>
      <c r="AD1837" s="77"/>
      <c r="AE1837" s="77"/>
      <c r="AF1837" s="77"/>
      <c r="AG1837" s="77"/>
      <c r="AH1837" s="77"/>
      <c r="AI1837" s="77"/>
      <c r="AJ1837" s="77"/>
      <c r="AK1837" s="77"/>
      <c r="AL1837" s="77"/>
      <c r="AM1837" s="77"/>
      <c r="AN1837" s="60"/>
    </row>
    <row r="1838" spans="2:40" ht="63.75" x14ac:dyDescent="0.25">
      <c r="B1838" s="46">
        <v>43</v>
      </c>
      <c r="C1838" s="55" t="s">
        <v>2231</v>
      </c>
      <c r="D1838" s="1" t="s">
        <v>2171</v>
      </c>
      <c r="E1838" s="55" t="s">
        <v>169</v>
      </c>
      <c r="F1838" s="48">
        <v>68261</v>
      </c>
      <c r="G1838" s="1" t="s">
        <v>832</v>
      </c>
      <c r="H1838" s="1" t="s">
        <v>833</v>
      </c>
      <c r="I1838" s="1">
        <v>1</v>
      </c>
      <c r="J1838" s="1">
        <v>1</v>
      </c>
      <c r="K1838" s="1">
        <v>1</v>
      </c>
      <c r="L1838" s="1">
        <v>1</v>
      </c>
      <c r="M1838" s="1">
        <v>1</v>
      </c>
      <c r="N1838" s="1">
        <v>1</v>
      </c>
      <c r="O1838" s="1">
        <v>0</v>
      </c>
      <c r="P1838" s="1" t="s">
        <v>37</v>
      </c>
      <c r="Q1838" s="67" t="s">
        <v>8594</v>
      </c>
      <c r="R1838" s="67" t="s">
        <v>4668</v>
      </c>
      <c r="S1838" s="67" t="s">
        <v>169</v>
      </c>
      <c r="T1838" s="79"/>
      <c r="U1838" s="67">
        <v>8.3079452054794518E-3</v>
      </c>
      <c r="V1838" s="67">
        <v>6.3392378108160759E-3</v>
      </c>
      <c r="W1838" s="67">
        <v>1.9687073946633776E-3</v>
      </c>
      <c r="X1838" s="67">
        <v>0.74024230136986313</v>
      </c>
      <c r="Y1838" s="67">
        <v>0.56482943374667283</v>
      </c>
      <c r="Z1838" s="67">
        <v>0.17541286762319031</v>
      </c>
      <c r="AA1838" s="67">
        <v>1</v>
      </c>
      <c r="AB1838" s="67">
        <v>1.1000000000000001</v>
      </c>
      <c r="AC1838" s="67">
        <v>1</v>
      </c>
      <c r="AD1838" s="67">
        <v>0.9</v>
      </c>
      <c r="AE1838" s="67">
        <v>0</v>
      </c>
      <c r="AF1838" s="67">
        <v>0</v>
      </c>
      <c r="AG1838" s="67">
        <v>3</v>
      </c>
      <c r="AH1838" s="67">
        <v>3.3</v>
      </c>
      <c r="AI1838" s="67">
        <v>1</v>
      </c>
      <c r="AJ1838" s="67">
        <v>0.9</v>
      </c>
      <c r="AK1838" s="67">
        <v>0</v>
      </c>
      <c r="AL1838" s="67">
        <v>0</v>
      </c>
      <c r="AM1838" s="70" t="s">
        <v>214</v>
      </c>
      <c r="AN1838" t="s">
        <v>8595</v>
      </c>
    </row>
    <row r="1839" spans="2:40" x14ac:dyDescent="0.25">
      <c r="B1839" s="58"/>
      <c r="C1839" s="58"/>
      <c r="D1839" s="58"/>
      <c r="E1839" s="58"/>
      <c r="F1839" s="58"/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  <c r="Q1839" s="67" t="s">
        <v>8594</v>
      </c>
      <c r="R1839" s="75" t="s">
        <v>4669</v>
      </c>
      <c r="S1839" s="76" t="s">
        <v>169</v>
      </c>
      <c r="T1839" s="77"/>
      <c r="U1839" s="76">
        <v>8.5265753424657535E-3</v>
      </c>
      <c r="V1839" s="76">
        <v>6.5060598584691298E-3</v>
      </c>
      <c r="W1839" s="76">
        <v>2.0205154839966241E-3</v>
      </c>
      <c r="X1839" s="77"/>
      <c r="Y1839" s="77"/>
      <c r="Z1839" s="77"/>
      <c r="AA1839" s="77"/>
      <c r="AB1839" s="77"/>
      <c r="AC1839" s="77"/>
      <c r="AD1839" s="77"/>
      <c r="AE1839" s="77"/>
      <c r="AF1839" s="77"/>
      <c r="AG1839" s="77"/>
      <c r="AH1839" s="77"/>
      <c r="AI1839" s="77"/>
      <c r="AJ1839" s="77"/>
      <c r="AK1839" s="77"/>
      <c r="AL1839" s="77"/>
      <c r="AM1839" s="77"/>
      <c r="AN1839" s="60"/>
    </row>
    <row r="1840" spans="2:40" x14ac:dyDescent="0.25">
      <c r="B1840" s="58"/>
      <c r="C1840" s="58"/>
      <c r="D1840" s="58"/>
      <c r="E1840" s="58"/>
      <c r="F1840" s="58"/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  <c r="Q1840" s="67" t="s">
        <v>8594</v>
      </c>
      <c r="R1840" s="75" t="s">
        <v>4670</v>
      </c>
      <c r="S1840" s="76" t="s">
        <v>169</v>
      </c>
      <c r="T1840" s="77"/>
      <c r="U1840" s="76">
        <v>8.7764383561643837E-3</v>
      </c>
      <c r="V1840" s="76">
        <v>6.6967136272154774E-3</v>
      </c>
      <c r="W1840" s="76">
        <v>2.0797247289489063E-3</v>
      </c>
      <c r="X1840" s="77"/>
      <c r="Y1840" s="77"/>
      <c r="Z1840" s="77"/>
      <c r="AA1840" s="77"/>
      <c r="AB1840" s="77"/>
      <c r="AC1840" s="77"/>
      <c r="AD1840" s="77"/>
      <c r="AE1840" s="77"/>
      <c r="AF1840" s="77"/>
      <c r="AG1840" s="77"/>
      <c r="AH1840" s="77"/>
      <c r="AI1840" s="77"/>
      <c r="AJ1840" s="77"/>
      <c r="AK1840" s="77"/>
      <c r="AL1840" s="77"/>
      <c r="AM1840" s="77"/>
      <c r="AN1840" s="60"/>
    </row>
    <row r="1841" spans="2:40" x14ac:dyDescent="0.25">
      <c r="B1841" s="58"/>
      <c r="C1841" s="58"/>
      <c r="D1841" s="58"/>
      <c r="E1841" s="58"/>
      <c r="F1841" s="58"/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  <c r="Q1841" s="67" t="s">
        <v>8594</v>
      </c>
      <c r="R1841" s="75" t="s">
        <v>4671</v>
      </c>
      <c r="S1841" s="76" t="s">
        <v>169</v>
      </c>
      <c r="T1841" s="77"/>
      <c r="U1841" s="76">
        <v>9.1824657534246585E-3</v>
      </c>
      <c r="V1841" s="76">
        <v>7.0065260014282914E-3</v>
      </c>
      <c r="W1841" s="76">
        <v>2.1759397519963649E-3</v>
      </c>
      <c r="X1841" s="77"/>
      <c r="Y1841" s="77"/>
      <c r="Z1841" s="77"/>
      <c r="AA1841" s="77"/>
      <c r="AB1841" s="77"/>
      <c r="AC1841" s="77"/>
      <c r="AD1841" s="77"/>
      <c r="AE1841" s="77"/>
      <c r="AF1841" s="77"/>
      <c r="AG1841" s="77"/>
      <c r="AH1841" s="77"/>
      <c r="AI1841" s="77"/>
      <c r="AJ1841" s="77"/>
      <c r="AK1841" s="77"/>
      <c r="AL1841" s="77"/>
      <c r="AM1841" s="77"/>
      <c r="AN1841" s="60"/>
    </row>
    <row r="1842" spans="2:40" x14ac:dyDescent="0.25">
      <c r="B1842" s="58"/>
      <c r="C1842" s="58"/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67" t="s">
        <v>8594</v>
      </c>
      <c r="R1842" s="75" t="s">
        <v>4672</v>
      </c>
      <c r="S1842" s="76" t="s">
        <v>169</v>
      </c>
      <c r="T1842" s="77"/>
      <c r="U1842" s="76">
        <v>9.7446575342465761E-3</v>
      </c>
      <c r="V1842" s="76">
        <v>7.4354969811075769E-3</v>
      </c>
      <c r="W1842" s="76">
        <v>2.3091605531389992E-3</v>
      </c>
      <c r="X1842" s="77"/>
      <c r="Y1842" s="77"/>
      <c r="Z1842" s="77"/>
      <c r="AA1842" s="77"/>
      <c r="AB1842" s="77"/>
      <c r="AC1842" s="77"/>
      <c r="AD1842" s="77"/>
      <c r="AE1842" s="77"/>
      <c r="AF1842" s="77"/>
      <c r="AG1842" s="77"/>
      <c r="AH1842" s="77"/>
      <c r="AI1842" s="77"/>
      <c r="AJ1842" s="77"/>
      <c r="AK1842" s="77"/>
      <c r="AL1842" s="77"/>
      <c r="AM1842" s="77"/>
      <c r="AN1842" s="60"/>
    </row>
    <row r="1843" spans="2:40" x14ac:dyDescent="0.25">
      <c r="B1843" s="58"/>
      <c r="C1843" s="58"/>
      <c r="D1843" s="58"/>
      <c r="E1843" s="58"/>
      <c r="F1843" s="58"/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  <c r="Q1843" s="67" t="s">
        <v>8594</v>
      </c>
      <c r="R1843" s="75" t="s">
        <v>4673</v>
      </c>
      <c r="S1843" s="76" t="s">
        <v>169</v>
      </c>
      <c r="T1843" s="77"/>
      <c r="U1843" s="76">
        <v>9.8071232876712332E-3</v>
      </c>
      <c r="V1843" s="76">
        <v>7.4831604232941636E-3</v>
      </c>
      <c r="W1843" s="76">
        <v>2.3239628643770696E-3</v>
      </c>
      <c r="X1843" s="77"/>
      <c r="Y1843" s="77"/>
      <c r="Z1843" s="77"/>
      <c r="AA1843" s="77"/>
      <c r="AB1843" s="77"/>
      <c r="AC1843" s="77"/>
      <c r="AD1843" s="77"/>
      <c r="AE1843" s="77"/>
      <c r="AF1843" s="77"/>
      <c r="AG1843" s="77"/>
      <c r="AH1843" s="77"/>
      <c r="AI1843" s="77"/>
      <c r="AJ1843" s="77"/>
      <c r="AK1843" s="77"/>
      <c r="AL1843" s="77"/>
      <c r="AM1843" s="77"/>
      <c r="AN1843" s="60"/>
    </row>
    <row r="1844" spans="2:40" x14ac:dyDescent="0.25">
      <c r="B1844" s="58"/>
      <c r="C1844" s="58"/>
      <c r="D1844" s="58"/>
      <c r="E1844" s="58"/>
      <c r="F1844" s="58"/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  <c r="Q1844" s="67" t="s">
        <v>8594</v>
      </c>
      <c r="R1844" s="75" t="s">
        <v>4674</v>
      </c>
      <c r="S1844" s="76" t="s">
        <v>169</v>
      </c>
      <c r="T1844" s="77"/>
      <c r="U1844" s="76">
        <v>1.0712876712328767E-2</v>
      </c>
      <c r="V1844" s="76">
        <v>8.1742803349996746E-3</v>
      </c>
      <c r="W1844" s="76">
        <v>2.5385963773290918E-3</v>
      </c>
      <c r="X1844" s="77"/>
      <c r="Y1844" s="77"/>
      <c r="Z1844" s="77"/>
      <c r="AA1844" s="77"/>
      <c r="AB1844" s="77"/>
      <c r="AC1844" s="77"/>
      <c r="AD1844" s="77"/>
      <c r="AE1844" s="77"/>
      <c r="AF1844" s="77"/>
      <c r="AG1844" s="77"/>
      <c r="AH1844" s="77"/>
      <c r="AI1844" s="77"/>
      <c r="AJ1844" s="77"/>
      <c r="AK1844" s="77"/>
      <c r="AL1844" s="77"/>
      <c r="AM1844" s="77"/>
      <c r="AN1844" s="60"/>
    </row>
    <row r="1845" spans="2:40" x14ac:dyDescent="0.25">
      <c r="B1845" s="58"/>
      <c r="C1845" s="58"/>
      <c r="D1845" s="58"/>
      <c r="E1845" s="58"/>
      <c r="F1845" s="58"/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  <c r="Q1845" s="67" t="s">
        <v>8594</v>
      </c>
      <c r="R1845" s="75" t="s">
        <v>4675</v>
      </c>
      <c r="S1845" s="76" t="s">
        <v>169</v>
      </c>
      <c r="T1845" s="77"/>
      <c r="U1845" s="76">
        <v>1.1837260273972604E-2</v>
      </c>
      <c r="V1845" s="76">
        <v>9.0322222943582438E-3</v>
      </c>
      <c r="W1845" s="76">
        <v>2.8050379796143604E-3</v>
      </c>
      <c r="X1845" s="77"/>
      <c r="Y1845" s="77"/>
      <c r="Z1845" s="77"/>
      <c r="AA1845" s="77"/>
      <c r="AB1845" s="77"/>
      <c r="AC1845" s="77"/>
      <c r="AD1845" s="77"/>
      <c r="AE1845" s="77"/>
      <c r="AF1845" s="77"/>
      <c r="AG1845" s="77"/>
      <c r="AH1845" s="77"/>
      <c r="AI1845" s="77"/>
      <c r="AJ1845" s="77"/>
      <c r="AK1845" s="77"/>
      <c r="AL1845" s="77"/>
      <c r="AM1845" s="77"/>
      <c r="AN1845" s="60"/>
    </row>
    <row r="1846" spans="2:40" x14ac:dyDescent="0.25">
      <c r="B1846" s="58"/>
      <c r="C1846" s="58"/>
      <c r="D1846" s="58"/>
      <c r="E1846" s="58"/>
      <c r="F1846" s="58"/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  <c r="Q1846" s="67" t="s">
        <v>8594</v>
      </c>
      <c r="R1846" s="75" t="s">
        <v>4676</v>
      </c>
      <c r="S1846" s="76" t="s">
        <v>169</v>
      </c>
      <c r="T1846" s="77"/>
      <c r="U1846" s="76">
        <v>1.3773698630136987E-2</v>
      </c>
      <c r="V1846" s="76">
        <v>1.0509789002142439E-2</v>
      </c>
      <c r="W1846" s="76">
        <v>3.2639096279945463E-3</v>
      </c>
      <c r="X1846" s="77"/>
      <c r="Y1846" s="77"/>
      <c r="Z1846" s="77"/>
      <c r="AA1846" s="77"/>
      <c r="AB1846" s="77"/>
      <c r="AC1846" s="77"/>
      <c r="AD1846" s="77"/>
      <c r="AE1846" s="77"/>
      <c r="AF1846" s="77"/>
      <c r="AG1846" s="77"/>
      <c r="AH1846" s="77"/>
      <c r="AI1846" s="77"/>
      <c r="AJ1846" s="77"/>
      <c r="AK1846" s="77"/>
      <c r="AL1846" s="77"/>
      <c r="AM1846" s="77"/>
      <c r="AN1846" s="60"/>
    </row>
    <row r="1847" spans="2:40" x14ac:dyDescent="0.25">
      <c r="B1847" s="58"/>
      <c r="C1847" s="58"/>
      <c r="D1847" s="58"/>
      <c r="E1847" s="58"/>
      <c r="F1847" s="58"/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  <c r="Q1847" s="67" t="s">
        <v>8594</v>
      </c>
      <c r="R1847" s="75" t="s">
        <v>4677</v>
      </c>
      <c r="S1847" s="76" t="s">
        <v>169</v>
      </c>
      <c r="T1847" s="77"/>
      <c r="U1847" s="76">
        <v>1.4054794520547946E-2</v>
      </c>
      <c r="V1847" s="76">
        <v>1.0724274491982081E-2</v>
      </c>
      <c r="W1847" s="76">
        <v>3.3305200285658632E-3</v>
      </c>
      <c r="X1847" s="77"/>
      <c r="Y1847" s="77"/>
      <c r="Z1847" s="77"/>
      <c r="AA1847" s="77"/>
      <c r="AB1847" s="77"/>
      <c r="AC1847" s="77"/>
      <c r="AD1847" s="77"/>
      <c r="AE1847" s="77"/>
      <c r="AF1847" s="77"/>
      <c r="AG1847" s="77"/>
      <c r="AH1847" s="77"/>
      <c r="AI1847" s="77"/>
      <c r="AJ1847" s="77"/>
      <c r="AK1847" s="77"/>
      <c r="AL1847" s="77"/>
      <c r="AM1847" s="77"/>
      <c r="AN1847" s="60"/>
    </row>
    <row r="1848" spans="2:40" x14ac:dyDescent="0.25">
      <c r="B1848" s="58"/>
      <c r="C1848" s="58"/>
      <c r="D1848" s="58"/>
      <c r="E1848" s="58"/>
      <c r="F1848" s="58"/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  <c r="Q1848" s="67" t="s">
        <v>8594</v>
      </c>
      <c r="R1848" s="75" t="s">
        <v>4678</v>
      </c>
      <c r="S1848" s="76" t="s">
        <v>169</v>
      </c>
      <c r="T1848" s="77"/>
      <c r="U1848" s="76">
        <v>1.4210958904109589E-2</v>
      </c>
      <c r="V1848" s="76">
        <v>1.0843433097448549E-2</v>
      </c>
      <c r="W1848" s="76">
        <v>3.367525806661041E-3</v>
      </c>
      <c r="X1848" s="77"/>
      <c r="Y1848" s="77"/>
      <c r="Z1848" s="77"/>
      <c r="AA1848" s="77"/>
      <c r="AB1848" s="77"/>
      <c r="AC1848" s="77"/>
      <c r="AD1848" s="77"/>
      <c r="AE1848" s="77"/>
      <c r="AF1848" s="77"/>
      <c r="AG1848" s="77"/>
      <c r="AH1848" s="77"/>
      <c r="AI1848" s="77"/>
      <c r="AJ1848" s="77"/>
      <c r="AK1848" s="77"/>
      <c r="AL1848" s="77"/>
      <c r="AM1848" s="77"/>
      <c r="AN1848" s="60"/>
    </row>
    <row r="1849" spans="2:40" x14ac:dyDescent="0.25">
      <c r="B1849" s="58"/>
      <c r="C1849" s="58"/>
      <c r="D1849" s="58"/>
      <c r="E1849" s="58"/>
      <c r="F1849" s="58"/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  <c r="Q1849" s="67" t="s">
        <v>8594</v>
      </c>
      <c r="R1849" s="75" t="s">
        <v>4669</v>
      </c>
      <c r="S1849" s="76" t="s">
        <v>169</v>
      </c>
      <c r="T1849" s="77"/>
      <c r="U1849" s="76">
        <v>1.4273424657534247E-2</v>
      </c>
      <c r="V1849" s="76">
        <v>1.0891096539635136E-2</v>
      </c>
      <c r="W1849" s="76">
        <v>3.3823281178991106E-3</v>
      </c>
      <c r="X1849" s="77"/>
      <c r="Y1849" s="77"/>
      <c r="Z1849" s="77"/>
      <c r="AA1849" s="77"/>
      <c r="AB1849" s="77"/>
      <c r="AC1849" s="77"/>
      <c r="AD1849" s="77"/>
      <c r="AE1849" s="77"/>
      <c r="AF1849" s="77"/>
      <c r="AG1849" s="77"/>
      <c r="AH1849" s="77"/>
      <c r="AI1849" s="77"/>
      <c r="AJ1849" s="77"/>
      <c r="AK1849" s="77"/>
      <c r="AL1849" s="77"/>
      <c r="AM1849" s="77"/>
      <c r="AN1849" s="60"/>
    </row>
    <row r="1850" spans="2:40" x14ac:dyDescent="0.25">
      <c r="B1850" s="58"/>
      <c r="C1850" s="58"/>
      <c r="D1850" s="58"/>
      <c r="E1850" s="58"/>
      <c r="F1850" s="58"/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  <c r="Q1850" s="67" t="s">
        <v>8594</v>
      </c>
      <c r="R1850" s="75" t="s">
        <v>4679</v>
      </c>
      <c r="S1850" s="76" t="s">
        <v>169</v>
      </c>
      <c r="T1850" s="77"/>
      <c r="U1850" s="76">
        <v>1.502301369863014E-2</v>
      </c>
      <c r="V1850" s="76">
        <v>1.1463057845874182E-2</v>
      </c>
      <c r="W1850" s="76">
        <v>3.5599558527559575E-3</v>
      </c>
      <c r="X1850" s="77"/>
      <c r="Y1850" s="77"/>
      <c r="Z1850" s="77"/>
      <c r="AA1850" s="77"/>
      <c r="AB1850" s="77"/>
      <c r="AC1850" s="77"/>
      <c r="AD1850" s="77"/>
      <c r="AE1850" s="77"/>
      <c r="AF1850" s="77"/>
      <c r="AG1850" s="77"/>
      <c r="AH1850" s="77"/>
      <c r="AI1850" s="77"/>
      <c r="AJ1850" s="77"/>
      <c r="AK1850" s="77"/>
      <c r="AL1850" s="77"/>
      <c r="AM1850" s="77"/>
      <c r="AN1850" s="60"/>
    </row>
    <row r="1851" spans="2:40" x14ac:dyDescent="0.25">
      <c r="B1851" s="58"/>
      <c r="C1851" s="58"/>
      <c r="D1851" s="58"/>
      <c r="E1851" s="58"/>
      <c r="F1851" s="58"/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  <c r="Q1851" s="67" t="s">
        <v>8594</v>
      </c>
      <c r="R1851" s="75" t="s">
        <v>4680</v>
      </c>
      <c r="S1851" s="76" t="s">
        <v>169</v>
      </c>
      <c r="T1851" s="77"/>
      <c r="U1851" s="76">
        <v>1.5616438356164384E-2</v>
      </c>
      <c r="V1851" s="76">
        <v>1.1915860546646756E-2</v>
      </c>
      <c r="W1851" s="76">
        <v>3.7005778095176266E-3</v>
      </c>
      <c r="X1851" s="77"/>
      <c r="Y1851" s="77"/>
      <c r="Z1851" s="77"/>
      <c r="AA1851" s="77"/>
      <c r="AB1851" s="77"/>
      <c r="AC1851" s="77"/>
      <c r="AD1851" s="77"/>
      <c r="AE1851" s="77"/>
      <c r="AF1851" s="77"/>
      <c r="AG1851" s="77"/>
      <c r="AH1851" s="77"/>
      <c r="AI1851" s="77"/>
      <c r="AJ1851" s="77"/>
      <c r="AK1851" s="77"/>
      <c r="AL1851" s="77"/>
      <c r="AM1851" s="77"/>
      <c r="AN1851" s="60"/>
    </row>
    <row r="1852" spans="2:40" x14ac:dyDescent="0.25">
      <c r="B1852" s="58"/>
      <c r="C1852" s="58"/>
      <c r="D1852" s="58"/>
      <c r="E1852" s="58"/>
      <c r="F1852" s="58"/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  <c r="Q1852" s="67" t="s">
        <v>8594</v>
      </c>
      <c r="R1852" s="75" t="s">
        <v>4681</v>
      </c>
      <c r="S1852" s="76" t="s">
        <v>169</v>
      </c>
      <c r="T1852" s="77"/>
      <c r="U1852" s="76">
        <v>1.5616438356164384E-2</v>
      </c>
      <c r="V1852" s="76">
        <v>1.1915860546646756E-2</v>
      </c>
      <c r="W1852" s="76">
        <v>3.7005778095176266E-3</v>
      </c>
      <c r="X1852" s="77"/>
      <c r="Y1852" s="77"/>
      <c r="Z1852" s="77"/>
      <c r="AA1852" s="77"/>
      <c r="AB1852" s="77"/>
      <c r="AC1852" s="77"/>
      <c r="AD1852" s="77"/>
      <c r="AE1852" s="77"/>
      <c r="AF1852" s="77"/>
      <c r="AG1852" s="77"/>
      <c r="AH1852" s="77"/>
      <c r="AI1852" s="77"/>
      <c r="AJ1852" s="77"/>
      <c r="AK1852" s="77"/>
      <c r="AL1852" s="77"/>
      <c r="AM1852" s="77"/>
      <c r="AN1852" s="60"/>
    </row>
    <row r="1853" spans="2:40" x14ac:dyDescent="0.25">
      <c r="B1853" s="58"/>
      <c r="C1853" s="58"/>
      <c r="D1853" s="58"/>
      <c r="E1853" s="58"/>
      <c r="F1853" s="58"/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  <c r="Q1853" s="67" t="s">
        <v>8594</v>
      </c>
      <c r="R1853" s="75" t="s">
        <v>4682</v>
      </c>
      <c r="S1853" s="76" t="s">
        <v>169</v>
      </c>
      <c r="T1853" s="77"/>
      <c r="U1853" s="76">
        <v>1.5616438356164384E-2</v>
      </c>
      <c r="V1853" s="76">
        <v>1.1915860546646756E-2</v>
      </c>
      <c r="W1853" s="76">
        <v>3.7005778095176266E-3</v>
      </c>
      <c r="X1853" s="77"/>
      <c r="Y1853" s="77"/>
      <c r="Z1853" s="77"/>
      <c r="AA1853" s="77"/>
      <c r="AB1853" s="77"/>
      <c r="AC1853" s="77"/>
      <c r="AD1853" s="77"/>
      <c r="AE1853" s="77"/>
      <c r="AF1853" s="77"/>
      <c r="AG1853" s="77"/>
      <c r="AH1853" s="77"/>
      <c r="AI1853" s="77"/>
      <c r="AJ1853" s="77"/>
      <c r="AK1853" s="77"/>
      <c r="AL1853" s="77"/>
      <c r="AM1853" s="77"/>
      <c r="AN1853" s="60"/>
    </row>
    <row r="1854" spans="2:40" x14ac:dyDescent="0.25">
      <c r="B1854" s="58"/>
      <c r="C1854" s="58"/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  <c r="Q1854" s="67" t="s">
        <v>8594</v>
      </c>
      <c r="R1854" s="75" t="s">
        <v>4683</v>
      </c>
      <c r="S1854" s="76" t="s">
        <v>169</v>
      </c>
      <c r="T1854" s="77"/>
      <c r="U1854" s="76">
        <v>1.620986301369863E-2</v>
      </c>
      <c r="V1854" s="76">
        <v>1.2368663247419332E-2</v>
      </c>
      <c r="W1854" s="76">
        <v>3.8411997662792965E-3</v>
      </c>
      <c r="X1854" s="77"/>
      <c r="Y1854" s="77"/>
      <c r="Z1854" s="77"/>
      <c r="AA1854" s="77"/>
      <c r="AB1854" s="77"/>
      <c r="AC1854" s="77"/>
      <c r="AD1854" s="77"/>
      <c r="AE1854" s="77"/>
      <c r="AF1854" s="77"/>
      <c r="AG1854" s="77"/>
      <c r="AH1854" s="77"/>
      <c r="AI1854" s="77"/>
      <c r="AJ1854" s="77"/>
      <c r="AK1854" s="77"/>
      <c r="AL1854" s="77"/>
      <c r="AM1854" s="77"/>
      <c r="AN1854" s="60"/>
    </row>
    <row r="1855" spans="2:40" x14ac:dyDescent="0.25">
      <c r="B1855" s="58"/>
      <c r="C1855" s="58"/>
      <c r="D1855" s="58"/>
      <c r="E1855" s="58"/>
      <c r="F1855" s="58"/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  <c r="Q1855" s="67" t="s">
        <v>8594</v>
      </c>
      <c r="R1855" s="75" t="s">
        <v>4684</v>
      </c>
      <c r="S1855" s="76" t="s">
        <v>169</v>
      </c>
      <c r="T1855" s="77"/>
      <c r="U1855" s="76">
        <v>1.6241095890410957E-2</v>
      </c>
      <c r="V1855" s="76">
        <v>1.2392494968512628E-2</v>
      </c>
      <c r="W1855" s="76">
        <v>3.8486009218983313E-3</v>
      </c>
      <c r="X1855" s="77"/>
      <c r="Y1855" s="77"/>
      <c r="Z1855" s="77"/>
      <c r="AA1855" s="77"/>
      <c r="AB1855" s="77"/>
      <c r="AC1855" s="77"/>
      <c r="AD1855" s="77"/>
      <c r="AE1855" s="77"/>
      <c r="AF1855" s="77"/>
      <c r="AG1855" s="77"/>
      <c r="AH1855" s="77"/>
      <c r="AI1855" s="77"/>
      <c r="AJ1855" s="77"/>
      <c r="AK1855" s="77"/>
      <c r="AL1855" s="77"/>
      <c r="AM1855" s="77"/>
      <c r="AN1855" s="60"/>
    </row>
    <row r="1856" spans="2:40" x14ac:dyDescent="0.25">
      <c r="B1856" s="58"/>
      <c r="C1856" s="58"/>
      <c r="D1856" s="58"/>
      <c r="E1856" s="58"/>
      <c r="F1856" s="58"/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  <c r="Q1856" s="67" t="s">
        <v>8594</v>
      </c>
      <c r="R1856" s="75" t="s">
        <v>4685</v>
      </c>
      <c r="S1856" s="76" t="s">
        <v>169</v>
      </c>
      <c r="T1856" s="77"/>
      <c r="U1856" s="76">
        <v>1.6740821917808221E-2</v>
      </c>
      <c r="V1856" s="76">
        <v>1.2773802506005323E-2</v>
      </c>
      <c r="W1856" s="76">
        <v>3.9670194118028961E-3</v>
      </c>
      <c r="X1856" s="77"/>
      <c r="Y1856" s="77"/>
      <c r="Z1856" s="77"/>
      <c r="AA1856" s="77"/>
      <c r="AB1856" s="77"/>
      <c r="AC1856" s="77"/>
      <c r="AD1856" s="77"/>
      <c r="AE1856" s="77"/>
      <c r="AF1856" s="77"/>
      <c r="AG1856" s="77"/>
      <c r="AH1856" s="77"/>
      <c r="AI1856" s="77"/>
      <c r="AJ1856" s="77"/>
      <c r="AK1856" s="77"/>
      <c r="AL1856" s="77"/>
      <c r="AM1856" s="77"/>
      <c r="AN1856" s="60"/>
    </row>
    <row r="1857" spans="2:40" x14ac:dyDescent="0.25">
      <c r="B1857" s="58"/>
      <c r="C1857" s="58"/>
      <c r="D1857" s="58"/>
      <c r="E1857" s="58"/>
      <c r="F1857" s="58"/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  <c r="Q1857" s="67" t="s">
        <v>8594</v>
      </c>
      <c r="R1857" s="75" t="s">
        <v>4686</v>
      </c>
      <c r="S1857" s="76" t="s">
        <v>169</v>
      </c>
      <c r="T1857" s="77"/>
      <c r="U1857" s="76">
        <v>1.8052602739726028E-2</v>
      </c>
      <c r="V1857" s="76">
        <v>1.377473479192365E-2</v>
      </c>
      <c r="W1857" s="76">
        <v>4.2778679478023759E-3</v>
      </c>
      <c r="X1857" s="77"/>
      <c r="Y1857" s="77"/>
      <c r="Z1857" s="77"/>
      <c r="AA1857" s="77"/>
      <c r="AB1857" s="77"/>
      <c r="AC1857" s="77"/>
      <c r="AD1857" s="77"/>
      <c r="AE1857" s="77"/>
      <c r="AF1857" s="77"/>
      <c r="AG1857" s="77"/>
      <c r="AH1857" s="77"/>
      <c r="AI1857" s="77"/>
      <c r="AJ1857" s="77"/>
      <c r="AK1857" s="77"/>
      <c r="AL1857" s="77"/>
      <c r="AM1857" s="77"/>
      <c r="AN1857" s="60"/>
    </row>
    <row r="1858" spans="2:40" x14ac:dyDescent="0.25">
      <c r="B1858" s="58"/>
      <c r="C1858" s="58"/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  <c r="Q1858" s="67" t="s">
        <v>8594</v>
      </c>
      <c r="R1858" s="75" t="s">
        <v>4687</v>
      </c>
      <c r="S1858" s="76" t="s">
        <v>169</v>
      </c>
      <c r="T1858" s="77"/>
      <c r="U1858" s="76">
        <v>1.8239999999999999E-2</v>
      </c>
      <c r="V1858" s="76">
        <v>1.3917725118483415E-2</v>
      </c>
      <c r="W1858" s="76">
        <v>4.322274881516589E-3</v>
      </c>
      <c r="X1858" s="77"/>
      <c r="Y1858" s="77"/>
      <c r="Z1858" s="77"/>
      <c r="AA1858" s="77"/>
      <c r="AB1858" s="77"/>
      <c r="AC1858" s="77"/>
      <c r="AD1858" s="77"/>
      <c r="AE1858" s="77"/>
      <c r="AF1858" s="77"/>
      <c r="AG1858" s="77"/>
      <c r="AH1858" s="77"/>
      <c r="AI1858" s="77"/>
      <c r="AJ1858" s="77"/>
      <c r="AK1858" s="77"/>
      <c r="AL1858" s="77"/>
      <c r="AM1858" s="77"/>
      <c r="AN1858" s="60"/>
    </row>
    <row r="1859" spans="2:40" x14ac:dyDescent="0.25">
      <c r="B1859" s="58"/>
      <c r="C1859" s="58"/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  <c r="Q1859" s="67" t="s">
        <v>8594</v>
      </c>
      <c r="R1859" s="75" t="s">
        <v>4688</v>
      </c>
      <c r="S1859" s="76" t="s">
        <v>169</v>
      </c>
      <c r="T1859" s="77"/>
      <c r="U1859" s="76">
        <v>2.2393972602739728E-2</v>
      </c>
      <c r="V1859" s="76">
        <v>1.7087344023891445E-2</v>
      </c>
      <c r="W1859" s="76">
        <v>5.3066285788482765E-3</v>
      </c>
      <c r="X1859" s="77"/>
      <c r="Y1859" s="77"/>
      <c r="Z1859" s="77"/>
      <c r="AA1859" s="77"/>
      <c r="AB1859" s="77"/>
      <c r="AC1859" s="77"/>
      <c r="AD1859" s="77"/>
      <c r="AE1859" s="77"/>
      <c r="AF1859" s="77"/>
      <c r="AG1859" s="77"/>
      <c r="AH1859" s="77"/>
      <c r="AI1859" s="77"/>
      <c r="AJ1859" s="77"/>
      <c r="AK1859" s="77"/>
      <c r="AL1859" s="77"/>
      <c r="AM1859" s="77"/>
      <c r="AN1859" s="60"/>
    </row>
    <row r="1860" spans="2:40" x14ac:dyDescent="0.25">
      <c r="B1860" s="58"/>
      <c r="C1860" s="58"/>
      <c r="D1860" s="58"/>
      <c r="E1860" s="58"/>
      <c r="F1860" s="58"/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  <c r="Q1860" s="67" t="s">
        <v>8594</v>
      </c>
      <c r="R1860" s="75" t="s">
        <v>4689</v>
      </c>
      <c r="S1860" s="76" t="s">
        <v>169</v>
      </c>
      <c r="T1860" s="77"/>
      <c r="U1860" s="76">
        <v>2.3830684931506849E-2</v>
      </c>
      <c r="V1860" s="76">
        <v>1.8183603194182951E-2</v>
      </c>
      <c r="W1860" s="76">
        <v>5.6470817373238981E-3</v>
      </c>
      <c r="X1860" s="77"/>
      <c r="Y1860" s="77"/>
      <c r="Z1860" s="77"/>
      <c r="AA1860" s="77"/>
      <c r="AB1860" s="77"/>
      <c r="AC1860" s="77"/>
      <c r="AD1860" s="77"/>
      <c r="AE1860" s="77"/>
      <c r="AF1860" s="77"/>
      <c r="AG1860" s="77"/>
      <c r="AH1860" s="77"/>
      <c r="AI1860" s="77"/>
      <c r="AJ1860" s="77"/>
      <c r="AK1860" s="77"/>
      <c r="AL1860" s="77"/>
      <c r="AM1860" s="77"/>
      <c r="AN1860" s="60"/>
    </row>
    <row r="1861" spans="2:40" x14ac:dyDescent="0.25">
      <c r="B1861" s="58"/>
      <c r="C1861" s="58"/>
      <c r="D1861" s="58"/>
      <c r="E1861" s="58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  <c r="Q1861" s="67" t="s">
        <v>8594</v>
      </c>
      <c r="R1861" s="75" t="s">
        <v>4690</v>
      </c>
      <c r="S1861" s="76" t="s">
        <v>169</v>
      </c>
      <c r="T1861" s="77"/>
      <c r="U1861" s="76">
        <v>2.4299178082191782E-2</v>
      </c>
      <c r="V1861" s="76">
        <v>1.8541079010582353E-2</v>
      </c>
      <c r="W1861" s="76">
        <v>5.7580990716094259E-3</v>
      </c>
      <c r="X1861" s="77"/>
      <c r="Y1861" s="77"/>
      <c r="Z1861" s="77"/>
      <c r="AA1861" s="77"/>
      <c r="AB1861" s="77"/>
      <c r="AC1861" s="77"/>
      <c r="AD1861" s="77"/>
      <c r="AE1861" s="77"/>
      <c r="AF1861" s="77"/>
      <c r="AG1861" s="77"/>
      <c r="AH1861" s="77"/>
      <c r="AI1861" s="77"/>
      <c r="AJ1861" s="77"/>
      <c r="AK1861" s="77"/>
      <c r="AL1861" s="77"/>
      <c r="AM1861" s="77"/>
      <c r="AN1861" s="60"/>
    </row>
    <row r="1862" spans="2:40" x14ac:dyDescent="0.25">
      <c r="B1862" s="58"/>
      <c r="C1862" s="58"/>
      <c r="D1862" s="58"/>
      <c r="E1862" s="58"/>
      <c r="F1862" s="58"/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  <c r="Q1862" s="67" t="s">
        <v>8594</v>
      </c>
      <c r="R1862" s="75" t="s">
        <v>4691</v>
      </c>
      <c r="S1862" s="76" t="s">
        <v>169</v>
      </c>
      <c r="T1862" s="77"/>
      <c r="U1862" s="76">
        <v>2.8078356164383565E-2</v>
      </c>
      <c r="V1862" s="76">
        <v>2.142471726287087E-2</v>
      </c>
      <c r="W1862" s="76">
        <v>6.6536389015126943E-3</v>
      </c>
      <c r="X1862" s="77"/>
      <c r="Y1862" s="77"/>
      <c r="Z1862" s="77"/>
      <c r="AA1862" s="77"/>
      <c r="AB1862" s="77"/>
      <c r="AC1862" s="77"/>
      <c r="AD1862" s="77"/>
      <c r="AE1862" s="77"/>
      <c r="AF1862" s="77"/>
      <c r="AG1862" s="77"/>
      <c r="AH1862" s="77"/>
      <c r="AI1862" s="77"/>
      <c r="AJ1862" s="77"/>
      <c r="AK1862" s="77"/>
      <c r="AL1862" s="77"/>
      <c r="AM1862" s="77"/>
      <c r="AN1862" s="60"/>
    </row>
    <row r="1863" spans="2:40" x14ac:dyDescent="0.25">
      <c r="B1863" s="58"/>
      <c r="C1863" s="58"/>
      <c r="D1863" s="58"/>
      <c r="E1863" s="58"/>
      <c r="F1863" s="58"/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  <c r="Q1863" s="67" t="s">
        <v>8594</v>
      </c>
      <c r="R1863" s="75" t="s">
        <v>4692</v>
      </c>
      <c r="S1863" s="76" t="s">
        <v>169</v>
      </c>
      <c r="T1863" s="77"/>
      <c r="U1863" s="76">
        <v>2.8203287671232879E-2</v>
      </c>
      <c r="V1863" s="76">
        <v>2.1520044147244042E-2</v>
      </c>
      <c r="W1863" s="76">
        <v>6.6832435239888334E-3</v>
      </c>
      <c r="X1863" s="77"/>
      <c r="Y1863" s="77"/>
      <c r="Z1863" s="77"/>
      <c r="AA1863" s="77"/>
      <c r="AB1863" s="77"/>
      <c r="AC1863" s="77"/>
      <c r="AD1863" s="77"/>
      <c r="AE1863" s="77"/>
      <c r="AF1863" s="77"/>
      <c r="AG1863" s="77"/>
      <c r="AH1863" s="77"/>
      <c r="AI1863" s="77"/>
      <c r="AJ1863" s="77"/>
      <c r="AK1863" s="77"/>
      <c r="AL1863" s="77"/>
      <c r="AM1863" s="77"/>
      <c r="AN1863" s="60"/>
    </row>
    <row r="1864" spans="2:40" x14ac:dyDescent="0.25">
      <c r="B1864" s="58"/>
      <c r="C1864" s="58"/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  <c r="Q1864" s="67" t="s">
        <v>8594</v>
      </c>
      <c r="R1864" s="75" t="s">
        <v>4671</v>
      </c>
      <c r="S1864" s="76" t="s">
        <v>169</v>
      </c>
      <c r="T1864" s="77"/>
      <c r="U1864" s="76">
        <v>2.9827397260273975E-2</v>
      </c>
      <c r="V1864" s="76">
        <v>2.2759293644095305E-2</v>
      </c>
      <c r="W1864" s="76">
        <v>7.0681036161786672E-3</v>
      </c>
      <c r="X1864" s="77"/>
      <c r="Y1864" s="77"/>
      <c r="Z1864" s="77"/>
      <c r="AA1864" s="77"/>
      <c r="AB1864" s="77"/>
      <c r="AC1864" s="77"/>
      <c r="AD1864" s="77"/>
      <c r="AE1864" s="77"/>
      <c r="AF1864" s="77"/>
      <c r="AG1864" s="77"/>
      <c r="AH1864" s="77"/>
      <c r="AI1864" s="77"/>
      <c r="AJ1864" s="77"/>
      <c r="AK1864" s="77"/>
      <c r="AL1864" s="77"/>
      <c r="AM1864" s="77"/>
      <c r="AN1864" s="60"/>
    </row>
    <row r="1865" spans="2:40" x14ac:dyDescent="0.25">
      <c r="B1865" s="58"/>
      <c r="C1865" s="58"/>
      <c r="D1865" s="58"/>
      <c r="E1865" s="58"/>
      <c r="F1865" s="58"/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  <c r="Q1865" s="67" t="s">
        <v>8594</v>
      </c>
      <c r="R1865" s="75" t="s">
        <v>4693</v>
      </c>
      <c r="S1865" s="76" t="s">
        <v>169</v>
      </c>
      <c r="T1865" s="77"/>
      <c r="U1865" s="76">
        <v>3.1076712328767127E-2</v>
      </c>
      <c r="V1865" s="76">
        <v>2.3712562487827049E-2</v>
      </c>
      <c r="W1865" s="76">
        <v>7.3641498409400784E-3</v>
      </c>
      <c r="X1865" s="77"/>
      <c r="Y1865" s="77"/>
      <c r="Z1865" s="77"/>
      <c r="AA1865" s="77"/>
      <c r="AB1865" s="77"/>
      <c r="AC1865" s="77"/>
      <c r="AD1865" s="77"/>
      <c r="AE1865" s="77"/>
      <c r="AF1865" s="77"/>
      <c r="AG1865" s="77"/>
      <c r="AH1865" s="77"/>
      <c r="AI1865" s="77"/>
      <c r="AJ1865" s="77"/>
      <c r="AK1865" s="77"/>
      <c r="AL1865" s="77"/>
      <c r="AM1865" s="77"/>
      <c r="AN1865" s="60"/>
    </row>
    <row r="1866" spans="2:40" x14ac:dyDescent="0.25">
      <c r="B1866" s="58"/>
      <c r="C1866" s="58"/>
      <c r="D1866" s="58"/>
      <c r="E1866" s="58"/>
      <c r="F1866" s="58"/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  <c r="Q1866" s="67" t="s">
        <v>8594</v>
      </c>
      <c r="R1866" s="75" t="s">
        <v>4694</v>
      </c>
      <c r="S1866" s="76" t="s">
        <v>169</v>
      </c>
      <c r="T1866" s="77"/>
      <c r="U1866" s="76">
        <v>3.3698630136986304E-2</v>
      </c>
      <c r="V1866" s="76">
        <v>2.5713172758553528E-2</v>
      </c>
      <c r="W1866" s="76">
        <v>7.9854573784327726E-3</v>
      </c>
      <c r="X1866" s="77"/>
      <c r="Y1866" s="77"/>
      <c r="Z1866" s="77"/>
      <c r="AA1866" s="77"/>
      <c r="AB1866" s="77"/>
      <c r="AC1866" s="77"/>
      <c r="AD1866" s="77"/>
      <c r="AE1866" s="77"/>
      <c r="AF1866" s="77"/>
      <c r="AG1866" s="77"/>
      <c r="AH1866" s="77"/>
      <c r="AI1866" s="77"/>
      <c r="AJ1866" s="77"/>
      <c r="AK1866" s="77"/>
      <c r="AL1866" s="77"/>
      <c r="AM1866" s="77"/>
      <c r="AN1866" s="60"/>
    </row>
    <row r="1867" spans="2:40" x14ac:dyDescent="0.25">
      <c r="B1867" s="58"/>
      <c r="C1867" s="58"/>
      <c r="D1867" s="58"/>
      <c r="E1867" s="58"/>
      <c r="F1867" s="58"/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  <c r="Q1867" s="67" t="s">
        <v>8594</v>
      </c>
      <c r="R1867" s="75" t="s">
        <v>4695</v>
      </c>
      <c r="S1867" s="76" t="s">
        <v>169</v>
      </c>
      <c r="T1867" s="77"/>
      <c r="U1867" s="76">
        <v>4.0657534246575346E-2</v>
      </c>
      <c r="V1867" s="76">
        <v>3.1023047458287351E-2</v>
      </c>
      <c r="W1867" s="76">
        <v>9.6344867882879968E-3</v>
      </c>
      <c r="X1867" s="77"/>
      <c r="Y1867" s="77"/>
      <c r="Z1867" s="77"/>
      <c r="AA1867" s="77"/>
      <c r="AB1867" s="77"/>
      <c r="AC1867" s="77"/>
      <c r="AD1867" s="77"/>
      <c r="AE1867" s="77"/>
      <c r="AF1867" s="77"/>
      <c r="AG1867" s="77"/>
      <c r="AH1867" s="77"/>
      <c r="AI1867" s="77"/>
      <c r="AJ1867" s="77"/>
      <c r="AK1867" s="77"/>
      <c r="AL1867" s="77"/>
      <c r="AM1867" s="77"/>
      <c r="AN1867" s="60"/>
    </row>
    <row r="1868" spans="2:40" x14ac:dyDescent="0.25">
      <c r="B1868" s="58"/>
      <c r="C1868" s="58"/>
      <c r="D1868" s="58"/>
      <c r="E1868" s="58"/>
      <c r="F1868" s="58"/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  <c r="Q1868" s="67" t="s">
        <v>8594</v>
      </c>
      <c r="R1868" s="75" t="s">
        <v>4696</v>
      </c>
      <c r="S1868" s="76" t="s">
        <v>169</v>
      </c>
      <c r="T1868" s="77"/>
      <c r="U1868" s="76">
        <v>4.0657534246575346E-2</v>
      </c>
      <c r="V1868" s="76">
        <v>3.1023047458287351E-2</v>
      </c>
      <c r="W1868" s="76">
        <v>9.6344867882879968E-3</v>
      </c>
      <c r="X1868" s="77"/>
      <c r="Y1868" s="77"/>
      <c r="Z1868" s="77"/>
      <c r="AA1868" s="77"/>
      <c r="AB1868" s="77"/>
      <c r="AC1868" s="77"/>
      <c r="AD1868" s="77"/>
      <c r="AE1868" s="77"/>
      <c r="AF1868" s="77"/>
      <c r="AG1868" s="77"/>
      <c r="AH1868" s="77"/>
      <c r="AI1868" s="77"/>
      <c r="AJ1868" s="77"/>
      <c r="AK1868" s="77"/>
      <c r="AL1868" s="77"/>
      <c r="AM1868" s="77"/>
      <c r="AN1868" s="60"/>
    </row>
    <row r="1869" spans="2:40" x14ac:dyDescent="0.25">
      <c r="B1869" s="58"/>
      <c r="C1869" s="58"/>
      <c r="D1869" s="58"/>
      <c r="E1869" s="58"/>
      <c r="F1869" s="58"/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  <c r="Q1869" s="67" t="s">
        <v>8594</v>
      </c>
      <c r="R1869" s="75" t="s">
        <v>4697</v>
      </c>
      <c r="S1869" s="76" t="s">
        <v>169</v>
      </c>
      <c r="T1869" s="77"/>
      <c r="U1869" s="76">
        <v>3.5896438356164385E-2</v>
      </c>
      <c r="V1869" s="76">
        <v>2.739017334285529E-2</v>
      </c>
      <c r="W1869" s="76">
        <v>8.5062650133090976E-3</v>
      </c>
      <c r="X1869" s="77"/>
      <c r="Y1869" s="77"/>
      <c r="Z1869" s="77"/>
      <c r="AA1869" s="77"/>
      <c r="AB1869" s="77"/>
      <c r="AC1869" s="77"/>
      <c r="AD1869" s="77"/>
      <c r="AE1869" s="77"/>
      <c r="AF1869" s="77"/>
      <c r="AG1869" s="77"/>
      <c r="AH1869" s="77"/>
      <c r="AI1869" s="77"/>
      <c r="AJ1869" s="77"/>
      <c r="AK1869" s="77"/>
      <c r="AL1869" s="77"/>
      <c r="AM1869" s="77"/>
      <c r="AN1869" s="60"/>
    </row>
    <row r="1870" spans="2:40" x14ac:dyDescent="0.25">
      <c r="B1870" s="58"/>
      <c r="C1870" s="58"/>
      <c r="D1870" s="58"/>
      <c r="E1870" s="58"/>
      <c r="F1870" s="58"/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  <c r="Q1870" s="67" t="s">
        <v>8594</v>
      </c>
      <c r="R1870" s="75" t="s">
        <v>4698</v>
      </c>
      <c r="S1870" s="76" t="s">
        <v>169</v>
      </c>
      <c r="T1870" s="77"/>
      <c r="U1870" s="76">
        <v>3.7134246575342464E-2</v>
      </c>
      <c r="V1870" s="76">
        <v>2.8334662078815815E-2</v>
      </c>
      <c r="W1870" s="76">
        <v>8.7995844965266506E-3</v>
      </c>
      <c r="X1870" s="77"/>
      <c r="Y1870" s="77"/>
      <c r="Z1870" s="77"/>
      <c r="AA1870" s="77"/>
      <c r="AB1870" s="77"/>
      <c r="AC1870" s="77"/>
      <c r="AD1870" s="77"/>
      <c r="AE1870" s="77"/>
      <c r="AF1870" s="77"/>
      <c r="AG1870" s="77"/>
      <c r="AH1870" s="77"/>
      <c r="AI1870" s="77"/>
      <c r="AJ1870" s="77"/>
      <c r="AK1870" s="77"/>
      <c r="AL1870" s="77"/>
      <c r="AM1870" s="77"/>
      <c r="AN1870" s="60"/>
    </row>
    <row r="1871" spans="2:40" x14ac:dyDescent="0.25">
      <c r="B1871" s="58"/>
      <c r="C1871" s="58"/>
      <c r="D1871" s="58"/>
      <c r="E1871" s="58"/>
      <c r="F1871" s="58"/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  <c r="Q1871" s="67" t="s">
        <v>8594</v>
      </c>
      <c r="R1871" s="75" t="s">
        <v>4699</v>
      </c>
      <c r="S1871" s="76" t="s">
        <v>169</v>
      </c>
      <c r="T1871" s="77"/>
      <c r="U1871" s="76">
        <v>3.8000712328767124E-2</v>
      </c>
      <c r="V1871" s="76">
        <v>2.8995804193988183E-2</v>
      </c>
      <c r="W1871" s="76">
        <v>9.0049081347789404E-3</v>
      </c>
      <c r="X1871" s="77"/>
      <c r="Y1871" s="77"/>
      <c r="Z1871" s="77"/>
      <c r="AA1871" s="77"/>
      <c r="AB1871" s="77"/>
      <c r="AC1871" s="77"/>
      <c r="AD1871" s="77"/>
      <c r="AE1871" s="77"/>
      <c r="AF1871" s="77"/>
      <c r="AG1871" s="77"/>
      <c r="AH1871" s="77"/>
      <c r="AI1871" s="77"/>
      <c r="AJ1871" s="77"/>
      <c r="AK1871" s="77"/>
      <c r="AL1871" s="77"/>
      <c r="AM1871" s="77"/>
      <c r="AN1871" s="60"/>
    </row>
    <row r="1872" spans="2:40" x14ac:dyDescent="0.25">
      <c r="B1872" s="58"/>
      <c r="C1872" s="58"/>
      <c r="D1872" s="58"/>
      <c r="E1872" s="58"/>
      <c r="F1872" s="58"/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67" t="s">
        <v>8594</v>
      </c>
      <c r="R1872" s="75" t="s">
        <v>4700</v>
      </c>
      <c r="S1872" s="76" t="s">
        <v>169</v>
      </c>
      <c r="T1872" s="77"/>
      <c r="U1872" s="76">
        <v>4.5922684931506856E-2</v>
      </c>
      <c r="V1872" s="76">
        <v>3.5040532104135567E-2</v>
      </c>
      <c r="W1872" s="76">
        <v>1.0882152827371294E-2</v>
      </c>
      <c r="X1872" s="77"/>
      <c r="Y1872" s="77"/>
      <c r="Z1872" s="77"/>
      <c r="AA1872" s="77"/>
      <c r="AB1872" s="77"/>
      <c r="AC1872" s="77"/>
      <c r="AD1872" s="77"/>
      <c r="AE1872" s="77"/>
      <c r="AF1872" s="77"/>
      <c r="AG1872" s="77"/>
      <c r="AH1872" s="77"/>
      <c r="AI1872" s="77"/>
      <c r="AJ1872" s="77"/>
      <c r="AK1872" s="77"/>
      <c r="AL1872" s="77"/>
      <c r="AM1872" s="77"/>
      <c r="AN1872" s="60"/>
    </row>
    <row r="1873" spans="2:40" ht="76.5" x14ac:dyDescent="0.25">
      <c r="B1873" s="46">
        <v>44</v>
      </c>
      <c r="C1873" s="55" t="s">
        <v>2231</v>
      </c>
      <c r="D1873" s="1" t="s">
        <v>59</v>
      </c>
      <c r="E1873" s="55" t="s">
        <v>169</v>
      </c>
      <c r="F1873" s="48">
        <v>68263</v>
      </c>
      <c r="G1873" s="1" t="s">
        <v>834</v>
      </c>
      <c r="H1873" s="1" t="s">
        <v>835</v>
      </c>
      <c r="I1873" s="1">
        <v>1</v>
      </c>
      <c r="J1873" s="1">
        <v>1</v>
      </c>
      <c r="K1873" s="1">
        <v>1</v>
      </c>
      <c r="L1873" s="1">
        <v>1</v>
      </c>
      <c r="M1873" s="1">
        <v>1</v>
      </c>
      <c r="N1873" s="1">
        <v>1</v>
      </c>
      <c r="O1873" s="1">
        <v>0</v>
      </c>
      <c r="P1873" s="1" t="s">
        <v>37</v>
      </c>
      <c r="Q1873" s="67" t="s">
        <v>2337</v>
      </c>
      <c r="R1873" s="67" t="s">
        <v>2826</v>
      </c>
      <c r="S1873" s="67" t="s">
        <v>1714</v>
      </c>
      <c r="T1873" s="79" t="s">
        <v>2339</v>
      </c>
      <c r="U1873" s="67">
        <v>7.8082191780821904E-3</v>
      </c>
      <c r="V1873" s="67">
        <v>7.8082191780821904E-3</v>
      </c>
      <c r="W1873" s="67">
        <v>0</v>
      </c>
      <c r="X1873" s="67">
        <v>1.4751479452054788</v>
      </c>
      <c r="Y1873" s="67">
        <v>1.1314656755177561</v>
      </c>
      <c r="Z1873" s="67">
        <v>0.34368226968772342</v>
      </c>
      <c r="AA1873" s="67">
        <v>2</v>
      </c>
      <c r="AB1873" s="67">
        <v>2.2000000000000002</v>
      </c>
      <c r="AC1873" s="67">
        <v>1</v>
      </c>
      <c r="AD1873" s="67">
        <v>0.9</v>
      </c>
      <c r="AE1873" s="67">
        <v>0</v>
      </c>
      <c r="AF1873" s="67">
        <v>0</v>
      </c>
      <c r="AG1873" s="67">
        <v>2</v>
      </c>
      <c r="AH1873" s="67">
        <v>2.2000000000000002</v>
      </c>
      <c r="AI1873" s="67">
        <v>1</v>
      </c>
      <c r="AJ1873" s="67">
        <v>0.9</v>
      </c>
      <c r="AK1873" s="67">
        <v>0</v>
      </c>
      <c r="AL1873" s="67">
        <v>0</v>
      </c>
      <c r="AM1873" s="70" t="s">
        <v>215</v>
      </c>
      <c r="AN1873" t="s">
        <v>8595</v>
      </c>
    </row>
    <row r="1874" spans="2:40" ht="114.75" x14ac:dyDescent="0.25">
      <c r="B1874" s="58"/>
      <c r="C1874" s="58"/>
      <c r="D1874" s="58"/>
      <c r="E1874" s="58"/>
      <c r="F1874" s="58"/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  <c r="Q1874" s="67" t="s">
        <v>3063</v>
      </c>
      <c r="R1874" s="67" t="s">
        <v>3066</v>
      </c>
      <c r="S1874" s="67" t="s">
        <v>2275</v>
      </c>
      <c r="T1874" s="67" t="s">
        <v>3065</v>
      </c>
      <c r="U1874" s="67">
        <v>2.3835616438356161E-3</v>
      </c>
      <c r="V1874" s="67">
        <v>2.3835616438356161E-3</v>
      </c>
      <c r="W1874" s="67">
        <v>0</v>
      </c>
      <c r="X1874" s="73"/>
      <c r="Y1874" s="73"/>
      <c r="Z1874" s="73"/>
      <c r="AA1874" s="73"/>
      <c r="AB1874" s="73"/>
      <c r="AC1874" s="73"/>
      <c r="AD1874" s="73"/>
      <c r="AE1874" s="73"/>
      <c r="AF1874" s="73"/>
      <c r="AG1874" s="73"/>
      <c r="AH1874" s="73"/>
      <c r="AI1874" s="73"/>
      <c r="AJ1874" s="73"/>
      <c r="AK1874" s="73"/>
      <c r="AL1874" s="73"/>
      <c r="AM1874" s="73"/>
      <c r="AN1874" s="61"/>
    </row>
    <row r="1875" spans="2:40" ht="76.5" x14ac:dyDescent="0.25">
      <c r="B1875" s="58"/>
      <c r="C1875" s="58"/>
      <c r="D1875" s="58"/>
      <c r="E1875" s="58"/>
      <c r="F1875" s="58"/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  <c r="Q1875" s="67" t="s">
        <v>2354</v>
      </c>
      <c r="R1875" s="67" t="s">
        <v>3077</v>
      </c>
      <c r="S1875" s="67" t="s">
        <v>1714</v>
      </c>
      <c r="T1875" s="67" t="s">
        <v>2356</v>
      </c>
      <c r="U1875" s="67">
        <v>1.4616986301369863E-2</v>
      </c>
      <c r="V1875" s="67">
        <v>1.4616986301369863E-2</v>
      </c>
      <c r="W1875" s="67">
        <v>0</v>
      </c>
      <c r="X1875" s="73"/>
      <c r="Y1875" s="73"/>
      <c r="Z1875" s="73"/>
      <c r="AA1875" s="73"/>
      <c r="AB1875" s="73"/>
      <c r="AC1875" s="73"/>
      <c r="AD1875" s="73"/>
      <c r="AE1875" s="73"/>
      <c r="AF1875" s="73"/>
      <c r="AG1875" s="73"/>
      <c r="AH1875" s="73"/>
      <c r="AI1875" s="73"/>
      <c r="AJ1875" s="73"/>
      <c r="AK1875" s="73"/>
      <c r="AL1875" s="73"/>
      <c r="AM1875" s="73"/>
      <c r="AN1875" s="61"/>
    </row>
    <row r="1876" spans="2:40" x14ac:dyDescent="0.25">
      <c r="B1876" s="58"/>
      <c r="C1876" s="58"/>
      <c r="D1876" s="58"/>
      <c r="E1876" s="58"/>
      <c r="F1876" s="58"/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  <c r="Q1876" s="73" t="s">
        <v>8594</v>
      </c>
      <c r="R1876" s="75" t="s">
        <v>4701</v>
      </c>
      <c r="S1876" s="76" t="s">
        <v>169</v>
      </c>
      <c r="T1876" s="77"/>
      <c r="U1876" s="76">
        <v>6.3715068493150687E-3</v>
      </c>
      <c r="V1876" s="76">
        <v>4.8616711030318761E-3</v>
      </c>
      <c r="W1876" s="76">
        <v>1.5098357462831917E-3</v>
      </c>
      <c r="X1876" s="77"/>
      <c r="Y1876" s="77"/>
      <c r="Z1876" s="77"/>
      <c r="AA1876" s="77"/>
      <c r="AB1876" s="77"/>
      <c r="AC1876" s="77"/>
      <c r="AD1876" s="77"/>
      <c r="AE1876" s="77"/>
      <c r="AF1876" s="77"/>
      <c r="AG1876" s="77"/>
      <c r="AH1876" s="77"/>
      <c r="AI1876" s="77"/>
      <c r="AJ1876" s="77"/>
      <c r="AK1876" s="77"/>
      <c r="AL1876" s="77"/>
      <c r="AM1876" s="77"/>
      <c r="AN1876" s="60"/>
    </row>
    <row r="1877" spans="2:40" x14ac:dyDescent="0.25">
      <c r="B1877" s="58"/>
      <c r="C1877" s="58"/>
      <c r="D1877" s="58"/>
      <c r="E1877" s="58"/>
      <c r="F1877" s="58"/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  <c r="Q1877" s="73" t="s">
        <v>8594</v>
      </c>
      <c r="R1877" s="75" t="s">
        <v>4702</v>
      </c>
      <c r="S1877" s="76" t="s">
        <v>169</v>
      </c>
      <c r="T1877" s="77"/>
      <c r="U1877" s="76">
        <v>7.4646575342465745E-3</v>
      </c>
      <c r="V1877" s="76">
        <v>5.6957813412971499E-3</v>
      </c>
      <c r="W1877" s="76">
        <v>1.7688761929494257E-3</v>
      </c>
      <c r="X1877" s="77"/>
      <c r="Y1877" s="77"/>
      <c r="Z1877" s="77"/>
      <c r="AA1877" s="77"/>
      <c r="AB1877" s="77"/>
      <c r="AC1877" s="77"/>
      <c r="AD1877" s="77"/>
      <c r="AE1877" s="77"/>
      <c r="AF1877" s="77"/>
      <c r="AG1877" s="77"/>
      <c r="AH1877" s="77"/>
      <c r="AI1877" s="77"/>
      <c r="AJ1877" s="77"/>
      <c r="AK1877" s="77"/>
      <c r="AL1877" s="77"/>
      <c r="AM1877" s="77"/>
      <c r="AN1877" s="60"/>
    </row>
    <row r="1878" spans="2:40" x14ac:dyDescent="0.25">
      <c r="B1878" s="58"/>
      <c r="C1878" s="58"/>
      <c r="D1878" s="58"/>
      <c r="E1878" s="58"/>
      <c r="F1878" s="58"/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  <c r="Q1878" s="73" t="s">
        <v>8594</v>
      </c>
      <c r="R1878" s="75" t="s">
        <v>4703</v>
      </c>
      <c r="S1878" s="76" t="s">
        <v>169</v>
      </c>
      <c r="T1878" s="77"/>
      <c r="U1878" s="76">
        <v>9.4635616438356173E-3</v>
      </c>
      <c r="V1878" s="76">
        <v>7.2210114912679346E-3</v>
      </c>
      <c r="W1878" s="76">
        <v>2.2425501525676819E-3</v>
      </c>
      <c r="X1878" s="77"/>
      <c r="Y1878" s="77"/>
      <c r="Z1878" s="77"/>
      <c r="AA1878" s="77"/>
      <c r="AB1878" s="77"/>
      <c r="AC1878" s="77"/>
      <c r="AD1878" s="77"/>
      <c r="AE1878" s="77"/>
      <c r="AF1878" s="77"/>
      <c r="AG1878" s="77"/>
      <c r="AH1878" s="77"/>
      <c r="AI1878" s="77"/>
      <c r="AJ1878" s="77"/>
      <c r="AK1878" s="77"/>
      <c r="AL1878" s="77"/>
      <c r="AM1878" s="77"/>
      <c r="AN1878" s="60"/>
    </row>
    <row r="1879" spans="2:40" x14ac:dyDescent="0.25">
      <c r="B1879" s="58"/>
      <c r="C1879" s="58"/>
      <c r="D1879" s="58"/>
      <c r="E1879" s="58"/>
      <c r="F1879" s="58"/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  <c r="Q1879" s="73" t="s">
        <v>8594</v>
      </c>
      <c r="R1879" s="75" t="s">
        <v>4704</v>
      </c>
      <c r="S1879" s="76" t="s">
        <v>169</v>
      </c>
      <c r="T1879" s="77"/>
      <c r="U1879" s="76">
        <v>1.0400547945205479E-2</v>
      </c>
      <c r="V1879" s="76">
        <v>7.9359631240667403E-3</v>
      </c>
      <c r="W1879" s="76">
        <v>2.4645848211387392E-3</v>
      </c>
      <c r="X1879" s="77"/>
      <c r="Y1879" s="77"/>
      <c r="Z1879" s="77"/>
      <c r="AA1879" s="77"/>
      <c r="AB1879" s="77"/>
      <c r="AC1879" s="77"/>
      <c r="AD1879" s="77"/>
      <c r="AE1879" s="77"/>
      <c r="AF1879" s="77"/>
      <c r="AG1879" s="77"/>
      <c r="AH1879" s="77"/>
      <c r="AI1879" s="77"/>
      <c r="AJ1879" s="77"/>
      <c r="AK1879" s="77"/>
      <c r="AL1879" s="77"/>
      <c r="AM1879" s="77"/>
      <c r="AN1879" s="60"/>
    </row>
    <row r="1880" spans="2:40" x14ac:dyDescent="0.25">
      <c r="B1880" s="58"/>
      <c r="C1880" s="58"/>
      <c r="D1880" s="58"/>
      <c r="E1880" s="58"/>
      <c r="F1880" s="58"/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  <c r="Q1880" s="73" t="s">
        <v>8594</v>
      </c>
      <c r="R1880" s="75" t="s">
        <v>4705</v>
      </c>
      <c r="S1880" s="76" t="s">
        <v>169</v>
      </c>
      <c r="T1880" s="77"/>
      <c r="U1880" s="76">
        <v>1.1837260273972604E-2</v>
      </c>
      <c r="V1880" s="76">
        <v>9.0322222943582438E-3</v>
      </c>
      <c r="W1880" s="76">
        <v>2.8050379796143604E-3</v>
      </c>
      <c r="X1880" s="77"/>
      <c r="Y1880" s="77"/>
      <c r="Z1880" s="77"/>
      <c r="AA1880" s="77"/>
      <c r="AB1880" s="77"/>
      <c r="AC1880" s="77"/>
      <c r="AD1880" s="77"/>
      <c r="AE1880" s="77"/>
      <c r="AF1880" s="77"/>
      <c r="AG1880" s="77"/>
      <c r="AH1880" s="77"/>
      <c r="AI1880" s="77"/>
      <c r="AJ1880" s="77"/>
      <c r="AK1880" s="77"/>
      <c r="AL1880" s="77"/>
      <c r="AM1880" s="77"/>
      <c r="AN1880" s="60"/>
    </row>
    <row r="1881" spans="2:40" x14ac:dyDescent="0.25">
      <c r="B1881" s="58"/>
      <c r="C1881" s="58"/>
      <c r="D1881" s="58"/>
      <c r="E1881" s="58"/>
      <c r="F1881" s="58"/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  <c r="Q1881" s="73" t="s">
        <v>8594</v>
      </c>
      <c r="R1881" s="75" t="s">
        <v>4706</v>
      </c>
      <c r="S1881" s="76" t="s">
        <v>169</v>
      </c>
      <c r="T1881" s="77"/>
      <c r="U1881" s="76">
        <v>1.5616438356164384E-2</v>
      </c>
      <c r="V1881" s="76">
        <v>1.1915860546646756E-2</v>
      </c>
      <c r="W1881" s="76">
        <v>3.7005778095176266E-3</v>
      </c>
      <c r="X1881" s="77"/>
      <c r="Y1881" s="77"/>
      <c r="Z1881" s="77"/>
      <c r="AA1881" s="77"/>
      <c r="AB1881" s="77"/>
      <c r="AC1881" s="77"/>
      <c r="AD1881" s="77"/>
      <c r="AE1881" s="77"/>
      <c r="AF1881" s="77"/>
      <c r="AG1881" s="77"/>
      <c r="AH1881" s="77"/>
      <c r="AI1881" s="77"/>
      <c r="AJ1881" s="77"/>
      <c r="AK1881" s="77"/>
      <c r="AL1881" s="77"/>
      <c r="AM1881" s="77"/>
      <c r="AN1881" s="60"/>
    </row>
    <row r="1882" spans="2:40" x14ac:dyDescent="0.25">
      <c r="B1882" s="58"/>
      <c r="C1882" s="58"/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73" t="s">
        <v>8594</v>
      </c>
      <c r="R1882" s="75" t="s">
        <v>4703</v>
      </c>
      <c r="S1882" s="76" t="s">
        <v>169</v>
      </c>
      <c r="T1882" s="77"/>
      <c r="U1882" s="76">
        <v>1.6397260273972605E-2</v>
      </c>
      <c r="V1882" s="76">
        <v>1.2511653573979096E-2</v>
      </c>
      <c r="W1882" s="76">
        <v>3.8856066999935078E-3</v>
      </c>
      <c r="X1882" s="77"/>
      <c r="Y1882" s="77"/>
      <c r="Z1882" s="77"/>
      <c r="AA1882" s="77"/>
      <c r="AB1882" s="77"/>
      <c r="AC1882" s="77"/>
      <c r="AD1882" s="77"/>
      <c r="AE1882" s="77"/>
      <c r="AF1882" s="77"/>
      <c r="AG1882" s="77"/>
      <c r="AH1882" s="77"/>
      <c r="AI1882" s="77"/>
      <c r="AJ1882" s="77"/>
      <c r="AK1882" s="77"/>
      <c r="AL1882" s="77"/>
      <c r="AM1882" s="77"/>
      <c r="AN1882" s="60"/>
    </row>
    <row r="1883" spans="2:40" x14ac:dyDescent="0.25">
      <c r="B1883" s="58"/>
      <c r="C1883" s="58"/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  <c r="Q1883" s="73" t="s">
        <v>8594</v>
      </c>
      <c r="R1883" s="75" t="s">
        <v>4707</v>
      </c>
      <c r="S1883" s="76" t="s">
        <v>169</v>
      </c>
      <c r="T1883" s="77"/>
      <c r="U1883" s="76">
        <v>1.6397260273972605E-2</v>
      </c>
      <c r="V1883" s="76">
        <v>1.2511653573979096E-2</v>
      </c>
      <c r="W1883" s="76">
        <v>3.8856066999935078E-3</v>
      </c>
      <c r="X1883" s="77"/>
      <c r="Y1883" s="77"/>
      <c r="Z1883" s="77"/>
      <c r="AA1883" s="77"/>
      <c r="AB1883" s="77"/>
      <c r="AC1883" s="77"/>
      <c r="AD1883" s="77"/>
      <c r="AE1883" s="77"/>
      <c r="AF1883" s="77"/>
      <c r="AG1883" s="77"/>
      <c r="AH1883" s="77"/>
      <c r="AI1883" s="77"/>
      <c r="AJ1883" s="77"/>
      <c r="AK1883" s="77"/>
      <c r="AL1883" s="77"/>
      <c r="AM1883" s="77"/>
      <c r="AN1883" s="60"/>
    </row>
    <row r="1884" spans="2:40" x14ac:dyDescent="0.25">
      <c r="B1884" s="58"/>
      <c r="C1884" s="58"/>
      <c r="D1884" s="58"/>
      <c r="E1884" s="58"/>
      <c r="F1884" s="58"/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  <c r="Q1884" s="73" t="s">
        <v>8594</v>
      </c>
      <c r="R1884" s="75" t="s">
        <v>4708</v>
      </c>
      <c r="S1884" s="76" t="s">
        <v>169</v>
      </c>
      <c r="T1884" s="77"/>
      <c r="U1884" s="76">
        <v>1.7084383561643834E-2</v>
      </c>
      <c r="V1884" s="76">
        <v>1.3035951438031552E-2</v>
      </c>
      <c r="W1884" s="76">
        <v>4.0484321236122838E-3</v>
      </c>
      <c r="X1884" s="77"/>
      <c r="Y1884" s="77"/>
      <c r="Z1884" s="77"/>
      <c r="AA1884" s="77"/>
      <c r="AB1884" s="77"/>
      <c r="AC1884" s="77"/>
      <c r="AD1884" s="77"/>
      <c r="AE1884" s="77"/>
      <c r="AF1884" s="77"/>
      <c r="AG1884" s="77"/>
      <c r="AH1884" s="77"/>
      <c r="AI1884" s="77"/>
      <c r="AJ1884" s="77"/>
      <c r="AK1884" s="77"/>
      <c r="AL1884" s="77"/>
      <c r="AM1884" s="77"/>
      <c r="AN1884" s="60"/>
    </row>
    <row r="1885" spans="2:40" x14ac:dyDescent="0.25">
      <c r="B1885" s="58"/>
      <c r="C1885" s="58"/>
      <c r="D1885" s="58"/>
      <c r="E1885" s="58"/>
      <c r="F1885" s="58"/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  <c r="Q1885" s="73" t="s">
        <v>8594</v>
      </c>
      <c r="R1885" s="75" t="s">
        <v>4709</v>
      </c>
      <c r="S1885" s="76" t="s">
        <v>169</v>
      </c>
      <c r="T1885" s="77"/>
      <c r="U1885" s="76">
        <v>1.8583561643835619E-2</v>
      </c>
      <c r="V1885" s="76">
        <v>1.4179874050509642E-2</v>
      </c>
      <c r="W1885" s="76">
        <v>4.4036875933259759E-3</v>
      </c>
      <c r="X1885" s="77"/>
      <c r="Y1885" s="77"/>
      <c r="Z1885" s="77"/>
      <c r="AA1885" s="77"/>
      <c r="AB1885" s="77"/>
      <c r="AC1885" s="77"/>
      <c r="AD1885" s="77"/>
      <c r="AE1885" s="77"/>
      <c r="AF1885" s="77"/>
      <c r="AG1885" s="77"/>
      <c r="AH1885" s="77"/>
      <c r="AI1885" s="77"/>
      <c r="AJ1885" s="77"/>
      <c r="AK1885" s="77"/>
      <c r="AL1885" s="77"/>
      <c r="AM1885" s="77"/>
      <c r="AN1885" s="60"/>
    </row>
    <row r="1886" spans="2:40" x14ac:dyDescent="0.25">
      <c r="B1886" s="58"/>
      <c r="C1886" s="58"/>
      <c r="D1886" s="58"/>
      <c r="E1886" s="58"/>
      <c r="F1886" s="58"/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  <c r="Q1886" s="73" t="s">
        <v>8594</v>
      </c>
      <c r="R1886" s="75" t="s">
        <v>4710</v>
      </c>
      <c r="S1886" s="76" t="s">
        <v>169</v>
      </c>
      <c r="T1886" s="77"/>
      <c r="U1886" s="76">
        <v>5.9654794520547956E-3</v>
      </c>
      <c r="V1886" s="76">
        <v>4.5518587288190622E-3</v>
      </c>
      <c r="W1886" s="76">
        <v>1.4136207232357337E-3</v>
      </c>
      <c r="X1886" s="77"/>
      <c r="Y1886" s="77"/>
      <c r="Z1886" s="77"/>
      <c r="AA1886" s="77"/>
      <c r="AB1886" s="77"/>
      <c r="AC1886" s="77"/>
      <c r="AD1886" s="77"/>
      <c r="AE1886" s="77"/>
      <c r="AF1886" s="77"/>
      <c r="AG1886" s="77"/>
      <c r="AH1886" s="77"/>
      <c r="AI1886" s="77"/>
      <c r="AJ1886" s="77"/>
      <c r="AK1886" s="77"/>
      <c r="AL1886" s="77"/>
      <c r="AM1886" s="77"/>
      <c r="AN1886" s="60"/>
    </row>
    <row r="1887" spans="2:40" x14ac:dyDescent="0.25">
      <c r="B1887" s="58"/>
      <c r="C1887" s="58"/>
      <c r="D1887" s="58"/>
      <c r="E1887" s="58"/>
      <c r="F1887" s="58"/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  <c r="Q1887" s="73" t="s">
        <v>8594</v>
      </c>
      <c r="R1887" s="75" t="s">
        <v>4711</v>
      </c>
      <c r="S1887" s="76" t="s">
        <v>169</v>
      </c>
      <c r="T1887" s="77"/>
      <c r="U1887" s="76">
        <v>6.9961643835616434E-3</v>
      </c>
      <c r="V1887" s="76">
        <v>5.3383055248977474E-3</v>
      </c>
      <c r="W1887" s="76">
        <v>1.6578588586638968E-3</v>
      </c>
      <c r="X1887" s="77"/>
      <c r="Y1887" s="77"/>
      <c r="Z1887" s="77"/>
      <c r="AA1887" s="77"/>
      <c r="AB1887" s="77"/>
      <c r="AC1887" s="77"/>
      <c r="AD1887" s="77"/>
      <c r="AE1887" s="77"/>
      <c r="AF1887" s="77"/>
      <c r="AG1887" s="77"/>
      <c r="AH1887" s="77"/>
      <c r="AI1887" s="77"/>
      <c r="AJ1887" s="77"/>
      <c r="AK1887" s="77"/>
      <c r="AL1887" s="77"/>
      <c r="AM1887" s="77"/>
      <c r="AN1887" s="60"/>
    </row>
    <row r="1888" spans="2:40" x14ac:dyDescent="0.25">
      <c r="B1888" s="58"/>
      <c r="C1888" s="58"/>
      <c r="D1888" s="58"/>
      <c r="E1888" s="58"/>
      <c r="F1888" s="58"/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  <c r="Q1888" s="73" t="s">
        <v>8594</v>
      </c>
      <c r="R1888" s="75" t="s">
        <v>4712</v>
      </c>
      <c r="S1888" s="76" t="s">
        <v>169</v>
      </c>
      <c r="T1888" s="77"/>
      <c r="U1888" s="76">
        <v>7.7145205479452056E-3</v>
      </c>
      <c r="V1888" s="76">
        <v>5.8864351100434975E-3</v>
      </c>
      <c r="W1888" s="76">
        <v>1.8280854379017074E-3</v>
      </c>
      <c r="X1888" s="77"/>
      <c r="Y1888" s="77"/>
      <c r="Z1888" s="77"/>
      <c r="AA1888" s="77"/>
      <c r="AB1888" s="77"/>
      <c r="AC1888" s="77"/>
      <c r="AD1888" s="77"/>
      <c r="AE1888" s="77"/>
      <c r="AF1888" s="77"/>
      <c r="AG1888" s="77"/>
      <c r="AH1888" s="77"/>
      <c r="AI1888" s="77"/>
      <c r="AJ1888" s="77"/>
      <c r="AK1888" s="77"/>
      <c r="AL1888" s="77"/>
      <c r="AM1888" s="77"/>
      <c r="AN1888" s="60"/>
    </row>
    <row r="1889" spans="2:40" x14ac:dyDescent="0.25">
      <c r="B1889" s="58"/>
      <c r="C1889" s="58"/>
      <c r="D1889" s="58"/>
      <c r="E1889" s="58"/>
      <c r="F1889" s="58"/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  <c r="Q1889" s="73" t="s">
        <v>8594</v>
      </c>
      <c r="R1889" s="75" t="s">
        <v>4713</v>
      </c>
      <c r="S1889" s="76" t="s">
        <v>169</v>
      </c>
      <c r="T1889" s="77"/>
      <c r="U1889" s="76">
        <v>7.8706849315068501E-3</v>
      </c>
      <c r="V1889" s="76">
        <v>6.0055937155099664E-3</v>
      </c>
      <c r="W1889" s="76">
        <v>1.8650912159968839E-3</v>
      </c>
      <c r="X1889" s="77"/>
      <c r="Y1889" s="77"/>
      <c r="Z1889" s="77"/>
      <c r="AA1889" s="77"/>
      <c r="AB1889" s="77"/>
      <c r="AC1889" s="77"/>
      <c r="AD1889" s="77"/>
      <c r="AE1889" s="77"/>
      <c r="AF1889" s="77"/>
      <c r="AG1889" s="77"/>
      <c r="AH1889" s="77"/>
      <c r="AI1889" s="77"/>
      <c r="AJ1889" s="77"/>
      <c r="AK1889" s="77"/>
      <c r="AL1889" s="77"/>
      <c r="AM1889" s="77"/>
      <c r="AN1889" s="60"/>
    </row>
    <row r="1890" spans="2:40" x14ac:dyDescent="0.25">
      <c r="B1890" s="58"/>
      <c r="C1890" s="58"/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  <c r="Q1890" s="73" t="s">
        <v>8594</v>
      </c>
      <c r="R1890" s="75" t="s">
        <v>4714</v>
      </c>
      <c r="S1890" s="76" t="s">
        <v>169</v>
      </c>
      <c r="T1890" s="77"/>
      <c r="U1890" s="76">
        <v>8.026849315068493E-3</v>
      </c>
      <c r="V1890" s="76">
        <v>6.1247523209764336E-3</v>
      </c>
      <c r="W1890" s="76">
        <v>1.9020969940920602E-3</v>
      </c>
      <c r="X1890" s="77"/>
      <c r="Y1890" s="77"/>
      <c r="Z1890" s="77"/>
      <c r="AA1890" s="77"/>
      <c r="AB1890" s="77"/>
      <c r="AC1890" s="77"/>
      <c r="AD1890" s="77"/>
      <c r="AE1890" s="77"/>
      <c r="AF1890" s="77"/>
      <c r="AG1890" s="77"/>
      <c r="AH1890" s="77"/>
      <c r="AI1890" s="77"/>
      <c r="AJ1890" s="77"/>
      <c r="AK1890" s="77"/>
      <c r="AL1890" s="77"/>
      <c r="AM1890" s="77"/>
      <c r="AN1890" s="60"/>
    </row>
    <row r="1891" spans="2:40" x14ac:dyDescent="0.25">
      <c r="B1891" s="58"/>
      <c r="C1891" s="58"/>
      <c r="D1891" s="58"/>
      <c r="E1891" s="58"/>
      <c r="F1891" s="58"/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  <c r="Q1891" s="73" t="s">
        <v>8594</v>
      </c>
      <c r="R1891" s="75" t="s">
        <v>4715</v>
      </c>
      <c r="S1891" s="76" t="s">
        <v>169</v>
      </c>
      <c r="T1891" s="77"/>
      <c r="U1891" s="76">
        <v>8.5578082191780838E-3</v>
      </c>
      <c r="V1891" s="76">
        <v>6.5298915795624227E-3</v>
      </c>
      <c r="W1891" s="76">
        <v>2.0279166396156593E-3</v>
      </c>
      <c r="X1891" s="77"/>
      <c r="Y1891" s="77"/>
      <c r="Z1891" s="77"/>
      <c r="AA1891" s="77"/>
      <c r="AB1891" s="77"/>
      <c r="AC1891" s="77"/>
      <c r="AD1891" s="77"/>
      <c r="AE1891" s="77"/>
      <c r="AF1891" s="77"/>
      <c r="AG1891" s="77"/>
      <c r="AH1891" s="77"/>
      <c r="AI1891" s="77"/>
      <c r="AJ1891" s="77"/>
      <c r="AK1891" s="77"/>
      <c r="AL1891" s="77"/>
      <c r="AM1891" s="77"/>
      <c r="AN1891" s="60"/>
    </row>
    <row r="1892" spans="2:40" x14ac:dyDescent="0.25">
      <c r="B1892" s="58"/>
      <c r="C1892" s="58"/>
      <c r="D1892" s="58"/>
      <c r="E1892" s="58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  <c r="Q1892" s="73" t="s">
        <v>8594</v>
      </c>
      <c r="R1892" s="75" t="s">
        <v>4716</v>
      </c>
      <c r="S1892" s="76" t="s">
        <v>169</v>
      </c>
      <c r="T1892" s="77"/>
      <c r="U1892" s="76">
        <v>9.2761643835616442E-3</v>
      </c>
      <c r="V1892" s="76">
        <v>7.0780211647081745E-3</v>
      </c>
      <c r="W1892" s="76">
        <v>2.1981432188534701E-3</v>
      </c>
      <c r="X1892" s="77"/>
      <c r="Y1892" s="77"/>
      <c r="Z1892" s="77"/>
      <c r="AA1892" s="77"/>
      <c r="AB1892" s="77"/>
      <c r="AC1892" s="77"/>
      <c r="AD1892" s="77"/>
      <c r="AE1892" s="77"/>
      <c r="AF1892" s="77"/>
      <c r="AG1892" s="77"/>
      <c r="AH1892" s="77"/>
      <c r="AI1892" s="77"/>
      <c r="AJ1892" s="77"/>
      <c r="AK1892" s="77"/>
      <c r="AL1892" s="77"/>
      <c r="AM1892" s="77"/>
      <c r="AN1892" s="60"/>
    </row>
    <row r="1893" spans="2:40" x14ac:dyDescent="0.25">
      <c r="B1893" s="58"/>
      <c r="C1893" s="58"/>
      <c r="D1893" s="58"/>
      <c r="E1893" s="58"/>
      <c r="F1893" s="58"/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  <c r="Q1893" s="73" t="s">
        <v>8594</v>
      </c>
      <c r="R1893" s="75" t="s">
        <v>4717</v>
      </c>
      <c r="S1893" s="76" t="s">
        <v>169</v>
      </c>
      <c r="T1893" s="77"/>
      <c r="U1893" s="76">
        <v>9.6197260273972601E-3</v>
      </c>
      <c r="V1893" s="76">
        <v>7.3401700967344018E-3</v>
      </c>
      <c r="W1893" s="76">
        <v>2.2795559306628579E-3</v>
      </c>
      <c r="X1893" s="77"/>
      <c r="Y1893" s="77"/>
      <c r="Z1893" s="77"/>
      <c r="AA1893" s="77"/>
      <c r="AB1893" s="77"/>
      <c r="AC1893" s="77"/>
      <c r="AD1893" s="77"/>
      <c r="AE1893" s="77"/>
      <c r="AF1893" s="77"/>
      <c r="AG1893" s="77"/>
      <c r="AH1893" s="77"/>
      <c r="AI1893" s="77"/>
      <c r="AJ1893" s="77"/>
      <c r="AK1893" s="77"/>
      <c r="AL1893" s="77"/>
      <c r="AM1893" s="77"/>
      <c r="AN1893" s="60"/>
    </row>
    <row r="1894" spans="2:40" x14ac:dyDescent="0.25">
      <c r="B1894" s="58"/>
      <c r="C1894" s="58"/>
      <c r="D1894" s="58"/>
      <c r="E1894" s="58"/>
      <c r="F1894" s="58"/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  <c r="Q1894" s="73" t="s">
        <v>8594</v>
      </c>
      <c r="R1894" s="75" t="s">
        <v>4718</v>
      </c>
      <c r="S1894" s="76" t="s">
        <v>169</v>
      </c>
      <c r="T1894" s="77"/>
      <c r="U1894" s="76">
        <v>1.0525479452054795E-2</v>
      </c>
      <c r="V1894" s="76">
        <v>8.0312900084399154E-3</v>
      </c>
      <c r="W1894" s="76">
        <v>2.4941894436148805E-3</v>
      </c>
      <c r="X1894" s="77"/>
      <c r="Y1894" s="77"/>
      <c r="Z1894" s="77"/>
      <c r="AA1894" s="77"/>
      <c r="AB1894" s="77"/>
      <c r="AC1894" s="77"/>
      <c r="AD1894" s="77"/>
      <c r="AE1894" s="77"/>
      <c r="AF1894" s="77"/>
      <c r="AG1894" s="77"/>
      <c r="AH1894" s="77"/>
      <c r="AI1894" s="77"/>
      <c r="AJ1894" s="77"/>
      <c r="AK1894" s="77"/>
      <c r="AL1894" s="77"/>
      <c r="AM1894" s="77"/>
      <c r="AN1894" s="60"/>
    </row>
    <row r="1895" spans="2:40" x14ac:dyDescent="0.25">
      <c r="B1895" s="58"/>
      <c r="C1895" s="58"/>
      <c r="D1895" s="58"/>
      <c r="E1895" s="58"/>
      <c r="F1895" s="58"/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  <c r="Q1895" s="73" t="s">
        <v>8594</v>
      </c>
      <c r="R1895" s="75" t="s">
        <v>4719</v>
      </c>
      <c r="S1895" s="76" t="s">
        <v>169</v>
      </c>
      <c r="T1895" s="77"/>
      <c r="U1895" s="76">
        <v>1.1743561643835618E-2</v>
      </c>
      <c r="V1895" s="76">
        <v>8.9607271310783634E-3</v>
      </c>
      <c r="W1895" s="76">
        <v>2.7828345127572551E-3</v>
      </c>
      <c r="X1895" s="77"/>
      <c r="Y1895" s="77"/>
      <c r="Z1895" s="77"/>
      <c r="AA1895" s="77"/>
      <c r="AB1895" s="77"/>
      <c r="AC1895" s="77"/>
      <c r="AD1895" s="77"/>
      <c r="AE1895" s="77"/>
      <c r="AF1895" s="77"/>
      <c r="AG1895" s="77"/>
      <c r="AH1895" s="77"/>
      <c r="AI1895" s="77"/>
      <c r="AJ1895" s="77"/>
      <c r="AK1895" s="77"/>
      <c r="AL1895" s="77"/>
      <c r="AM1895" s="77"/>
      <c r="AN1895" s="60"/>
    </row>
    <row r="1896" spans="2:40" x14ac:dyDescent="0.25">
      <c r="B1896" s="58"/>
      <c r="C1896" s="58"/>
      <c r="D1896" s="58"/>
      <c r="E1896" s="58"/>
      <c r="F1896" s="58"/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  <c r="Q1896" s="73" t="s">
        <v>8594</v>
      </c>
      <c r="R1896" s="75" t="s">
        <v>4720</v>
      </c>
      <c r="S1896" s="76" t="s">
        <v>169</v>
      </c>
      <c r="T1896" s="77"/>
      <c r="U1896" s="76">
        <v>1.3305205479452057E-2</v>
      </c>
      <c r="V1896" s="76">
        <v>1.0152313185743039E-2</v>
      </c>
      <c r="W1896" s="76">
        <v>3.1528922937090185E-3</v>
      </c>
      <c r="X1896" s="77"/>
      <c r="Y1896" s="77"/>
      <c r="Z1896" s="77"/>
      <c r="AA1896" s="77"/>
      <c r="AB1896" s="77"/>
      <c r="AC1896" s="77"/>
      <c r="AD1896" s="77"/>
      <c r="AE1896" s="77"/>
      <c r="AF1896" s="77"/>
      <c r="AG1896" s="77"/>
      <c r="AH1896" s="77"/>
      <c r="AI1896" s="77"/>
      <c r="AJ1896" s="77"/>
      <c r="AK1896" s="77"/>
      <c r="AL1896" s="77"/>
      <c r="AM1896" s="77"/>
      <c r="AN1896" s="60"/>
    </row>
    <row r="1897" spans="2:40" x14ac:dyDescent="0.25">
      <c r="B1897" s="58"/>
      <c r="C1897" s="58"/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  <c r="Q1897" s="73" t="s">
        <v>8594</v>
      </c>
      <c r="R1897" s="75" t="s">
        <v>4721</v>
      </c>
      <c r="S1897" s="76" t="s">
        <v>169</v>
      </c>
      <c r="T1897" s="77"/>
      <c r="U1897" s="76">
        <v>1.5616438356164384E-2</v>
      </c>
      <c r="V1897" s="76">
        <v>1.1915860546646756E-2</v>
      </c>
      <c r="W1897" s="76">
        <v>3.7005778095176266E-3</v>
      </c>
      <c r="X1897" s="77"/>
      <c r="Y1897" s="77"/>
      <c r="Z1897" s="77"/>
      <c r="AA1897" s="77"/>
      <c r="AB1897" s="77"/>
      <c r="AC1897" s="77"/>
      <c r="AD1897" s="77"/>
      <c r="AE1897" s="77"/>
      <c r="AF1897" s="77"/>
      <c r="AG1897" s="77"/>
      <c r="AH1897" s="77"/>
      <c r="AI1897" s="77"/>
      <c r="AJ1897" s="77"/>
      <c r="AK1897" s="77"/>
      <c r="AL1897" s="77"/>
      <c r="AM1897" s="77"/>
      <c r="AN1897" s="60"/>
    </row>
    <row r="1898" spans="2:40" x14ac:dyDescent="0.25">
      <c r="B1898" s="58"/>
      <c r="C1898" s="58"/>
      <c r="D1898" s="58"/>
      <c r="E1898" s="58"/>
      <c r="F1898" s="58"/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73" t="s">
        <v>8594</v>
      </c>
      <c r="R1898" s="75" t="s">
        <v>4722</v>
      </c>
      <c r="S1898" s="76" t="s">
        <v>169</v>
      </c>
      <c r="T1898" s="77"/>
      <c r="U1898" s="76">
        <v>1.5616438356164384E-2</v>
      </c>
      <c r="V1898" s="76">
        <v>1.1915860546646756E-2</v>
      </c>
      <c r="W1898" s="76">
        <v>3.7005778095176266E-3</v>
      </c>
      <c r="X1898" s="77"/>
      <c r="Y1898" s="77"/>
      <c r="Z1898" s="77"/>
      <c r="AA1898" s="77"/>
      <c r="AB1898" s="77"/>
      <c r="AC1898" s="77"/>
      <c r="AD1898" s="77"/>
      <c r="AE1898" s="77"/>
      <c r="AF1898" s="77"/>
      <c r="AG1898" s="77"/>
      <c r="AH1898" s="77"/>
      <c r="AI1898" s="77"/>
      <c r="AJ1898" s="77"/>
      <c r="AK1898" s="77"/>
      <c r="AL1898" s="77"/>
      <c r="AM1898" s="77"/>
      <c r="AN1898" s="60"/>
    </row>
    <row r="1899" spans="2:40" x14ac:dyDescent="0.25">
      <c r="B1899" s="58"/>
      <c r="C1899" s="58"/>
      <c r="D1899" s="58"/>
      <c r="E1899" s="58"/>
      <c r="F1899" s="58"/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  <c r="Q1899" s="73" t="s">
        <v>8594</v>
      </c>
      <c r="R1899" s="75" t="s">
        <v>4713</v>
      </c>
      <c r="S1899" s="76" t="s">
        <v>169</v>
      </c>
      <c r="T1899" s="77"/>
      <c r="U1899" s="76">
        <v>1.61786301369863E-2</v>
      </c>
      <c r="V1899" s="76">
        <v>1.2344831526326039E-2</v>
      </c>
      <c r="W1899" s="76">
        <v>3.8337986106602609E-3</v>
      </c>
      <c r="X1899" s="77"/>
      <c r="Y1899" s="77"/>
      <c r="Z1899" s="77"/>
      <c r="AA1899" s="77"/>
      <c r="AB1899" s="77"/>
      <c r="AC1899" s="77"/>
      <c r="AD1899" s="77"/>
      <c r="AE1899" s="77"/>
      <c r="AF1899" s="77"/>
      <c r="AG1899" s="77"/>
      <c r="AH1899" s="77"/>
      <c r="AI1899" s="77"/>
      <c r="AJ1899" s="77"/>
      <c r="AK1899" s="77"/>
      <c r="AL1899" s="77"/>
      <c r="AM1899" s="77"/>
      <c r="AN1899" s="60"/>
    </row>
    <row r="1900" spans="2:40" x14ac:dyDescent="0.25">
      <c r="B1900" s="58"/>
      <c r="C1900" s="58"/>
      <c r="D1900" s="58"/>
      <c r="E1900" s="58"/>
      <c r="F1900" s="58"/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  <c r="Q1900" s="73" t="s">
        <v>8594</v>
      </c>
      <c r="R1900" s="75" t="s">
        <v>4723</v>
      </c>
      <c r="S1900" s="76" t="s">
        <v>169</v>
      </c>
      <c r="T1900" s="77"/>
      <c r="U1900" s="76">
        <v>1.7334246575342469E-2</v>
      </c>
      <c r="V1900" s="76">
        <v>1.3226605206777901E-2</v>
      </c>
      <c r="W1900" s="76">
        <v>4.1076413685645656E-3</v>
      </c>
      <c r="X1900" s="77"/>
      <c r="Y1900" s="77"/>
      <c r="Z1900" s="77"/>
      <c r="AA1900" s="77"/>
      <c r="AB1900" s="77"/>
      <c r="AC1900" s="77"/>
      <c r="AD1900" s="77"/>
      <c r="AE1900" s="77"/>
      <c r="AF1900" s="77"/>
      <c r="AG1900" s="77"/>
      <c r="AH1900" s="77"/>
      <c r="AI1900" s="77"/>
      <c r="AJ1900" s="77"/>
      <c r="AK1900" s="77"/>
      <c r="AL1900" s="77"/>
      <c r="AM1900" s="77"/>
      <c r="AN1900" s="60"/>
    </row>
    <row r="1901" spans="2:40" x14ac:dyDescent="0.25">
      <c r="B1901" s="58"/>
      <c r="C1901" s="58"/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  <c r="Q1901" s="73" t="s">
        <v>8594</v>
      </c>
      <c r="R1901" s="75" t="s">
        <v>4724</v>
      </c>
      <c r="S1901" s="76" t="s">
        <v>169</v>
      </c>
      <c r="T1901" s="77"/>
      <c r="U1901" s="76">
        <v>1.8083835616438355E-2</v>
      </c>
      <c r="V1901" s="76">
        <v>1.3798566513016945E-2</v>
      </c>
      <c r="W1901" s="76">
        <v>4.2852691034214116E-3</v>
      </c>
      <c r="X1901" s="77"/>
      <c r="Y1901" s="77"/>
      <c r="Z1901" s="77"/>
      <c r="AA1901" s="77"/>
      <c r="AB1901" s="77"/>
      <c r="AC1901" s="77"/>
      <c r="AD1901" s="77"/>
      <c r="AE1901" s="77"/>
      <c r="AF1901" s="77"/>
      <c r="AG1901" s="77"/>
      <c r="AH1901" s="77"/>
      <c r="AI1901" s="77"/>
      <c r="AJ1901" s="77"/>
      <c r="AK1901" s="77"/>
      <c r="AL1901" s="77"/>
      <c r="AM1901" s="77"/>
      <c r="AN1901" s="60"/>
    </row>
    <row r="1902" spans="2:40" x14ac:dyDescent="0.25">
      <c r="B1902" s="58"/>
      <c r="C1902" s="58"/>
      <c r="D1902" s="58"/>
      <c r="E1902" s="58"/>
      <c r="F1902" s="58"/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  <c r="Q1902" s="73" t="s">
        <v>8594</v>
      </c>
      <c r="R1902" s="75" t="s">
        <v>4725</v>
      </c>
      <c r="S1902" s="76" t="s">
        <v>169</v>
      </c>
      <c r="T1902" s="77"/>
      <c r="U1902" s="76">
        <v>2.3580821917808224E-2</v>
      </c>
      <c r="V1902" s="76">
        <v>1.7992949425436607E-2</v>
      </c>
      <c r="W1902" s="76">
        <v>5.5878724923716164E-3</v>
      </c>
      <c r="X1902" s="77"/>
      <c r="Y1902" s="77"/>
      <c r="Z1902" s="77"/>
      <c r="AA1902" s="77"/>
      <c r="AB1902" s="77"/>
      <c r="AC1902" s="77"/>
      <c r="AD1902" s="77"/>
      <c r="AE1902" s="77"/>
      <c r="AF1902" s="77"/>
      <c r="AG1902" s="77"/>
      <c r="AH1902" s="77"/>
      <c r="AI1902" s="77"/>
      <c r="AJ1902" s="77"/>
      <c r="AK1902" s="77"/>
      <c r="AL1902" s="77"/>
      <c r="AM1902" s="77"/>
      <c r="AN1902" s="60"/>
    </row>
    <row r="1903" spans="2:40" x14ac:dyDescent="0.25">
      <c r="B1903" s="58"/>
      <c r="C1903" s="58"/>
      <c r="D1903" s="58"/>
      <c r="E1903" s="58"/>
      <c r="F1903" s="58"/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  <c r="Q1903" s="73" t="s">
        <v>8594</v>
      </c>
      <c r="R1903" s="75" t="s">
        <v>4726</v>
      </c>
      <c r="S1903" s="76" t="s">
        <v>169</v>
      </c>
      <c r="T1903" s="77"/>
      <c r="U1903" s="76">
        <v>2.4486575342465757E-2</v>
      </c>
      <c r="V1903" s="76">
        <v>1.8684069337142121E-2</v>
      </c>
      <c r="W1903" s="76">
        <v>5.8025060053236398E-3</v>
      </c>
      <c r="X1903" s="77"/>
      <c r="Y1903" s="77"/>
      <c r="Z1903" s="77"/>
      <c r="AA1903" s="77"/>
      <c r="AB1903" s="77"/>
      <c r="AC1903" s="77"/>
      <c r="AD1903" s="77"/>
      <c r="AE1903" s="77"/>
      <c r="AF1903" s="77"/>
      <c r="AG1903" s="77"/>
      <c r="AH1903" s="77"/>
      <c r="AI1903" s="77"/>
      <c r="AJ1903" s="77"/>
      <c r="AK1903" s="77"/>
      <c r="AL1903" s="77"/>
      <c r="AM1903" s="77"/>
      <c r="AN1903" s="60"/>
    </row>
    <row r="1904" spans="2:40" x14ac:dyDescent="0.25">
      <c r="B1904" s="58"/>
      <c r="C1904" s="58"/>
      <c r="D1904" s="58"/>
      <c r="E1904" s="58"/>
      <c r="F1904" s="58"/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  <c r="Q1904" s="73" t="s">
        <v>8594</v>
      </c>
      <c r="R1904" s="75" t="s">
        <v>4727</v>
      </c>
      <c r="S1904" s="76" t="s">
        <v>169</v>
      </c>
      <c r="T1904" s="77"/>
      <c r="U1904" s="76">
        <v>4.1260273972602741E-2</v>
      </c>
      <c r="V1904" s="76">
        <v>3.1482957865350915E-2</v>
      </c>
      <c r="W1904" s="76">
        <v>9.7773161072518353E-3</v>
      </c>
      <c r="X1904" s="77"/>
      <c r="Y1904" s="77"/>
      <c r="Z1904" s="77"/>
      <c r="AA1904" s="77"/>
      <c r="AB1904" s="77"/>
      <c r="AC1904" s="77"/>
      <c r="AD1904" s="77"/>
      <c r="AE1904" s="77"/>
      <c r="AF1904" s="77"/>
      <c r="AG1904" s="77"/>
      <c r="AH1904" s="77"/>
      <c r="AI1904" s="77"/>
      <c r="AJ1904" s="77"/>
      <c r="AK1904" s="77"/>
      <c r="AL1904" s="77"/>
      <c r="AM1904" s="77"/>
      <c r="AN1904" s="60"/>
    </row>
    <row r="1905" spans="2:40" x14ac:dyDescent="0.25">
      <c r="B1905" s="58"/>
      <c r="C1905" s="58"/>
      <c r="D1905" s="58"/>
      <c r="E1905" s="58"/>
      <c r="F1905" s="58"/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  <c r="Q1905" s="73" t="s">
        <v>8594</v>
      </c>
      <c r="R1905" s="75" t="s">
        <v>4728</v>
      </c>
      <c r="S1905" s="76" t="s">
        <v>169</v>
      </c>
      <c r="T1905" s="77"/>
      <c r="U1905" s="76">
        <v>5.9342465753424653E-3</v>
      </c>
      <c r="V1905" s="76">
        <v>4.5280270077257684E-3</v>
      </c>
      <c r="W1905" s="76">
        <v>1.406219567616698E-3</v>
      </c>
      <c r="X1905" s="77"/>
      <c r="Y1905" s="77"/>
      <c r="Z1905" s="77"/>
      <c r="AA1905" s="77"/>
      <c r="AB1905" s="77"/>
      <c r="AC1905" s="77"/>
      <c r="AD1905" s="77"/>
      <c r="AE1905" s="77"/>
      <c r="AF1905" s="77"/>
      <c r="AG1905" s="77"/>
      <c r="AH1905" s="77"/>
      <c r="AI1905" s="77"/>
      <c r="AJ1905" s="77"/>
      <c r="AK1905" s="77"/>
      <c r="AL1905" s="77"/>
      <c r="AM1905" s="77"/>
      <c r="AN1905" s="60"/>
    </row>
    <row r="1906" spans="2:40" x14ac:dyDescent="0.25">
      <c r="B1906" s="58"/>
      <c r="C1906" s="58"/>
      <c r="D1906" s="58"/>
      <c r="E1906" s="58"/>
      <c r="F1906" s="58"/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  <c r="Q1906" s="73" t="s">
        <v>8594</v>
      </c>
      <c r="R1906" s="75" t="s">
        <v>4729</v>
      </c>
      <c r="S1906" s="76" t="s">
        <v>169</v>
      </c>
      <c r="T1906" s="77"/>
      <c r="U1906" s="76">
        <v>6.7150684931506846E-3</v>
      </c>
      <c r="V1906" s="76">
        <v>5.123820035058106E-3</v>
      </c>
      <c r="W1906" s="76">
        <v>1.5912484580925797E-3</v>
      </c>
      <c r="X1906" s="77"/>
      <c r="Y1906" s="77"/>
      <c r="Z1906" s="77"/>
      <c r="AA1906" s="77"/>
      <c r="AB1906" s="77"/>
      <c r="AC1906" s="77"/>
      <c r="AD1906" s="77"/>
      <c r="AE1906" s="77"/>
      <c r="AF1906" s="77"/>
      <c r="AG1906" s="77"/>
      <c r="AH1906" s="77"/>
      <c r="AI1906" s="77"/>
      <c r="AJ1906" s="77"/>
      <c r="AK1906" s="77"/>
      <c r="AL1906" s="77"/>
      <c r="AM1906" s="77"/>
      <c r="AN1906" s="60"/>
    </row>
    <row r="1907" spans="2:40" x14ac:dyDescent="0.25">
      <c r="B1907" s="58"/>
      <c r="C1907" s="58"/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  <c r="Q1907" s="73" t="s">
        <v>8594</v>
      </c>
      <c r="R1907" s="75" t="s">
        <v>4730</v>
      </c>
      <c r="S1907" s="76" t="s">
        <v>169</v>
      </c>
      <c r="T1907" s="77"/>
      <c r="U1907" s="76">
        <v>7.4646575342465745E-3</v>
      </c>
      <c r="V1907" s="76">
        <v>5.6957813412971499E-3</v>
      </c>
      <c r="W1907" s="76">
        <v>1.7688761929494257E-3</v>
      </c>
      <c r="X1907" s="77"/>
      <c r="Y1907" s="77"/>
      <c r="Z1907" s="77"/>
      <c r="AA1907" s="77"/>
      <c r="AB1907" s="77"/>
      <c r="AC1907" s="77"/>
      <c r="AD1907" s="77"/>
      <c r="AE1907" s="77"/>
      <c r="AF1907" s="77"/>
      <c r="AG1907" s="77"/>
      <c r="AH1907" s="77"/>
      <c r="AI1907" s="77"/>
      <c r="AJ1907" s="77"/>
      <c r="AK1907" s="77"/>
      <c r="AL1907" s="77"/>
      <c r="AM1907" s="77"/>
      <c r="AN1907" s="60"/>
    </row>
    <row r="1908" spans="2:40" x14ac:dyDescent="0.25">
      <c r="B1908" s="58"/>
      <c r="C1908" s="58"/>
      <c r="D1908" s="58"/>
      <c r="E1908" s="58"/>
      <c r="F1908" s="58"/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  <c r="Q1908" s="73" t="s">
        <v>8594</v>
      </c>
      <c r="R1908" s="75" t="s">
        <v>4731</v>
      </c>
      <c r="S1908" s="76" t="s">
        <v>169</v>
      </c>
      <c r="T1908" s="77"/>
      <c r="U1908" s="76">
        <v>8.3704109589041106E-3</v>
      </c>
      <c r="V1908" s="76">
        <v>6.3869012530026617E-3</v>
      </c>
      <c r="W1908" s="76">
        <v>1.983509705901448E-3</v>
      </c>
      <c r="X1908" s="77"/>
      <c r="Y1908" s="77"/>
      <c r="Z1908" s="77"/>
      <c r="AA1908" s="77"/>
      <c r="AB1908" s="77"/>
      <c r="AC1908" s="77"/>
      <c r="AD1908" s="77"/>
      <c r="AE1908" s="77"/>
      <c r="AF1908" s="77"/>
      <c r="AG1908" s="77"/>
      <c r="AH1908" s="77"/>
      <c r="AI1908" s="77"/>
      <c r="AJ1908" s="77"/>
      <c r="AK1908" s="77"/>
      <c r="AL1908" s="77"/>
      <c r="AM1908" s="77"/>
      <c r="AN1908" s="60"/>
    </row>
    <row r="1909" spans="2:40" x14ac:dyDescent="0.25">
      <c r="B1909" s="58"/>
      <c r="C1909" s="58"/>
      <c r="D1909" s="58"/>
      <c r="E1909" s="58"/>
      <c r="F1909" s="58"/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  <c r="Q1909" s="73" t="s">
        <v>8594</v>
      </c>
      <c r="R1909" s="75" t="s">
        <v>4732</v>
      </c>
      <c r="S1909" s="76" t="s">
        <v>169</v>
      </c>
      <c r="T1909" s="77"/>
      <c r="U1909" s="76">
        <v>9.8071232876712332E-3</v>
      </c>
      <c r="V1909" s="76">
        <v>7.4831604232941636E-3</v>
      </c>
      <c r="W1909" s="76">
        <v>2.3239628643770696E-3</v>
      </c>
      <c r="X1909" s="77"/>
      <c r="Y1909" s="77"/>
      <c r="Z1909" s="77"/>
      <c r="AA1909" s="77"/>
      <c r="AB1909" s="77"/>
      <c r="AC1909" s="77"/>
      <c r="AD1909" s="77"/>
      <c r="AE1909" s="77"/>
      <c r="AF1909" s="77"/>
      <c r="AG1909" s="77"/>
      <c r="AH1909" s="77"/>
      <c r="AI1909" s="77"/>
      <c r="AJ1909" s="77"/>
      <c r="AK1909" s="77"/>
      <c r="AL1909" s="77"/>
      <c r="AM1909" s="77"/>
      <c r="AN1909" s="60"/>
    </row>
    <row r="1910" spans="2:40" x14ac:dyDescent="0.25">
      <c r="B1910" s="58"/>
      <c r="C1910" s="58"/>
      <c r="D1910" s="58"/>
      <c r="E1910" s="58"/>
      <c r="F1910" s="58"/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  <c r="Q1910" s="73" t="s">
        <v>8594</v>
      </c>
      <c r="R1910" s="75" t="s">
        <v>4733</v>
      </c>
      <c r="S1910" s="76" t="s">
        <v>169</v>
      </c>
      <c r="T1910" s="77"/>
      <c r="U1910" s="76">
        <v>9.9008219178082189E-3</v>
      </c>
      <c r="V1910" s="76">
        <v>7.5546555865740432E-3</v>
      </c>
      <c r="W1910" s="76">
        <v>2.3461663312341753E-3</v>
      </c>
      <c r="X1910" s="77"/>
      <c r="Y1910" s="77"/>
      <c r="Z1910" s="77"/>
      <c r="AA1910" s="77"/>
      <c r="AB1910" s="77"/>
      <c r="AC1910" s="77"/>
      <c r="AD1910" s="77"/>
      <c r="AE1910" s="77"/>
      <c r="AF1910" s="77"/>
      <c r="AG1910" s="77"/>
      <c r="AH1910" s="77"/>
      <c r="AI1910" s="77"/>
      <c r="AJ1910" s="77"/>
      <c r="AK1910" s="77"/>
      <c r="AL1910" s="77"/>
      <c r="AM1910" s="77"/>
      <c r="AN1910" s="60"/>
    </row>
    <row r="1911" spans="2:40" x14ac:dyDescent="0.25">
      <c r="B1911" s="58"/>
      <c r="C1911" s="58"/>
      <c r="D1911" s="58"/>
      <c r="E1911" s="58"/>
      <c r="F1911" s="58"/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  <c r="Q1911" s="73" t="s">
        <v>8594</v>
      </c>
      <c r="R1911" s="75" t="s">
        <v>4734</v>
      </c>
      <c r="S1911" s="76" t="s">
        <v>169</v>
      </c>
      <c r="T1911" s="77"/>
      <c r="U1911" s="76">
        <v>1.1806027397260272E-2</v>
      </c>
      <c r="V1911" s="76">
        <v>9.0083905732649475E-3</v>
      </c>
      <c r="W1911" s="76">
        <v>2.7976368239953256E-3</v>
      </c>
      <c r="X1911" s="77"/>
      <c r="Y1911" s="77"/>
      <c r="Z1911" s="77"/>
      <c r="AA1911" s="77"/>
      <c r="AB1911" s="77"/>
      <c r="AC1911" s="77"/>
      <c r="AD1911" s="77"/>
      <c r="AE1911" s="77"/>
      <c r="AF1911" s="77"/>
      <c r="AG1911" s="77"/>
      <c r="AH1911" s="77"/>
      <c r="AI1911" s="77"/>
      <c r="AJ1911" s="77"/>
      <c r="AK1911" s="77"/>
      <c r="AL1911" s="77"/>
      <c r="AM1911" s="77"/>
      <c r="AN1911" s="60"/>
    </row>
    <row r="1912" spans="2:40" x14ac:dyDescent="0.25">
      <c r="B1912" s="58"/>
      <c r="C1912" s="58"/>
      <c r="D1912" s="58"/>
      <c r="E1912" s="58"/>
      <c r="F1912" s="58"/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  <c r="Q1912" s="73" t="s">
        <v>8594</v>
      </c>
      <c r="R1912" s="75" t="s">
        <v>4735</v>
      </c>
      <c r="S1912" s="76" t="s">
        <v>169</v>
      </c>
      <c r="T1912" s="77"/>
      <c r="U1912" s="76">
        <v>1.1806027397260272E-2</v>
      </c>
      <c r="V1912" s="76">
        <v>9.0083905732649475E-3</v>
      </c>
      <c r="W1912" s="76">
        <v>2.7976368239953256E-3</v>
      </c>
      <c r="X1912" s="77"/>
      <c r="Y1912" s="77"/>
      <c r="Z1912" s="77"/>
      <c r="AA1912" s="77"/>
      <c r="AB1912" s="77"/>
      <c r="AC1912" s="77"/>
      <c r="AD1912" s="77"/>
      <c r="AE1912" s="77"/>
      <c r="AF1912" s="77"/>
      <c r="AG1912" s="77"/>
      <c r="AH1912" s="77"/>
      <c r="AI1912" s="77"/>
      <c r="AJ1912" s="77"/>
      <c r="AK1912" s="77"/>
      <c r="AL1912" s="77"/>
      <c r="AM1912" s="77"/>
      <c r="AN1912" s="60"/>
    </row>
    <row r="1913" spans="2:40" x14ac:dyDescent="0.25">
      <c r="B1913" s="58"/>
      <c r="C1913" s="58"/>
      <c r="D1913" s="58"/>
      <c r="E1913" s="58"/>
      <c r="F1913" s="58"/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  <c r="Q1913" s="73" t="s">
        <v>8594</v>
      </c>
      <c r="R1913" s="75" t="s">
        <v>4736</v>
      </c>
      <c r="S1913" s="76" t="s">
        <v>169</v>
      </c>
      <c r="T1913" s="77"/>
      <c r="U1913" s="76">
        <v>1.2212054794520552E-2</v>
      </c>
      <c r="V1913" s="76">
        <v>9.318202947477764E-3</v>
      </c>
      <c r="W1913" s="76">
        <v>2.8938518470427877E-3</v>
      </c>
      <c r="X1913" s="77"/>
      <c r="Y1913" s="77"/>
      <c r="Z1913" s="77"/>
      <c r="AA1913" s="77"/>
      <c r="AB1913" s="77"/>
      <c r="AC1913" s="77"/>
      <c r="AD1913" s="77"/>
      <c r="AE1913" s="77"/>
      <c r="AF1913" s="77"/>
      <c r="AG1913" s="77"/>
      <c r="AH1913" s="77"/>
      <c r="AI1913" s="77"/>
      <c r="AJ1913" s="77"/>
      <c r="AK1913" s="77"/>
      <c r="AL1913" s="77"/>
      <c r="AM1913" s="77"/>
      <c r="AN1913" s="60"/>
    </row>
    <row r="1914" spans="2:40" x14ac:dyDescent="0.25">
      <c r="B1914" s="58"/>
      <c r="C1914" s="58"/>
      <c r="D1914" s="58"/>
      <c r="E1914" s="58"/>
      <c r="F1914" s="58"/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  <c r="Q1914" s="73" t="s">
        <v>8594</v>
      </c>
      <c r="R1914" s="75" t="s">
        <v>4737</v>
      </c>
      <c r="S1914" s="76" t="s">
        <v>169</v>
      </c>
      <c r="T1914" s="77"/>
      <c r="U1914" s="76">
        <v>1.2368219178082193E-2</v>
      </c>
      <c r="V1914" s="76">
        <v>9.4373615529442321E-3</v>
      </c>
      <c r="W1914" s="76">
        <v>2.9308576251379603E-3</v>
      </c>
      <c r="X1914" s="77"/>
      <c r="Y1914" s="77"/>
      <c r="Z1914" s="77"/>
      <c r="AA1914" s="77"/>
      <c r="AB1914" s="77"/>
      <c r="AC1914" s="77"/>
      <c r="AD1914" s="77"/>
      <c r="AE1914" s="77"/>
      <c r="AF1914" s="77"/>
      <c r="AG1914" s="77"/>
      <c r="AH1914" s="77"/>
      <c r="AI1914" s="77"/>
      <c r="AJ1914" s="77"/>
      <c r="AK1914" s="77"/>
      <c r="AL1914" s="77"/>
      <c r="AM1914" s="77"/>
      <c r="AN1914" s="60"/>
    </row>
    <row r="1915" spans="2:40" x14ac:dyDescent="0.25">
      <c r="B1915" s="58"/>
      <c r="C1915" s="58"/>
      <c r="D1915" s="58"/>
      <c r="E1915" s="58"/>
      <c r="F1915" s="58"/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  <c r="Q1915" s="73" t="s">
        <v>8594</v>
      </c>
      <c r="R1915" s="75" t="s">
        <v>4738</v>
      </c>
      <c r="S1915" s="76" t="s">
        <v>169</v>
      </c>
      <c r="T1915" s="77"/>
      <c r="U1915" s="76">
        <v>1.5616438356164384E-2</v>
      </c>
      <c r="V1915" s="76">
        <v>1.1915860546646756E-2</v>
      </c>
      <c r="W1915" s="76">
        <v>3.7005778095176266E-3</v>
      </c>
      <c r="X1915" s="77"/>
      <c r="Y1915" s="77"/>
      <c r="Z1915" s="77"/>
      <c r="AA1915" s="77"/>
      <c r="AB1915" s="77"/>
      <c r="AC1915" s="77"/>
      <c r="AD1915" s="77"/>
      <c r="AE1915" s="77"/>
      <c r="AF1915" s="77"/>
      <c r="AG1915" s="77"/>
      <c r="AH1915" s="77"/>
      <c r="AI1915" s="77"/>
      <c r="AJ1915" s="77"/>
      <c r="AK1915" s="77"/>
      <c r="AL1915" s="77"/>
      <c r="AM1915" s="77"/>
      <c r="AN1915" s="60"/>
    </row>
    <row r="1916" spans="2:40" x14ac:dyDescent="0.25">
      <c r="B1916" s="58"/>
      <c r="C1916" s="58"/>
      <c r="D1916" s="58"/>
      <c r="E1916" s="58"/>
      <c r="F1916" s="58"/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  <c r="Q1916" s="73" t="s">
        <v>8594</v>
      </c>
      <c r="R1916" s="75" t="s">
        <v>4739</v>
      </c>
      <c r="S1916" s="76" t="s">
        <v>169</v>
      </c>
      <c r="T1916" s="77"/>
      <c r="U1916" s="76">
        <v>1.5616438356164384E-2</v>
      </c>
      <c r="V1916" s="76">
        <v>1.1915860546646756E-2</v>
      </c>
      <c r="W1916" s="76">
        <v>3.7005778095176266E-3</v>
      </c>
      <c r="X1916" s="77"/>
      <c r="Y1916" s="77"/>
      <c r="Z1916" s="77"/>
      <c r="AA1916" s="77"/>
      <c r="AB1916" s="77"/>
      <c r="AC1916" s="77"/>
      <c r="AD1916" s="77"/>
      <c r="AE1916" s="77"/>
      <c r="AF1916" s="77"/>
      <c r="AG1916" s="77"/>
      <c r="AH1916" s="77"/>
      <c r="AI1916" s="77"/>
      <c r="AJ1916" s="77"/>
      <c r="AK1916" s="77"/>
      <c r="AL1916" s="77"/>
      <c r="AM1916" s="77"/>
      <c r="AN1916" s="60"/>
    </row>
    <row r="1917" spans="2:40" x14ac:dyDescent="0.25">
      <c r="B1917" s="58"/>
      <c r="C1917" s="58"/>
      <c r="D1917" s="58"/>
      <c r="E1917" s="58"/>
      <c r="F1917" s="58"/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  <c r="Q1917" s="73" t="s">
        <v>8594</v>
      </c>
      <c r="R1917" s="75" t="s">
        <v>4740</v>
      </c>
      <c r="S1917" s="76" t="s">
        <v>169</v>
      </c>
      <c r="T1917" s="77"/>
      <c r="U1917" s="76">
        <v>1.5616438356164384E-2</v>
      </c>
      <c r="V1917" s="76">
        <v>1.1915860546646756E-2</v>
      </c>
      <c r="W1917" s="76">
        <v>3.7005778095176266E-3</v>
      </c>
      <c r="X1917" s="77"/>
      <c r="Y1917" s="77"/>
      <c r="Z1917" s="77"/>
      <c r="AA1917" s="77"/>
      <c r="AB1917" s="77"/>
      <c r="AC1917" s="77"/>
      <c r="AD1917" s="77"/>
      <c r="AE1917" s="77"/>
      <c r="AF1917" s="77"/>
      <c r="AG1917" s="77"/>
      <c r="AH1917" s="77"/>
      <c r="AI1917" s="77"/>
      <c r="AJ1917" s="77"/>
      <c r="AK1917" s="77"/>
      <c r="AL1917" s="77"/>
      <c r="AM1917" s="77"/>
      <c r="AN1917" s="60"/>
    </row>
    <row r="1918" spans="2:40" x14ac:dyDescent="0.25">
      <c r="B1918" s="58"/>
      <c r="C1918" s="58"/>
      <c r="D1918" s="58"/>
      <c r="E1918" s="58"/>
      <c r="F1918" s="58"/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  <c r="Q1918" s="73" t="s">
        <v>8594</v>
      </c>
      <c r="R1918" s="75" t="s">
        <v>4741</v>
      </c>
      <c r="S1918" s="76" t="s">
        <v>169</v>
      </c>
      <c r="T1918" s="77"/>
      <c r="U1918" s="76">
        <v>1.5616438356164384E-2</v>
      </c>
      <c r="V1918" s="76">
        <v>1.1915860546646756E-2</v>
      </c>
      <c r="W1918" s="76">
        <v>3.7005778095176266E-3</v>
      </c>
      <c r="X1918" s="77"/>
      <c r="Y1918" s="77"/>
      <c r="Z1918" s="77"/>
      <c r="AA1918" s="77"/>
      <c r="AB1918" s="77"/>
      <c r="AC1918" s="77"/>
      <c r="AD1918" s="77"/>
      <c r="AE1918" s="77"/>
      <c r="AF1918" s="77"/>
      <c r="AG1918" s="77"/>
      <c r="AH1918" s="77"/>
      <c r="AI1918" s="77"/>
      <c r="AJ1918" s="77"/>
      <c r="AK1918" s="77"/>
      <c r="AL1918" s="77"/>
      <c r="AM1918" s="77"/>
      <c r="AN1918" s="60"/>
    </row>
    <row r="1919" spans="2:40" x14ac:dyDescent="0.25">
      <c r="B1919" s="58"/>
      <c r="C1919" s="58"/>
      <c r="D1919" s="58"/>
      <c r="E1919" s="58"/>
      <c r="F1919" s="58"/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  <c r="Q1919" s="73" t="s">
        <v>8594</v>
      </c>
      <c r="R1919" s="75" t="s">
        <v>4742</v>
      </c>
      <c r="S1919" s="76" t="s">
        <v>169</v>
      </c>
      <c r="T1919" s="77"/>
      <c r="U1919" s="76">
        <v>1.5616438356164384E-2</v>
      </c>
      <c r="V1919" s="76">
        <v>1.1915860546646756E-2</v>
      </c>
      <c r="W1919" s="76">
        <v>3.7005778095176266E-3</v>
      </c>
      <c r="X1919" s="77"/>
      <c r="Y1919" s="77"/>
      <c r="Z1919" s="77"/>
      <c r="AA1919" s="77"/>
      <c r="AB1919" s="77"/>
      <c r="AC1919" s="77"/>
      <c r="AD1919" s="77"/>
      <c r="AE1919" s="77"/>
      <c r="AF1919" s="77"/>
      <c r="AG1919" s="77"/>
      <c r="AH1919" s="77"/>
      <c r="AI1919" s="77"/>
      <c r="AJ1919" s="77"/>
      <c r="AK1919" s="77"/>
      <c r="AL1919" s="77"/>
      <c r="AM1919" s="77"/>
      <c r="AN1919" s="60"/>
    </row>
    <row r="1920" spans="2:40" x14ac:dyDescent="0.25">
      <c r="B1920" s="58"/>
      <c r="C1920" s="58"/>
      <c r="D1920" s="58"/>
      <c r="E1920" s="58"/>
      <c r="F1920" s="58"/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  <c r="Q1920" s="73" t="s">
        <v>8594</v>
      </c>
      <c r="R1920" s="75" t="s">
        <v>4743</v>
      </c>
      <c r="S1920" s="76" t="s">
        <v>169</v>
      </c>
      <c r="T1920" s="77"/>
      <c r="U1920" s="76">
        <v>1.5616438356164384E-2</v>
      </c>
      <c r="V1920" s="76">
        <v>1.1915860546646756E-2</v>
      </c>
      <c r="W1920" s="76">
        <v>3.7005778095176266E-3</v>
      </c>
      <c r="X1920" s="77"/>
      <c r="Y1920" s="77"/>
      <c r="Z1920" s="77"/>
      <c r="AA1920" s="77"/>
      <c r="AB1920" s="77"/>
      <c r="AC1920" s="77"/>
      <c r="AD1920" s="77"/>
      <c r="AE1920" s="77"/>
      <c r="AF1920" s="77"/>
      <c r="AG1920" s="77"/>
      <c r="AH1920" s="77"/>
      <c r="AI1920" s="77"/>
      <c r="AJ1920" s="77"/>
      <c r="AK1920" s="77"/>
      <c r="AL1920" s="77"/>
      <c r="AM1920" s="77"/>
      <c r="AN1920" s="60"/>
    </row>
    <row r="1921" spans="2:40" x14ac:dyDescent="0.25">
      <c r="B1921" s="58"/>
      <c r="C1921" s="58"/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  <c r="Q1921" s="73" t="s">
        <v>8594</v>
      </c>
      <c r="R1921" s="75" t="s">
        <v>4744</v>
      </c>
      <c r="S1921" s="76" t="s">
        <v>169</v>
      </c>
      <c r="T1921" s="77"/>
      <c r="U1921" s="76">
        <v>1.5616438356164384E-2</v>
      </c>
      <c r="V1921" s="76">
        <v>1.1915860546646756E-2</v>
      </c>
      <c r="W1921" s="76">
        <v>3.7005778095176266E-3</v>
      </c>
      <c r="X1921" s="77"/>
      <c r="Y1921" s="77"/>
      <c r="Z1921" s="77"/>
      <c r="AA1921" s="77"/>
      <c r="AB1921" s="77"/>
      <c r="AC1921" s="77"/>
      <c r="AD1921" s="77"/>
      <c r="AE1921" s="77"/>
      <c r="AF1921" s="77"/>
      <c r="AG1921" s="77"/>
      <c r="AH1921" s="77"/>
      <c r="AI1921" s="77"/>
      <c r="AJ1921" s="77"/>
      <c r="AK1921" s="77"/>
      <c r="AL1921" s="77"/>
      <c r="AM1921" s="77"/>
      <c r="AN1921" s="60"/>
    </row>
    <row r="1922" spans="2:40" x14ac:dyDescent="0.25">
      <c r="B1922" s="58"/>
      <c r="C1922" s="58"/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73" t="s">
        <v>8594</v>
      </c>
      <c r="R1922" s="75" t="s">
        <v>4745</v>
      </c>
      <c r="S1922" s="76" t="s">
        <v>169</v>
      </c>
      <c r="T1922" s="77"/>
      <c r="U1922" s="76">
        <v>1.5616438356164384E-2</v>
      </c>
      <c r="V1922" s="76">
        <v>1.1915860546646756E-2</v>
      </c>
      <c r="W1922" s="76">
        <v>3.7005778095176266E-3</v>
      </c>
      <c r="X1922" s="77"/>
      <c r="Y1922" s="77"/>
      <c r="Z1922" s="77"/>
      <c r="AA1922" s="77"/>
      <c r="AB1922" s="77"/>
      <c r="AC1922" s="77"/>
      <c r="AD1922" s="77"/>
      <c r="AE1922" s="77"/>
      <c r="AF1922" s="77"/>
      <c r="AG1922" s="77"/>
      <c r="AH1922" s="77"/>
      <c r="AI1922" s="77"/>
      <c r="AJ1922" s="77"/>
      <c r="AK1922" s="77"/>
      <c r="AL1922" s="77"/>
      <c r="AM1922" s="77"/>
      <c r="AN1922" s="60"/>
    </row>
    <row r="1923" spans="2:40" x14ac:dyDescent="0.25">
      <c r="B1923" s="58"/>
      <c r="C1923" s="58"/>
      <c r="D1923" s="58"/>
      <c r="E1923" s="58"/>
      <c r="F1923" s="58"/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  <c r="Q1923" s="73" t="s">
        <v>8594</v>
      </c>
      <c r="R1923" s="75" t="s">
        <v>4728</v>
      </c>
      <c r="S1923" s="76" t="s">
        <v>169</v>
      </c>
      <c r="T1923" s="77"/>
      <c r="U1923" s="76">
        <v>1.5616438356164384E-2</v>
      </c>
      <c r="V1923" s="76">
        <v>1.1915860546646756E-2</v>
      </c>
      <c r="W1923" s="76">
        <v>3.7005778095176266E-3</v>
      </c>
      <c r="X1923" s="77"/>
      <c r="Y1923" s="77"/>
      <c r="Z1923" s="77"/>
      <c r="AA1923" s="77"/>
      <c r="AB1923" s="77"/>
      <c r="AC1923" s="77"/>
      <c r="AD1923" s="77"/>
      <c r="AE1923" s="77"/>
      <c r="AF1923" s="77"/>
      <c r="AG1923" s="77"/>
      <c r="AH1923" s="77"/>
      <c r="AI1923" s="77"/>
      <c r="AJ1923" s="77"/>
      <c r="AK1923" s="77"/>
      <c r="AL1923" s="77"/>
      <c r="AM1923" s="77"/>
      <c r="AN1923" s="60"/>
    </row>
    <row r="1924" spans="2:40" x14ac:dyDescent="0.25">
      <c r="B1924" s="58"/>
      <c r="C1924" s="58"/>
      <c r="D1924" s="58"/>
      <c r="E1924" s="58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  <c r="Q1924" s="73" t="s">
        <v>8594</v>
      </c>
      <c r="R1924" s="75" t="s">
        <v>4746</v>
      </c>
      <c r="S1924" s="76" t="s">
        <v>169</v>
      </c>
      <c r="T1924" s="77"/>
      <c r="U1924" s="76">
        <v>1.5616438356164384E-2</v>
      </c>
      <c r="V1924" s="76">
        <v>1.1915860546646756E-2</v>
      </c>
      <c r="W1924" s="76">
        <v>3.7005778095176266E-3</v>
      </c>
      <c r="X1924" s="77"/>
      <c r="Y1924" s="77"/>
      <c r="Z1924" s="77"/>
      <c r="AA1924" s="77"/>
      <c r="AB1924" s="77"/>
      <c r="AC1924" s="77"/>
      <c r="AD1924" s="77"/>
      <c r="AE1924" s="77"/>
      <c r="AF1924" s="77"/>
      <c r="AG1924" s="77"/>
      <c r="AH1924" s="77"/>
      <c r="AI1924" s="77"/>
      <c r="AJ1924" s="77"/>
      <c r="AK1924" s="77"/>
      <c r="AL1924" s="77"/>
      <c r="AM1924" s="77"/>
      <c r="AN1924" s="60"/>
    </row>
    <row r="1925" spans="2:40" x14ac:dyDescent="0.25">
      <c r="B1925" s="58"/>
      <c r="C1925" s="58"/>
      <c r="D1925" s="58"/>
      <c r="E1925" s="58"/>
      <c r="F1925" s="58"/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  <c r="Q1925" s="73" t="s">
        <v>8594</v>
      </c>
      <c r="R1925" s="75" t="s">
        <v>4747</v>
      </c>
      <c r="S1925" s="76" t="s">
        <v>169</v>
      </c>
      <c r="T1925" s="77"/>
      <c r="U1925" s="76">
        <v>1.5616438356164384E-2</v>
      </c>
      <c r="V1925" s="76">
        <v>1.1915860546646756E-2</v>
      </c>
      <c r="W1925" s="76">
        <v>3.7005778095176266E-3</v>
      </c>
      <c r="X1925" s="77"/>
      <c r="Y1925" s="77"/>
      <c r="Z1925" s="77"/>
      <c r="AA1925" s="77"/>
      <c r="AB1925" s="77"/>
      <c r="AC1925" s="77"/>
      <c r="AD1925" s="77"/>
      <c r="AE1925" s="77"/>
      <c r="AF1925" s="77"/>
      <c r="AG1925" s="77"/>
      <c r="AH1925" s="77"/>
      <c r="AI1925" s="77"/>
      <c r="AJ1925" s="77"/>
      <c r="AK1925" s="77"/>
      <c r="AL1925" s="77"/>
      <c r="AM1925" s="77"/>
      <c r="AN1925" s="60"/>
    </row>
    <row r="1926" spans="2:40" x14ac:dyDescent="0.25">
      <c r="B1926" s="58"/>
      <c r="C1926" s="58"/>
      <c r="D1926" s="58"/>
      <c r="E1926" s="58"/>
      <c r="F1926" s="58"/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  <c r="Q1926" s="73" t="s">
        <v>8594</v>
      </c>
      <c r="R1926" s="75" t="s">
        <v>4748</v>
      </c>
      <c r="S1926" s="76" t="s">
        <v>169</v>
      </c>
      <c r="T1926" s="77"/>
      <c r="U1926" s="76">
        <v>1.6022465753424659E-2</v>
      </c>
      <c r="V1926" s="76">
        <v>1.2225672920859571E-2</v>
      </c>
      <c r="W1926" s="76">
        <v>3.7967928325650883E-3</v>
      </c>
      <c r="X1926" s="77"/>
      <c r="Y1926" s="77"/>
      <c r="Z1926" s="77"/>
      <c r="AA1926" s="77"/>
      <c r="AB1926" s="77"/>
      <c r="AC1926" s="77"/>
      <c r="AD1926" s="77"/>
      <c r="AE1926" s="77"/>
      <c r="AF1926" s="77"/>
      <c r="AG1926" s="77"/>
      <c r="AH1926" s="77"/>
      <c r="AI1926" s="77"/>
      <c r="AJ1926" s="77"/>
      <c r="AK1926" s="77"/>
      <c r="AL1926" s="77"/>
      <c r="AM1926" s="77"/>
      <c r="AN1926" s="60"/>
    </row>
    <row r="1927" spans="2:40" x14ac:dyDescent="0.25">
      <c r="B1927" s="58"/>
      <c r="C1927" s="58"/>
      <c r="D1927" s="58"/>
      <c r="E1927" s="58"/>
      <c r="F1927" s="58"/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  <c r="Q1927" s="73" t="s">
        <v>8594</v>
      </c>
      <c r="R1927" s="75" t="s">
        <v>4749</v>
      </c>
      <c r="S1927" s="76" t="s">
        <v>169</v>
      </c>
      <c r="T1927" s="77"/>
      <c r="U1927" s="76">
        <v>1.873972602739726E-2</v>
      </c>
      <c r="V1927" s="76">
        <v>1.429903265597611E-2</v>
      </c>
      <c r="W1927" s="76">
        <v>4.4406933714211524E-3</v>
      </c>
      <c r="X1927" s="77"/>
      <c r="Y1927" s="77"/>
      <c r="Z1927" s="77"/>
      <c r="AA1927" s="77"/>
      <c r="AB1927" s="77"/>
      <c r="AC1927" s="77"/>
      <c r="AD1927" s="77"/>
      <c r="AE1927" s="77"/>
      <c r="AF1927" s="77"/>
      <c r="AG1927" s="77"/>
      <c r="AH1927" s="77"/>
      <c r="AI1927" s="77"/>
      <c r="AJ1927" s="77"/>
      <c r="AK1927" s="77"/>
      <c r="AL1927" s="77"/>
      <c r="AM1927" s="77"/>
      <c r="AN1927" s="60"/>
    </row>
    <row r="1928" spans="2:40" x14ac:dyDescent="0.25">
      <c r="B1928" s="58"/>
      <c r="C1928" s="58"/>
      <c r="D1928" s="58"/>
      <c r="E1928" s="58"/>
      <c r="F1928" s="58"/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  <c r="Q1928" s="73" t="s">
        <v>8594</v>
      </c>
      <c r="R1928" s="75" t="s">
        <v>4750</v>
      </c>
      <c r="S1928" s="76" t="s">
        <v>169</v>
      </c>
      <c r="T1928" s="77"/>
      <c r="U1928" s="76">
        <v>1.9489315068493152E-2</v>
      </c>
      <c r="V1928" s="76">
        <v>1.4870993962215154E-2</v>
      </c>
      <c r="W1928" s="76">
        <v>4.6183211062779984E-3</v>
      </c>
      <c r="X1928" s="77"/>
      <c r="Y1928" s="77"/>
      <c r="Z1928" s="77"/>
      <c r="AA1928" s="77"/>
      <c r="AB1928" s="77"/>
      <c r="AC1928" s="77"/>
      <c r="AD1928" s="77"/>
      <c r="AE1928" s="77"/>
      <c r="AF1928" s="77"/>
      <c r="AG1928" s="77"/>
      <c r="AH1928" s="77"/>
      <c r="AI1928" s="77"/>
      <c r="AJ1928" s="77"/>
      <c r="AK1928" s="77"/>
      <c r="AL1928" s="77"/>
      <c r="AM1928" s="77"/>
      <c r="AN1928" s="60"/>
    </row>
    <row r="1929" spans="2:40" x14ac:dyDescent="0.25">
      <c r="B1929" s="58"/>
      <c r="C1929" s="58"/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  <c r="Q1929" s="73" t="s">
        <v>8594</v>
      </c>
      <c r="R1929" s="75" t="s">
        <v>4750</v>
      </c>
      <c r="S1929" s="76" t="s">
        <v>169</v>
      </c>
      <c r="T1929" s="77"/>
      <c r="U1929" s="76">
        <v>1.9895342465753429E-2</v>
      </c>
      <c r="V1929" s="76">
        <v>1.5180806336427972E-2</v>
      </c>
      <c r="W1929" s="76">
        <v>4.7145361293254567E-3</v>
      </c>
      <c r="X1929" s="77"/>
      <c r="Y1929" s="77"/>
      <c r="Z1929" s="77"/>
      <c r="AA1929" s="77"/>
      <c r="AB1929" s="77"/>
      <c r="AC1929" s="77"/>
      <c r="AD1929" s="77"/>
      <c r="AE1929" s="77"/>
      <c r="AF1929" s="77"/>
      <c r="AG1929" s="77"/>
      <c r="AH1929" s="77"/>
      <c r="AI1929" s="77"/>
      <c r="AJ1929" s="77"/>
      <c r="AK1929" s="77"/>
      <c r="AL1929" s="77"/>
      <c r="AM1929" s="77"/>
      <c r="AN1929" s="60"/>
    </row>
    <row r="1930" spans="2:40" x14ac:dyDescent="0.25">
      <c r="B1930" s="58"/>
      <c r="C1930" s="58"/>
      <c r="D1930" s="58"/>
      <c r="E1930" s="58"/>
      <c r="F1930" s="58"/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  <c r="Q1930" s="73" t="s">
        <v>8594</v>
      </c>
      <c r="R1930" s="75" t="s">
        <v>4751</v>
      </c>
      <c r="S1930" s="76" t="s">
        <v>169</v>
      </c>
      <c r="T1930" s="77"/>
      <c r="U1930" s="76">
        <v>2.0332602739726025E-2</v>
      </c>
      <c r="V1930" s="76">
        <v>1.5514450431734078E-2</v>
      </c>
      <c r="W1930" s="76">
        <v>4.8181523079919497E-3</v>
      </c>
      <c r="X1930" s="77"/>
      <c r="Y1930" s="77"/>
      <c r="Z1930" s="77"/>
      <c r="AA1930" s="77"/>
      <c r="AB1930" s="77"/>
      <c r="AC1930" s="77"/>
      <c r="AD1930" s="77"/>
      <c r="AE1930" s="77"/>
      <c r="AF1930" s="77"/>
      <c r="AG1930" s="77"/>
      <c r="AH1930" s="77"/>
      <c r="AI1930" s="77"/>
      <c r="AJ1930" s="77"/>
      <c r="AK1930" s="77"/>
      <c r="AL1930" s="77"/>
      <c r="AM1930" s="77"/>
      <c r="AN1930" s="60"/>
    </row>
    <row r="1931" spans="2:40" x14ac:dyDescent="0.25">
      <c r="B1931" s="58"/>
      <c r="C1931" s="58"/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  <c r="Q1931" s="73" t="s">
        <v>8594</v>
      </c>
      <c r="R1931" s="75" t="s">
        <v>4745</v>
      </c>
      <c r="S1931" s="76" t="s">
        <v>169</v>
      </c>
      <c r="T1931" s="77"/>
      <c r="U1931" s="76">
        <v>2.0363835616438359E-2</v>
      </c>
      <c r="V1931" s="76">
        <v>1.5538282152827375E-2</v>
      </c>
      <c r="W1931" s="76">
        <v>4.8255534636109853E-3</v>
      </c>
      <c r="X1931" s="77"/>
      <c r="Y1931" s="77"/>
      <c r="Z1931" s="77"/>
      <c r="AA1931" s="77"/>
      <c r="AB1931" s="77"/>
      <c r="AC1931" s="77"/>
      <c r="AD1931" s="77"/>
      <c r="AE1931" s="77"/>
      <c r="AF1931" s="77"/>
      <c r="AG1931" s="77"/>
      <c r="AH1931" s="77"/>
      <c r="AI1931" s="77"/>
      <c r="AJ1931" s="77"/>
      <c r="AK1931" s="77"/>
      <c r="AL1931" s="77"/>
      <c r="AM1931" s="77"/>
      <c r="AN1931" s="60"/>
    </row>
    <row r="1932" spans="2:40" x14ac:dyDescent="0.25">
      <c r="B1932" s="58"/>
      <c r="C1932" s="58"/>
      <c r="D1932" s="58"/>
      <c r="E1932" s="58"/>
      <c r="F1932" s="58"/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  <c r="Q1932" s="73" t="s">
        <v>8594</v>
      </c>
      <c r="R1932" s="75" t="s">
        <v>4751</v>
      </c>
      <c r="S1932" s="76" t="s">
        <v>169</v>
      </c>
      <c r="T1932" s="77"/>
      <c r="U1932" s="76">
        <v>2.052E-2</v>
      </c>
      <c r="V1932" s="76">
        <v>1.5657440758293843E-2</v>
      </c>
      <c r="W1932" s="76">
        <v>4.8625592417061618E-3</v>
      </c>
      <c r="X1932" s="77"/>
      <c r="Y1932" s="77"/>
      <c r="Z1932" s="77"/>
      <c r="AA1932" s="77"/>
      <c r="AB1932" s="77"/>
      <c r="AC1932" s="77"/>
      <c r="AD1932" s="77"/>
      <c r="AE1932" s="77"/>
      <c r="AF1932" s="77"/>
      <c r="AG1932" s="77"/>
      <c r="AH1932" s="77"/>
      <c r="AI1932" s="77"/>
      <c r="AJ1932" s="77"/>
      <c r="AK1932" s="77"/>
      <c r="AL1932" s="77"/>
      <c r="AM1932" s="77"/>
      <c r="AN1932" s="60"/>
    </row>
    <row r="1933" spans="2:40" x14ac:dyDescent="0.25">
      <c r="B1933" s="58"/>
      <c r="C1933" s="58"/>
      <c r="D1933" s="58"/>
      <c r="E1933" s="58"/>
      <c r="F1933" s="58"/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  <c r="Q1933" s="73" t="s">
        <v>8594</v>
      </c>
      <c r="R1933" s="75" t="s">
        <v>4752</v>
      </c>
      <c r="S1933" s="76" t="s">
        <v>169</v>
      </c>
      <c r="T1933" s="77"/>
      <c r="U1933" s="76">
        <v>2.052E-2</v>
      </c>
      <c r="V1933" s="76">
        <v>1.5657440758293843E-2</v>
      </c>
      <c r="W1933" s="76">
        <v>4.8625592417061618E-3</v>
      </c>
      <c r="X1933" s="77"/>
      <c r="Y1933" s="77"/>
      <c r="Z1933" s="77"/>
      <c r="AA1933" s="77"/>
      <c r="AB1933" s="77"/>
      <c r="AC1933" s="77"/>
      <c r="AD1933" s="77"/>
      <c r="AE1933" s="77"/>
      <c r="AF1933" s="77"/>
      <c r="AG1933" s="77"/>
      <c r="AH1933" s="77"/>
      <c r="AI1933" s="77"/>
      <c r="AJ1933" s="77"/>
      <c r="AK1933" s="77"/>
      <c r="AL1933" s="77"/>
      <c r="AM1933" s="77"/>
      <c r="AN1933" s="60"/>
    </row>
    <row r="1934" spans="2:40" x14ac:dyDescent="0.25">
      <c r="B1934" s="58"/>
      <c r="C1934" s="58"/>
      <c r="D1934" s="58"/>
      <c r="E1934" s="58"/>
      <c r="F1934" s="58"/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  <c r="Q1934" s="73" t="s">
        <v>8594</v>
      </c>
      <c r="R1934" s="75" t="s">
        <v>4753</v>
      </c>
      <c r="S1934" s="76" t="s">
        <v>169</v>
      </c>
      <c r="T1934" s="77"/>
      <c r="U1934" s="76">
        <v>2.0551232876712327E-2</v>
      </c>
      <c r="V1934" s="76">
        <v>1.5681272479387134E-2</v>
      </c>
      <c r="W1934" s="76">
        <v>4.8699603973251966E-3</v>
      </c>
      <c r="X1934" s="77"/>
      <c r="Y1934" s="77"/>
      <c r="Z1934" s="77"/>
      <c r="AA1934" s="77"/>
      <c r="AB1934" s="77"/>
      <c r="AC1934" s="77"/>
      <c r="AD1934" s="77"/>
      <c r="AE1934" s="77"/>
      <c r="AF1934" s="77"/>
      <c r="AG1934" s="77"/>
      <c r="AH1934" s="77"/>
      <c r="AI1934" s="77"/>
      <c r="AJ1934" s="77"/>
      <c r="AK1934" s="77"/>
      <c r="AL1934" s="77"/>
      <c r="AM1934" s="77"/>
      <c r="AN1934" s="60"/>
    </row>
    <row r="1935" spans="2:40" x14ac:dyDescent="0.25">
      <c r="B1935" s="58"/>
      <c r="C1935" s="58"/>
      <c r="D1935" s="58"/>
      <c r="E1935" s="58"/>
      <c r="F1935" s="58"/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  <c r="Q1935" s="73" t="s">
        <v>8594</v>
      </c>
      <c r="R1935" s="75" t="s">
        <v>4754</v>
      </c>
      <c r="S1935" s="76" t="s">
        <v>169</v>
      </c>
      <c r="T1935" s="77"/>
      <c r="U1935" s="76">
        <v>2.0582465753424661E-2</v>
      </c>
      <c r="V1935" s="76">
        <v>1.5705104200480425E-2</v>
      </c>
      <c r="W1935" s="76">
        <v>4.8773615529442331E-3</v>
      </c>
      <c r="X1935" s="77"/>
      <c r="Y1935" s="77"/>
      <c r="Z1935" s="77"/>
      <c r="AA1935" s="77"/>
      <c r="AB1935" s="77"/>
      <c r="AC1935" s="77"/>
      <c r="AD1935" s="77"/>
      <c r="AE1935" s="77"/>
      <c r="AF1935" s="77"/>
      <c r="AG1935" s="77"/>
      <c r="AH1935" s="77"/>
      <c r="AI1935" s="77"/>
      <c r="AJ1935" s="77"/>
      <c r="AK1935" s="77"/>
      <c r="AL1935" s="77"/>
      <c r="AM1935" s="77"/>
      <c r="AN1935" s="60"/>
    </row>
    <row r="1936" spans="2:40" x14ac:dyDescent="0.25">
      <c r="B1936" s="58"/>
      <c r="C1936" s="58"/>
      <c r="D1936" s="58"/>
      <c r="E1936" s="58"/>
      <c r="F1936" s="58"/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  <c r="Q1936" s="73" t="s">
        <v>8594</v>
      </c>
      <c r="R1936" s="75" t="s">
        <v>4755</v>
      </c>
      <c r="S1936" s="76" t="s">
        <v>169</v>
      </c>
      <c r="T1936" s="77"/>
      <c r="U1936" s="76">
        <v>2.1082191780821918E-2</v>
      </c>
      <c r="V1936" s="76">
        <v>1.6086411737973125E-2</v>
      </c>
      <c r="W1936" s="76">
        <v>4.9957800428487966E-3</v>
      </c>
      <c r="X1936" s="77"/>
      <c r="Y1936" s="77"/>
      <c r="Z1936" s="77"/>
      <c r="AA1936" s="77"/>
      <c r="AB1936" s="77"/>
      <c r="AC1936" s="77"/>
      <c r="AD1936" s="77"/>
      <c r="AE1936" s="77"/>
      <c r="AF1936" s="77"/>
      <c r="AG1936" s="77"/>
      <c r="AH1936" s="77"/>
      <c r="AI1936" s="77"/>
      <c r="AJ1936" s="77"/>
      <c r="AK1936" s="77"/>
      <c r="AL1936" s="77"/>
      <c r="AM1936" s="77"/>
      <c r="AN1936" s="60"/>
    </row>
    <row r="1937" spans="2:40" x14ac:dyDescent="0.25">
      <c r="B1937" s="58"/>
      <c r="C1937" s="58"/>
      <c r="D1937" s="58"/>
      <c r="E1937" s="58"/>
      <c r="F1937" s="58"/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  <c r="Q1937" s="73" t="s">
        <v>8594</v>
      </c>
      <c r="R1937" s="75" t="s">
        <v>4755</v>
      </c>
      <c r="S1937" s="76" t="s">
        <v>169</v>
      </c>
      <c r="T1937" s="77"/>
      <c r="U1937" s="76">
        <v>2.1082191780821918E-2</v>
      </c>
      <c r="V1937" s="76">
        <v>1.6086411737973125E-2</v>
      </c>
      <c r="W1937" s="76">
        <v>4.9957800428487966E-3</v>
      </c>
      <c r="X1937" s="77"/>
      <c r="Y1937" s="77"/>
      <c r="Z1937" s="77"/>
      <c r="AA1937" s="77"/>
      <c r="AB1937" s="77"/>
      <c r="AC1937" s="77"/>
      <c r="AD1937" s="77"/>
      <c r="AE1937" s="77"/>
      <c r="AF1937" s="77"/>
      <c r="AG1937" s="77"/>
      <c r="AH1937" s="77"/>
      <c r="AI1937" s="77"/>
      <c r="AJ1937" s="77"/>
      <c r="AK1937" s="77"/>
      <c r="AL1937" s="77"/>
      <c r="AM1937" s="77"/>
      <c r="AN1937" s="60"/>
    </row>
    <row r="1938" spans="2:40" x14ac:dyDescent="0.25">
      <c r="B1938" s="58"/>
      <c r="C1938" s="58"/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  <c r="Q1938" s="73" t="s">
        <v>8594</v>
      </c>
      <c r="R1938" s="75" t="s">
        <v>4745</v>
      </c>
      <c r="S1938" s="76" t="s">
        <v>169</v>
      </c>
      <c r="T1938" s="77"/>
      <c r="U1938" s="76">
        <v>2.1769315068493153E-2</v>
      </c>
      <c r="V1938" s="76">
        <v>1.661070960202558E-2</v>
      </c>
      <c r="W1938" s="76">
        <v>5.1586054664675713E-3</v>
      </c>
      <c r="X1938" s="77"/>
      <c r="Y1938" s="77"/>
      <c r="Z1938" s="77"/>
      <c r="AA1938" s="77"/>
      <c r="AB1938" s="77"/>
      <c r="AC1938" s="77"/>
      <c r="AD1938" s="77"/>
      <c r="AE1938" s="77"/>
      <c r="AF1938" s="77"/>
      <c r="AG1938" s="77"/>
      <c r="AH1938" s="77"/>
      <c r="AI1938" s="77"/>
      <c r="AJ1938" s="77"/>
      <c r="AK1938" s="77"/>
      <c r="AL1938" s="77"/>
      <c r="AM1938" s="77"/>
      <c r="AN1938" s="60"/>
    </row>
    <row r="1939" spans="2:40" x14ac:dyDescent="0.25">
      <c r="B1939" s="58"/>
      <c r="C1939" s="58"/>
      <c r="D1939" s="58"/>
      <c r="E1939" s="58"/>
      <c r="F1939" s="58"/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  <c r="Q1939" s="73" t="s">
        <v>8594</v>
      </c>
      <c r="R1939" s="75" t="s">
        <v>4756</v>
      </c>
      <c r="S1939" s="76" t="s">
        <v>169</v>
      </c>
      <c r="T1939" s="77"/>
      <c r="U1939" s="76">
        <v>2.2487671232876715E-2</v>
      </c>
      <c r="V1939" s="76">
        <v>1.7158839187171329E-2</v>
      </c>
      <c r="W1939" s="76">
        <v>5.3288320457053825E-3</v>
      </c>
      <c r="X1939" s="77"/>
      <c r="Y1939" s="77"/>
      <c r="Z1939" s="77"/>
      <c r="AA1939" s="77"/>
      <c r="AB1939" s="77"/>
      <c r="AC1939" s="77"/>
      <c r="AD1939" s="77"/>
      <c r="AE1939" s="77"/>
      <c r="AF1939" s="77"/>
      <c r="AG1939" s="77"/>
      <c r="AH1939" s="77"/>
      <c r="AI1939" s="77"/>
      <c r="AJ1939" s="77"/>
      <c r="AK1939" s="77"/>
      <c r="AL1939" s="77"/>
      <c r="AM1939" s="77"/>
      <c r="AN1939" s="60"/>
    </row>
    <row r="1940" spans="2:40" x14ac:dyDescent="0.25">
      <c r="B1940" s="58"/>
      <c r="C1940" s="58"/>
      <c r="D1940" s="58"/>
      <c r="E1940" s="58"/>
      <c r="F1940" s="58"/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  <c r="Q1940" s="73" t="s">
        <v>8594</v>
      </c>
      <c r="R1940" s="75" t="s">
        <v>4757</v>
      </c>
      <c r="S1940" s="76" t="s">
        <v>169</v>
      </c>
      <c r="T1940" s="77"/>
      <c r="U1940" s="76">
        <v>2.3112328767123286E-2</v>
      </c>
      <c r="V1940" s="76">
        <v>1.7635473609037198E-2</v>
      </c>
      <c r="W1940" s="76">
        <v>5.4768551580860877E-3</v>
      </c>
      <c r="X1940" s="77"/>
      <c r="Y1940" s="77"/>
      <c r="Z1940" s="77"/>
      <c r="AA1940" s="77"/>
      <c r="AB1940" s="77"/>
      <c r="AC1940" s="77"/>
      <c r="AD1940" s="77"/>
      <c r="AE1940" s="77"/>
      <c r="AF1940" s="77"/>
      <c r="AG1940" s="77"/>
      <c r="AH1940" s="77"/>
      <c r="AI1940" s="77"/>
      <c r="AJ1940" s="77"/>
      <c r="AK1940" s="77"/>
      <c r="AL1940" s="77"/>
      <c r="AM1940" s="77"/>
      <c r="AN1940" s="60"/>
    </row>
    <row r="1941" spans="2:40" x14ac:dyDescent="0.25">
      <c r="B1941" s="58"/>
      <c r="C1941" s="58"/>
      <c r="D1941" s="58"/>
      <c r="E1941" s="58"/>
      <c r="F1941" s="58"/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  <c r="Q1941" s="73" t="s">
        <v>8594</v>
      </c>
      <c r="R1941" s="75" t="s">
        <v>4758</v>
      </c>
      <c r="S1941" s="76" t="s">
        <v>169</v>
      </c>
      <c r="T1941" s="77"/>
      <c r="U1941" s="76">
        <v>2.3174794520547947E-2</v>
      </c>
      <c r="V1941" s="76">
        <v>1.7683137051223787E-2</v>
      </c>
      <c r="W1941" s="76">
        <v>5.4916574693241573E-3</v>
      </c>
      <c r="X1941" s="77"/>
      <c r="Y1941" s="77"/>
      <c r="Z1941" s="77"/>
      <c r="AA1941" s="77"/>
      <c r="AB1941" s="77"/>
      <c r="AC1941" s="77"/>
      <c r="AD1941" s="77"/>
      <c r="AE1941" s="77"/>
      <c r="AF1941" s="77"/>
      <c r="AG1941" s="77"/>
      <c r="AH1941" s="77"/>
      <c r="AI1941" s="77"/>
      <c r="AJ1941" s="77"/>
      <c r="AK1941" s="77"/>
      <c r="AL1941" s="77"/>
      <c r="AM1941" s="77"/>
      <c r="AN1941" s="60"/>
    </row>
    <row r="1942" spans="2:40" x14ac:dyDescent="0.25">
      <c r="B1942" s="58"/>
      <c r="C1942" s="58"/>
      <c r="D1942" s="58"/>
      <c r="E1942" s="58"/>
      <c r="F1942" s="58"/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  <c r="Q1942" s="73" t="s">
        <v>8594</v>
      </c>
      <c r="R1942" s="75" t="s">
        <v>4759</v>
      </c>
      <c r="S1942" s="76" t="s">
        <v>169</v>
      </c>
      <c r="T1942" s="77"/>
      <c r="U1942" s="76">
        <v>2.3174794520547947E-2</v>
      </c>
      <c r="V1942" s="76">
        <v>1.7683137051223787E-2</v>
      </c>
      <c r="W1942" s="76">
        <v>5.4916574693241573E-3</v>
      </c>
      <c r="X1942" s="77"/>
      <c r="Y1942" s="77"/>
      <c r="Z1942" s="77"/>
      <c r="AA1942" s="77"/>
      <c r="AB1942" s="77"/>
      <c r="AC1942" s="77"/>
      <c r="AD1942" s="77"/>
      <c r="AE1942" s="77"/>
      <c r="AF1942" s="77"/>
      <c r="AG1942" s="77"/>
      <c r="AH1942" s="77"/>
      <c r="AI1942" s="77"/>
      <c r="AJ1942" s="77"/>
      <c r="AK1942" s="77"/>
      <c r="AL1942" s="77"/>
      <c r="AM1942" s="77"/>
      <c r="AN1942" s="60"/>
    </row>
    <row r="1943" spans="2:40" x14ac:dyDescent="0.25">
      <c r="B1943" s="58"/>
      <c r="C1943" s="58"/>
      <c r="D1943" s="58"/>
      <c r="E1943" s="58"/>
      <c r="F1943" s="58"/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  <c r="Q1943" s="73" t="s">
        <v>8594</v>
      </c>
      <c r="R1943" s="75" t="s">
        <v>4760</v>
      </c>
      <c r="S1943" s="76" t="s">
        <v>169</v>
      </c>
      <c r="T1943" s="77"/>
      <c r="U1943" s="76">
        <v>2.3268493150684928E-2</v>
      </c>
      <c r="V1943" s="76">
        <v>1.7754632214503668E-2</v>
      </c>
      <c r="W1943" s="76">
        <v>5.5138609361812634E-3</v>
      </c>
      <c r="X1943" s="77"/>
      <c r="Y1943" s="77"/>
      <c r="Z1943" s="77"/>
      <c r="AA1943" s="77"/>
      <c r="AB1943" s="77"/>
      <c r="AC1943" s="77"/>
      <c r="AD1943" s="77"/>
      <c r="AE1943" s="77"/>
      <c r="AF1943" s="77"/>
      <c r="AG1943" s="77"/>
      <c r="AH1943" s="77"/>
      <c r="AI1943" s="77"/>
      <c r="AJ1943" s="77"/>
      <c r="AK1943" s="77"/>
      <c r="AL1943" s="77"/>
      <c r="AM1943" s="77"/>
      <c r="AN1943" s="60"/>
    </row>
    <row r="1944" spans="2:40" x14ac:dyDescent="0.25">
      <c r="B1944" s="58"/>
      <c r="C1944" s="58"/>
      <c r="D1944" s="58"/>
      <c r="E1944" s="58"/>
      <c r="F1944" s="58"/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  <c r="Q1944" s="73" t="s">
        <v>8594</v>
      </c>
      <c r="R1944" s="75" t="s">
        <v>4761</v>
      </c>
      <c r="S1944" s="76" t="s">
        <v>169</v>
      </c>
      <c r="T1944" s="77"/>
      <c r="U1944" s="76">
        <v>2.3299726027397261E-2</v>
      </c>
      <c r="V1944" s="76">
        <v>1.7778463935596962E-2</v>
      </c>
      <c r="W1944" s="76">
        <v>5.521262091800299E-3</v>
      </c>
      <c r="X1944" s="77"/>
      <c r="Y1944" s="77"/>
      <c r="Z1944" s="77"/>
      <c r="AA1944" s="77"/>
      <c r="AB1944" s="77"/>
      <c r="AC1944" s="77"/>
      <c r="AD1944" s="77"/>
      <c r="AE1944" s="77"/>
      <c r="AF1944" s="77"/>
      <c r="AG1944" s="77"/>
      <c r="AH1944" s="77"/>
      <c r="AI1944" s="77"/>
      <c r="AJ1944" s="77"/>
      <c r="AK1944" s="77"/>
      <c r="AL1944" s="77"/>
      <c r="AM1944" s="77"/>
      <c r="AN1944" s="60"/>
    </row>
    <row r="1945" spans="2:40" x14ac:dyDescent="0.25">
      <c r="B1945" s="58"/>
      <c r="C1945" s="58"/>
      <c r="D1945" s="58"/>
      <c r="E1945" s="58"/>
      <c r="F1945" s="58"/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  <c r="Q1945" s="73" t="s">
        <v>8594</v>
      </c>
      <c r="R1945" s="75" t="s">
        <v>4762</v>
      </c>
      <c r="S1945" s="76" t="s">
        <v>169</v>
      </c>
      <c r="T1945" s="77"/>
      <c r="U1945" s="76">
        <v>2.3330958904109592E-2</v>
      </c>
      <c r="V1945" s="76">
        <v>1.7802295656690257E-2</v>
      </c>
      <c r="W1945" s="76">
        <v>5.5286632474193347E-3</v>
      </c>
      <c r="X1945" s="77"/>
      <c r="Y1945" s="77"/>
      <c r="Z1945" s="77"/>
      <c r="AA1945" s="77"/>
      <c r="AB1945" s="77"/>
      <c r="AC1945" s="77"/>
      <c r="AD1945" s="77"/>
      <c r="AE1945" s="77"/>
      <c r="AF1945" s="77"/>
      <c r="AG1945" s="77"/>
      <c r="AH1945" s="77"/>
      <c r="AI1945" s="77"/>
      <c r="AJ1945" s="77"/>
      <c r="AK1945" s="77"/>
      <c r="AL1945" s="77"/>
      <c r="AM1945" s="77"/>
      <c r="AN1945" s="60"/>
    </row>
    <row r="1946" spans="2:40" x14ac:dyDescent="0.25">
      <c r="B1946" s="58"/>
      <c r="C1946" s="58"/>
      <c r="D1946" s="58"/>
      <c r="E1946" s="58"/>
      <c r="F1946" s="58"/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  <c r="Q1946" s="73" t="s">
        <v>8594</v>
      </c>
      <c r="R1946" s="75" t="s">
        <v>4763</v>
      </c>
      <c r="S1946" s="76" t="s">
        <v>169</v>
      </c>
      <c r="T1946" s="77"/>
      <c r="U1946" s="76">
        <v>2.3518356164383556E-2</v>
      </c>
      <c r="V1946" s="76">
        <v>1.7945285983250011E-2</v>
      </c>
      <c r="W1946" s="76">
        <v>5.5730701811335451E-3</v>
      </c>
      <c r="X1946" s="77"/>
      <c r="Y1946" s="77"/>
      <c r="Z1946" s="77"/>
      <c r="AA1946" s="77"/>
      <c r="AB1946" s="77"/>
      <c r="AC1946" s="77"/>
      <c r="AD1946" s="77"/>
      <c r="AE1946" s="77"/>
      <c r="AF1946" s="77"/>
      <c r="AG1946" s="77"/>
      <c r="AH1946" s="77"/>
      <c r="AI1946" s="77"/>
      <c r="AJ1946" s="77"/>
      <c r="AK1946" s="77"/>
      <c r="AL1946" s="77"/>
      <c r="AM1946" s="77"/>
      <c r="AN1946" s="60"/>
    </row>
    <row r="1947" spans="2:40" x14ac:dyDescent="0.25">
      <c r="B1947" s="58"/>
      <c r="C1947" s="58"/>
      <c r="D1947" s="58"/>
      <c r="E1947" s="58"/>
      <c r="F1947" s="58"/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  <c r="Q1947" s="73" t="s">
        <v>8594</v>
      </c>
      <c r="R1947" s="75" t="s">
        <v>4764</v>
      </c>
      <c r="S1947" s="76" t="s">
        <v>169</v>
      </c>
      <c r="T1947" s="77"/>
      <c r="U1947" s="76">
        <v>2.3518356164383556E-2</v>
      </c>
      <c r="V1947" s="76">
        <v>1.7945285983250011E-2</v>
      </c>
      <c r="W1947" s="76">
        <v>5.5730701811335451E-3</v>
      </c>
      <c r="X1947" s="77"/>
      <c r="Y1947" s="77"/>
      <c r="Z1947" s="77"/>
      <c r="AA1947" s="77"/>
      <c r="AB1947" s="77"/>
      <c r="AC1947" s="77"/>
      <c r="AD1947" s="77"/>
      <c r="AE1947" s="77"/>
      <c r="AF1947" s="77"/>
      <c r="AG1947" s="77"/>
      <c r="AH1947" s="77"/>
      <c r="AI1947" s="77"/>
      <c r="AJ1947" s="77"/>
      <c r="AK1947" s="77"/>
      <c r="AL1947" s="77"/>
      <c r="AM1947" s="77"/>
      <c r="AN1947" s="60"/>
    </row>
    <row r="1948" spans="2:40" x14ac:dyDescent="0.25">
      <c r="B1948" s="58"/>
      <c r="C1948" s="58"/>
      <c r="D1948" s="58"/>
      <c r="E1948" s="58"/>
      <c r="F1948" s="58"/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  <c r="Q1948" s="73" t="s">
        <v>8594</v>
      </c>
      <c r="R1948" s="75" t="s">
        <v>4765</v>
      </c>
      <c r="S1948" s="76" t="s">
        <v>169</v>
      </c>
      <c r="T1948" s="77"/>
      <c r="U1948" s="76">
        <v>2.3612054794520543E-2</v>
      </c>
      <c r="V1948" s="76">
        <v>1.8016781146529895E-2</v>
      </c>
      <c r="W1948" s="76">
        <v>5.5952736479906512E-3</v>
      </c>
      <c r="X1948" s="77"/>
      <c r="Y1948" s="77"/>
      <c r="Z1948" s="77"/>
      <c r="AA1948" s="77"/>
      <c r="AB1948" s="77"/>
      <c r="AC1948" s="77"/>
      <c r="AD1948" s="77"/>
      <c r="AE1948" s="77"/>
      <c r="AF1948" s="77"/>
      <c r="AG1948" s="77"/>
      <c r="AH1948" s="77"/>
      <c r="AI1948" s="77"/>
      <c r="AJ1948" s="77"/>
      <c r="AK1948" s="77"/>
      <c r="AL1948" s="77"/>
      <c r="AM1948" s="77"/>
      <c r="AN1948" s="60"/>
    </row>
    <row r="1949" spans="2:40" x14ac:dyDescent="0.25">
      <c r="B1949" s="58"/>
      <c r="C1949" s="58"/>
      <c r="D1949" s="58"/>
      <c r="E1949" s="58"/>
      <c r="F1949" s="58"/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  <c r="Q1949" s="73" t="s">
        <v>8594</v>
      </c>
      <c r="R1949" s="75" t="s">
        <v>4766</v>
      </c>
      <c r="S1949" s="76" t="s">
        <v>169</v>
      </c>
      <c r="T1949" s="77"/>
      <c r="U1949" s="76">
        <v>2.3612054794520543E-2</v>
      </c>
      <c r="V1949" s="76">
        <v>1.8016781146529895E-2</v>
      </c>
      <c r="W1949" s="76">
        <v>5.5952736479906512E-3</v>
      </c>
      <c r="X1949" s="77"/>
      <c r="Y1949" s="77"/>
      <c r="Z1949" s="77"/>
      <c r="AA1949" s="77"/>
      <c r="AB1949" s="77"/>
      <c r="AC1949" s="77"/>
      <c r="AD1949" s="77"/>
      <c r="AE1949" s="77"/>
      <c r="AF1949" s="77"/>
      <c r="AG1949" s="77"/>
      <c r="AH1949" s="77"/>
      <c r="AI1949" s="77"/>
      <c r="AJ1949" s="77"/>
      <c r="AK1949" s="77"/>
      <c r="AL1949" s="77"/>
      <c r="AM1949" s="77"/>
      <c r="AN1949" s="60"/>
    </row>
    <row r="1950" spans="2:40" x14ac:dyDescent="0.25">
      <c r="B1950" s="58"/>
      <c r="C1950" s="58"/>
      <c r="D1950" s="58"/>
      <c r="E1950" s="58"/>
      <c r="F1950" s="58"/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  <c r="Q1950" s="73" t="s">
        <v>8594</v>
      </c>
      <c r="R1950" s="75" t="s">
        <v>4767</v>
      </c>
      <c r="S1950" s="76" t="s">
        <v>169</v>
      </c>
      <c r="T1950" s="77"/>
      <c r="U1950" s="76">
        <v>2.3643287671232877E-2</v>
      </c>
      <c r="V1950" s="76">
        <v>1.8040612867623193E-2</v>
      </c>
      <c r="W1950" s="76">
        <v>5.6026748036096877E-3</v>
      </c>
      <c r="X1950" s="77"/>
      <c r="Y1950" s="77"/>
      <c r="Z1950" s="77"/>
      <c r="AA1950" s="77"/>
      <c r="AB1950" s="77"/>
      <c r="AC1950" s="77"/>
      <c r="AD1950" s="77"/>
      <c r="AE1950" s="77"/>
      <c r="AF1950" s="77"/>
      <c r="AG1950" s="77"/>
      <c r="AH1950" s="77"/>
      <c r="AI1950" s="77"/>
      <c r="AJ1950" s="77"/>
      <c r="AK1950" s="77"/>
      <c r="AL1950" s="77"/>
      <c r="AM1950" s="77"/>
      <c r="AN1950" s="60"/>
    </row>
    <row r="1951" spans="2:40" x14ac:dyDescent="0.25">
      <c r="B1951" s="58"/>
      <c r="C1951" s="58"/>
      <c r="D1951" s="58"/>
      <c r="E1951" s="58"/>
      <c r="F1951" s="58"/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  <c r="Q1951" s="73" t="s">
        <v>8594</v>
      </c>
      <c r="R1951" s="75" t="s">
        <v>4768</v>
      </c>
      <c r="S1951" s="76" t="s">
        <v>169</v>
      </c>
      <c r="T1951" s="77"/>
      <c r="U1951" s="76">
        <v>2.3861917808219182E-2</v>
      </c>
      <c r="V1951" s="76">
        <v>1.8207434915276249E-2</v>
      </c>
      <c r="W1951" s="76">
        <v>5.6544828929429346E-3</v>
      </c>
      <c r="X1951" s="77"/>
      <c r="Y1951" s="77"/>
      <c r="Z1951" s="77"/>
      <c r="AA1951" s="77"/>
      <c r="AB1951" s="77"/>
      <c r="AC1951" s="77"/>
      <c r="AD1951" s="77"/>
      <c r="AE1951" s="77"/>
      <c r="AF1951" s="77"/>
      <c r="AG1951" s="77"/>
      <c r="AH1951" s="77"/>
      <c r="AI1951" s="77"/>
      <c r="AJ1951" s="77"/>
      <c r="AK1951" s="77"/>
      <c r="AL1951" s="77"/>
      <c r="AM1951" s="77"/>
      <c r="AN1951" s="60"/>
    </row>
    <row r="1952" spans="2:40" x14ac:dyDescent="0.25">
      <c r="B1952" s="58"/>
      <c r="C1952" s="58"/>
      <c r="D1952" s="58"/>
      <c r="E1952" s="58"/>
      <c r="F1952" s="58"/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  <c r="Q1952" s="73" t="s">
        <v>8594</v>
      </c>
      <c r="R1952" s="75" t="s">
        <v>4769</v>
      </c>
      <c r="S1952" s="76" t="s">
        <v>169</v>
      </c>
      <c r="T1952" s="77"/>
      <c r="U1952" s="76">
        <v>2.4330410958904116E-2</v>
      </c>
      <c r="V1952" s="76">
        <v>1.8564910731675651E-2</v>
      </c>
      <c r="W1952" s="76">
        <v>5.7655002272284615E-3</v>
      </c>
      <c r="X1952" s="77"/>
      <c r="Y1952" s="77"/>
      <c r="Z1952" s="77"/>
      <c r="AA1952" s="77"/>
      <c r="AB1952" s="77"/>
      <c r="AC1952" s="77"/>
      <c r="AD1952" s="77"/>
      <c r="AE1952" s="77"/>
      <c r="AF1952" s="77"/>
      <c r="AG1952" s="77"/>
      <c r="AH1952" s="77"/>
      <c r="AI1952" s="77"/>
      <c r="AJ1952" s="77"/>
      <c r="AK1952" s="77"/>
      <c r="AL1952" s="77"/>
      <c r="AM1952" s="77"/>
      <c r="AN1952" s="60"/>
    </row>
    <row r="1953" spans="2:40" x14ac:dyDescent="0.25">
      <c r="B1953" s="58"/>
      <c r="C1953" s="58"/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  <c r="Q1953" s="73" t="s">
        <v>8594</v>
      </c>
      <c r="R1953" s="75" t="s">
        <v>4745</v>
      </c>
      <c r="S1953" s="76" t="s">
        <v>169</v>
      </c>
      <c r="T1953" s="77"/>
      <c r="U1953" s="76">
        <v>2.6329315068493151E-2</v>
      </c>
      <c r="V1953" s="76">
        <v>2.0090140881646436E-2</v>
      </c>
      <c r="W1953" s="76">
        <v>6.2391741868467188E-3</v>
      </c>
      <c r="X1953" s="77"/>
      <c r="Y1953" s="77"/>
      <c r="Z1953" s="77"/>
      <c r="AA1953" s="77"/>
      <c r="AB1953" s="77"/>
      <c r="AC1953" s="77"/>
      <c r="AD1953" s="77"/>
      <c r="AE1953" s="77"/>
      <c r="AF1953" s="77"/>
      <c r="AG1953" s="77"/>
      <c r="AH1953" s="77"/>
      <c r="AI1953" s="77"/>
      <c r="AJ1953" s="77"/>
      <c r="AK1953" s="77"/>
      <c r="AL1953" s="77"/>
      <c r="AM1953" s="77"/>
      <c r="AN1953" s="60"/>
    </row>
    <row r="1954" spans="2:40" x14ac:dyDescent="0.25">
      <c r="B1954" s="58"/>
      <c r="C1954" s="58"/>
      <c r="D1954" s="58"/>
      <c r="E1954" s="58"/>
      <c r="F1954" s="58"/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  <c r="Q1954" s="73" t="s">
        <v>8594</v>
      </c>
      <c r="R1954" s="75" t="s">
        <v>4770</v>
      </c>
      <c r="S1954" s="76" t="s">
        <v>169</v>
      </c>
      <c r="T1954" s="77"/>
      <c r="U1954" s="76">
        <v>2.7297534246575345E-2</v>
      </c>
      <c r="V1954" s="76">
        <v>2.0828924235538535E-2</v>
      </c>
      <c r="W1954" s="76">
        <v>6.4686100110368135E-3</v>
      </c>
      <c r="X1954" s="77"/>
      <c r="Y1954" s="77"/>
      <c r="Z1954" s="77"/>
      <c r="AA1954" s="77"/>
      <c r="AB1954" s="77"/>
      <c r="AC1954" s="77"/>
      <c r="AD1954" s="77"/>
      <c r="AE1954" s="77"/>
      <c r="AF1954" s="77"/>
      <c r="AG1954" s="77"/>
      <c r="AH1954" s="77"/>
      <c r="AI1954" s="77"/>
      <c r="AJ1954" s="77"/>
      <c r="AK1954" s="77"/>
      <c r="AL1954" s="77"/>
      <c r="AM1954" s="77"/>
      <c r="AN1954" s="60"/>
    </row>
    <row r="1955" spans="2:40" x14ac:dyDescent="0.25">
      <c r="B1955" s="58"/>
      <c r="C1955" s="58"/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  <c r="Q1955" s="73" t="s">
        <v>8594</v>
      </c>
      <c r="R1955" s="75" t="s">
        <v>4754</v>
      </c>
      <c r="S1955" s="76" t="s">
        <v>169</v>
      </c>
      <c r="T1955" s="77"/>
      <c r="U1955" s="76">
        <v>3.0576986301369864E-2</v>
      </c>
      <c r="V1955" s="76">
        <v>2.3331254950334352E-2</v>
      </c>
      <c r="W1955" s="76">
        <v>7.2457313510355123E-3</v>
      </c>
      <c r="X1955" s="77"/>
      <c r="Y1955" s="77"/>
      <c r="Z1955" s="77"/>
      <c r="AA1955" s="77"/>
      <c r="AB1955" s="77"/>
      <c r="AC1955" s="77"/>
      <c r="AD1955" s="77"/>
      <c r="AE1955" s="77"/>
      <c r="AF1955" s="77"/>
      <c r="AG1955" s="77"/>
      <c r="AH1955" s="77"/>
      <c r="AI1955" s="77"/>
      <c r="AJ1955" s="77"/>
      <c r="AK1955" s="77"/>
      <c r="AL1955" s="77"/>
      <c r="AM1955" s="77"/>
      <c r="AN1955" s="60"/>
    </row>
    <row r="1956" spans="2:40" x14ac:dyDescent="0.25">
      <c r="B1956" s="58"/>
      <c r="C1956" s="58"/>
      <c r="D1956" s="58"/>
      <c r="E1956" s="58"/>
      <c r="F1956" s="58"/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  <c r="Q1956" s="73" t="s">
        <v>8594</v>
      </c>
      <c r="R1956" s="75" t="s">
        <v>4771</v>
      </c>
      <c r="S1956" s="76" t="s">
        <v>169</v>
      </c>
      <c r="T1956" s="77"/>
      <c r="U1956" s="76">
        <v>2.7863013698630142E-2</v>
      </c>
      <c r="V1956" s="76">
        <v>2.1260403817438166E-2</v>
      </c>
      <c r="W1956" s="76">
        <v>6.6026098811919768E-3</v>
      </c>
      <c r="X1956" s="77"/>
      <c r="Y1956" s="77"/>
      <c r="Z1956" s="77"/>
      <c r="AA1956" s="77"/>
      <c r="AB1956" s="77"/>
      <c r="AC1956" s="77"/>
      <c r="AD1956" s="77"/>
      <c r="AE1956" s="77"/>
      <c r="AF1956" s="77"/>
      <c r="AG1956" s="77"/>
      <c r="AH1956" s="77"/>
      <c r="AI1956" s="77"/>
      <c r="AJ1956" s="77"/>
      <c r="AK1956" s="77"/>
      <c r="AL1956" s="77"/>
      <c r="AM1956" s="77"/>
      <c r="AN1956" s="60"/>
    </row>
    <row r="1957" spans="2:40" x14ac:dyDescent="0.25">
      <c r="B1957" s="58"/>
      <c r="C1957" s="58"/>
      <c r="D1957" s="58"/>
      <c r="E1957" s="58"/>
      <c r="F1957" s="58"/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  <c r="Q1957" s="73" t="s">
        <v>8594</v>
      </c>
      <c r="R1957" s="75" t="s">
        <v>4772</v>
      </c>
      <c r="S1957" s="76" t="s">
        <v>169</v>
      </c>
      <c r="T1957" s="77"/>
      <c r="U1957" s="76">
        <v>3.8575342465753434E-2</v>
      </c>
      <c r="V1957" s="76">
        <v>2.9434266052067785E-2</v>
      </c>
      <c r="W1957" s="76">
        <v>9.141076413685648E-3</v>
      </c>
      <c r="X1957" s="77"/>
      <c r="Y1957" s="77"/>
      <c r="Z1957" s="77"/>
      <c r="AA1957" s="77"/>
      <c r="AB1957" s="77"/>
      <c r="AC1957" s="77"/>
      <c r="AD1957" s="77"/>
      <c r="AE1957" s="77"/>
      <c r="AF1957" s="77"/>
      <c r="AG1957" s="77"/>
      <c r="AH1957" s="77"/>
      <c r="AI1957" s="77"/>
      <c r="AJ1957" s="77"/>
      <c r="AK1957" s="77"/>
      <c r="AL1957" s="77"/>
      <c r="AM1957" s="77"/>
      <c r="AN1957" s="60"/>
    </row>
    <row r="1958" spans="2:40" x14ac:dyDescent="0.25">
      <c r="B1958" s="58"/>
      <c r="C1958" s="58"/>
      <c r="D1958" s="58"/>
      <c r="E1958" s="58"/>
      <c r="F1958" s="58"/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  <c r="Q1958" s="73" t="s">
        <v>8594</v>
      </c>
      <c r="R1958" s="75" t="s">
        <v>4773</v>
      </c>
      <c r="S1958" s="76" t="s">
        <v>169</v>
      </c>
      <c r="T1958" s="77"/>
      <c r="U1958" s="76">
        <v>4.1260273972602741E-2</v>
      </c>
      <c r="V1958" s="76">
        <v>3.1482957865350915E-2</v>
      </c>
      <c r="W1958" s="76">
        <v>9.7773161072518353E-3</v>
      </c>
      <c r="X1958" s="77"/>
      <c r="Y1958" s="77"/>
      <c r="Z1958" s="77"/>
      <c r="AA1958" s="77"/>
      <c r="AB1958" s="77"/>
      <c r="AC1958" s="77"/>
      <c r="AD1958" s="77"/>
      <c r="AE1958" s="77"/>
      <c r="AF1958" s="77"/>
      <c r="AG1958" s="77"/>
      <c r="AH1958" s="77"/>
      <c r="AI1958" s="77"/>
      <c r="AJ1958" s="77"/>
      <c r="AK1958" s="77"/>
      <c r="AL1958" s="77"/>
      <c r="AM1958" s="77"/>
      <c r="AN1958" s="60"/>
    </row>
    <row r="1959" spans="2:40" ht="63.75" x14ac:dyDescent="0.25">
      <c r="B1959" s="46">
        <v>45</v>
      </c>
      <c r="C1959" s="55" t="s">
        <v>2231</v>
      </c>
      <c r="D1959" s="1" t="s">
        <v>60</v>
      </c>
      <c r="E1959" s="55" t="s">
        <v>169</v>
      </c>
      <c r="F1959" s="48">
        <v>68264</v>
      </c>
      <c r="G1959" s="1" t="s">
        <v>836</v>
      </c>
      <c r="H1959" s="1" t="s">
        <v>837</v>
      </c>
      <c r="I1959" s="1">
        <v>1</v>
      </c>
      <c r="J1959" s="1">
        <v>1</v>
      </c>
      <c r="K1959" s="1">
        <v>1</v>
      </c>
      <c r="L1959" s="1">
        <v>1</v>
      </c>
      <c r="M1959" s="1">
        <v>1</v>
      </c>
      <c r="N1959" s="1">
        <v>1</v>
      </c>
      <c r="O1959" s="1">
        <v>0</v>
      </c>
      <c r="P1959" s="1" t="s">
        <v>37</v>
      </c>
      <c r="Q1959" s="67" t="s">
        <v>8594</v>
      </c>
      <c r="R1959" s="67" t="s">
        <v>4774</v>
      </c>
      <c r="S1959" s="67" t="s">
        <v>169</v>
      </c>
      <c r="T1959" s="79"/>
      <c r="U1959" s="67">
        <v>9.9632876712328778E-3</v>
      </c>
      <c r="V1959" s="67">
        <v>7.6023190287606316E-3</v>
      </c>
      <c r="W1959" s="67">
        <v>2.3609686424722457E-3</v>
      </c>
      <c r="X1959" s="67">
        <v>1.1465198356164379</v>
      </c>
      <c r="Y1959" s="67">
        <v>0.87483267077841931</v>
      </c>
      <c r="Z1959" s="67">
        <v>0.27168716483801869</v>
      </c>
      <c r="AA1959" s="67">
        <v>1</v>
      </c>
      <c r="AB1959" s="67">
        <v>1.1000000000000001</v>
      </c>
      <c r="AC1959" s="67">
        <v>1</v>
      </c>
      <c r="AD1959" s="67">
        <v>0.9</v>
      </c>
      <c r="AE1959" s="67">
        <v>0</v>
      </c>
      <c r="AF1959" s="67">
        <v>0</v>
      </c>
      <c r="AG1959" s="67">
        <v>1</v>
      </c>
      <c r="AH1959" s="67">
        <v>1.1000000000000001</v>
      </c>
      <c r="AI1959" s="67">
        <v>1</v>
      </c>
      <c r="AJ1959" s="67">
        <v>0.9</v>
      </c>
      <c r="AK1959" s="67">
        <v>0</v>
      </c>
      <c r="AL1959" s="67">
        <v>0</v>
      </c>
      <c r="AM1959" s="70" t="s">
        <v>216</v>
      </c>
      <c r="AN1959" t="s">
        <v>8595</v>
      </c>
    </row>
    <row r="1960" spans="2:40" x14ac:dyDescent="0.25">
      <c r="B1960" s="58"/>
      <c r="C1960" s="58"/>
      <c r="D1960" s="58"/>
      <c r="E1960" s="58"/>
      <c r="F1960" s="58"/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  <c r="Q1960" s="67" t="s">
        <v>8594</v>
      </c>
      <c r="R1960" s="75" t="s">
        <v>4775</v>
      </c>
      <c r="S1960" s="76" t="s">
        <v>169</v>
      </c>
      <c r="T1960" s="77"/>
      <c r="U1960" s="76">
        <v>1.0494246575342467E-2</v>
      </c>
      <c r="V1960" s="76">
        <v>8.0074582873466225E-3</v>
      </c>
      <c r="W1960" s="76">
        <v>2.4867882879958452E-3</v>
      </c>
      <c r="X1960" s="77"/>
      <c r="Y1960" s="77"/>
      <c r="Z1960" s="77"/>
      <c r="AA1960" s="77"/>
      <c r="AB1960" s="77"/>
      <c r="AC1960" s="77"/>
      <c r="AD1960" s="77"/>
      <c r="AE1960" s="77"/>
      <c r="AF1960" s="77"/>
      <c r="AG1960" s="77"/>
      <c r="AH1960" s="77"/>
      <c r="AI1960" s="77"/>
      <c r="AJ1960" s="77"/>
      <c r="AK1960" s="77"/>
      <c r="AL1960" s="77"/>
      <c r="AM1960" s="77"/>
      <c r="AN1960" s="60"/>
    </row>
    <row r="1961" spans="2:40" x14ac:dyDescent="0.25">
      <c r="B1961" s="58"/>
      <c r="C1961" s="58"/>
      <c r="D1961" s="58"/>
      <c r="E1961" s="58"/>
      <c r="F1961" s="58"/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  <c r="Q1961" s="67" t="s">
        <v>8594</v>
      </c>
      <c r="R1961" s="75" t="s">
        <v>4776</v>
      </c>
      <c r="S1961" s="76" t="s">
        <v>169</v>
      </c>
      <c r="T1961" s="77"/>
      <c r="U1961" s="76">
        <v>1.0494246575342467E-2</v>
      </c>
      <c r="V1961" s="76">
        <v>8.0074582873466225E-3</v>
      </c>
      <c r="W1961" s="76">
        <v>2.4867882879958452E-3</v>
      </c>
      <c r="X1961" s="77"/>
      <c r="Y1961" s="77"/>
      <c r="Z1961" s="77"/>
      <c r="AA1961" s="77"/>
      <c r="AB1961" s="77"/>
      <c r="AC1961" s="77"/>
      <c r="AD1961" s="77"/>
      <c r="AE1961" s="77"/>
      <c r="AF1961" s="77"/>
      <c r="AG1961" s="77"/>
      <c r="AH1961" s="77"/>
      <c r="AI1961" s="77"/>
      <c r="AJ1961" s="77"/>
      <c r="AK1961" s="77"/>
      <c r="AL1961" s="77"/>
      <c r="AM1961" s="77"/>
      <c r="AN1961" s="60"/>
    </row>
    <row r="1962" spans="2:40" x14ac:dyDescent="0.25">
      <c r="B1962" s="58"/>
      <c r="C1962" s="58"/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67" t="s">
        <v>8594</v>
      </c>
      <c r="R1962" s="75" t="s">
        <v>4777</v>
      </c>
      <c r="S1962" s="76" t="s">
        <v>169</v>
      </c>
      <c r="T1962" s="77"/>
      <c r="U1962" s="76">
        <v>1.2961643835616439E-2</v>
      </c>
      <c r="V1962" s="76">
        <v>9.8901642537168079E-3</v>
      </c>
      <c r="W1962" s="76">
        <v>3.0714795818996298E-3</v>
      </c>
      <c r="X1962" s="77"/>
      <c r="Y1962" s="77"/>
      <c r="Z1962" s="77"/>
      <c r="AA1962" s="77"/>
      <c r="AB1962" s="77"/>
      <c r="AC1962" s="77"/>
      <c r="AD1962" s="77"/>
      <c r="AE1962" s="77"/>
      <c r="AF1962" s="77"/>
      <c r="AG1962" s="77"/>
      <c r="AH1962" s="77"/>
      <c r="AI1962" s="77"/>
      <c r="AJ1962" s="77"/>
      <c r="AK1962" s="77"/>
      <c r="AL1962" s="77"/>
      <c r="AM1962" s="77"/>
      <c r="AN1962" s="60"/>
    </row>
    <row r="1963" spans="2:40" x14ac:dyDescent="0.25">
      <c r="B1963" s="58"/>
      <c r="C1963" s="58"/>
      <c r="D1963" s="58"/>
      <c r="E1963" s="58"/>
      <c r="F1963" s="58"/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  <c r="Q1963" s="67" t="s">
        <v>8594</v>
      </c>
      <c r="R1963" s="75" t="s">
        <v>4778</v>
      </c>
      <c r="S1963" s="76" t="s">
        <v>169</v>
      </c>
      <c r="T1963" s="77"/>
      <c r="U1963" s="76">
        <v>1.336767123287671E-2</v>
      </c>
      <c r="V1963" s="76">
        <v>1.0199976627929624E-2</v>
      </c>
      <c r="W1963" s="76">
        <v>3.1676946049470889E-3</v>
      </c>
      <c r="X1963" s="77"/>
      <c r="Y1963" s="77"/>
      <c r="Z1963" s="77"/>
      <c r="AA1963" s="77"/>
      <c r="AB1963" s="77"/>
      <c r="AC1963" s="77"/>
      <c r="AD1963" s="77"/>
      <c r="AE1963" s="77"/>
      <c r="AF1963" s="77"/>
      <c r="AG1963" s="77"/>
      <c r="AH1963" s="77"/>
      <c r="AI1963" s="77"/>
      <c r="AJ1963" s="77"/>
      <c r="AK1963" s="77"/>
      <c r="AL1963" s="77"/>
      <c r="AM1963" s="77"/>
      <c r="AN1963" s="60"/>
    </row>
    <row r="1964" spans="2:40" x14ac:dyDescent="0.25">
      <c r="B1964" s="58"/>
      <c r="C1964" s="58"/>
      <c r="D1964" s="58"/>
      <c r="E1964" s="58"/>
      <c r="F1964" s="58"/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  <c r="Q1964" s="67" t="s">
        <v>8594</v>
      </c>
      <c r="R1964" s="75" t="s">
        <v>4779</v>
      </c>
      <c r="S1964" s="76" t="s">
        <v>169</v>
      </c>
      <c r="T1964" s="77"/>
      <c r="U1964" s="76">
        <v>1.3867397260273973E-2</v>
      </c>
      <c r="V1964" s="76">
        <v>1.058128416542232E-2</v>
      </c>
      <c r="W1964" s="76">
        <v>3.2861130948516528E-3</v>
      </c>
      <c r="X1964" s="77"/>
      <c r="Y1964" s="77"/>
      <c r="Z1964" s="77"/>
      <c r="AA1964" s="77"/>
      <c r="AB1964" s="77"/>
      <c r="AC1964" s="77"/>
      <c r="AD1964" s="77"/>
      <c r="AE1964" s="77"/>
      <c r="AF1964" s="77"/>
      <c r="AG1964" s="77"/>
      <c r="AH1964" s="77"/>
      <c r="AI1964" s="77"/>
      <c r="AJ1964" s="77"/>
      <c r="AK1964" s="77"/>
      <c r="AL1964" s="77"/>
      <c r="AM1964" s="77"/>
      <c r="AN1964" s="60"/>
    </row>
    <row r="1965" spans="2:40" x14ac:dyDescent="0.25">
      <c r="B1965" s="58"/>
      <c r="C1965" s="58"/>
      <c r="D1965" s="58"/>
      <c r="E1965" s="58"/>
      <c r="F1965" s="58"/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  <c r="Q1965" s="67" t="s">
        <v>8594</v>
      </c>
      <c r="R1965" s="75" t="s">
        <v>4780</v>
      </c>
      <c r="S1965" s="76" t="s">
        <v>169</v>
      </c>
      <c r="T1965" s="77"/>
      <c r="U1965" s="76">
        <v>1.9333150684931508E-2</v>
      </c>
      <c r="V1965" s="76">
        <v>1.4751835356748686E-2</v>
      </c>
      <c r="W1965" s="76">
        <v>4.5813153281828211E-3</v>
      </c>
      <c r="X1965" s="77"/>
      <c r="Y1965" s="77"/>
      <c r="Z1965" s="77"/>
      <c r="AA1965" s="77"/>
      <c r="AB1965" s="77"/>
      <c r="AC1965" s="77"/>
      <c r="AD1965" s="77"/>
      <c r="AE1965" s="77"/>
      <c r="AF1965" s="77"/>
      <c r="AG1965" s="77"/>
      <c r="AH1965" s="77"/>
      <c r="AI1965" s="77"/>
      <c r="AJ1965" s="77"/>
      <c r="AK1965" s="77"/>
      <c r="AL1965" s="77"/>
      <c r="AM1965" s="77"/>
      <c r="AN1965" s="60"/>
    </row>
    <row r="1966" spans="2:40" x14ac:dyDescent="0.25">
      <c r="B1966" s="58"/>
      <c r="C1966" s="58"/>
      <c r="D1966" s="58"/>
      <c r="E1966" s="58"/>
      <c r="F1966" s="58"/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  <c r="Q1966" s="67" t="s">
        <v>8594</v>
      </c>
      <c r="R1966" s="75" t="s">
        <v>4781</v>
      </c>
      <c r="S1966" s="76" t="s">
        <v>169</v>
      </c>
      <c r="T1966" s="77"/>
      <c r="U1966" s="76">
        <v>2.1706849315068489E-2</v>
      </c>
      <c r="V1966" s="76">
        <v>1.6563046159838994E-2</v>
      </c>
      <c r="W1966" s="76">
        <v>5.1438031552295009E-3</v>
      </c>
      <c r="X1966" s="77"/>
      <c r="Y1966" s="77"/>
      <c r="Z1966" s="77"/>
      <c r="AA1966" s="77"/>
      <c r="AB1966" s="77"/>
      <c r="AC1966" s="77"/>
      <c r="AD1966" s="77"/>
      <c r="AE1966" s="77"/>
      <c r="AF1966" s="77"/>
      <c r="AG1966" s="77"/>
      <c r="AH1966" s="77"/>
      <c r="AI1966" s="77"/>
      <c r="AJ1966" s="77"/>
      <c r="AK1966" s="77"/>
      <c r="AL1966" s="77"/>
      <c r="AM1966" s="77"/>
      <c r="AN1966" s="60"/>
    </row>
    <row r="1967" spans="2:40" x14ac:dyDescent="0.25">
      <c r="B1967" s="58"/>
      <c r="C1967" s="58"/>
      <c r="D1967" s="58"/>
      <c r="E1967" s="58"/>
      <c r="F1967" s="58"/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  <c r="Q1967" s="67" t="s">
        <v>8594</v>
      </c>
      <c r="R1967" s="75" t="s">
        <v>4782</v>
      </c>
      <c r="S1967" s="76" t="s">
        <v>169</v>
      </c>
      <c r="T1967" s="77"/>
      <c r="U1967" s="76">
        <v>2.3330958904109592E-2</v>
      </c>
      <c r="V1967" s="76">
        <v>1.7802295656690257E-2</v>
      </c>
      <c r="W1967" s="76">
        <v>5.5286632474193347E-3</v>
      </c>
      <c r="X1967" s="77"/>
      <c r="Y1967" s="77"/>
      <c r="Z1967" s="77"/>
      <c r="AA1967" s="77"/>
      <c r="AB1967" s="77"/>
      <c r="AC1967" s="77"/>
      <c r="AD1967" s="77"/>
      <c r="AE1967" s="77"/>
      <c r="AF1967" s="77"/>
      <c r="AG1967" s="77"/>
      <c r="AH1967" s="77"/>
      <c r="AI1967" s="77"/>
      <c r="AJ1967" s="77"/>
      <c r="AK1967" s="77"/>
      <c r="AL1967" s="77"/>
      <c r="AM1967" s="77"/>
      <c r="AN1967" s="60"/>
    </row>
    <row r="1968" spans="2:40" x14ac:dyDescent="0.25">
      <c r="B1968" s="58"/>
      <c r="C1968" s="58"/>
      <c r="D1968" s="58"/>
      <c r="E1968" s="58"/>
      <c r="F1968" s="58"/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  <c r="Q1968" s="67" t="s">
        <v>8594</v>
      </c>
      <c r="R1968" s="75" t="s">
        <v>4783</v>
      </c>
      <c r="S1968" s="76" t="s">
        <v>169</v>
      </c>
      <c r="T1968" s="77"/>
      <c r="U1968" s="76">
        <v>4.4478575342465763E-2</v>
      </c>
      <c r="V1968" s="76">
        <v>3.3938628578848273E-2</v>
      </c>
      <c r="W1968" s="76">
        <v>1.0539946763617478E-2</v>
      </c>
      <c r="X1968" s="77"/>
      <c r="Y1968" s="77"/>
      <c r="Z1968" s="77"/>
      <c r="AA1968" s="77"/>
      <c r="AB1968" s="77"/>
      <c r="AC1968" s="77"/>
      <c r="AD1968" s="77"/>
      <c r="AE1968" s="77"/>
      <c r="AF1968" s="77"/>
      <c r="AG1968" s="77"/>
      <c r="AH1968" s="77"/>
      <c r="AI1968" s="77"/>
      <c r="AJ1968" s="77"/>
      <c r="AK1968" s="77"/>
      <c r="AL1968" s="77"/>
      <c r="AM1968" s="77"/>
      <c r="AN1968" s="60"/>
    </row>
    <row r="1969" spans="2:40" x14ac:dyDescent="0.25">
      <c r="B1969" s="58"/>
      <c r="C1969" s="58"/>
      <c r="D1969" s="58"/>
      <c r="E1969" s="58"/>
      <c r="F1969" s="58"/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  <c r="Q1969" s="67" t="s">
        <v>8594</v>
      </c>
      <c r="R1969" s="75" t="s">
        <v>4784</v>
      </c>
      <c r="S1969" s="76" t="s">
        <v>169</v>
      </c>
      <c r="T1969" s="77"/>
      <c r="U1969" s="76">
        <v>5.8405479452054805E-3</v>
      </c>
      <c r="V1969" s="76">
        <v>4.4565318444458879E-3</v>
      </c>
      <c r="W1969" s="76">
        <v>1.3840161007595926E-3</v>
      </c>
      <c r="X1969" s="77"/>
      <c r="Y1969" s="77"/>
      <c r="Z1969" s="77"/>
      <c r="AA1969" s="77"/>
      <c r="AB1969" s="77"/>
      <c r="AC1969" s="77"/>
      <c r="AD1969" s="77"/>
      <c r="AE1969" s="77"/>
      <c r="AF1969" s="77"/>
      <c r="AG1969" s="77"/>
      <c r="AH1969" s="77"/>
      <c r="AI1969" s="77"/>
      <c r="AJ1969" s="77"/>
      <c r="AK1969" s="77"/>
      <c r="AL1969" s="77"/>
      <c r="AM1969" s="77"/>
      <c r="AN1969" s="60"/>
    </row>
    <row r="1970" spans="2:40" x14ac:dyDescent="0.25">
      <c r="B1970" s="58"/>
      <c r="C1970" s="58"/>
      <c r="D1970" s="58"/>
      <c r="E1970" s="58"/>
      <c r="F1970" s="58"/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  <c r="Q1970" s="67" t="s">
        <v>8594</v>
      </c>
      <c r="R1970" s="75" t="s">
        <v>4785</v>
      </c>
      <c r="S1970" s="76" t="s">
        <v>169</v>
      </c>
      <c r="T1970" s="77"/>
      <c r="U1970" s="76">
        <v>5.9030136986301359E-3</v>
      </c>
      <c r="V1970" s="76">
        <v>4.5041952866324737E-3</v>
      </c>
      <c r="W1970" s="76">
        <v>1.3988184119976628E-3</v>
      </c>
      <c r="X1970" s="77"/>
      <c r="Y1970" s="77"/>
      <c r="Z1970" s="77"/>
      <c r="AA1970" s="77"/>
      <c r="AB1970" s="77"/>
      <c r="AC1970" s="77"/>
      <c r="AD1970" s="77"/>
      <c r="AE1970" s="77"/>
      <c r="AF1970" s="77"/>
      <c r="AG1970" s="77"/>
      <c r="AH1970" s="77"/>
      <c r="AI1970" s="77"/>
      <c r="AJ1970" s="77"/>
      <c r="AK1970" s="77"/>
      <c r="AL1970" s="77"/>
      <c r="AM1970" s="77"/>
      <c r="AN1970" s="60"/>
    </row>
    <row r="1971" spans="2:40" x14ac:dyDescent="0.25">
      <c r="B1971" s="58"/>
      <c r="C1971" s="58"/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  <c r="Q1971" s="67" t="s">
        <v>8594</v>
      </c>
      <c r="R1971" s="75" t="s">
        <v>4786</v>
      </c>
      <c r="S1971" s="76" t="s">
        <v>169</v>
      </c>
      <c r="T1971" s="77"/>
      <c r="U1971" s="76">
        <v>6.9336986301369863E-3</v>
      </c>
      <c r="V1971" s="76">
        <v>5.2906420827111599E-3</v>
      </c>
      <c r="W1971" s="76">
        <v>1.6430565474258264E-3</v>
      </c>
      <c r="X1971" s="77"/>
      <c r="Y1971" s="77"/>
      <c r="Z1971" s="77"/>
      <c r="AA1971" s="77"/>
      <c r="AB1971" s="77"/>
      <c r="AC1971" s="77"/>
      <c r="AD1971" s="77"/>
      <c r="AE1971" s="77"/>
      <c r="AF1971" s="77"/>
      <c r="AG1971" s="77"/>
      <c r="AH1971" s="77"/>
      <c r="AI1971" s="77"/>
      <c r="AJ1971" s="77"/>
      <c r="AK1971" s="77"/>
      <c r="AL1971" s="77"/>
      <c r="AM1971" s="77"/>
      <c r="AN1971" s="60"/>
    </row>
    <row r="1972" spans="2:40" x14ac:dyDescent="0.25">
      <c r="B1972" s="58"/>
      <c r="C1972" s="58"/>
      <c r="D1972" s="58"/>
      <c r="E1972" s="58"/>
      <c r="F1972" s="58"/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  <c r="Q1972" s="67" t="s">
        <v>8594</v>
      </c>
      <c r="R1972" s="75" t="s">
        <v>4787</v>
      </c>
      <c r="S1972" s="76" t="s">
        <v>169</v>
      </c>
      <c r="T1972" s="77"/>
      <c r="U1972" s="76">
        <v>7.3084931506849299E-3</v>
      </c>
      <c r="V1972" s="76">
        <v>5.5766227358306809E-3</v>
      </c>
      <c r="W1972" s="76">
        <v>1.731870414854249E-3</v>
      </c>
      <c r="X1972" s="77"/>
      <c r="Y1972" s="77"/>
      <c r="Z1972" s="77"/>
      <c r="AA1972" s="77"/>
      <c r="AB1972" s="77"/>
      <c r="AC1972" s="77"/>
      <c r="AD1972" s="77"/>
      <c r="AE1972" s="77"/>
      <c r="AF1972" s="77"/>
      <c r="AG1972" s="77"/>
      <c r="AH1972" s="77"/>
      <c r="AI1972" s="77"/>
      <c r="AJ1972" s="77"/>
      <c r="AK1972" s="77"/>
      <c r="AL1972" s="77"/>
      <c r="AM1972" s="77"/>
      <c r="AN1972" s="60"/>
    </row>
    <row r="1973" spans="2:40" x14ac:dyDescent="0.25">
      <c r="B1973" s="58"/>
      <c r="C1973" s="58"/>
      <c r="D1973" s="58"/>
      <c r="E1973" s="58"/>
      <c r="F1973" s="58"/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  <c r="Q1973" s="67" t="s">
        <v>8594</v>
      </c>
      <c r="R1973" s="75" t="s">
        <v>4788</v>
      </c>
      <c r="S1973" s="76" t="s">
        <v>169</v>
      </c>
      <c r="T1973" s="77"/>
      <c r="U1973" s="76">
        <v>7.9956164383561644E-3</v>
      </c>
      <c r="V1973" s="76">
        <v>6.100920599883139E-3</v>
      </c>
      <c r="W1973" s="76">
        <v>1.8946958384730246E-3</v>
      </c>
      <c r="X1973" s="77"/>
      <c r="Y1973" s="77"/>
      <c r="Z1973" s="77"/>
      <c r="AA1973" s="77"/>
      <c r="AB1973" s="77"/>
      <c r="AC1973" s="77"/>
      <c r="AD1973" s="77"/>
      <c r="AE1973" s="77"/>
      <c r="AF1973" s="77"/>
      <c r="AG1973" s="77"/>
      <c r="AH1973" s="77"/>
      <c r="AI1973" s="77"/>
      <c r="AJ1973" s="77"/>
      <c r="AK1973" s="77"/>
      <c r="AL1973" s="77"/>
      <c r="AM1973" s="77"/>
      <c r="AN1973" s="60"/>
    </row>
    <row r="1974" spans="2:40" x14ac:dyDescent="0.25">
      <c r="B1974" s="58"/>
      <c r="C1974" s="58"/>
      <c r="D1974" s="58"/>
      <c r="E1974" s="58"/>
      <c r="F1974" s="58"/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  <c r="Q1974" s="67" t="s">
        <v>8594</v>
      </c>
      <c r="R1974" s="75" t="s">
        <v>4789</v>
      </c>
      <c r="S1974" s="76" t="s">
        <v>169</v>
      </c>
      <c r="T1974" s="77"/>
      <c r="U1974" s="76">
        <v>8.026849315068493E-3</v>
      </c>
      <c r="V1974" s="76">
        <v>6.1247523209764336E-3</v>
      </c>
      <c r="W1974" s="76">
        <v>1.9020969940920602E-3</v>
      </c>
      <c r="X1974" s="77"/>
      <c r="Y1974" s="77"/>
      <c r="Z1974" s="77"/>
      <c r="AA1974" s="77"/>
      <c r="AB1974" s="77"/>
      <c r="AC1974" s="77"/>
      <c r="AD1974" s="77"/>
      <c r="AE1974" s="77"/>
      <c r="AF1974" s="77"/>
      <c r="AG1974" s="77"/>
      <c r="AH1974" s="77"/>
      <c r="AI1974" s="77"/>
      <c r="AJ1974" s="77"/>
      <c r="AK1974" s="77"/>
      <c r="AL1974" s="77"/>
      <c r="AM1974" s="77"/>
      <c r="AN1974" s="60"/>
    </row>
    <row r="1975" spans="2:40" x14ac:dyDescent="0.25">
      <c r="B1975" s="58"/>
      <c r="C1975" s="58"/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  <c r="Q1975" s="67" t="s">
        <v>8594</v>
      </c>
      <c r="R1975" s="75" t="s">
        <v>4790</v>
      </c>
      <c r="S1975" s="76" t="s">
        <v>169</v>
      </c>
      <c r="T1975" s="77"/>
      <c r="U1975" s="76">
        <v>8.9950684931506854E-3</v>
      </c>
      <c r="V1975" s="76">
        <v>6.8635356748685322E-3</v>
      </c>
      <c r="W1975" s="76">
        <v>2.1315328182821532E-3</v>
      </c>
      <c r="X1975" s="77"/>
      <c r="Y1975" s="77"/>
      <c r="Z1975" s="77"/>
      <c r="AA1975" s="77"/>
      <c r="AB1975" s="77"/>
      <c r="AC1975" s="77"/>
      <c r="AD1975" s="77"/>
      <c r="AE1975" s="77"/>
      <c r="AF1975" s="77"/>
      <c r="AG1975" s="77"/>
      <c r="AH1975" s="77"/>
      <c r="AI1975" s="77"/>
      <c r="AJ1975" s="77"/>
      <c r="AK1975" s="77"/>
      <c r="AL1975" s="77"/>
      <c r="AM1975" s="77"/>
      <c r="AN1975" s="60"/>
    </row>
    <row r="1976" spans="2:40" x14ac:dyDescent="0.25">
      <c r="B1976" s="58"/>
      <c r="C1976" s="58"/>
      <c r="D1976" s="58"/>
      <c r="E1976" s="58"/>
      <c r="F1976" s="58"/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  <c r="Q1976" s="67" t="s">
        <v>8594</v>
      </c>
      <c r="R1976" s="75" t="s">
        <v>4791</v>
      </c>
      <c r="S1976" s="76" t="s">
        <v>169</v>
      </c>
      <c r="T1976" s="77"/>
      <c r="U1976" s="76">
        <v>9.9632876712328778E-3</v>
      </c>
      <c r="V1976" s="76">
        <v>7.6023190287606316E-3</v>
      </c>
      <c r="W1976" s="76">
        <v>2.3609686424722457E-3</v>
      </c>
      <c r="X1976" s="77"/>
      <c r="Y1976" s="77"/>
      <c r="Z1976" s="77"/>
      <c r="AA1976" s="77"/>
      <c r="AB1976" s="77"/>
      <c r="AC1976" s="77"/>
      <c r="AD1976" s="77"/>
      <c r="AE1976" s="77"/>
      <c r="AF1976" s="77"/>
      <c r="AG1976" s="77"/>
      <c r="AH1976" s="77"/>
      <c r="AI1976" s="77"/>
      <c r="AJ1976" s="77"/>
      <c r="AK1976" s="77"/>
      <c r="AL1976" s="77"/>
      <c r="AM1976" s="77"/>
      <c r="AN1976" s="60"/>
    </row>
    <row r="1977" spans="2:40" x14ac:dyDescent="0.25">
      <c r="B1977" s="58"/>
      <c r="C1977" s="58"/>
      <c r="D1977" s="58"/>
      <c r="E1977" s="58"/>
      <c r="F1977" s="58"/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  <c r="Q1977" s="67" t="s">
        <v>8594</v>
      </c>
      <c r="R1977" s="75" t="s">
        <v>4792</v>
      </c>
      <c r="S1977" s="76" t="s">
        <v>169</v>
      </c>
      <c r="T1977" s="77"/>
      <c r="U1977" s="76">
        <v>1.0056986301369865E-2</v>
      </c>
      <c r="V1977" s="76">
        <v>7.673814192040513E-3</v>
      </c>
      <c r="W1977" s="76">
        <v>2.3831721093293518E-3</v>
      </c>
      <c r="X1977" s="77"/>
      <c r="Y1977" s="77"/>
      <c r="Z1977" s="77"/>
      <c r="AA1977" s="77"/>
      <c r="AB1977" s="77"/>
      <c r="AC1977" s="77"/>
      <c r="AD1977" s="77"/>
      <c r="AE1977" s="77"/>
      <c r="AF1977" s="77"/>
      <c r="AG1977" s="77"/>
      <c r="AH1977" s="77"/>
      <c r="AI1977" s="77"/>
      <c r="AJ1977" s="77"/>
      <c r="AK1977" s="77"/>
      <c r="AL1977" s="77"/>
      <c r="AM1977" s="77"/>
      <c r="AN1977" s="60"/>
    </row>
    <row r="1978" spans="2:40" x14ac:dyDescent="0.25">
      <c r="B1978" s="58"/>
      <c r="C1978" s="58"/>
      <c r="D1978" s="58"/>
      <c r="E1978" s="58"/>
      <c r="F1978" s="58"/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  <c r="Q1978" s="67" t="s">
        <v>8594</v>
      </c>
      <c r="R1978" s="75" t="s">
        <v>4793</v>
      </c>
      <c r="S1978" s="76" t="s">
        <v>169</v>
      </c>
      <c r="T1978" s="77"/>
      <c r="U1978" s="76">
        <v>1.0150684931506849E-2</v>
      </c>
      <c r="V1978" s="76">
        <v>7.7453093553203935E-3</v>
      </c>
      <c r="W1978" s="76">
        <v>2.4053755761864579E-3</v>
      </c>
      <c r="X1978" s="77"/>
      <c r="Y1978" s="77"/>
      <c r="Z1978" s="77"/>
      <c r="AA1978" s="77"/>
      <c r="AB1978" s="77"/>
      <c r="AC1978" s="77"/>
      <c r="AD1978" s="77"/>
      <c r="AE1978" s="77"/>
      <c r="AF1978" s="77"/>
      <c r="AG1978" s="77"/>
      <c r="AH1978" s="77"/>
      <c r="AI1978" s="77"/>
      <c r="AJ1978" s="77"/>
      <c r="AK1978" s="77"/>
      <c r="AL1978" s="77"/>
      <c r="AM1978" s="77"/>
      <c r="AN1978" s="60"/>
    </row>
    <row r="1979" spans="2:40" x14ac:dyDescent="0.25">
      <c r="B1979" s="58"/>
      <c r="C1979" s="58"/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  <c r="Q1979" s="67" t="s">
        <v>8594</v>
      </c>
      <c r="R1979" s="75" t="s">
        <v>4794</v>
      </c>
      <c r="S1979" s="76" t="s">
        <v>169</v>
      </c>
      <c r="T1979" s="77"/>
      <c r="U1979" s="76">
        <v>1.0556712328767122E-2</v>
      </c>
      <c r="V1979" s="76">
        <v>8.0551217295332066E-3</v>
      </c>
      <c r="W1979" s="76">
        <v>2.5015905992339152E-3</v>
      </c>
      <c r="X1979" s="77"/>
      <c r="Y1979" s="77"/>
      <c r="Z1979" s="77"/>
      <c r="AA1979" s="77"/>
      <c r="AB1979" s="77"/>
      <c r="AC1979" s="77"/>
      <c r="AD1979" s="77"/>
      <c r="AE1979" s="77"/>
      <c r="AF1979" s="77"/>
      <c r="AG1979" s="77"/>
      <c r="AH1979" s="77"/>
      <c r="AI1979" s="77"/>
      <c r="AJ1979" s="77"/>
      <c r="AK1979" s="77"/>
      <c r="AL1979" s="77"/>
      <c r="AM1979" s="77"/>
      <c r="AN1979" s="60"/>
    </row>
    <row r="1980" spans="2:40" x14ac:dyDescent="0.25">
      <c r="B1980" s="58"/>
      <c r="C1980" s="58"/>
      <c r="D1980" s="58"/>
      <c r="E1980" s="58"/>
      <c r="F1980" s="58"/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  <c r="Q1980" s="67" t="s">
        <v>8594</v>
      </c>
      <c r="R1980" s="75" t="s">
        <v>4795</v>
      </c>
      <c r="S1980" s="76" t="s">
        <v>169</v>
      </c>
      <c r="T1980" s="77"/>
      <c r="U1980" s="76">
        <v>1.0587945205479453E-2</v>
      </c>
      <c r="V1980" s="76">
        <v>8.0789534506264995E-3</v>
      </c>
      <c r="W1980" s="76">
        <v>2.5089917548529509E-3</v>
      </c>
      <c r="X1980" s="77"/>
      <c r="Y1980" s="77"/>
      <c r="Z1980" s="77"/>
      <c r="AA1980" s="77"/>
      <c r="AB1980" s="77"/>
      <c r="AC1980" s="77"/>
      <c r="AD1980" s="77"/>
      <c r="AE1980" s="77"/>
      <c r="AF1980" s="77"/>
      <c r="AG1980" s="77"/>
      <c r="AH1980" s="77"/>
      <c r="AI1980" s="77"/>
      <c r="AJ1980" s="77"/>
      <c r="AK1980" s="77"/>
      <c r="AL1980" s="77"/>
      <c r="AM1980" s="77"/>
      <c r="AN1980" s="60"/>
    </row>
    <row r="1981" spans="2:40" x14ac:dyDescent="0.25">
      <c r="B1981" s="58"/>
      <c r="C1981" s="58"/>
      <c r="D1981" s="58"/>
      <c r="E1981" s="58"/>
      <c r="F1981" s="58"/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  <c r="Q1981" s="67" t="s">
        <v>8594</v>
      </c>
      <c r="R1981" s="75" t="s">
        <v>4796</v>
      </c>
      <c r="S1981" s="76" t="s">
        <v>169</v>
      </c>
      <c r="T1981" s="77"/>
      <c r="U1981" s="76">
        <v>1.1150136986301372E-2</v>
      </c>
      <c r="V1981" s="76">
        <v>8.5079244303057858E-3</v>
      </c>
      <c r="W1981" s="76">
        <v>2.6422125559955861E-3</v>
      </c>
      <c r="X1981" s="77"/>
      <c r="Y1981" s="77"/>
      <c r="Z1981" s="77"/>
      <c r="AA1981" s="77"/>
      <c r="AB1981" s="77"/>
      <c r="AC1981" s="77"/>
      <c r="AD1981" s="77"/>
      <c r="AE1981" s="77"/>
      <c r="AF1981" s="77"/>
      <c r="AG1981" s="77"/>
      <c r="AH1981" s="77"/>
      <c r="AI1981" s="77"/>
      <c r="AJ1981" s="77"/>
      <c r="AK1981" s="77"/>
      <c r="AL1981" s="77"/>
      <c r="AM1981" s="77"/>
      <c r="AN1981" s="60"/>
    </row>
    <row r="1982" spans="2:40" x14ac:dyDescent="0.25">
      <c r="B1982" s="58"/>
      <c r="C1982" s="58"/>
      <c r="D1982" s="58"/>
      <c r="E1982" s="58"/>
      <c r="F1982" s="58"/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  <c r="Q1982" s="67" t="s">
        <v>8594</v>
      </c>
      <c r="R1982" s="75" t="s">
        <v>4797</v>
      </c>
      <c r="S1982" s="76" t="s">
        <v>169</v>
      </c>
      <c r="T1982" s="77"/>
      <c r="U1982" s="76">
        <v>1.1243835616438358E-2</v>
      </c>
      <c r="V1982" s="76">
        <v>8.5794195935856646E-3</v>
      </c>
      <c r="W1982" s="76">
        <v>2.6644160228526913E-3</v>
      </c>
      <c r="X1982" s="77"/>
      <c r="Y1982" s="77"/>
      <c r="Z1982" s="77"/>
      <c r="AA1982" s="77"/>
      <c r="AB1982" s="77"/>
      <c r="AC1982" s="77"/>
      <c r="AD1982" s="77"/>
      <c r="AE1982" s="77"/>
      <c r="AF1982" s="77"/>
      <c r="AG1982" s="77"/>
      <c r="AH1982" s="77"/>
      <c r="AI1982" s="77"/>
      <c r="AJ1982" s="77"/>
      <c r="AK1982" s="77"/>
      <c r="AL1982" s="77"/>
      <c r="AM1982" s="77"/>
      <c r="AN1982" s="60"/>
    </row>
    <row r="1983" spans="2:40" x14ac:dyDescent="0.25">
      <c r="B1983" s="58"/>
      <c r="C1983" s="58"/>
      <c r="D1983" s="58"/>
      <c r="E1983" s="58"/>
      <c r="F1983" s="58"/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  <c r="Q1983" s="67" t="s">
        <v>8594</v>
      </c>
      <c r="R1983" s="75" t="s">
        <v>4798</v>
      </c>
      <c r="S1983" s="76" t="s">
        <v>169</v>
      </c>
      <c r="T1983" s="77"/>
      <c r="U1983" s="76">
        <v>1.1868493150684931E-2</v>
      </c>
      <c r="V1983" s="76">
        <v>9.0560540154515368E-3</v>
      </c>
      <c r="W1983" s="76">
        <v>2.812439135233396E-3</v>
      </c>
      <c r="X1983" s="77"/>
      <c r="Y1983" s="77"/>
      <c r="Z1983" s="77"/>
      <c r="AA1983" s="77"/>
      <c r="AB1983" s="77"/>
      <c r="AC1983" s="77"/>
      <c r="AD1983" s="77"/>
      <c r="AE1983" s="77"/>
      <c r="AF1983" s="77"/>
      <c r="AG1983" s="77"/>
      <c r="AH1983" s="77"/>
      <c r="AI1983" s="77"/>
      <c r="AJ1983" s="77"/>
      <c r="AK1983" s="77"/>
      <c r="AL1983" s="77"/>
      <c r="AM1983" s="77"/>
      <c r="AN1983" s="60"/>
    </row>
    <row r="1984" spans="2:40" x14ac:dyDescent="0.25">
      <c r="B1984" s="58"/>
      <c r="C1984" s="58"/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  <c r="Q1984" s="67" t="s">
        <v>8594</v>
      </c>
      <c r="R1984" s="75" t="s">
        <v>4799</v>
      </c>
      <c r="S1984" s="76" t="s">
        <v>169</v>
      </c>
      <c r="T1984" s="77"/>
      <c r="U1984" s="76">
        <v>1.2024657534246577E-2</v>
      </c>
      <c r="V1984" s="76">
        <v>9.1752126209180031E-3</v>
      </c>
      <c r="W1984" s="76">
        <v>2.8494449133285725E-3</v>
      </c>
      <c r="X1984" s="77"/>
      <c r="Y1984" s="77"/>
      <c r="Z1984" s="77"/>
      <c r="AA1984" s="77"/>
      <c r="AB1984" s="77"/>
      <c r="AC1984" s="77"/>
      <c r="AD1984" s="77"/>
      <c r="AE1984" s="77"/>
      <c r="AF1984" s="77"/>
      <c r="AG1984" s="77"/>
      <c r="AH1984" s="77"/>
      <c r="AI1984" s="77"/>
      <c r="AJ1984" s="77"/>
      <c r="AK1984" s="77"/>
      <c r="AL1984" s="77"/>
      <c r="AM1984" s="77"/>
      <c r="AN1984" s="60"/>
    </row>
    <row r="1985" spans="2:40" x14ac:dyDescent="0.25">
      <c r="B1985" s="58"/>
      <c r="C1985" s="58"/>
      <c r="D1985" s="58"/>
      <c r="E1985" s="58"/>
      <c r="F1985" s="58"/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  <c r="Q1985" s="67" t="s">
        <v>8594</v>
      </c>
      <c r="R1985" s="75" t="s">
        <v>4800</v>
      </c>
      <c r="S1985" s="76" t="s">
        <v>169</v>
      </c>
      <c r="T1985" s="77"/>
      <c r="U1985" s="76">
        <v>1.2149589041095891E-2</v>
      </c>
      <c r="V1985" s="76">
        <v>9.2705395052911765E-3</v>
      </c>
      <c r="W1985" s="76">
        <v>2.8790495358047129E-3</v>
      </c>
      <c r="X1985" s="77"/>
      <c r="Y1985" s="77"/>
      <c r="Z1985" s="77"/>
      <c r="AA1985" s="77"/>
      <c r="AB1985" s="77"/>
      <c r="AC1985" s="77"/>
      <c r="AD1985" s="77"/>
      <c r="AE1985" s="77"/>
      <c r="AF1985" s="77"/>
      <c r="AG1985" s="77"/>
      <c r="AH1985" s="77"/>
      <c r="AI1985" s="77"/>
      <c r="AJ1985" s="77"/>
      <c r="AK1985" s="77"/>
      <c r="AL1985" s="77"/>
      <c r="AM1985" s="77"/>
      <c r="AN1985" s="60"/>
    </row>
    <row r="1986" spans="2:40" x14ac:dyDescent="0.25">
      <c r="B1986" s="58"/>
      <c r="C1986" s="58"/>
      <c r="D1986" s="58"/>
      <c r="E1986" s="58"/>
      <c r="F1986" s="58"/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  <c r="Q1986" s="67" t="s">
        <v>8594</v>
      </c>
      <c r="R1986" s="75" t="s">
        <v>4801</v>
      </c>
      <c r="S1986" s="76" t="s">
        <v>169</v>
      </c>
      <c r="T1986" s="77"/>
      <c r="U1986" s="76">
        <v>1.5366575342465756E-2</v>
      </c>
      <c r="V1986" s="76">
        <v>1.1725206777900411E-2</v>
      </c>
      <c r="W1986" s="76">
        <v>3.6413685645653453E-3</v>
      </c>
      <c r="X1986" s="77"/>
      <c r="Y1986" s="77"/>
      <c r="Z1986" s="77"/>
      <c r="AA1986" s="77"/>
      <c r="AB1986" s="77"/>
      <c r="AC1986" s="77"/>
      <c r="AD1986" s="77"/>
      <c r="AE1986" s="77"/>
      <c r="AF1986" s="77"/>
      <c r="AG1986" s="77"/>
      <c r="AH1986" s="77"/>
      <c r="AI1986" s="77"/>
      <c r="AJ1986" s="77"/>
      <c r="AK1986" s="77"/>
      <c r="AL1986" s="77"/>
      <c r="AM1986" s="77"/>
      <c r="AN1986" s="60"/>
    </row>
    <row r="1987" spans="2:40" x14ac:dyDescent="0.25">
      <c r="B1987" s="58"/>
      <c r="C1987" s="58"/>
      <c r="D1987" s="58"/>
      <c r="E1987" s="58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  <c r="Q1987" s="67" t="s">
        <v>8594</v>
      </c>
      <c r="R1987" s="75" t="s">
        <v>4802</v>
      </c>
      <c r="S1987" s="76" t="s">
        <v>169</v>
      </c>
      <c r="T1987" s="77"/>
      <c r="U1987" s="76">
        <v>1.5616438356164384E-2</v>
      </c>
      <c r="V1987" s="76">
        <v>1.1915860546646756E-2</v>
      </c>
      <c r="W1987" s="76">
        <v>3.7005778095176266E-3</v>
      </c>
      <c r="X1987" s="77"/>
      <c r="Y1987" s="77"/>
      <c r="Z1987" s="77"/>
      <c r="AA1987" s="77"/>
      <c r="AB1987" s="77"/>
      <c r="AC1987" s="77"/>
      <c r="AD1987" s="77"/>
      <c r="AE1987" s="77"/>
      <c r="AF1987" s="77"/>
      <c r="AG1987" s="77"/>
      <c r="AH1987" s="77"/>
      <c r="AI1987" s="77"/>
      <c r="AJ1987" s="77"/>
      <c r="AK1987" s="77"/>
      <c r="AL1987" s="77"/>
      <c r="AM1987" s="77"/>
      <c r="AN1987" s="60"/>
    </row>
    <row r="1988" spans="2:40" x14ac:dyDescent="0.25">
      <c r="B1988" s="58"/>
      <c r="C1988" s="58"/>
      <c r="D1988" s="58"/>
      <c r="E1988" s="58"/>
      <c r="F1988" s="58"/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  <c r="Q1988" s="67" t="s">
        <v>8594</v>
      </c>
      <c r="R1988" s="75" t="s">
        <v>4803</v>
      </c>
      <c r="S1988" s="76" t="s">
        <v>169</v>
      </c>
      <c r="T1988" s="77"/>
      <c r="U1988" s="76">
        <v>1.5616438356164384E-2</v>
      </c>
      <c r="V1988" s="76">
        <v>1.1915860546646756E-2</v>
      </c>
      <c r="W1988" s="76">
        <v>3.7005778095176266E-3</v>
      </c>
      <c r="X1988" s="77"/>
      <c r="Y1988" s="77"/>
      <c r="Z1988" s="77"/>
      <c r="AA1988" s="77"/>
      <c r="AB1988" s="77"/>
      <c r="AC1988" s="77"/>
      <c r="AD1988" s="77"/>
      <c r="AE1988" s="77"/>
      <c r="AF1988" s="77"/>
      <c r="AG1988" s="77"/>
      <c r="AH1988" s="77"/>
      <c r="AI1988" s="77"/>
      <c r="AJ1988" s="77"/>
      <c r="AK1988" s="77"/>
      <c r="AL1988" s="77"/>
      <c r="AM1988" s="77"/>
      <c r="AN1988" s="60"/>
    </row>
    <row r="1989" spans="2:40" x14ac:dyDescent="0.25">
      <c r="B1989" s="58"/>
      <c r="C1989" s="58"/>
      <c r="D1989" s="58"/>
      <c r="E1989" s="58"/>
      <c r="F1989" s="58"/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  <c r="Q1989" s="67" t="s">
        <v>8594</v>
      </c>
      <c r="R1989" s="75" t="s">
        <v>4804</v>
      </c>
      <c r="S1989" s="76" t="s">
        <v>169</v>
      </c>
      <c r="T1989" s="77"/>
      <c r="U1989" s="76">
        <v>1.5616438356164384E-2</v>
      </c>
      <c r="V1989" s="76">
        <v>1.1915860546646756E-2</v>
      </c>
      <c r="W1989" s="76">
        <v>3.7005778095176266E-3</v>
      </c>
      <c r="X1989" s="77"/>
      <c r="Y1989" s="77"/>
      <c r="Z1989" s="77"/>
      <c r="AA1989" s="77"/>
      <c r="AB1989" s="77"/>
      <c r="AC1989" s="77"/>
      <c r="AD1989" s="77"/>
      <c r="AE1989" s="77"/>
      <c r="AF1989" s="77"/>
      <c r="AG1989" s="77"/>
      <c r="AH1989" s="77"/>
      <c r="AI1989" s="77"/>
      <c r="AJ1989" s="77"/>
      <c r="AK1989" s="77"/>
      <c r="AL1989" s="77"/>
      <c r="AM1989" s="77"/>
      <c r="AN1989" s="60"/>
    </row>
    <row r="1990" spans="2:40" x14ac:dyDescent="0.25">
      <c r="B1990" s="58"/>
      <c r="C1990" s="58"/>
      <c r="D1990" s="58"/>
      <c r="E1990" s="58"/>
      <c r="F1990" s="58"/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  <c r="Q1990" s="67" t="s">
        <v>8594</v>
      </c>
      <c r="R1990" s="75" t="s">
        <v>4805</v>
      </c>
      <c r="S1990" s="76" t="s">
        <v>169</v>
      </c>
      <c r="T1990" s="77"/>
      <c r="U1990" s="76">
        <v>1.5616438356164384E-2</v>
      </c>
      <c r="V1990" s="76">
        <v>1.1915860546646756E-2</v>
      </c>
      <c r="W1990" s="76">
        <v>3.7005778095176266E-3</v>
      </c>
      <c r="X1990" s="77"/>
      <c r="Y1990" s="77"/>
      <c r="Z1990" s="77"/>
      <c r="AA1990" s="77"/>
      <c r="AB1990" s="77"/>
      <c r="AC1990" s="77"/>
      <c r="AD1990" s="77"/>
      <c r="AE1990" s="77"/>
      <c r="AF1990" s="77"/>
      <c r="AG1990" s="77"/>
      <c r="AH1990" s="77"/>
      <c r="AI1990" s="77"/>
      <c r="AJ1990" s="77"/>
      <c r="AK1990" s="77"/>
      <c r="AL1990" s="77"/>
      <c r="AM1990" s="77"/>
      <c r="AN1990" s="60"/>
    </row>
    <row r="1991" spans="2:40" x14ac:dyDescent="0.25">
      <c r="B1991" s="58"/>
      <c r="C1991" s="58"/>
      <c r="D1991" s="58"/>
      <c r="E1991" s="58"/>
      <c r="F1991" s="58"/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  <c r="Q1991" s="67" t="s">
        <v>8594</v>
      </c>
      <c r="R1991" s="75" t="s">
        <v>4806</v>
      </c>
      <c r="S1991" s="76" t="s">
        <v>169</v>
      </c>
      <c r="T1991" s="77"/>
      <c r="U1991" s="76">
        <v>1.5616438356164384E-2</v>
      </c>
      <c r="V1991" s="76">
        <v>1.1915860546646756E-2</v>
      </c>
      <c r="W1991" s="76">
        <v>3.7005778095176266E-3</v>
      </c>
      <c r="X1991" s="77"/>
      <c r="Y1991" s="77"/>
      <c r="Z1991" s="77"/>
      <c r="AA1991" s="77"/>
      <c r="AB1991" s="77"/>
      <c r="AC1991" s="77"/>
      <c r="AD1991" s="77"/>
      <c r="AE1991" s="77"/>
      <c r="AF1991" s="77"/>
      <c r="AG1991" s="77"/>
      <c r="AH1991" s="77"/>
      <c r="AI1991" s="77"/>
      <c r="AJ1991" s="77"/>
      <c r="AK1991" s="77"/>
      <c r="AL1991" s="77"/>
      <c r="AM1991" s="77"/>
      <c r="AN1991" s="60"/>
    </row>
    <row r="1992" spans="2:40" x14ac:dyDescent="0.25">
      <c r="B1992" s="58"/>
      <c r="C1992" s="58"/>
      <c r="D1992" s="58"/>
      <c r="E1992" s="58"/>
      <c r="F1992" s="58"/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  <c r="Q1992" s="67" t="s">
        <v>8594</v>
      </c>
      <c r="R1992" s="75" t="s">
        <v>4807</v>
      </c>
      <c r="S1992" s="76" t="s">
        <v>169</v>
      </c>
      <c r="T1992" s="77"/>
      <c r="U1992" s="76">
        <v>1.5616438356164384E-2</v>
      </c>
      <c r="V1992" s="76">
        <v>1.1915860546646756E-2</v>
      </c>
      <c r="W1992" s="76">
        <v>3.7005778095176266E-3</v>
      </c>
      <c r="X1992" s="77"/>
      <c r="Y1992" s="77"/>
      <c r="Z1992" s="77"/>
      <c r="AA1992" s="77"/>
      <c r="AB1992" s="77"/>
      <c r="AC1992" s="77"/>
      <c r="AD1992" s="77"/>
      <c r="AE1992" s="77"/>
      <c r="AF1992" s="77"/>
      <c r="AG1992" s="77"/>
      <c r="AH1992" s="77"/>
      <c r="AI1992" s="77"/>
      <c r="AJ1992" s="77"/>
      <c r="AK1992" s="77"/>
      <c r="AL1992" s="77"/>
      <c r="AM1992" s="77"/>
      <c r="AN1992" s="60"/>
    </row>
    <row r="1993" spans="2:40" x14ac:dyDescent="0.25">
      <c r="B1993" s="58"/>
      <c r="C1993" s="58"/>
      <c r="D1993" s="58"/>
      <c r="E1993" s="58"/>
      <c r="F1993" s="58"/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  <c r="Q1993" s="67" t="s">
        <v>8594</v>
      </c>
      <c r="R1993" s="75" t="s">
        <v>4808</v>
      </c>
      <c r="S1993" s="76" t="s">
        <v>169</v>
      </c>
      <c r="T1993" s="77"/>
      <c r="U1993" s="76">
        <v>1.5616438356164384E-2</v>
      </c>
      <c r="V1993" s="76">
        <v>1.1915860546646756E-2</v>
      </c>
      <c r="W1993" s="76">
        <v>3.7005778095176266E-3</v>
      </c>
      <c r="X1993" s="77"/>
      <c r="Y1993" s="77"/>
      <c r="Z1993" s="77"/>
      <c r="AA1993" s="77"/>
      <c r="AB1993" s="77"/>
      <c r="AC1993" s="77"/>
      <c r="AD1993" s="77"/>
      <c r="AE1993" s="77"/>
      <c r="AF1993" s="77"/>
      <c r="AG1993" s="77"/>
      <c r="AH1993" s="77"/>
      <c r="AI1993" s="77"/>
      <c r="AJ1993" s="77"/>
      <c r="AK1993" s="77"/>
      <c r="AL1993" s="77"/>
      <c r="AM1993" s="77"/>
      <c r="AN1993" s="60"/>
    </row>
    <row r="1994" spans="2:40" x14ac:dyDescent="0.25">
      <c r="B1994" s="58"/>
      <c r="C1994" s="58"/>
      <c r="D1994" s="58"/>
      <c r="E1994" s="58"/>
      <c r="F1994" s="58"/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  <c r="Q1994" s="67" t="s">
        <v>8594</v>
      </c>
      <c r="R1994" s="75" t="s">
        <v>4809</v>
      </c>
      <c r="S1994" s="76" t="s">
        <v>169</v>
      </c>
      <c r="T1994" s="77"/>
      <c r="U1994" s="76">
        <v>1.5616438356164384E-2</v>
      </c>
      <c r="V1994" s="76">
        <v>1.1915860546646756E-2</v>
      </c>
      <c r="W1994" s="76">
        <v>3.7005778095176266E-3</v>
      </c>
      <c r="X1994" s="77"/>
      <c r="Y1994" s="77"/>
      <c r="Z1994" s="77"/>
      <c r="AA1994" s="77"/>
      <c r="AB1994" s="77"/>
      <c r="AC1994" s="77"/>
      <c r="AD1994" s="77"/>
      <c r="AE1994" s="77"/>
      <c r="AF1994" s="77"/>
      <c r="AG1994" s="77"/>
      <c r="AH1994" s="77"/>
      <c r="AI1994" s="77"/>
      <c r="AJ1994" s="77"/>
      <c r="AK1994" s="77"/>
      <c r="AL1994" s="77"/>
      <c r="AM1994" s="77"/>
      <c r="AN1994" s="60"/>
    </row>
    <row r="1995" spans="2:40" x14ac:dyDescent="0.25">
      <c r="B1995" s="58"/>
      <c r="C1995" s="58"/>
      <c r="D1995" s="58"/>
      <c r="E1995" s="58"/>
      <c r="F1995" s="58"/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  <c r="Q1995" s="67" t="s">
        <v>8594</v>
      </c>
      <c r="R1995" s="75" t="s">
        <v>4810</v>
      </c>
      <c r="S1995" s="76" t="s">
        <v>169</v>
      </c>
      <c r="T1995" s="77"/>
      <c r="U1995" s="76">
        <v>1.5616438356164384E-2</v>
      </c>
      <c r="V1995" s="76">
        <v>1.1915860546646756E-2</v>
      </c>
      <c r="W1995" s="76">
        <v>3.7005778095176266E-3</v>
      </c>
      <c r="X1995" s="77"/>
      <c r="Y1995" s="77"/>
      <c r="Z1995" s="77"/>
      <c r="AA1995" s="77"/>
      <c r="AB1995" s="77"/>
      <c r="AC1995" s="77"/>
      <c r="AD1995" s="77"/>
      <c r="AE1995" s="77"/>
      <c r="AF1995" s="77"/>
      <c r="AG1995" s="77"/>
      <c r="AH1995" s="77"/>
      <c r="AI1995" s="77"/>
      <c r="AJ1995" s="77"/>
      <c r="AK1995" s="77"/>
      <c r="AL1995" s="77"/>
      <c r="AM1995" s="77"/>
      <c r="AN1995" s="60"/>
    </row>
    <row r="1996" spans="2:40" x14ac:dyDescent="0.25">
      <c r="B1996" s="58"/>
      <c r="C1996" s="58"/>
      <c r="D1996" s="58"/>
      <c r="E1996" s="58"/>
      <c r="F1996" s="58"/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  <c r="Q1996" s="67" t="s">
        <v>8594</v>
      </c>
      <c r="R1996" s="75" t="s">
        <v>4811</v>
      </c>
      <c r="S1996" s="76" t="s">
        <v>169</v>
      </c>
      <c r="T1996" s="77"/>
      <c r="U1996" s="76">
        <v>1.5616438356164384E-2</v>
      </c>
      <c r="V1996" s="76">
        <v>1.1915860546646756E-2</v>
      </c>
      <c r="W1996" s="76">
        <v>3.7005778095176266E-3</v>
      </c>
      <c r="X1996" s="77"/>
      <c r="Y1996" s="77"/>
      <c r="Z1996" s="77"/>
      <c r="AA1996" s="77"/>
      <c r="AB1996" s="77"/>
      <c r="AC1996" s="77"/>
      <c r="AD1996" s="77"/>
      <c r="AE1996" s="77"/>
      <c r="AF1996" s="77"/>
      <c r="AG1996" s="77"/>
      <c r="AH1996" s="77"/>
      <c r="AI1996" s="77"/>
      <c r="AJ1996" s="77"/>
      <c r="AK1996" s="77"/>
      <c r="AL1996" s="77"/>
      <c r="AM1996" s="77"/>
      <c r="AN1996" s="60"/>
    </row>
    <row r="1997" spans="2:40" x14ac:dyDescent="0.25">
      <c r="B1997" s="58"/>
      <c r="C1997" s="58"/>
      <c r="D1997" s="58"/>
      <c r="E1997" s="58"/>
      <c r="F1997" s="58"/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  <c r="Q1997" s="67" t="s">
        <v>8594</v>
      </c>
      <c r="R1997" s="75" t="s">
        <v>4812</v>
      </c>
      <c r="S1997" s="76" t="s">
        <v>169</v>
      </c>
      <c r="T1997" s="77"/>
      <c r="U1997" s="76">
        <v>1.5616438356164384E-2</v>
      </c>
      <c r="V1997" s="76">
        <v>1.1915860546646756E-2</v>
      </c>
      <c r="W1997" s="76">
        <v>3.7005778095176266E-3</v>
      </c>
      <c r="X1997" s="77"/>
      <c r="Y1997" s="77"/>
      <c r="Z1997" s="77"/>
      <c r="AA1997" s="77"/>
      <c r="AB1997" s="77"/>
      <c r="AC1997" s="77"/>
      <c r="AD1997" s="77"/>
      <c r="AE1997" s="77"/>
      <c r="AF1997" s="77"/>
      <c r="AG1997" s="77"/>
      <c r="AH1997" s="77"/>
      <c r="AI1997" s="77"/>
      <c r="AJ1997" s="77"/>
      <c r="AK1997" s="77"/>
      <c r="AL1997" s="77"/>
      <c r="AM1997" s="77"/>
      <c r="AN1997" s="60"/>
    </row>
    <row r="1998" spans="2:40" x14ac:dyDescent="0.25">
      <c r="B1998" s="58"/>
      <c r="C1998" s="58"/>
      <c r="D1998" s="58"/>
      <c r="E1998" s="58"/>
      <c r="F1998" s="58"/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  <c r="Q1998" s="67" t="s">
        <v>8594</v>
      </c>
      <c r="R1998" s="75" t="s">
        <v>4813</v>
      </c>
      <c r="S1998" s="76" t="s">
        <v>169</v>
      </c>
      <c r="T1998" s="77"/>
      <c r="U1998" s="76">
        <v>1.5616438356164384E-2</v>
      </c>
      <c r="V1998" s="76">
        <v>1.1915860546646756E-2</v>
      </c>
      <c r="W1998" s="76">
        <v>3.7005778095176266E-3</v>
      </c>
      <c r="X1998" s="77"/>
      <c r="Y1998" s="77"/>
      <c r="Z1998" s="77"/>
      <c r="AA1998" s="77"/>
      <c r="AB1998" s="77"/>
      <c r="AC1998" s="77"/>
      <c r="AD1998" s="77"/>
      <c r="AE1998" s="77"/>
      <c r="AF1998" s="77"/>
      <c r="AG1998" s="77"/>
      <c r="AH1998" s="77"/>
      <c r="AI1998" s="77"/>
      <c r="AJ1998" s="77"/>
      <c r="AK1998" s="77"/>
      <c r="AL1998" s="77"/>
      <c r="AM1998" s="77"/>
      <c r="AN1998" s="60"/>
    </row>
    <row r="1999" spans="2:40" x14ac:dyDescent="0.25">
      <c r="B1999" s="58"/>
      <c r="C1999" s="58"/>
      <c r="D1999" s="58"/>
      <c r="E1999" s="58"/>
      <c r="F1999" s="58"/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  <c r="Q1999" s="67" t="s">
        <v>8594</v>
      </c>
      <c r="R1999" s="75" t="s">
        <v>4814</v>
      </c>
      <c r="S1999" s="76" t="s">
        <v>169</v>
      </c>
      <c r="T1999" s="77"/>
      <c r="U1999" s="76">
        <v>1.5616438356164384E-2</v>
      </c>
      <c r="V1999" s="76">
        <v>1.1915860546646756E-2</v>
      </c>
      <c r="W1999" s="76">
        <v>3.7005778095176266E-3</v>
      </c>
      <c r="X1999" s="77"/>
      <c r="Y1999" s="77"/>
      <c r="Z1999" s="77"/>
      <c r="AA1999" s="77"/>
      <c r="AB1999" s="77"/>
      <c r="AC1999" s="77"/>
      <c r="AD1999" s="77"/>
      <c r="AE1999" s="77"/>
      <c r="AF1999" s="77"/>
      <c r="AG1999" s="77"/>
      <c r="AH1999" s="77"/>
      <c r="AI1999" s="77"/>
      <c r="AJ1999" s="77"/>
      <c r="AK1999" s="77"/>
      <c r="AL1999" s="77"/>
      <c r="AM1999" s="77"/>
      <c r="AN1999" s="60"/>
    </row>
    <row r="2000" spans="2:40" x14ac:dyDescent="0.25">
      <c r="B2000" s="58"/>
      <c r="C2000" s="58"/>
      <c r="D2000" s="58"/>
      <c r="E2000" s="58"/>
      <c r="F2000" s="58"/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  <c r="Q2000" s="67" t="s">
        <v>8594</v>
      </c>
      <c r="R2000" s="75" t="s">
        <v>4815</v>
      </c>
      <c r="S2000" s="76" t="s">
        <v>169</v>
      </c>
      <c r="T2000" s="77"/>
      <c r="U2000" s="76">
        <v>1.5616438356164384E-2</v>
      </c>
      <c r="V2000" s="76">
        <v>1.1915860546646756E-2</v>
      </c>
      <c r="W2000" s="76">
        <v>3.7005778095176266E-3</v>
      </c>
      <c r="X2000" s="77"/>
      <c r="Y2000" s="77"/>
      <c r="Z2000" s="77"/>
      <c r="AA2000" s="77"/>
      <c r="AB2000" s="77"/>
      <c r="AC2000" s="77"/>
      <c r="AD2000" s="77"/>
      <c r="AE2000" s="77"/>
      <c r="AF2000" s="77"/>
      <c r="AG2000" s="77"/>
      <c r="AH2000" s="77"/>
      <c r="AI2000" s="77"/>
      <c r="AJ2000" s="77"/>
      <c r="AK2000" s="77"/>
      <c r="AL2000" s="77"/>
      <c r="AM2000" s="77"/>
      <c r="AN2000" s="60"/>
    </row>
    <row r="2001" spans="2:40" x14ac:dyDescent="0.25">
      <c r="B2001" s="58"/>
      <c r="C2001" s="58"/>
      <c r="D2001" s="58"/>
      <c r="E2001" s="58"/>
      <c r="F2001" s="58"/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  <c r="Q2001" s="67" t="s">
        <v>8594</v>
      </c>
      <c r="R2001" s="75" t="s">
        <v>4793</v>
      </c>
      <c r="S2001" s="76" t="s">
        <v>169</v>
      </c>
      <c r="T2001" s="77"/>
      <c r="U2001" s="76">
        <v>1.6084931506849316E-2</v>
      </c>
      <c r="V2001" s="76">
        <v>1.227333636304616E-2</v>
      </c>
      <c r="W2001" s="76">
        <v>3.8115951438031561E-3</v>
      </c>
      <c r="X2001" s="77"/>
      <c r="Y2001" s="77"/>
      <c r="Z2001" s="77"/>
      <c r="AA2001" s="77"/>
      <c r="AB2001" s="77"/>
      <c r="AC2001" s="77"/>
      <c r="AD2001" s="77"/>
      <c r="AE2001" s="77"/>
      <c r="AF2001" s="77"/>
      <c r="AG2001" s="77"/>
      <c r="AH2001" s="77"/>
      <c r="AI2001" s="77"/>
      <c r="AJ2001" s="77"/>
      <c r="AK2001" s="77"/>
      <c r="AL2001" s="77"/>
      <c r="AM2001" s="77"/>
      <c r="AN2001" s="60"/>
    </row>
    <row r="2002" spans="2:40" x14ac:dyDescent="0.25">
      <c r="B2002" s="58"/>
      <c r="C2002" s="58"/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67" t="s">
        <v>8594</v>
      </c>
      <c r="R2002" s="75" t="s">
        <v>4816</v>
      </c>
      <c r="S2002" s="76" t="s">
        <v>169</v>
      </c>
      <c r="T2002" s="77"/>
      <c r="U2002" s="76">
        <v>1.6241095890410957E-2</v>
      </c>
      <c r="V2002" s="76">
        <v>1.2392494968512628E-2</v>
      </c>
      <c r="W2002" s="76">
        <v>3.8486009218983313E-3</v>
      </c>
      <c r="X2002" s="77"/>
      <c r="Y2002" s="77"/>
      <c r="Z2002" s="77"/>
      <c r="AA2002" s="77"/>
      <c r="AB2002" s="77"/>
      <c r="AC2002" s="77"/>
      <c r="AD2002" s="77"/>
      <c r="AE2002" s="77"/>
      <c r="AF2002" s="77"/>
      <c r="AG2002" s="77"/>
      <c r="AH2002" s="77"/>
      <c r="AI2002" s="77"/>
      <c r="AJ2002" s="77"/>
      <c r="AK2002" s="77"/>
      <c r="AL2002" s="77"/>
      <c r="AM2002" s="77"/>
      <c r="AN2002" s="60"/>
    </row>
    <row r="2003" spans="2:40" x14ac:dyDescent="0.25">
      <c r="B2003" s="58"/>
      <c r="C2003" s="58"/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  <c r="Q2003" s="67" t="s">
        <v>8594</v>
      </c>
      <c r="R2003" s="75" t="s">
        <v>4817</v>
      </c>
      <c r="S2003" s="76" t="s">
        <v>169</v>
      </c>
      <c r="T2003" s="77"/>
      <c r="U2003" s="76">
        <v>2.0176438356164384E-2</v>
      </c>
      <c r="V2003" s="76">
        <v>1.539529182626761E-2</v>
      </c>
      <c r="W2003" s="76">
        <v>4.7811465298967732E-3</v>
      </c>
      <c r="X2003" s="77"/>
      <c r="Y2003" s="77"/>
      <c r="Z2003" s="77"/>
      <c r="AA2003" s="77"/>
      <c r="AB2003" s="77"/>
      <c r="AC2003" s="77"/>
      <c r="AD2003" s="77"/>
      <c r="AE2003" s="77"/>
      <c r="AF2003" s="77"/>
      <c r="AG2003" s="77"/>
      <c r="AH2003" s="77"/>
      <c r="AI2003" s="77"/>
      <c r="AJ2003" s="77"/>
      <c r="AK2003" s="77"/>
      <c r="AL2003" s="77"/>
      <c r="AM2003" s="77"/>
      <c r="AN2003" s="60"/>
    </row>
    <row r="2004" spans="2:40" x14ac:dyDescent="0.25">
      <c r="B2004" s="58"/>
      <c r="C2004" s="58"/>
      <c r="D2004" s="58"/>
      <c r="E2004" s="58"/>
      <c r="F2004" s="58"/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  <c r="Q2004" s="67" t="s">
        <v>8594</v>
      </c>
      <c r="R2004" s="75" t="s">
        <v>4818</v>
      </c>
      <c r="S2004" s="76" t="s">
        <v>169</v>
      </c>
      <c r="T2004" s="77"/>
      <c r="U2004" s="76">
        <v>2.0301369863013698E-2</v>
      </c>
      <c r="V2004" s="76">
        <v>1.5490618710640787E-2</v>
      </c>
      <c r="W2004" s="76">
        <v>4.8107511523729158E-3</v>
      </c>
      <c r="X2004" s="77"/>
      <c r="Y2004" s="77"/>
      <c r="Z2004" s="77"/>
      <c r="AA2004" s="77"/>
      <c r="AB2004" s="77"/>
      <c r="AC2004" s="77"/>
      <c r="AD2004" s="77"/>
      <c r="AE2004" s="77"/>
      <c r="AF2004" s="77"/>
      <c r="AG2004" s="77"/>
      <c r="AH2004" s="77"/>
      <c r="AI2004" s="77"/>
      <c r="AJ2004" s="77"/>
      <c r="AK2004" s="77"/>
      <c r="AL2004" s="77"/>
      <c r="AM2004" s="77"/>
      <c r="AN2004" s="60"/>
    </row>
    <row r="2005" spans="2:40" x14ac:dyDescent="0.25">
      <c r="B2005" s="58"/>
      <c r="C2005" s="58"/>
      <c r="D2005" s="58"/>
      <c r="E2005" s="58"/>
      <c r="F2005" s="58"/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  <c r="Q2005" s="67" t="s">
        <v>8594</v>
      </c>
      <c r="R2005" s="75" t="s">
        <v>4819</v>
      </c>
      <c r="S2005" s="76" t="s">
        <v>169</v>
      </c>
      <c r="T2005" s="77"/>
      <c r="U2005" s="76">
        <v>2.0988493150684934E-2</v>
      </c>
      <c r="V2005" s="76">
        <v>1.6014916574693245E-2</v>
      </c>
      <c r="W2005" s="76">
        <v>4.9735765759916905E-3</v>
      </c>
      <c r="X2005" s="77"/>
      <c r="Y2005" s="77"/>
      <c r="Z2005" s="77"/>
      <c r="AA2005" s="77"/>
      <c r="AB2005" s="77"/>
      <c r="AC2005" s="77"/>
      <c r="AD2005" s="77"/>
      <c r="AE2005" s="77"/>
      <c r="AF2005" s="77"/>
      <c r="AG2005" s="77"/>
      <c r="AH2005" s="77"/>
      <c r="AI2005" s="77"/>
      <c r="AJ2005" s="77"/>
      <c r="AK2005" s="77"/>
      <c r="AL2005" s="77"/>
      <c r="AM2005" s="77"/>
      <c r="AN2005" s="60"/>
    </row>
    <row r="2006" spans="2:40" x14ac:dyDescent="0.25">
      <c r="B2006" s="58"/>
      <c r="C2006" s="58"/>
      <c r="D2006" s="58"/>
      <c r="E2006" s="58"/>
      <c r="F2006" s="58"/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  <c r="Q2006" s="67" t="s">
        <v>8594</v>
      </c>
      <c r="R2006" s="75" t="s">
        <v>4820</v>
      </c>
      <c r="S2006" s="76" t="s">
        <v>169</v>
      </c>
      <c r="T2006" s="77"/>
      <c r="U2006" s="76">
        <v>2.2987397260273972E-2</v>
      </c>
      <c r="V2006" s="76">
        <v>1.7540146724664026E-2</v>
      </c>
      <c r="W2006" s="76">
        <v>5.447250535609946E-3</v>
      </c>
      <c r="X2006" s="77"/>
      <c r="Y2006" s="77"/>
      <c r="Z2006" s="77"/>
      <c r="AA2006" s="77"/>
      <c r="AB2006" s="77"/>
      <c r="AC2006" s="77"/>
      <c r="AD2006" s="77"/>
      <c r="AE2006" s="77"/>
      <c r="AF2006" s="77"/>
      <c r="AG2006" s="77"/>
      <c r="AH2006" s="77"/>
      <c r="AI2006" s="77"/>
      <c r="AJ2006" s="77"/>
      <c r="AK2006" s="77"/>
      <c r="AL2006" s="77"/>
      <c r="AM2006" s="77"/>
      <c r="AN2006" s="60"/>
    </row>
    <row r="2007" spans="2:40" x14ac:dyDescent="0.25">
      <c r="B2007" s="58"/>
      <c r="C2007" s="58"/>
      <c r="D2007" s="58"/>
      <c r="E2007" s="58"/>
      <c r="F2007" s="58"/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  <c r="Q2007" s="67" t="s">
        <v>8594</v>
      </c>
      <c r="R2007" s="75" t="s">
        <v>4821</v>
      </c>
      <c r="S2007" s="76" t="s">
        <v>169</v>
      </c>
      <c r="T2007" s="77"/>
      <c r="U2007" s="76">
        <v>2.3736986301369861E-2</v>
      </c>
      <c r="V2007" s="76">
        <v>1.8112108030903074E-2</v>
      </c>
      <c r="W2007" s="76">
        <v>5.624878270466792E-3</v>
      </c>
      <c r="X2007" s="77"/>
      <c r="Y2007" s="77"/>
      <c r="Z2007" s="77"/>
      <c r="AA2007" s="77"/>
      <c r="AB2007" s="77"/>
      <c r="AC2007" s="77"/>
      <c r="AD2007" s="77"/>
      <c r="AE2007" s="77"/>
      <c r="AF2007" s="77"/>
      <c r="AG2007" s="77"/>
      <c r="AH2007" s="77"/>
      <c r="AI2007" s="77"/>
      <c r="AJ2007" s="77"/>
      <c r="AK2007" s="77"/>
      <c r="AL2007" s="77"/>
      <c r="AM2007" s="77"/>
      <c r="AN2007" s="60"/>
    </row>
    <row r="2008" spans="2:40" x14ac:dyDescent="0.25">
      <c r="B2008" s="58"/>
      <c r="C2008" s="58"/>
      <c r="D2008" s="58"/>
      <c r="E2008" s="58"/>
      <c r="F2008" s="58"/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  <c r="Q2008" s="67" t="s">
        <v>8594</v>
      </c>
      <c r="R2008" s="75" t="s">
        <v>4822</v>
      </c>
      <c r="S2008" s="76" t="s">
        <v>169</v>
      </c>
      <c r="T2008" s="77"/>
      <c r="U2008" s="76">
        <v>2.5392328767123287E-2</v>
      </c>
      <c r="V2008" s="76">
        <v>1.9375189248847628E-2</v>
      </c>
      <c r="W2008" s="76">
        <v>6.0171395182756606E-3</v>
      </c>
      <c r="X2008" s="77"/>
      <c r="Y2008" s="77"/>
      <c r="Z2008" s="77"/>
      <c r="AA2008" s="77"/>
      <c r="AB2008" s="77"/>
      <c r="AC2008" s="77"/>
      <c r="AD2008" s="77"/>
      <c r="AE2008" s="77"/>
      <c r="AF2008" s="77"/>
      <c r="AG2008" s="77"/>
      <c r="AH2008" s="77"/>
      <c r="AI2008" s="77"/>
      <c r="AJ2008" s="77"/>
      <c r="AK2008" s="77"/>
      <c r="AL2008" s="77"/>
      <c r="AM2008" s="77"/>
      <c r="AN2008" s="60"/>
    </row>
    <row r="2009" spans="2:40" x14ac:dyDescent="0.25">
      <c r="B2009" s="58"/>
      <c r="C2009" s="58"/>
      <c r="D2009" s="58"/>
      <c r="E2009" s="58"/>
      <c r="F2009" s="58"/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  <c r="Q2009" s="67" t="s">
        <v>8594</v>
      </c>
      <c r="R2009" s="75" t="s">
        <v>4823</v>
      </c>
      <c r="S2009" s="76" t="s">
        <v>169</v>
      </c>
      <c r="T2009" s="77"/>
      <c r="U2009" s="76">
        <v>2.6141917808219176E-2</v>
      </c>
      <c r="V2009" s="76">
        <v>1.9947150555086671E-2</v>
      </c>
      <c r="W2009" s="76">
        <v>6.1947672531325075E-3</v>
      </c>
      <c r="X2009" s="77"/>
      <c r="Y2009" s="77"/>
      <c r="Z2009" s="77"/>
      <c r="AA2009" s="77"/>
      <c r="AB2009" s="77"/>
      <c r="AC2009" s="77"/>
      <c r="AD2009" s="77"/>
      <c r="AE2009" s="77"/>
      <c r="AF2009" s="77"/>
      <c r="AG2009" s="77"/>
      <c r="AH2009" s="77"/>
      <c r="AI2009" s="77"/>
      <c r="AJ2009" s="77"/>
      <c r="AK2009" s="77"/>
      <c r="AL2009" s="77"/>
      <c r="AM2009" s="77"/>
      <c r="AN2009" s="60"/>
    </row>
    <row r="2010" spans="2:40" x14ac:dyDescent="0.25">
      <c r="B2010" s="58"/>
      <c r="C2010" s="58"/>
      <c r="D2010" s="58"/>
      <c r="E2010" s="58"/>
      <c r="F2010" s="58"/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  <c r="Q2010" s="67" t="s">
        <v>8594</v>
      </c>
      <c r="R2010" s="75" t="s">
        <v>4824</v>
      </c>
      <c r="S2010" s="76" t="s">
        <v>169</v>
      </c>
      <c r="T2010" s="77"/>
      <c r="U2010" s="76">
        <v>2.6672876712328774E-2</v>
      </c>
      <c r="V2010" s="76">
        <v>2.0352289813672663E-2</v>
      </c>
      <c r="W2010" s="76">
        <v>6.3205868986561066E-3</v>
      </c>
      <c r="X2010" s="77"/>
      <c r="Y2010" s="77"/>
      <c r="Z2010" s="77"/>
      <c r="AA2010" s="77"/>
      <c r="AB2010" s="77"/>
      <c r="AC2010" s="77"/>
      <c r="AD2010" s="77"/>
      <c r="AE2010" s="77"/>
      <c r="AF2010" s="77"/>
      <c r="AG2010" s="77"/>
      <c r="AH2010" s="77"/>
      <c r="AI2010" s="77"/>
      <c r="AJ2010" s="77"/>
      <c r="AK2010" s="77"/>
      <c r="AL2010" s="77"/>
      <c r="AM2010" s="77"/>
      <c r="AN2010" s="60"/>
    </row>
    <row r="2011" spans="2:40" x14ac:dyDescent="0.25">
      <c r="B2011" s="58"/>
      <c r="C2011" s="58"/>
      <c r="D2011" s="58"/>
      <c r="E2011" s="58"/>
      <c r="F2011" s="58"/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  <c r="Q2011" s="67" t="s">
        <v>8594</v>
      </c>
      <c r="R2011" s="75" t="s">
        <v>4825</v>
      </c>
      <c r="S2011" s="76" t="s">
        <v>169</v>
      </c>
      <c r="T2011" s="77"/>
      <c r="U2011" s="76">
        <v>2.6672876712328774E-2</v>
      </c>
      <c r="V2011" s="76">
        <v>2.0352289813672663E-2</v>
      </c>
      <c r="W2011" s="76">
        <v>6.3205868986561066E-3</v>
      </c>
      <c r="X2011" s="77"/>
      <c r="Y2011" s="77"/>
      <c r="Z2011" s="77"/>
      <c r="AA2011" s="77"/>
      <c r="AB2011" s="77"/>
      <c r="AC2011" s="77"/>
      <c r="AD2011" s="77"/>
      <c r="AE2011" s="77"/>
      <c r="AF2011" s="77"/>
      <c r="AG2011" s="77"/>
      <c r="AH2011" s="77"/>
      <c r="AI2011" s="77"/>
      <c r="AJ2011" s="77"/>
      <c r="AK2011" s="77"/>
      <c r="AL2011" s="77"/>
      <c r="AM2011" s="77"/>
      <c r="AN2011" s="60"/>
    </row>
    <row r="2012" spans="2:40" x14ac:dyDescent="0.25">
      <c r="B2012" s="58"/>
      <c r="C2012" s="58"/>
      <c r="D2012" s="58"/>
      <c r="E2012" s="58"/>
      <c r="F2012" s="58"/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  <c r="Q2012" s="67" t="s">
        <v>8594</v>
      </c>
      <c r="R2012" s="75" t="s">
        <v>4826</v>
      </c>
      <c r="S2012" s="76" t="s">
        <v>169</v>
      </c>
      <c r="T2012" s="77"/>
      <c r="U2012" s="76">
        <v>2.8453150684931507E-2</v>
      </c>
      <c r="V2012" s="76">
        <v>2.1710697915990385E-2</v>
      </c>
      <c r="W2012" s="76">
        <v>6.7424527689411221E-3</v>
      </c>
      <c r="X2012" s="77"/>
      <c r="Y2012" s="77"/>
      <c r="Z2012" s="77"/>
      <c r="AA2012" s="77"/>
      <c r="AB2012" s="77"/>
      <c r="AC2012" s="77"/>
      <c r="AD2012" s="77"/>
      <c r="AE2012" s="77"/>
      <c r="AF2012" s="77"/>
      <c r="AG2012" s="77"/>
      <c r="AH2012" s="77"/>
      <c r="AI2012" s="77"/>
      <c r="AJ2012" s="77"/>
      <c r="AK2012" s="77"/>
      <c r="AL2012" s="77"/>
      <c r="AM2012" s="77"/>
      <c r="AN2012" s="60"/>
    </row>
    <row r="2013" spans="2:40" x14ac:dyDescent="0.25">
      <c r="B2013" s="58"/>
      <c r="C2013" s="58"/>
      <c r="D2013" s="58"/>
      <c r="E2013" s="58"/>
      <c r="F2013" s="58"/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  <c r="Q2013" s="67" t="s">
        <v>8594</v>
      </c>
      <c r="R2013" s="75" t="s">
        <v>4827</v>
      </c>
      <c r="S2013" s="76" t="s">
        <v>169</v>
      </c>
      <c r="T2013" s="77"/>
      <c r="U2013" s="76">
        <v>2.9095890410958905E-2</v>
      </c>
      <c r="V2013" s="76">
        <v>2.2201129650068166E-2</v>
      </c>
      <c r="W2013" s="76">
        <v>6.8947607608907365E-3</v>
      </c>
      <c r="X2013" s="77"/>
      <c r="Y2013" s="77"/>
      <c r="Z2013" s="77"/>
      <c r="AA2013" s="77"/>
      <c r="AB2013" s="77"/>
      <c r="AC2013" s="77"/>
      <c r="AD2013" s="77"/>
      <c r="AE2013" s="77"/>
      <c r="AF2013" s="77"/>
      <c r="AG2013" s="77"/>
      <c r="AH2013" s="77"/>
      <c r="AI2013" s="77"/>
      <c r="AJ2013" s="77"/>
      <c r="AK2013" s="77"/>
      <c r="AL2013" s="77"/>
      <c r="AM2013" s="77"/>
      <c r="AN2013" s="60"/>
    </row>
    <row r="2014" spans="2:40" x14ac:dyDescent="0.25">
      <c r="B2014" s="58"/>
      <c r="C2014" s="58"/>
      <c r="D2014" s="58"/>
      <c r="E2014" s="58"/>
      <c r="F2014" s="58"/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  <c r="Q2014" s="67" t="s">
        <v>8594</v>
      </c>
      <c r="R2014" s="75" t="s">
        <v>4828</v>
      </c>
      <c r="S2014" s="76" t="s">
        <v>169</v>
      </c>
      <c r="T2014" s="77"/>
      <c r="U2014" s="76">
        <v>3.1863013698630135E-2</v>
      </c>
      <c r="V2014" s="76">
        <v>2.4312536518859965E-2</v>
      </c>
      <c r="W2014" s="76">
        <v>7.5504771797701752E-3</v>
      </c>
      <c r="X2014" s="77"/>
      <c r="Y2014" s="77"/>
      <c r="Z2014" s="77"/>
      <c r="AA2014" s="77"/>
      <c r="AB2014" s="77"/>
      <c r="AC2014" s="77"/>
      <c r="AD2014" s="77"/>
      <c r="AE2014" s="77"/>
      <c r="AF2014" s="77"/>
      <c r="AG2014" s="77"/>
      <c r="AH2014" s="77"/>
      <c r="AI2014" s="77"/>
      <c r="AJ2014" s="77"/>
      <c r="AK2014" s="77"/>
      <c r="AL2014" s="77"/>
      <c r="AM2014" s="77"/>
      <c r="AN2014" s="60"/>
    </row>
    <row r="2015" spans="2:40" x14ac:dyDescent="0.25">
      <c r="B2015" s="58"/>
      <c r="C2015" s="58"/>
      <c r="D2015" s="58"/>
      <c r="E2015" s="58"/>
      <c r="F2015" s="58"/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  <c r="Q2015" s="67" t="s">
        <v>8594</v>
      </c>
      <c r="R2015" s="75" t="s">
        <v>4829</v>
      </c>
      <c r="S2015" s="76" t="s">
        <v>169</v>
      </c>
      <c r="T2015" s="77"/>
      <c r="U2015" s="76">
        <v>4.052054794520548E-2</v>
      </c>
      <c r="V2015" s="76">
        <v>3.0918522365772902E-2</v>
      </c>
      <c r="W2015" s="76">
        <v>9.6020255794325802E-3</v>
      </c>
      <c r="X2015" s="77"/>
      <c r="Y2015" s="77"/>
      <c r="Z2015" s="77"/>
      <c r="AA2015" s="77"/>
      <c r="AB2015" s="77"/>
      <c r="AC2015" s="77"/>
      <c r="AD2015" s="77"/>
      <c r="AE2015" s="77"/>
      <c r="AF2015" s="77"/>
      <c r="AG2015" s="77"/>
      <c r="AH2015" s="77"/>
      <c r="AI2015" s="77"/>
      <c r="AJ2015" s="77"/>
      <c r="AK2015" s="77"/>
      <c r="AL2015" s="77"/>
      <c r="AM2015" s="77"/>
      <c r="AN2015" s="60"/>
    </row>
    <row r="2016" spans="2:40" x14ac:dyDescent="0.25">
      <c r="B2016" s="58"/>
      <c r="C2016" s="58"/>
      <c r="D2016" s="58"/>
      <c r="E2016" s="58"/>
      <c r="F2016" s="58"/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  <c r="Q2016" s="67" t="s">
        <v>8594</v>
      </c>
      <c r="R2016" s="75" t="s">
        <v>4830</v>
      </c>
      <c r="S2016" s="76" t="s">
        <v>169</v>
      </c>
      <c r="T2016" s="77"/>
      <c r="U2016" s="76">
        <v>3.6288410958904109E-2</v>
      </c>
      <c r="V2016" s="76">
        <v>2.7689261442576125E-2</v>
      </c>
      <c r="W2016" s="76">
        <v>8.5991495163279894E-3</v>
      </c>
      <c r="X2016" s="77"/>
      <c r="Y2016" s="77"/>
      <c r="Z2016" s="77"/>
      <c r="AA2016" s="77"/>
      <c r="AB2016" s="77"/>
      <c r="AC2016" s="77"/>
      <c r="AD2016" s="77"/>
      <c r="AE2016" s="77"/>
      <c r="AF2016" s="77"/>
      <c r="AG2016" s="77"/>
      <c r="AH2016" s="77"/>
      <c r="AI2016" s="77"/>
      <c r="AJ2016" s="77"/>
      <c r="AK2016" s="77"/>
      <c r="AL2016" s="77"/>
      <c r="AM2016" s="77"/>
      <c r="AN2016" s="60"/>
    </row>
    <row r="2017" spans="2:40" x14ac:dyDescent="0.25">
      <c r="B2017" s="58"/>
      <c r="C2017" s="58"/>
      <c r="D2017" s="58"/>
      <c r="E2017" s="58"/>
      <c r="F2017" s="58"/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  <c r="Q2017" s="67" t="s">
        <v>8594</v>
      </c>
      <c r="R2017" s="75" t="s">
        <v>4831</v>
      </c>
      <c r="S2017" s="76" t="s">
        <v>169</v>
      </c>
      <c r="T2017" s="77"/>
      <c r="U2017" s="76">
        <v>3.6370931506849322E-2</v>
      </c>
      <c r="V2017" s="76">
        <v>2.7752227358306823E-2</v>
      </c>
      <c r="W2017" s="76">
        <v>8.6187041485424939E-3</v>
      </c>
      <c r="X2017" s="77"/>
      <c r="Y2017" s="77"/>
      <c r="Z2017" s="77"/>
      <c r="AA2017" s="77"/>
      <c r="AB2017" s="77"/>
      <c r="AC2017" s="77"/>
      <c r="AD2017" s="77"/>
      <c r="AE2017" s="77"/>
      <c r="AF2017" s="77"/>
      <c r="AG2017" s="77"/>
      <c r="AH2017" s="77"/>
      <c r="AI2017" s="77"/>
      <c r="AJ2017" s="77"/>
      <c r="AK2017" s="77"/>
      <c r="AL2017" s="77"/>
      <c r="AM2017" s="77"/>
      <c r="AN2017" s="60"/>
    </row>
    <row r="2018" spans="2:40" x14ac:dyDescent="0.25">
      <c r="B2018" s="58"/>
      <c r="C2018" s="58"/>
      <c r="D2018" s="58"/>
      <c r="E2018" s="58"/>
      <c r="F2018" s="58"/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  <c r="Q2018" s="67" t="s">
        <v>8594</v>
      </c>
      <c r="R2018" s="75" t="s">
        <v>4832</v>
      </c>
      <c r="S2018" s="76" t="s">
        <v>169</v>
      </c>
      <c r="T2018" s="77"/>
      <c r="U2018" s="76">
        <v>4.1260273972602741E-2</v>
      </c>
      <c r="V2018" s="76">
        <v>3.1482957865350915E-2</v>
      </c>
      <c r="W2018" s="76">
        <v>9.7773161072518353E-3</v>
      </c>
      <c r="X2018" s="77"/>
      <c r="Y2018" s="77"/>
      <c r="Z2018" s="77"/>
      <c r="AA2018" s="77"/>
      <c r="AB2018" s="77"/>
      <c r="AC2018" s="77"/>
      <c r="AD2018" s="77"/>
      <c r="AE2018" s="77"/>
      <c r="AF2018" s="77"/>
      <c r="AG2018" s="77"/>
      <c r="AH2018" s="77"/>
      <c r="AI2018" s="77"/>
      <c r="AJ2018" s="77"/>
      <c r="AK2018" s="77"/>
      <c r="AL2018" s="77"/>
      <c r="AM2018" s="77"/>
      <c r="AN2018" s="60"/>
    </row>
    <row r="2019" spans="2:40" x14ac:dyDescent="0.25">
      <c r="B2019" s="58"/>
      <c r="C2019" s="58"/>
      <c r="D2019" s="58"/>
      <c r="E2019" s="58"/>
      <c r="F2019" s="58"/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  <c r="Q2019" s="67" t="s">
        <v>8594</v>
      </c>
      <c r="R2019" s="75" t="s">
        <v>4833</v>
      </c>
      <c r="S2019" s="76" t="s">
        <v>169</v>
      </c>
      <c r="T2019" s="77"/>
      <c r="U2019" s="76">
        <v>4.1260273972602741E-2</v>
      </c>
      <c r="V2019" s="76">
        <v>3.1482957865350915E-2</v>
      </c>
      <c r="W2019" s="76">
        <v>9.7773161072518353E-3</v>
      </c>
      <c r="X2019" s="77"/>
      <c r="Y2019" s="77"/>
      <c r="Z2019" s="77"/>
      <c r="AA2019" s="77"/>
      <c r="AB2019" s="77"/>
      <c r="AC2019" s="77"/>
      <c r="AD2019" s="77"/>
      <c r="AE2019" s="77"/>
      <c r="AF2019" s="77"/>
      <c r="AG2019" s="77"/>
      <c r="AH2019" s="77"/>
      <c r="AI2019" s="77"/>
      <c r="AJ2019" s="77"/>
      <c r="AK2019" s="77"/>
      <c r="AL2019" s="77"/>
      <c r="AM2019" s="77"/>
      <c r="AN2019" s="60"/>
    </row>
    <row r="2020" spans="2:40" x14ac:dyDescent="0.25">
      <c r="B2020" s="58"/>
      <c r="C2020" s="58"/>
      <c r="D2020" s="58"/>
      <c r="E2020" s="58"/>
      <c r="F2020" s="58"/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  <c r="Q2020" s="67" t="s">
        <v>8594</v>
      </c>
      <c r="R2020" s="75" t="s">
        <v>4834</v>
      </c>
      <c r="S2020" s="76" t="s">
        <v>169</v>
      </c>
      <c r="T2020" s="77"/>
      <c r="U2020" s="76">
        <v>4.1260273972602741E-2</v>
      </c>
      <c r="V2020" s="76">
        <v>3.1482957865350915E-2</v>
      </c>
      <c r="W2020" s="76">
        <v>9.7773161072518353E-3</v>
      </c>
      <c r="X2020" s="77"/>
      <c r="Y2020" s="77"/>
      <c r="Z2020" s="77"/>
      <c r="AA2020" s="77"/>
      <c r="AB2020" s="77"/>
      <c r="AC2020" s="77"/>
      <c r="AD2020" s="77"/>
      <c r="AE2020" s="77"/>
      <c r="AF2020" s="77"/>
      <c r="AG2020" s="77"/>
      <c r="AH2020" s="77"/>
      <c r="AI2020" s="77"/>
      <c r="AJ2020" s="77"/>
      <c r="AK2020" s="77"/>
      <c r="AL2020" s="77"/>
      <c r="AM2020" s="77"/>
      <c r="AN2020" s="60"/>
    </row>
    <row r="2021" spans="2:40" ht="63.75" x14ac:dyDescent="0.25">
      <c r="B2021" s="46">
        <v>46</v>
      </c>
      <c r="C2021" s="55" t="s">
        <v>2231</v>
      </c>
      <c r="D2021" s="1" t="s">
        <v>61</v>
      </c>
      <c r="E2021" s="55" t="s">
        <v>169</v>
      </c>
      <c r="F2021" s="48">
        <v>68265</v>
      </c>
      <c r="G2021" s="1" t="s">
        <v>838</v>
      </c>
      <c r="H2021" s="1" t="s">
        <v>839</v>
      </c>
      <c r="I2021" s="1">
        <v>1</v>
      </c>
      <c r="J2021" s="1">
        <v>1</v>
      </c>
      <c r="K2021" s="1">
        <v>1</v>
      </c>
      <c r="L2021" s="1">
        <v>1</v>
      </c>
      <c r="M2021" s="1">
        <v>1</v>
      </c>
      <c r="N2021" s="1">
        <v>1</v>
      </c>
      <c r="O2021" s="1">
        <v>0</v>
      </c>
      <c r="P2021" s="1" t="s">
        <v>37</v>
      </c>
      <c r="Q2021" s="67" t="s">
        <v>8594</v>
      </c>
      <c r="R2021" s="67" t="s">
        <v>4835</v>
      </c>
      <c r="S2021" s="67" t="s">
        <v>169</v>
      </c>
      <c r="T2021" s="79"/>
      <c r="U2021" s="67">
        <v>8.026849315068493E-3</v>
      </c>
      <c r="V2021" s="67">
        <v>6.1247523209764336E-3</v>
      </c>
      <c r="W2021" s="67">
        <v>1.9020969940920602E-3</v>
      </c>
      <c r="X2021" s="67">
        <v>0.3024969863013699</v>
      </c>
      <c r="Y2021" s="67">
        <v>0.23081523599298837</v>
      </c>
      <c r="Z2021" s="67">
        <v>7.1681750308381489E-2</v>
      </c>
      <c r="AA2021" s="67">
        <v>1</v>
      </c>
      <c r="AB2021" s="67">
        <v>1.1000000000000001</v>
      </c>
      <c r="AC2021" s="67">
        <v>1</v>
      </c>
      <c r="AD2021" s="67">
        <v>0.9</v>
      </c>
      <c r="AE2021" s="67">
        <v>0</v>
      </c>
      <c r="AF2021" s="67">
        <v>0</v>
      </c>
      <c r="AG2021" s="67">
        <v>2</v>
      </c>
      <c r="AH2021" s="67">
        <v>2.2000000000000002</v>
      </c>
      <c r="AI2021" s="67">
        <v>1</v>
      </c>
      <c r="AJ2021" s="67">
        <v>0.9</v>
      </c>
      <c r="AK2021" s="67">
        <v>0</v>
      </c>
      <c r="AL2021" s="67">
        <v>0</v>
      </c>
      <c r="AM2021" s="70" t="s">
        <v>217</v>
      </c>
      <c r="AN2021" t="s">
        <v>8595</v>
      </c>
    </row>
    <row r="2022" spans="2:40" x14ac:dyDescent="0.25">
      <c r="B2022" s="58"/>
      <c r="C2022" s="58"/>
      <c r="D2022" s="58"/>
      <c r="E2022" s="58"/>
      <c r="F2022" s="58"/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  <c r="Q2022" s="67" t="s">
        <v>8594</v>
      </c>
      <c r="R2022" s="75" t="s">
        <v>4836</v>
      </c>
      <c r="S2022" s="76" t="s">
        <v>169</v>
      </c>
      <c r="T2022" s="77"/>
      <c r="U2022" s="76">
        <v>8.5578082191780838E-3</v>
      </c>
      <c r="V2022" s="76">
        <v>6.5298915795624227E-3</v>
      </c>
      <c r="W2022" s="76">
        <v>2.0279166396156593E-3</v>
      </c>
      <c r="X2022" s="77"/>
      <c r="Y2022" s="77"/>
      <c r="Z2022" s="77"/>
      <c r="AA2022" s="77"/>
      <c r="AB2022" s="77"/>
      <c r="AC2022" s="77"/>
      <c r="AD2022" s="77"/>
      <c r="AE2022" s="77"/>
      <c r="AF2022" s="77"/>
      <c r="AG2022" s="77"/>
      <c r="AH2022" s="77"/>
      <c r="AI2022" s="77"/>
      <c r="AJ2022" s="77"/>
      <c r="AK2022" s="77"/>
      <c r="AL2022" s="77"/>
      <c r="AM2022" s="77"/>
      <c r="AN2022" s="60"/>
    </row>
    <row r="2023" spans="2:40" x14ac:dyDescent="0.25">
      <c r="B2023" s="58"/>
      <c r="C2023" s="58"/>
      <c r="D2023" s="58"/>
      <c r="E2023" s="58"/>
      <c r="F2023" s="58"/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  <c r="Q2023" s="67" t="s">
        <v>8594</v>
      </c>
      <c r="R2023" s="75" t="s">
        <v>4837</v>
      </c>
      <c r="S2023" s="76" t="s">
        <v>169</v>
      </c>
      <c r="T2023" s="77"/>
      <c r="U2023" s="76">
        <v>8.9638356164383568E-3</v>
      </c>
      <c r="V2023" s="76">
        <v>6.8397039537752375E-3</v>
      </c>
      <c r="W2023" s="76">
        <v>2.1241316626631175E-3</v>
      </c>
      <c r="X2023" s="77"/>
      <c r="Y2023" s="77"/>
      <c r="Z2023" s="77"/>
      <c r="AA2023" s="77"/>
      <c r="AB2023" s="77"/>
      <c r="AC2023" s="77"/>
      <c r="AD2023" s="77"/>
      <c r="AE2023" s="77"/>
      <c r="AF2023" s="77"/>
      <c r="AG2023" s="77"/>
      <c r="AH2023" s="77"/>
      <c r="AI2023" s="77"/>
      <c r="AJ2023" s="77"/>
      <c r="AK2023" s="77"/>
      <c r="AL2023" s="77"/>
      <c r="AM2023" s="77"/>
      <c r="AN2023" s="60"/>
    </row>
    <row r="2024" spans="2:40" x14ac:dyDescent="0.25">
      <c r="B2024" s="58"/>
      <c r="C2024" s="58"/>
      <c r="D2024" s="58"/>
      <c r="E2024" s="58"/>
      <c r="F2024" s="58"/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  <c r="Q2024" s="67" t="s">
        <v>8594</v>
      </c>
      <c r="R2024" s="75" t="s">
        <v>4838</v>
      </c>
      <c r="S2024" s="76" t="s">
        <v>169</v>
      </c>
      <c r="T2024" s="77"/>
      <c r="U2024" s="76">
        <v>1.5616438356164384E-2</v>
      </c>
      <c r="V2024" s="76">
        <v>1.1915860546646756E-2</v>
      </c>
      <c r="W2024" s="76">
        <v>3.7005778095176266E-3</v>
      </c>
      <c r="X2024" s="77"/>
      <c r="Y2024" s="77"/>
      <c r="Z2024" s="77"/>
      <c r="AA2024" s="77"/>
      <c r="AB2024" s="77"/>
      <c r="AC2024" s="77"/>
      <c r="AD2024" s="77"/>
      <c r="AE2024" s="77"/>
      <c r="AF2024" s="77"/>
      <c r="AG2024" s="77"/>
      <c r="AH2024" s="77"/>
      <c r="AI2024" s="77"/>
      <c r="AJ2024" s="77"/>
      <c r="AK2024" s="77"/>
      <c r="AL2024" s="77"/>
      <c r="AM2024" s="77"/>
      <c r="AN2024" s="60"/>
    </row>
    <row r="2025" spans="2:40" x14ac:dyDescent="0.25">
      <c r="B2025" s="58"/>
      <c r="C2025" s="58"/>
      <c r="D2025" s="58"/>
      <c r="E2025" s="58"/>
      <c r="F2025" s="58"/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  <c r="Q2025" s="67" t="s">
        <v>8594</v>
      </c>
      <c r="R2025" s="75" t="s">
        <v>4839</v>
      </c>
      <c r="S2025" s="76" t="s">
        <v>169</v>
      </c>
      <c r="T2025" s="77"/>
      <c r="U2025" s="76">
        <v>1.5616438356164384E-2</v>
      </c>
      <c r="V2025" s="76">
        <v>1.1915860546646756E-2</v>
      </c>
      <c r="W2025" s="76">
        <v>3.7005778095176266E-3</v>
      </c>
      <c r="X2025" s="77"/>
      <c r="Y2025" s="77"/>
      <c r="Z2025" s="77"/>
      <c r="AA2025" s="77"/>
      <c r="AB2025" s="77"/>
      <c r="AC2025" s="77"/>
      <c r="AD2025" s="77"/>
      <c r="AE2025" s="77"/>
      <c r="AF2025" s="77"/>
      <c r="AG2025" s="77"/>
      <c r="AH2025" s="77"/>
      <c r="AI2025" s="77"/>
      <c r="AJ2025" s="77"/>
      <c r="AK2025" s="77"/>
      <c r="AL2025" s="77"/>
      <c r="AM2025" s="77"/>
      <c r="AN2025" s="60"/>
    </row>
    <row r="2026" spans="2:40" x14ac:dyDescent="0.25">
      <c r="B2026" s="58"/>
      <c r="C2026" s="58"/>
      <c r="D2026" s="58"/>
      <c r="E2026" s="58"/>
      <c r="F2026" s="58"/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  <c r="Q2026" s="67" t="s">
        <v>8594</v>
      </c>
      <c r="R2026" s="75" t="s">
        <v>4840</v>
      </c>
      <c r="S2026" s="76" t="s">
        <v>169</v>
      </c>
      <c r="T2026" s="77"/>
      <c r="U2026" s="76">
        <v>1.5616438356164384E-2</v>
      </c>
      <c r="V2026" s="76">
        <v>1.1915860546646756E-2</v>
      </c>
      <c r="W2026" s="76">
        <v>3.7005778095176266E-3</v>
      </c>
      <c r="X2026" s="77"/>
      <c r="Y2026" s="77"/>
      <c r="Z2026" s="77"/>
      <c r="AA2026" s="77"/>
      <c r="AB2026" s="77"/>
      <c r="AC2026" s="77"/>
      <c r="AD2026" s="77"/>
      <c r="AE2026" s="77"/>
      <c r="AF2026" s="77"/>
      <c r="AG2026" s="77"/>
      <c r="AH2026" s="77"/>
      <c r="AI2026" s="77"/>
      <c r="AJ2026" s="77"/>
      <c r="AK2026" s="77"/>
      <c r="AL2026" s="77"/>
      <c r="AM2026" s="77"/>
      <c r="AN2026" s="60"/>
    </row>
    <row r="2027" spans="2:40" x14ac:dyDescent="0.25">
      <c r="B2027" s="58"/>
      <c r="C2027" s="58"/>
      <c r="D2027" s="58"/>
      <c r="E2027" s="58"/>
      <c r="F2027" s="58"/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  <c r="Q2027" s="67" t="s">
        <v>8594</v>
      </c>
      <c r="R2027" s="75" t="s">
        <v>4841</v>
      </c>
      <c r="S2027" s="76" t="s">
        <v>169</v>
      </c>
      <c r="T2027" s="77"/>
      <c r="U2027" s="76">
        <v>1.5616438356164384E-2</v>
      </c>
      <c r="V2027" s="76">
        <v>1.1915860546646756E-2</v>
      </c>
      <c r="W2027" s="76">
        <v>3.7005778095176266E-3</v>
      </c>
      <c r="X2027" s="77"/>
      <c r="Y2027" s="77"/>
      <c r="Z2027" s="77"/>
      <c r="AA2027" s="77"/>
      <c r="AB2027" s="77"/>
      <c r="AC2027" s="77"/>
      <c r="AD2027" s="77"/>
      <c r="AE2027" s="77"/>
      <c r="AF2027" s="77"/>
      <c r="AG2027" s="77"/>
      <c r="AH2027" s="77"/>
      <c r="AI2027" s="77"/>
      <c r="AJ2027" s="77"/>
      <c r="AK2027" s="77"/>
      <c r="AL2027" s="77"/>
      <c r="AM2027" s="77"/>
      <c r="AN2027" s="60"/>
    </row>
    <row r="2028" spans="2:40" x14ac:dyDescent="0.25">
      <c r="B2028" s="58"/>
      <c r="C2028" s="58"/>
      <c r="D2028" s="58"/>
      <c r="E2028" s="58"/>
      <c r="F2028" s="58"/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  <c r="Q2028" s="67" t="s">
        <v>8594</v>
      </c>
      <c r="R2028" s="75" t="s">
        <v>4842</v>
      </c>
      <c r="S2028" s="76" t="s">
        <v>169</v>
      </c>
      <c r="T2028" s="77"/>
      <c r="U2028" s="76">
        <v>1.5835068493150684E-2</v>
      </c>
      <c r="V2028" s="76">
        <v>1.2082682594299813E-2</v>
      </c>
      <c r="W2028" s="76">
        <v>3.7523858988508739E-3</v>
      </c>
      <c r="X2028" s="77"/>
      <c r="Y2028" s="77"/>
      <c r="Z2028" s="77"/>
      <c r="AA2028" s="77"/>
      <c r="AB2028" s="77"/>
      <c r="AC2028" s="77"/>
      <c r="AD2028" s="77"/>
      <c r="AE2028" s="77"/>
      <c r="AF2028" s="77"/>
      <c r="AG2028" s="77"/>
      <c r="AH2028" s="77"/>
      <c r="AI2028" s="77"/>
      <c r="AJ2028" s="77"/>
      <c r="AK2028" s="77"/>
      <c r="AL2028" s="77"/>
      <c r="AM2028" s="77"/>
      <c r="AN2028" s="60"/>
    </row>
    <row r="2029" spans="2:40" x14ac:dyDescent="0.25">
      <c r="B2029" s="58"/>
      <c r="C2029" s="58"/>
      <c r="D2029" s="58"/>
      <c r="E2029" s="58"/>
      <c r="F2029" s="58"/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  <c r="Q2029" s="67" t="s">
        <v>8594</v>
      </c>
      <c r="R2029" s="75" t="s">
        <v>4843</v>
      </c>
      <c r="S2029" s="76" t="s">
        <v>169</v>
      </c>
      <c r="T2029" s="77"/>
      <c r="U2029" s="76">
        <v>1.5991232876712329E-2</v>
      </c>
      <c r="V2029" s="76">
        <v>1.2201841199766278E-2</v>
      </c>
      <c r="W2029" s="76">
        <v>3.7893916769460492E-3</v>
      </c>
      <c r="X2029" s="77"/>
      <c r="Y2029" s="77"/>
      <c r="Z2029" s="77"/>
      <c r="AA2029" s="77"/>
      <c r="AB2029" s="77"/>
      <c r="AC2029" s="77"/>
      <c r="AD2029" s="77"/>
      <c r="AE2029" s="77"/>
      <c r="AF2029" s="77"/>
      <c r="AG2029" s="77"/>
      <c r="AH2029" s="77"/>
      <c r="AI2029" s="77"/>
      <c r="AJ2029" s="77"/>
      <c r="AK2029" s="77"/>
      <c r="AL2029" s="77"/>
      <c r="AM2029" s="77"/>
      <c r="AN2029" s="60"/>
    </row>
    <row r="2030" spans="2:40" x14ac:dyDescent="0.25">
      <c r="B2030" s="58"/>
      <c r="C2030" s="58"/>
      <c r="D2030" s="58"/>
      <c r="E2030" s="58"/>
      <c r="F2030" s="58"/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  <c r="Q2030" s="67" t="s">
        <v>8594</v>
      </c>
      <c r="R2030" s="75" t="s">
        <v>4844</v>
      </c>
      <c r="S2030" s="76" t="s">
        <v>169</v>
      </c>
      <c r="T2030" s="77"/>
      <c r="U2030" s="76">
        <v>1.6709589041095891E-2</v>
      </c>
      <c r="V2030" s="76">
        <v>1.2749970784912031E-2</v>
      </c>
      <c r="W2030" s="76">
        <v>3.9596182561838613E-3</v>
      </c>
      <c r="X2030" s="77"/>
      <c r="Y2030" s="77"/>
      <c r="Z2030" s="77"/>
      <c r="AA2030" s="77"/>
      <c r="AB2030" s="77"/>
      <c r="AC2030" s="77"/>
      <c r="AD2030" s="77"/>
      <c r="AE2030" s="77"/>
      <c r="AF2030" s="77"/>
      <c r="AG2030" s="77"/>
      <c r="AH2030" s="77"/>
      <c r="AI2030" s="77"/>
      <c r="AJ2030" s="77"/>
      <c r="AK2030" s="77"/>
      <c r="AL2030" s="77"/>
      <c r="AM2030" s="77"/>
      <c r="AN2030" s="60"/>
    </row>
    <row r="2031" spans="2:40" x14ac:dyDescent="0.25">
      <c r="B2031" s="58"/>
      <c r="C2031" s="58"/>
      <c r="D2031" s="58"/>
      <c r="E2031" s="58"/>
      <c r="F2031" s="58"/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  <c r="Q2031" s="67" t="s">
        <v>8594</v>
      </c>
      <c r="R2031" s="75" t="s">
        <v>4845</v>
      </c>
      <c r="S2031" s="76" t="s">
        <v>169</v>
      </c>
      <c r="T2031" s="77"/>
      <c r="U2031" s="76">
        <v>1.7115616438356168E-2</v>
      </c>
      <c r="V2031" s="76">
        <v>1.3059783159124845E-2</v>
      </c>
      <c r="W2031" s="76">
        <v>4.0558332792313186E-3</v>
      </c>
      <c r="X2031" s="77"/>
      <c r="Y2031" s="77"/>
      <c r="Z2031" s="77"/>
      <c r="AA2031" s="77"/>
      <c r="AB2031" s="77"/>
      <c r="AC2031" s="77"/>
      <c r="AD2031" s="77"/>
      <c r="AE2031" s="77"/>
      <c r="AF2031" s="77"/>
      <c r="AG2031" s="77"/>
      <c r="AH2031" s="77"/>
      <c r="AI2031" s="77"/>
      <c r="AJ2031" s="77"/>
      <c r="AK2031" s="77"/>
      <c r="AL2031" s="77"/>
      <c r="AM2031" s="77"/>
      <c r="AN2031" s="60"/>
    </row>
    <row r="2032" spans="2:40" x14ac:dyDescent="0.25">
      <c r="B2032" s="58"/>
      <c r="C2032" s="58"/>
      <c r="D2032" s="58"/>
      <c r="E2032" s="58"/>
      <c r="F2032" s="58"/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  <c r="Q2032" s="67" t="s">
        <v>8594</v>
      </c>
      <c r="R2032" s="75" t="s">
        <v>4846</v>
      </c>
      <c r="S2032" s="76" t="s">
        <v>169</v>
      </c>
      <c r="T2032" s="77"/>
      <c r="U2032" s="76">
        <v>2.0863561643835613E-2</v>
      </c>
      <c r="V2032" s="76">
        <v>1.5919589690320066E-2</v>
      </c>
      <c r="W2032" s="76">
        <v>4.9439719535155488E-3</v>
      </c>
      <c r="X2032" s="77"/>
      <c r="Y2032" s="77"/>
      <c r="Z2032" s="77"/>
      <c r="AA2032" s="77"/>
      <c r="AB2032" s="77"/>
      <c r="AC2032" s="77"/>
      <c r="AD2032" s="77"/>
      <c r="AE2032" s="77"/>
      <c r="AF2032" s="77"/>
      <c r="AG2032" s="77"/>
      <c r="AH2032" s="77"/>
      <c r="AI2032" s="77"/>
      <c r="AJ2032" s="77"/>
      <c r="AK2032" s="77"/>
      <c r="AL2032" s="77"/>
      <c r="AM2032" s="77"/>
      <c r="AN2032" s="60"/>
    </row>
    <row r="2033" spans="2:40" x14ac:dyDescent="0.25">
      <c r="B2033" s="58"/>
      <c r="C2033" s="58"/>
      <c r="D2033" s="58"/>
      <c r="E2033" s="58"/>
      <c r="F2033" s="58"/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  <c r="Q2033" s="67" t="s">
        <v>8594</v>
      </c>
      <c r="R2033" s="75" t="s">
        <v>4847</v>
      </c>
      <c r="S2033" s="76" t="s">
        <v>169</v>
      </c>
      <c r="T2033" s="77"/>
      <c r="U2033" s="76">
        <v>2.2362739726027397E-2</v>
      </c>
      <c r="V2033" s="76">
        <v>1.7063512302798154E-2</v>
      </c>
      <c r="W2033" s="76">
        <v>5.2992274232292408E-3</v>
      </c>
      <c r="X2033" s="77"/>
      <c r="Y2033" s="77"/>
      <c r="Z2033" s="77"/>
      <c r="AA2033" s="77"/>
      <c r="AB2033" s="77"/>
      <c r="AC2033" s="77"/>
      <c r="AD2033" s="77"/>
      <c r="AE2033" s="77"/>
      <c r="AF2033" s="77"/>
      <c r="AG2033" s="77"/>
      <c r="AH2033" s="77"/>
      <c r="AI2033" s="77"/>
      <c r="AJ2033" s="77"/>
      <c r="AK2033" s="77"/>
      <c r="AL2033" s="77"/>
      <c r="AM2033" s="77"/>
      <c r="AN2033" s="60"/>
    </row>
    <row r="2034" spans="2:40" x14ac:dyDescent="0.25">
      <c r="B2034" s="58"/>
      <c r="C2034" s="58"/>
      <c r="D2034" s="58"/>
      <c r="E2034" s="58"/>
      <c r="F2034" s="58"/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  <c r="Q2034" s="67" t="s">
        <v>8594</v>
      </c>
      <c r="R2034" s="75" t="s">
        <v>4848</v>
      </c>
      <c r="S2034" s="76" t="s">
        <v>169</v>
      </c>
      <c r="T2034" s="77"/>
      <c r="U2034" s="76">
        <v>2.4205479452054798E-2</v>
      </c>
      <c r="V2034" s="76">
        <v>1.8469583847302476E-2</v>
      </c>
      <c r="W2034" s="76">
        <v>5.7358956047523224E-3</v>
      </c>
      <c r="X2034" s="77"/>
      <c r="Y2034" s="77"/>
      <c r="Z2034" s="77"/>
      <c r="AA2034" s="77"/>
      <c r="AB2034" s="77"/>
      <c r="AC2034" s="77"/>
      <c r="AD2034" s="77"/>
      <c r="AE2034" s="77"/>
      <c r="AF2034" s="77"/>
      <c r="AG2034" s="77"/>
      <c r="AH2034" s="77"/>
      <c r="AI2034" s="77"/>
      <c r="AJ2034" s="77"/>
      <c r="AK2034" s="77"/>
      <c r="AL2034" s="77"/>
      <c r="AM2034" s="77"/>
      <c r="AN2034" s="60"/>
    </row>
    <row r="2035" spans="2:40" x14ac:dyDescent="0.25">
      <c r="B2035" s="58"/>
      <c r="C2035" s="58"/>
      <c r="D2035" s="58"/>
      <c r="E2035" s="58"/>
      <c r="F2035" s="58"/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  <c r="Q2035" s="67" t="s">
        <v>8594</v>
      </c>
      <c r="R2035" s="75" t="s">
        <v>4848</v>
      </c>
      <c r="S2035" s="76" t="s">
        <v>169</v>
      </c>
      <c r="T2035" s="77"/>
      <c r="U2035" s="76">
        <v>2.4205479452054798E-2</v>
      </c>
      <c r="V2035" s="76">
        <v>1.8469583847302476E-2</v>
      </c>
      <c r="W2035" s="76">
        <v>5.7358956047523224E-3</v>
      </c>
      <c r="X2035" s="77"/>
      <c r="Y2035" s="77"/>
      <c r="Z2035" s="77"/>
      <c r="AA2035" s="77"/>
      <c r="AB2035" s="77"/>
      <c r="AC2035" s="77"/>
      <c r="AD2035" s="77"/>
      <c r="AE2035" s="77"/>
      <c r="AF2035" s="77"/>
      <c r="AG2035" s="77"/>
      <c r="AH2035" s="77"/>
      <c r="AI2035" s="77"/>
      <c r="AJ2035" s="77"/>
      <c r="AK2035" s="77"/>
      <c r="AL2035" s="77"/>
      <c r="AM2035" s="77"/>
      <c r="AN2035" s="60"/>
    </row>
    <row r="2036" spans="2:40" x14ac:dyDescent="0.25">
      <c r="B2036" s="58"/>
      <c r="C2036" s="58"/>
      <c r="D2036" s="58"/>
      <c r="E2036" s="58"/>
      <c r="F2036" s="58"/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  <c r="Q2036" s="67" t="s">
        <v>8594</v>
      </c>
      <c r="R2036" s="75" t="s">
        <v>4849</v>
      </c>
      <c r="S2036" s="76" t="s">
        <v>169</v>
      </c>
      <c r="T2036" s="77"/>
      <c r="U2036" s="76">
        <v>2.6454246575342469E-2</v>
      </c>
      <c r="V2036" s="76">
        <v>2.0185467766019611E-2</v>
      </c>
      <c r="W2036" s="76">
        <v>6.2687788093228605E-3</v>
      </c>
      <c r="X2036" s="77"/>
      <c r="Y2036" s="77"/>
      <c r="Z2036" s="77"/>
      <c r="AA2036" s="77"/>
      <c r="AB2036" s="77"/>
      <c r="AC2036" s="77"/>
      <c r="AD2036" s="77"/>
      <c r="AE2036" s="77"/>
      <c r="AF2036" s="77"/>
      <c r="AG2036" s="77"/>
      <c r="AH2036" s="77"/>
      <c r="AI2036" s="77"/>
      <c r="AJ2036" s="77"/>
      <c r="AK2036" s="77"/>
      <c r="AL2036" s="77"/>
      <c r="AM2036" s="77"/>
      <c r="AN2036" s="60"/>
    </row>
    <row r="2037" spans="2:40" x14ac:dyDescent="0.25">
      <c r="B2037" s="58"/>
      <c r="C2037" s="58"/>
      <c r="D2037" s="58"/>
      <c r="E2037" s="58"/>
      <c r="F2037" s="58"/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  <c r="Q2037" s="67" t="s">
        <v>8594</v>
      </c>
      <c r="R2037" s="75" t="s">
        <v>4850</v>
      </c>
      <c r="S2037" s="76" t="s">
        <v>169</v>
      </c>
      <c r="T2037" s="77"/>
      <c r="U2037" s="76">
        <v>3.0739726027397263E-2</v>
      </c>
      <c r="V2037" s="76">
        <v>2.3455430760241511E-2</v>
      </c>
      <c r="W2037" s="76">
        <v>7.2842952671557494E-3</v>
      </c>
      <c r="X2037" s="77"/>
      <c r="Y2037" s="77"/>
      <c r="Z2037" s="77"/>
      <c r="AA2037" s="77"/>
      <c r="AB2037" s="77"/>
      <c r="AC2037" s="77"/>
      <c r="AD2037" s="77"/>
      <c r="AE2037" s="77"/>
      <c r="AF2037" s="77"/>
      <c r="AG2037" s="77"/>
      <c r="AH2037" s="77"/>
      <c r="AI2037" s="77"/>
      <c r="AJ2037" s="77"/>
      <c r="AK2037" s="77"/>
      <c r="AL2037" s="77"/>
      <c r="AM2037" s="77"/>
      <c r="AN2037" s="60"/>
    </row>
    <row r="2038" spans="2:40" ht="63.75" x14ac:dyDescent="0.25">
      <c r="B2038" s="46">
        <v>47</v>
      </c>
      <c r="C2038" s="55" t="s">
        <v>2231</v>
      </c>
      <c r="D2038" s="1" t="s">
        <v>62</v>
      </c>
      <c r="E2038" s="55" t="s">
        <v>169</v>
      </c>
      <c r="F2038" s="48">
        <v>68266</v>
      </c>
      <c r="G2038" s="1" t="s">
        <v>840</v>
      </c>
      <c r="H2038" s="1" t="s">
        <v>841</v>
      </c>
      <c r="I2038" s="1">
        <v>1</v>
      </c>
      <c r="J2038" s="1">
        <v>0</v>
      </c>
      <c r="K2038" s="1">
        <v>1</v>
      </c>
      <c r="L2038" s="1">
        <v>1</v>
      </c>
      <c r="M2038" s="1">
        <v>1</v>
      </c>
      <c r="N2038" s="1">
        <v>0</v>
      </c>
      <c r="O2038" s="1">
        <v>0</v>
      </c>
      <c r="P2038" s="1" t="s">
        <v>37</v>
      </c>
      <c r="Q2038" s="67" t="s">
        <v>8594</v>
      </c>
      <c r="R2038" s="67" t="s">
        <v>4851</v>
      </c>
      <c r="S2038" s="67" t="s">
        <v>169</v>
      </c>
      <c r="T2038" s="79"/>
      <c r="U2038" s="67">
        <v>1.0400547945205479E-2</v>
      </c>
      <c r="V2038" s="67">
        <v>7.9359631240667403E-3</v>
      </c>
      <c r="W2038" s="67">
        <v>2.4645848211387392E-3</v>
      </c>
      <c r="X2038" s="67">
        <v>1.2179138082191783</v>
      </c>
      <c r="Y2038" s="67">
        <v>0.92930864039472838</v>
      </c>
      <c r="Z2038" s="67">
        <v>0.28860516782444984</v>
      </c>
      <c r="AA2038" s="67">
        <v>1</v>
      </c>
      <c r="AB2038" s="67">
        <v>1.1000000000000001</v>
      </c>
      <c r="AC2038" s="67">
        <v>1</v>
      </c>
      <c r="AD2038" s="67">
        <v>0.9</v>
      </c>
      <c r="AE2038" s="67">
        <v>0</v>
      </c>
      <c r="AF2038" s="67">
        <v>0</v>
      </c>
      <c r="AG2038" s="67">
        <v>1</v>
      </c>
      <c r="AH2038" s="67">
        <v>1.1000000000000001</v>
      </c>
      <c r="AI2038" s="67">
        <v>1</v>
      </c>
      <c r="AJ2038" s="67">
        <v>0.9</v>
      </c>
      <c r="AK2038" s="67">
        <v>0</v>
      </c>
      <c r="AL2038" s="67">
        <v>0</v>
      </c>
      <c r="AM2038" s="70" t="s">
        <v>218</v>
      </c>
      <c r="AN2038" t="s">
        <v>8595</v>
      </c>
    </row>
    <row r="2039" spans="2:40" x14ac:dyDescent="0.25">
      <c r="B2039" s="58"/>
      <c r="C2039" s="58"/>
      <c r="D2039" s="58"/>
      <c r="E2039" s="58"/>
      <c r="F2039" s="58"/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  <c r="Q2039" s="67" t="s">
        <v>8594</v>
      </c>
      <c r="R2039" s="75" t="s">
        <v>4852</v>
      </c>
      <c r="S2039" s="76" t="s">
        <v>169</v>
      </c>
      <c r="T2039" s="77"/>
      <c r="U2039" s="76">
        <v>1.0993972602739726E-2</v>
      </c>
      <c r="V2039" s="76">
        <v>8.3887658248393161E-3</v>
      </c>
      <c r="W2039" s="76">
        <v>2.6052067779004091E-3</v>
      </c>
      <c r="X2039" s="77"/>
      <c r="Y2039" s="77"/>
      <c r="Z2039" s="77"/>
      <c r="AA2039" s="77"/>
      <c r="AB2039" s="77"/>
      <c r="AC2039" s="77"/>
      <c r="AD2039" s="77"/>
      <c r="AE2039" s="77"/>
      <c r="AF2039" s="77"/>
      <c r="AG2039" s="77"/>
      <c r="AH2039" s="77"/>
      <c r="AI2039" s="77"/>
      <c r="AJ2039" s="77"/>
      <c r="AK2039" s="77"/>
      <c r="AL2039" s="77"/>
      <c r="AM2039" s="77"/>
      <c r="AN2039" s="60"/>
    </row>
    <row r="2040" spans="2:40" x14ac:dyDescent="0.25">
      <c r="B2040" s="58"/>
      <c r="C2040" s="58"/>
      <c r="D2040" s="58"/>
      <c r="E2040" s="58"/>
      <c r="F2040" s="58"/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  <c r="Q2040" s="67" t="s">
        <v>8594</v>
      </c>
      <c r="R2040" s="75" t="s">
        <v>4853</v>
      </c>
      <c r="S2040" s="76" t="s">
        <v>169</v>
      </c>
      <c r="T2040" s="77"/>
      <c r="U2040" s="76">
        <v>1.1150136986301372E-2</v>
      </c>
      <c r="V2040" s="76">
        <v>8.5079244303057858E-3</v>
      </c>
      <c r="W2040" s="76">
        <v>2.6422125559955861E-3</v>
      </c>
      <c r="X2040" s="77"/>
      <c r="Y2040" s="77"/>
      <c r="Z2040" s="77"/>
      <c r="AA2040" s="77"/>
      <c r="AB2040" s="77"/>
      <c r="AC2040" s="77"/>
      <c r="AD2040" s="77"/>
      <c r="AE2040" s="77"/>
      <c r="AF2040" s="77"/>
      <c r="AG2040" s="77"/>
      <c r="AH2040" s="77"/>
      <c r="AI2040" s="77"/>
      <c r="AJ2040" s="77"/>
      <c r="AK2040" s="77"/>
      <c r="AL2040" s="77"/>
      <c r="AM2040" s="77"/>
      <c r="AN2040" s="60"/>
    </row>
    <row r="2041" spans="2:40" x14ac:dyDescent="0.25">
      <c r="B2041" s="58"/>
      <c r="C2041" s="58"/>
      <c r="D2041" s="58"/>
      <c r="E2041" s="58"/>
      <c r="F2041" s="58"/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  <c r="Q2041" s="67" t="s">
        <v>8594</v>
      </c>
      <c r="R2041" s="75" t="s">
        <v>4854</v>
      </c>
      <c r="S2041" s="76" t="s">
        <v>169</v>
      </c>
      <c r="T2041" s="77"/>
      <c r="U2041" s="76">
        <v>1.2149589041095891E-2</v>
      </c>
      <c r="V2041" s="76">
        <v>9.2705395052911765E-3</v>
      </c>
      <c r="W2041" s="76">
        <v>2.8790495358047129E-3</v>
      </c>
      <c r="X2041" s="77"/>
      <c r="Y2041" s="77"/>
      <c r="Z2041" s="77"/>
      <c r="AA2041" s="77"/>
      <c r="AB2041" s="77"/>
      <c r="AC2041" s="77"/>
      <c r="AD2041" s="77"/>
      <c r="AE2041" s="77"/>
      <c r="AF2041" s="77"/>
      <c r="AG2041" s="77"/>
      <c r="AH2041" s="77"/>
      <c r="AI2041" s="77"/>
      <c r="AJ2041" s="77"/>
      <c r="AK2041" s="77"/>
      <c r="AL2041" s="77"/>
      <c r="AM2041" s="77"/>
      <c r="AN2041" s="60"/>
    </row>
    <row r="2042" spans="2:40" x14ac:dyDescent="0.25">
      <c r="B2042" s="58"/>
      <c r="C2042" s="58"/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67" t="s">
        <v>8594</v>
      </c>
      <c r="R2042" s="75" t="s">
        <v>4855</v>
      </c>
      <c r="S2042" s="76" t="s">
        <v>169</v>
      </c>
      <c r="T2042" s="77"/>
      <c r="U2042" s="76">
        <v>1.2149589041095891E-2</v>
      </c>
      <c r="V2042" s="76">
        <v>9.2705395052911765E-3</v>
      </c>
      <c r="W2042" s="76">
        <v>2.8790495358047129E-3</v>
      </c>
      <c r="X2042" s="77"/>
      <c r="Y2042" s="77"/>
      <c r="Z2042" s="77"/>
      <c r="AA2042" s="77"/>
      <c r="AB2042" s="77"/>
      <c r="AC2042" s="77"/>
      <c r="AD2042" s="77"/>
      <c r="AE2042" s="77"/>
      <c r="AF2042" s="77"/>
      <c r="AG2042" s="77"/>
      <c r="AH2042" s="77"/>
      <c r="AI2042" s="77"/>
      <c r="AJ2042" s="77"/>
      <c r="AK2042" s="77"/>
      <c r="AL2042" s="77"/>
      <c r="AM2042" s="77"/>
      <c r="AN2042" s="60"/>
    </row>
    <row r="2043" spans="2:40" x14ac:dyDescent="0.25">
      <c r="B2043" s="58"/>
      <c r="C2043" s="58"/>
      <c r="D2043" s="58"/>
      <c r="E2043" s="58"/>
      <c r="F2043" s="58"/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  <c r="Q2043" s="67" t="s">
        <v>8594</v>
      </c>
      <c r="R2043" s="75" t="s">
        <v>4856</v>
      </c>
      <c r="S2043" s="76" t="s">
        <v>169</v>
      </c>
      <c r="T2043" s="77"/>
      <c r="U2043" s="76">
        <v>1.2305753424657534E-2</v>
      </c>
      <c r="V2043" s="76">
        <v>9.3896981107576445E-3</v>
      </c>
      <c r="W2043" s="76">
        <v>2.9160553138998899E-3</v>
      </c>
      <c r="X2043" s="77"/>
      <c r="Y2043" s="77"/>
      <c r="Z2043" s="77"/>
      <c r="AA2043" s="77"/>
      <c r="AB2043" s="77"/>
      <c r="AC2043" s="77"/>
      <c r="AD2043" s="77"/>
      <c r="AE2043" s="77"/>
      <c r="AF2043" s="77"/>
      <c r="AG2043" s="77"/>
      <c r="AH2043" s="77"/>
      <c r="AI2043" s="77"/>
      <c r="AJ2043" s="77"/>
      <c r="AK2043" s="77"/>
      <c r="AL2043" s="77"/>
      <c r="AM2043" s="77"/>
      <c r="AN2043" s="60"/>
    </row>
    <row r="2044" spans="2:40" x14ac:dyDescent="0.25">
      <c r="B2044" s="58"/>
      <c r="C2044" s="58"/>
      <c r="D2044" s="58"/>
      <c r="E2044" s="58"/>
      <c r="F2044" s="58"/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  <c r="Q2044" s="67" t="s">
        <v>8594</v>
      </c>
      <c r="R2044" s="75" t="s">
        <v>4857</v>
      </c>
      <c r="S2044" s="76" t="s">
        <v>169</v>
      </c>
      <c r="T2044" s="77"/>
      <c r="U2044" s="76">
        <v>1.3398904109589042E-2</v>
      </c>
      <c r="V2044" s="76">
        <v>1.0223808349022919E-2</v>
      </c>
      <c r="W2044" s="76">
        <v>3.1750957605661237E-3</v>
      </c>
      <c r="X2044" s="77"/>
      <c r="Y2044" s="77"/>
      <c r="Z2044" s="77"/>
      <c r="AA2044" s="77"/>
      <c r="AB2044" s="77"/>
      <c r="AC2044" s="77"/>
      <c r="AD2044" s="77"/>
      <c r="AE2044" s="77"/>
      <c r="AF2044" s="77"/>
      <c r="AG2044" s="77"/>
      <c r="AH2044" s="77"/>
      <c r="AI2044" s="77"/>
      <c r="AJ2044" s="77"/>
      <c r="AK2044" s="77"/>
      <c r="AL2044" s="77"/>
      <c r="AM2044" s="77"/>
      <c r="AN2044" s="60"/>
    </row>
    <row r="2045" spans="2:40" x14ac:dyDescent="0.25">
      <c r="B2045" s="58"/>
      <c r="C2045" s="58"/>
      <c r="D2045" s="58"/>
      <c r="E2045" s="58"/>
      <c r="F2045" s="58"/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  <c r="Q2045" s="67" t="s">
        <v>8594</v>
      </c>
      <c r="R2045" s="75" t="s">
        <v>4858</v>
      </c>
      <c r="S2045" s="76" t="s">
        <v>169</v>
      </c>
      <c r="T2045" s="77"/>
      <c r="U2045" s="76">
        <v>1.4492054794520549E-2</v>
      </c>
      <c r="V2045" s="76">
        <v>1.1057918587288188E-2</v>
      </c>
      <c r="W2045" s="76">
        <v>3.4341362072323575E-3</v>
      </c>
      <c r="X2045" s="77"/>
      <c r="Y2045" s="77"/>
      <c r="Z2045" s="77"/>
      <c r="AA2045" s="77"/>
      <c r="AB2045" s="77"/>
      <c r="AC2045" s="77"/>
      <c r="AD2045" s="77"/>
      <c r="AE2045" s="77"/>
      <c r="AF2045" s="77"/>
      <c r="AG2045" s="77"/>
      <c r="AH2045" s="77"/>
      <c r="AI2045" s="77"/>
      <c r="AJ2045" s="77"/>
      <c r="AK2045" s="77"/>
      <c r="AL2045" s="77"/>
      <c r="AM2045" s="77"/>
      <c r="AN2045" s="60"/>
    </row>
    <row r="2046" spans="2:40" x14ac:dyDescent="0.25">
      <c r="B2046" s="58"/>
      <c r="C2046" s="58"/>
      <c r="D2046" s="58"/>
      <c r="E2046" s="58"/>
      <c r="F2046" s="58"/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  <c r="Q2046" s="67" t="s">
        <v>8594</v>
      </c>
      <c r="R2046" s="75" t="s">
        <v>4859</v>
      </c>
      <c r="S2046" s="76" t="s">
        <v>169</v>
      </c>
      <c r="T2046" s="77"/>
      <c r="U2046" s="76">
        <v>1.5116712328767122E-2</v>
      </c>
      <c r="V2046" s="76">
        <v>1.1534553009154062E-2</v>
      </c>
      <c r="W2046" s="76">
        <v>3.5821593196130627E-3</v>
      </c>
      <c r="X2046" s="77"/>
      <c r="Y2046" s="77"/>
      <c r="Z2046" s="77"/>
      <c r="AA2046" s="77"/>
      <c r="AB2046" s="77"/>
      <c r="AC2046" s="77"/>
      <c r="AD2046" s="77"/>
      <c r="AE2046" s="77"/>
      <c r="AF2046" s="77"/>
      <c r="AG2046" s="77"/>
      <c r="AH2046" s="77"/>
      <c r="AI2046" s="77"/>
      <c r="AJ2046" s="77"/>
      <c r="AK2046" s="77"/>
      <c r="AL2046" s="77"/>
      <c r="AM2046" s="77"/>
      <c r="AN2046" s="60"/>
    </row>
    <row r="2047" spans="2:40" x14ac:dyDescent="0.25">
      <c r="B2047" s="58"/>
      <c r="C2047" s="58"/>
      <c r="D2047" s="58"/>
      <c r="E2047" s="58"/>
      <c r="F2047" s="58"/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  <c r="Q2047" s="67" t="s">
        <v>8594</v>
      </c>
      <c r="R2047" s="75" t="s">
        <v>4860</v>
      </c>
      <c r="S2047" s="76" t="s">
        <v>169</v>
      </c>
      <c r="T2047" s="77"/>
      <c r="U2047" s="76">
        <v>1.5616438356164384E-2</v>
      </c>
      <c r="V2047" s="76">
        <v>1.1915860546646756E-2</v>
      </c>
      <c r="W2047" s="76">
        <v>3.7005778095176266E-3</v>
      </c>
      <c r="X2047" s="77"/>
      <c r="Y2047" s="77"/>
      <c r="Z2047" s="77"/>
      <c r="AA2047" s="77"/>
      <c r="AB2047" s="77"/>
      <c r="AC2047" s="77"/>
      <c r="AD2047" s="77"/>
      <c r="AE2047" s="77"/>
      <c r="AF2047" s="77"/>
      <c r="AG2047" s="77"/>
      <c r="AH2047" s="77"/>
      <c r="AI2047" s="77"/>
      <c r="AJ2047" s="77"/>
      <c r="AK2047" s="77"/>
      <c r="AL2047" s="77"/>
      <c r="AM2047" s="77"/>
      <c r="AN2047" s="60"/>
    </row>
    <row r="2048" spans="2:40" x14ac:dyDescent="0.25">
      <c r="B2048" s="58"/>
      <c r="C2048" s="58"/>
      <c r="D2048" s="58"/>
      <c r="E2048" s="58"/>
      <c r="F2048" s="58"/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  <c r="Q2048" s="67" t="s">
        <v>8594</v>
      </c>
      <c r="R2048" s="75" t="s">
        <v>4861</v>
      </c>
      <c r="S2048" s="76" t="s">
        <v>169</v>
      </c>
      <c r="T2048" s="77"/>
      <c r="U2048" s="76">
        <v>1.5616438356164384E-2</v>
      </c>
      <c r="V2048" s="76">
        <v>1.1915860546646756E-2</v>
      </c>
      <c r="W2048" s="76">
        <v>3.7005778095176266E-3</v>
      </c>
      <c r="X2048" s="77"/>
      <c r="Y2048" s="77"/>
      <c r="Z2048" s="77"/>
      <c r="AA2048" s="77"/>
      <c r="AB2048" s="77"/>
      <c r="AC2048" s="77"/>
      <c r="AD2048" s="77"/>
      <c r="AE2048" s="77"/>
      <c r="AF2048" s="77"/>
      <c r="AG2048" s="77"/>
      <c r="AH2048" s="77"/>
      <c r="AI2048" s="77"/>
      <c r="AJ2048" s="77"/>
      <c r="AK2048" s="77"/>
      <c r="AL2048" s="77"/>
      <c r="AM2048" s="77"/>
      <c r="AN2048" s="60"/>
    </row>
    <row r="2049" spans="2:40" x14ac:dyDescent="0.25">
      <c r="B2049" s="58"/>
      <c r="C2049" s="58"/>
      <c r="D2049" s="58"/>
      <c r="E2049" s="58"/>
      <c r="F2049" s="58"/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  <c r="Q2049" s="67" t="s">
        <v>8594</v>
      </c>
      <c r="R2049" s="75" t="s">
        <v>4862</v>
      </c>
      <c r="S2049" s="76" t="s">
        <v>169</v>
      </c>
      <c r="T2049" s="77"/>
      <c r="U2049" s="76">
        <v>1.9364383561643838E-2</v>
      </c>
      <c r="V2049" s="76">
        <v>1.477566707784198E-2</v>
      </c>
      <c r="W2049" s="76">
        <v>4.5887164838018567E-3</v>
      </c>
      <c r="X2049" s="77"/>
      <c r="Y2049" s="77"/>
      <c r="Z2049" s="77"/>
      <c r="AA2049" s="77"/>
      <c r="AB2049" s="77"/>
      <c r="AC2049" s="77"/>
      <c r="AD2049" s="77"/>
      <c r="AE2049" s="77"/>
      <c r="AF2049" s="77"/>
      <c r="AG2049" s="77"/>
      <c r="AH2049" s="77"/>
      <c r="AI2049" s="77"/>
      <c r="AJ2049" s="77"/>
      <c r="AK2049" s="77"/>
      <c r="AL2049" s="77"/>
      <c r="AM2049" s="77"/>
      <c r="AN2049" s="60"/>
    </row>
    <row r="2050" spans="2:40" x14ac:dyDescent="0.25">
      <c r="B2050" s="58"/>
      <c r="C2050" s="58"/>
      <c r="D2050" s="58"/>
      <c r="E2050" s="58"/>
      <c r="F2050" s="58"/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  <c r="Q2050" s="67" t="s">
        <v>8594</v>
      </c>
      <c r="R2050" s="75" t="s">
        <v>4863</v>
      </c>
      <c r="S2050" s="76" t="s">
        <v>169</v>
      </c>
      <c r="T2050" s="77"/>
      <c r="U2050" s="76">
        <v>2.0301369863013698E-2</v>
      </c>
      <c r="V2050" s="76">
        <v>1.5490618710640787E-2</v>
      </c>
      <c r="W2050" s="76">
        <v>4.8107511523729158E-3</v>
      </c>
      <c r="X2050" s="77"/>
      <c r="Y2050" s="77"/>
      <c r="Z2050" s="77"/>
      <c r="AA2050" s="77"/>
      <c r="AB2050" s="77"/>
      <c r="AC2050" s="77"/>
      <c r="AD2050" s="77"/>
      <c r="AE2050" s="77"/>
      <c r="AF2050" s="77"/>
      <c r="AG2050" s="77"/>
      <c r="AH2050" s="77"/>
      <c r="AI2050" s="77"/>
      <c r="AJ2050" s="77"/>
      <c r="AK2050" s="77"/>
      <c r="AL2050" s="77"/>
      <c r="AM2050" s="77"/>
      <c r="AN2050" s="60"/>
    </row>
    <row r="2051" spans="2:40" x14ac:dyDescent="0.25">
      <c r="B2051" s="58"/>
      <c r="C2051" s="58"/>
      <c r="D2051" s="58"/>
      <c r="E2051" s="58"/>
      <c r="F2051" s="58"/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  <c r="Q2051" s="67" t="s">
        <v>8594</v>
      </c>
      <c r="R2051" s="75" t="s">
        <v>4864</v>
      </c>
      <c r="S2051" s="76" t="s">
        <v>169</v>
      </c>
      <c r="T2051" s="77"/>
      <c r="U2051" s="76">
        <v>2.4736438356164386E-2</v>
      </c>
      <c r="V2051" s="76">
        <v>1.8874723105888464E-2</v>
      </c>
      <c r="W2051" s="76">
        <v>5.8617152502759206E-3</v>
      </c>
      <c r="X2051" s="77"/>
      <c r="Y2051" s="77"/>
      <c r="Z2051" s="77"/>
      <c r="AA2051" s="77"/>
      <c r="AB2051" s="77"/>
      <c r="AC2051" s="77"/>
      <c r="AD2051" s="77"/>
      <c r="AE2051" s="77"/>
      <c r="AF2051" s="77"/>
      <c r="AG2051" s="77"/>
      <c r="AH2051" s="77"/>
      <c r="AI2051" s="77"/>
      <c r="AJ2051" s="77"/>
      <c r="AK2051" s="77"/>
      <c r="AL2051" s="77"/>
      <c r="AM2051" s="77"/>
      <c r="AN2051" s="60"/>
    </row>
    <row r="2052" spans="2:40" x14ac:dyDescent="0.25">
      <c r="B2052" s="58"/>
      <c r="C2052" s="58"/>
      <c r="D2052" s="58"/>
      <c r="E2052" s="58"/>
      <c r="F2052" s="58"/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  <c r="Q2052" s="67" t="s">
        <v>8594</v>
      </c>
      <c r="R2052" s="75" t="s">
        <v>4865</v>
      </c>
      <c r="S2052" s="76" t="s">
        <v>169</v>
      </c>
      <c r="T2052" s="77"/>
      <c r="U2052" s="76">
        <v>2.6235616438356164E-2</v>
      </c>
      <c r="V2052" s="76">
        <v>2.0018645718366552E-2</v>
      </c>
      <c r="W2052" s="76">
        <v>6.2169707199896118E-3</v>
      </c>
      <c r="X2052" s="77"/>
      <c r="Y2052" s="77"/>
      <c r="Z2052" s="77"/>
      <c r="AA2052" s="77"/>
      <c r="AB2052" s="77"/>
      <c r="AC2052" s="77"/>
      <c r="AD2052" s="77"/>
      <c r="AE2052" s="77"/>
      <c r="AF2052" s="77"/>
      <c r="AG2052" s="77"/>
      <c r="AH2052" s="77"/>
      <c r="AI2052" s="77"/>
      <c r="AJ2052" s="77"/>
      <c r="AK2052" s="77"/>
      <c r="AL2052" s="77"/>
      <c r="AM2052" s="77"/>
      <c r="AN2052" s="60"/>
    </row>
    <row r="2053" spans="2:40" x14ac:dyDescent="0.25">
      <c r="B2053" s="58"/>
      <c r="C2053" s="58"/>
      <c r="D2053" s="58"/>
      <c r="E2053" s="58"/>
      <c r="F2053" s="58"/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  <c r="Q2053" s="67" t="s">
        <v>8594</v>
      </c>
      <c r="R2053" s="75" t="s">
        <v>4866</v>
      </c>
      <c r="S2053" s="76" t="s">
        <v>169</v>
      </c>
      <c r="T2053" s="77"/>
      <c r="U2053" s="76">
        <v>3.2794520547945211E-2</v>
      </c>
      <c r="V2053" s="76">
        <v>2.5023307147958192E-2</v>
      </c>
      <c r="W2053" s="76">
        <v>7.7712133999870156E-3</v>
      </c>
      <c r="X2053" s="77"/>
      <c r="Y2053" s="77"/>
      <c r="Z2053" s="77"/>
      <c r="AA2053" s="77"/>
      <c r="AB2053" s="77"/>
      <c r="AC2053" s="77"/>
      <c r="AD2053" s="77"/>
      <c r="AE2053" s="77"/>
      <c r="AF2053" s="77"/>
      <c r="AG2053" s="77"/>
      <c r="AH2053" s="77"/>
      <c r="AI2053" s="77"/>
      <c r="AJ2053" s="77"/>
      <c r="AK2053" s="77"/>
      <c r="AL2053" s="77"/>
      <c r="AM2053" s="77"/>
      <c r="AN2053" s="60"/>
    </row>
    <row r="2054" spans="2:40" x14ac:dyDescent="0.25">
      <c r="B2054" s="58"/>
      <c r="C2054" s="58"/>
      <c r="D2054" s="58"/>
      <c r="E2054" s="58"/>
      <c r="F2054" s="58"/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  <c r="Q2054" s="67" t="s">
        <v>8594</v>
      </c>
      <c r="R2054" s="75" t="s">
        <v>4867</v>
      </c>
      <c r="S2054" s="76" t="s">
        <v>169</v>
      </c>
      <c r="T2054" s="77"/>
      <c r="U2054" s="76">
        <v>6.808767123287672E-3</v>
      </c>
      <c r="V2054" s="76">
        <v>5.1953151983379865E-3</v>
      </c>
      <c r="W2054" s="76">
        <v>1.6134519249496855E-3</v>
      </c>
      <c r="X2054" s="77"/>
      <c r="Y2054" s="77"/>
      <c r="Z2054" s="77"/>
      <c r="AA2054" s="77"/>
      <c r="AB2054" s="77"/>
      <c r="AC2054" s="77"/>
      <c r="AD2054" s="77"/>
      <c r="AE2054" s="77"/>
      <c r="AF2054" s="77"/>
      <c r="AG2054" s="77"/>
      <c r="AH2054" s="77"/>
      <c r="AI2054" s="77"/>
      <c r="AJ2054" s="77"/>
      <c r="AK2054" s="77"/>
      <c r="AL2054" s="77"/>
      <c r="AM2054" s="77"/>
      <c r="AN2054" s="60"/>
    </row>
    <row r="2055" spans="2:40" x14ac:dyDescent="0.25">
      <c r="B2055" s="58"/>
      <c r="C2055" s="58"/>
      <c r="D2055" s="58"/>
      <c r="E2055" s="58"/>
      <c r="F2055" s="58"/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  <c r="Q2055" s="67" t="s">
        <v>8594</v>
      </c>
      <c r="R2055" s="75" t="s">
        <v>4868</v>
      </c>
      <c r="S2055" s="76" t="s">
        <v>169</v>
      </c>
      <c r="T2055" s="77"/>
      <c r="U2055" s="76">
        <v>7.5271232876712333E-3</v>
      </c>
      <c r="V2055" s="76">
        <v>5.7434447834837374E-3</v>
      </c>
      <c r="W2055" s="76">
        <v>1.7836785041874959E-3</v>
      </c>
      <c r="X2055" s="77"/>
      <c r="Y2055" s="77"/>
      <c r="Z2055" s="77"/>
      <c r="AA2055" s="77"/>
      <c r="AB2055" s="77"/>
      <c r="AC2055" s="77"/>
      <c r="AD2055" s="77"/>
      <c r="AE2055" s="77"/>
      <c r="AF2055" s="77"/>
      <c r="AG2055" s="77"/>
      <c r="AH2055" s="77"/>
      <c r="AI2055" s="77"/>
      <c r="AJ2055" s="77"/>
      <c r="AK2055" s="77"/>
      <c r="AL2055" s="77"/>
      <c r="AM2055" s="77"/>
      <c r="AN2055" s="60"/>
    </row>
    <row r="2056" spans="2:40" x14ac:dyDescent="0.25">
      <c r="B2056" s="58"/>
      <c r="C2056" s="58"/>
      <c r="D2056" s="58"/>
      <c r="E2056" s="58"/>
      <c r="F2056" s="58"/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  <c r="Q2056" s="67" t="s">
        <v>8594</v>
      </c>
      <c r="R2056" s="75" t="s">
        <v>4869</v>
      </c>
      <c r="S2056" s="76" t="s">
        <v>169</v>
      </c>
      <c r="T2056" s="77"/>
      <c r="U2056" s="76">
        <v>7.8394520547945216E-3</v>
      </c>
      <c r="V2056" s="76">
        <v>5.9817619944166718E-3</v>
      </c>
      <c r="W2056" s="76">
        <v>1.8576900603778489E-3</v>
      </c>
      <c r="X2056" s="77"/>
      <c r="Y2056" s="77"/>
      <c r="Z2056" s="77"/>
      <c r="AA2056" s="77"/>
      <c r="AB2056" s="77"/>
      <c r="AC2056" s="77"/>
      <c r="AD2056" s="77"/>
      <c r="AE2056" s="77"/>
      <c r="AF2056" s="77"/>
      <c r="AG2056" s="77"/>
      <c r="AH2056" s="77"/>
      <c r="AI2056" s="77"/>
      <c r="AJ2056" s="77"/>
      <c r="AK2056" s="77"/>
      <c r="AL2056" s="77"/>
      <c r="AM2056" s="77"/>
      <c r="AN2056" s="60"/>
    </row>
    <row r="2057" spans="2:40" x14ac:dyDescent="0.25">
      <c r="B2057" s="58"/>
      <c r="C2057" s="58"/>
      <c r="D2057" s="58"/>
      <c r="E2057" s="58"/>
      <c r="F2057" s="58"/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  <c r="Q2057" s="67" t="s">
        <v>8594</v>
      </c>
      <c r="R2057" s="75" t="s">
        <v>4870</v>
      </c>
      <c r="S2057" s="76" t="s">
        <v>169</v>
      </c>
      <c r="T2057" s="77"/>
      <c r="U2057" s="76">
        <v>8.7452054794520551E-3</v>
      </c>
      <c r="V2057" s="76">
        <v>6.6728819061221837E-3</v>
      </c>
      <c r="W2057" s="76">
        <v>2.072323573329871E-3</v>
      </c>
      <c r="X2057" s="77"/>
      <c r="Y2057" s="77"/>
      <c r="Z2057" s="77"/>
      <c r="AA2057" s="77"/>
      <c r="AB2057" s="77"/>
      <c r="AC2057" s="77"/>
      <c r="AD2057" s="77"/>
      <c r="AE2057" s="77"/>
      <c r="AF2057" s="77"/>
      <c r="AG2057" s="77"/>
      <c r="AH2057" s="77"/>
      <c r="AI2057" s="77"/>
      <c r="AJ2057" s="77"/>
      <c r="AK2057" s="77"/>
      <c r="AL2057" s="77"/>
      <c r="AM2057" s="77"/>
      <c r="AN2057" s="60"/>
    </row>
    <row r="2058" spans="2:40" x14ac:dyDescent="0.25">
      <c r="B2058" s="58"/>
      <c r="C2058" s="58"/>
      <c r="D2058" s="58"/>
      <c r="E2058" s="58"/>
      <c r="F2058" s="58"/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  <c r="Q2058" s="67" t="s">
        <v>8594</v>
      </c>
      <c r="R2058" s="75" t="s">
        <v>4871</v>
      </c>
      <c r="S2058" s="76" t="s">
        <v>169</v>
      </c>
      <c r="T2058" s="77"/>
      <c r="U2058" s="76">
        <v>9.2136986301369871E-3</v>
      </c>
      <c r="V2058" s="76">
        <v>7.0303577225215878E-3</v>
      </c>
      <c r="W2058" s="76">
        <v>2.1833409076153997E-3</v>
      </c>
      <c r="X2058" s="77"/>
      <c r="Y2058" s="77"/>
      <c r="Z2058" s="77"/>
      <c r="AA2058" s="77"/>
      <c r="AB2058" s="77"/>
      <c r="AC2058" s="77"/>
      <c r="AD2058" s="77"/>
      <c r="AE2058" s="77"/>
      <c r="AF2058" s="77"/>
      <c r="AG2058" s="77"/>
      <c r="AH2058" s="77"/>
      <c r="AI2058" s="77"/>
      <c r="AJ2058" s="77"/>
      <c r="AK2058" s="77"/>
      <c r="AL2058" s="77"/>
      <c r="AM2058" s="77"/>
      <c r="AN2058" s="60"/>
    </row>
    <row r="2059" spans="2:40" x14ac:dyDescent="0.25">
      <c r="B2059" s="58"/>
      <c r="C2059" s="58"/>
      <c r="D2059" s="58"/>
      <c r="E2059" s="58"/>
      <c r="F2059" s="58"/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  <c r="Q2059" s="67" t="s">
        <v>8594</v>
      </c>
      <c r="R2059" s="75" t="s">
        <v>4872</v>
      </c>
      <c r="S2059" s="76" t="s">
        <v>169</v>
      </c>
      <c r="T2059" s="77"/>
      <c r="U2059" s="76">
        <v>9.3073972602739728E-3</v>
      </c>
      <c r="V2059" s="76">
        <v>7.1018528858014683E-3</v>
      </c>
      <c r="W2059" s="76">
        <v>2.2055443744725058E-3</v>
      </c>
      <c r="X2059" s="77"/>
      <c r="Y2059" s="77"/>
      <c r="Z2059" s="77"/>
      <c r="AA2059" s="77"/>
      <c r="AB2059" s="77"/>
      <c r="AC2059" s="77"/>
      <c r="AD2059" s="77"/>
      <c r="AE2059" s="77"/>
      <c r="AF2059" s="77"/>
      <c r="AG2059" s="77"/>
      <c r="AH2059" s="77"/>
      <c r="AI2059" s="77"/>
      <c r="AJ2059" s="77"/>
      <c r="AK2059" s="77"/>
      <c r="AL2059" s="77"/>
      <c r="AM2059" s="77"/>
      <c r="AN2059" s="60"/>
    </row>
    <row r="2060" spans="2:40" x14ac:dyDescent="0.25">
      <c r="B2060" s="58"/>
      <c r="C2060" s="58"/>
      <c r="D2060" s="58"/>
      <c r="E2060" s="58"/>
      <c r="F2060" s="58"/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  <c r="Q2060" s="67" t="s">
        <v>8594</v>
      </c>
      <c r="R2060" s="75" t="s">
        <v>4873</v>
      </c>
      <c r="S2060" s="76" t="s">
        <v>169</v>
      </c>
      <c r="T2060" s="77"/>
      <c r="U2060" s="76">
        <v>9.8383561643835618E-3</v>
      </c>
      <c r="V2060" s="76">
        <v>7.5069921443874574E-3</v>
      </c>
      <c r="W2060" s="76">
        <v>2.3313640199961049E-3</v>
      </c>
      <c r="X2060" s="77"/>
      <c r="Y2060" s="77"/>
      <c r="Z2060" s="77"/>
      <c r="AA2060" s="77"/>
      <c r="AB2060" s="77"/>
      <c r="AC2060" s="77"/>
      <c r="AD2060" s="77"/>
      <c r="AE2060" s="77"/>
      <c r="AF2060" s="77"/>
      <c r="AG2060" s="77"/>
      <c r="AH2060" s="77"/>
      <c r="AI2060" s="77"/>
      <c r="AJ2060" s="77"/>
      <c r="AK2060" s="77"/>
      <c r="AL2060" s="77"/>
      <c r="AM2060" s="77"/>
      <c r="AN2060" s="60"/>
    </row>
    <row r="2061" spans="2:40" x14ac:dyDescent="0.25">
      <c r="B2061" s="58"/>
      <c r="C2061" s="58"/>
      <c r="D2061" s="58"/>
      <c r="E2061" s="58"/>
      <c r="F2061" s="58"/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  <c r="Q2061" s="67" t="s">
        <v>8594</v>
      </c>
      <c r="R2061" s="75" t="s">
        <v>4874</v>
      </c>
      <c r="S2061" s="76" t="s">
        <v>169</v>
      </c>
      <c r="T2061" s="77"/>
      <c r="U2061" s="76">
        <v>1.1306301369863015E-2</v>
      </c>
      <c r="V2061" s="76">
        <v>8.6270830357722521E-3</v>
      </c>
      <c r="W2061" s="76">
        <v>2.6792183340907621E-3</v>
      </c>
      <c r="X2061" s="77"/>
      <c r="Y2061" s="77"/>
      <c r="Z2061" s="77"/>
      <c r="AA2061" s="77"/>
      <c r="AB2061" s="77"/>
      <c r="AC2061" s="77"/>
      <c r="AD2061" s="77"/>
      <c r="AE2061" s="77"/>
      <c r="AF2061" s="77"/>
      <c r="AG2061" s="77"/>
      <c r="AH2061" s="77"/>
      <c r="AI2061" s="77"/>
      <c r="AJ2061" s="77"/>
      <c r="AK2061" s="77"/>
      <c r="AL2061" s="77"/>
      <c r="AM2061" s="77"/>
      <c r="AN2061" s="60"/>
    </row>
    <row r="2062" spans="2:40" x14ac:dyDescent="0.25">
      <c r="B2062" s="58"/>
      <c r="C2062" s="58"/>
      <c r="D2062" s="58"/>
      <c r="E2062" s="58"/>
      <c r="F2062" s="58"/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  <c r="Q2062" s="67" t="s">
        <v>8594</v>
      </c>
      <c r="R2062" s="75" t="s">
        <v>4875</v>
      </c>
      <c r="S2062" s="76" t="s">
        <v>169</v>
      </c>
      <c r="T2062" s="77"/>
      <c r="U2062" s="76">
        <v>1.1993424657534247E-2</v>
      </c>
      <c r="V2062" s="76">
        <v>9.1513808998247102E-3</v>
      </c>
      <c r="W2062" s="76">
        <v>2.8420437577095377E-3</v>
      </c>
      <c r="X2062" s="77"/>
      <c r="Y2062" s="77"/>
      <c r="Z2062" s="77"/>
      <c r="AA2062" s="77"/>
      <c r="AB2062" s="77"/>
      <c r="AC2062" s="77"/>
      <c r="AD2062" s="77"/>
      <c r="AE2062" s="77"/>
      <c r="AF2062" s="77"/>
      <c r="AG2062" s="77"/>
      <c r="AH2062" s="77"/>
      <c r="AI2062" s="77"/>
      <c r="AJ2062" s="77"/>
      <c r="AK2062" s="77"/>
      <c r="AL2062" s="77"/>
      <c r="AM2062" s="77"/>
      <c r="AN2062" s="60"/>
    </row>
    <row r="2063" spans="2:40" x14ac:dyDescent="0.25">
      <c r="B2063" s="58"/>
      <c r="C2063" s="58"/>
      <c r="D2063" s="58"/>
      <c r="E2063" s="58"/>
      <c r="F2063" s="58"/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  <c r="Q2063" s="67" t="s">
        <v>8594</v>
      </c>
      <c r="R2063" s="75" t="s">
        <v>4876</v>
      </c>
      <c r="S2063" s="76" t="s">
        <v>169</v>
      </c>
      <c r="T2063" s="77"/>
      <c r="U2063" s="76">
        <v>1.5616438356164384E-2</v>
      </c>
      <c r="V2063" s="76">
        <v>1.1915860546646756E-2</v>
      </c>
      <c r="W2063" s="76">
        <v>3.7005778095176266E-3</v>
      </c>
      <c r="X2063" s="77"/>
      <c r="Y2063" s="77"/>
      <c r="Z2063" s="77"/>
      <c r="AA2063" s="77"/>
      <c r="AB2063" s="77"/>
      <c r="AC2063" s="77"/>
      <c r="AD2063" s="77"/>
      <c r="AE2063" s="77"/>
      <c r="AF2063" s="77"/>
      <c r="AG2063" s="77"/>
      <c r="AH2063" s="77"/>
      <c r="AI2063" s="77"/>
      <c r="AJ2063" s="77"/>
      <c r="AK2063" s="77"/>
      <c r="AL2063" s="77"/>
      <c r="AM2063" s="77"/>
      <c r="AN2063" s="60"/>
    </row>
    <row r="2064" spans="2:40" x14ac:dyDescent="0.25">
      <c r="B2064" s="58"/>
      <c r="C2064" s="58"/>
      <c r="D2064" s="58"/>
      <c r="E2064" s="58"/>
      <c r="F2064" s="58"/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  <c r="Q2064" s="67" t="s">
        <v>8594</v>
      </c>
      <c r="R2064" s="75" t="s">
        <v>4877</v>
      </c>
      <c r="S2064" s="76" t="s">
        <v>169</v>
      </c>
      <c r="T2064" s="77"/>
      <c r="U2064" s="76">
        <v>1.5616438356164384E-2</v>
      </c>
      <c r="V2064" s="76">
        <v>1.1915860546646756E-2</v>
      </c>
      <c r="W2064" s="76">
        <v>3.7005778095176266E-3</v>
      </c>
      <c r="X2064" s="77"/>
      <c r="Y2064" s="77"/>
      <c r="Z2064" s="77"/>
      <c r="AA2064" s="77"/>
      <c r="AB2064" s="77"/>
      <c r="AC2064" s="77"/>
      <c r="AD2064" s="77"/>
      <c r="AE2064" s="77"/>
      <c r="AF2064" s="77"/>
      <c r="AG2064" s="77"/>
      <c r="AH2064" s="77"/>
      <c r="AI2064" s="77"/>
      <c r="AJ2064" s="77"/>
      <c r="AK2064" s="77"/>
      <c r="AL2064" s="77"/>
      <c r="AM2064" s="77"/>
      <c r="AN2064" s="60"/>
    </row>
    <row r="2065" spans="2:40" x14ac:dyDescent="0.25">
      <c r="B2065" s="58"/>
      <c r="C2065" s="58"/>
      <c r="D2065" s="58"/>
      <c r="E2065" s="58"/>
      <c r="F2065" s="58"/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  <c r="Q2065" s="67" t="s">
        <v>8594</v>
      </c>
      <c r="R2065" s="75" t="s">
        <v>4878</v>
      </c>
      <c r="S2065" s="76" t="s">
        <v>169</v>
      </c>
      <c r="T2065" s="77"/>
      <c r="U2065" s="76">
        <v>1.5616438356164384E-2</v>
      </c>
      <c r="V2065" s="76">
        <v>1.1915860546646756E-2</v>
      </c>
      <c r="W2065" s="76">
        <v>3.7005778095176266E-3</v>
      </c>
      <c r="X2065" s="77"/>
      <c r="Y2065" s="77"/>
      <c r="Z2065" s="77"/>
      <c r="AA2065" s="77"/>
      <c r="AB2065" s="77"/>
      <c r="AC2065" s="77"/>
      <c r="AD2065" s="77"/>
      <c r="AE2065" s="77"/>
      <c r="AF2065" s="77"/>
      <c r="AG2065" s="77"/>
      <c r="AH2065" s="77"/>
      <c r="AI2065" s="77"/>
      <c r="AJ2065" s="77"/>
      <c r="AK2065" s="77"/>
      <c r="AL2065" s="77"/>
      <c r="AM2065" s="77"/>
      <c r="AN2065" s="60"/>
    </row>
    <row r="2066" spans="2:40" x14ac:dyDescent="0.25">
      <c r="B2066" s="58"/>
      <c r="C2066" s="58"/>
      <c r="D2066" s="58"/>
      <c r="E2066" s="58"/>
      <c r="F2066" s="58"/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  <c r="Q2066" s="67" t="s">
        <v>8594</v>
      </c>
      <c r="R2066" s="75" t="s">
        <v>4879</v>
      </c>
      <c r="S2066" s="76" t="s">
        <v>169</v>
      </c>
      <c r="T2066" s="77"/>
      <c r="U2066" s="76">
        <v>1.5616438356164384E-2</v>
      </c>
      <c r="V2066" s="76">
        <v>1.1915860546646756E-2</v>
      </c>
      <c r="W2066" s="76">
        <v>3.7005778095176266E-3</v>
      </c>
      <c r="X2066" s="77"/>
      <c r="Y2066" s="77"/>
      <c r="Z2066" s="77"/>
      <c r="AA2066" s="77"/>
      <c r="AB2066" s="77"/>
      <c r="AC2066" s="77"/>
      <c r="AD2066" s="77"/>
      <c r="AE2066" s="77"/>
      <c r="AF2066" s="77"/>
      <c r="AG2066" s="77"/>
      <c r="AH2066" s="77"/>
      <c r="AI2066" s="77"/>
      <c r="AJ2066" s="77"/>
      <c r="AK2066" s="77"/>
      <c r="AL2066" s="77"/>
      <c r="AM2066" s="77"/>
      <c r="AN2066" s="60"/>
    </row>
    <row r="2067" spans="2:40" x14ac:dyDescent="0.25">
      <c r="B2067" s="58"/>
      <c r="C2067" s="58"/>
      <c r="D2067" s="58"/>
      <c r="E2067" s="58"/>
      <c r="F2067" s="58"/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  <c r="Q2067" s="67" t="s">
        <v>8594</v>
      </c>
      <c r="R2067" s="75" t="s">
        <v>4880</v>
      </c>
      <c r="S2067" s="76" t="s">
        <v>169</v>
      </c>
      <c r="T2067" s="77"/>
      <c r="U2067" s="76">
        <v>1.5616438356164384E-2</v>
      </c>
      <c r="V2067" s="76">
        <v>1.1915860546646756E-2</v>
      </c>
      <c r="W2067" s="76">
        <v>3.7005778095176266E-3</v>
      </c>
      <c r="X2067" s="77"/>
      <c r="Y2067" s="77"/>
      <c r="Z2067" s="77"/>
      <c r="AA2067" s="77"/>
      <c r="AB2067" s="77"/>
      <c r="AC2067" s="77"/>
      <c r="AD2067" s="77"/>
      <c r="AE2067" s="77"/>
      <c r="AF2067" s="77"/>
      <c r="AG2067" s="77"/>
      <c r="AH2067" s="77"/>
      <c r="AI2067" s="77"/>
      <c r="AJ2067" s="77"/>
      <c r="AK2067" s="77"/>
      <c r="AL2067" s="77"/>
      <c r="AM2067" s="77"/>
      <c r="AN2067" s="60"/>
    </row>
    <row r="2068" spans="2:40" x14ac:dyDescent="0.25">
      <c r="B2068" s="58"/>
      <c r="C2068" s="58"/>
      <c r="D2068" s="58"/>
      <c r="E2068" s="58"/>
      <c r="F2068" s="58"/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  <c r="Q2068" s="67" t="s">
        <v>8594</v>
      </c>
      <c r="R2068" s="75" t="s">
        <v>4881</v>
      </c>
      <c r="S2068" s="76" t="s">
        <v>169</v>
      </c>
      <c r="T2068" s="77"/>
      <c r="U2068" s="76">
        <v>1.5616438356164384E-2</v>
      </c>
      <c r="V2068" s="76">
        <v>1.1915860546646756E-2</v>
      </c>
      <c r="W2068" s="76">
        <v>3.7005778095176266E-3</v>
      </c>
      <c r="X2068" s="77"/>
      <c r="Y2068" s="77"/>
      <c r="Z2068" s="77"/>
      <c r="AA2068" s="77"/>
      <c r="AB2068" s="77"/>
      <c r="AC2068" s="77"/>
      <c r="AD2068" s="77"/>
      <c r="AE2068" s="77"/>
      <c r="AF2068" s="77"/>
      <c r="AG2068" s="77"/>
      <c r="AH2068" s="77"/>
      <c r="AI2068" s="77"/>
      <c r="AJ2068" s="77"/>
      <c r="AK2068" s="77"/>
      <c r="AL2068" s="77"/>
      <c r="AM2068" s="77"/>
      <c r="AN2068" s="60"/>
    </row>
    <row r="2069" spans="2:40" x14ac:dyDescent="0.25">
      <c r="B2069" s="58"/>
      <c r="C2069" s="58"/>
      <c r="D2069" s="58"/>
      <c r="E2069" s="58"/>
      <c r="F2069" s="58"/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  <c r="Q2069" s="67" t="s">
        <v>8594</v>
      </c>
      <c r="R2069" s="75" t="s">
        <v>4882</v>
      </c>
      <c r="S2069" s="76" t="s">
        <v>169</v>
      </c>
      <c r="T2069" s="77"/>
      <c r="U2069" s="76">
        <v>1.5616438356164384E-2</v>
      </c>
      <c r="V2069" s="76">
        <v>1.1915860546646756E-2</v>
      </c>
      <c r="W2069" s="76">
        <v>3.7005778095176266E-3</v>
      </c>
      <c r="X2069" s="77"/>
      <c r="Y2069" s="77"/>
      <c r="Z2069" s="77"/>
      <c r="AA2069" s="77"/>
      <c r="AB2069" s="77"/>
      <c r="AC2069" s="77"/>
      <c r="AD2069" s="77"/>
      <c r="AE2069" s="77"/>
      <c r="AF2069" s="77"/>
      <c r="AG2069" s="77"/>
      <c r="AH2069" s="77"/>
      <c r="AI2069" s="77"/>
      <c r="AJ2069" s="77"/>
      <c r="AK2069" s="77"/>
      <c r="AL2069" s="77"/>
      <c r="AM2069" s="77"/>
      <c r="AN2069" s="60"/>
    </row>
    <row r="2070" spans="2:40" x14ac:dyDescent="0.25">
      <c r="B2070" s="58"/>
      <c r="C2070" s="58"/>
      <c r="D2070" s="58"/>
      <c r="E2070" s="58"/>
      <c r="F2070" s="58"/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  <c r="Q2070" s="67" t="s">
        <v>8594</v>
      </c>
      <c r="R2070" s="75" t="s">
        <v>4883</v>
      </c>
      <c r="S2070" s="76" t="s">
        <v>169</v>
      </c>
      <c r="T2070" s="77"/>
      <c r="U2070" s="76">
        <v>1.6147397260273977E-2</v>
      </c>
      <c r="V2070" s="76">
        <v>1.2320999805232748E-2</v>
      </c>
      <c r="W2070" s="76">
        <v>3.826397455041227E-3</v>
      </c>
      <c r="X2070" s="77"/>
      <c r="Y2070" s="77"/>
      <c r="Z2070" s="77"/>
      <c r="AA2070" s="77"/>
      <c r="AB2070" s="77"/>
      <c r="AC2070" s="77"/>
      <c r="AD2070" s="77"/>
      <c r="AE2070" s="77"/>
      <c r="AF2070" s="77"/>
      <c r="AG2070" s="77"/>
      <c r="AH2070" s="77"/>
      <c r="AI2070" s="77"/>
      <c r="AJ2070" s="77"/>
      <c r="AK2070" s="77"/>
      <c r="AL2070" s="77"/>
      <c r="AM2070" s="77"/>
      <c r="AN2070" s="60"/>
    </row>
    <row r="2071" spans="2:40" x14ac:dyDescent="0.25">
      <c r="B2071" s="58"/>
      <c r="C2071" s="58"/>
      <c r="D2071" s="58"/>
      <c r="E2071" s="58"/>
      <c r="F2071" s="58"/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  <c r="Q2071" s="67" t="s">
        <v>8594</v>
      </c>
      <c r="R2071" s="75" t="s">
        <v>4884</v>
      </c>
      <c r="S2071" s="76" t="s">
        <v>169</v>
      </c>
      <c r="T2071" s="77"/>
      <c r="U2071" s="76">
        <v>1.6147397260273977E-2</v>
      </c>
      <c r="V2071" s="76">
        <v>1.2320999805232748E-2</v>
      </c>
      <c r="W2071" s="76">
        <v>3.826397455041227E-3</v>
      </c>
      <c r="X2071" s="77"/>
      <c r="Y2071" s="77"/>
      <c r="Z2071" s="77"/>
      <c r="AA2071" s="77"/>
      <c r="AB2071" s="77"/>
      <c r="AC2071" s="77"/>
      <c r="AD2071" s="77"/>
      <c r="AE2071" s="77"/>
      <c r="AF2071" s="77"/>
      <c r="AG2071" s="77"/>
      <c r="AH2071" s="77"/>
      <c r="AI2071" s="77"/>
      <c r="AJ2071" s="77"/>
      <c r="AK2071" s="77"/>
      <c r="AL2071" s="77"/>
      <c r="AM2071" s="77"/>
      <c r="AN2071" s="60"/>
    </row>
    <row r="2072" spans="2:40" x14ac:dyDescent="0.25">
      <c r="B2072" s="58"/>
      <c r="C2072" s="58"/>
      <c r="D2072" s="58"/>
      <c r="E2072" s="58"/>
      <c r="F2072" s="58"/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  <c r="Q2072" s="67" t="s">
        <v>8594</v>
      </c>
      <c r="R2072" s="75" t="s">
        <v>4885</v>
      </c>
      <c r="S2072" s="76" t="s">
        <v>169</v>
      </c>
      <c r="T2072" s="77"/>
      <c r="U2072" s="76">
        <v>1.6241095890410957E-2</v>
      </c>
      <c r="V2072" s="76">
        <v>1.2392494968512628E-2</v>
      </c>
      <c r="W2072" s="76">
        <v>3.8486009218983313E-3</v>
      </c>
      <c r="X2072" s="77"/>
      <c r="Y2072" s="77"/>
      <c r="Z2072" s="77"/>
      <c r="AA2072" s="77"/>
      <c r="AB2072" s="77"/>
      <c r="AC2072" s="77"/>
      <c r="AD2072" s="77"/>
      <c r="AE2072" s="77"/>
      <c r="AF2072" s="77"/>
      <c r="AG2072" s="77"/>
      <c r="AH2072" s="77"/>
      <c r="AI2072" s="77"/>
      <c r="AJ2072" s="77"/>
      <c r="AK2072" s="77"/>
      <c r="AL2072" s="77"/>
      <c r="AM2072" s="77"/>
      <c r="AN2072" s="60"/>
    </row>
    <row r="2073" spans="2:40" x14ac:dyDescent="0.25">
      <c r="B2073" s="58"/>
      <c r="C2073" s="58"/>
      <c r="D2073" s="58"/>
      <c r="E2073" s="58"/>
      <c r="F2073" s="58"/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  <c r="Q2073" s="67" t="s">
        <v>8594</v>
      </c>
      <c r="R2073" s="75" t="s">
        <v>4886</v>
      </c>
      <c r="S2073" s="76" t="s">
        <v>169</v>
      </c>
      <c r="T2073" s="77"/>
      <c r="U2073" s="76">
        <v>1.6865753424657539E-2</v>
      </c>
      <c r="V2073" s="76">
        <v>1.28691293903785E-2</v>
      </c>
      <c r="W2073" s="76">
        <v>3.9966240342790378E-3</v>
      </c>
      <c r="X2073" s="77"/>
      <c r="Y2073" s="77"/>
      <c r="Z2073" s="77"/>
      <c r="AA2073" s="77"/>
      <c r="AB2073" s="77"/>
      <c r="AC2073" s="77"/>
      <c r="AD2073" s="77"/>
      <c r="AE2073" s="77"/>
      <c r="AF2073" s="77"/>
      <c r="AG2073" s="77"/>
      <c r="AH2073" s="77"/>
      <c r="AI2073" s="77"/>
      <c r="AJ2073" s="77"/>
      <c r="AK2073" s="77"/>
      <c r="AL2073" s="77"/>
      <c r="AM2073" s="77"/>
      <c r="AN2073" s="60"/>
    </row>
    <row r="2074" spans="2:40" x14ac:dyDescent="0.25">
      <c r="B2074" s="58"/>
      <c r="C2074" s="58"/>
      <c r="D2074" s="58"/>
      <c r="E2074" s="58"/>
      <c r="F2074" s="58"/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  <c r="Q2074" s="67" t="s">
        <v>8594</v>
      </c>
      <c r="R2074" s="75" t="s">
        <v>4887</v>
      </c>
      <c r="S2074" s="76" t="s">
        <v>169</v>
      </c>
      <c r="T2074" s="77"/>
      <c r="U2074" s="76">
        <v>1.7459178082191783E-2</v>
      </c>
      <c r="V2074" s="76">
        <v>1.3321932091151074E-2</v>
      </c>
      <c r="W2074" s="76">
        <v>4.1372459910407064E-3</v>
      </c>
      <c r="X2074" s="77"/>
      <c r="Y2074" s="77"/>
      <c r="Z2074" s="77"/>
      <c r="AA2074" s="77"/>
      <c r="AB2074" s="77"/>
      <c r="AC2074" s="77"/>
      <c r="AD2074" s="77"/>
      <c r="AE2074" s="77"/>
      <c r="AF2074" s="77"/>
      <c r="AG2074" s="77"/>
      <c r="AH2074" s="77"/>
      <c r="AI2074" s="77"/>
      <c r="AJ2074" s="77"/>
      <c r="AK2074" s="77"/>
      <c r="AL2074" s="77"/>
      <c r="AM2074" s="77"/>
      <c r="AN2074" s="60"/>
    </row>
    <row r="2075" spans="2:40" x14ac:dyDescent="0.25">
      <c r="B2075" s="58"/>
      <c r="C2075" s="58"/>
      <c r="D2075" s="58"/>
      <c r="E2075" s="58"/>
      <c r="F2075" s="58"/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  <c r="Q2075" s="67" t="s">
        <v>8594</v>
      </c>
      <c r="R2075" s="75" t="s">
        <v>4888</v>
      </c>
      <c r="S2075" s="76" t="s">
        <v>169</v>
      </c>
      <c r="T2075" s="77"/>
      <c r="U2075" s="76">
        <v>1.7896438356164383E-2</v>
      </c>
      <c r="V2075" s="76">
        <v>1.365557618645718E-2</v>
      </c>
      <c r="W2075" s="76">
        <v>4.2408621697071994E-3</v>
      </c>
      <c r="X2075" s="77"/>
      <c r="Y2075" s="77"/>
      <c r="Z2075" s="77"/>
      <c r="AA2075" s="77"/>
      <c r="AB2075" s="77"/>
      <c r="AC2075" s="77"/>
      <c r="AD2075" s="77"/>
      <c r="AE2075" s="77"/>
      <c r="AF2075" s="77"/>
      <c r="AG2075" s="77"/>
      <c r="AH2075" s="77"/>
      <c r="AI2075" s="77"/>
      <c r="AJ2075" s="77"/>
      <c r="AK2075" s="77"/>
      <c r="AL2075" s="77"/>
      <c r="AM2075" s="77"/>
      <c r="AN2075" s="60"/>
    </row>
    <row r="2076" spans="2:40" x14ac:dyDescent="0.25">
      <c r="B2076" s="58"/>
      <c r="C2076" s="58"/>
      <c r="D2076" s="58"/>
      <c r="E2076" s="58"/>
      <c r="F2076" s="58"/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  <c r="Q2076" s="67" t="s">
        <v>8594</v>
      </c>
      <c r="R2076" s="75" t="s">
        <v>4889</v>
      </c>
      <c r="S2076" s="76" t="s">
        <v>169</v>
      </c>
      <c r="T2076" s="77"/>
      <c r="U2076" s="76">
        <v>1.9551780821917806E-2</v>
      </c>
      <c r="V2076" s="76">
        <v>1.4918657404401741E-2</v>
      </c>
      <c r="W2076" s="76">
        <v>4.6331234175160689E-3</v>
      </c>
      <c r="X2076" s="77"/>
      <c r="Y2076" s="77"/>
      <c r="Z2076" s="77"/>
      <c r="AA2076" s="77"/>
      <c r="AB2076" s="77"/>
      <c r="AC2076" s="77"/>
      <c r="AD2076" s="77"/>
      <c r="AE2076" s="77"/>
      <c r="AF2076" s="77"/>
      <c r="AG2076" s="77"/>
      <c r="AH2076" s="77"/>
      <c r="AI2076" s="77"/>
      <c r="AJ2076" s="77"/>
      <c r="AK2076" s="77"/>
      <c r="AL2076" s="77"/>
      <c r="AM2076" s="77"/>
      <c r="AN2076" s="60"/>
    </row>
    <row r="2077" spans="2:40" x14ac:dyDescent="0.25">
      <c r="B2077" s="58"/>
      <c r="C2077" s="58"/>
      <c r="D2077" s="58"/>
      <c r="E2077" s="58"/>
      <c r="F2077" s="58"/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  <c r="Q2077" s="67" t="s">
        <v>8594</v>
      </c>
      <c r="R2077" s="75" t="s">
        <v>4890</v>
      </c>
      <c r="S2077" s="76" t="s">
        <v>169</v>
      </c>
      <c r="T2077" s="77"/>
      <c r="U2077" s="76">
        <v>2.1300821917808226E-2</v>
      </c>
      <c r="V2077" s="76">
        <v>1.6253233785626178E-2</v>
      </c>
      <c r="W2077" s="76">
        <v>5.0475881321820426E-3</v>
      </c>
      <c r="X2077" s="77"/>
      <c r="Y2077" s="77"/>
      <c r="Z2077" s="77"/>
      <c r="AA2077" s="77"/>
      <c r="AB2077" s="77"/>
      <c r="AC2077" s="77"/>
      <c r="AD2077" s="77"/>
      <c r="AE2077" s="77"/>
      <c r="AF2077" s="77"/>
      <c r="AG2077" s="77"/>
      <c r="AH2077" s="77"/>
      <c r="AI2077" s="77"/>
      <c r="AJ2077" s="77"/>
      <c r="AK2077" s="77"/>
      <c r="AL2077" s="77"/>
      <c r="AM2077" s="77"/>
      <c r="AN2077" s="60"/>
    </row>
    <row r="2078" spans="2:40" x14ac:dyDescent="0.25">
      <c r="B2078" s="58"/>
      <c r="C2078" s="58"/>
      <c r="D2078" s="58"/>
      <c r="E2078" s="58"/>
      <c r="F2078" s="58"/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  <c r="Q2078" s="67" t="s">
        <v>8594</v>
      </c>
      <c r="R2078" s="75" t="s">
        <v>4891</v>
      </c>
      <c r="S2078" s="76" t="s">
        <v>169</v>
      </c>
      <c r="T2078" s="77"/>
      <c r="U2078" s="76">
        <v>2.5142465753424659E-2</v>
      </c>
      <c r="V2078" s="76">
        <v>1.9184535480101277E-2</v>
      </c>
      <c r="W2078" s="76">
        <v>5.957930273323378E-3</v>
      </c>
      <c r="X2078" s="77"/>
      <c r="Y2078" s="77"/>
      <c r="Z2078" s="77"/>
      <c r="AA2078" s="77"/>
      <c r="AB2078" s="77"/>
      <c r="AC2078" s="77"/>
      <c r="AD2078" s="77"/>
      <c r="AE2078" s="77"/>
      <c r="AF2078" s="77"/>
      <c r="AG2078" s="77"/>
      <c r="AH2078" s="77"/>
      <c r="AI2078" s="77"/>
      <c r="AJ2078" s="77"/>
      <c r="AK2078" s="77"/>
      <c r="AL2078" s="77"/>
      <c r="AM2078" s="77"/>
      <c r="AN2078" s="60"/>
    </row>
    <row r="2079" spans="2:40" x14ac:dyDescent="0.25">
      <c r="B2079" s="58"/>
      <c r="C2079" s="58"/>
      <c r="D2079" s="58"/>
      <c r="E2079" s="58"/>
      <c r="F2079" s="58"/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  <c r="Q2079" s="67" t="s">
        <v>8594</v>
      </c>
      <c r="R2079" s="75" t="s">
        <v>4892</v>
      </c>
      <c r="S2079" s="76" t="s">
        <v>169</v>
      </c>
      <c r="T2079" s="77"/>
      <c r="U2079" s="76">
        <v>2.8515616438356164E-2</v>
      </c>
      <c r="V2079" s="76">
        <v>2.1758361358176978E-2</v>
      </c>
      <c r="W2079" s="76">
        <v>6.7572550801791873E-3</v>
      </c>
      <c r="X2079" s="77"/>
      <c r="Y2079" s="77"/>
      <c r="Z2079" s="77"/>
      <c r="AA2079" s="77"/>
      <c r="AB2079" s="77"/>
      <c r="AC2079" s="77"/>
      <c r="AD2079" s="77"/>
      <c r="AE2079" s="77"/>
      <c r="AF2079" s="77"/>
      <c r="AG2079" s="77"/>
      <c r="AH2079" s="77"/>
      <c r="AI2079" s="77"/>
      <c r="AJ2079" s="77"/>
      <c r="AK2079" s="77"/>
      <c r="AL2079" s="77"/>
      <c r="AM2079" s="77"/>
      <c r="AN2079" s="60"/>
    </row>
    <row r="2080" spans="2:40" x14ac:dyDescent="0.25">
      <c r="B2080" s="58"/>
      <c r="C2080" s="58"/>
      <c r="D2080" s="58"/>
      <c r="E2080" s="58"/>
      <c r="F2080" s="58"/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  <c r="Q2080" s="67" t="s">
        <v>8594</v>
      </c>
      <c r="R2080" s="75" t="s">
        <v>4893</v>
      </c>
      <c r="S2080" s="76" t="s">
        <v>169</v>
      </c>
      <c r="T2080" s="77"/>
      <c r="U2080" s="76">
        <v>3.0202191780821921E-2</v>
      </c>
      <c r="V2080" s="76">
        <v>2.304527429721483E-2</v>
      </c>
      <c r="W2080" s="76">
        <v>7.1569174836070906E-3</v>
      </c>
      <c r="X2080" s="77"/>
      <c r="Y2080" s="77"/>
      <c r="Z2080" s="77"/>
      <c r="AA2080" s="77"/>
      <c r="AB2080" s="77"/>
      <c r="AC2080" s="77"/>
      <c r="AD2080" s="77"/>
      <c r="AE2080" s="77"/>
      <c r="AF2080" s="77"/>
      <c r="AG2080" s="77"/>
      <c r="AH2080" s="77"/>
      <c r="AI2080" s="77"/>
      <c r="AJ2080" s="77"/>
      <c r="AK2080" s="77"/>
      <c r="AL2080" s="77"/>
      <c r="AM2080" s="77"/>
      <c r="AN2080" s="60"/>
    </row>
    <row r="2081" spans="2:40" x14ac:dyDescent="0.25">
      <c r="B2081" s="58"/>
      <c r="C2081" s="58"/>
      <c r="D2081" s="58"/>
      <c r="E2081" s="58"/>
      <c r="F2081" s="58"/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  <c r="Q2081" s="67" t="s">
        <v>8594</v>
      </c>
      <c r="R2081" s="75" t="s">
        <v>4894</v>
      </c>
      <c r="S2081" s="76" t="s">
        <v>169</v>
      </c>
      <c r="T2081" s="77"/>
      <c r="U2081" s="76">
        <v>3.9972602739726033E-2</v>
      </c>
      <c r="V2081" s="76">
        <v>3.0500421995715121E-2</v>
      </c>
      <c r="W2081" s="76">
        <v>9.4721807440109104E-3</v>
      </c>
      <c r="X2081" s="77"/>
      <c r="Y2081" s="77"/>
      <c r="Z2081" s="77"/>
      <c r="AA2081" s="77"/>
      <c r="AB2081" s="77"/>
      <c r="AC2081" s="77"/>
      <c r="AD2081" s="77"/>
      <c r="AE2081" s="77"/>
      <c r="AF2081" s="77"/>
      <c r="AG2081" s="77"/>
      <c r="AH2081" s="77"/>
      <c r="AI2081" s="77"/>
      <c r="AJ2081" s="77"/>
      <c r="AK2081" s="77"/>
      <c r="AL2081" s="77"/>
      <c r="AM2081" s="77"/>
      <c r="AN2081" s="60"/>
    </row>
    <row r="2082" spans="2:40" x14ac:dyDescent="0.25">
      <c r="B2082" s="58"/>
      <c r="C2082" s="58"/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67" t="s">
        <v>8594</v>
      </c>
      <c r="R2082" s="75" t="s">
        <v>4895</v>
      </c>
      <c r="S2082" s="76" t="s">
        <v>169</v>
      </c>
      <c r="T2082" s="77"/>
      <c r="U2082" s="76">
        <v>3.1997342465753427E-2</v>
      </c>
      <c r="V2082" s="76">
        <v>2.4415033824579629E-2</v>
      </c>
      <c r="W2082" s="76">
        <v>7.5823086411738001E-3</v>
      </c>
      <c r="X2082" s="77"/>
      <c r="Y2082" s="77"/>
      <c r="Z2082" s="77"/>
      <c r="AA2082" s="77"/>
      <c r="AB2082" s="77"/>
      <c r="AC2082" s="77"/>
      <c r="AD2082" s="77"/>
      <c r="AE2082" s="77"/>
      <c r="AF2082" s="77"/>
      <c r="AG2082" s="77"/>
      <c r="AH2082" s="77"/>
      <c r="AI2082" s="77"/>
      <c r="AJ2082" s="77"/>
      <c r="AK2082" s="77"/>
      <c r="AL2082" s="77"/>
      <c r="AM2082" s="77"/>
      <c r="AN2082" s="60"/>
    </row>
    <row r="2083" spans="2:40" x14ac:dyDescent="0.25">
      <c r="B2083" s="58"/>
      <c r="C2083" s="58"/>
      <c r="D2083" s="58"/>
      <c r="E2083" s="58"/>
      <c r="F2083" s="58"/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  <c r="Q2083" s="67" t="s">
        <v>8594</v>
      </c>
      <c r="R2083" s="75" t="s">
        <v>4896</v>
      </c>
      <c r="S2083" s="76" t="s">
        <v>169</v>
      </c>
      <c r="T2083" s="77"/>
      <c r="U2083" s="76">
        <v>3.6597863013698634E-2</v>
      </c>
      <c r="V2083" s="76">
        <v>2.7925383626566255E-2</v>
      </c>
      <c r="W2083" s="76">
        <v>8.6724793871323785E-3</v>
      </c>
      <c r="X2083" s="77"/>
      <c r="Y2083" s="77"/>
      <c r="Z2083" s="77"/>
      <c r="AA2083" s="77"/>
      <c r="AB2083" s="77"/>
      <c r="AC2083" s="77"/>
      <c r="AD2083" s="77"/>
      <c r="AE2083" s="77"/>
      <c r="AF2083" s="77"/>
      <c r="AG2083" s="77"/>
      <c r="AH2083" s="77"/>
      <c r="AI2083" s="77"/>
      <c r="AJ2083" s="77"/>
      <c r="AK2083" s="77"/>
      <c r="AL2083" s="77"/>
      <c r="AM2083" s="77"/>
      <c r="AN2083" s="60"/>
    </row>
    <row r="2084" spans="2:40" x14ac:dyDescent="0.25">
      <c r="B2084" s="58"/>
      <c r="C2084" s="58"/>
      <c r="D2084" s="58"/>
      <c r="E2084" s="58"/>
      <c r="F2084" s="58"/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  <c r="Q2084" s="67" t="s">
        <v>8594</v>
      </c>
      <c r="R2084" s="75" t="s">
        <v>4897</v>
      </c>
      <c r="S2084" s="76" t="s">
        <v>169</v>
      </c>
      <c r="T2084" s="77"/>
      <c r="U2084" s="76">
        <v>4.1260273972602741E-2</v>
      </c>
      <c r="V2084" s="76">
        <v>3.1482957865350915E-2</v>
      </c>
      <c r="W2084" s="76">
        <v>9.7773161072518353E-3</v>
      </c>
      <c r="X2084" s="77"/>
      <c r="Y2084" s="77"/>
      <c r="Z2084" s="77"/>
      <c r="AA2084" s="77"/>
      <c r="AB2084" s="77"/>
      <c r="AC2084" s="77"/>
      <c r="AD2084" s="77"/>
      <c r="AE2084" s="77"/>
      <c r="AF2084" s="77"/>
      <c r="AG2084" s="77"/>
      <c r="AH2084" s="77"/>
      <c r="AI2084" s="77"/>
      <c r="AJ2084" s="77"/>
      <c r="AK2084" s="77"/>
      <c r="AL2084" s="77"/>
      <c r="AM2084" s="77"/>
      <c r="AN2084" s="60"/>
    </row>
    <row r="2085" spans="2:40" x14ac:dyDescent="0.25">
      <c r="B2085" s="58"/>
      <c r="C2085" s="58"/>
      <c r="D2085" s="58"/>
      <c r="E2085" s="58"/>
      <c r="F2085" s="58"/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  <c r="Q2085" s="67" t="s">
        <v>8594</v>
      </c>
      <c r="R2085" s="75" t="s">
        <v>4898</v>
      </c>
      <c r="S2085" s="76" t="s">
        <v>169</v>
      </c>
      <c r="T2085" s="77"/>
      <c r="U2085" s="76">
        <v>4.1260273972602741E-2</v>
      </c>
      <c r="V2085" s="76">
        <v>3.1482957865350915E-2</v>
      </c>
      <c r="W2085" s="76">
        <v>9.7773161072518353E-3</v>
      </c>
      <c r="X2085" s="77"/>
      <c r="Y2085" s="77"/>
      <c r="Z2085" s="77"/>
      <c r="AA2085" s="77"/>
      <c r="AB2085" s="77"/>
      <c r="AC2085" s="77"/>
      <c r="AD2085" s="77"/>
      <c r="AE2085" s="77"/>
      <c r="AF2085" s="77"/>
      <c r="AG2085" s="77"/>
      <c r="AH2085" s="77"/>
      <c r="AI2085" s="77"/>
      <c r="AJ2085" s="77"/>
      <c r="AK2085" s="77"/>
      <c r="AL2085" s="77"/>
      <c r="AM2085" s="77"/>
      <c r="AN2085" s="60"/>
    </row>
    <row r="2086" spans="2:40" x14ac:dyDescent="0.25">
      <c r="B2086" s="58"/>
      <c r="C2086" s="58"/>
      <c r="D2086" s="58"/>
      <c r="E2086" s="58"/>
      <c r="F2086" s="58"/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  <c r="Q2086" s="67" t="s">
        <v>8594</v>
      </c>
      <c r="R2086" s="75" t="s">
        <v>4899</v>
      </c>
      <c r="S2086" s="76" t="s">
        <v>169</v>
      </c>
      <c r="T2086" s="77"/>
      <c r="U2086" s="76">
        <v>4.2766273972602749E-2</v>
      </c>
      <c r="V2086" s="76">
        <v>3.2632085827436215E-2</v>
      </c>
      <c r="W2086" s="76">
        <v>1.0134188145166527E-2</v>
      </c>
      <c r="X2086" s="77"/>
      <c r="Y2086" s="77"/>
      <c r="Z2086" s="77"/>
      <c r="AA2086" s="77"/>
      <c r="AB2086" s="77"/>
      <c r="AC2086" s="77"/>
      <c r="AD2086" s="77"/>
      <c r="AE2086" s="77"/>
      <c r="AF2086" s="77"/>
      <c r="AG2086" s="77"/>
      <c r="AH2086" s="77"/>
      <c r="AI2086" s="77"/>
      <c r="AJ2086" s="77"/>
      <c r="AK2086" s="77"/>
      <c r="AL2086" s="77"/>
      <c r="AM2086" s="77"/>
      <c r="AN2086" s="60"/>
    </row>
    <row r="2087" spans="2:40" x14ac:dyDescent="0.25">
      <c r="B2087" s="58"/>
      <c r="C2087" s="58"/>
      <c r="D2087" s="58"/>
      <c r="E2087" s="58"/>
      <c r="F2087" s="58"/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  <c r="Q2087" s="67" t="s">
        <v>8594</v>
      </c>
      <c r="R2087" s="75" t="s">
        <v>4900</v>
      </c>
      <c r="S2087" s="76" t="s">
        <v>169</v>
      </c>
      <c r="T2087" s="77"/>
      <c r="U2087" s="76">
        <v>4.5912328767123292E-3</v>
      </c>
      <c r="V2087" s="76">
        <v>3.5032630007141457E-3</v>
      </c>
      <c r="W2087" s="76">
        <v>1.0879698759981825E-3</v>
      </c>
      <c r="X2087" s="77"/>
      <c r="Y2087" s="77"/>
      <c r="Z2087" s="77"/>
      <c r="AA2087" s="77"/>
      <c r="AB2087" s="77"/>
      <c r="AC2087" s="77"/>
      <c r="AD2087" s="77"/>
      <c r="AE2087" s="77"/>
      <c r="AF2087" s="77"/>
      <c r="AG2087" s="77"/>
      <c r="AH2087" s="77"/>
      <c r="AI2087" s="77"/>
      <c r="AJ2087" s="77"/>
      <c r="AK2087" s="77"/>
      <c r="AL2087" s="77"/>
      <c r="AM2087" s="77"/>
      <c r="AN2087" s="60"/>
    </row>
    <row r="2088" spans="2:40" x14ac:dyDescent="0.25">
      <c r="B2088" s="58"/>
      <c r="C2088" s="58"/>
      <c r="D2088" s="58"/>
      <c r="E2088" s="58"/>
      <c r="F2088" s="58"/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  <c r="Q2088" s="67" t="s">
        <v>8594</v>
      </c>
      <c r="R2088" s="75" t="s">
        <v>4900</v>
      </c>
      <c r="S2088" s="76" t="s">
        <v>169</v>
      </c>
      <c r="T2088" s="77"/>
      <c r="U2088" s="76">
        <v>4.5912328767123292E-3</v>
      </c>
      <c r="V2088" s="76">
        <v>3.5032630007141457E-3</v>
      </c>
      <c r="W2088" s="76">
        <v>1.0879698759981825E-3</v>
      </c>
      <c r="X2088" s="77"/>
      <c r="Y2088" s="77"/>
      <c r="Z2088" s="77"/>
      <c r="AA2088" s="77"/>
      <c r="AB2088" s="77"/>
      <c r="AC2088" s="77"/>
      <c r="AD2088" s="77"/>
      <c r="AE2088" s="77"/>
      <c r="AF2088" s="77"/>
      <c r="AG2088" s="77"/>
      <c r="AH2088" s="77"/>
      <c r="AI2088" s="77"/>
      <c r="AJ2088" s="77"/>
      <c r="AK2088" s="77"/>
      <c r="AL2088" s="77"/>
      <c r="AM2088" s="77"/>
      <c r="AN2088" s="60"/>
    </row>
    <row r="2089" spans="2:40" x14ac:dyDescent="0.25">
      <c r="B2089" s="58"/>
      <c r="C2089" s="58"/>
      <c r="D2089" s="58"/>
      <c r="E2089" s="58"/>
      <c r="F2089" s="58"/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  <c r="Q2089" s="67" t="s">
        <v>8594</v>
      </c>
      <c r="R2089" s="75" t="s">
        <v>4901</v>
      </c>
      <c r="S2089" s="76" t="s">
        <v>169</v>
      </c>
      <c r="T2089" s="77"/>
      <c r="U2089" s="76">
        <v>6.8399999999999997E-3</v>
      </c>
      <c r="V2089" s="76">
        <v>5.2191469194312794E-3</v>
      </c>
      <c r="W2089" s="76">
        <v>1.6208530805687203E-3</v>
      </c>
      <c r="X2089" s="77"/>
      <c r="Y2089" s="77"/>
      <c r="Z2089" s="77"/>
      <c r="AA2089" s="77"/>
      <c r="AB2089" s="77"/>
      <c r="AC2089" s="77"/>
      <c r="AD2089" s="77"/>
      <c r="AE2089" s="77"/>
      <c r="AF2089" s="77"/>
      <c r="AG2089" s="77"/>
      <c r="AH2089" s="77"/>
      <c r="AI2089" s="77"/>
      <c r="AJ2089" s="77"/>
      <c r="AK2089" s="77"/>
      <c r="AL2089" s="77"/>
      <c r="AM2089" s="77"/>
      <c r="AN2089" s="60"/>
    </row>
    <row r="2090" spans="2:40" x14ac:dyDescent="0.25">
      <c r="B2090" s="58"/>
      <c r="C2090" s="58"/>
      <c r="D2090" s="58"/>
      <c r="E2090" s="58"/>
      <c r="F2090" s="58"/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  <c r="Q2090" s="67" t="s">
        <v>8594</v>
      </c>
      <c r="R2090" s="75" t="s">
        <v>4902</v>
      </c>
      <c r="S2090" s="76" t="s">
        <v>169</v>
      </c>
      <c r="T2090" s="77"/>
      <c r="U2090" s="76">
        <v>7.2772602739726031E-3</v>
      </c>
      <c r="V2090" s="76">
        <v>5.5527910147373898E-3</v>
      </c>
      <c r="W2090" s="76">
        <v>1.7244692592352142E-3</v>
      </c>
      <c r="X2090" s="77"/>
      <c r="Y2090" s="77"/>
      <c r="Z2090" s="77"/>
      <c r="AA2090" s="77"/>
      <c r="AB2090" s="77"/>
      <c r="AC2090" s="77"/>
      <c r="AD2090" s="77"/>
      <c r="AE2090" s="77"/>
      <c r="AF2090" s="77"/>
      <c r="AG2090" s="77"/>
      <c r="AH2090" s="77"/>
      <c r="AI2090" s="77"/>
      <c r="AJ2090" s="77"/>
      <c r="AK2090" s="77"/>
      <c r="AL2090" s="77"/>
      <c r="AM2090" s="77"/>
      <c r="AN2090" s="60"/>
    </row>
    <row r="2091" spans="2:40" x14ac:dyDescent="0.25">
      <c r="B2091" s="58"/>
      <c r="C2091" s="58"/>
      <c r="D2091" s="58"/>
      <c r="E2091" s="58"/>
      <c r="F2091" s="58"/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  <c r="Q2091" s="67" t="s">
        <v>8594</v>
      </c>
      <c r="R2091" s="75" t="s">
        <v>4903</v>
      </c>
      <c r="S2091" s="76" t="s">
        <v>169</v>
      </c>
      <c r="T2091" s="77"/>
      <c r="U2091" s="76">
        <v>7.4646575342465745E-3</v>
      </c>
      <c r="V2091" s="76">
        <v>5.6957813412971499E-3</v>
      </c>
      <c r="W2091" s="76">
        <v>1.7688761929494257E-3</v>
      </c>
      <c r="X2091" s="77"/>
      <c r="Y2091" s="77"/>
      <c r="Z2091" s="77"/>
      <c r="AA2091" s="77"/>
      <c r="AB2091" s="77"/>
      <c r="AC2091" s="77"/>
      <c r="AD2091" s="77"/>
      <c r="AE2091" s="77"/>
      <c r="AF2091" s="77"/>
      <c r="AG2091" s="77"/>
      <c r="AH2091" s="77"/>
      <c r="AI2091" s="77"/>
      <c r="AJ2091" s="77"/>
      <c r="AK2091" s="77"/>
      <c r="AL2091" s="77"/>
      <c r="AM2091" s="77"/>
      <c r="AN2091" s="60"/>
    </row>
    <row r="2092" spans="2:40" x14ac:dyDescent="0.25">
      <c r="B2092" s="58"/>
      <c r="C2092" s="58"/>
      <c r="D2092" s="58"/>
      <c r="E2092" s="58"/>
      <c r="F2092" s="58"/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  <c r="Q2092" s="67" t="s">
        <v>8594</v>
      </c>
      <c r="R2092" s="75" t="s">
        <v>4904</v>
      </c>
      <c r="S2092" s="76" t="s">
        <v>169</v>
      </c>
      <c r="T2092" s="77"/>
      <c r="U2092" s="76">
        <v>8.3391780821917803E-3</v>
      </c>
      <c r="V2092" s="76">
        <v>6.3630695319093688E-3</v>
      </c>
      <c r="W2092" s="76">
        <v>1.9761085502824128E-3</v>
      </c>
      <c r="X2092" s="77"/>
      <c r="Y2092" s="77"/>
      <c r="Z2092" s="77"/>
      <c r="AA2092" s="77"/>
      <c r="AB2092" s="77"/>
      <c r="AC2092" s="77"/>
      <c r="AD2092" s="77"/>
      <c r="AE2092" s="77"/>
      <c r="AF2092" s="77"/>
      <c r="AG2092" s="77"/>
      <c r="AH2092" s="77"/>
      <c r="AI2092" s="77"/>
      <c r="AJ2092" s="77"/>
      <c r="AK2092" s="77"/>
      <c r="AL2092" s="77"/>
      <c r="AM2092" s="77"/>
      <c r="AN2092" s="60"/>
    </row>
    <row r="2093" spans="2:40" x14ac:dyDescent="0.25">
      <c r="B2093" s="58"/>
      <c r="C2093" s="58"/>
      <c r="D2093" s="58"/>
      <c r="E2093" s="58"/>
      <c r="F2093" s="58"/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  <c r="Q2093" s="67" t="s">
        <v>8594</v>
      </c>
      <c r="R2093" s="75" t="s">
        <v>4905</v>
      </c>
      <c r="S2093" s="76" t="s">
        <v>169</v>
      </c>
      <c r="T2093" s="77"/>
      <c r="U2093" s="76">
        <v>8.6202739726027409E-3</v>
      </c>
      <c r="V2093" s="76">
        <v>6.5775550217490103E-3</v>
      </c>
      <c r="W2093" s="76">
        <v>2.0427189508537302E-3</v>
      </c>
      <c r="X2093" s="77"/>
      <c r="Y2093" s="77"/>
      <c r="Z2093" s="77"/>
      <c r="AA2093" s="77"/>
      <c r="AB2093" s="77"/>
      <c r="AC2093" s="77"/>
      <c r="AD2093" s="77"/>
      <c r="AE2093" s="77"/>
      <c r="AF2093" s="77"/>
      <c r="AG2093" s="77"/>
      <c r="AH2093" s="77"/>
      <c r="AI2093" s="77"/>
      <c r="AJ2093" s="77"/>
      <c r="AK2093" s="77"/>
      <c r="AL2093" s="77"/>
      <c r="AM2093" s="77"/>
      <c r="AN2093" s="60"/>
    </row>
    <row r="2094" spans="2:40" x14ac:dyDescent="0.25">
      <c r="B2094" s="58"/>
      <c r="C2094" s="58"/>
      <c r="D2094" s="58"/>
      <c r="E2094" s="58"/>
      <c r="F2094" s="58"/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  <c r="Q2094" s="67" t="s">
        <v>8594</v>
      </c>
      <c r="R2094" s="75" t="s">
        <v>4906</v>
      </c>
      <c r="S2094" s="76" t="s">
        <v>169</v>
      </c>
      <c r="T2094" s="77"/>
      <c r="U2094" s="76">
        <v>9.1512328767123299E-3</v>
      </c>
      <c r="V2094" s="76">
        <v>6.9826942803350002E-3</v>
      </c>
      <c r="W2094" s="76">
        <v>2.1685385963773293E-3</v>
      </c>
      <c r="X2094" s="77"/>
      <c r="Y2094" s="77"/>
      <c r="Z2094" s="77"/>
      <c r="AA2094" s="77"/>
      <c r="AB2094" s="77"/>
      <c r="AC2094" s="77"/>
      <c r="AD2094" s="77"/>
      <c r="AE2094" s="77"/>
      <c r="AF2094" s="77"/>
      <c r="AG2094" s="77"/>
      <c r="AH2094" s="77"/>
      <c r="AI2094" s="77"/>
      <c r="AJ2094" s="77"/>
      <c r="AK2094" s="77"/>
      <c r="AL2094" s="77"/>
      <c r="AM2094" s="77"/>
      <c r="AN2094" s="60"/>
    </row>
    <row r="2095" spans="2:40" x14ac:dyDescent="0.25">
      <c r="B2095" s="58"/>
      <c r="C2095" s="58"/>
      <c r="D2095" s="58"/>
      <c r="E2095" s="58"/>
      <c r="F2095" s="58"/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  <c r="Q2095" s="67" t="s">
        <v>8594</v>
      </c>
      <c r="R2095" s="75" t="s">
        <v>4907</v>
      </c>
      <c r="S2095" s="76" t="s">
        <v>169</v>
      </c>
      <c r="T2095" s="77"/>
      <c r="U2095" s="76">
        <v>9.7446575342465761E-3</v>
      </c>
      <c r="V2095" s="76">
        <v>7.4354969811075769E-3</v>
      </c>
      <c r="W2095" s="76">
        <v>2.3091605531389992E-3</v>
      </c>
      <c r="X2095" s="77"/>
      <c r="Y2095" s="77"/>
      <c r="Z2095" s="77"/>
      <c r="AA2095" s="77"/>
      <c r="AB2095" s="77"/>
      <c r="AC2095" s="77"/>
      <c r="AD2095" s="77"/>
      <c r="AE2095" s="77"/>
      <c r="AF2095" s="77"/>
      <c r="AG2095" s="77"/>
      <c r="AH2095" s="77"/>
      <c r="AI2095" s="77"/>
      <c r="AJ2095" s="77"/>
      <c r="AK2095" s="77"/>
      <c r="AL2095" s="77"/>
      <c r="AM2095" s="77"/>
      <c r="AN2095" s="60"/>
    </row>
    <row r="2096" spans="2:40" x14ac:dyDescent="0.25">
      <c r="B2096" s="58"/>
      <c r="C2096" s="58"/>
      <c r="D2096" s="58"/>
      <c r="E2096" s="58"/>
      <c r="F2096" s="58"/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  <c r="Q2096" s="67" t="s">
        <v>8594</v>
      </c>
      <c r="R2096" s="75" t="s">
        <v>4908</v>
      </c>
      <c r="S2096" s="76" t="s">
        <v>169</v>
      </c>
      <c r="T2096" s="77"/>
      <c r="U2096" s="76">
        <v>1.0088219178082192E-2</v>
      </c>
      <c r="V2096" s="76">
        <v>7.697645913133805E-3</v>
      </c>
      <c r="W2096" s="76">
        <v>2.3905732649483866E-3</v>
      </c>
      <c r="X2096" s="77"/>
      <c r="Y2096" s="77"/>
      <c r="Z2096" s="77"/>
      <c r="AA2096" s="77"/>
      <c r="AB2096" s="77"/>
      <c r="AC2096" s="77"/>
      <c r="AD2096" s="77"/>
      <c r="AE2096" s="77"/>
      <c r="AF2096" s="77"/>
      <c r="AG2096" s="77"/>
      <c r="AH2096" s="77"/>
      <c r="AI2096" s="77"/>
      <c r="AJ2096" s="77"/>
      <c r="AK2096" s="77"/>
      <c r="AL2096" s="77"/>
      <c r="AM2096" s="77"/>
      <c r="AN2096" s="60"/>
    </row>
    <row r="2097" spans="2:40" x14ac:dyDescent="0.25">
      <c r="B2097" s="58"/>
      <c r="C2097" s="58"/>
      <c r="D2097" s="58"/>
      <c r="E2097" s="58"/>
      <c r="F2097" s="58"/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  <c r="Q2097" s="67" t="s">
        <v>8594</v>
      </c>
      <c r="R2097" s="75" t="s">
        <v>4909</v>
      </c>
      <c r="S2097" s="76" t="s">
        <v>169</v>
      </c>
      <c r="T2097" s="77"/>
      <c r="U2097" s="76">
        <v>1.246191780821918E-2</v>
      </c>
      <c r="V2097" s="76">
        <v>9.5088567162241126E-3</v>
      </c>
      <c r="W2097" s="76">
        <v>2.9530610919950664E-3</v>
      </c>
      <c r="X2097" s="77"/>
      <c r="Y2097" s="77"/>
      <c r="Z2097" s="77"/>
      <c r="AA2097" s="77"/>
      <c r="AB2097" s="77"/>
      <c r="AC2097" s="77"/>
      <c r="AD2097" s="77"/>
      <c r="AE2097" s="77"/>
      <c r="AF2097" s="77"/>
      <c r="AG2097" s="77"/>
      <c r="AH2097" s="77"/>
      <c r="AI2097" s="77"/>
      <c r="AJ2097" s="77"/>
      <c r="AK2097" s="77"/>
      <c r="AL2097" s="77"/>
      <c r="AM2097" s="77"/>
      <c r="AN2097" s="60"/>
    </row>
    <row r="2098" spans="2:40" x14ac:dyDescent="0.25">
      <c r="B2098" s="58"/>
      <c r="C2098" s="58"/>
      <c r="D2098" s="58"/>
      <c r="E2098" s="58"/>
      <c r="F2098" s="58"/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  <c r="Q2098" s="67" t="s">
        <v>8594</v>
      </c>
      <c r="R2098" s="75" t="s">
        <v>4910</v>
      </c>
      <c r="S2098" s="76" t="s">
        <v>169</v>
      </c>
      <c r="T2098" s="77"/>
      <c r="U2098" s="76">
        <v>1.4242191780821921E-2</v>
      </c>
      <c r="V2098" s="76">
        <v>1.0867264818541842E-2</v>
      </c>
      <c r="W2098" s="76">
        <v>3.3749269622800758E-3</v>
      </c>
      <c r="X2098" s="77"/>
      <c r="Y2098" s="77"/>
      <c r="Z2098" s="77"/>
      <c r="AA2098" s="77"/>
      <c r="AB2098" s="77"/>
      <c r="AC2098" s="77"/>
      <c r="AD2098" s="77"/>
      <c r="AE2098" s="77"/>
      <c r="AF2098" s="77"/>
      <c r="AG2098" s="77"/>
      <c r="AH2098" s="77"/>
      <c r="AI2098" s="77"/>
      <c r="AJ2098" s="77"/>
      <c r="AK2098" s="77"/>
      <c r="AL2098" s="77"/>
      <c r="AM2098" s="77"/>
      <c r="AN2098" s="60"/>
    </row>
    <row r="2099" spans="2:40" x14ac:dyDescent="0.25">
      <c r="B2099" s="58"/>
      <c r="C2099" s="58"/>
      <c r="D2099" s="58"/>
      <c r="E2099" s="58"/>
      <c r="F2099" s="58"/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  <c r="Q2099" s="67" t="s">
        <v>8594</v>
      </c>
      <c r="R2099" s="75" t="s">
        <v>4911</v>
      </c>
      <c r="S2099" s="76" t="s">
        <v>169</v>
      </c>
      <c r="T2099" s="77"/>
      <c r="U2099" s="76">
        <v>1.5616438356164384E-2</v>
      </c>
      <c r="V2099" s="76">
        <v>1.1915860546646756E-2</v>
      </c>
      <c r="W2099" s="76">
        <v>3.7005778095176266E-3</v>
      </c>
      <c r="X2099" s="77"/>
      <c r="Y2099" s="77"/>
      <c r="Z2099" s="77"/>
      <c r="AA2099" s="77"/>
      <c r="AB2099" s="77"/>
      <c r="AC2099" s="77"/>
      <c r="AD2099" s="77"/>
      <c r="AE2099" s="77"/>
      <c r="AF2099" s="77"/>
      <c r="AG2099" s="77"/>
      <c r="AH2099" s="77"/>
      <c r="AI2099" s="77"/>
      <c r="AJ2099" s="77"/>
      <c r="AK2099" s="77"/>
      <c r="AL2099" s="77"/>
      <c r="AM2099" s="77"/>
      <c r="AN2099" s="60"/>
    </row>
    <row r="2100" spans="2:40" x14ac:dyDescent="0.25">
      <c r="B2100" s="58"/>
      <c r="C2100" s="58"/>
      <c r="D2100" s="58"/>
      <c r="E2100" s="58"/>
      <c r="F2100" s="58"/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  <c r="Q2100" s="67" t="s">
        <v>8594</v>
      </c>
      <c r="R2100" s="75" t="s">
        <v>4912</v>
      </c>
      <c r="S2100" s="76" t="s">
        <v>169</v>
      </c>
      <c r="T2100" s="77"/>
      <c r="U2100" s="76">
        <v>1.5616438356164384E-2</v>
      </c>
      <c r="V2100" s="76">
        <v>1.1915860546646756E-2</v>
      </c>
      <c r="W2100" s="76">
        <v>3.7005778095176266E-3</v>
      </c>
      <c r="X2100" s="77"/>
      <c r="Y2100" s="77"/>
      <c r="Z2100" s="77"/>
      <c r="AA2100" s="77"/>
      <c r="AB2100" s="77"/>
      <c r="AC2100" s="77"/>
      <c r="AD2100" s="77"/>
      <c r="AE2100" s="77"/>
      <c r="AF2100" s="77"/>
      <c r="AG2100" s="77"/>
      <c r="AH2100" s="77"/>
      <c r="AI2100" s="77"/>
      <c r="AJ2100" s="77"/>
      <c r="AK2100" s="77"/>
      <c r="AL2100" s="77"/>
      <c r="AM2100" s="77"/>
      <c r="AN2100" s="60"/>
    </row>
    <row r="2101" spans="2:40" x14ac:dyDescent="0.25">
      <c r="B2101" s="58"/>
      <c r="C2101" s="58"/>
      <c r="D2101" s="58"/>
      <c r="E2101" s="58"/>
      <c r="F2101" s="58"/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  <c r="Q2101" s="67" t="s">
        <v>8594</v>
      </c>
      <c r="R2101" s="75" t="s">
        <v>4913</v>
      </c>
      <c r="S2101" s="76" t="s">
        <v>169</v>
      </c>
      <c r="T2101" s="77"/>
      <c r="U2101" s="76">
        <v>1.5616438356164384E-2</v>
      </c>
      <c r="V2101" s="76">
        <v>1.1915860546646756E-2</v>
      </c>
      <c r="W2101" s="76">
        <v>3.7005778095176266E-3</v>
      </c>
      <c r="X2101" s="77"/>
      <c r="Y2101" s="77"/>
      <c r="Z2101" s="77"/>
      <c r="AA2101" s="77"/>
      <c r="AB2101" s="77"/>
      <c r="AC2101" s="77"/>
      <c r="AD2101" s="77"/>
      <c r="AE2101" s="77"/>
      <c r="AF2101" s="77"/>
      <c r="AG2101" s="77"/>
      <c r="AH2101" s="77"/>
      <c r="AI2101" s="77"/>
      <c r="AJ2101" s="77"/>
      <c r="AK2101" s="77"/>
      <c r="AL2101" s="77"/>
      <c r="AM2101" s="77"/>
      <c r="AN2101" s="60"/>
    </row>
    <row r="2102" spans="2:40" x14ac:dyDescent="0.25">
      <c r="B2102" s="58"/>
      <c r="C2102" s="58"/>
      <c r="D2102" s="58"/>
      <c r="E2102" s="58"/>
      <c r="F2102" s="58"/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  <c r="Q2102" s="67" t="s">
        <v>8594</v>
      </c>
      <c r="R2102" s="75" t="s">
        <v>4914</v>
      </c>
      <c r="S2102" s="76" t="s">
        <v>169</v>
      </c>
      <c r="T2102" s="77"/>
      <c r="U2102" s="76">
        <v>1.5678904109589043E-2</v>
      </c>
      <c r="V2102" s="76">
        <v>1.1963523988833344E-2</v>
      </c>
      <c r="W2102" s="76">
        <v>3.7153801207556979E-3</v>
      </c>
      <c r="X2102" s="77"/>
      <c r="Y2102" s="77"/>
      <c r="Z2102" s="77"/>
      <c r="AA2102" s="77"/>
      <c r="AB2102" s="77"/>
      <c r="AC2102" s="77"/>
      <c r="AD2102" s="77"/>
      <c r="AE2102" s="77"/>
      <c r="AF2102" s="77"/>
      <c r="AG2102" s="77"/>
      <c r="AH2102" s="77"/>
      <c r="AI2102" s="77"/>
      <c r="AJ2102" s="77"/>
      <c r="AK2102" s="77"/>
      <c r="AL2102" s="77"/>
      <c r="AM2102" s="77"/>
      <c r="AN2102" s="60"/>
    </row>
    <row r="2103" spans="2:40" x14ac:dyDescent="0.25">
      <c r="B2103" s="58"/>
      <c r="C2103" s="58"/>
      <c r="D2103" s="58"/>
      <c r="E2103" s="58"/>
      <c r="F2103" s="58"/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  <c r="Q2103" s="67" t="s">
        <v>8594</v>
      </c>
      <c r="R2103" s="75" t="s">
        <v>4915</v>
      </c>
      <c r="S2103" s="76" t="s">
        <v>169</v>
      </c>
      <c r="T2103" s="77"/>
      <c r="U2103" s="76">
        <v>1.5991232876712329E-2</v>
      </c>
      <c r="V2103" s="76">
        <v>1.2201841199766278E-2</v>
      </c>
      <c r="W2103" s="76">
        <v>3.7893916769460492E-3</v>
      </c>
      <c r="X2103" s="77"/>
      <c r="Y2103" s="77"/>
      <c r="Z2103" s="77"/>
      <c r="AA2103" s="77"/>
      <c r="AB2103" s="77"/>
      <c r="AC2103" s="77"/>
      <c r="AD2103" s="77"/>
      <c r="AE2103" s="77"/>
      <c r="AF2103" s="77"/>
      <c r="AG2103" s="77"/>
      <c r="AH2103" s="77"/>
      <c r="AI2103" s="77"/>
      <c r="AJ2103" s="77"/>
      <c r="AK2103" s="77"/>
      <c r="AL2103" s="77"/>
      <c r="AM2103" s="77"/>
      <c r="AN2103" s="60"/>
    </row>
    <row r="2104" spans="2:40" x14ac:dyDescent="0.25">
      <c r="B2104" s="58"/>
      <c r="C2104" s="58"/>
      <c r="D2104" s="58"/>
      <c r="E2104" s="58"/>
      <c r="F2104" s="58"/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  <c r="Q2104" s="67" t="s">
        <v>8594</v>
      </c>
      <c r="R2104" s="75" t="s">
        <v>4916</v>
      </c>
      <c r="S2104" s="76" t="s">
        <v>169</v>
      </c>
      <c r="T2104" s="77"/>
      <c r="U2104" s="76">
        <v>1.8239999999999999E-2</v>
      </c>
      <c r="V2104" s="76">
        <v>1.3917725118483415E-2</v>
      </c>
      <c r="W2104" s="76">
        <v>4.322274881516589E-3</v>
      </c>
      <c r="X2104" s="77"/>
      <c r="Y2104" s="77"/>
      <c r="Z2104" s="77"/>
      <c r="AA2104" s="77"/>
      <c r="AB2104" s="77"/>
      <c r="AC2104" s="77"/>
      <c r="AD2104" s="77"/>
      <c r="AE2104" s="77"/>
      <c r="AF2104" s="77"/>
      <c r="AG2104" s="77"/>
      <c r="AH2104" s="77"/>
      <c r="AI2104" s="77"/>
      <c r="AJ2104" s="77"/>
      <c r="AK2104" s="77"/>
      <c r="AL2104" s="77"/>
      <c r="AM2104" s="77"/>
      <c r="AN2104" s="60"/>
    </row>
    <row r="2105" spans="2:40" x14ac:dyDescent="0.25">
      <c r="B2105" s="58"/>
      <c r="C2105" s="58"/>
      <c r="D2105" s="58"/>
      <c r="E2105" s="58"/>
      <c r="F2105" s="58"/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  <c r="Q2105" s="67" t="s">
        <v>8594</v>
      </c>
      <c r="R2105" s="75" t="s">
        <v>4917</v>
      </c>
      <c r="S2105" s="76" t="s">
        <v>169</v>
      </c>
      <c r="T2105" s="77"/>
      <c r="U2105" s="76">
        <v>2.5892054794520555E-2</v>
      </c>
      <c r="V2105" s="76">
        <v>1.9756496786340325E-2</v>
      </c>
      <c r="W2105" s="76">
        <v>6.1355580081802258E-3</v>
      </c>
      <c r="X2105" s="77"/>
      <c r="Y2105" s="77"/>
      <c r="Z2105" s="77"/>
      <c r="AA2105" s="77"/>
      <c r="AB2105" s="77"/>
      <c r="AC2105" s="77"/>
      <c r="AD2105" s="77"/>
      <c r="AE2105" s="77"/>
      <c r="AF2105" s="77"/>
      <c r="AG2105" s="77"/>
      <c r="AH2105" s="77"/>
      <c r="AI2105" s="77"/>
      <c r="AJ2105" s="77"/>
      <c r="AK2105" s="77"/>
      <c r="AL2105" s="77"/>
      <c r="AM2105" s="77"/>
      <c r="AN2105" s="60"/>
    </row>
    <row r="2106" spans="2:40" x14ac:dyDescent="0.25">
      <c r="B2106" s="58"/>
      <c r="C2106" s="58"/>
      <c r="D2106" s="58"/>
      <c r="E2106" s="58"/>
      <c r="F2106" s="58"/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  <c r="Q2106" s="67" t="s">
        <v>8594</v>
      </c>
      <c r="R2106" s="75" t="s">
        <v>4918</v>
      </c>
      <c r="S2106" s="76" t="s">
        <v>169</v>
      </c>
      <c r="T2106" s="77"/>
      <c r="U2106" s="76">
        <v>3.6027397260273979E-2</v>
      </c>
      <c r="V2106" s="76">
        <v>2.7490099331299093E-2</v>
      </c>
      <c r="W2106" s="76">
        <v>8.5372979289748772E-3</v>
      </c>
      <c r="X2106" s="77"/>
      <c r="Y2106" s="77"/>
      <c r="Z2106" s="77"/>
      <c r="AA2106" s="77"/>
      <c r="AB2106" s="77"/>
      <c r="AC2106" s="77"/>
      <c r="AD2106" s="77"/>
      <c r="AE2106" s="77"/>
      <c r="AF2106" s="77"/>
      <c r="AG2106" s="77"/>
      <c r="AH2106" s="77"/>
      <c r="AI2106" s="77"/>
      <c r="AJ2106" s="77"/>
      <c r="AK2106" s="77"/>
      <c r="AL2106" s="77"/>
      <c r="AM2106" s="77"/>
      <c r="AN2106" s="60"/>
    </row>
    <row r="2107" spans="2:40" x14ac:dyDescent="0.25">
      <c r="B2107" s="58"/>
      <c r="C2107" s="58"/>
      <c r="D2107" s="58"/>
      <c r="E2107" s="58"/>
      <c r="F2107" s="58"/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  <c r="Q2107" s="67" t="s">
        <v>8594</v>
      </c>
      <c r="R2107" s="75" t="s">
        <v>4919</v>
      </c>
      <c r="S2107" s="76" t="s">
        <v>169</v>
      </c>
      <c r="T2107" s="77"/>
      <c r="U2107" s="76">
        <v>3.7780821917808224E-2</v>
      </c>
      <c r="V2107" s="76">
        <v>2.8828020515483999E-2</v>
      </c>
      <c r="W2107" s="76">
        <v>8.9528014023242241E-3</v>
      </c>
      <c r="X2107" s="77"/>
      <c r="Y2107" s="77"/>
      <c r="Z2107" s="77"/>
      <c r="AA2107" s="77"/>
      <c r="AB2107" s="77"/>
      <c r="AC2107" s="77"/>
      <c r="AD2107" s="77"/>
      <c r="AE2107" s="77"/>
      <c r="AF2107" s="77"/>
      <c r="AG2107" s="77"/>
      <c r="AH2107" s="77"/>
      <c r="AI2107" s="77"/>
      <c r="AJ2107" s="77"/>
      <c r="AK2107" s="77"/>
      <c r="AL2107" s="77"/>
      <c r="AM2107" s="77"/>
      <c r="AN2107" s="60"/>
    </row>
    <row r="2108" spans="2:40" ht="76.5" x14ac:dyDescent="0.25">
      <c r="B2108" s="46">
        <v>48</v>
      </c>
      <c r="C2108" s="55" t="s">
        <v>2231</v>
      </c>
      <c r="D2108" s="1" t="s">
        <v>63</v>
      </c>
      <c r="E2108" s="55" t="s">
        <v>169</v>
      </c>
      <c r="F2108" s="48">
        <v>68209</v>
      </c>
      <c r="G2108" s="1" t="s">
        <v>844</v>
      </c>
      <c r="H2108" s="1" t="s">
        <v>845</v>
      </c>
      <c r="I2108" s="1">
        <v>1</v>
      </c>
      <c r="J2108" s="1">
        <v>1</v>
      </c>
      <c r="K2108" s="1">
        <v>1</v>
      </c>
      <c r="L2108" s="1">
        <v>1</v>
      </c>
      <c r="M2108" s="1">
        <v>1</v>
      </c>
      <c r="N2108" s="1">
        <v>1</v>
      </c>
      <c r="O2108" s="1">
        <v>0</v>
      </c>
      <c r="P2108" s="1" t="s">
        <v>37</v>
      </c>
      <c r="Q2108" s="67" t="s">
        <v>1409</v>
      </c>
      <c r="R2108" s="67" t="s">
        <v>3034</v>
      </c>
      <c r="S2108" s="67" t="s">
        <v>2380</v>
      </c>
      <c r="T2108" s="79" t="s">
        <v>3032</v>
      </c>
      <c r="U2108" s="67">
        <v>5.2679342465753426E-2</v>
      </c>
      <c r="V2108" s="67">
        <v>5.2679342465753426E-2</v>
      </c>
      <c r="W2108" s="67">
        <v>0</v>
      </c>
      <c r="X2108" s="67">
        <v>0.62907386301369861</v>
      </c>
      <c r="Y2108" s="67">
        <v>0.49248748373693441</v>
      </c>
      <c r="Z2108" s="67">
        <v>0.13658637927676431</v>
      </c>
      <c r="AA2108" s="67">
        <v>1</v>
      </c>
      <c r="AB2108" s="67">
        <v>1.1000000000000001</v>
      </c>
      <c r="AC2108" s="67">
        <v>1</v>
      </c>
      <c r="AD2108" s="67">
        <v>0.9</v>
      </c>
      <c r="AE2108" s="67">
        <v>0</v>
      </c>
      <c r="AF2108" s="67">
        <v>0</v>
      </c>
      <c r="AG2108" s="67">
        <v>1</v>
      </c>
      <c r="AH2108" s="67">
        <v>1.1000000000000001</v>
      </c>
      <c r="AI2108" s="67">
        <v>1</v>
      </c>
      <c r="AJ2108" s="67">
        <v>0.9</v>
      </c>
      <c r="AK2108" s="67">
        <v>0</v>
      </c>
      <c r="AL2108" s="67">
        <v>0</v>
      </c>
      <c r="AM2108" s="70" t="s">
        <v>219</v>
      </c>
      <c r="AN2108" t="s">
        <v>8595</v>
      </c>
    </row>
    <row r="2109" spans="2:40" x14ac:dyDescent="0.25">
      <c r="B2109" s="58"/>
      <c r="C2109" s="58"/>
      <c r="D2109" s="58"/>
      <c r="E2109" s="58"/>
      <c r="F2109" s="58"/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  <c r="Q2109" s="73" t="s">
        <v>8594</v>
      </c>
      <c r="R2109" s="75" t="s">
        <v>4920</v>
      </c>
      <c r="S2109" s="76" t="s">
        <v>169</v>
      </c>
      <c r="T2109" s="77"/>
      <c r="U2109" s="76">
        <v>6.621369863013698E-3</v>
      </c>
      <c r="V2109" s="76">
        <v>5.0523248717782247E-3</v>
      </c>
      <c r="W2109" s="76">
        <v>1.5690449912354736E-3</v>
      </c>
      <c r="X2109" s="77"/>
      <c r="Y2109" s="77"/>
      <c r="Z2109" s="77"/>
      <c r="AA2109" s="77"/>
      <c r="AB2109" s="77"/>
      <c r="AC2109" s="77"/>
      <c r="AD2109" s="77"/>
      <c r="AE2109" s="77"/>
      <c r="AF2109" s="77"/>
      <c r="AG2109" s="77"/>
      <c r="AH2109" s="77"/>
      <c r="AI2109" s="77"/>
      <c r="AJ2109" s="77"/>
      <c r="AK2109" s="77"/>
      <c r="AL2109" s="77"/>
      <c r="AM2109" s="77"/>
      <c r="AN2109" s="60"/>
    </row>
    <row r="2110" spans="2:40" x14ac:dyDescent="0.25">
      <c r="B2110" s="58"/>
      <c r="C2110" s="58"/>
      <c r="D2110" s="58"/>
      <c r="E2110" s="58"/>
      <c r="F2110" s="58"/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  <c r="Q2110" s="73" t="s">
        <v>8594</v>
      </c>
      <c r="R2110" s="75" t="s">
        <v>4921</v>
      </c>
      <c r="S2110" s="76" t="s">
        <v>169</v>
      </c>
      <c r="T2110" s="77"/>
      <c r="U2110" s="76">
        <v>9.9632876712328778E-3</v>
      </c>
      <c r="V2110" s="76">
        <v>7.6023190287606316E-3</v>
      </c>
      <c r="W2110" s="76">
        <v>2.3609686424722457E-3</v>
      </c>
      <c r="X2110" s="77"/>
      <c r="Y2110" s="77"/>
      <c r="Z2110" s="77"/>
      <c r="AA2110" s="77"/>
      <c r="AB2110" s="77"/>
      <c r="AC2110" s="77"/>
      <c r="AD2110" s="77"/>
      <c r="AE2110" s="77"/>
      <c r="AF2110" s="77"/>
      <c r="AG2110" s="77"/>
      <c r="AH2110" s="77"/>
      <c r="AI2110" s="77"/>
      <c r="AJ2110" s="77"/>
      <c r="AK2110" s="77"/>
      <c r="AL2110" s="77"/>
      <c r="AM2110" s="77"/>
      <c r="AN2110" s="60"/>
    </row>
    <row r="2111" spans="2:40" x14ac:dyDescent="0.25">
      <c r="B2111" s="58"/>
      <c r="C2111" s="58"/>
      <c r="D2111" s="58"/>
      <c r="E2111" s="58"/>
      <c r="F2111" s="58"/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  <c r="Q2111" s="73" t="s">
        <v>8594</v>
      </c>
      <c r="R2111" s="75" t="s">
        <v>4921</v>
      </c>
      <c r="S2111" s="76" t="s">
        <v>169</v>
      </c>
      <c r="T2111" s="77"/>
      <c r="U2111" s="76">
        <v>9.9632876712328778E-3</v>
      </c>
      <c r="V2111" s="76">
        <v>7.6023190287606316E-3</v>
      </c>
      <c r="W2111" s="76">
        <v>2.3609686424722457E-3</v>
      </c>
      <c r="X2111" s="77"/>
      <c r="Y2111" s="77"/>
      <c r="Z2111" s="77"/>
      <c r="AA2111" s="77"/>
      <c r="AB2111" s="77"/>
      <c r="AC2111" s="77"/>
      <c r="AD2111" s="77"/>
      <c r="AE2111" s="77"/>
      <c r="AF2111" s="77"/>
      <c r="AG2111" s="77"/>
      <c r="AH2111" s="77"/>
      <c r="AI2111" s="77"/>
      <c r="AJ2111" s="77"/>
      <c r="AK2111" s="77"/>
      <c r="AL2111" s="77"/>
      <c r="AM2111" s="77"/>
      <c r="AN2111" s="60"/>
    </row>
    <row r="2112" spans="2:40" ht="25.5" x14ac:dyDescent="0.25">
      <c r="B2112" s="58"/>
      <c r="C2112" s="58"/>
      <c r="D2112" s="58"/>
      <c r="E2112" s="58"/>
      <c r="F2112" s="58"/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  <c r="Q2112" s="73" t="s">
        <v>8594</v>
      </c>
      <c r="R2112" s="75" t="s">
        <v>4922</v>
      </c>
      <c r="S2112" s="76" t="s">
        <v>169</v>
      </c>
      <c r="T2112" s="77"/>
      <c r="U2112" s="76">
        <v>1.1212602739726026E-2</v>
      </c>
      <c r="V2112" s="76">
        <v>8.5555878724923717E-3</v>
      </c>
      <c r="W2112" s="76">
        <v>2.6570148672336561E-3</v>
      </c>
      <c r="X2112" s="77"/>
      <c r="Y2112" s="77"/>
      <c r="Z2112" s="77"/>
      <c r="AA2112" s="77"/>
      <c r="AB2112" s="77"/>
      <c r="AC2112" s="77"/>
      <c r="AD2112" s="77"/>
      <c r="AE2112" s="77"/>
      <c r="AF2112" s="77"/>
      <c r="AG2112" s="77"/>
      <c r="AH2112" s="77"/>
      <c r="AI2112" s="77"/>
      <c r="AJ2112" s="77"/>
      <c r="AK2112" s="77"/>
      <c r="AL2112" s="77"/>
      <c r="AM2112" s="77"/>
      <c r="AN2112" s="60"/>
    </row>
    <row r="2113" spans="2:40" x14ac:dyDescent="0.25">
      <c r="B2113" s="58"/>
      <c r="C2113" s="58"/>
      <c r="D2113" s="58"/>
      <c r="E2113" s="58"/>
      <c r="F2113" s="58"/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  <c r="Q2113" s="73" t="s">
        <v>8594</v>
      </c>
      <c r="R2113" s="75" t="s">
        <v>4923</v>
      </c>
      <c r="S2113" s="76" t="s">
        <v>169</v>
      </c>
      <c r="T2113" s="77"/>
      <c r="U2113" s="76">
        <v>1.5616438356164384E-2</v>
      </c>
      <c r="V2113" s="76">
        <v>1.1915860546646756E-2</v>
      </c>
      <c r="W2113" s="76">
        <v>3.7005778095176266E-3</v>
      </c>
      <c r="X2113" s="77"/>
      <c r="Y2113" s="77"/>
      <c r="Z2113" s="77"/>
      <c r="AA2113" s="77"/>
      <c r="AB2113" s="77"/>
      <c r="AC2113" s="77"/>
      <c r="AD2113" s="77"/>
      <c r="AE2113" s="77"/>
      <c r="AF2113" s="77"/>
      <c r="AG2113" s="77"/>
      <c r="AH2113" s="77"/>
      <c r="AI2113" s="77"/>
      <c r="AJ2113" s="77"/>
      <c r="AK2113" s="77"/>
      <c r="AL2113" s="77"/>
      <c r="AM2113" s="77"/>
      <c r="AN2113" s="60"/>
    </row>
    <row r="2114" spans="2:40" x14ac:dyDescent="0.25">
      <c r="B2114" s="58"/>
      <c r="C2114" s="58"/>
      <c r="D2114" s="58"/>
      <c r="E2114" s="58"/>
      <c r="F2114" s="58"/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  <c r="Q2114" s="73" t="s">
        <v>8594</v>
      </c>
      <c r="R2114" s="75" t="s">
        <v>4924</v>
      </c>
      <c r="S2114" s="76" t="s">
        <v>169</v>
      </c>
      <c r="T2114" s="77"/>
      <c r="U2114" s="76">
        <v>1.5616438356164384E-2</v>
      </c>
      <c r="V2114" s="76">
        <v>1.1915860546646756E-2</v>
      </c>
      <c r="W2114" s="76">
        <v>3.7005778095176266E-3</v>
      </c>
      <c r="X2114" s="77"/>
      <c r="Y2114" s="77"/>
      <c r="Z2114" s="77"/>
      <c r="AA2114" s="77"/>
      <c r="AB2114" s="77"/>
      <c r="AC2114" s="77"/>
      <c r="AD2114" s="77"/>
      <c r="AE2114" s="77"/>
      <c r="AF2114" s="77"/>
      <c r="AG2114" s="77"/>
      <c r="AH2114" s="77"/>
      <c r="AI2114" s="77"/>
      <c r="AJ2114" s="77"/>
      <c r="AK2114" s="77"/>
      <c r="AL2114" s="77"/>
      <c r="AM2114" s="77"/>
      <c r="AN2114" s="60"/>
    </row>
    <row r="2115" spans="2:40" x14ac:dyDescent="0.25">
      <c r="B2115" s="58"/>
      <c r="C2115" s="58"/>
      <c r="D2115" s="58"/>
      <c r="E2115" s="58"/>
      <c r="F2115" s="58"/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  <c r="Q2115" s="73" t="s">
        <v>8594</v>
      </c>
      <c r="R2115" s="75" t="s">
        <v>4925</v>
      </c>
      <c r="S2115" s="76" t="s">
        <v>169</v>
      </c>
      <c r="T2115" s="77"/>
      <c r="U2115" s="76">
        <v>1.5616438356164384E-2</v>
      </c>
      <c r="V2115" s="76">
        <v>1.1915860546646756E-2</v>
      </c>
      <c r="W2115" s="76">
        <v>3.7005778095176266E-3</v>
      </c>
      <c r="X2115" s="77"/>
      <c r="Y2115" s="77"/>
      <c r="Z2115" s="77"/>
      <c r="AA2115" s="77"/>
      <c r="AB2115" s="77"/>
      <c r="AC2115" s="77"/>
      <c r="AD2115" s="77"/>
      <c r="AE2115" s="77"/>
      <c r="AF2115" s="77"/>
      <c r="AG2115" s="77"/>
      <c r="AH2115" s="77"/>
      <c r="AI2115" s="77"/>
      <c r="AJ2115" s="77"/>
      <c r="AK2115" s="77"/>
      <c r="AL2115" s="77"/>
      <c r="AM2115" s="77"/>
      <c r="AN2115" s="60"/>
    </row>
    <row r="2116" spans="2:40" x14ac:dyDescent="0.25">
      <c r="B2116" s="58"/>
      <c r="C2116" s="58"/>
      <c r="D2116" s="58"/>
      <c r="E2116" s="58"/>
      <c r="F2116" s="58"/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  <c r="Q2116" s="73" t="s">
        <v>8594</v>
      </c>
      <c r="R2116" s="75" t="s">
        <v>4926</v>
      </c>
      <c r="S2116" s="76" t="s">
        <v>169</v>
      </c>
      <c r="T2116" s="77"/>
      <c r="U2116" s="76">
        <v>1.5616438356164384E-2</v>
      </c>
      <c r="V2116" s="76">
        <v>1.1915860546646756E-2</v>
      </c>
      <c r="W2116" s="76">
        <v>3.7005778095176266E-3</v>
      </c>
      <c r="X2116" s="77"/>
      <c r="Y2116" s="77"/>
      <c r="Z2116" s="77"/>
      <c r="AA2116" s="77"/>
      <c r="AB2116" s="77"/>
      <c r="AC2116" s="77"/>
      <c r="AD2116" s="77"/>
      <c r="AE2116" s="77"/>
      <c r="AF2116" s="77"/>
      <c r="AG2116" s="77"/>
      <c r="AH2116" s="77"/>
      <c r="AI2116" s="77"/>
      <c r="AJ2116" s="77"/>
      <c r="AK2116" s="77"/>
      <c r="AL2116" s="77"/>
      <c r="AM2116" s="77"/>
      <c r="AN2116" s="60"/>
    </row>
    <row r="2117" spans="2:40" x14ac:dyDescent="0.25">
      <c r="B2117" s="58"/>
      <c r="C2117" s="58"/>
      <c r="D2117" s="58"/>
      <c r="E2117" s="58"/>
      <c r="F2117" s="58"/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  <c r="Q2117" s="73" t="s">
        <v>8594</v>
      </c>
      <c r="R2117" s="75" t="s">
        <v>4927</v>
      </c>
      <c r="S2117" s="76" t="s">
        <v>169</v>
      </c>
      <c r="T2117" s="77"/>
      <c r="U2117" s="76">
        <v>1.5616438356164384E-2</v>
      </c>
      <c r="V2117" s="76">
        <v>1.1915860546646756E-2</v>
      </c>
      <c r="W2117" s="76">
        <v>3.7005778095176266E-3</v>
      </c>
      <c r="X2117" s="77"/>
      <c r="Y2117" s="77"/>
      <c r="Z2117" s="77"/>
      <c r="AA2117" s="77"/>
      <c r="AB2117" s="77"/>
      <c r="AC2117" s="77"/>
      <c r="AD2117" s="77"/>
      <c r="AE2117" s="77"/>
      <c r="AF2117" s="77"/>
      <c r="AG2117" s="77"/>
      <c r="AH2117" s="77"/>
      <c r="AI2117" s="77"/>
      <c r="AJ2117" s="77"/>
      <c r="AK2117" s="77"/>
      <c r="AL2117" s="77"/>
      <c r="AM2117" s="77"/>
      <c r="AN2117" s="60"/>
    </row>
    <row r="2118" spans="2:40" ht="38.25" x14ac:dyDescent="0.25">
      <c r="B2118" s="58"/>
      <c r="C2118" s="58"/>
      <c r="D2118" s="58"/>
      <c r="E2118" s="58"/>
      <c r="F2118" s="58"/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  <c r="Q2118" s="73" t="s">
        <v>8594</v>
      </c>
      <c r="R2118" s="75" t="s">
        <v>4928</v>
      </c>
      <c r="S2118" s="76" t="s">
        <v>169</v>
      </c>
      <c r="T2118" s="77"/>
      <c r="U2118" s="76">
        <v>1.8489863013698631E-2</v>
      </c>
      <c r="V2118" s="76">
        <v>1.4108378887229761E-2</v>
      </c>
      <c r="W2118" s="76">
        <v>4.3814841264688698E-3</v>
      </c>
      <c r="X2118" s="77"/>
      <c r="Y2118" s="77"/>
      <c r="Z2118" s="77"/>
      <c r="AA2118" s="77"/>
      <c r="AB2118" s="77"/>
      <c r="AC2118" s="77"/>
      <c r="AD2118" s="77"/>
      <c r="AE2118" s="77"/>
      <c r="AF2118" s="77"/>
      <c r="AG2118" s="77"/>
      <c r="AH2118" s="77"/>
      <c r="AI2118" s="77"/>
      <c r="AJ2118" s="77"/>
      <c r="AK2118" s="77"/>
      <c r="AL2118" s="77"/>
      <c r="AM2118" s="77"/>
      <c r="AN2118" s="60"/>
    </row>
    <row r="2119" spans="2:40" x14ac:dyDescent="0.25">
      <c r="B2119" s="58"/>
      <c r="C2119" s="58"/>
      <c r="D2119" s="58"/>
      <c r="E2119" s="58"/>
      <c r="F2119" s="58"/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  <c r="Q2119" s="73" t="s">
        <v>8594</v>
      </c>
      <c r="R2119" s="75" t="s">
        <v>4929</v>
      </c>
      <c r="S2119" s="76" t="s">
        <v>169</v>
      </c>
      <c r="T2119" s="77"/>
      <c r="U2119" s="76">
        <v>2.2456438356164385E-2</v>
      </c>
      <c r="V2119" s="76">
        <v>1.7135007466078035E-2</v>
      </c>
      <c r="W2119" s="76">
        <v>5.3214308900863478E-3</v>
      </c>
      <c r="X2119" s="77"/>
      <c r="Y2119" s="77"/>
      <c r="Z2119" s="77"/>
      <c r="AA2119" s="77"/>
      <c r="AB2119" s="77"/>
      <c r="AC2119" s="77"/>
      <c r="AD2119" s="77"/>
      <c r="AE2119" s="77"/>
      <c r="AF2119" s="77"/>
      <c r="AG2119" s="77"/>
      <c r="AH2119" s="77"/>
      <c r="AI2119" s="77"/>
      <c r="AJ2119" s="77"/>
      <c r="AK2119" s="77"/>
      <c r="AL2119" s="77"/>
      <c r="AM2119" s="77"/>
      <c r="AN2119" s="60"/>
    </row>
    <row r="2120" spans="2:40" ht="38.25" x14ac:dyDescent="0.25">
      <c r="B2120" s="58"/>
      <c r="C2120" s="58"/>
      <c r="D2120" s="58"/>
      <c r="E2120" s="58"/>
      <c r="F2120" s="58"/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  <c r="Q2120" s="73" t="s">
        <v>8594</v>
      </c>
      <c r="R2120" s="75" t="s">
        <v>4930</v>
      </c>
      <c r="S2120" s="76" t="s">
        <v>169</v>
      </c>
      <c r="T2120" s="77"/>
      <c r="U2120" s="76">
        <v>2.7016438356164383E-2</v>
      </c>
      <c r="V2120" s="76">
        <v>2.0614438745698894E-2</v>
      </c>
      <c r="W2120" s="76">
        <v>6.4019996104654935E-3</v>
      </c>
      <c r="X2120" s="77"/>
      <c r="Y2120" s="77"/>
      <c r="Z2120" s="77"/>
      <c r="AA2120" s="77"/>
      <c r="AB2120" s="77"/>
      <c r="AC2120" s="77"/>
      <c r="AD2120" s="77"/>
      <c r="AE2120" s="77"/>
      <c r="AF2120" s="77"/>
      <c r="AG2120" s="77"/>
      <c r="AH2120" s="77"/>
      <c r="AI2120" s="77"/>
      <c r="AJ2120" s="77"/>
      <c r="AK2120" s="77"/>
      <c r="AL2120" s="77"/>
      <c r="AM2120" s="77"/>
      <c r="AN2120" s="60"/>
    </row>
    <row r="2121" spans="2:40" x14ac:dyDescent="0.25">
      <c r="B2121" s="58"/>
      <c r="C2121" s="58"/>
      <c r="D2121" s="58"/>
      <c r="E2121" s="58"/>
      <c r="F2121" s="58"/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  <c r="Q2121" s="73" t="s">
        <v>8594</v>
      </c>
      <c r="R2121" s="75" t="s">
        <v>4931</v>
      </c>
      <c r="S2121" s="76" t="s">
        <v>169</v>
      </c>
      <c r="T2121" s="77"/>
      <c r="U2121" s="76">
        <v>2.7391232876712329E-2</v>
      </c>
      <c r="V2121" s="76">
        <v>2.0900419398818412E-2</v>
      </c>
      <c r="W2121" s="76">
        <v>6.4908134778939169E-3</v>
      </c>
      <c r="X2121" s="77"/>
      <c r="Y2121" s="77"/>
      <c r="Z2121" s="77"/>
      <c r="AA2121" s="77"/>
      <c r="AB2121" s="77"/>
      <c r="AC2121" s="77"/>
      <c r="AD2121" s="77"/>
      <c r="AE2121" s="77"/>
      <c r="AF2121" s="77"/>
      <c r="AG2121" s="77"/>
      <c r="AH2121" s="77"/>
      <c r="AI2121" s="77"/>
      <c r="AJ2121" s="77"/>
      <c r="AK2121" s="77"/>
      <c r="AL2121" s="77"/>
      <c r="AM2121" s="77"/>
      <c r="AN2121" s="60"/>
    </row>
    <row r="2122" spans="2:40" ht="25.5" x14ac:dyDescent="0.25">
      <c r="B2122" s="58"/>
      <c r="C2122" s="58"/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73" t="s">
        <v>8594</v>
      </c>
      <c r="R2122" s="75" t="s">
        <v>4932</v>
      </c>
      <c r="S2122" s="76" t="s">
        <v>169</v>
      </c>
      <c r="T2122" s="77"/>
      <c r="U2122" s="76">
        <v>2.7828493150684929E-2</v>
      </c>
      <c r="V2122" s="76">
        <v>2.1234063494124517E-2</v>
      </c>
      <c r="W2122" s="76">
        <v>6.5944296565604099E-3</v>
      </c>
      <c r="X2122" s="77"/>
      <c r="Y2122" s="77"/>
      <c r="Z2122" s="77"/>
      <c r="AA2122" s="77"/>
      <c r="AB2122" s="77"/>
      <c r="AC2122" s="77"/>
      <c r="AD2122" s="77"/>
      <c r="AE2122" s="77"/>
      <c r="AF2122" s="77"/>
      <c r="AG2122" s="77"/>
      <c r="AH2122" s="77"/>
      <c r="AI2122" s="77"/>
      <c r="AJ2122" s="77"/>
      <c r="AK2122" s="77"/>
      <c r="AL2122" s="77"/>
      <c r="AM2122" s="77"/>
      <c r="AN2122" s="60"/>
    </row>
    <row r="2123" spans="2:40" x14ac:dyDescent="0.25">
      <c r="B2123" s="58"/>
      <c r="C2123" s="58"/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  <c r="Q2123" s="73" t="s">
        <v>8594</v>
      </c>
      <c r="R2123" s="75" t="s">
        <v>4933</v>
      </c>
      <c r="S2123" s="76" t="s">
        <v>169</v>
      </c>
      <c r="T2123" s="77"/>
      <c r="U2123" s="76">
        <v>2.8859178082191784E-2</v>
      </c>
      <c r="V2123" s="76">
        <v>2.2020510290203212E-2</v>
      </c>
      <c r="W2123" s="76">
        <v>6.8386677919885759E-3</v>
      </c>
      <c r="X2123" s="77"/>
      <c r="Y2123" s="77"/>
      <c r="Z2123" s="77"/>
      <c r="AA2123" s="77"/>
      <c r="AB2123" s="77"/>
      <c r="AC2123" s="77"/>
      <c r="AD2123" s="77"/>
      <c r="AE2123" s="77"/>
      <c r="AF2123" s="77"/>
      <c r="AG2123" s="77"/>
      <c r="AH2123" s="77"/>
      <c r="AI2123" s="77"/>
      <c r="AJ2123" s="77"/>
      <c r="AK2123" s="77"/>
      <c r="AL2123" s="77"/>
      <c r="AM2123" s="77"/>
      <c r="AN2123" s="60"/>
    </row>
    <row r="2124" spans="2:40" x14ac:dyDescent="0.25">
      <c r="B2124" s="58"/>
      <c r="C2124" s="58"/>
      <c r="D2124" s="58"/>
      <c r="E2124" s="58"/>
      <c r="F2124" s="58"/>
      <c r="G2124" s="58"/>
      <c r="H2124" s="58"/>
      <c r="I2124" s="58"/>
      <c r="J2124" s="58"/>
      <c r="K2124" s="58"/>
      <c r="L2124" s="58"/>
      <c r="M2124" s="58"/>
      <c r="N2124" s="58"/>
      <c r="O2124" s="58"/>
      <c r="P2124" s="58"/>
      <c r="Q2124" s="73" t="s">
        <v>8594</v>
      </c>
      <c r="R2124" s="75" t="s">
        <v>4934</v>
      </c>
      <c r="S2124" s="76" t="s">
        <v>169</v>
      </c>
      <c r="T2124" s="77"/>
      <c r="U2124" s="76">
        <v>2.9140273972602746E-2</v>
      </c>
      <c r="V2124" s="76">
        <v>2.2234995780042854E-2</v>
      </c>
      <c r="W2124" s="76">
        <v>6.9052781925598924E-3</v>
      </c>
      <c r="X2124" s="77"/>
      <c r="Y2124" s="77"/>
      <c r="Z2124" s="77"/>
      <c r="AA2124" s="77"/>
      <c r="AB2124" s="77"/>
      <c r="AC2124" s="77"/>
      <c r="AD2124" s="77"/>
      <c r="AE2124" s="77"/>
      <c r="AF2124" s="77"/>
      <c r="AG2124" s="77"/>
      <c r="AH2124" s="77"/>
      <c r="AI2124" s="77"/>
      <c r="AJ2124" s="77"/>
      <c r="AK2124" s="77"/>
      <c r="AL2124" s="77"/>
      <c r="AM2124" s="77"/>
      <c r="AN2124" s="60"/>
    </row>
    <row r="2125" spans="2:40" ht="25.5" x14ac:dyDescent="0.25">
      <c r="B2125" s="58"/>
      <c r="C2125" s="58"/>
      <c r="D2125" s="58"/>
      <c r="E2125" s="58"/>
      <c r="F2125" s="58"/>
      <c r="G2125" s="58"/>
      <c r="H2125" s="58"/>
      <c r="I2125" s="58"/>
      <c r="J2125" s="58"/>
      <c r="K2125" s="58"/>
      <c r="L2125" s="58"/>
      <c r="M2125" s="58"/>
      <c r="N2125" s="58"/>
      <c r="O2125" s="58"/>
      <c r="P2125" s="58"/>
      <c r="Q2125" s="73" t="s">
        <v>8594</v>
      </c>
      <c r="R2125" s="75" t="s">
        <v>4935</v>
      </c>
      <c r="S2125" s="76" t="s">
        <v>169</v>
      </c>
      <c r="T2125" s="77"/>
      <c r="U2125" s="76">
        <v>3.1232876712328769E-2</v>
      </c>
      <c r="V2125" s="76">
        <v>2.3831721093293512E-2</v>
      </c>
      <c r="W2125" s="76">
        <v>7.4011556190352532E-3</v>
      </c>
      <c r="X2125" s="77"/>
      <c r="Y2125" s="77"/>
      <c r="Z2125" s="77"/>
      <c r="AA2125" s="77"/>
      <c r="AB2125" s="77"/>
      <c r="AC2125" s="77"/>
      <c r="AD2125" s="77"/>
      <c r="AE2125" s="77"/>
      <c r="AF2125" s="77"/>
      <c r="AG2125" s="77"/>
      <c r="AH2125" s="77"/>
      <c r="AI2125" s="77"/>
      <c r="AJ2125" s="77"/>
      <c r="AK2125" s="77"/>
      <c r="AL2125" s="77"/>
      <c r="AM2125" s="77"/>
      <c r="AN2125" s="60"/>
    </row>
    <row r="2126" spans="2:40" ht="25.5" x14ac:dyDescent="0.25">
      <c r="B2126" s="58"/>
      <c r="C2126" s="58"/>
      <c r="D2126" s="58"/>
      <c r="E2126" s="58"/>
      <c r="F2126" s="58"/>
      <c r="G2126" s="58"/>
      <c r="H2126" s="58"/>
      <c r="I2126" s="58"/>
      <c r="J2126" s="58"/>
      <c r="K2126" s="58"/>
      <c r="L2126" s="58"/>
      <c r="M2126" s="58"/>
      <c r="N2126" s="58"/>
      <c r="O2126" s="58"/>
      <c r="P2126" s="58"/>
      <c r="Q2126" s="73" t="s">
        <v>8594</v>
      </c>
      <c r="R2126" s="75" t="s">
        <v>4936</v>
      </c>
      <c r="S2126" s="76" t="s">
        <v>169</v>
      </c>
      <c r="T2126" s="77"/>
      <c r="U2126" s="76">
        <v>2.7808219178082193E-2</v>
      </c>
      <c r="V2126" s="76">
        <v>2.1218593780432383E-2</v>
      </c>
      <c r="W2126" s="76">
        <v>6.5896253976498098E-3</v>
      </c>
      <c r="X2126" s="77"/>
      <c r="Y2126" s="77"/>
      <c r="Z2126" s="77"/>
      <c r="AA2126" s="77"/>
      <c r="AB2126" s="77"/>
      <c r="AC2126" s="77"/>
      <c r="AD2126" s="77"/>
      <c r="AE2126" s="77"/>
      <c r="AF2126" s="77"/>
      <c r="AG2126" s="77"/>
      <c r="AH2126" s="77"/>
      <c r="AI2126" s="77"/>
      <c r="AJ2126" s="77"/>
      <c r="AK2126" s="77"/>
      <c r="AL2126" s="77"/>
      <c r="AM2126" s="77"/>
      <c r="AN2126" s="60"/>
    </row>
    <row r="2127" spans="2:40" ht="25.5" x14ac:dyDescent="0.25">
      <c r="B2127" s="58"/>
      <c r="C2127" s="58"/>
      <c r="D2127" s="58"/>
      <c r="E2127" s="58"/>
      <c r="F2127" s="58"/>
      <c r="G2127" s="58"/>
      <c r="H2127" s="58"/>
      <c r="I2127" s="58"/>
      <c r="J2127" s="58"/>
      <c r="K2127" s="58"/>
      <c r="L2127" s="58"/>
      <c r="M2127" s="58"/>
      <c r="N2127" s="58"/>
      <c r="O2127" s="58"/>
      <c r="P2127" s="58"/>
      <c r="Q2127" s="73" t="s">
        <v>8594</v>
      </c>
      <c r="R2127" s="75" t="s">
        <v>4937</v>
      </c>
      <c r="S2127" s="76" t="s">
        <v>169</v>
      </c>
      <c r="T2127" s="77"/>
      <c r="U2127" s="76">
        <v>3.0767123287671231E-2</v>
      </c>
      <c r="V2127" s="76">
        <v>2.34763357787444E-2</v>
      </c>
      <c r="W2127" s="76">
        <v>7.2907875089268321E-3</v>
      </c>
      <c r="X2127" s="77"/>
      <c r="Y2127" s="77"/>
      <c r="Z2127" s="77"/>
      <c r="AA2127" s="77"/>
      <c r="AB2127" s="77"/>
      <c r="AC2127" s="77"/>
      <c r="AD2127" s="77"/>
      <c r="AE2127" s="77"/>
      <c r="AF2127" s="77"/>
      <c r="AG2127" s="77"/>
      <c r="AH2127" s="77"/>
      <c r="AI2127" s="77"/>
      <c r="AJ2127" s="77"/>
      <c r="AK2127" s="77"/>
      <c r="AL2127" s="77"/>
      <c r="AM2127" s="77"/>
      <c r="AN2127" s="60"/>
    </row>
    <row r="2128" spans="2:40" ht="25.5" x14ac:dyDescent="0.25">
      <c r="B2128" s="58"/>
      <c r="C2128" s="58"/>
      <c r="D2128" s="58"/>
      <c r="E2128" s="58"/>
      <c r="F2128" s="58"/>
      <c r="G2128" s="58"/>
      <c r="H2128" s="58"/>
      <c r="I2128" s="58"/>
      <c r="J2128" s="58"/>
      <c r="K2128" s="58"/>
      <c r="L2128" s="58"/>
      <c r="M2128" s="58"/>
      <c r="N2128" s="58"/>
      <c r="O2128" s="58"/>
      <c r="P2128" s="58"/>
      <c r="Q2128" s="73" t="s">
        <v>8594</v>
      </c>
      <c r="R2128" s="75" t="s">
        <v>4938</v>
      </c>
      <c r="S2128" s="76" t="s">
        <v>169</v>
      </c>
      <c r="T2128" s="77"/>
      <c r="U2128" s="76">
        <v>3.1643835616438361E-2</v>
      </c>
      <c r="V2128" s="76">
        <v>2.4145296370836847E-2</v>
      </c>
      <c r="W2128" s="76">
        <v>7.4985392456015073E-3</v>
      </c>
      <c r="X2128" s="77"/>
      <c r="Y2128" s="77"/>
      <c r="Z2128" s="77"/>
      <c r="AA2128" s="77"/>
      <c r="AB2128" s="77"/>
      <c r="AC2128" s="77"/>
      <c r="AD2128" s="77"/>
      <c r="AE2128" s="77"/>
      <c r="AF2128" s="77"/>
      <c r="AG2128" s="77"/>
      <c r="AH2128" s="77"/>
      <c r="AI2128" s="77"/>
      <c r="AJ2128" s="77"/>
      <c r="AK2128" s="77"/>
      <c r="AL2128" s="77"/>
      <c r="AM2128" s="77"/>
      <c r="AN2128" s="60"/>
    </row>
    <row r="2129" spans="2:40" ht="25.5" x14ac:dyDescent="0.25">
      <c r="B2129" s="58"/>
      <c r="C2129" s="58"/>
      <c r="D2129" s="58"/>
      <c r="E2129" s="58"/>
      <c r="F2129" s="58"/>
      <c r="G2129" s="58"/>
      <c r="H2129" s="58"/>
      <c r="I2129" s="58"/>
      <c r="J2129" s="58"/>
      <c r="K2129" s="58"/>
      <c r="L2129" s="58"/>
      <c r="M2129" s="58"/>
      <c r="N2129" s="58"/>
      <c r="O2129" s="58"/>
      <c r="P2129" s="58"/>
      <c r="Q2129" s="73" t="s">
        <v>8594</v>
      </c>
      <c r="R2129" s="75" t="s">
        <v>4939</v>
      </c>
      <c r="S2129" s="76" t="s">
        <v>169</v>
      </c>
      <c r="T2129" s="77"/>
      <c r="U2129" s="76">
        <v>3.7342465753424668E-2</v>
      </c>
      <c r="V2129" s="76">
        <v>2.8493540219437782E-2</v>
      </c>
      <c r="W2129" s="76">
        <v>8.8489255339868882E-3</v>
      </c>
      <c r="X2129" s="77"/>
      <c r="Y2129" s="77"/>
      <c r="Z2129" s="77"/>
      <c r="AA2129" s="77"/>
      <c r="AB2129" s="77"/>
      <c r="AC2129" s="77"/>
      <c r="AD2129" s="77"/>
      <c r="AE2129" s="77"/>
      <c r="AF2129" s="77"/>
      <c r="AG2129" s="77"/>
      <c r="AH2129" s="77"/>
      <c r="AI2129" s="77"/>
      <c r="AJ2129" s="77"/>
      <c r="AK2129" s="77"/>
      <c r="AL2129" s="77"/>
      <c r="AM2129" s="77"/>
      <c r="AN2129" s="60"/>
    </row>
    <row r="2130" spans="2:40" ht="25.5" x14ac:dyDescent="0.25">
      <c r="B2130" s="58"/>
      <c r="C2130" s="58"/>
      <c r="D2130" s="58"/>
      <c r="E2130" s="58"/>
      <c r="F2130" s="58"/>
      <c r="G2130" s="58"/>
      <c r="H2130" s="58"/>
      <c r="I2130" s="58"/>
      <c r="J2130" s="58"/>
      <c r="K2130" s="58"/>
      <c r="L2130" s="58"/>
      <c r="M2130" s="58"/>
      <c r="N2130" s="58"/>
      <c r="O2130" s="58"/>
      <c r="P2130" s="58"/>
      <c r="Q2130" s="73" t="s">
        <v>8594</v>
      </c>
      <c r="R2130" s="75" t="s">
        <v>4940</v>
      </c>
      <c r="S2130" s="76" t="s">
        <v>169</v>
      </c>
      <c r="T2130" s="77"/>
      <c r="U2130" s="76">
        <v>3.8438356164383562E-2</v>
      </c>
      <c r="V2130" s="76">
        <v>2.9329740959553343E-2</v>
      </c>
      <c r="W2130" s="76">
        <v>9.1086152048302296E-3</v>
      </c>
      <c r="X2130" s="77"/>
      <c r="Y2130" s="77"/>
      <c r="Z2130" s="77"/>
      <c r="AA2130" s="77"/>
      <c r="AB2130" s="77"/>
      <c r="AC2130" s="77"/>
      <c r="AD2130" s="77"/>
      <c r="AE2130" s="77"/>
      <c r="AF2130" s="77"/>
      <c r="AG2130" s="77"/>
      <c r="AH2130" s="77"/>
      <c r="AI2130" s="77"/>
      <c r="AJ2130" s="77"/>
      <c r="AK2130" s="77"/>
      <c r="AL2130" s="77"/>
      <c r="AM2130" s="77"/>
      <c r="AN2130" s="60"/>
    </row>
    <row r="2131" spans="2:40" ht="25.5" x14ac:dyDescent="0.25">
      <c r="B2131" s="58"/>
      <c r="C2131" s="58"/>
      <c r="D2131" s="58"/>
      <c r="E2131" s="58"/>
      <c r="F2131" s="58"/>
      <c r="G2131" s="58"/>
      <c r="H2131" s="58"/>
      <c r="I2131" s="58"/>
      <c r="J2131" s="58"/>
      <c r="K2131" s="58"/>
      <c r="L2131" s="58"/>
      <c r="M2131" s="58"/>
      <c r="N2131" s="58"/>
      <c r="O2131" s="58"/>
      <c r="P2131" s="58"/>
      <c r="Q2131" s="73" t="s">
        <v>8594</v>
      </c>
      <c r="R2131" s="75" t="s">
        <v>4941</v>
      </c>
      <c r="S2131" s="76" t="s">
        <v>169</v>
      </c>
      <c r="T2131" s="77"/>
      <c r="U2131" s="76">
        <v>4.087671232876712E-2</v>
      </c>
      <c r="V2131" s="76">
        <v>3.1190287606310457E-2</v>
      </c>
      <c r="W2131" s="76">
        <v>9.6864247224566647E-3</v>
      </c>
      <c r="X2131" s="77"/>
      <c r="Y2131" s="77"/>
      <c r="Z2131" s="77"/>
      <c r="AA2131" s="77"/>
      <c r="AB2131" s="77"/>
      <c r="AC2131" s="77"/>
      <c r="AD2131" s="77"/>
      <c r="AE2131" s="77"/>
      <c r="AF2131" s="77"/>
      <c r="AG2131" s="77"/>
      <c r="AH2131" s="77"/>
      <c r="AI2131" s="77"/>
      <c r="AJ2131" s="77"/>
      <c r="AK2131" s="77"/>
      <c r="AL2131" s="77"/>
      <c r="AM2131" s="77"/>
      <c r="AN2131" s="60"/>
    </row>
    <row r="2132" spans="2:40" x14ac:dyDescent="0.25">
      <c r="B2132" s="58"/>
      <c r="C2132" s="58"/>
      <c r="D2132" s="58"/>
      <c r="E2132" s="58"/>
      <c r="F2132" s="58"/>
      <c r="G2132" s="58"/>
      <c r="H2132" s="58"/>
      <c r="I2132" s="58"/>
      <c r="J2132" s="58"/>
      <c r="K2132" s="58"/>
      <c r="L2132" s="58"/>
      <c r="M2132" s="58"/>
      <c r="N2132" s="58"/>
      <c r="O2132" s="58"/>
      <c r="P2132" s="58"/>
      <c r="Q2132" s="73" t="s">
        <v>8594</v>
      </c>
      <c r="R2132" s="75" t="s">
        <v>4942</v>
      </c>
      <c r="S2132" s="76" t="s">
        <v>169</v>
      </c>
      <c r="T2132" s="77"/>
      <c r="U2132" s="76">
        <v>4.1260273972602741E-2</v>
      </c>
      <c r="V2132" s="76">
        <v>3.1482957865350915E-2</v>
      </c>
      <c r="W2132" s="76">
        <v>9.7773161072518353E-3</v>
      </c>
      <c r="X2132" s="77"/>
      <c r="Y2132" s="77"/>
      <c r="Z2132" s="77"/>
      <c r="AA2132" s="77"/>
      <c r="AB2132" s="77"/>
      <c r="AC2132" s="77"/>
      <c r="AD2132" s="77"/>
      <c r="AE2132" s="77"/>
      <c r="AF2132" s="77"/>
      <c r="AG2132" s="77"/>
      <c r="AH2132" s="77"/>
      <c r="AI2132" s="77"/>
      <c r="AJ2132" s="77"/>
      <c r="AK2132" s="77"/>
      <c r="AL2132" s="77"/>
      <c r="AM2132" s="77"/>
      <c r="AN2132" s="60"/>
    </row>
    <row r="2133" spans="2:40" ht="127.5" x14ac:dyDescent="0.25">
      <c r="B2133" s="46">
        <v>49</v>
      </c>
      <c r="C2133" s="55" t="s">
        <v>2231</v>
      </c>
      <c r="D2133" s="1" t="s">
        <v>64</v>
      </c>
      <c r="E2133" s="55" t="s">
        <v>169</v>
      </c>
      <c r="F2133" s="48">
        <v>68268</v>
      </c>
      <c r="G2133" s="1" t="s">
        <v>846</v>
      </c>
      <c r="H2133" s="1" t="s">
        <v>847</v>
      </c>
      <c r="I2133" s="1">
        <v>1</v>
      </c>
      <c r="J2133" s="1">
        <v>1</v>
      </c>
      <c r="K2133" s="1">
        <v>1</v>
      </c>
      <c r="L2133" s="1">
        <v>1</v>
      </c>
      <c r="M2133" s="1">
        <v>1</v>
      </c>
      <c r="N2133" s="1">
        <v>1</v>
      </c>
      <c r="O2133" s="1">
        <v>0</v>
      </c>
      <c r="P2133" s="1" t="s">
        <v>37</v>
      </c>
      <c r="Q2133" s="67" t="s">
        <v>2296</v>
      </c>
      <c r="R2133" s="67" t="s">
        <v>2297</v>
      </c>
      <c r="S2133" s="67" t="s">
        <v>2275</v>
      </c>
      <c r="T2133" s="79" t="s">
        <v>2298</v>
      </c>
      <c r="U2133" s="67">
        <v>2.3835616438356161E-3</v>
      </c>
      <c r="V2133" s="67">
        <v>2.3835616438356161E-3</v>
      </c>
      <c r="W2133" s="67">
        <v>0</v>
      </c>
      <c r="X2133" s="67">
        <v>4.8109629315068538</v>
      </c>
      <c r="Y2133" s="67">
        <v>3.7420533229890309</v>
      </c>
      <c r="Z2133" s="67">
        <v>1.0689096085178216</v>
      </c>
      <c r="AA2133" s="67">
        <v>5</v>
      </c>
      <c r="AB2133" s="67">
        <v>5.5</v>
      </c>
      <c r="AC2133" s="67">
        <v>1</v>
      </c>
      <c r="AD2133" s="67">
        <v>0.9</v>
      </c>
      <c r="AE2133" s="67">
        <v>0</v>
      </c>
      <c r="AF2133" s="67">
        <v>0</v>
      </c>
      <c r="AG2133" s="67">
        <v>3</v>
      </c>
      <c r="AH2133" s="67">
        <v>3.3</v>
      </c>
      <c r="AI2133" s="67">
        <v>3</v>
      </c>
      <c r="AJ2133" s="67">
        <v>2.7</v>
      </c>
      <c r="AK2133" s="67">
        <v>0</v>
      </c>
      <c r="AL2133" s="67">
        <v>0</v>
      </c>
      <c r="AM2133" s="70" t="s">
        <v>220</v>
      </c>
      <c r="AN2133" t="s">
        <v>8595</v>
      </c>
    </row>
    <row r="2134" spans="2:40" ht="102" x14ac:dyDescent="0.25">
      <c r="B2134" s="58"/>
      <c r="C2134" s="58"/>
      <c r="D2134" s="58"/>
      <c r="E2134" s="58"/>
      <c r="F2134" s="58"/>
      <c r="G2134" s="58"/>
      <c r="H2134" s="58"/>
      <c r="I2134" s="58"/>
      <c r="J2134" s="58"/>
      <c r="K2134" s="58"/>
      <c r="L2134" s="58"/>
      <c r="M2134" s="58"/>
      <c r="N2134" s="58"/>
      <c r="O2134" s="58"/>
      <c r="P2134" s="58"/>
      <c r="Q2134" s="67" t="s">
        <v>1428</v>
      </c>
      <c r="R2134" s="67" t="s">
        <v>2422</v>
      </c>
      <c r="S2134" s="67" t="s">
        <v>2275</v>
      </c>
      <c r="T2134" s="67" t="s">
        <v>2423</v>
      </c>
      <c r="U2134" s="67">
        <v>1.191780821917808E-2</v>
      </c>
      <c r="V2134" s="67">
        <v>1.191780821917808E-2</v>
      </c>
      <c r="W2134" s="67">
        <v>0</v>
      </c>
      <c r="X2134" s="73"/>
      <c r="Y2134" s="73"/>
      <c r="Z2134" s="73"/>
      <c r="AA2134" s="73"/>
      <c r="AB2134" s="73"/>
      <c r="AC2134" s="73"/>
      <c r="AD2134" s="73"/>
      <c r="AE2134" s="73"/>
      <c r="AF2134" s="73"/>
      <c r="AG2134" s="73"/>
      <c r="AH2134" s="73"/>
      <c r="AI2134" s="73"/>
      <c r="AJ2134" s="73"/>
      <c r="AK2134" s="73"/>
      <c r="AL2134" s="73"/>
      <c r="AM2134" s="73"/>
      <c r="AN2134" s="61"/>
    </row>
    <row r="2135" spans="2:40" ht="89.25" x14ac:dyDescent="0.25">
      <c r="B2135" s="58"/>
      <c r="C2135" s="58"/>
      <c r="D2135" s="58"/>
      <c r="E2135" s="58"/>
      <c r="F2135" s="58"/>
      <c r="G2135" s="58"/>
      <c r="H2135" s="58"/>
      <c r="I2135" s="58"/>
      <c r="J2135" s="58"/>
      <c r="K2135" s="58"/>
      <c r="L2135" s="58"/>
      <c r="M2135" s="58"/>
      <c r="N2135" s="58"/>
      <c r="O2135" s="58"/>
      <c r="P2135" s="58"/>
      <c r="Q2135" s="67" t="s">
        <v>1409</v>
      </c>
      <c r="R2135" s="67" t="s">
        <v>3031</v>
      </c>
      <c r="S2135" s="67" t="s">
        <v>2380</v>
      </c>
      <c r="T2135" s="67" t="s">
        <v>3032</v>
      </c>
      <c r="U2135" s="67">
        <v>0.25986312328767119</v>
      </c>
      <c r="V2135" s="67">
        <v>0.25986312328767119</v>
      </c>
      <c r="W2135" s="67">
        <v>0</v>
      </c>
      <c r="X2135" s="73"/>
      <c r="Y2135" s="73"/>
      <c r="Z2135" s="73"/>
      <c r="AA2135" s="73"/>
      <c r="AB2135" s="73"/>
      <c r="AC2135" s="73"/>
      <c r="AD2135" s="73"/>
      <c r="AE2135" s="73"/>
      <c r="AF2135" s="73"/>
      <c r="AG2135" s="73"/>
      <c r="AH2135" s="73"/>
      <c r="AI2135" s="73"/>
      <c r="AJ2135" s="73"/>
      <c r="AK2135" s="73"/>
      <c r="AL2135" s="73"/>
      <c r="AM2135" s="73"/>
      <c r="AN2135" s="61"/>
    </row>
    <row r="2136" spans="2:40" ht="89.25" x14ac:dyDescent="0.25">
      <c r="B2136" s="58"/>
      <c r="C2136" s="58"/>
      <c r="D2136" s="58"/>
      <c r="E2136" s="58"/>
      <c r="F2136" s="58"/>
      <c r="G2136" s="58"/>
      <c r="H2136" s="58"/>
      <c r="I2136" s="58"/>
      <c r="J2136" s="58"/>
      <c r="K2136" s="58"/>
      <c r="L2136" s="58"/>
      <c r="M2136" s="58"/>
      <c r="N2136" s="58"/>
      <c r="O2136" s="58"/>
      <c r="P2136" s="58"/>
      <c r="Q2136" s="67" t="s">
        <v>2367</v>
      </c>
      <c r="R2136" s="67" t="s">
        <v>3058</v>
      </c>
      <c r="S2136" s="67" t="s">
        <v>2369</v>
      </c>
      <c r="T2136" s="67" t="s">
        <v>2370</v>
      </c>
      <c r="U2136" s="67">
        <v>2.5999890410958904E-2</v>
      </c>
      <c r="V2136" s="67">
        <v>2.5999890410958904E-2</v>
      </c>
      <c r="W2136" s="67">
        <v>0</v>
      </c>
      <c r="X2136" s="73"/>
      <c r="Y2136" s="73"/>
      <c r="Z2136" s="73"/>
      <c r="AA2136" s="73"/>
      <c r="AB2136" s="73"/>
      <c r="AC2136" s="73"/>
      <c r="AD2136" s="73"/>
      <c r="AE2136" s="73"/>
      <c r="AF2136" s="73"/>
      <c r="AG2136" s="73"/>
      <c r="AH2136" s="73"/>
      <c r="AI2136" s="73"/>
      <c r="AJ2136" s="73"/>
      <c r="AK2136" s="73"/>
      <c r="AL2136" s="73"/>
      <c r="AM2136" s="73"/>
      <c r="AN2136" s="61"/>
    </row>
    <row r="2137" spans="2:40" x14ac:dyDescent="0.25">
      <c r="B2137" s="58"/>
      <c r="C2137" s="58"/>
      <c r="D2137" s="58"/>
      <c r="E2137" s="58"/>
      <c r="F2137" s="58"/>
      <c r="G2137" s="58"/>
      <c r="H2137" s="58"/>
      <c r="I2137" s="58"/>
      <c r="J2137" s="58"/>
      <c r="K2137" s="58"/>
      <c r="L2137" s="58"/>
      <c r="M2137" s="58"/>
      <c r="N2137" s="58"/>
      <c r="O2137" s="58"/>
      <c r="P2137" s="58"/>
      <c r="Q2137" s="73" t="s">
        <v>8594</v>
      </c>
      <c r="R2137" s="75" t="s">
        <v>4943</v>
      </c>
      <c r="S2137" s="76" t="s">
        <v>169</v>
      </c>
      <c r="T2137" s="77"/>
      <c r="U2137" s="76">
        <v>7.4958904109589039E-3</v>
      </c>
      <c r="V2137" s="76">
        <v>5.7196130623904445E-3</v>
      </c>
      <c r="W2137" s="76">
        <v>1.7762773485684609E-3</v>
      </c>
      <c r="X2137" s="77"/>
      <c r="Y2137" s="77"/>
      <c r="Z2137" s="77"/>
      <c r="AA2137" s="77"/>
      <c r="AB2137" s="77"/>
      <c r="AC2137" s="77"/>
      <c r="AD2137" s="77"/>
      <c r="AE2137" s="77"/>
      <c r="AF2137" s="77"/>
      <c r="AG2137" s="77"/>
      <c r="AH2137" s="77"/>
      <c r="AI2137" s="77"/>
      <c r="AJ2137" s="77"/>
      <c r="AK2137" s="77"/>
      <c r="AL2137" s="77"/>
      <c r="AM2137" s="77"/>
      <c r="AN2137" s="60"/>
    </row>
    <row r="2138" spans="2:40" x14ac:dyDescent="0.25">
      <c r="B2138" s="58"/>
      <c r="C2138" s="58"/>
      <c r="D2138" s="58"/>
      <c r="E2138" s="58"/>
      <c r="F2138" s="58"/>
      <c r="G2138" s="58"/>
      <c r="H2138" s="58"/>
      <c r="I2138" s="58"/>
      <c r="J2138" s="58"/>
      <c r="K2138" s="58"/>
      <c r="L2138" s="58"/>
      <c r="M2138" s="58"/>
      <c r="N2138" s="58"/>
      <c r="O2138" s="58"/>
      <c r="P2138" s="58"/>
      <c r="Q2138" s="73" t="s">
        <v>8594</v>
      </c>
      <c r="R2138" s="75" t="s">
        <v>4944</v>
      </c>
      <c r="S2138" s="76" t="s">
        <v>169</v>
      </c>
      <c r="T2138" s="77"/>
      <c r="U2138" s="76">
        <v>8.1205479452054787E-3</v>
      </c>
      <c r="V2138" s="76">
        <v>6.1962474842563141E-3</v>
      </c>
      <c r="W2138" s="76">
        <v>1.9243004609491657E-3</v>
      </c>
      <c r="X2138" s="77"/>
      <c r="Y2138" s="77"/>
      <c r="Z2138" s="77"/>
      <c r="AA2138" s="77"/>
      <c r="AB2138" s="77"/>
      <c r="AC2138" s="77"/>
      <c r="AD2138" s="77"/>
      <c r="AE2138" s="77"/>
      <c r="AF2138" s="77"/>
      <c r="AG2138" s="77"/>
      <c r="AH2138" s="77"/>
      <c r="AI2138" s="77"/>
      <c r="AJ2138" s="77"/>
      <c r="AK2138" s="77"/>
      <c r="AL2138" s="77"/>
      <c r="AM2138" s="77"/>
      <c r="AN2138" s="60"/>
    </row>
    <row r="2139" spans="2:40" x14ac:dyDescent="0.25">
      <c r="B2139" s="58"/>
      <c r="C2139" s="58"/>
      <c r="D2139" s="58"/>
      <c r="E2139" s="58"/>
      <c r="F2139" s="58"/>
      <c r="G2139" s="58"/>
      <c r="H2139" s="58"/>
      <c r="I2139" s="58"/>
      <c r="J2139" s="58"/>
      <c r="K2139" s="58"/>
      <c r="L2139" s="58"/>
      <c r="M2139" s="58"/>
      <c r="N2139" s="58"/>
      <c r="O2139" s="58"/>
      <c r="P2139" s="58"/>
      <c r="Q2139" s="73" t="s">
        <v>8594</v>
      </c>
      <c r="R2139" s="75" t="s">
        <v>4945</v>
      </c>
      <c r="S2139" s="76" t="s">
        <v>169</v>
      </c>
      <c r="T2139" s="77"/>
      <c r="U2139" s="76">
        <v>8.1830136986301375E-3</v>
      </c>
      <c r="V2139" s="76">
        <v>6.2439109264429008E-3</v>
      </c>
      <c r="W2139" s="76">
        <v>1.9391027721872365E-3</v>
      </c>
      <c r="X2139" s="77"/>
      <c r="Y2139" s="77"/>
      <c r="Z2139" s="77"/>
      <c r="AA2139" s="77"/>
      <c r="AB2139" s="77"/>
      <c r="AC2139" s="77"/>
      <c r="AD2139" s="77"/>
      <c r="AE2139" s="77"/>
      <c r="AF2139" s="77"/>
      <c r="AG2139" s="77"/>
      <c r="AH2139" s="77"/>
      <c r="AI2139" s="77"/>
      <c r="AJ2139" s="77"/>
      <c r="AK2139" s="77"/>
      <c r="AL2139" s="77"/>
      <c r="AM2139" s="77"/>
      <c r="AN2139" s="60"/>
    </row>
    <row r="2140" spans="2:40" x14ac:dyDescent="0.25">
      <c r="B2140" s="58"/>
      <c r="C2140" s="58"/>
      <c r="D2140" s="58"/>
      <c r="E2140" s="58"/>
      <c r="F2140" s="58"/>
      <c r="G2140" s="58"/>
      <c r="H2140" s="58"/>
      <c r="I2140" s="58"/>
      <c r="J2140" s="58"/>
      <c r="K2140" s="58"/>
      <c r="L2140" s="58"/>
      <c r="M2140" s="58"/>
      <c r="N2140" s="58"/>
      <c r="O2140" s="58"/>
      <c r="P2140" s="58"/>
      <c r="Q2140" s="73" t="s">
        <v>8594</v>
      </c>
      <c r="R2140" s="75" t="s">
        <v>4946</v>
      </c>
      <c r="S2140" s="76" t="s">
        <v>169</v>
      </c>
      <c r="T2140" s="77"/>
      <c r="U2140" s="76">
        <v>8.3391780821917803E-3</v>
      </c>
      <c r="V2140" s="76">
        <v>6.3630695319093688E-3</v>
      </c>
      <c r="W2140" s="76">
        <v>1.9761085502824128E-3</v>
      </c>
      <c r="X2140" s="77"/>
      <c r="Y2140" s="77"/>
      <c r="Z2140" s="77"/>
      <c r="AA2140" s="77"/>
      <c r="AB2140" s="77"/>
      <c r="AC2140" s="77"/>
      <c r="AD2140" s="77"/>
      <c r="AE2140" s="77"/>
      <c r="AF2140" s="77"/>
      <c r="AG2140" s="77"/>
      <c r="AH2140" s="77"/>
      <c r="AI2140" s="77"/>
      <c r="AJ2140" s="77"/>
      <c r="AK2140" s="77"/>
      <c r="AL2140" s="77"/>
      <c r="AM2140" s="77"/>
      <c r="AN2140" s="60"/>
    </row>
    <row r="2141" spans="2:40" x14ac:dyDescent="0.25">
      <c r="B2141" s="58"/>
      <c r="C2141" s="58"/>
      <c r="D2141" s="58"/>
      <c r="E2141" s="58"/>
      <c r="F2141" s="58"/>
      <c r="G2141" s="58"/>
      <c r="H2141" s="58"/>
      <c r="I2141" s="58"/>
      <c r="J2141" s="58"/>
      <c r="K2141" s="58"/>
      <c r="L2141" s="58"/>
      <c r="M2141" s="58"/>
      <c r="N2141" s="58"/>
      <c r="O2141" s="58"/>
      <c r="P2141" s="58"/>
      <c r="Q2141" s="73" t="s">
        <v>8594</v>
      </c>
      <c r="R2141" s="75" t="s">
        <v>4947</v>
      </c>
      <c r="S2141" s="76" t="s">
        <v>169</v>
      </c>
      <c r="T2141" s="77"/>
      <c r="U2141" s="76">
        <v>8.3391780821917803E-3</v>
      </c>
      <c r="V2141" s="76">
        <v>6.3630695319093688E-3</v>
      </c>
      <c r="W2141" s="76">
        <v>1.9761085502824128E-3</v>
      </c>
      <c r="X2141" s="77"/>
      <c r="Y2141" s="77"/>
      <c r="Z2141" s="77"/>
      <c r="AA2141" s="77"/>
      <c r="AB2141" s="77"/>
      <c r="AC2141" s="77"/>
      <c r="AD2141" s="77"/>
      <c r="AE2141" s="77"/>
      <c r="AF2141" s="77"/>
      <c r="AG2141" s="77"/>
      <c r="AH2141" s="77"/>
      <c r="AI2141" s="77"/>
      <c r="AJ2141" s="77"/>
      <c r="AK2141" s="77"/>
      <c r="AL2141" s="77"/>
      <c r="AM2141" s="77"/>
      <c r="AN2141" s="60"/>
    </row>
    <row r="2142" spans="2:40" x14ac:dyDescent="0.25">
      <c r="B2142" s="58"/>
      <c r="C2142" s="58"/>
      <c r="D2142" s="58"/>
      <c r="E2142" s="58"/>
      <c r="F2142" s="58"/>
      <c r="G2142" s="58"/>
      <c r="H2142" s="58"/>
      <c r="I2142" s="58"/>
      <c r="J2142" s="58"/>
      <c r="K2142" s="58"/>
      <c r="L2142" s="58"/>
      <c r="M2142" s="58"/>
      <c r="N2142" s="58"/>
      <c r="O2142" s="58"/>
      <c r="P2142" s="58"/>
      <c r="Q2142" s="73" t="s">
        <v>8594</v>
      </c>
      <c r="R2142" s="75" t="s">
        <v>4948</v>
      </c>
      <c r="S2142" s="76" t="s">
        <v>169</v>
      </c>
      <c r="T2142" s="77"/>
      <c r="U2142" s="76">
        <v>8.7452054794520551E-3</v>
      </c>
      <c r="V2142" s="76">
        <v>6.6728819061221837E-3</v>
      </c>
      <c r="W2142" s="76">
        <v>2.072323573329871E-3</v>
      </c>
      <c r="X2142" s="77"/>
      <c r="Y2142" s="77"/>
      <c r="Z2142" s="77"/>
      <c r="AA2142" s="77"/>
      <c r="AB2142" s="77"/>
      <c r="AC2142" s="77"/>
      <c r="AD2142" s="77"/>
      <c r="AE2142" s="77"/>
      <c r="AF2142" s="77"/>
      <c r="AG2142" s="77"/>
      <c r="AH2142" s="77"/>
      <c r="AI2142" s="77"/>
      <c r="AJ2142" s="77"/>
      <c r="AK2142" s="77"/>
      <c r="AL2142" s="77"/>
      <c r="AM2142" s="77"/>
      <c r="AN2142" s="60"/>
    </row>
    <row r="2143" spans="2:40" x14ac:dyDescent="0.25">
      <c r="B2143" s="58"/>
      <c r="C2143" s="58"/>
      <c r="D2143" s="58"/>
      <c r="E2143" s="58"/>
      <c r="F2143" s="58"/>
      <c r="G2143" s="58"/>
      <c r="H2143" s="58"/>
      <c r="I2143" s="58"/>
      <c r="J2143" s="58"/>
      <c r="K2143" s="58"/>
      <c r="L2143" s="58"/>
      <c r="M2143" s="58"/>
      <c r="N2143" s="58"/>
      <c r="O2143" s="58"/>
      <c r="P2143" s="58"/>
      <c r="Q2143" s="73" t="s">
        <v>8594</v>
      </c>
      <c r="R2143" s="75" t="s">
        <v>4949</v>
      </c>
      <c r="S2143" s="76" t="s">
        <v>169</v>
      </c>
      <c r="T2143" s="77"/>
      <c r="U2143" s="76">
        <v>9.2761643835616442E-3</v>
      </c>
      <c r="V2143" s="76">
        <v>7.0780211647081745E-3</v>
      </c>
      <c r="W2143" s="76">
        <v>2.1981432188534701E-3</v>
      </c>
      <c r="X2143" s="77"/>
      <c r="Y2143" s="77"/>
      <c r="Z2143" s="77"/>
      <c r="AA2143" s="77"/>
      <c r="AB2143" s="77"/>
      <c r="AC2143" s="77"/>
      <c r="AD2143" s="77"/>
      <c r="AE2143" s="77"/>
      <c r="AF2143" s="77"/>
      <c r="AG2143" s="77"/>
      <c r="AH2143" s="77"/>
      <c r="AI2143" s="77"/>
      <c r="AJ2143" s="77"/>
      <c r="AK2143" s="77"/>
      <c r="AL2143" s="77"/>
      <c r="AM2143" s="77"/>
      <c r="AN2143" s="60"/>
    </row>
    <row r="2144" spans="2:40" x14ac:dyDescent="0.25">
      <c r="B2144" s="58"/>
      <c r="C2144" s="58"/>
      <c r="D2144" s="58"/>
      <c r="E2144" s="58"/>
      <c r="F2144" s="58"/>
      <c r="G2144" s="58"/>
      <c r="H2144" s="58"/>
      <c r="I2144" s="58"/>
      <c r="J2144" s="58"/>
      <c r="K2144" s="58"/>
      <c r="L2144" s="58"/>
      <c r="M2144" s="58"/>
      <c r="N2144" s="58"/>
      <c r="O2144" s="58"/>
      <c r="P2144" s="58"/>
      <c r="Q2144" s="73" t="s">
        <v>8594</v>
      </c>
      <c r="R2144" s="75" t="s">
        <v>4950</v>
      </c>
      <c r="S2144" s="76" t="s">
        <v>169</v>
      </c>
      <c r="T2144" s="77"/>
      <c r="U2144" s="76">
        <v>9.3386301369863013E-3</v>
      </c>
      <c r="V2144" s="76">
        <v>7.1256846068947603E-3</v>
      </c>
      <c r="W2144" s="76">
        <v>2.2129455300915406E-3</v>
      </c>
      <c r="X2144" s="77"/>
      <c r="Y2144" s="77"/>
      <c r="Z2144" s="77"/>
      <c r="AA2144" s="77"/>
      <c r="AB2144" s="77"/>
      <c r="AC2144" s="77"/>
      <c r="AD2144" s="77"/>
      <c r="AE2144" s="77"/>
      <c r="AF2144" s="77"/>
      <c r="AG2144" s="77"/>
      <c r="AH2144" s="77"/>
      <c r="AI2144" s="77"/>
      <c r="AJ2144" s="77"/>
      <c r="AK2144" s="77"/>
      <c r="AL2144" s="77"/>
      <c r="AM2144" s="77"/>
      <c r="AN2144" s="60"/>
    </row>
    <row r="2145" spans="2:40" x14ac:dyDescent="0.25">
      <c r="B2145" s="58"/>
      <c r="C2145" s="58"/>
      <c r="D2145" s="58"/>
      <c r="E2145" s="58"/>
      <c r="F2145" s="58"/>
      <c r="G2145" s="58"/>
      <c r="H2145" s="58"/>
      <c r="I2145" s="58"/>
      <c r="J2145" s="58"/>
      <c r="K2145" s="58"/>
      <c r="L2145" s="58"/>
      <c r="M2145" s="58"/>
      <c r="N2145" s="58"/>
      <c r="O2145" s="58"/>
      <c r="P2145" s="58"/>
      <c r="Q2145" s="73" t="s">
        <v>8594</v>
      </c>
      <c r="R2145" s="75" t="s">
        <v>4951</v>
      </c>
      <c r="S2145" s="76" t="s">
        <v>169</v>
      </c>
      <c r="T2145" s="77"/>
      <c r="U2145" s="76">
        <v>9.4947945205479441E-3</v>
      </c>
      <c r="V2145" s="76">
        <v>7.2448432123612275E-3</v>
      </c>
      <c r="W2145" s="76">
        <v>2.2499513081867166E-3</v>
      </c>
      <c r="X2145" s="77"/>
      <c r="Y2145" s="77"/>
      <c r="Z2145" s="77"/>
      <c r="AA2145" s="77"/>
      <c r="AB2145" s="77"/>
      <c r="AC2145" s="77"/>
      <c r="AD2145" s="77"/>
      <c r="AE2145" s="77"/>
      <c r="AF2145" s="77"/>
      <c r="AG2145" s="77"/>
      <c r="AH2145" s="77"/>
      <c r="AI2145" s="77"/>
      <c r="AJ2145" s="77"/>
      <c r="AK2145" s="77"/>
      <c r="AL2145" s="77"/>
      <c r="AM2145" s="77"/>
      <c r="AN2145" s="60"/>
    </row>
    <row r="2146" spans="2:40" x14ac:dyDescent="0.25">
      <c r="B2146" s="58"/>
      <c r="C2146" s="58"/>
      <c r="D2146" s="58"/>
      <c r="E2146" s="58"/>
      <c r="F2146" s="58"/>
      <c r="G2146" s="58"/>
      <c r="H2146" s="58"/>
      <c r="I2146" s="58"/>
      <c r="J2146" s="58"/>
      <c r="K2146" s="58"/>
      <c r="L2146" s="58"/>
      <c r="M2146" s="58"/>
      <c r="N2146" s="58"/>
      <c r="O2146" s="58"/>
      <c r="P2146" s="58"/>
      <c r="Q2146" s="73" t="s">
        <v>8594</v>
      </c>
      <c r="R2146" s="75" t="s">
        <v>4952</v>
      </c>
      <c r="S2146" s="76" t="s">
        <v>169</v>
      </c>
      <c r="T2146" s="77"/>
      <c r="U2146" s="76">
        <v>9.7134246575342476E-3</v>
      </c>
      <c r="V2146" s="76">
        <v>7.4116652600142831E-3</v>
      </c>
      <c r="W2146" s="76">
        <v>2.301759397519964E-3</v>
      </c>
      <c r="X2146" s="77"/>
      <c r="Y2146" s="77"/>
      <c r="Z2146" s="77"/>
      <c r="AA2146" s="77"/>
      <c r="AB2146" s="77"/>
      <c r="AC2146" s="77"/>
      <c r="AD2146" s="77"/>
      <c r="AE2146" s="77"/>
      <c r="AF2146" s="77"/>
      <c r="AG2146" s="77"/>
      <c r="AH2146" s="77"/>
      <c r="AI2146" s="77"/>
      <c r="AJ2146" s="77"/>
      <c r="AK2146" s="77"/>
      <c r="AL2146" s="77"/>
      <c r="AM2146" s="77"/>
      <c r="AN2146" s="60"/>
    </row>
    <row r="2147" spans="2:40" x14ac:dyDescent="0.25">
      <c r="B2147" s="58"/>
      <c r="C2147" s="58"/>
      <c r="D2147" s="58"/>
      <c r="E2147" s="58"/>
      <c r="F2147" s="58"/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  <c r="Q2147" s="73" t="s">
        <v>8594</v>
      </c>
      <c r="R2147" s="75" t="s">
        <v>4953</v>
      </c>
      <c r="S2147" s="76" t="s">
        <v>169</v>
      </c>
      <c r="T2147" s="77"/>
      <c r="U2147" s="76">
        <v>9.7758904109589029E-3</v>
      </c>
      <c r="V2147" s="76">
        <v>7.4593287022008707E-3</v>
      </c>
      <c r="W2147" s="76">
        <v>2.3165617087580344E-3</v>
      </c>
      <c r="X2147" s="77"/>
      <c r="Y2147" s="77"/>
      <c r="Z2147" s="77"/>
      <c r="AA2147" s="77"/>
      <c r="AB2147" s="77"/>
      <c r="AC2147" s="77"/>
      <c r="AD2147" s="77"/>
      <c r="AE2147" s="77"/>
      <c r="AF2147" s="77"/>
      <c r="AG2147" s="77"/>
      <c r="AH2147" s="77"/>
      <c r="AI2147" s="77"/>
      <c r="AJ2147" s="77"/>
      <c r="AK2147" s="77"/>
      <c r="AL2147" s="77"/>
      <c r="AM2147" s="77"/>
      <c r="AN2147" s="60"/>
    </row>
    <row r="2148" spans="2:40" x14ac:dyDescent="0.25">
      <c r="B2148" s="58"/>
      <c r="C2148" s="58"/>
      <c r="D2148" s="58"/>
      <c r="E2148" s="58"/>
      <c r="F2148" s="58"/>
      <c r="G2148" s="58"/>
      <c r="H2148" s="58"/>
      <c r="I2148" s="58"/>
      <c r="J2148" s="58"/>
      <c r="K2148" s="58"/>
      <c r="L2148" s="58"/>
      <c r="M2148" s="58"/>
      <c r="N2148" s="58"/>
      <c r="O2148" s="58"/>
      <c r="P2148" s="58"/>
      <c r="Q2148" s="73" t="s">
        <v>8594</v>
      </c>
      <c r="R2148" s="75" t="s">
        <v>4954</v>
      </c>
      <c r="S2148" s="76" t="s">
        <v>169</v>
      </c>
      <c r="T2148" s="77"/>
      <c r="U2148" s="76">
        <v>1.0837808219178083E-2</v>
      </c>
      <c r="V2148" s="76">
        <v>8.2696072193728497E-3</v>
      </c>
      <c r="W2148" s="76">
        <v>2.568200999805233E-3</v>
      </c>
      <c r="X2148" s="77"/>
      <c r="Y2148" s="77"/>
      <c r="Z2148" s="77"/>
      <c r="AA2148" s="77"/>
      <c r="AB2148" s="77"/>
      <c r="AC2148" s="77"/>
      <c r="AD2148" s="77"/>
      <c r="AE2148" s="77"/>
      <c r="AF2148" s="77"/>
      <c r="AG2148" s="77"/>
      <c r="AH2148" s="77"/>
      <c r="AI2148" s="77"/>
      <c r="AJ2148" s="77"/>
      <c r="AK2148" s="77"/>
      <c r="AL2148" s="77"/>
      <c r="AM2148" s="77"/>
      <c r="AN2148" s="60"/>
    </row>
    <row r="2149" spans="2:40" x14ac:dyDescent="0.25">
      <c r="B2149" s="58"/>
      <c r="C2149" s="58"/>
      <c r="D2149" s="58"/>
      <c r="E2149" s="58"/>
      <c r="F2149" s="58"/>
      <c r="G2149" s="58"/>
      <c r="H2149" s="58"/>
      <c r="I2149" s="58"/>
      <c r="J2149" s="58"/>
      <c r="K2149" s="58"/>
      <c r="L2149" s="58"/>
      <c r="M2149" s="58"/>
      <c r="N2149" s="58"/>
      <c r="O2149" s="58"/>
      <c r="P2149" s="58"/>
      <c r="Q2149" s="73" t="s">
        <v>8594</v>
      </c>
      <c r="R2149" s="75" t="s">
        <v>4955</v>
      </c>
      <c r="S2149" s="76" t="s">
        <v>169</v>
      </c>
      <c r="T2149" s="77"/>
      <c r="U2149" s="76">
        <v>1.0993972602739726E-2</v>
      </c>
      <c r="V2149" s="76">
        <v>8.3887658248393161E-3</v>
      </c>
      <c r="W2149" s="76">
        <v>2.6052067779004091E-3</v>
      </c>
      <c r="X2149" s="77"/>
      <c r="Y2149" s="77"/>
      <c r="Z2149" s="77"/>
      <c r="AA2149" s="77"/>
      <c r="AB2149" s="77"/>
      <c r="AC2149" s="77"/>
      <c r="AD2149" s="77"/>
      <c r="AE2149" s="77"/>
      <c r="AF2149" s="77"/>
      <c r="AG2149" s="77"/>
      <c r="AH2149" s="77"/>
      <c r="AI2149" s="77"/>
      <c r="AJ2149" s="77"/>
      <c r="AK2149" s="77"/>
      <c r="AL2149" s="77"/>
      <c r="AM2149" s="77"/>
      <c r="AN2149" s="60"/>
    </row>
    <row r="2150" spans="2:40" x14ac:dyDescent="0.25">
      <c r="B2150" s="58"/>
      <c r="C2150" s="58"/>
      <c r="D2150" s="58"/>
      <c r="E2150" s="58"/>
      <c r="F2150" s="58"/>
      <c r="G2150" s="58"/>
      <c r="H2150" s="58"/>
      <c r="I2150" s="58"/>
      <c r="J2150" s="58"/>
      <c r="K2150" s="58"/>
      <c r="L2150" s="58"/>
      <c r="M2150" s="58"/>
      <c r="N2150" s="58"/>
      <c r="O2150" s="58"/>
      <c r="P2150" s="58"/>
      <c r="Q2150" s="73" t="s">
        <v>8594</v>
      </c>
      <c r="R2150" s="75" t="s">
        <v>4956</v>
      </c>
      <c r="S2150" s="76" t="s">
        <v>169</v>
      </c>
      <c r="T2150" s="77"/>
      <c r="U2150" s="76">
        <v>1.1212602739726026E-2</v>
      </c>
      <c r="V2150" s="76">
        <v>8.5555878724923717E-3</v>
      </c>
      <c r="W2150" s="76">
        <v>2.6570148672336561E-3</v>
      </c>
      <c r="X2150" s="77"/>
      <c r="Y2150" s="77"/>
      <c r="Z2150" s="77"/>
      <c r="AA2150" s="77"/>
      <c r="AB2150" s="77"/>
      <c r="AC2150" s="77"/>
      <c r="AD2150" s="77"/>
      <c r="AE2150" s="77"/>
      <c r="AF2150" s="77"/>
      <c r="AG2150" s="77"/>
      <c r="AH2150" s="77"/>
      <c r="AI2150" s="77"/>
      <c r="AJ2150" s="77"/>
      <c r="AK2150" s="77"/>
      <c r="AL2150" s="77"/>
      <c r="AM2150" s="77"/>
      <c r="AN2150" s="60"/>
    </row>
    <row r="2151" spans="2:40" x14ac:dyDescent="0.25">
      <c r="B2151" s="58"/>
      <c r="C2151" s="58"/>
      <c r="D2151" s="58"/>
      <c r="E2151" s="58"/>
      <c r="F2151" s="58"/>
      <c r="G2151" s="58"/>
      <c r="H2151" s="58"/>
      <c r="I2151" s="58"/>
      <c r="J2151" s="58"/>
      <c r="K2151" s="58"/>
      <c r="L2151" s="58"/>
      <c r="M2151" s="58"/>
      <c r="N2151" s="58"/>
      <c r="O2151" s="58"/>
      <c r="P2151" s="58"/>
      <c r="Q2151" s="73" t="s">
        <v>8594</v>
      </c>
      <c r="R2151" s="75" t="s">
        <v>4957</v>
      </c>
      <c r="S2151" s="76" t="s">
        <v>169</v>
      </c>
      <c r="T2151" s="77"/>
      <c r="U2151" s="76">
        <v>1.1306301369863015E-2</v>
      </c>
      <c r="V2151" s="76">
        <v>8.6270830357722521E-3</v>
      </c>
      <c r="W2151" s="76">
        <v>2.6792183340907621E-3</v>
      </c>
      <c r="X2151" s="77"/>
      <c r="Y2151" s="77"/>
      <c r="Z2151" s="77"/>
      <c r="AA2151" s="77"/>
      <c r="AB2151" s="77"/>
      <c r="AC2151" s="77"/>
      <c r="AD2151" s="77"/>
      <c r="AE2151" s="77"/>
      <c r="AF2151" s="77"/>
      <c r="AG2151" s="77"/>
      <c r="AH2151" s="77"/>
      <c r="AI2151" s="77"/>
      <c r="AJ2151" s="77"/>
      <c r="AK2151" s="77"/>
      <c r="AL2151" s="77"/>
      <c r="AM2151" s="77"/>
      <c r="AN2151" s="60"/>
    </row>
    <row r="2152" spans="2:40" x14ac:dyDescent="0.25">
      <c r="B2152" s="58"/>
      <c r="C2152" s="58"/>
      <c r="D2152" s="58"/>
      <c r="E2152" s="58"/>
      <c r="F2152" s="58"/>
      <c r="G2152" s="58"/>
      <c r="H2152" s="58"/>
      <c r="I2152" s="58"/>
      <c r="J2152" s="58"/>
      <c r="K2152" s="58"/>
      <c r="L2152" s="58"/>
      <c r="M2152" s="58"/>
      <c r="N2152" s="58"/>
      <c r="O2152" s="58"/>
      <c r="P2152" s="58"/>
      <c r="Q2152" s="73" t="s">
        <v>8594</v>
      </c>
      <c r="R2152" s="75" t="s">
        <v>4958</v>
      </c>
      <c r="S2152" s="76" t="s">
        <v>169</v>
      </c>
      <c r="T2152" s="77"/>
      <c r="U2152" s="76">
        <v>1.1681095890410961E-2</v>
      </c>
      <c r="V2152" s="76">
        <v>8.9130636888917758E-3</v>
      </c>
      <c r="W2152" s="76">
        <v>2.7680322015191852E-3</v>
      </c>
      <c r="X2152" s="77"/>
      <c r="Y2152" s="77"/>
      <c r="Z2152" s="77"/>
      <c r="AA2152" s="77"/>
      <c r="AB2152" s="77"/>
      <c r="AC2152" s="77"/>
      <c r="AD2152" s="77"/>
      <c r="AE2152" s="77"/>
      <c r="AF2152" s="77"/>
      <c r="AG2152" s="77"/>
      <c r="AH2152" s="77"/>
      <c r="AI2152" s="77"/>
      <c r="AJ2152" s="77"/>
      <c r="AK2152" s="77"/>
      <c r="AL2152" s="77"/>
      <c r="AM2152" s="77"/>
      <c r="AN2152" s="60"/>
    </row>
    <row r="2153" spans="2:40" x14ac:dyDescent="0.25">
      <c r="B2153" s="58"/>
      <c r="C2153" s="58"/>
      <c r="D2153" s="58"/>
      <c r="E2153" s="58"/>
      <c r="F2153" s="58"/>
      <c r="G2153" s="58"/>
      <c r="H2153" s="58"/>
      <c r="I2153" s="58"/>
      <c r="J2153" s="58"/>
      <c r="K2153" s="58"/>
      <c r="L2153" s="58"/>
      <c r="M2153" s="58"/>
      <c r="N2153" s="58"/>
      <c r="O2153" s="58"/>
      <c r="P2153" s="58"/>
      <c r="Q2153" s="73" t="s">
        <v>8594</v>
      </c>
      <c r="R2153" s="75" t="s">
        <v>4959</v>
      </c>
      <c r="S2153" s="76" t="s">
        <v>169</v>
      </c>
      <c r="T2153" s="77"/>
      <c r="U2153" s="76">
        <v>1.2212054794520552E-2</v>
      </c>
      <c r="V2153" s="76">
        <v>9.318202947477764E-3</v>
      </c>
      <c r="W2153" s="76">
        <v>2.8938518470427877E-3</v>
      </c>
      <c r="X2153" s="77"/>
      <c r="Y2153" s="77"/>
      <c r="Z2153" s="77"/>
      <c r="AA2153" s="77"/>
      <c r="AB2153" s="77"/>
      <c r="AC2153" s="77"/>
      <c r="AD2153" s="77"/>
      <c r="AE2153" s="77"/>
      <c r="AF2153" s="77"/>
      <c r="AG2153" s="77"/>
      <c r="AH2153" s="77"/>
      <c r="AI2153" s="77"/>
      <c r="AJ2153" s="77"/>
      <c r="AK2153" s="77"/>
      <c r="AL2153" s="77"/>
      <c r="AM2153" s="77"/>
      <c r="AN2153" s="60"/>
    </row>
    <row r="2154" spans="2:40" x14ac:dyDescent="0.25">
      <c r="B2154" s="58"/>
      <c r="C2154" s="58"/>
      <c r="D2154" s="58"/>
      <c r="E2154" s="58"/>
      <c r="F2154" s="58"/>
      <c r="G2154" s="58"/>
      <c r="H2154" s="58"/>
      <c r="I2154" s="58"/>
      <c r="J2154" s="58"/>
      <c r="K2154" s="58"/>
      <c r="L2154" s="58"/>
      <c r="M2154" s="58"/>
      <c r="N2154" s="58"/>
      <c r="O2154" s="58"/>
      <c r="P2154" s="58"/>
      <c r="Q2154" s="73" t="s">
        <v>8594</v>
      </c>
      <c r="R2154" s="75" t="s">
        <v>4960</v>
      </c>
      <c r="S2154" s="76" t="s">
        <v>169</v>
      </c>
      <c r="T2154" s="77"/>
      <c r="U2154" s="76">
        <v>1.2243287671232879E-2</v>
      </c>
      <c r="V2154" s="76">
        <v>9.3420346685710604E-3</v>
      </c>
      <c r="W2154" s="76">
        <v>2.9012530026618199E-3</v>
      </c>
      <c r="X2154" s="77"/>
      <c r="Y2154" s="77"/>
      <c r="Z2154" s="77"/>
      <c r="AA2154" s="77"/>
      <c r="AB2154" s="77"/>
      <c r="AC2154" s="77"/>
      <c r="AD2154" s="77"/>
      <c r="AE2154" s="77"/>
      <c r="AF2154" s="77"/>
      <c r="AG2154" s="77"/>
      <c r="AH2154" s="77"/>
      <c r="AI2154" s="77"/>
      <c r="AJ2154" s="77"/>
      <c r="AK2154" s="77"/>
      <c r="AL2154" s="77"/>
      <c r="AM2154" s="77"/>
      <c r="AN2154" s="60"/>
    </row>
    <row r="2155" spans="2:40" x14ac:dyDescent="0.25">
      <c r="B2155" s="58"/>
      <c r="C2155" s="58"/>
      <c r="D2155" s="58"/>
      <c r="E2155" s="58"/>
      <c r="F2155" s="58"/>
      <c r="G2155" s="58"/>
      <c r="H2155" s="58"/>
      <c r="I2155" s="58"/>
      <c r="J2155" s="58"/>
      <c r="K2155" s="58"/>
      <c r="L2155" s="58"/>
      <c r="M2155" s="58"/>
      <c r="N2155" s="58"/>
      <c r="O2155" s="58"/>
      <c r="P2155" s="58"/>
      <c r="Q2155" s="73" t="s">
        <v>8594</v>
      </c>
      <c r="R2155" s="75" t="s">
        <v>4961</v>
      </c>
      <c r="S2155" s="76" t="s">
        <v>169</v>
      </c>
      <c r="T2155" s="77"/>
      <c r="U2155" s="76">
        <v>1.2524383561643837E-2</v>
      </c>
      <c r="V2155" s="76">
        <v>9.5565201584106984E-3</v>
      </c>
      <c r="W2155" s="76">
        <v>2.9678634032331368E-3</v>
      </c>
      <c r="X2155" s="77"/>
      <c r="Y2155" s="77"/>
      <c r="Z2155" s="77"/>
      <c r="AA2155" s="77"/>
      <c r="AB2155" s="77"/>
      <c r="AC2155" s="77"/>
      <c r="AD2155" s="77"/>
      <c r="AE2155" s="77"/>
      <c r="AF2155" s="77"/>
      <c r="AG2155" s="77"/>
      <c r="AH2155" s="77"/>
      <c r="AI2155" s="77"/>
      <c r="AJ2155" s="77"/>
      <c r="AK2155" s="77"/>
      <c r="AL2155" s="77"/>
      <c r="AM2155" s="77"/>
      <c r="AN2155" s="60"/>
    </row>
    <row r="2156" spans="2:40" x14ac:dyDescent="0.25">
      <c r="B2156" s="58"/>
      <c r="C2156" s="58"/>
      <c r="D2156" s="58"/>
      <c r="E2156" s="58"/>
      <c r="F2156" s="58"/>
      <c r="G2156" s="58"/>
      <c r="H2156" s="58"/>
      <c r="I2156" s="58"/>
      <c r="J2156" s="58"/>
      <c r="K2156" s="58"/>
      <c r="L2156" s="58"/>
      <c r="M2156" s="58"/>
      <c r="N2156" s="58"/>
      <c r="O2156" s="58"/>
      <c r="P2156" s="58"/>
      <c r="Q2156" s="73" t="s">
        <v>8594</v>
      </c>
      <c r="R2156" s="75" t="s">
        <v>4962</v>
      </c>
      <c r="S2156" s="76" t="s">
        <v>169</v>
      </c>
      <c r="T2156" s="77"/>
      <c r="U2156" s="76">
        <v>1.2618082191780823E-2</v>
      </c>
      <c r="V2156" s="76">
        <v>9.6280153216905789E-3</v>
      </c>
      <c r="W2156" s="76">
        <v>2.9900668700902425E-3</v>
      </c>
      <c r="X2156" s="77"/>
      <c r="Y2156" s="77"/>
      <c r="Z2156" s="77"/>
      <c r="AA2156" s="77"/>
      <c r="AB2156" s="77"/>
      <c r="AC2156" s="77"/>
      <c r="AD2156" s="77"/>
      <c r="AE2156" s="77"/>
      <c r="AF2156" s="77"/>
      <c r="AG2156" s="77"/>
      <c r="AH2156" s="77"/>
      <c r="AI2156" s="77"/>
      <c r="AJ2156" s="77"/>
      <c r="AK2156" s="77"/>
      <c r="AL2156" s="77"/>
      <c r="AM2156" s="77"/>
      <c r="AN2156" s="60"/>
    </row>
    <row r="2157" spans="2:40" x14ac:dyDescent="0.25">
      <c r="B2157" s="58"/>
      <c r="C2157" s="58"/>
      <c r="D2157" s="58"/>
      <c r="E2157" s="58"/>
      <c r="F2157" s="58"/>
      <c r="G2157" s="58"/>
      <c r="H2157" s="58"/>
      <c r="I2157" s="58"/>
      <c r="J2157" s="58"/>
      <c r="K2157" s="58"/>
      <c r="L2157" s="58"/>
      <c r="M2157" s="58"/>
      <c r="N2157" s="58"/>
      <c r="O2157" s="58"/>
      <c r="P2157" s="58"/>
      <c r="Q2157" s="73" t="s">
        <v>8594</v>
      </c>
      <c r="R2157" s="75" t="s">
        <v>4963</v>
      </c>
      <c r="S2157" s="76" t="s">
        <v>169</v>
      </c>
      <c r="T2157" s="77"/>
      <c r="U2157" s="76">
        <v>1.2618082191780823E-2</v>
      </c>
      <c r="V2157" s="76">
        <v>9.6280153216905789E-3</v>
      </c>
      <c r="W2157" s="76">
        <v>2.9900668700902425E-3</v>
      </c>
      <c r="X2157" s="77"/>
      <c r="Y2157" s="77"/>
      <c r="Z2157" s="77"/>
      <c r="AA2157" s="77"/>
      <c r="AB2157" s="77"/>
      <c r="AC2157" s="77"/>
      <c r="AD2157" s="77"/>
      <c r="AE2157" s="77"/>
      <c r="AF2157" s="77"/>
      <c r="AG2157" s="77"/>
      <c r="AH2157" s="77"/>
      <c r="AI2157" s="77"/>
      <c r="AJ2157" s="77"/>
      <c r="AK2157" s="77"/>
      <c r="AL2157" s="77"/>
      <c r="AM2157" s="77"/>
      <c r="AN2157" s="60"/>
    </row>
    <row r="2158" spans="2:40" x14ac:dyDescent="0.25">
      <c r="B2158" s="58"/>
      <c r="C2158" s="58"/>
      <c r="D2158" s="58"/>
      <c r="E2158" s="58"/>
      <c r="F2158" s="58"/>
      <c r="G2158" s="58"/>
      <c r="H2158" s="58"/>
      <c r="I2158" s="58"/>
      <c r="J2158" s="58"/>
      <c r="K2158" s="58"/>
      <c r="L2158" s="58"/>
      <c r="M2158" s="58"/>
      <c r="N2158" s="58"/>
      <c r="O2158" s="58"/>
      <c r="P2158" s="58"/>
      <c r="Q2158" s="73" t="s">
        <v>8594</v>
      </c>
      <c r="R2158" s="75" t="s">
        <v>4964</v>
      </c>
      <c r="S2158" s="76" t="s">
        <v>169</v>
      </c>
      <c r="T2158" s="77"/>
      <c r="U2158" s="76">
        <v>1.2961643835616439E-2</v>
      </c>
      <c r="V2158" s="76">
        <v>9.8901642537168079E-3</v>
      </c>
      <c r="W2158" s="76">
        <v>3.0714795818996298E-3</v>
      </c>
      <c r="X2158" s="77"/>
      <c r="Y2158" s="77"/>
      <c r="Z2158" s="77"/>
      <c r="AA2158" s="77"/>
      <c r="AB2158" s="77"/>
      <c r="AC2158" s="77"/>
      <c r="AD2158" s="77"/>
      <c r="AE2158" s="77"/>
      <c r="AF2158" s="77"/>
      <c r="AG2158" s="77"/>
      <c r="AH2158" s="77"/>
      <c r="AI2158" s="77"/>
      <c r="AJ2158" s="77"/>
      <c r="AK2158" s="77"/>
      <c r="AL2158" s="77"/>
      <c r="AM2158" s="77"/>
      <c r="AN2158" s="60"/>
    </row>
    <row r="2159" spans="2:40" x14ac:dyDescent="0.25">
      <c r="B2159" s="58"/>
      <c r="C2159" s="58"/>
      <c r="D2159" s="58"/>
      <c r="E2159" s="58"/>
      <c r="F2159" s="58"/>
      <c r="G2159" s="58"/>
      <c r="H2159" s="58"/>
      <c r="I2159" s="58"/>
      <c r="J2159" s="58"/>
      <c r="K2159" s="58"/>
      <c r="L2159" s="58"/>
      <c r="M2159" s="58"/>
      <c r="N2159" s="58"/>
      <c r="O2159" s="58"/>
      <c r="P2159" s="58"/>
      <c r="Q2159" s="73" t="s">
        <v>8594</v>
      </c>
      <c r="R2159" s="75" t="s">
        <v>4965</v>
      </c>
      <c r="S2159" s="76" t="s">
        <v>169</v>
      </c>
      <c r="T2159" s="77"/>
      <c r="U2159" s="76">
        <v>1.3836164383561644E-2</v>
      </c>
      <c r="V2159" s="76">
        <v>1.0557452444329027E-2</v>
      </c>
      <c r="W2159" s="76">
        <v>3.2787119392326172E-3</v>
      </c>
      <c r="X2159" s="77"/>
      <c r="Y2159" s="77"/>
      <c r="Z2159" s="77"/>
      <c r="AA2159" s="77"/>
      <c r="AB2159" s="77"/>
      <c r="AC2159" s="77"/>
      <c r="AD2159" s="77"/>
      <c r="AE2159" s="77"/>
      <c r="AF2159" s="77"/>
      <c r="AG2159" s="77"/>
      <c r="AH2159" s="77"/>
      <c r="AI2159" s="77"/>
      <c r="AJ2159" s="77"/>
      <c r="AK2159" s="77"/>
      <c r="AL2159" s="77"/>
      <c r="AM2159" s="77"/>
      <c r="AN2159" s="60"/>
    </row>
    <row r="2160" spans="2:40" x14ac:dyDescent="0.25">
      <c r="B2160" s="58"/>
      <c r="C2160" s="58"/>
      <c r="D2160" s="58"/>
      <c r="E2160" s="58"/>
      <c r="F2160" s="58"/>
      <c r="G2160" s="58"/>
      <c r="H2160" s="58"/>
      <c r="I2160" s="58"/>
      <c r="J2160" s="58"/>
      <c r="K2160" s="58"/>
      <c r="L2160" s="58"/>
      <c r="M2160" s="58"/>
      <c r="N2160" s="58"/>
      <c r="O2160" s="58"/>
      <c r="P2160" s="58"/>
      <c r="Q2160" s="73" t="s">
        <v>8594</v>
      </c>
      <c r="R2160" s="75" t="s">
        <v>4966</v>
      </c>
      <c r="S2160" s="76" t="s">
        <v>169</v>
      </c>
      <c r="T2160" s="77"/>
      <c r="U2160" s="76">
        <v>1.3992328767123287E-2</v>
      </c>
      <c r="V2160" s="76">
        <v>1.0676611049795495E-2</v>
      </c>
      <c r="W2160" s="76">
        <v>3.3157177173277937E-3</v>
      </c>
      <c r="X2160" s="77"/>
      <c r="Y2160" s="77"/>
      <c r="Z2160" s="77"/>
      <c r="AA2160" s="77"/>
      <c r="AB2160" s="77"/>
      <c r="AC2160" s="77"/>
      <c r="AD2160" s="77"/>
      <c r="AE2160" s="77"/>
      <c r="AF2160" s="77"/>
      <c r="AG2160" s="77"/>
      <c r="AH2160" s="77"/>
      <c r="AI2160" s="77"/>
      <c r="AJ2160" s="77"/>
      <c r="AK2160" s="77"/>
      <c r="AL2160" s="77"/>
      <c r="AM2160" s="77"/>
      <c r="AN2160" s="60"/>
    </row>
    <row r="2161" spans="2:40" x14ac:dyDescent="0.25">
      <c r="B2161" s="58"/>
      <c r="C2161" s="58"/>
      <c r="D2161" s="58"/>
      <c r="E2161" s="58"/>
      <c r="F2161" s="58"/>
      <c r="G2161" s="58"/>
      <c r="H2161" s="58"/>
      <c r="I2161" s="58"/>
      <c r="J2161" s="58"/>
      <c r="K2161" s="58"/>
      <c r="L2161" s="58"/>
      <c r="M2161" s="58"/>
      <c r="N2161" s="58"/>
      <c r="O2161" s="58"/>
      <c r="P2161" s="58"/>
      <c r="Q2161" s="73" t="s">
        <v>8594</v>
      </c>
      <c r="R2161" s="75" t="s">
        <v>4967</v>
      </c>
      <c r="S2161" s="76" t="s">
        <v>169</v>
      </c>
      <c r="T2161" s="77"/>
      <c r="U2161" s="76">
        <v>1.414849315068493E-2</v>
      </c>
      <c r="V2161" s="76">
        <v>1.0795769655261961E-2</v>
      </c>
      <c r="W2161" s="76">
        <v>3.3527234954229702E-3</v>
      </c>
      <c r="X2161" s="77"/>
      <c r="Y2161" s="77"/>
      <c r="Z2161" s="77"/>
      <c r="AA2161" s="77"/>
      <c r="AB2161" s="77"/>
      <c r="AC2161" s="77"/>
      <c r="AD2161" s="77"/>
      <c r="AE2161" s="77"/>
      <c r="AF2161" s="77"/>
      <c r="AG2161" s="77"/>
      <c r="AH2161" s="77"/>
      <c r="AI2161" s="77"/>
      <c r="AJ2161" s="77"/>
      <c r="AK2161" s="77"/>
      <c r="AL2161" s="77"/>
      <c r="AM2161" s="77"/>
      <c r="AN2161" s="60"/>
    </row>
    <row r="2162" spans="2:40" x14ac:dyDescent="0.25">
      <c r="B2162" s="58"/>
      <c r="C2162" s="58"/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  <c r="Q2162" s="73" t="s">
        <v>8594</v>
      </c>
      <c r="R2162" s="75" t="s">
        <v>4968</v>
      </c>
      <c r="S2162" s="76" t="s">
        <v>169</v>
      </c>
      <c r="T2162" s="77"/>
      <c r="U2162" s="76">
        <v>1.4335890410958903E-2</v>
      </c>
      <c r="V2162" s="76">
        <v>1.0938759981821722E-2</v>
      </c>
      <c r="W2162" s="76">
        <v>3.397130429137181E-3</v>
      </c>
      <c r="X2162" s="77"/>
      <c r="Y2162" s="77"/>
      <c r="Z2162" s="77"/>
      <c r="AA2162" s="77"/>
      <c r="AB2162" s="77"/>
      <c r="AC2162" s="77"/>
      <c r="AD2162" s="77"/>
      <c r="AE2162" s="77"/>
      <c r="AF2162" s="77"/>
      <c r="AG2162" s="77"/>
      <c r="AH2162" s="77"/>
      <c r="AI2162" s="77"/>
      <c r="AJ2162" s="77"/>
      <c r="AK2162" s="77"/>
      <c r="AL2162" s="77"/>
      <c r="AM2162" s="77"/>
      <c r="AN2162" s="60"/>
    </row>
    <row r="2163" spans="2:40" x14ac:dyDescent="0.25">
      <c r="B2163" s="58"/>
      <c r="C2163" s="58"/>
      <c r="D2163" s="58"/>
      <c r="E2163" s="58"/>
      <c r="F2163" s="58"/>
      <c r="G2163" s="58"/>
      <c r="H2163" s="58"/>
      <c r="I2163" s="58"/>
      <c r="J2163" s="58"/>
      <c r="K2163" s="58"/>
      <c r="L2163" s="58"/>
      <c r="M2163" s="58"/>
      <c r="N2163" s="58"/>
      <c r="O2163" s="58"/>
      <c r="P2163" s="58"/>
      <c r="Q2163" s="73" t="s">
        <v>8594</v>
      </c>
      <c r="R2163" s="75" t="s">
        <v>4969</v>
      </c>
      <c r="S2163" s="76" t="s">
        <v>169</v>
      </c>
      <c r="T2163" s="77"/>
      <c r="U2163" s="76">
        <v>1.5616438356164384E-2</v>
      </c>
      <c r="V2163" s="76">
        <v>1.1915860546646756E-2</v>
      </c>
      <c r="W2163" s="76">
        <v>3.7005778095176266E-3</v>
      </c>
      <c r="X2163" s="77"/>
      <c r="Y2163" s="77"/>
      <c r="Z2163" s="77"/>
      <c r="AA2163" s="77"/>
      <c r="AB2163" s="77"/>
      <c r="AC2163" s="77"/>
      <c r="AD2163" s="77"/>
      <c r="AE2163" s="77"/>
      <c r="AF2163" s="77"/>
      <c r="AG2163" s="77"/>
      <c r="AH2163" s="77"/>
      <c r="AI2163" s="77"/>
      <c r="AJ2163" s="77"/>
      <c r="AK2163" s="77"/>
      <c r="AL2163" s="77"/>
      <c r="AM2163" s="77"/>
      <c r="AN2163" s="60"/>
    </row>
    <row r="2164" spans="2:40" x14ac:dyDescent="0.25">
      <c r="B2164" s="58"/>
      <c r="C2164" s="58"/>
      <c r="D2164" s="58"/>
      <c r="E2164" s="58"/>
      <c r="F2164" s="58"/>
      <c r="G2164" s="58"/>
      <c r="H2164" s="58"/>
      <c r="I2164" s="58"/>
      <c r="J2164" s="58"/>
      <c r="K2164" s="58"/>
      <c r="L2164" s="58"/>
      <c r="M2164" s="58"/>
      <c r="N2164" s="58"/>
      <c r="O2164" s="58"/>
      <c r="P2164" s="58"/>
      <c r="Q2164" s="73" t="s">
        <v>8594</v>
      </c>
      <c r="R2164" s="75" t="s">
        <v>4970</v>
      </c>
      <c r="S2164" s="76" t="s">
        <v>169</v>
      </c>
      <c r="T2164" s="77"/>
      <c r="U2164" s="76">
        <v>1.5616438356164384E-2</v>
      </c>
      <c r="V2164" s="76">
        <v>1.1915860546646756E-2</v>
      </c>
      <c r="W2164" s="76">
        <v>3.7005778095176266E-3</v>
      </c>
      <c r="X2164" s="77"/>
      <c r="Y2164" s="77"/>
      <c r="Z2164" s="77"/>
      <c r="AA2164" s="77"/>
      <c r="AB2164" s="77"/>
      <c r="AC2164" s="77"/>
      <c r="AD2164" s="77"/>
      <c r="AE2164" s="77"/>
      <c r="AF2164" s="77"/>
      <c r="AG2164" s="77"/>
      <c r="AH2164" s="77"/>
      <c r="AI2164" s="77"/>
      <c r="AJ2164" s="77"/>
      <c r="AK2164" s="77"/>
      <c r="AL2164" s="77"/>
      <c r="AM2164" s="77"/>
      <c r="AN2164" s="60"/>
    </row>
    <row r="2165" spans="2:40" x14ac:dyDescent="0.25">
      <c r="B2165" s="58"/>
      <c r="C2165" s="58"/>
      <c r="D2165" s="58"/>
      <c r="E2165" s="58"/>
      <c r="F2165" s="58"/>
      <c r="G2165" s="58"/>
      <c r="H2165" s="58"/>
      <c r="I2165" s="58"/>
      <c r="J2165" s="58"/>
      <c r="K2165" s="58"/>
      <c r="L2165" s="58"/>
      <c r="M2165" s="58"/>
      <c r="N2165" s="58"/>
      <c r="O2165" s="58"/>
      <c r="P2165" s="58"/>
      <c r="Q2165" s="73" t="s">
        <v>8594</v>
      </c>
      <c r="R2165" s="75" t="s">
        <v>4971</v>
      </c>
      <c r="S2165" s="76" t="s">
        <v>169</v>
      </c>
      <c r="T2165" s="77"/>
      <c r="U2165" s="76">
        <v>1.5616438356164384E-2</v>
      </c>
      <c r="V2165" s="76">
        <v>1.1915860546646756E-2</v>
      </c>
      <c r="W2165" s="76">
        <v>3.7005778095176266E-3</v>
      </c>
      <c r="X2165" s="77"/>
      <c r="Y2165" s="77"/>
      <c r="Z2165" s="77"/>
      <c r="AA2165" s="77"/>
      <c r="AB2165" s="77"/>
      <c r="AC2165" s="77"/>
      <c r="AD2165" s="77"/>
      <c r="AE2165" s="77"/>
      <c r="AF2165" s="77"/>
      <c r="AG2165" s="77"/>
      <c r="AH2165" s="77"/>
      <c r="AI2165" s="77"/>
      <c r="AJ2165" s="77"/>
      <c r="AK2165" s="77"/>
      <c r="AL2165" s="77"/>
      <c r="AM2165" s="77"/>
      <c r="AN2165" s="60"/>
    </row>
    <row r="2166" spans="2:40" x14ac:dyDescent="0.25">
      <c r="B2166" s="58"/>
      <c r="C2166" s="58"/>
      <c r="D2166" s="58"/>
      <c r="E2166" s="58"/>
      <c r="F2166" s="58"/>
      <c r="G2166" s="58"/>
      <c r="H2166" s="58"/>
      <c r="I2166" s="58"/>
      <c r="J2166" s="58"/>
      <c r="K2166" s="58"/>
      <c r="L2166" s="58"/>
      <c r="M2166" s="58"/>
      <c r="N2166" s="58"/>
      <c r="O2166" s="58"/>
      <c r="P2166" s="58"/>
      <c r="Q2166" s="73" t="s">
        <v>8594</v>
      </c>
      <c r="R2166" s="75" t="s">
        <v>4972</v>
      </c>
      <c r="S2166" s="76" t="s">
        <v>169</v>
      </c>
      <c r="T2166" s="77"/>
      <c r="U2166" s="76">
        <v>1.5616438356164384E-2</v>
      </c>
      <c r="V2166" s="76">
        <v>1.1915860546646756E-2</v>
      </c>
      <c r="W2166" s="76">
        <v>3.7005778095176266E-3</v>
      </c>
      <c r="X2166" s="77"/>
      <c r="Y2166" s="77"/>
      <c r="Z2166" s="77"/>
      <c r="AA2166" s="77"/>
      <c r="AB2166" s="77"/>
      <c r="AC2166" s="77"/>
      <c r="AD2166" s="77"/>
      <c r="AE2166" s="77"/>
      <c r="AF2166" s="77"/>
      <c r="AG2166" s="77"/>
      <c r="AH2166" s="77"/>
      <c r="AI2166" s="77"/>
      <c r="AJ2166" s="77"/>
      <c r="AK2166" s="77"/>
      <c r="AL2166" s="77"/>
      <c r="AM2166" s="77"/>
      <c r="AN2166" s="60"/>
    </row>
    <row r="2167" spans="2:40" x14ac:dyDescent="0.25">
      <c r="B2167" s="58"/>
      <c r="C2167" s="58"/>
      <c r="D2167" s="58"/>
      <c r="E2167" s="58"/>
      <c r="F2167" s="58"/>
      <c r="G2167" s="58"/>
      <c r="H2167" s="58"/>
      <c r="I2167" s="58"/>
      <c r="J2167" s="58"/>
      <c r="K2167" s="58"/>
      <c r="L2167" s="58"/>
      <c r="M2167" s="58"/>
      <c r="N2167" s="58"/>
      <c r="O2167" s="58"/>
      <c r="P2167" s="58"/>
      <c r="Q2167" s="73" t="s">
        <v>8594</v>
      </c>
      <c r="R2167" s="75" t="s">
        <v>4972</v>
      </c>
      <c r="S2167" s="76" t="s">
        <v>169</v>
      </c>
      <c r="T2167" s="77"/>
      <c r="U2167" s="76">
        <v>1.5616438356164384E-2</v>
      </c>
      <c r="V2167" s="76">
        <v>1.1915860546646756E-2</v>
      </c>
      <c r="W2167" s="76">
        <v>3.7005778095176266E-3</v>
      </c>
      <c r="X2167" s="77"/>
      <c r="Y2167" s="77"/>
      <c r="Z2167" s="77"/>
      <c r="AA2167" s="77"/>
      <c r="AB2167" s="77"/>
      <c r="AC2167" s="77"/>
      <c r="AD2167" s="77"/>
      <c r="AE2167" s="77"/>
      <c r="AF2167" s="77"/>
      <c r="AG2167" s="77"/>
      <c r="AH2167" s="77"/>
      <c r="AI2167" s="77"/>
      <c r="AJ2167" s="77"/>
      <c r="AK2167" s="77"/>
      <c r="AL2167" s="77"/>
      <c r="AM2167" s="77"/>
      <c r="AN2167" s="60"/>
    </row>
    <row r="2168" spans="2:40" x14ac:dyDescent="0.25">
      <c r="B2168" s="58"/>
      <c r="C2168" s="58"/>
      <c r="D2168" s="58"/>
      <c r="E2168" s="58"/>
      <c r="F2168" s="58"/>
      <c r="G2168" s="58"/>
      <c r="H2168" s="58"/>
      <c r="I2168" s="58"/>
      <c r="J2168" s="58"/>
      <c r="K2168" s="58"/>
      <c r="L2168" s="58"/>
      <c r="M2168" s="58"/>
      <c r="N2168" s="58"/>
      <c r="O2168" s="58"/>
      <c r="P2168" s="58"/>
      <c r="Q2168" s="73" t="s">
        <v>8594</v>
      </c>
      <c r="R2168" s="75" t="s">
        <v>4973</v>
      </c>
      <c r="S2168" s="76" t="s">
        <v>169</v>
      </c>
      <c r="T2168" s="77"/>
      <c r="U2168" s="76">
        <v>1.5616438356164384E-2</v>
      </c>
      <c r="V2168" s="76">
        <v>1.1915860546646756E-2</v>
      </c>
      <c r="W2168" s="76">
        <v>3.7005778095176266E-3</v>
      </c>
      <c r="X2168" s="77"/>
      <c r="Y2168" s="77"/>
      <c r="Z2168" s="77"/>
      <c r="AA2168" s="77"/>
      <c r="AB2168" s="77"/>
      <c r="AC2168" s="77"/>
      <c r="AD2168" s="77"/>
      <c r="AE2168" s="77"/>
      <c r="AF2168" s="77"/>
      <c r="AG2168" s="77"/>
      <c r="AH2168" s="77"/>
      <c r="AI2168" s="77"/>
      <c r="AJ2168" s="77"/>
      <c r="AK2168" s="77"/>
      <c r="AL2168" s="77"/>
      <c r="AM2168" s="77"/>
      <c r="AN2168" s="60"/>
    </row>
    <row r="2169" spans="2:40" x14ac:dyDescent="0.25">
      <c r="B2169" s="58"/>
      <c r="C2169" s="58"/>
      <c r="D2169" s="58"/>
      <c r="E2169" s="58"/>
      <c r="F2169" s="58"/>
      <c r="G2169" s="58"/>
      <c r="H2169" s="58"/>
      <c r="I2169" s="58"/>
      <c r="J2169" s="58"/>
      <c r="K2169" s="58"/>
      <c r="L2169" s="58"/>
      <c r="M2169" s="58"/>
      <c r="N2169" s="58"/>
      <c r="O2169" s="58"/>
      <c r="P2169" s="58"/>
      <c r="Q2169" s="73" t="s">
        <v>8594</v>
      </c>
      <c r="R2169" s="75" t="s">
        <v>4974</v>
      </c>
      <c r="S2169" s="76" t="s">
        <v>169</v>
      </c>
      <c r="T2169" s="77"/>
      <c r="U2169" s="76">
        <v>1.7240547945205482E-2</v>
      </c>
      <c r="V2169" s="76">
        <v>1.3155110043498021E-2</v>
      </c>
      <c r="W2169" s="76">
        <v>4.0854379017074604E-3</v>
      </c>
      <c r="X2169" s="77"/>
      <c r="Y2169" s="77"/>
      <c r="Z2169" s="77"/>
      <c r="AA2169" s="77"/>
      <c r="AB2169" s="77"/>
      <c r="AC2169" s="77"/>
      <c r="AD2169" s="77"/>
      <c r="AE2169" s="77"/>
      <c r="AF2169" s="77"/>
      <c r="AG2169" s="77"/>
      <c r="AH2169" s="77"/>
      <c r="AI2169" s="77"/>
      <c r="AJ2169" s="77"/>
      <c r="AK2169" s="77"/>
      <c r="AL2169" s="77"/>
      <c r="AM2169" s="77"/>
      <c r="AN2169" s="60"/>
    </row>
    <row r="2170" spans="2:40" x14ac:dyDescent="0.25">
      <c r="B2170" s="58"/>
      <c r="C2170" s="58"/>
      <c r="D2170" s="58"/>
      <c r="E2170" s="58"/>
      <c r="F2170" s="58"/>
      <c r="G2170" s="58"/>
      <c r="H2170" s="58"/>
      <c r="I2170" s="58"/>
      <c r="J2170" s="58"/>
      <c r="K2170" s="58"/>
      <c r="L2170" s="58"/>
      <c r="M2170" s="58"/>
      <c r="N2170" s="58"/>
      <c r="O2170" s="58"/>
      <c r="P2170" s="58"/>
      <c r="Q2170" s="73" t="s">
        <v>8594</v>
      </c>
      <c r="R2170" s="75" t="s">
        <v>4975</v>
      </c>
      <c r="S2170" s="76" t="s">
        <v>169</v>
      </c>
      <c r="T2170" s="77"/>
      <c r="U2170" s="76">
        <v>1.7240547945205482E-2</v>
      </c>
      <c r="V2170" s="76">
        <v>1.3155110043498021E-2</v>
      </c>
      <c r="W2170" s="76">
        <v>4.0854379017074604E-3</v>
      </c>
      <c r="X2170" s="77"/>
      <c r="Y2170" s="77"/>
      <c r="Z2170" s="77"/>
      <c r="AA2170" s="77"/>
      <c r="AB2170" s="77"/>
      <c r="AC2170" s="77"/>
      <c r="AD2170" s="77"/>
      <c r="AE2170" s="77"/>
      <c r="AF2170" s="77"/>
      <c r="AG2170" s="77"/>
      <c r="AH2170" s="77"/>
      <c r="AI2170" s="77"/>
      <c r="AJ2170" s="77"/>
      <c r="AK2170" s="77"/>
      <c r="AL2170" s="77"/>
      <c r="AM2170" s="77"/>
      <c r="AN2170" s="60"/>
    </row>
    <row r="2171" spans="2:40" x14ac:dyDescent="0.25">
      <c r="B2171" s="58"/>
      <c r="C2171" s="58"/>
      <c r="D2171" s="58"/>
      <c r="E2171" s="58"/>
      <c r="F2171" s="58"/>
      <c r="G2171" s="58"/>
      <c r="H2171" s="58"/>
      <c r="I2171" s="58"/>
      <c r="J2171" s="58"/>
      <c r="K2171" s="58"/>
      <c r="L2171" s="58"/>
      <c r="M2171" s="58"/>
      <c r="N2171" s="58"/>
      <c r="O2171" s="58"/>
      <c r="P2171" s="58"/>
      <c r="Q2171" s="73" t="s">
        <v>8594</v>
      </c>
      <c r="R2171" s="75" t="s">
        <v>4976</v>
      </c>
      <c r="S2171" s="76" t="s">
        <v>169</v>
      </c>
      <c r="T2171" s="77"/>
      <c r="U2171" s="76">
        <v>1.7396712328767123E-2</v>
      </c>
      <c r="V2171" s="76">
        <v>1.3274268648964487E-2</v>
      </c>
      <c r="W2171" s="76">
        <v>4.1224436798026351E-3</v>
      </c>
      <c r="X2171" s="77"/>
      <c r="Y2171" s="77"/>
      <c r="Z2171" s="77"/>
      <c r="AA2171" s="77"/>
      <c r="AB2171" s="77"/>
      <c r="AC2171" s="77"/>
      <c r="AD2171" s="77"/>
      <c r="AE2171" s="77"/>
      <c r="AF2171" s="77"/>
      <c r="AG2171" s="77"/>
      <c r="AH2171" s="77"/>
      <c r="AI2171" s="77"/>
      <c r="AJ2171" s="77"/>
      <c r="AK2171" s="77"/>
      <c r="AL2171" s="77"/>
      <c r="AM2171" s="77"/>
      <c r="AN2171" s="60"/>
    </row>
    <row r="2172" spans="2:40" x14ac:dyDescent="0.25">
      <c r="B2172" s="58"/>
      <c r="C2172" s="58"/>
      <c r="D2172" s="58"/>
      <c r="E2172" s="58"/>
      <c r="F2172" s="58"/>
      <c r="G2172" s="58"/>
      <c r="H2172" s="58"/>
      <c r="I2172" s="58"/>
      <c r="J2172" s="58"/>
      <c r="K2172" s="58"/>
      <c r="L2172" s="58"/>
      <c r="M2172" s="58"/>
      <c r="N2172" s="58"/>
      <c r="O2172" s="58"/>
      <c r="P2172" s="58"/>
      <c r="Q2172" s="73" t="s">
        <v>8594</v>
      </c>
      <c r="R2172" s="75" t="s">
        <v>4977</v>
      </c>
      <c r="S2172" s="76" t="s">
        <v>169</v>
      </c>
      <c r="T2172" s="77"/>
      <c r="U2172" s="76">
        <v>1.749041095890411E-2</v>
      </c>
      <c r="V2172" s="76">
        <v>1.3345763812244367E-2</v>
      </c>
      <c r="W2172" s="76">
        <v>4.1446471466597421E-3</v>
      </c>
      <c r="X2172" s="77"/>
      <c r="Y2172" s="77"/>
      <c r="Z2172" s="77"/>
      <c r="AA2172" s="77"/>
      <c r="AB2172" s="77"/>
      <c r="AC2172" s="77"/>
      <c r="AD2172" s="77"/>
      <c r="AE2172" s="77"/>
      <c r="AF2172" s="77"/>
      <c r="AG2172" s="77"/>
      <c r="AH2172" s="77"/>
      <c r="AI2172" s="77"/>
      <c r="AJ2172" s="77"/>
      <c r="AK2172" s="77"/>
      <c r="AL2172" s="77"/>
      <c r="AM2172" s="77"/>
      <c r="AN2172" s="60"/>
    </row>
    <row r="2173" spans="2:40" x14ac:dyDescent="0.25">
      <c r="B2173" s="58"/>
      <c r="C2173" s="58"/>
      <c r="D2173" s="58"/>
      <c r="E2173" s="58"/>
      <c r="F2173" s="58"/>
      <c r="G2173" s="58"/>
      <c r="H2173" s="58"/>
      <c r="I2173" s="58"/>
      <c r="J2173" s="58"/>
      <c r="K2173" s="58"/>
      <c r="L2173" s="58"/>
      <c r="M2173" s="58"/>
      <c r="N2173" s="58"/>
      <c r="O2173" s="58"/>
      <c r="P2173" s="58"/>
      <c r="Q2173" s="73" t="s">
        <v>8594</v>
      </c>
      <c r="R2173" s="75" t="s">
        <v>4978</v>
      </c>
      <c r="S2173" s="76" t="s">
        <v>169</v>
      </c>
      <c r="T2173" s="77"/>
      <c r="U2173" s="76">
        <v>1.7709041095890415E-2</v>
      </c>
      <c r="V2173" s="76">
        <v>1.3512585859897425E-2</v>
      </c>
      <c r="W2173" s="76">
        <v>4.196455235992989E-3</v>
      </c>
      <c r="X2173" s="77"/>
      <c r="Y2173" s="77"/>
      <c r="Z2173" s="77"/>
      <c r="AA2173" s="77"/>
      <c r="AB2173" s="77"/>
      <c r="AC2173" s="77"/>
      <c r="AD2173" s="77"/>
      <c r="AE2173" s="77"/>
      <c r="AF2173" s="77"/>
      <c r="AG2173" s="77"/>
      <c r="AH2173" s="77"/>
      <c r="AI2173" s="77"/>
      <c r="AJ2173" s="77"/>
      <c r="AK2173" s="77"/>
      <c r="AL2173" s="77"/>
      <c r="AM2173" s="77"/>
      <c r="AN2173" s="60"/>
    </row>
    <row r="2174" spans="2:40" x14ac:dyDescent="0.25">
      <c r="B2174" s="58"/>
      <c r="C2174" s="58"/>
      <c r="D2174" s="58"/>
      <c r="E2174" s="58"/>
      <c r="F2174" s="58"/>
      <c r="G2174" s="58"/>
      <c r="H2174" s="58"/>
      <c r="I2174" s="58"/>
      <c r="J2174" s="58"/>
      <c r="K2174" s="58"/>
      <c r="L2174" s="58"/>
      <c r="M2174" s="58"/>
      <c r="N2174" s="58"/>
      <c r="O2174" s="58"/>
      <c r="P2174" s="58"/>
      <c r="Q2174" s="73" t="s">
        <v>8594</v>
      </c>
      <c r="R2174" s="75" t="s">
        <v>4979</v>
      </c>
      <c r="S2174" s="76" t="s">
        <v>169</v>
      </c>
      <c r="T2174" s="77"/>
      <c r="U2174" s="76">
        <v>1.7709041095890415E-2</v>
      </c>
      <c r="V2174" s="76">
        <v>1.3512585859897425E-2</v>
      </c>
      <c r="W2174" s="76">
        <v>4.196455235992989E-3</v>
      </c>
      <c r="X2174" s="77"/>
      <c r="Y2174" s="77"/>
      <c r="Z2174" s="77"/>
      <c r="AA2174" s="77"/>
      <c r="AB2174" s="77"/>
      <c r="AC2174" s="77"/>
      <c r="AD2174" s="77"/>
      <c r="AE2174" s="77"/>
      <c r="AF2174" s="77"/>
      <c r="AG2174" s="77"/>
      <c r="AH2174" s="77"/>
      <c r="AI2174" s="77"/>
      <c r="AJ2174" s="77"/>
      <c r="AK2174" s="77"/>
      <c r="AL2174" s="77"/>
      <c r="AM2174" s="77"/>
      <c r="AN2174" s="60"/>
    </row>
    <row r="2175" spans="2:40" x14ac:dyDescent="0.25">
      <c r="B2175" s="58"/>
      <c r="C2175" s="58"/>
      <c r="D2175" s="58"/>
      <c r="E2175" s="58"/>
      <c r="F2175" s="58"/>
      <c r="G2175" s="58"/>
      <c r="H2175" s="58"/>
      <c r="I2175" s="58"/>
      <c r="J2175" s="58"/>
      <c r="K2175" s="58"/>
      <c r="L2175" s="58"/>
      <c r="M2175" s="58"/>
      <c r="N2175" s="58"/>
      <c r="O2175" s="58"/>
      <c r="P2175" s="58"/>
      <c r="Q2175" s="73" t="s">
        <v>8594</v>
      </c>
      <c r="R2175" s="75" t="s">
        <v>4978</v>
      </c>
      <c r="S2175" s="76" t="s">
        <v>169</v>
      </c>
      <c r="T2175" s="77"/>
      <c r="U2175" s="76">
        <v>1.7709041095890415E-2</v>
      </c>
      <c r="V2175" s="76">
        <v>1.3512585859897425E-2</v>
      </c>
      <c r="W2175" s="76">
        <v>4.196455235992989E-3</v>
      </c>
      <c r="X2175" s="77"/>
      <c r="Y2175" s="77"/>
      <c r="Z2175" s="77"/>
      <c r="AA2175" s="77"/>
      <c r="AB2175" s="77"/>
      <c r="AC2175" s="77"/>
      <c r="AD2175" s="77"/>
      <c r="AE2175" s="77"/>
      <c r="AF2175" s="77"/>
      <c r="AG2175" s="77"/>
      <c r="AH2175" s="77"/>
      <c r="AI2175" s="77"/>
      <c r="AJ2175" s="77"/>
      <c r="AK2175" s="77"/>
      <c r="AL2175" s="77"/>
      <c r="AM2175" s="77"/>
      <c r="AN2175" s="60"/>
    </row>
    <row r="2176" spans="2:40" x14ac:dyDescent="0.25">
      <c r="B2176" s="58"/>
      <c r="C2176" s="58"/>
      <c r="D2176" s="58"/>
      <c r="E2176" s="58"/>
      <c r="F2176" s="58"/>
      <c r="G2176" s="58"/>
      <c r="H2176" s="58"/>
      <c r="I2176" s="58"/>
      <c r="J2176" s="58"/>
      <c r="K2176" s="58"/>
      <c r="L2176" s="58"/>
      <c r="M2176" s="58"/>
      <c r="N2176" s="58"/>
      <c r="O2176" s="58"/>
      <c r="P2176" s="58"/>
      <c r="Q2176" s="73" t="s">
        <v>8594</v>
      </c>
      <c r="R2176" s="75" t="s">
        <v>4980</v>
      </c>
      <c r="S2176" s="76" t="s">
        <v>169</v>
      </c>
      <c r="T2176" s="77"/>
      <c r="U2176" s="76">
        <v>1.8583561643835619E-2</v>
      </c>
      <c r="V2176" s="76">
        <v>1.4179874050509642E-2</v>
      </c>
      <c r="W2176" s="76">
        <v>4.4036875933259759E-3</v>
      </c>
      <c r="X2176" s="77"/>
      <c r="Y2176" s="77"/>
      <c r="Z2176" s="77"/>
      <c r="AA2176" s="77"/>
      <c r="AB2176" s="77"/>
      <c r="AC2176" s="77"/>
      <c r="AD2176" s="77"/>
      <c r="AE2176" s="77"/>
      <c r="AF2176" s="77"/>
      <c r="AG2176" s="77"/>
      <c r="AH2176" s="77"/>
      <c r="AI2176" s="77"/>
      <c r="AJ2176" s="77"/>
      <c r="AK2176" s="77"/>
      <c r="AL2176" s="77"/>
      <c r="AM2176" s="77"/>
      <c r="AN2176" s="60"/>
    </row>
    <row r="2177" spans="2:40" x14ac:dyDescent="0.25">
      <c r="B2177" s="58"/>
      <c r="C2177" s="58"/>
      <c r="D2177" s="58"/>
      <c r="E2177" s="58"/>
      <c r="F2177" s="58"/>
      <c r="G2177" s="58"/>
      <c r="H2177" s="58"/>
      <c r="I2177" s="58"/>
      <c r="J2177" s="58"/>
      <c r="K2177" s="58"/>
      <c r="L2177" s="58"/>
      <c r="M2177" s="58"/>
      <c r="N2177" s="58"/>
      <c r="O2177" s="58"/>
      <c r="P2177" s="58"/>
      <c r="Q2177" s="73" t="s">
        <v>8594</v>
      </c>
      <c r="R2177" s="75" t="s">
        <v>4981</v>
      </c>
      <c r="S2177" s="76" t="s">
        <v>169</v>
      </c>
      <c r="T2177" s="77"/>
      <c r="U2177" s="76">
        <v>1.8583561643835619E-2</v>
      </c>
      <c r="V2177" s="76">
        <v>1.4179874050509642E-2</v>
      </c>
      <c r="W2177" s="76">
        <v>4.4036875933259759E-3</v>
      </c>
      <c r="X2177" s="77"/>
      <c r="Y2177" s="77"/>
      <c r="Z2177" s="77"/>
      <c r="AA2177" s="77"/>
      <c r="AB2177" s="77"/>
      <c r="AC2177" s="77"/>
      <c r="AD2177" s="77"/>
      <c r="AE2177" s="77"/>
      <c r="AF2177" s="77"/>
      <c r="AG2177" s="77"/>
      <c r="AH2177" s="77"/>
      <c r="AI2177" s="77"/>
      <c r="AJ2177" s="77"/>
      <c r="AK2177" s="77"/>
      <c r="AL2177" s="77"/>
      <c r="AM2177" s="77"/>
      <c r="AN2177" s="60"/>
    </row>
    <row r="2178" spans="2:40" x14ac:dyDescent="0.25">
      <c r="B2178" s="58"/>
      <c r="C2178" s="58"/>
      <c r="D2178" s="58"/>
      <c r="E2178" s="58"/>
      <c r="F2178" s="58"/>
      <c r="G2178" s="58"/>
      <c r="H2178" s="58"/>
      <c r="I2178" s="58"/>
      <c r="J2178" s="58"/>
      <c r="K2178" s="58"/>
      <c r="L2178" s="58"/>
      <c r="M2178" s="58"/>
      <c r="N2178" s="58"/>
      <c r="O2178" s="58"/>
      <c r="P2178" s="58"/>
      <c r="Q2178" s="73" t="s">
        <v>8594</v>
      </c>
      <c r="R2178" s="75" t="s">
        <v>4982</v>
      </c>
      <c r="S2178" s="76" t="s">
        <v>169</v>
      </c>
      <c r="T2178" s="77"/>
      <c r="U2178" s="76">
        <v>1.8646027397260272E-2</v>
      </c>
      <c r="V2178" s="76">
        <v>1.4227537492696229E-2</v>
      </c>
      <c r="W2178" s="76">
        <v>4.4184899045640472E-3</v>
      </c>
      <c r="X2178" s="77"/>
      <c r="Y2178" s="77"/>
      <c r="Z2178" s="77"/>
      <c r="AA2178" s="77"/>
      <c r="AB2178" s="77"/>
      <c r="AC2178" s="77"/>
      <c r="AD2178" s="77"/>
      <c r="AE2178" s="77"/>
      <c r="AF2178" s="77"/>
      <c r="AG2178" s="77"/>
      <c r="AH2178" s="77"/>
      <c r="AI2178" s="77"/>
      <c r="AJ2178" s="77"/>
      <c r="AK2178" s="77"/>
      <c r="AL2178" s="77"/>
      <c r="AM2178" s="77"/>
      <c r="AN2178" s="60"/>
    </row>
    <row r="2179" spans="2:40" x14ac:dyDescent="0.25">
      <c r="B2179" s="58"/>
      <c r="C2179" s="58"/>
      <c r="D2179" s="58"/>
      <c r="E2179" s="58"/>
      <c r="F2179" s="58"/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  <c r="Q2179" s="73" t="s">
        <v>8594</v>
      </c>
      <c r="R2179" s="75" t="s">
        <v>4983</v>
      </c>
      <c r="S2179" s="76" t="s">
        <v>169</v>
      </c>
      <c r="T2179" s="77"/>
      <c r="U2179" s="76">
        <v>1.8833424657534247E-2</v>
      </c>
      <c r="V2179" s="76">
        <v>1.4370527819255989E-2</v>
      </c>
      <c r="W2179" s="76">
        <v>4.4628968382782576E-3</v>
      </c>
      <c r="X2179" s="77"/>
      <c r="Y2179" s="77"/>
      <c r="Z2179" s="77"/>
      <c r="AA2179" s="77"/>
      <c r="AB2179" s="77"/>
      <c r="AC2179" s="77"/>
      <c r="AD2179" s="77"/>
      <c r="AE2179" s="77"/>
      <c r="AF2179" s="77"/>
      <c r="AG2179" s="77"/>
      <c r="AH2179" s="77"/>
      <c r="AI2179" s="77"/>
      <c r="AJ2179" s="77"/>
      <c r="AK2179" s="77"/>
      <c r="AL2179" s="77"/>
      <c r="AM2179" s="77"/>
      <c r="AN2179" s="60"/>
    </row>
    <row r="2180" spans="2:40" x14ac:dyDescent="0.25">
      <c r="B2180" s="58"/>
      <c r="C2180" s="58"/>
      <c r="D2180" s="58"/>
      <c r="E2180" s="58"/>
      <c r="F2180" s="58"/>
      <c r="G2180" s="58"/>
      <c r="H2180" s="58"/>
      <c r="I2180" s="58"/>
      <c r="J2180" s="58"/>
      <c r="K2180" s="58"/>
      <c r="L2180" s="58"/>
      <c r="M2180" s="58"/>
      <c r="N2180" s="58"/>
      <c r="O2180" s="58"/>
      <c r="P2180" s="58"/>
      <c r="Q2180" s="73" t="s">
        <v>8594</v>
      </c>
      <c r="R2180" s="75" t="s">
        <v>4984</v>
      </c>
      <c r="S2180" s="76" t="s">
        <v>169</v>
      </c>
      <c r="T2180" s="77"/>
      <c r="U2180" s="76">
        <v>1.9270684931506851E-2</v>
      </c>
      <c r="V2180" s="76">
        <v>1.4704171914562096E-2</v>
      </c>
      <c r="W2180" s="76">
        <v>4.5665130169447515E-3</v>
      </c>
      <c r="X2180" s="77"/>
      <c r="Y2180" s="77"/>
      <c r="Z2180" s="77"/>
      <c r="AA2180" s="77"/>
      <c r="AB2180" s="77"/>
      <c r="AC2180" s="77"/>
      <c r="AD2180" s="77"/>
      <c r="AE2180" s="77"/>
      <c r="AF2180" s="77"/>
      <c r="AG2180" s="77"/>
      <c r="AH2180" s="77"/>
      <c r="AI2180" s="77"/>
      <c r="AJ2180" s="77"/>
      <c r="AK2180" s="77"/>
      <c r="AL2180" s="77"/>
      <c r="AM2180" s="77"/>
      <c r="AN2180" s="60"/>
    </row>
    <row r="2181" spans="2:40" x14ac:dyDescent="0.25">
      <c r="B2181" s="58"/>
      <c r="C2181" s="58"/>
      <c r="D2181" s="58"/>
      <c r="E2181" s="58"/>
      <c r="F2181" s="58"/>
      <c r="G2181" s="58"/>
      <c r="H2181" s="58"/>
      <c r="I2181" s="58"/>
      <c r="J2181" s="58"/>
      <c r="K2181" s="58"/>
      <c r="L2181" s="58"/>
      <c r="M2181" s="58"/>
      <c r="N2181" s="58"/>
      <c r="O2181" s="58"/>
      <c r="P2181" s="58"/>
      <c r="Q2181" s="73" t="s">
        <v>8594</v>
      </c>
      <c r="R2181" s="75" t="s">
        <v>4985</v>
      </c>
      <c r="S2181" s="76" t="s">
        <v>169</v>
      </c>
      <c r="T2181" s="77"/>
      <c r="U2181" s="76">
        <v>2.0676164383561645E-2</v>
      </c>
      <c r="V2181" s="76">
        <v>1.5776599363760305E-2</v>
      </c>
      <c r="W2181" s="76">
        <v>4.8995650198013383E-3</v>
      </c>
      <c r="X2181" s="77"/>
      <c r="Y2181" s="77"/>
      <c r="Z2181" s="77"/>
      <c r="AA2181" s="77"/>
      <c r="AB2181" s="77"/>
      <c r="AC2181" s="77"/>
      <c r="AD2181" s="77"/>
      <c r="AE2181" s="77"/>
      <c r="AF2181" s="77"/>
      <c r="AG2181" s="77"/>
      <c r="AH2181" s="77"/>
      <c r="AI2181" s="77"/>
      <c r="AJ2181" s="77"/>
      <c r="AK2181" s="77"/>
      <c r="AL2181" s="77"/>
      <c r="AM2181" s="77"/>
      <c r="AN2181" s="60"/>
    </row>
    <row r="2182" spans="2:40" x14ac:dyDescent="0.25">
      <c r="B2182" s="58"/>
      <c r="C2182" s="58"/>
      <c r="D2182" s="58"/>
      <c r="E2182" s="58"/>
      <c r="F2182" s="58"/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  <c r="Q2182" s="73" t="s">
        <v>8594</v>
      </c>
      <c r="R2182" s="75" t="s">
        <v>4986</v>
      </c>
      <c r="S2182" s="76" t="s">
        <v>169</v>
      </c>
      <c r="T2182" s="77"/>
      <c r="U2182" s="76">
        <v>2.0676164383561645E-2</v>
      </c>
      <c r="V2182" s="76">
        <v>1.5776599363760305E-2</v>
      </c>
      <c r="W2182" s="76">
        <v>4.8995650198013383E-3</v>
      </c>
      <c r="X2182" s="77"/>
      <c r="Y2182" s="77"/>
      <c r="Z2182" s="77"/>
      <c r="AA2182" s="77"/>
      <c r="AB2182" s="77"/>
      <c r="AC2182" s="77"/>
      <c r="AD2182" s="77"/>
      <c r="AE2182" s="77"/>
      <c r="AF2182" s="77"/>
      <c r="AG2182" s="77"/>
      <c r="AH2182" s="77"/>
      <c r="AI2182" s="77"/>
      <c r="AJ2182" s="77"/>
      <c r="AK2182" s="77"/>
      <c r="AL2182" s="77"/>
      <c r="AM2182" s="77"/>
      <c r="AN2182" s="60"/>
    </row>
    <row r="2183" spans="2:40" x14ac:dyDescent="0.25">
      <c r="B2183" s="58"/>
      <c r="C2183" s="58"/>
      <c r="D2183" s="58"/>
      <c r="E2183" s="58"/>
      <c r="F2183" s="58"/>
      <c r="G2183" s="58"/>
      <c r="H2183" s="58"/>
      <c r="I2183" s="58"/>
      <c r="J2183" s="58"/>
      <c r="K2183" s="58"/>
      <c r="L2183" s="58"/>
      <c r="M2183" s="58"/>
      <c r="N2183" s="58"/>
      <c r="O2183" s="58"/>
      <c r="P2183" s="58"/>
      <c r="Q2183" s="73" t="s">
        <v>8594</v>
      </c>
      <c r="R2183" s="75" t="s">
        <v>4987</v>
      </c>
      <c r="S2183" s="76" t="s">
        <v>169</v>
      </c>
      <c r="T2183" s="77"/>
      <c r="U2183" s="76">
        <v>2.3705753424657541E-2</v>
      </c>
      <c r="V2183" s="76">
        <v>1.8088276309809779E-2</v>
      </c>
      <c r="W2183" s="76">
        <v>5.6174771148477581E-3</v>
      </c>
      <c r="X2183" s="77"/>
      <c r="Y2183" s="77"/>
      <c r="Z2183" s="77"/>
      <c r="AA2183" s="77"/>
      <c r="AB2183" s="77"/>
      <c r="AC2183" s="77"/>
      <c r="AD2183" s="77"/>
      <c r="AE2183" s="77"/>
      <c r="AF2183" s="77"/>
      <c r="AG2183" s="77"/>
      <c r="AH2183" s="77"/>
      <c r="AI2183" s="77"/>
      <c r="AJ2183" s="77"/>
      <c r="AK2183" s="77"/>
      <c r="AL2183" s="77"/>
      <c r="AM2183" s="77"/>
      <c r="AN2183" s="60"/>
    </row>
    <row r="2184" spans="2:40" x14ac:dyDescent="0.25">
      <c r="B2184" s="58"/>
      <c r="C2184" s="58"/>
      <c r="D2184" s="58"/>
      <c r="E2184" s="58"/>
      <c r="F2184" s="58"/>
      <c r="G2184" s="58"/>
      <c r="H2184" s="58"/>
      <c r="I2184" s="58"/>
      <c r="J2184" s="58"/>
      <c r="K2184" s="58"/>
      <c r="L2184" s="58"/>
      <c r="M2184" s="58"/>
      <c r="N2184" s="58"/>
      <c r="O2184" s="58"/>
      <c r="P2184" s="58"/>
      <c r="Q2184" s="73" t="s">
        <v>8594</v>
      </c>
      <c r="R2184" s="75" t="s">
        <v>4988</v>
      </c>
      <c r="S2184" s="76" t="s">
        <v>169</v>
      </c>
      <c r="T2184" s="77"/>
      <c r="U2184" s="76">
        <v>2.439287671232877E-2</v>
      </c>
      <c r="V2184" s="76">
        <v>1.8612574173862233E-2</v>
      </c>
      <c r="W2184" s="76">
        <v>5.7803025384665328E-3</v>
      </c>
      <c r="X2184" s="77"/>
      <c r="Y2184" s="77"/>
      <c r="Z2184" s="77"/>
      <c r="AA2184" s="77"/>
      <c r="AB2184" s="77"/>
      <c r="AC2184" s="77"/>
      <c r="AD2184" s="77"/>
      <c r="AE2184" s="77"/>
      <c r="AF2184" s="77"/>
      <c r="AG2184" s="77"/>
      <c r="AH2184" s="77"/>
      <c r="AI2184" s="77"/>
      <c r="AJ2184" s="77"/>
      <c r="AK2184" s="77"/>
      <c r="AL2184" s="77"/>
      <c r="AM2184" s="77"/>
      <c r="AN2184" s="60"/>
    </row>
    <row r="2185" spans="2:40" x14ac:dyDescent="0.25">
      <c r="B2185" s="58"/>
      <c r="C2185" s="58"/>
      <c r="D2185" s="58"/>
      <c r="E2185" s="58"/>
      <c r="F2185" s="58"/>
      <c r="G2185" s="58"/>
      <c r="H2185" s="58"/>
      <c r="I2185" s="58"/>
      <c r="J2185" s="58"/>
      <c r="K2185" s="58"/>
      <c r="L2185" s="58"/>
      <c r="M2185" s="58"/>
      <c r="N2185" s="58"/>
      <c r="O2185" s="58"/>
      <c r="P2185" s="58"/>
      <c r="Q2185" s="73" t="s">
        <v>8594</v>
      </c>
      <c r="R2185" s="75" t="s">
        <v>4989</v>
      </c>
      <c r="S2185" s="76" t="s">
        <v>169</v>
      </c>
      <c r="T2185" s="77"/>
      <c r="U2185" s="76">
        <v>2.4580273972602738E-2</v>
      </c>
      <c r="V2185" s="76">
        <v>1.8755564500421994E-2</v>
      </c>
      <c r="W2185" s="76">
        <v>5.8247094721807441E-3</v>
      </c>
      <c r="X2185" s="77"/>
      <c r="Y2185" s="77"/>
      <c r="Z2185" s="77"/>
      <c r="AA2185" s="77"/>
      <c r="AB2185" s="77"/>
      <c r="AC2185" s="77"/>
      <c r="AD2185" s="77"/>
      <c r="AE2185" s="77"/>
      <c r="AF2185" s="77"/>
      <c r="AG2185" s="77"/>
      <c r="AH2185" s="77"/>
      <c r="AI2185" s="77"/>
      <c r="AJ2185" s="77"/>
      <c r="AK2185" s="77"/>
      <c r="AL2185" s="77"/>
      <c r="AM2185" s="77"/>
      <c r="AN2185" s="60"/>
    </row>
    <row r="2186" spans="2:40" ht="25.5" x14ac:dyDescent="0.25">
      <c r="B2186" s="58"/>
      <c r="C2186" s="58"/>
      <c r="D2186" s="58"/>
      <c r="E2186" s="58"/>
      <c r="F2186" s="58"/>
      <c r="G2186" s="58"/>
      <c r="H2186" s="58"/>
      <c r="I2186" s="58"/>
      <c r="J2186" s="58"/>
      <c r="K2186" s="58"/>
      <c r="L2186" s="58"/>
      <c r="M2186" s="58"/>
      <c r="N2186" s="58"/>
      <c r="O2186" s="58"/>
      <c r="P2186" s="58"/>
      <c r="Q2186" s="73" t="s">
        <v>8594</v>
      </c>
      <c r="R2186" s="75" t="s">
        <v>4990</v>
      </c>
      <c r="S2186" s="76" t="s">
        <v>169</v>
      </c>
      <c r="T2186" s="77"/>
      <c r="U2186" s="76">
        <v>2.5454794520547944E-2</v>
      </c>
      <c r="V2186" s="76">
        <v>1.942285269103421E-2</v>
      </c>
      <c r="W2186" s="76">
        <v>6.031941829513731E-3</v>
      </c>
      <c r="X2186" s="77"/>
      <c r="Y2186" s="77"/>
      <c r="Z2186" s="77"/>
      <c r="AA2186" s="77"/>
      <c r="AB2186" s="77"/>
      <c r="AC2186" s="77"/>
      <c r="AD2186" s="77"/>
      <c r="AE2186" s="77"/>
      <c r="AF2186" s="77"/>
      <c r="AG2186" s="77"/>
      <c r="AH2186" s="77"/>
      <c r="AI2186" s="77"/>
      <c r="AJ2186" s="77"/>
      <c r="AK2186" s="77"/>
      <c r="AL2186" s="77"/>
      <c r="AM2186" s="77"/>
      <c r="AN2186" s="60"/>
    </row>
    <row r="2187" spans="2:40" x14ac:dyDescent="0.25">
      <c r="B2187" s="58"/>
      <c r="C2187" s="58"/>
      <c r="D2187" s="58"/>
      <c r="E2187" s="58"/>
      <c r="F2187" s="58"/>
      <c r="G2187" s="58"/>
      <c r="H2187" s="58"/>
      <c r="I2187" s="58"/>
      <c r="J2187" s="58"/>
      <c r="K2187" s="58"/>
      <c r="L2187" s="58"/>
      <c r="M2187" s="58"/>
      <c r="N2187" s="58"/>
      <c r="O2187" s="58"/>
      <c r="P2187" s="58"/>
      <c r="Q2187" s="73" t="s">
        <v>8594</v>
      </c>
      <c r="R2187" s="75" t="s">
        <v>4991</v>
      </c>
      <c r="S2187" s="76" t="s">
        <v>169</v>
      </c>
      <c r="T2187" s="77"/>
      <c r="U2187" s="76">
        <v>2.5642191780821916E-2</v>
      </c>
      <c r="V2187" s="76">
        <v>1.9565843017593971E-2</v>
      </c>
      <c r="W2187" s="76">
        <v>6.0763487632279423E-3</v>
      </c>
      <c r="X2187" s="77"/>
      <c r="Y2187" s="77"/>
      <c r="Z2187" s="77"/>
      <c r="AA2187" s="77"/>
      <c r="AB2187" s="77"/>
      <c r="AC2187" s="77"/>
      <c r="AD2187" s="77"/>
      <c r="AE2187" s="77"/>
      <c r="AF2187" s="77"/>
      <c r="AG2187" s="77"/>
      <c r="AH2187" s="77"/>
      <c r="AI2187" s="77"/>
      <c r="AJ2187" s="77"/>
      <c r="AK2187" s="77"/>
      <c r="AL2187" s="77"/>
      <c r="AM2187" s="77"/>
      <c r="AN2187" s="60"/>
    </row>
    <row r="2188" spans="2:40" x14ac:dyDescent="0.25">
      <c r="B2188" s="58"/>
      <c r="C2188" s="58"/>
      <c r="D2188" s="58"/>
      <c r="E2188" s="58"/>
      <c r="F2188" s="58"/>
      <c r="G2188" s="58"/>
      <c r="H2188" s="58"/>
      <c r="I2188" s="58"/>
      <c r="J2188" s="58"/>
      <c r="K2188" s="58"/>
      <c r="L2188" s="58"/>
      <c r="M2188" s="58"/>
      <c r="N2188" s="58"/>
      <c r="O2188" s="58"/>
      <c r="P2188" s="58"/>
      <c r="Q2188" s="73" t="s">
        <v>8594</v>
      </c>
      <c r="R2188" s="75" t="s">
        <v>4992</v>
      </c>
      <c r="S2188" s="76" t="s">
        <v>169</v>
      </c>
      <c r="T2188" s="77"/>
      <c r="U2188" s="76">
        <v>2.6547945205479453E-2</v>
      </c>
      <c r="V2188" s="76">
        <v>2.0256962929299484E-2</v>
      </c>
      <c r="W2188" s="76">
        <v>6.2909822761799657E-3</v>
      </c>
      <c r="X2188" s="77"/>
      <c r="Y2188" s="77"/>
      <c r="Z2188" s="77"/>
      <c r="AA2188" s="77"/>
      <c r="AB2188" s="77"/>
      <c r="AC2188" s="77"/>
      <c r="AD2188" s="77"/>
      <c r="AE2188" s="77"/>
      <c r="AF2188" s="77"/>
      <c r="AG2188" s="77"/>
      <c r="AH2188" s="77"/>
      <c r="AI2188" s="77"/>
      <c r="AJ2188" s="77"/>
      <c r="AK2188" s="77"/>
      <c r="AL2188" s="77"/>
      <c r="AM2188" s="77"/>
      <c r="AN2188" s="60"/>
    </row>
    <row r="2189" spans="2:40" x14ac:dyDescent="0.25">
      <c r="B2189" s="58"/>
      <c r="C2189" s="58"/>
      <c r="D2189" s="58"/>
      <c r="E2189" s="58"/>
      <c r="F2189" s="58"/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  <c r="Q2189" s="73" t="s">
        <v>8594</v>
      </c>
      <c r="R2189" s="75" t="s">
        <v>4993</v>
      </c>
      <c r="S2189" s="76" t="s">
        <v>169</v>
      </c>
      <c r="T2189" s="77"/>
      <c r="U2189" s="76">
        <v>2.657917808219178E-2</v>
      </c>
      <c r="V2189" s="76">
        <v>2.0280794650392779E-2</v>
      </c>
      <c r="W2189" s="76">
        <v>6.2983834317989996E-3</v>
      </c>
      <c r="X2189" s="77"/>
      <c r="Y2189" s="77"/>
      <c r="Z2189" s="77"/>
      <c r="AA2189" s="77"/>
      <c r="AB2189" s="77"/>
      <c r="AC2189" s="77"/>
      <c r="AD2189" s="77"/>
      <c r="AE2189" s="77"/>
      <c r="AF2189" s="77"/>
      <c r="AG2189" s="77"/>
      <c r="AH2189" s="77"/>
      <c r="AI2189" s="77"/>
      <c r="AJ2189" s="77"/>
      <c r="AK2189" s="77"/>
      <c r="AL2189" s="77"/>
      <c r="AM2189" s="77"/>
      <c r="AN2189" s="60"/>
    </row>
    <row r="2190" spans="2:40" x14ac:dyDescent="0.25">
      <c r="B2190" s="58"/>
      <c r="C2190" s="58"/>
      <c r="D2190" s="58"/>
      <c r="E2190" s="58"/>
      <c r="F2190" s="58"/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  <c r="Q2190" s="73" t="s">
        <v>8594</v>
      </c>
      <c r="R2190" s="75" t="s">
        <v>4994</v>
      </c>
      <c r="S2190" s="76" t="s">
        <v>169</v>
      </c>
      <c r="T2190" s="77"/>
      <c r="U2190" s="76">
        <v>2.6985205479452056E-2</v>
      </c>
      <c r="V2190" s="76">
        <v>2.0590607024605599E-2</v>
      </c>
      <c r="W2190" s="76">
        <v>6.3945984548464596E-3</v>
      </c>
      <c r="X2190" s="77"/>
      <c r="Y2190" s="77"/>
      <c r="Z2190" s="77"/>
      <c r="AA2190" s="77"/>
      <c r="AB2190" s="77"/>
      <c r="AC2190" s="77"/>
      <c r="AD2190" s="77"/>
      <c r="AE2190" s="77"/>
      <c r="AF2190" s="77"/>
      <c r="AG2190" s="77"/>
      <c r="AH2190" s="77"/>
      <c r="AI2190" s="77"/>
      <c r="AJ2190" s="77"/>
      <c r="AK2190" s="77"/>
      <c r="AL2190" s="77"/>
      <c r="AM2190" s="77"/>
      <c r="AN2190" s="60"/>
    </row>
    <row r="2191" spans="2:40" x14ac:dyDescent="0.25">
      <c r="B2191" s="58"/>
      <c r="C2191" s="58"/>
      <c r="D2191" s="58"/>
      <c r="E2191" s="58"/>
      <c r="F2191" s="58"/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  <c r="Q2191" s="73" t="s">
        <v>8594</v>
      </c>
      <c r="R2191" s="75" t="s">
        <v>4995</v>
      </c>
      <c r="S2191" s="76" t="s">
        <v>169</v>
      </c>
      <c r="T2191" s="77"/>
      <c r="U2191" s="76">
        <v>2.6985205479452056E-2</v>
      </c>
      <c r="V2191" s="76">
        <v>2.0590607024605599E-2</v>
      </c>
      <c r="W2191" s="76">
        <v>6.3945984548464596E-3</v>
      </c>
      <c r="X2191" s="77"/>
      <c r="Y2191" s="77"/>
      <c r="Z2191" s="77"/>
      <c r="AA2191" s="77"/>
      <c r="AB2191" s="77"/>
      <c r="AC2191" s="77"/>
      <c r="AD2191" s="77"/>
      <c r="AE2191" s="77"/>
      <c r="AF2191" s="77"/>
      <c r="AG2191" s="77"/>
      <c r="AH2191" s="77"/>
      <c r="AI2191" s="77"/>
      <c r="AJ2191" s="77"/>
      <c r="AK2191" s="77"/>
      <c r="AL2191" s="77"/>
      <c r="AM2191" s="77"/>
      <c r="AN2191" s="60"/>
    </row>
    <row r="2192" spans="2:40" ht="25.5" x14ac:dyDescent="0.25">
      <c r="B2192" s="58"/>
      <c r="C2192" s="58"/>
      <c r="D2192" s="58"/>
      <c r="E2192" s="58"/>
      <c r="F2192" s="58"/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  <c r="Q2192" s="73" t="s">
        <v>8594</v>
      </c>
      <c r="R2192" s="75" t="s">
        <v>4996</v>
      </c>
      <c r="S2192" s="76" t="s">
        <v>169</v>
      </c>
      <c r="T2192" s="77"/>
      <c r="U2192" s="76">
        <v>2.704767123287671E-2</v>
      </c>
      <c r="V2192" s="76">
        <v>2.0638270466792182E-2</v>
      </c>
      <c r="W2192" s="76">
        <v>6.4094007660845283E-3</v>
      </c>
      <c r="X2192" s="77"/>
      <c r="Y2192" s="77"/>
      <c r="Z2192" s="77"/>
      <c r="AA2192" s="77"/>
      <c r="AB2192" s="77"/>
      <c r="AC2192" s="77"/>
      <c r="AD2192" s="77"/>
      <c r="AE2192" s="77"/>
      <c r="AF2192" s="77"/>
      <c r="AG2192" s="77"/>
      <c r="AH2192" s="77"/>
      <c r="AI2192" s="77"/>
      <c r="AJ2192" s="77"/>
      <c r="AK2192" s="77"/>
      <c r="AL2192" s="77"/>
      <c r="AM2192" s="77"/>
      <c r="AN2192" s="60"/>
    </row>
    <row r="2193" spans="2:40" x14ac:dyDescent="0.25">
      <c r="B2193" s="58"/>
      <c r="C2193" s="58"/>
      <c r="D2193" s="58"/>
      <c r="E2193" s="58"/>
      <c r="F2193" s="58"/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  <c r="Q2193" s="73" t="s">
        <v>8594</v>
      </c>
      <c r="R2193" s="75" t="s">
        <v>4997</v>
      </c>
      <c r="S2193" s="76" t="s">
        <v>169</v>
      </c>
      <c r="T2193" s="77"/>
      <c r="U2193" s="76">
        <v>2.8671780821917806E-2</v>
      </c>
      <c r="V2193" s="76">
        <v>2.1877519963643444E-2</v>
      </c>
      <c r="W2193" s="76">
        <v>6.7942608582743621E-3</v>
      </c>
      <c r="X2193" s="77"/>
      <c r="Y2193" s="77"/>
      <c r="Z2193" s="77"/>
      <c r="AA2193" s="77"/>
      <c r="AB2193" s="77"/>
      <c r="AC2193" s="77"/>
      <c r="AD2193" s="77"/>
      <c r="AE2193" s="77"/>
      <c r="AF2193" s="77"/>
      <c r="AG2193" s="77"/>
      <c r="AH2193" s="77"/>
      <c r="AI2193" s="77"/>
      <c r="AJ2193" s="77"/>
      <c r="AK2193" s="77"/>
      <c r="AL2193" s="77"/>
      <c r="AM2193" s="77"/>
      <c r="AN2193" s="60"/>
    </row>
    <row r="2194" spans="2:40" x14ac:dyDescent="0.25">
      <c r="B2194" s="58"/>
      <c r="C2194" s="58"/>
      <c r="D2194" s="58"/>
      <c r="E2194" s="58"/>
      <c r="F2194" s="58"/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  <c r="Q2194" s="73" t="s">
        <v>8594</v>
      </c>
      <c r="R2194" s="75" t="s">
        <v>4998</v>
      </c>
      <c r="S2194" s="76" t="s">
        <v>169</v>
      </c>
      <c r="T2194" s="77"/>
      <c r="U2194" s="76">
        <v>2.9171506849315073E-2</v>
      </c>
      <c r="V2194" s="76">
        <v>2.2258827501136145E-2</v>
      </c>
      <c r="W2194" s="76">
        <v>6.9126793481789281E-3</v>
      </c>
      <c r="X2194" s="77"/>
      <c r="Y2194" s="77"/>
      <c r="Z2194" s="77"/>
      <c r="AA2194" s="77"/>
      <c r="AB2194" s="77"/>
      <c r="AC2194" s="77"/>
      <c r="AD2194" s="77"/>
      <c r="AE2194" s="77"/>
      <c r="AF2194" s="77"/>
      <c r="AG2194" s="77"/>
      <c r="AH2194" s="77"/>
      <c r="AI2194" s="77"/>
      <c r="AJ2194" s="77"/>
      <c r="AK2194" s="77"/>
      <c r="AL2194" s="77"/>
      <c r="AM2194" s="77"/>
      <c r="AN2194" s="60"/>
    </row>
    <row r="2195" spans="2:40" x14ac:dyDescent="0.25">
      <c r="B2195" s="58"/>
      <c r="C2195" s="58"/>
      <c r="D2195" s="58"/>
      <c r="E2195" s="58"/>
      <c r="F2195" s="58"/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  <c r="Q2195" s="73" t="s">
        <v>8594</v>
      </c>
      <c r="R2195" s="75" t="s">
        <v>4999</v>
      </c>
      <c r="S2195" s="76" t="s">
        <v>169</v>
      </c>
      <c r="T2195" s="77"/>
      <c r="U2195" s="76">
        <v>3.0889315068493156E-2</v>
      </c>
      <c r="V2195" s="76">
        <v>2.3569572161267288E-2</v>
      </c>
      <c r="W2195" s="76">
        <v>7.3197429072258654E-3</v>
      </c>
      <c r="X2195" s="77"/>
      <c r="Y2195" s="77"/>
      <c r="Z2195" s="77"/>
      <c r="AA2195" s="77"/>
      <c r="AB2195" s="77"/>
      <c r="AC2195" s="77"/>
      <c r="AD2195" s="77"/>
      <c r="AE2195" s="77"/>
      <c r="AF2195" s="77"/>
      <c r="AG2195" s="77"/>
      <c r="AH2195" s="77"/>
      <c r="AI2195" s="77"/>
      <c r="AJ2195" s="77"/>
      <c r="AK2195" s="77"/>
      <c r="AL2195" s="77"/>
      <c r="AM2195" s="77"/>
      <c r="AN2195" s="60"/>
    </row>
    <row r="2196" spans="2:40" x14ac:dyDescent="0.25">
      <c r="B2196" s="58"/>
      <c r="C2196" s="58"/>
      <c r="D2196" s="58"/>
      <c r="E2196" s="58"/>
      <c r="F2196" s="58"/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  <c r="Q2196" s="73" t="s">
        <v>8594</v>
      </c>
      <c r="R2196" s="75" t="s">
        <v>5000</v>
      </c>
      <c r="S2196" s="76" t="s">
        <v>169</v>
      </c>
      <c r="T2196" s="77"/>
      <c r="U2196" s="76">
        <v>3.098301369863014E-2</v>
      </c>
      <c r="V2196" s="76">
        <v>2.3641067324547169E-2</v>
      </c>
      <c r="W2196" s="76">
        <v>7.3419463740829714E-3</v>
      </c>
      <c r="X2196" s="77"/>
      <c r="Y2196" s="77"/>
      <c r="Z2196" s="77"/>
      <c r="AA2196" s="77"/>
      <c r="AB2196" s="77"/>
      <c r="AC2196" s="77"/>
      <c r="AD2196" s="77"/>
      <c r="AE2196" s="77"/>
      <c r="AF2196" s="77"/>
      <c r="AG2196" s="77"/>
      <c r="AH2196" s="77"/>
      <c r="AI2196" s="77"/>
      <c r="AJ2196" s="77"/>
      <c r="AK2196" s="77"/>
      <c r="AL2196" s="77"/>
      <c r="AM2196" s="77"/>
      <c r="AN2196" s="60"/>
    </row>
    <row r="2197" spans="2:40" x14ac:dyDescent="0.25">
      <c r="B2197" s="58"/>
      <c r="C2197" s="58"/>
      <c r="D2197" s="58"/>
      <c r="E2197" s="58"/>
      <c r="F2197" s="58"/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  <c r="Q2197" s="73" t="s">
        <v>8594</v>
      </c>
      <c r="R2197" s="75" t="s">
        <v>5001</v>
      </c>
      <c r="S2197" s="76" t="s">
        <v>169</v>
      </c>
      <c r="T2197" s="77"/>
      <c r="U2197" s="76">
        <v>3.1170410958904108E-2</v>
      </c>
      <c r="V2197" s="76">
        <v>2.3784057651106926E-2</v>
      </c>
      <c r="W2197" s="76">
        <v>7.3863533077971827E-3</v>
      </c>
      <c r="X2197" s="77"/>
      <c r="Y2197" s="77"/>
      <c r="Z2197" s="77"/>
      <c r="AA2197" s="77"/>
      <c r="AB2197" s="77"/>
      <c r="AC2197" s="77"/>
      <c r="AD2197" s="77"/>
      <c r="AE2197" s="77"/>
      <c r="AF2197" s="77"/>
      <c r="AG2197" s="77"/>
      <c r="AH2197" s="77"/>
      <c r="AI2197" s="77"/>
      <c r="AJ2197" s="77"/>
      <c r="AK2197" s="77"/>
      <c r="AL2197" s="77"/>
      <c r="AM2197" s="77"/>
      <c r="AN2197" s="60"/>
    </row>
    <row r="2198" spans="2:40" x14ac:dyDescent="0.25">
      <c r="B2198" s="58"/>
      <c r="C2198" s="58"/>
      <c r="D2198" s="58"/>
      <c r="E2198" s="58"/>
      <c r="F2198" s="58"/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  <c r="Q2198" s="73" t="s">
        <v>8594</v>
      </c>
      <c r="R2198" s="75" t="s">
        <v>5002</v>
      </c>
      <c r="S2198" s="76" t="s">
        <v>169</v>
      </c>
      <c r="T2198" s="77"/>
      <c r="U2198" s="76">
        <v>2.7753424657534248E-2</v>
      </c>
      <c r="V2198" s="76">
        <v>2.1176783743426606E-2</v>
      </c>
      <c r="W2198" s="76">
        <v>6.5766409141076419E-3</v>
      </c>
      <c r="X2198" s="77"/>
      <c r="Y2198" s="77"/>
      <c r="Z2198" s="77"/>
      <c r="AA2198" s="77"/>
      <c r="AB2198" s="77"/>
      <c r="AC2198" s="77"/>
      <c r="AD2198" s="77"/>
      <c r="AE2198" s="77"/>
      <c r="AF2198" s="77"/>
      <c r="AG2198" s="77"/>
      <c r="AH2198" s="77"/>
      <c r="AI2198" s="77"/>
      <c r="AJ2198" s="77"/>
      <c r="AK2198" s="77"/>
      <c r="AL2198" s="77"/>
      <c r="AM2198" s="77"/>
      <c r="AN2198" s="60"/>
    </row>
    <row r="2199" spans="2:40" x14ac:dyDescent="0.25">
      <c r="B2199" s="58"/>
      <c r="C2199" s="58"/>
      <c r="D2199" s="58"/>
      <c r="E2199" s="58"/>
      <c r="F2199" s="58"/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  <c r="Q2199" s="73" t="s">
        <v>8594</v>
      </c>
      <c r="R2199" s="75" t="s">
        <v>5003</v>
      </c>
      <c r="S2199" s="76" t="s">
        <v>169</v>
      </c>
      <c r="T2199" s="77"/>
      <c r="U2199" s="76">
        <v>3.383561643835617E-2</v>
      </c>
      <c r="V2199" s="76">
        <v>2.5817697851067977E-2</v>
      </c>
      <c r="W2199" s="76">
        <v>8.0179185872881927E-3</v>
      </c>
      <c r="X2199" s="77"/>
      <c r="Y2199" s="77"/>
      <c r="Z2199" s="77"/>
      <c r="AA2199" s="77"/>
      <c r="AB2199" s="77"/>
      <c r="AC2199" s="77"/>
      <c r="AD2199" s="77"/>
      <c r="AE2199" s="77"/>
      <c r="AF2199" s="77"/>
      <c r="AG2199" s="77"/>
      <c r="AH2199" s="77"/>
      <c r="AI2199" s="77"/>
      <c r="AJ2199" s="77"/>
      <c r="AK2199" s="77"/>
      <c r="AL2199" s="77"/>
      <c r="AM2199" s="77"/>
      <c r="AN2199" s="60"/>
    </row>
    <row r="2200" spans="2:40" x14ac:dyDescent="0.25">
      <c r="B2200" s="58"/>
      <c r="C2200" s="58"/>
      <c r="D2200" s="58"/>
      <c r="E2200" s="58"/>
      <c r="F2200" s="58"/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  <c r="Q2200" s="73" t="s">
        <v>8594</v>
      </c>
      <c r="R2200" s="75" t="s">
        <v>5004</v>
      </c>
      <c r="S2200" s="76" t="s">
        <v>169</v>
      </c>
      <c r="T2200" s="77"/>
      <c r="U2200" s="76">
        <v>3.43013698630137E-2</v>
      </c>
      <c r="V2200" s="76">
        <v>2.6173083165617089E-2</v>
      </c>
      <c r="W2200" s="76">
        <v>8.1282866973966129E-3</v>
      </c>
      <c r="X2200" s="77"/>
      <c r="Y2200" s="77"/>
      <c r="Z2200" s="77"/>
      <c r="AA2200" s="77"/>
      <c r="AB2200" s="77"/>
      <c r="AC2200" s="77"/>
      <c r="AD2200" s="77"/>
      <c r="AE2200" s="77"/>
      <c r="AF2200" s="77"/>
      <c r="AG2200" s="77"/>
      <c r="AH2200" s="77"/>
      <c r="AI2200" s="77"/>
      <c r="AJ2200" s="77"/>
      <c r="AK2200" s="77"/>
      <c r="AL2200" s="77"/>
      <c r="AM2200" s="77"/>
      <c r="AN2200" s="60"/>
    </row>
    <row r="2201" spans="2:40" x14ac:dyDescent="0.25">
      <c r="B2201" s="58"/>
      <c r="C2201" s="58"/>
      <c r="D2201" s="58"/>
      <c r="E2201" s="58"/>
      <c r="F2201" s="58"/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  <c r="Q2201" s="73" t="s">
        <v>8594</v>
      </c>
      <c r="R2201" s="75" t="s">
        <v>5005</v>
      </c>
      <c r="S2201" s="76" t="s">
        <v>169</v>
      </c>
      <c r="T2201" s="77"/>
      <c r="U2201" s="76">
        <v>3.6356164383561644E-2</v>
      </c>
      <c r="V2201" s="76">
        <v>2.7740959553333763E-2</v>
      </c>
      <c r="W2201" s="76">
        <v>8.6152048302278773E-3</v>
      </c>
      <c r="X2201" s="77"/>
      <c r="Y2201" s="77"/>
      <c r="Z2201" s="77"/>
      <c r="AA2201" s="77"/>
      <c r="AB2201" s="77"/>
      <c r="AC2201" s="77"/>
      <c r="AD2201" s="77"/>
      <c r="AE2201" s="77"/>
      <c r="AF2201" s="77"/>
      <c r="AG2201" s="77"/>
      <c r="AH2201" s="77"/>
      <c r="AI2201" s="77"/>
      <c r="AJ2201" s="77"/>
      <c r="AK2201" s="77"/>
      <c r="AL2201" s="77"/>
      <c r="AM2201" s="77"/>
      <c r="AN2201" s="60"/>
    </row>
    <row r="2202" spans="2:40" x14ac:dyDescent="0.25">
      <c r="B2202" s="58"/>
      <c r="C2202" s="58"/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  <c r="Q2202" s="73" t="s">
        <v>8594</v>
      </c>
      <c r="R2202" s="75" t="s">
        <v>5006</v>
      </c>
      <c r="S2202" s="76" t="s">
        <v>169</v>
      </c>
      <c r="T2202" s="77"/>
      <c r="U2202" s="76">
        <v>3.6575342465753426E-2</v>
      </c>
      <c r="V2202" s="76">
        <v>2.790819970135688E-2</v>
      </c>
      <c r="W2202" s="76">
        <v>8.667142764396547E-3</v>
      </c>
      <c r="X2202" s="77"/>
      <c r="Y2202" s="77"/>
      <c r="Z2202" s="77"/>
      <c r="AA2202" s="77"/>
      <c r="AB2202" s="77"/>
      <c r="AC2202" s="77"/>
      <c r="AD2202" s="77"/>
      <c r="AE2202" s="77"/>
      <c r="AF2202" s="77"/>
      <c r="AG2202" s="77"/>
      <c r="AH2202" s="77"/>
      <c r="AI2202" s="77"/>
      <c r="AJ2202" s="77"/>
      <c r="AK2202" s="77"/>
      <c r="AL2202" s="77"/>
      <c r="AM2202" s="77"/>
      <c r="AN2202" s="60"/>
    </row>
    <row r="2203" spans="2:40" x14ac:dyDescent="0.25">
      <c r="B2203" s="58"/>
      <c r="C2203" s="58"/>
      <c r="D2203" s="58"/>
      <c r="E2203" s="58"/>
      <c r="F2203" s="58"/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  <c r="Q2203" s="73" t="s">
        <v>8594</v>
      </c>
      <c r="R2203" s="75" t="s">
        <v>5007</v>
      </c>
      <c r="S2203" s="76" t="s">
        <v>169</v>
      </c>
      <c r="T2203" s="77"/>
      <c r="U2203" s="76">
        <v>3.989041095890411E-2</v>
      </c>
      <c r="V2203" s="76">
        <v>3.0437706940206453E-2</v>
      </c>
      <c r="W2203" s="76">
        <v>9.4527040186976573E-3</v>
      </c>
      <c r="X2203" s="77"/>
      <c r="Y2203" s="77"/>
      <c r="Z2203" s="77"/>
      <c r="AA2203" s="77"/>
      <c r="AB2203" s="77"/>
      <c r="AC2203" s="77"/>
      <c r="AD2203" s="77"/>
      <c r="AE2203" s="77"/>
      <c r="AF2203" s="77"/>
      <c r="AG2203" s="77"/>
      <c r="AH2203" s="77"/>
      <c r="AI2203" s="77"/>
      <c r="AJ2203" s="77"/>
      <c r="AK2203" s="77"/>
      <c r="AL2203" s="77"/>
      <c r="AM2203" s="77"/>
      <c r="AN2203" s="60"/>
    </row>
    <row r="2204" spans="2:40" x14ac:dyDescent="0.25">
      <c r="B2204" s="58"/>
      <c r="C2204" s="58"/>
      <c r="D2204" s="58"/>
      <c r="E2204" s="58"/>
      <c r="F2204" s="58"/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  <c r="Q2204" s="73" t="s">
        <v>8594</v>
      </c>
      <c r="R2204" s="75" t="s">
        <v>5008</v>
      </c>
      <c r="S2204" s="76" t="s">
        <v>169</v>
      </c>
      <c r="T2204" s="77"/>
      <c r="U2204" s="76">
        <v>3.1687890410958909E-2</v>
      </c>
      <c r="V2204" s="76">
        <v>2.4178911640589495E-2</v>
      </c>
      <c r="W2204" s="76">
        <v>7.5089787703694101E-3</v>
      </c>
      <c r="X2204" s="77"/>
      <c r="Y2204" s="77"/>
      <c r="Z2204" s="77"/>
      <c r="AA2204" s="77"/>
      <c r="AB2204" s="77"/>
      <c r="AC2204" s="77"/>
      <c r="AD2204" s="77"/>
      <c r="AE2204" s="77"/>
      <c r="AF2204" s="77"/>
      <c r="AG2204" s="77"/>
      <c r="AH2204" s="77"/>
      <c r="AI2204" s="77"/>
      <c r="AJ2204" s="77"/>
      <c r="AK2204" s="77"/>
      <c r="AL2204" s="77"/>
      <c r="AM2204" s="77"/>
      <c r="AN2204" s="60"/>
    </row>
    <row r="2205" spans="2:40" x14ac:dyDescent="0.25">
      <c r="B2205" s="58"/>
      <c r="C2205" s="58"/>
      <c r="D2205" s="58"/>
      <c r="E2205" s="58"/>
      <c r="F2205" s="58"/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  <c r="Q2205" s="73" t="s">
        <v>8594</v>
      </c>
      <c r="R2205" s="75" t="s">
        <v>5009</v>
      </c>
      <c r="S2205" s="76" t="s">
        <v>169</v>
      </c>
      <c r="T2205" s="77"/>
      <c r="U2205" s="76">
        <v>3.1770410958904115E-2</v>
      </c>
      <c r="V2205" s="76">
        <v>2.4241877556320204E-2</v>
      </c>
      <c r="W2205" s="76">
        <v>7.5285334025839137E-3</v>
      </c>
      <c r="X2205" s="77"/>
      <c r="Y2205" s="77"/>
      <c r="Z2205" s="77"/>
      <c r="AA2205" s="77"/>
      <c r="AB2205" s="77"/>
      <c r="AC2205" s="77"/>
      <c r="AD2205" s="77"/>
      <c r="AE2205" s="77"/>
      <c r="AF2205" s="77"/>
      <c r="AG2205" s="77"/>
      <c r="AH2205" s="77"/>
      <c r="AI2205" s="77"/>
      <c r="AJ2205" s="77"/>
      <c r="AK2205" s="77"/>
      <c r="AL2205" s="77"/>
      <c r="AM2205" s="77"/>
      <c r="AN2205" s="60"/>
    </row>
    <row r="2206" spans="2:40" x14ac:dyDescent="0.25">
      <c r="B2206" s="58"/>
      <c r="C2206" s="58"/>
      <c r="D2206" s="58"/>
      <c r="E2206" s="58"/>
      <c r="F2206" s="58"/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  <c r="Q2206" s="73" t="s">
        <v>8594</v>
      </c>
      <c r="R2206" s="75" t="s">
        <v>5010</v>
      </c>
      <c r="S2206" s="76" t="s">
        <v>169</v>
      </c>
      <c r="T2206" s="77"/>
      <c r="U2206" s="76">
        <v>3.3730273972602746E-2</v>
      </c>
      <c r="V2206" s="76">
        <v>2.5737318054924366E-2</v>
      </c>
      <c r="W2206" s="76">
        <v>7.9929559176783755E-3</v>
      </c>
      <c r="X2206" s="77"/>
      <c r="Y2206" s="77"/>
      <c r="Z2206" s="77"/>
      <c r="AA2206" s="77"/>
      <c r="AB2206" s="77"/>
      <c r="AC2206" s="77"/>
      <c r="AD2206" s="77"/>
      <c r="AE2206" s="77"/>
      <c r="AF2206" s="77"/>
      <c r="AG2206" s="77"/>
      <c r="AH2206" s="77"/>
      <c r="AI2206" s="77"/>
      <c r="AJ2206" s="77"/>
      <c r="AK2206" s="77"/>
      <c r="AL2206" s="77"/>
      <c r="AM2206" s="77"/>
      <c r="AN2206" s="60"/>
    </row>
    <row r="2207" spans="2:40" ht="25.5" x14ac:dyDescent="0.25">
      <c r="B2207" s="58"/>
      <c r="C2207" s="58"/>
      <c r="D2207" s="58"/>
      <c r="E2207" s="58"/>
      <c r="F2207" s="58"/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  <c r="Q2207" s="73" t="s">
        <v>8594</v>
      </c>
      <c r="R2207" s="75" t="s">
        <v>5011</v>
      </c>
      <c r="S2207" s="76" t="s">
        <v>169</v>
      </c>
      <c r="T2207" s="77"/>
      <c r="U2207" s="76">
        <v>3.3750904109589044E-2</v>
      </c>
      <c r="V2207" s="76">
        <v>2.575305953385704E-2</v>
      </c>
      <c r="W2207" s="76">
        <v>7.9978445757320025E-3</v>
      </c>
      <c r="X2207" s="77"/>
      <c r="Y2207" s="77"/>
      <c r="Z2207" s="77"/>
      <c r="AA2207" s="77"/>
      <c r="AB2207" s="77"/>
      <c r="AC2207" s="77"/>
      <c r="AD2207" s="77"/>
      <c r="AE2207" s="77"/>
      <c r="AF2207" s="77"/>
      <c r="AG2207" s="77"/>
      <c r="AH2207" s="77"/>
      <c r="AI2207" s="77"/>
      <c r="AJ2207" s="77"/>
      <c r="AK2207" s="77"/>
      <c r="AL2207" s="77"/>
      <c r="AM2207" s="77"/>
      <c r="AN2207" s="60"/>
    </row>
    <row r="2208" spans="2:40" x14ac:dyDescent="0.25">
      <c r="B2208" s="58"/>
      <c r="C2208" s="58"/>
      <c r="D2208" s="58"/>
      <c r="E2208" s="58"/>
      <c r="F2208" s="58"/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  <c r="Q2208" s="73" t="s">
        <v>8594</v>
      </c>
      <c r="R2208" s="75" t="s">
        <v>5012</v>
      </c>
      <c r="S2208" s="76" t="s">
        <v>169</v>
      </c>
      <c r="T2208" s="77"/>
      <c r="U2208" s="76">
        <v>3.4101616438356165E-2</v>
      </c>
      <c r="V2208" s="76">
        <v>2.6020664675712527E-2</v>
      </c>
      <c r="W2208" s="76">
        <v>8.0809517626436438E-3</v>
      </c>
      <c r="X2208" s="77"/>
      <c r="Y2208" s="77"/>
      <c r="Z2208" s="77"/>
      <c r="AA2208" s="77"/>
      <c r="AB2208" s="77"/>
      <c r="AC2208" s="77"/>
      <c r="AD2208" s="77"/>
      <c r="AE2208" s="77"/>
      <c r="AF2208" s="77"/>
      <c r="AG2208" s="77"/>
      <c r="AH2208" s="77"/>
      <c r="AI2208" s="77"/>
      <c r="AJ2208" s="77"/>
      <c r="AK2208" s="77"/>
      <c r="AL2208" s="77"/>
      <c r="AM2208" s="77"/>
      <c r="AN2208" s="60"/>
    </row>
    <row r="2209" spans="2:40" x14ac:dyDescent="0.25">
      <c r="B2209" s="58"/>
      <c r="C2209" s="58"/>
      <c r="D2209" s="58"/>
      <c r="E2209" s="58"/>
      <c r="F2209" s="58"/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  <c r="Q2209" s="73" t="s">
        <v>8594</v>
      </c>
      <c r="R2209" s="75" t="s">
        <v>5013</v>
      </c>
      <c r="S2209" s="76" t="s">
        <v>169</v>
      </c>
      <c r="T2209" s="77"/>
      <c r="U2209" s="76">
        <v>3.5298164383561648E-2</v>
      </c>
      <c r="V2209" s="76">
        <v>2.6933670453807707E-2</v>
      </c>
      <c r="W2209" s="76">
        <v>8.3644939297539463E-3</v>
      </c>
      <c r="X2209" s="77"/>
      <c r="Y2209" s="77"/>
      <c r="Z2209" s="77"/>
      <c r="AA2209" s="77"/>
      <c r="AB2209" s="77"/>
      <c r="AC2209" s="77"/>
      <c r="AD2209" s="77"/>
      <c r="AE2209" s="77"/>
      <c r="AF2209" s="77"/>
      <c r="AG2209" s="77"/>
      <c r="AH2209" s="77"/>
      <c r="AI2209" s="77"/>
      <c r="AJ2209" s="77"/>
      <c r="AK2209" s="77"/>
      <c r="AL2209" s="77"/>
      <c r="AM2209" s="77"/>
      <c r="AN2209" s="60"/>
    </row>
    <row r="2210" spans="2:40" x14ac:dyDescent="0.25">
      <c r="B2210" s="58"/>
      <c r="C2210" s="58"/>
      <c r="D2210" s="58"/>
      <c r="E2210" s="58"/>
      <c r="F2210" s="58"/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  <c r="Q2210" s="73" t="s">
        <v>8594</v>
      </c>
      <c r="R2210" s="75" t="s">
        <v>5014</v>
      </c>
      <c r="S2210" s="76" t="s">
        <v>169</v>
      </c>
      <c r="T2210" s="77"/>
      <c r="U2210" s="76">
        <v>4.1260273972602741E-2</v>
      </c>
      <c r="V2210" s="76">
        <v>3.1482957865350915E-2</v>
      </c>
      <c r="W2210" s="76">
        <v>9.7773161072518353E-3</v>
      </c>
      <c r="X2210" s="77"/>
      <c r="Y2210" s="77"/>
      <c r="Z2210" s="77"/>
      <c r="AA2210" s="77"/>
      <c r="AB2210" s="77"/>
      <c r="AC2210" s="77"/>
      <c r="AD2210" s="77"/>
      <c r="AE2210" s="77"/>
      <c r="AF2210" s="77"/>
      <c r="AG2210" s="77"/>
      <c r="AH2210" s="77"/>
      <c r="AI2210" s="77"/>
      <c r="AJ2210" s="77"/>
      <c r="AK2210" s="77"/>
      <c r="AL2210" s="77"/>
      <c r="AM2210" s="77"/>
      <c r="AN2210" s="60"/>
    </row>
    <row r="2211" spans="2:40" x14ac:dyDescent="0.25">
      <c r="B2211" s="58"/>
      <c r="C2211" s="58"/>
      <c r="D2211" s="58"/>
      <c r="E2211" s="58"/>
      <c r="F2211" s="58"/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  <c r="Q2211" s="73" t="s">
        <v>8594</v>
      </c>
      <c r="R2211" s="75" t="s">
        <v>5015</v>
      </c>
      <c r="S2211" s="76" t="s">
        <v>169</v>
      </c>
      <c r="T2211" s="77"/>
      <c r="U2211" s="76">
        <v>4.1260273972602741E-2</v>
      </c>
      <c r="V2211" s="76">
        <v>3.1482957865350915E-2</v>
      </c>
      <c r="W2211" s="76">
        <v>9.7773161072518353E-3</v>
      </c>
      <c r="X2211" s="77"/>
      <c r="Y2211" s="77"/>
      <c r="Z2211" s="77"/>
      <c r="AA2211" s="77"/>
      <c r="AB2211" s="77"/>
      <c r="AC2211" s="77"/>
      <c r="AD2211" s="77"/>
      <c r="AE2211" s="77"/>
      <c r="AF2211" s="77"/>
      <c r="AG2211" s="77"/>
      <c r="AH2211" s="77"/>
      <c r="AI2211" s="77"/>
      <c r="AJ2211" s="77"/>
      <c r="AK2211" s="77"/>
      <c r="AL2211" s="77"/>
      <c r="AM2211" s="77"/>
      <c r="AN2211" s="60"/>
    </row>
    <row r="2212" spans="2:40" x14ac:dyDescent="0.25">
      <c r="B2212" s="58"/>
      <c r="C2212" s="58"/>
      <c r="D2212" s="58"/>
      <c r="E2212" s="58"/>
      <c r="F2212" s="58"/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  <c r="Q2212" s="73" t="s">
        <v>8594</v>
      </c>
      <c r="R2212" s="75" t="s">
        <v>5016</v>
      </c>
      <c r="S2212" s="76" t="s">
        <v>169</v>
      </c>
      <c r="T2212" s="77"/>
      <c r="U2212" s="76">
        <v>4.1260273972602741E-2</v>
      </c>
      <c r="V2212" s="76">
        <v>3.1482957865350915E-2</v>
      </c>
      <c r="W2212" s="76">
        <v>9.7773161072518353E-3</v>
      </c>
      <c r="X2212" s="77"/>
      <c r="Y2212" s="77"/>
      <c r="Z2212" s="77"/>
      <c r="AA2212" s="77"/>
      <c r="AB2212" s="77"/>
      <c r="AC2212" s="77"/>
      <c r="AD2212" s="77"/>
      <c r="AE2212" s="77"/>
      <c r="AF2212" s="77"/>
      <c r="AG2212" s="77"/>
      <c r="AH2212" s="77"/>
      <c r="AI2212" s="77"/>
      <c r="AJ2212" s="77"/>
      <c r="AK2212" s="77"/>
      <c r="AL2212" s="77"/>
      <c r="AM2212" s="77"/>
      <c r="AN2212" s="60"/>
    </row>
    <row r="2213" spans="2:40" x14ac:dyDescent="0.25">
      <c r="B2213" s="58"/>
      <c r="C2213" s="58"/>
      <c r="D2213" s="58"/>
      <c r="E2213" s="58"/>
      <c r="F2213" s="58"/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  <c r="Q2213" s="73" t="s">
        <v>8594</v>
      </c>
      <c r="R2213" s="75" t="s">
        <v>5017</v>
      </c>
      <c r="S2213" s="76" t="s">
        <v>169</v>
      </c>
      <c r="T2213" s="77"/>
      <c r="U2213" s="76">
        <v>4.7676246575342467E-2</v>
      </c>
      <c r="V2213" s="76">
        <v>3.6378557813412975E-2</v>
      </c>
      <c r="W2213" s="76">
        <v>1.1297688761929494E-2</v>
      </c>
      <c r="X2213" s="77"/>
      <c r="Y2213" s="77"/>
      <c r="Z2213" s="77"/>
      <c r="AA2213" s="77"/>
      <c r="AB2213" s="77"/>
      <c r="AC2213" s="77"/>
      <c r="AD2213" s="77"/>
      <c r="AE2213" s="77"/>
      <c r="AF2213" s="77"/>
      <c r="AG2213" s="77"/>
      <c r="AH2213" s="77"/>
      <c r="AI2213" s="77"/>
      <c r="AJ2213" s="77"/>
      <c r="AK2213" s="77"/>
      <c r="AL2213" s="77"/>
      <c r="AM2213" s="77"/>
      <c r="AN2213" s="60"/>
    </row>
    <row r="2214" spans="2:40" x14ac:dyDescent="0.25">
      <c r="B2214" s="58"/>
      <c r="C2214" s="58"/>
      <c r="D2214" s="58"/>
      <c r="E2214" s="58"/>
      <c r="F2214" s="58"/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  <c r="Q2214" s="73" t="s">
        <v>8594</v>
      </c>
      <c r="R2214" s="75" t="s">
        <v>5018</v>
      </c>
      <c r="S2214" s="76" t="s">
        <v>169</v>
      </c>
      <c r="T2214" s="77"/>
      <c r="U2214" s="76">
        <v>5.0316904109589049E-2</v>
      </c>
      <c r="V2214" s="76">
        <v>3.8393467116795435E-2</v>
      </c>
      <c r="W2214" s="76">
        <v>1.1923436992793615E-2</v>
      </c>
      <c r="X2214" s="77"/>
      <c r="Y2214" s="77"/>
      <c r="Z2214" s="77"/>
      <c r="AA2214" s="77"/>
      <c r="AB2214" s="77"/>
      <c r="AC2214" s="77"/>
      <c r="AD2214" s="77"/>
      <c r="AE2214" s="77"/>
      <c r="AF2214" s="77"/>
      <c r="AG2214" s="77"/>
      <c r="AH2214" s="77"/>
      <c r="AI2214" s="77"/>
      <c r="AJ2214" s="77"/>
      <c r="AK2214" s="77"/>
      <c r="AL2214" s="77"/>
      <c r="AM2214" s="77"/>
      <c r="AN2214" s="60"/>
    </row>
    <row r="2215" spans="2:40" ht="25.5" x14ac:dyDescent="0.25">
      <c r="B2215" s="58"/>
      <c r="C2215" s="58"/>
      <c r="D2215" s="58"/>
      <c r="E2215" s="58"/>
      <c r="F2215" s="58"/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  <c r="Q2215" s="73" t="s">
        <v>8594</v>
      </c>
      <c r="R2215" s="75" t="s">
        <v>5019</v>
      </c>
      <c r="S2215" s="76" t="s">
        <v>169</v>
      </c>
      <c r="T2215" s="77"/>
      <c r="U2215" s="76">
        <v>5.1142109589041106E-2</v>
      </c>
      <c r="V2215" s="76">
        <v>3.9023126274102447E-2</v>
      </c>
      <c r="W2215" s="76">
        <v>1.2118983314938651E-2</v>
      </c>
      <c r="X2215" s="77"/>
      <c r="Y2215" s="77"/>
      <c r="Z2215" s="77"/>
      <c r="AA2215" s="77"/>
      <c r="AB2215" s="77"/>
      <c r="AC2215" s="77"/>
      <c r="AD2215" s="77"/>
      <c r="AE2215" s="77"/>
      <c r="AF2215" s="77"/>
      <c r="AG2215" s="77"/>
      <c r="AH2215" s="77"/>
      <c r="AI2215" s="77"/>
      <c r="AJ2215" s="77"/>
      <c r="AK2215" s="77"/>
      <c r="AL2215" s="77"/>
      <c r="AM2215" s="77"/>
      <c r="AN2215" s="60"/>
    </row>
    <row r="2216" spans="2:40" ht="25.5" x14ac:dyDescent="0.25">
      <c r="B2216" s="58"/>
      <c r="C2216" s="58"/>
      <c r="D2216" s="58"/>
      <c r="E2216" s="58"/>
      <c r="F2216" s="58"/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  <c r="Q2216" s="73" t="s">
        <v>8594</v>
      </c>
      <c r="R2216" s="75" t="s">
        <v>5020</v>
      </c>
      <c r="S2216" s="76" t="s">
        <v>169</v>
      </c>
      <c r="T2216" s="77"/>
      <c r="U2216" s="76">
        <v>4.4566684931506839E-2</v>
      </c>
      <c r="V2216" s="76">
        <v>3.4005859118353562E-2</v>
      </c>
      <c r="W2216" s="76">
        <v>1.0560825813153282E-2</v>
      </c>
      <c r="X2216" s="77"/>
      <c r="Y2216" s="77"/>
      <c r="Z2216" s="77"/>
      <c r="AA2216" s="77"/>
      <c r="AB2216" s="77"/>
      <c r="AC2216" s="77"/>
      <c r="AD2216" s="77"/>
      <c r="AE2216" s="77"/>
      <c r="AF2216" s="77"/>
      <c r="AG2216" s="77"/>
      <c r="AH2216" s="77"/>
      <c r="AI2216" s="77"/>
      <c r="AJ2216" s="77"/>
      <c r="AK2216" s="77"/>
      <c r="AL2216" s="77"/>
      <c r="AM2216" s="77"/>
      <c r="AN2216" s="60"/>
    </row>
    <row r="2217" spans="2:40" ht="25.5" x14ac:dyDescent="0.25">
      <c r="B2217" s="58"/>
      <c r="C2217" s="58"/>
      <c r="D2217" s="58"/>
      <c r="E2217" s="58"/>
      <c r="F2217" s="58"/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  <c r="Q2217" s="73" t="s">
        <v>8594</v>
      </c>
      <c r="R2217" s="75" t="s">
        <v>5021</v>
      </c>
      <c r="S2217" s="76" t="s">
        <v>169</v>
      </c>
      <c r="T2217" s="77"/>
      <c r="U2217" s="76">
        <v>3.9665753424657536E-3</v>
      </c>
      <c r="V2217" s="76">
        <v>3.0266285788482761E-3</v>
      </c>
      <c r="W2217" s="76">
        <v>9.3994676361747707E-4</v>
      </c>
      <c r="X2217" s="77"/>
      <c r="Y2217" s="77"/>
      <c r="Z2217" s="77"/>
      <c r="AA2217" s="77"/>
      <c r="AB2217" s="77"/>
      <c r="AC2217" s="77"/>
      <c r="AD2217" s="77"/>
      <c r="AE2217" s="77"/>
      <c r="AF2217" s="77"/>
      <c r="AG2217" s="77"/>
      <c r="AH2217" s="77"/>
      <c r="AI2217" s="77"/>
      <c r="AJ2217" s="77"/>
      <c r="AK2217" s="77"/>
      <c r="AL2217" s="77"/>
      <c r="AM2217" s="77"/>
      <c r="AN2217" s="60"/>
    </row>
    <row r="2218" spans="2:40" ht="25.5" x14ac:dyDescent="0.25">
      <c r="B2218" s="58"/>
      <c r="C2218" s="58"/>
      <c r="D2218" s="58"/>
      <c r="E2218" s="58"/>
      <c r="F2218" s="58"/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  <c r="Q2218" s="73" t="s">
        <v>8594</v>
      </c>
      <c r="R2218" s="75" t="s">
        <v>5022</v>
      </c>
      <c r="S2218" s="76" t="s">
        <v>169</v>
      </c>
      <c r="T2218" s="77"/>
      <c r="U2218" s="76">
        <v>4.4663013698630133E-3</v>
      </c>
      <c r="V2218" s="76">
        <v>3.4079361163409732E-3</v>
      </c>
      <c r="W2218" s="76">
        <v>1.0583652535220414E-3</v>
      </c>
      <c r="X2218" s="77"/>
      <c r="Y2218" s="77"/>
      <c r="Z2218" s="77"/>
      <c r="AA2218" s="77"/>
      <c r="AB2218" s="77"/>
      <c r="AC2218" s="77"/>
      <c r="AD2218" s="77"/>
      <c r="AE2218" s="77"/>
      <c r="AF2218" s="77"/>
      <c r="AG2218" s="77"/>
      <c r="AH2218" s="77"/>
      <c r="AI2218" s="77"/>
      <c r="AJ2218" s="77"/>
      <c r="AK2218" s="77"/>
      <c r="AL2218" s="77"/>
      <c r="AM2218" s="77"/>
      <c r="AN2218" s="60"/>
    </row>
    <row r="2219" spans="2:40" ht="25.5" x14ac:dyDescent="0.25">
      <c r="B2219" s="58"/>
      <c r="C2219" s="58"/>
      <c r="D2219" s="58"/>
      <c r="E2219" s="58"/>
      <c r="F2219" s="58"/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  <c r="Q2219" s="73" t="s">
        <v>8594</v>
      </c>
      <c r="R2219" s="75" t="s">
        <v>5023</v>
      </c>
      <c r="S2219" s="76" t="s">
        <v>169</v>
      </c>
      <c r="T2219" s="77"/>
      <c r="U2219" s="76">
        <v>4.9972602739726032E-3</v>
      </c>
      <c r="V2219" s="76">
        <v>3.8130753749269623E-3</v>
      </c>
      <c r="W2219" s="76">
        <v>1.1841848990456405E-3</v>
      </c>
      <c r="X2219" s="77"/>
      <c r="Y2219" s="77"/>
      <c r="Z2219" s="77"/>
      <c r="AA2219" s="77"/>
      <c r="AB2219" s="77"/>
      <c r="AC2219" s="77"/>
      <c r="AD2219" s="77"/>
      <c r="AE2219" s="77"/>
      <c r="AF2219" s="77"/>
      <c r="AG2219" s="77"/>
      <c r="AH2219" s="77"/>
      <c r="AI2219" s="77"/>
      <c r="AJ2219" s="77"/>
      <c r="AK2219" s="77"/>
      <c r="AL2219" s="77"/>
      <c r="AM2219" s="77"/>
      <c r="AN2219" s="60"/>
    </row>
    <row r="2220" spans="2:40" ht="25.5" x14ac:dyDescent="0.25">
      <c r="B2220" s="58"/>
      <c r="C2220" s="58"/>
      <c r="D2220" s="58"/>
      <c r="E2220" s="58"/>
      <c r="F2220" s="58"/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  <c r="Q2220" s="73" t="s">
        <v>8594</v>
      </c>
      <c r="R2220" s="75" t="s">
        <v>5024</v>
      </c>
      <c r="S2220" s="76" t="s">
        <v>169</v>
      </c>
      <c r="T2220" s="77"/>
      <c r="U2220" s="76">
        <v>5.9967123287671233E-3</v>
      </c>
      <c r="V2220" s="76">
        <v>4.5756904499123551E-3</v>
      </c>
      <c r="W2220" s="76">
        <v>1.4210218788547689E-3</v>
      </c>
      <c r="X2220" s="77"/>
      <c r="Y2220" s="77"/>
      <c r="Z2220" s="77"/>
      <c r="AA2220" s="77"/>
      <c r="AB2220" s="77"/>
      <c r="AC2220" s="77"/>
      <c r="AD2220" s="77"/>
      <c r="AE2220" s="77"/>
      <c r="AF2220" s="77"/>
      <c r="AG2220" s="77"/>
      <c r="AH2220" s="77"/>
      <c r="AI2220" s="77"/>
      <c r="AJ2220" s="77"/>
      <c r="AK2220" s="77"/>
      <c r="AL2220" s="77"/>
      <c r="AM2220" s="77"/>
      <c r="AN2220" s="60"/>
    </row>
    <row r="2221" spans="2:40" ht="25.5" x14ac:dyDescent="0.25">
      <c r="B2221" s="58"/>
      <c r="C2221" s="58"/>
      <c r="D2221" s="58"/>
      <c r="E2221" s="58"/>
      <c r="F2221" s="58"/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  <c r="Q2221" s="73" t="s">
        <v>8594</v>
      </c>
      <c r="R2221" s="75" t="s">
        <v>5025</v>
      </c>
      <c r="S2221" s="76" t="s">
        <v>169</v>
      </c>
      <c r="T2221" s="77"/>
      <c r="U2221" s="76">
        <v>6.4964383561643829E-3</v>
      </c>
      <c r="V2221" s="76">
        <v>4.9569979874050504E-3</v>
      </c>
      <c r="W2221" s="76">
        <v>1.5394403687593327E-3</v>
      </c>
      <c r="X2221" s="77"/>
      <c r="Y2221" s="77"/>
      <c r="Z2221" s="77"/>
      <c r="AA2221" s="77"/>
      <c r="AB2221" s="77"/>
      <c r="AC2221" s="77"/>
      <c r="AD2221" s="77"/>
      <c r="AE2221" s="77"/>
      <c r="AF2221" s="77"/>
      <c r="AG2221" s="77"/>
      <c r="AH2221" s="77"/>
      <c r="AI2221" s="77"/>
      <c r="AJ2221" s="77"/>
      <c r="AK2221" s="77"/>
      <c r="AL2221" s="77"/>
      <c r="AM2221" s="77"/>
      <c r="AN2221" s="60"/>
    </row>
    <row r="2222" spans="2:40" ht="25.5" x14ac:dyDescent="0.25">
      <c r="B2222" s="58"/>
      <c r="C2222" s="58"/>
      <c r="D2222" s="58"/>
      <c r="E2222" s="58"/>
      <c r="F2222" s="58"/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  <c r="Q2222" s="73" t="s">
        <v>8594</v>
      </c>
      <c r="R2222" s="75" t="s">
        <v>5026</v>
      </c>
      <c r="S2222" s="76" t="s">
        <v>169</v>
      </c>
      <c r="T2222" s="77"/>
      <c r="U2222" s="76">
        <v>6.8399999999999997E-3</v>
      </c>
      <c r="V2222" s="76">
        <v>5.2191469194312794E-3</v>
      </c>
      <c r="W2222" s="76">
        <v>1.6208530805687203E-3</v>
      </c>
      <c r="X2222" s="77"/>
      <c r="Y2222" s="77"/>
      <c r="Z2222" s="77"/>
      <c r="AA2222" s="77"/>
      <c r="AB2222" s="77"/>
      <c r="AC2222" s="77"/>
      <c r="AD2222" s="77"/>
      <c r="AE2222" s="77"/>
      <c r="AF2222" s="77"/>
      <c r="AG2222" s="77"/>
      <c r="AH2222" s="77"/>
      <c r="AI2222" s="77"/>
      <c r="AJ2222" s="77"/>
      <c r="AK2222" s="77"/>
      <c r="AL2222" s="77"/>
      <c r="AM2222" s="77"/>
      <c r="AN2222" s="60"/>
    </row>
    <row r="2223" spans="2:40" ht="25.5" x14ac:dyDescent="0.25">
      <c r="B2223" s="58"/>
      <c r="C2223" s="58"/>
      <c r="D2223" s="58"/>
      <c r="E2223" s="58"/>
      <c r="F2223" s="58"/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  <c r="Q2223" s="73" t="s">
        <v>8594</v>
      </c>
      <c r="R2223" s="75" t="s">
        <v>5027</v>
      </c>
      <c r="S2223" s="76" t="s">
        <v>169</v>
      </c>
      <c r="T2223" s="77"/>
      <c r="U2223" s="76">
        <v>7.1835616438356157E-3</v>
      </c>
      <c r="V2223" s="76">
        <v>5.4812958514575084E-3</v>
      </c>
      <c r="W2223" s="76">
        <v>1.7022657923781083E-3</v>
      </c>
      <c r="X2223" s="77"/>
      <c r="Y2223" s="77"/>
      <c r="Z2223" s="77"/>
      <c r="AA2223" s="77"/>
      <c r="AB2223" s="77"/>
      <c r="AC2223" s="77"/>
      <c r="AD2223" s="77"/>
      <c r="AE2223" s="77"/>
      <c r="AF2223" s="77"/>
      <c r="AG2223" s="77"/>
      <c r="AH2223" s="77"/>
      <c r="AI2223" s="77"/>
      <c r="AJ2223" s="77"/>
      <c r="AK2223" s="77"/>
      <c r="AL2223" s="77"/>
      <c r="AM2223" s="77"/>
      <c r="AN2223" s="60"/>
    </row>
    <row r="2224" spans="2:40" ht="25.5" x14ac:dyDescent="0.25">
      <c r="B2224" s="58"/>
      <c r="C2224" s="58"/>
      <c r="D2224" s="58"/>
      <c r="E2224" s="58"/>
      <c r="F2224" s="58"/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  <c r="Q2224" s="73" t="s">
        <v>8594</v>
      </c>
      <c r="R2224" s="75" t="s">
        <v>5028</v>
      </c>
      <c r="S2224" s="76" t="s">
        <v>169</v>
      </c>
      <c r="T2224" s="77"/>
      <c r="U2224" s="76">
        <v>7.5895890410958913E-3</v>
      </c>
      <c r="V2224" s="76">
        <v>5.791108225670325E-3</v>
      </c>
      <c r="W2224" s="76">
        <v>1.7984808154255666E-3</v>
      </c>
      <c r="X2224" s="77"/>
      <c r="Y2224" s="77"/>
      <c r="Z2224" s="77"/>
      <c r="AA2224" s="77"/>
      <c r="AB2224" s="77"/>
      <c r="AC2224" s="77"/>
      <c r="AD2224" s="77"/>
      <c r="AE2224" s="77"/>
      <c r="AF2224" s="77"/>
      <c r="AG2224" s="77"/>
      <c r="AH2224" s="77"/>
      <c r="AI2224" s="77"/>
      <c r="AJ2224" s="77"/>
      <c r="AK2224" s="77"/>
      <c r="AL2224" s="77"/>
      <c r="AM2224" s="77"/>
      <c r="AN2224" s="60"/>
    </row>
    <row r="2225" spans="2:40" ht="25.5" x14ac:dyDescent="0.25">
      <c r="B2225" s="58"/>
      <c r="C2225" s="58"/>
      <c r="D2225" s="58"/>
      <c r="E2225" s="58"/>
      <c r="F2225" s="58"/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  <c r="Q2225" s="73" t="s">
        <v>8594</v>
      </c>
      <c r="R2225" s="75" t="s">
        <v>5029</v>
      </c>
      <c r="S2225" s="76" t="s">
        <v>169</v>
      </c>
      <c r="T2225" s="77"/>
      <c r="U2225" s="76">
        <v>7.9331506849315073E-3</v>
      </c>
      <c r="V2225" s="76">
        <v>6.0532571576965523E-3</v>
      </c>
      <c r="W2225" s="76">
        <v>1.8798935272349541E-3</v>
      </c>
      <c r="X2225" s="77"/>
      <c r="Y2225" s="77"/>
      <c r="Z2225" s="77"/>
      <c r="AA2225" s="77"/>
      <c r="AB2225" s="77"/>
      <c r="AC2225" s="77"/>
      <c r="AD2225" s="77"/>
      <c r="AE2225" s="77"/>
      <c r="AF2225" s="77"/>
      <c r="AG2225" s="77"/>
      <c r="AH2225" s="77"/>
      <c r="AI2225" s="77"/>
      <c r="AJ2225" s="77"/>
      <c r="AK2225" s="77"/>
      <c r="AL2225" s="77"/>
      <c r="AM2225" s="77"/>
      <c r="AN2225" s="60"/>
    </row>
    <row r="2226" spans="2:40" ht="25.5" x14ac:dyDescent="0.25">
      <c r="B2226" s="58"/>
      <c r="C2226" s="58"/>
      <c r="D2226" s="58"/>
      <c r="E2226" s="58"/>
      <c r="F2226" s="58"/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  <c r="Q2226" s="73" t="s">
        <v>8594</v>
      </c>
      <c r="R2226" s="75" t="s">
        <v>5030</v>
      </c>
      <c r="S2226" s="76" t="s">
        <v>169</v>
      </c>
      <c r="T2226" s="77"/>
      <c r="U2226" s="76">
        <v>8.1205479452054787E-3</v>
      </c>
      <c r="V2226" s="76">
        <v>6.1962474842563141E-3</v>
      </c>
      <c r="W2226" s="76">
        <v>1.9243004609491657E-3</v>
      </c>
      <c r="X2226" s="77"/>
      <c r="Y2226" s="77"/>
      <c r="Z2226" s="77"/>
      <c r="AA2226" s="77"/>
      <c r="AB2226" s="77"/>
      <c r="AC2226" s="77"/>
      <c r="AD2226" s="77"/>
      <c r="AE2226" s="77"/>
      <c r="AF2226" s="77"/>
      <c r="AG2226" s="77"/>
      <c r="AH2226" s="77"/>
      <c r="AI2226" s="77"/>
      <c r="AJ2226" s="77"/>
      <c r="AK2226" s="77"/>
      <c r="AL2226" s="77"/>
      <c r="AM2226" s="77"/>
      <c r="AN2226" s="60"/>
    </row>
    <row r="2227" spans="2:40" ht="25.5" x14ac:dyDescent="0.25">
      <c r="B2227" s="58"/>
      <c r="C2227" s="58"/>
      <c r="D2227" s="58"/>
      <c r="E2227" s="58"/>
      <c r="F2227" s="58"/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  <c r="Q2227" s="73" t="s">
        <v>8594</v>
      </c>
      <c r="R2227" s="75" t="s">
        <v>5031</v>
      </c>
      <c r="S2227" s="76" t="s">
        <v>169</v>
      </c>
      <c r="T2227" s="77"/>
      <c r="U2227" s="76">
        <v>8.4328767123287695E-3</v>
      </c>
      <c r="V2227" s="76">
        <v>6.4345646951892502E-3</v>
      </c>
      <c r="W2227" s="76">
        <v>1.9983120171395189E-3</v>
      </c>
      <c r="X2227" s="77"/>
      <c r="Y2227" s="77"/>
      <c r="Z2227" s="77"/>
      <c r="AA2227" s="77"/>
      <c r="AB2227" s="77"/>
      <c r="AC2227" s="77"/>
      <c r="AD2227" s="77"/>
      <c r="AE2227" s="77"/>
      <c r="AF2227" s="77"/>
      <c r="AG2227" s="77"/>
      <c r="AH2227" s="77"/>
      <c r="AI2227" s="77"/>
      <c r="AJ2227" s="77"/>
      <c r="AK2227" s="77"/>
      <c r="AL2227" s="77"/>
      <c r="AM2227" s="77"/>
      <c r="AN2227" s="60"/>
    </row>
    <row r="2228" spans="2:40" ht="25.5" x14ac:dyDescent="0.25">
      <c r="B2228" s="58"/>
      <c r="C2228" s="58"/>
      <c r="D2228" s="58"/>
      <c r="E2228" s="58"/>
      <c r="F2228" s="58"/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  <c r="Q2228" s="73" t="s">
        <v>8594</v>
      </c>
      <c r="R2228" s="75" t="s">
        <v>5032</v>
      </c>
      <c r="S2228" s="76" t="s">
        <v>169</v>
      </c>
      <c r="T2228" s="77"/>
      <c r="U2228" s="76">
        <v>8.7139726027397266E-3</v>
      </c>
      <c r="V2228" s="76">
        <v>6.649050185028889E-3</v>
      </c>
      <c r="W2228" s="76">
        <v>2.0649224177108354E-3</v>
      </c>
      <c r="X2228" s="77"/>
      <c r="Y2228" s="77"/>
      <c r="Z2228" s="77"/>
      <c r="AA2228" s="77"/>
      <c r="AB2228" s="77"/>
      <c r="AC2228" s="77"/>
      <c r="AD2228" s="77"/>
      <c r="AE2228" s="77"/>
      <c r="AF2228" s="77"/>
      <c r="AG2228" s="77"/>
      <c r="AH2228" s="77"/>
      <c r="AI2228" s="77"/>
      <c r="AJ2228" s="77"/>
      <c r="AK2228" s="77"/>
      <c r="AL2228" s="77"/>
      <c r="AM2228" s="77"/>
      <c r="AN2228" s="60"/>
    </row>
    <row r="2229" spans="2:40" ht="25.5" x14ac:dyDescent="0.25">
      <c r="B2229" s="58"/>
      <c r="C2229" s="58"/>
      <c r="D2229" s="58"/>
      <c r="E2229" s="58"/>
      <c r="F2229" s="58"/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  <c r="Q2229" s="73" t="s">
        <v>8594</v>
      </c>
      <c r="R2229" s="75" t="s">
        <v>5033</v>
      </c>
      <c r="S2229" s="76" t="s">
        <v>169</v>
      </c>
      <c r="T2229" s="77"/>
      <c r="U2229" s="76">
        <v>9.1824657534246585E-3</v>
      </c>
      <c r="V2229" s="76">
        <v>7.0065260014282914E-3</v>
      </c>
      <c r="W2229" s="76">
        <v>2.1759397519963649E-3</v>
      </c>
      <c r="X2229" s="77"/>
      <c r="Y2229" s="77"/>
      <c r="Z2229" s="77"/>
      <c r="AA2229" s="77"/>
      <c r="AB2229" s="77"/>
      <c r="AC2229" s="77"/>
      <c r="AD2229" s="77"/>
      <c r="AE2229" s="77"/>
      <c r="AF2229" s="77"/>
      <c r="AG2229" s="77"/>
      <c r="AH2229" s="77"/>
      <c r="AI2229" s="77"/>
      <c r="AJ2229" s="77"/>
      <c r="AK2229" s="77"/>
      <c r="AL2229" s="77"/>
      <c r="AM2229" s="77"/>
      <c r="AN2229" s="60"/>
    </row>
    <row r="2230" spans="2:40" ht="25.5" x14ac:dyDescent="0.25">
      <c r="B2230" s="58"/>
      <c r="C2230" s="58"/>
      <c r="D2230" s="58"/>
      <c r="E2230" s="58"/>
      <c r="F2230" s="58"/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  <c r="Q2230" s="73" t="s">
        <v>8594</v>
      </c>
      <c r="R2230" s="75" t="s">
        <v>5034</v>
      </c>
      <c r="S2230" s="76" t="s">
        <v>169</v>
      </c>
      <c r="T2230" s="77"/>
      <c r="U2230" s="76">
        <v>9.1824657534246585E-3</v>
      </c>
      <c r="V2230" s="76">
        <v>7.0065260014282914E-3</v>
      </c>
      <c r="W2230" s="76">
        <v>2.1759397519963649E-3</v>
      </c>
      <c r="X2230" s="77"/>
      <c r="Y2230" s="77"/>
      <c r="Z2230" s="77"/>
      <c r="AA2230" s="77"/>
      <c r="AB2230" s="77"/>
      <c r="AC2230" s="77"/>
      <c r="AD2230" s="77"/>
      <c r="AE2230" s="77"/>
      <c r="AF2230" s="77"/>
      <c r="AG2230" s="77"/>
      <c r="AH2230" s="77"/>
      <c r="AI2230" s="77"/>
      <c r="AJ2230" s="77"/>
      <c r="AK2230" s="77"/>
      <c r="AL2230" s="77"/>
      <c r="AM2230" s="77"/>
      <c r="AN2230" s="60"/>
    </row>
    <row r="2231" spans="2:40" ht="25.5" x14ac:dyDescent="0.25">
      <c r="B2231" s="58"/>
      <c r="C2231" s="58"/>
      <c r="D2231" s="58"/>
      <c r="E2231" s="58"/>
      <c r="F2231" s="58"/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  <c r="Q2231" s="73" t="s">
        <v>8594</v>
      </c>
      <c r="R2231" s="75" t="s">
        <v>5035</v>
      </c>
      <c r="S2231" s="76" t="s">
        <v>169</v>
      </c>
      <c r="T2231" s="77"/>
      <c r="U2231" s="76">
        <v>9.1824657534246585E-3</v>
      </c>
      <c r="V2231" s="76">
        <v>7.0065260014282914E-3</v>
      </c>
      <c r="W2231" s="76">
        <v>2.1759397519963649E-3</v>
      </c>
      <c r="X2231" s="77"/>
      <c r="Y2231" s="77"/>
      <c r="Z2231" s="77"/>
      <c r="AA2231" s="77"/>
      <c r="AB2231" s="77"/>
      <c r="AC2231" s="77"/>
      <c r="AD2231" s="77"/>
      <c r="AE2231" s="77"/>
      <c r="AF2231" s="77"/>
      <c r="AG2231" s="77"/>
      <c r="AH2231" s="77"/>
      <c r="AI2231" s="77"/>
      <c r="AJ2231" s="77"/>
      <c r="AK2231" s="77"/>
      <c r="AL2231" s="77"/>
      <c r="AM2231" s="77"/>
      <c r="AN2231" s="60"/>
    </row>
    <row r="2232" spans="2:40" ht="25.5" x14ac:dyDescent="0.25">
      <c r="B2232" s="58"/>
      <c r="C2232" s="58"/>
      <c r="D2232" s="58"/>
      <c r="E2232" s="58"/>
      <c r="F2232" s="58"/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  <c r="Q2232" s="73" t="s">
        <v>8594</v>
      </c>
      <c r="R2232" s="75" t="s">
        <v>5036</v>
      </c>
      <c r="S2232" s="76" t="s">
        <v>169</v>
      </c>
      <c r="T2232" s="77"/>
      <c r="U2232" s="76">
        <v>9.4010958904109602E-3</v>
      </c>
      <c r="V2232" s="76">
        <v>7.1733480490813488E-3</v>
      </c>
      <c r="W2232" s="76">
        <v>2.2277478413296119E-3</v>
      </c>
      <c r="X2232" s="77"/>
      <c r="Y2232" s="77"/>
      <c r="Z2232" s="77"/>
      <c r="AA2232" s="77"/>
      <c r="AB2232" s="77"/>
      <c r="AC2232" s="77"/>
      <c r="AD2232" s="77"/>
      <c r="AE2232" s="77"/>
      <c r="AF2232" s="77"/>
      <c r="AG2232" s="77"/>
      <c r="AH2232" s="77"/>
      <c r="AI2232" s="77"/>
      <c r="AJ2232" s="77"/>
      <c r="AK2232" s="77"/>
      <c r="AL2232" s="77"/>
      <c r="AM2232" s="77"/>
      <c r="AN2232" s="60"/>
    </row>
    <row r="2233" spans="2:40" ht="25.5" x14ac:dyDescent="0.25">
      <c r="B2233" s="58"/>
      <c r="C2233" s="58"/>
      <c r="D2233" s="58"/>
      <c r="E2233" s="58"/>
      <c r="F2233" s="58"/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  <c r="Q2233" s="73" t="s">
        <v>8594</v>
      </c>
      <c r="R2233" s="75" t="s">
        <v>5037</v>
      </c>
      <c r="S2233" s="76" t="s">
        <v>169</v>
      </c>
      <c r="T2233" s="77"/>
      <c r="U2233" s="76">
        <v>9.4947945205479441E-3</v>
      </c>
      <c r="V2233" s="76">
        <v>7.2448432123612275E-3</v>
      </c>
      <c r="W2233" s="76">
        <v>2.2499513081867166E-3</v>
      </c>
      <c r="X2233" s="77"/>
      <c r="Y2233" s="77"/>
      <c r="Z2233" s="77"/>
      <c r="AA2233" s="77"/>
      <c r="AB2233" s="77"/>
      <c r="AC2233" s="77"/>
      <c r="AD2233" s="77"/>
      <c r="AE2233" s="77"/>
      <c r="AF2233" s="77"/>
      <c r="AG2233" s="77"/>
      <c r="AH2233" s="77"/>
      <c r="AI2233" s="77"/>
      <c r="AJ2233" s="77"/>
      <c r="AK2233" s="77"/>
      <c r="AL2233" s="77"/>
      <c r="AM2233" s="77"/>
      <c r="AN2233" s="60"/>
    </row>
    <row r="2234" spans="2:40" ht="25.5" x14ac:dyDescent="0.25">
      <c r="B2234" s="58"/>
      <c r="C2234" s="58"/>
      <c r="D2234" s="58"/>
      <c r="E2234" s="58"/>
      <c r="F2234" s="58"/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  <c r="Q2234" s="73" t="s">
        <v>8594</v>
      </c>
      <c r="R2234" s="75" t="s">
        <v>5038</v>
      </c>
      <c r="S2234" s="76" t="s">
        <v>169</v>
      </c>
      <c r="T2234" s="77"/>
      <c r="U2234" s="76">
        <v>9.5572602739726047E-3</v>
      </c>
      <c r="V2234" s="76">
        <v>7.2925066545478159E-3</v>
      </c>
      <c r="W2234" s="76">
        <v>2.2647536194247875E-3</v>
      </c>
      <c r="X2234" s="77"/>
      <c r="Y2234" s="77"/>
      <c r="Z2234" s="77"/>
      <c r="AA2234" s="77"/>
      <c r="AB2234" s="77"/>
      <c r="AC2234" s="77"/>
      <c r="AD2234" s="77"/>
      <c r="AE2234" s="77"/>
      <c r="AF2234" s="77"/>
      <c r="AG2234" s="77"/>
      <c r="AH2234" s="77"/>
      <c r="AI2234" s="77"/>
      <c r="AJ2234" s="77"/>
      <c r="AK2234" s="77"/>
      <c r="AL2234" s="77"/>
      <c r="AM2234" s="77"/>
      <c r="AN2234" s="60"/>
    </row>
    <row r="2235" spans="2:40" ht="25.5" x14ac:dyDescent="0.25">
      <c r="B2235" s="58"/>
      <c r="C2235" s="58"/>
      <c r="D2235" s="58"/>
      <c r="E2235" s="58"/>
      <c r="F2235" s="58"/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  <c r="Q2235" s="73" t="s">
        <v>8594</v>
      </c>
      <c r="R2235" s="75" t="s">
        <v>5039</v>
      </c>
      <c r="S2235" s="76" t="s">
        <v>169</v>
      </c>
      <c r="T2235" s="77"/>
      <c r="U2235" s="76">
        <v>9.6509589041095887E-3</v>
      </c>
      <c r="V2235" s="76">
        <v>7.3640018178276955E-3</v>
      </c>
      <c r="W2235" s="76">
        <v>2.2869570862818936E-3</v>
      </c>
      <c r="X2235" s="77"/>
      <c r="Y2235" s="77"/>
      <c r="Z2235" s="77"/>
      <c r="AA2235" s="77"/>
      <c r="AB2235" s="77"/>
      <c r="AC2235" s="77"/>
      <c r="AD2235" s="77"/>
      <c r="AE2235" s="77"/>
      <c r="AF2235" s="77"/>
      <c r="AG2235" s="77"/>
      <c r="AH2235" s="77"/>
      <c r="AI2235" s="77"/>
      <c r="AJ2235" s="77"/>
      <c r="AK2235" s="77"/>
      <c r="AL2235" s="77"/>
      <c r="AM2235" s="77"/>
      <c r="AN2235" s="60"/>
    </row>
    <row r="2236" spans="2:40" ht="25.5" x14ac:dyDescent="0.25">
      <c r="B2236" s="58"/>
      <c r="C2236" s="58"/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  <c r="Q2236" s="73" t="s">
        <v>8594</v>
      </c>
      <c r="R2236" s="75" t="s">
        <v>5040</v>
      </c>
      <c r="S2236" s="76" t="s">
        <v>169</v>
      </c>
      <c r="T2236" s="77"/>
      <c r="U2236" s="76">
        <v>9.682191780821919E-3</v>
      </c>
      <c r="V2236" s="76">
        <v>7.3878335389209902E-3</v>
      </c>
      <c r="W2236" s="76">
        <v>2.2943582419009284E-3</v>
      </c>
      <c r="X2236" s="77"/>
      <c r="Y2236" s="77"/>
      <c r="Z2236" s="77"/>
      <c r="AA2236" s="77"/>
      <c r="AB2236" s="77"/>
      <c r="AC2236" s="77"/>
      <c r="AD2236" s="77"/>
      <c r="AE2236" s="77"/>
      <c r="AF2236" s="77"/>
      <c r="AG2236" s="77"/>
      <c r="AH2236" s="77"/>
      <c r="AI2236" s="77"/>
      <c r="AJ2236" s="77"/>
      <c r="AK2236" s="77"/>
      <c r="AL2236" s="77"/>
      <c r="AM2236" s="77"/>
      <c r="AN2236" s="60"/>
    </row>
    <row r="2237" spans="2:40" ht="25.5" x14ac:dyDescent="0.25">
      <c r="B2237" s="58"/>
      <c r="C2237" s="58"/>
      <c r="D2237" s="58"/>
      <c r="E2237" s="58"/>
      <c r="F2237" s="58"/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  <c r="Q2237" s="73" t="s">
        <v>8594</v>
      </c>
      <c r="R2237" s="75" t="s">
        <v>5041</v>
      </c>
      <c r="S2237" s="76" t="s">
        <v>169</v>
      </c>
      <c r="T2237" s="77"/>
      <c r="U2237" s="76">
        <v>1.0119452054794521E-2</v>
      </c>
      <c r="V2237" s="76">
        <v>7.7214776342270988E-3</v>
      </c>
      <c r="W2237" s="76">
        <v>2.3979744205674222E-3</v>
      </c>
      <c r="X2237" s="77"/>
      <c r="Y2237" s="77"/>
      <c r="Z2237" s="77"/>
      <c r="AA2237" s="77"/>
      <c r="AB2237" s="77"/>
      <c r="AC2237" s="77"/>
      <c r="AD2237" s="77"/>
      <c r="AE2237" s="77"/>
      <c r="AF2237" s="77"/>
      <c r="AG2237" s="77"/>
      <c r="AH2237" s="77"/>
      <c r="AI2237" s="77"/>
      <c r="AJ2237" s="77"/>
      <c r="AK2237" s="77"/>
      <c r="AL2237" s="77"/>
      <c r="AM2237" s="77"/>
      <c r="AN2237" s="60"/>
    </row>
    <row r="2238" spans="2:40" ht="25.5" x14ac:dyDescent="0.25">
      <c r="B2238" s="58"/>
      <c r="C2238" s="58"/>
      <c r="D2238" s="58"/>
      <c r="E2238" s="58"/>
      <c r="F2238" s="58"/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  <c r="Q2238" s="73" t="s">
        <v>8594</v>
      </c>
      <c r="R2238" s="75" t="s">
        <v>5042</v>
      </c>
      <c r="S2238" s="76" t="s">
        <v>169</v>
      </c>
      <c r="T2238" s="77"/>
      <c r="U2238" s="76">
        <v>1.0463013698630138E-2</v>
      </c>
      <c r="V2238" s="76">
        <v>7.9836265662533278E-3</v>
      </c>
      <c r="W2238" s="76">
        <v>2.4793871323768096E-3</v>
      </c>
      <c r="X2238" s="77"/>
      <c r="Y2238" s="77"/>
      <c r="Z2238" s="77"/>
      <c r="AA2238" s="77"/>
      <c r="AB2238" s="77"/>
      <c r="AC2238" s="77"/>
      <c r="AD2238" s="77"/>
      <c r="AE2238" s="77"/>
      <c r="AF2238" s="77"/>
      <c r="AG2238" s="77"/>
      <c r="AH2238" s="77"/>
      <c r="AI2238" s="77"/>
      <c r="AJ2238" s="77"/>
      <c r="AK2238" s="77"/>
      <c r="AL2238" s="77"/>
      <c r="AM2238" s="77"/>
      <c r="AN2238" s="60"/>
    </row>
    <row r="2239" spans="2:40" ht="25.5" x14ac:dyDescent="0.25">
      <c r="B2239" s="58"/>
      <c r="C2239" s="58"/>
      <c r="D2239" s="58"/>
      <c r="E2239" s="58"/>
      <c r="F2239" s="58"/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  <c r="Q2239" s="73" t="s">
        <v>8594</v>
      </c>
      <c r="R2239" s="75" t="s">
        <v>5043</v>
      </c>
      <c r="S2239" s="76" t="s">
        <v>169</v>
      </c>
      <c r="T2239" s="77"/>
      <c r="U2239" s="76">
        <v>1.293041095890411E-2</v>
      </c>
      <c r="V2239" s="76">
        <v>9.8663325326235132E-3</v>
      </c>
      <c r="W2239" s="76">
        <v>3.0640784262805951E-3</v>
      </c>
      <c r="X2239" s="77"/>
      <c r="Y2239" s="77"/>
      <c r="Z2239" s="77"/>
      <c r="AA2239" s="77"/>
      <c r="AB2239" s="77"/>
      <c r="AC2239" s="77"/>
      <c r="AD2239" s="77"/>
      <c r="AE2239" s="77"/>
      <c r="AF2239" s="77"/>
      <c r="AG2239" s="77"/>
      <c r="AH2239" s="77"/>
      <c r="AI2239" s="77"/>
      <c r="AJ2239" s="77"/>
      <c r="AK2239" s="77"/>
      <c r="AL2239" s="77"/>
      <c r="AM2239" s="77"/>
      <c r="AN2239" s="60"/>
    </row>
    <row r="2240" spans="2:40" ht="25.5" x14ac:dyDescent="0.25">
      <c r="B2240" s="58"/>
      <c r="C2240" s="58"/>
      <c r="D2240" s="58"/>
      <c r="E2240" s="58"/>
      <c r="F2240" s="58"/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  <c r="Q2240" s="73" t="s">
        <v>8594</v>
      </c>
      <c r="R2240" s="75" t="s">
        <v>5044</v>
      </c>
      <c r="S2240" s="76" t="s">
        <v>169</v>
      </c>
      <c r="T2240" s="77"/>
      <c r="U2240" s="76">
        <v>1.3305205479452057E-2</v>
      </c>
      <c r="V2240" s="76">
        <v>1.0152313185743039E-2</v>
      </c>
      <c r="W2240" s="76">
        <v>3.1528922937090185E-3</v>
      </c>
      <c r="X2240" s="77"/>
      <c r="Y2240" s="77"/>
      <c r="Z2240" s="77"/>
      <c r="AA2240" s="77"/>
      <c r="AB2240" s="77"/>
      <c r="AC2240" s="77"/>
      <c r="AD2240" s="77"/>
      <c r="AE2240" s="77"/>
      <c r="AF2240" s="77"/>
      <c r="AG2240" s="77"/>
      <c r="AH2240" s="77"/>
      <c r="AI2240" s="77"/>
      <c r="AJ2240" s="77"/>
      <c r="AK2240" s="77"/>
      <c r="AL2240" s="77"/>
      <c r="AM2240" s="77"/>
      <c r="AN2240" s="60"/>
    </row>
    <row r="2241" spans="2:40" ht="25.5" x14ac:dyDescent="0.25">
      <c r="B2241" s="58"/>
      <c r="C2241" s="58"/>
      <c r="D2241" s="58"/>
      <c r="E2241" s="58"/>
      <c r="F2241" s="58"/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  <c r="Q2241" s="73" t="s">
        <v>8594</v>
      </c>
      <c r="R2241" s="75" t="s">
        <v>5045</v>
      </c>
      <c r="S2241" s="76" t="s">
        <v>169</v>
      </c>
      <c r="T2241" s="77"/>
      <c r="U2241" s="76">
        <v>1.3430136986301369E-2</v>
      </c>
      <c r="V2241" s="76">
        <v>1.0247640070116212E-2</v>
      </c>
      <c r="W2241" s="76">
        <v>3.1824969161851594E-3</v>
      </c>
      <c r="X2241" s="77"/>
      <c r="Y2241" s="77"/>
      <c r="Z2241" s="77"/>
      <c r="AA2241" s="77"/>
      <c r="AB2241" s="77"/>
      <c r="AC2241" s="77"/>
      <c r="AD2241" s="77"/>
      <c r="AE2241" s="77"/>
      <c r="AF2241" s="77"/>
      <c r="AG2241" s="77"/>
      <c r="AH2241" s="77"/>
      <c r="AI2241" s="77"/>
      <c r="AJ2241" s="77"/>
      <c r="AK2241" s="77"/>
      <c r="AL2241" s="77"/>
      <c r="AM2241" s="77"/>
      <c r="AN2241" s="60"/>
    </row>
    <row r="2242" spans="2:40" ht="25.5" x14ac:dyDescent="0.25">
      <c r="B2242" s="58"/>
      <c r="C2242" s="58"/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  <c r="Q2242" s="73" t="s">
        <v>8594</v>
      </c>
      <c r="R2242" s="75" t="s">
        <v>5046</v>
      </c>
      <c r="S2242" s="76" t="s">
        <v>169</v>
      </c>
      <c r="T2242" s="77"/>
      <c r="U2242" s="76">
        <v>1.4054794520547946E-2</v>
      </c>
      <c r="V2242" s="76">
        <v>1.0724274491982081E-2</v>
      </c>
      <c r="W2242" s="76">
        <v>3.3305200285658632E-3</v>
      </c>
      <c r="X2242" s="77"/>
      <c r="Y2242" s="77"/>
      <c r="Z2242" s="77"/>
      <c r="AA2242" s="77"/>
      <c r="AB2242" s="77"/>
      <c r="AC2242" s="77"/>
      <c r="AD2242" s="77"/>
      <c r="AE2242" s="77"/>
      <c r="AF2242" s="77"/>
      <c r="AG2242" s="77"/>
      <c r="AH2242" s="77"/>
      <c r="AI2242" s="77"/>
      <c r="AJ2242" s="77"/>
      <c r="AK2242" s="77"/>
      <c r="AL2242" s="77"/>
      <c r="AM2242" s="77"/>
      <c r="AN2242" s="60"/>
    </row>
    <row r="2243" spans="2:40" ht="25.5" x14ac:dyDescent="0.25">
      <c r="B2243" s="58"/>
      <c r="C2243" s="58"/>
      <c r="D2243" s="58"/>
      <c r="E2243" s="58"/>
      <c r="F2243" s="58"/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  <c r="Q2243" s="73" t="s">
        <v>8594</v>
      </c>
      <c r="R2243" s="75" t="s">
        <v>5047</v>
      </c>
      <c r="S2243" s="76" t="s">
        <v>169</v>
      </c>
      <c r="T2243" s="77"/>
      <c r="U2243" s="76">
        <v>1.4273424657534247E-2</v>
      </c>
      <c r="V2243" s="76">
        <v>1.0891096539635136E-2</v>
      </c>
      <c r="W2243" s="76">
        <v>3.3823281178991106E-3</v>
      </c>
      <c r="X2243" s="77"/>
      <c r="Y2243" s="77"/>
      <c r="Z2243" s="77"/>
      <c r="AA2243" s="77"/>
      <c r="AB2243" s="77"/>
      <c r="AC2243" s="77"/>
      <c r="AD2243" s="77"/>
      <c r="AE2243" s="77"/>
      <c r="AF2243" s="77"/>
      <c r="AG2243" s="77"/>
      <c r="AH2243" s="77"/>
      <c r="AI2243" s="77"/>
      <c r="AJ2243" s="77"/>
      <c r="AK2243" s="77"/>
      <c r="AL2243" s="77"/>
      <c r="AM2243" s="77"/>
      <c r="AN2243" s="60"/>
    </row>
    <row r="2244" spans="2:40" ht="25.5" x14ac:dyDescent="0.25">
      <c r="B2244" s="58"/>
      <c r="C2244" s="58"/>
      <c r="D2244" s="58"/>
      <c r="E2244" s="58"/>
      <c r="F2244" s="58"/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  <c r="Q2244" s="73" t="s">
        <v>8594</v>
      </c>
      <c r="R2244" s="75" t="s">
        <v>5048</v>
      </c>
      <c r="S2244" s="76" t="s">
        <v>169</v>
      </c>
      <c r="T2244" s="77"/>
      <c r="U2244" s="76">
        <v>1.4398356164383563E-2</v>
      </c>
      <c r="V2244" s="76">
        <v>1.0986423424008311E-2</v>
      </c>
      <c r="W2244" s="76">
        <v>3.4119327403752523E-3</v>
      </c>
      <c r="X2244" s="77"/>
      <c r="Y2244" s="77"/>
      <c r="Z2244" s="77"/>
      <c r="AA2244" s="77"/>
      <c r="AB2244" s="77"/>
      <c r="AC2244" s="77"/>
      <c r="AD2244" s="77"/>
      <c r="AE2244" s="77"/>
      <c r="AF2244" s="77"/>
      <c r="AG2244" s="77"/>
      <c r="AH2244" s="77"/>
      <c r="AI2244" s="77"/>
      <c r="AJ2244" s="77"/>
      <c r="AK2244" s="77"/>
      <c r="AL2244" s="77"/>
      <c r="AM2244" s="77"/>
      <c r="AN2244" s="60"/>
    </row>
    <row r="2245" spans="2:40" ht="25.5" x14ac:dyDescent="0.25">
      <c r="B2245" s="58"/>
      <c r="C2245" s="58"/>
      <c r="D2245" s="58"/>
      <c r="E2245" s="58"/>
      <c r="F2245" s="58"/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  <c r="Q2245" s="73" t="s">
        <v>8594</v>
      </c>
      <c r="R2245" s="75" t="s">
        <v>5049</v>
      </c>
      <c r="S2245" s="76" t="s">
        <v>169</v>
      </c>
      <c r="T2245" s="77"/>
      <c r="U2245" s="76">
        <v>1.4991780821917808E-2</v>
      </c>
      <c r="V2245" s="76">
        <v>1.1439226124780889E-2</v>
      </c>
      <c r="W2245" s="76">
        <v>3.5525546971369218E-3</v>
      </c>
      <c r="X2245" s="77"/>
      <c r="Y2245" s="77"/>
      <c r="Z2245" s="77"/>
      <c r="AA2245" s="77"/>
      <c r="AB2245" s="77"/>
      <c r="AC2245" s="77"/>
      <c r="AD2245" s="77"/>
      <c r="AE2245" s="77"/>
      <c r="AF2245" s="77"/>
      <c r="AG2245" s="77"/>
      <c r="AH2245" s="77"/>
      <c r="AI2245" s="77"/>
      <c r="AJ2245" s="77"/>
      <c r="AK2245" s="77"/>
      <c r="AL2245" s="77"/>
      <c r="AM2245" s="77"/>
      <c r="AN2245" s="60"/>
    </row>
    <row r="2246" spans="2:40" ht="25.5" x14ac:dyDescent="0.25">
      <c r="B2246" s="58"/>
      <c r="C2246" s="58"/>
      <c r="D2246" s="58"/>
      <c r="E2246" s="58"/>
      <c r="F2246" s="58"/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  <c r="Q2246" s="73" t="s">
        <v>8594</v>
      </c>
      <c r="R2246" s="75" t="s">
        <v>5050</v>
      </c>
      <c r="S2246" s="76" t="s">
        <v>169</v>
      </c>
      <c r="T2246" s="77"/>
      <c r="U2246" s="76">
        <v>1.5179178082191783E-2</v>
      </c>
      <c r="V2246" s="76">
        <v>1.158221645134065E-2</v>
      </c>
      <c r="W2246" s="76">
        <v>3.5969616308511331E-3</v>
      </c>
      <c r="X2246" s="77"/>
      <c r="Y2246" s="77"/>
      <c r="Z2246" s="77"/>
      <c r="AA2246" s="77"/>
      <c r="AB2246" s="77"/>
      <c r="AC2246" s="77"/>
      <c r="AD2246" s="77"/>
      <c r="AE2246" s="77"/>
      <c r="AF2246" s="77"/>
      <c r="AG2246" s="77"/>
      <c r="AH2246" s="77"/>
      <c r="AI2246" s="77"/>
      <c r="AJ2246" s="77"/>
      <c r="AK2246" s="77"/>
      <c r="AL2246" s="77"/>
      <c r="AM2246" s="77"/>
      <c r="AN2246" s="60"/>
    </row>
    <row r="2247" spans="2:40" ht="25.5" x14ac:dyDescent="0.25">
      <c r="B2247" s="58"/>
      <c r="C2247" s="58"/>
      <c r="D2247" s="58"/>
      <c r="E2247" s="58"/>
      <c r="F2247" s="58"/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  <c r="Q2247" s="73" t="s">
        <v>8594</v>
      </c>
      <c r="R2247" s="75" t="s">
        <v>5051</v>
      </c>
      <c r="S2247" s="76" t="s">
        <v>169</v>
      </c>
      <c r="T2247" s="77"/>
      <c r="U2247" s="76">
        <v>1.5210410958904115E-2</v>
      </c>
      <c r="V2247" s="76">
        <v>1.1606048172433943E-2</v>
      </c>
      <c r="W2247" s="76">
        <v>3.6043627864701696E-3</v>
      </c>
      <c r="X2247" s="77"/>
      <c r="Y2247" s="77"/>
      <c r="Z2247" s="77"/>
      <c r="AA2247" s="77"/>
      <c r="AB2247" s="77"/>
      <c r="AC2247" s="77"/>
      <c r="AD2247" s="77"/>
      <c r="AE2247" s="77"/>
      <c r="AF2247" s="77"/>
      <c r="AG2247" s="77"/>
      <c r="AH2247" s="77"/>
      <c r="AI2247" s="77"/>
      <c r="AJ2247" s="77"/>
      <c r="AK2247" s="77"/>
      <c r="AL2247" s="77"/>
      <c r="AM2247" s="77"/>
      <c r="AN2247" s="60"/>
    </row>
    <row r="2248" spans="2:40" ht="25.5" x14ac:dyDescent="0.25">
      <c r="B2248" s="58"/>
      <c r="C2248" s="58"/>
      <c r="D2248" s="58"/>
      <c r="E2248" s="58"/>
      <c r="F2248" s="58"/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  <c r="Q2248" s="73" t="s">
        <v>8594</v>
      </c>
      <c r="R2248" s="75" t="s">
        <v>5052</v>
      </c>
      <c r="S2248" s="76" t="s">
        <v>169</v>
      </c>
      <c r="T2248" s="77"/>
      <c r="U2248" s="76">
        <v>1.5553972602739727E-2</v>
      </c>
      <c r="V2248" s="76">
        <v>1.1868197104460172E-2</v>
      </c>
      <c r="W2248" s="76">
        <v>3.6857754982795557E-3</v>
      </c>
      <c r="X2248" s="77"/>
      <c r="Y2248" s="77"/>
      <c r="Z2248" s="77"/>
      <c r="AA2248" s="77"/>
      <c r="AB2248" s="77"/>
      <c r="AC2248" s="77"/>
      <c r="AD2248" s="77"/>
      <c r="AE2248" s="77"/>
      <c r="AF2248" s="77"/>
      <c r="AG2248" s="77"/>
      <c r="AH2248" s="77"/>
      <c r="AI2248" s="77"/>
      <c r="AJ2248" s="77"/>
      <c r="AK2248" s="77"/>
      <c r="AL2248" s="77"/>
      <c r="AM2248" s="77"/>
      <c r="AN2248" s="60"/>
    </row>
    <row r="2249" spans="2:40" ht="25.5" x14ac:dyDescent="0.25">
      <c r="B2249" s="58"/>
      <c r="C2249" s="58"/>
      <c r="D2249" s="58"/>
      <c r="E2249" s="58"/>
      <c r="F2249" s="58"/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  <c r="Q2249" s="73" t="s">
        <v>8594</v>
      </c>
      <c r="R2249" s="75" t="s">
        <v>5053</v>
      </c>
      <c r="S2249" s="76" t="s">
        <v>169</v>
      </c>
      <c r="T2249" s="77"/>
      <c r="U2249" s="76">
        <v>1.5616438356164384E-2</v>
      </c>
      <c r="V2249" s="76">
        <v>1.1915860546646756E-2</v>
      </c>
      <c r="W2249" s="76">
        <v>3.7005778095176266E-3</v>
      </c>
      <c r="X2249" s="77"/>
      <c r="Y2249" s="77"/>
      <c r="Z2249" s="77"/>
      <c r="AA2249" s="77"/>
      <c r="AB2249" s="77"/>
      <c r="AC2249" s="77"/>
      <c r="AD2249" s="77"/>
      <c r="AE2249" s="77"/>
      <c r="AF2249" s="77"/>
      <c r="AG2249" s="77"/>
      <c r="AH2249" s="77"/>
      <c r="AI2249" s="77"/>
      <c r="AJ2249" s="77"/>
      <c r="AK2249" s="77"/>
      <c r="AL2249" s="77"/>
      <c r="AM2249" s="77"/>
      <c r="AN2249" s="60"/>
    </row>
    <row r="2250" spans="2:40" ht="25.5" x14ac:dyDescent="0.25">
      <c r="B2250" s="58"/>
      <c r="C2250" s="58"/>
      <c r="D2250" s="58"/>
      <c r="E2250" s="58"/>
      <c r="F2250" s="58"/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  <c r="Q2250" s="73" t="s">
        <v>8594</v>
      </c>
      <c r="R2250" s="75" t="s">
        <v>5054</v>
      </c>
      <c r="S2250" s="76" t="s">
        <v>169</v>
      </c>
      <c r="T2250" s="77"/>
      <c r="U2250" s="76">
        <v>1.5616438356164384E-2</v>
      </c>
      <c r="V2250" s="76">
        <v>1.1915860546646756E-2</v>
      </c>
      <c r="W2250" s="76">
        <v>3.7005778095176266E-3</v>
      </c>
      <c r="X2250" s="77"/>
      <c r="Y2250" s="77"/>
      <c r="Z2250" s="77"/>
      <c r="AA2250" s="77"/>
      <c r="AB2250" s="77"/>
      <c r="AC2250" s="77"/>
      <c r="AD2250" s="77"/>
      <c r="AE2250" s="77"/>
      <c r="AF2250" s="77"/>
      <c r="AG2250" s="77"/>
      <c r="AH2250" s="77"/>
      <c r="AI2250" s="77"/>
      <c r="AJ2250" s="77"/>
      <c r="AK2250" s="77"/>
      <c r="AL2250" s="77"/>
      <c r="AM2250" s="77"/>
      <c r="AN2250" s="60"/>
    </row>
    <row r="2251" spans="2:40" ht="25.5" x14ac:dyDescent="0.25">
      <c r="B2251" s="58"/>
      <c r="C2251" s="58"/>
      <c r="D2251" s="58"/>
      <c r="E2251" s="58"/>
      <c r="F2251" s="58"/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  <c r="Q2251" s="73" t="s">
        <v>8594</v>
      </c>
      <c r="R2251" s="75" t="s">
        <v>5055</v>
      </c>
      <c r="S2251" s="76" t="s">
        <v>169</v>
      </c>
      <c r="T2251" s="77"/>
      <c r="U2251" s="76">
        <v>1.5616438356164384E-2</v>
      </c>
      <c r="V2251" s="76">
        <v>1.1915860546646756E-2</v>
      </c>
      <c r="W2251" s="76">
        <v>3.7005778095176266E-3</v>
      </c>
      <c r="X2251" s="77"/>
      <c r="Y2251" s="77"/>
      <c r="Z2251" s="77"/>
      <c r="AA2251" s="77"/>
      <c r="AB2251" s="77"/>
      <c r="AC2251" s="77"/>
      <c r="AD2251" s="77"/>
      <c r="AE2251" s="77"/>
      <c r="AF2251" s="77"/>
      <c r="AG2251" s="77"/>
      <c r="AH2251" s="77"/>
      <c r="AI2251" s="77"/>
      <c r="AJ2251" s="77"/>
      <c r="AK2251" s="77"/>
      <c r="AL2251" s="77"/>
      <c r="AM2251" s="77"/>
      <c r="AN2251" s="60"/>
    </row>
    <row r="2252" spans="2:40" ht="25.5" x14ac:dyDescent="0.25">
      <c r="B2252" s="58"/>
      <c r="C2252" s="58"/>
      <c r="D2252" s="58"/>
      <c r="E2252" s="58"/>
      <c r="F2252" s="58"/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  <c r="Q2252" s="73" t="s">
        <v>8594</v>
      </c>
      <c r="R2252" s="75" t="s">
        <v>5056</v>
      </c>
      <c r="S2252" s="76" t="s">
        <v>169</v>
      </c>
      <c r="T2252" s="77"/>
      <c r="U2252" s="76">
        <v>1.5616438356164384E-2</v>
      </c>
      <c r="V2252" s="76">
        <v>1.1915860546646756E-2</v>
      </c>
      <c r="W2252" s="76">
        <v>3.7005778095176266E-3</v>
      </c>
      <c r="X2252" s="77"/>
      <c r="Y2252" s="77"/>
      <c r="Z2252" s="77"/>
      <c r="AA2252" s="77"/>
      <c r="AB2252" s="77"/>
      <c r="AC2252" s="77"/>
      <c r="AD2252" s="77"/>
      <c r="AE2252" s="77"/>
      <c r="AF2252" s="77"/>
      <c r="AG2252" s="77"/>
      <c r="AH2252" s="77"/>
      <c r="AI2252" s="77"/>
      <c r="AJ2252" s="77"/>
      <c r="AK2252" s="77"/>
      <c r="AL2252" s="77"/>
      <c r="AM2252" s="77"/>
      <c r="AN2252" s="60"/>
    </row>
    <row r="2253" spans="2:40" ht="25.5" x14ac:dyDescent="0.25">
      <c r="B2253" s="58"/>
      <c r="C2253" s="58"/>
      <c r="D2253" s="58"/>
      <c r="E2253" s="58"/>
      <c r="F2253" s="58"/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  <c r="Q2253" s="73" t="s">
        <v>8594</v>
      </c>
      <c r="R2253" s="75" t="s">
        <v>5057</v>
      </c>
      <c r="S2253" s="76" t="s">
        <v>169</v>
      </c>
      <c r="T2253" s="77"/>
      <c r="U2253" s="76">
        <v>1.5616438356164384E-2</v>
      </c>
      <c r="V2253" s="76">
        <v>1.1915860546646756E-2</v>
      </c>
      <c r="W2253" s="76">
        <v>3.7005778095176266E-3</v>
      </c>
      <c r="X2253" s="77"/>
      <c r="Y2253" s="77"/>
      <c r="Z2253" s="77"/>
      <c r="AA2253" s="77"/>
      <c r="AB2253" s="77"/>
      <c r="AC2253" s="77"/>
      <c r="AD2253" s="77"/>
      <c r="AE2253" s="77"/>
      <c r="AF2253" s="77"/>
      <c r="AG2253" s="77"/>
      <c r="AH2253" s="77"/>
      <c r="AI2253" s="77"/>
      <c r="AJ2253" s="77"/>
      <c r="AK2253" s="77"/>
      <c r="AL2253" s="77"/>
      <c r="AM2253" s="77"/>
      <c r="AN2253" s="60"/>
    </row>
    <row r="2254" spans="2:40" ht="25.5" x14ac:dyDescent="0.25">
      <c r="B2254" s="58"/>
      <c r="C2254" s="58"/>
      <c r="D2254" s="58"/>
      <c r="E2254" s="58"/>
      <c r="F2254" s="58"/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  <c r="Q2254" s="73" t="s">
        <v>8594</v>
      </c>
      <c r="R2254" s="75" t="s">
        <v>5058</v>
      </c>
      <c r="S2254" s="76" t="s">
        <v>169</v>
      </c>
      <c r="T2254" s="77"/>
      <c r="U2254" s="76">
        <v>1.5616438356164384E-2</v>
      </c>
      <c r="V2254" s="76">
        <v>1.1915860546646756E-2</v>
      </c>
      <c r="W2254" s="76">
        <v>3.7005778095176266E-3</v>
      </c>
      <c r="X2254" s="77"/>
      <c r="Y2254" s="77"/>
      <c r="Z2254" s="77"/>
      <c r="AA2254" s="77"/>
      <c r="AB2254" s="77"/>
      <c r="AC2254" s="77"/>
      <c r="AD2254" s="77"/>
      <c r="AE2254" s="77"/>
      <c r="AF2254" s="77"/>
      <c r="AG2254" s="77"/>
      <c r="AH2254" s="77"/>
      <c r="AI2254" s="77"/>
      <c r="AJ2254" s="77"/>
      <c r="AK2254" s="77"/>
      <c r="AL2254" s="77"/>
      <c r="AM2254" s="77"/>
      <c r="AN2254" s="60"/>
    </row>
    <row r="2255" spans="2:40" ht="25.5" x14ac:dyDescent="0.25">
      <c r="B2255" s="58"/>
      <c r="C2255" s="58"/>
      <c r="D2255" s="58"/>
      <c r="E2255" s="58"/>
      <c r="F2255" s="58"/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  <c r="Q2255" s="73" t="s">
        <v>8594</v>
      </c>
      <c r="R2255" s="75" t="s">
        <v>5059</v>
      </c>
      <c r="S2255" s="76" t="s">
        <v>169</v>
      </c>
      <c r="T2255" s="77"/>
      <c r="U2255" s="76">
        <v>1.5616438356164384E-2</v>
      </c>
      <c r="V2255" s="76">
        <v>1.1915860546646756E-2</v>
      </c>
      <c r="W2255" s="76">
        <v>3.7005778095176266E-3</v>
      </c>
      <c r="X2255" s="77"/>
      <c r="Y2255" s="77"/>
      <c r="Z2255" s="77"/>
      <c r="AA2255" s="77"/>
      <c r="AB2255" s="77"/>
      <c r="AC2255" s="77"/>
      <c r="AD2255" s="77"/>
      <c r="AE2255" s="77"/>
      <c r="AF2255" s="77"/>
      <c r="AG2255" s="77"/>
      <c r="AH2255" s="77"/>
      <c r="AI2255" s="77"/>
      <c r="AJ2255" s="77"/>
      <c r="AK2255" s="77"/>
      <c r="AL2255" s="77"/>
      <c r="AM2255" s="77"/>
      <c r="AN2255" s="60"/>
    </row>
    <row r="2256" spans="2:40" ht="25.5" x14ac:dyDescent="0.25">
      <c r="B2256" s="58"/>
      <c r="C2256" s="58"/>
      <c r="D2256" s="58"/>
      <c r="E2256" s="58"/>
      <c r="F2256" s="58"/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  <c r="Q2256" s="73" t="s">
        <v>8594</v>
      </c>
      <c r="R2256" s="75" t="s">
        <v>5060</v>
      </c>
      <c r="S2256" s="76" t="s">
        <v>169</v>
      </c>
      <c r="T2256" s="77"/>
      <c r="U2256" s="76">
        <v>1.5616438356164384E-2</v>
      </c>
      <c r="V2256" s="76">
        <v>1.1915860546646756E-2</v>
      </c>
      <c r="W2256" s="76">
        <v>3.7005778095176266E-3</v>
      </c>
      <c r="X2256" s="77"/>
      <c r="Y2256" s="77"/>
      <c r="Z2256" s="77"/>
      <c r="AA2256" s="77"/>
      <c r="AB2256" s="77"/>
      <c r="AC2256" s="77"/>
      <c r="AD2256" s="77"/>
      <c r="AE2256" s="77"/>
      <c r="AF2256" s="77"/>
      <c r="AG2256" s="77"/>
      <c r="AH2256" s="77"/>
      <c r="AI2256" s="77"/>
      <c r="AJ2256" s="77"/>
      <c r="AK2256" s="77"/>
      <c r="AL2256" s="77"/>
      <c r="AM2256" s="77"/>
      <c r="AN2256" s="60"/>
    </row>
    <row r="2257" spans="2:40" ht="25.5" x14ac:dyDescent="0.25">
      <c r="B2257" s="58"/>
      <c r="C2257" s="58"/>
      <c r="D2257" s="58"/>
      <c r="E2257" s="58"/>
      <c r="F2257" s="58"/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  <c r="Q2257" s="73" t="s">
        <v>8594</v>
      </c>
      <c r="R2257" s="75" t="s">
        <v>5061</v>
      </c>
      <c r="S2257" s="76" t="s">
        <v>169</v>
      </c>
      <c r="T2257" s="77"/>
      <c r="U2257" s="76">
        <v>1.5616438356164384E-2</v>
      </c>
      <c r="V2257" s="76">
        <v>1.1915860546646756E-2</v>
      </c>
      <c r="W2257" s="76">
        <v>3.7005778095176266E-3</v>
      </c>
      <c r="X2257" s="77"/>
      <c r="Y2257" s="77"/>
      <c r="Z2257" s="77"/>
      <c r="AA2257" s="77"/>
      <c r="AB2257" s="77"/>
      <c r="AC2257" s="77"/>
      <c r="AD2257" s="77"/>
      <c r="AE2257" s="77"/>
      <c r="AF2257" s="77"/>
      <c r="AG2257" s="77"/>
      <c r="AH2257" s="77"/>
      <c r="AI2257" s="77"/>
      <c r="AJ2257" s="77"/>
      <c r="AK2257" s="77"/>
      <c r="AL2257" s="77"/>
      <c r="AM2257" s="77"/>
      <c r="AN2257" s="60"/>
    </row>
    <row r="2258" spans="2:40" ht="25.5" x14ac:dyDescent="0.25">
      <c r="B2258" s="58"/>
      <c r="C2258" s="58"/>
      <c r="D2258" s="58"/>
      <c r="E2258" s="58"/>
      <c r="F2258" s="58"/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  <c r="Q2258" s="73" t="s">
        <v>8594</v>
      </c>
      <c r="R2258" s="75" t="s">
        <v>5062</v>
      </c>
      <c r="S2258" s="76" t="s">
        <v>169</v>
      </c>
      <c r="T2258" s="77"/>
      <c r="U2258" s="76">
        <v>1.5616438356164384E-2</v>
      </c>
      <c r="V2258" s="76">
        <v>1.1915860546646756E-2</v>
      </c>
      <c r="W2258" s="76">
        <v>3.7005778095176266E-3</v>
      </c>
      <c r="X2258" s="77"/>
      <c r="Y2258" s="77"/>
      <c r="Z2258" s="77"/>
      <c r="AA2258" s="77"/>
      <c r="AB2258" s="77"/>
      <c r="AC2258" s="77"/>
      <c r="AD2258" s="77"/>
      <c r="AE2258" s="77"/>
      <c r="AF2258" s="77"/>
      <c r="AG2258" s="77"/>
      <c r="AH2258" s="77"/>
      <c r="AI2258" s="77"/>
      <c r="AJ2258" s="77"/>
      <c r="AK2258" s="77"/>
      <c r="AL2258" s="77"/>
      <c r="AM2258" s="77"/>
      <c r="AN2258" s="60"/>
    </row>
    <row r="2259" spans="2:40" ht="25.5" x14ac:dyDescent="0.25">
      <c r="B2259" s="58"/>
      <c r="C2259" s="58"/>
      <c r="D2259" s="58"/>
      <c r="E2259" s="58"/>
      <c r="F2259" s="58"/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  <c r="Q2259" s="73" t="s">
        <v>8594</v>
      </c>
      <c r="R2259" s="75" t="s">
        <v>5063</v>
      </c>
      <c r="S2259" s="76" t="s">
        <v>169</v>
      </c>
      <c r="T2259" s="77"/>
      <c r="U2259" s="76">
        <v>1.5616438356164384E-2</v>
      </c>
      <c r="V2259" s="76">
        <v>1.1915860546646756E-2</v>
      </c>
      <c r="W2259" s="76">
        <v>3.7005778095176266E-3</v>
      </c>
      <c r="X2259" s="77"/>
      <c r="Y2259" s="77"/>
      <c r="Z2259" s="77"/>
      <c r="AA2259" s="77"/>
      <c r="AB2259" s="77"/>
      <c r="AC2259" s="77"/>
      <c r="AD2259" s="77"/>
      <c r="AE2259" s="77"/>
      <c r="AF2259" s="77"/>
      <c r="AG2259" s="77"/>
      <c r="AH2259" s="77"/>
      <c r="AI2259" s="77"/>
      <c r="AJ2259" s="77"/>
      <c r="AK2259" s="77"/>
      <c r="AL2259" s="77"/>
      <c r="AM2259" s="77"/>
      <c r="AN2259" s="60"/>
    </row>
    <row r="2260" spans="2:40" ht="25.5" x14ac:dyDescent="0.25">
      <c r="B2260" s="58"/>
      <c r="C2260" s="58"/>
      <c r="D2260" s="58"/>
      <c r="E2260" s="58"/>
      <c r="F2260" s="58"/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  <c r="Q2260" s="73" t="s">
        <v>8594</v>
      </c>
      <c r="R2260" s="75" t="s">
        <v>5064</v>
      </c>
      <c r="S2260" s="76" t="s">
        <v>169</v>
      </c>
      <c r="T2260" s="77"/>
      <c r="U2260" s="76">
        <v>1.6022465753424659E-2</v>
      </c>
      <c r="V2260" s="76">
        <v>1.2225672920859571E-2</v>
      </c>
      <c r="W2260" s="76">
        <v>3.7967928325650883E-3</v>
      </c>
      <c r="X2260" s="77"/>
      <c r="Y2260" s="77"/>
      <c r="Z2260" s="77"/>
      <c r="AA2260" s="77"/>
      <c r="AB2260" s="77"/>
      <c r="AC2260" s="77"/>
      <c r="AD2260" s="77"/>
      <c r="AE2260" s="77"/>
      <c r="AF2260" s="77"/>
      <c r="AG2260" s="77"/>
      <c r="AH2260" s="77"/>
      <c r="AI2260" s="77"/>
      <c r="AJ2260" s="77"/>
      <c r="AK2260" s="77"/>
      <c r="AL2260" s="77"/>
      <c r="AM2260" s="77"/>
      <c r="AN2260" s="60"/>
    </row>
    <row r="2261" spans="2:40" ht="25.5" x14ac:dyDescent="0.25">
      <c r="B2261" s="58"/>
      <c r="C2261" s="58"/>
      <c r="D2261" s="58"/>
      <c r="E2261" s="58"/>
      <c r="F2261" s="58"/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  <c r="Q2261" s="73" t="s">
        <v>8594</v>
      </c>
      <c r="R2261" s="75" t="s">
        <v>5065</v>
      </c>
      <c r="S2261" s="76" t="s">
        <v>169</v>
      </c>
      <c r="T2261" s="77"/>
      <c r="U2261" s="76">
        <v>1.877095890410959E-2</v>
      </c>
      <c r="V2261" s="76">
        <v>1.4322864377069403E-2</v>
      </c>
      <c r="W2261" s="76">
        <v>4.4480945270401881E-3</v>
      </c>
      <c r="X2261" s="77"/>
      <c r="Y2261" s="77"/>
      <c r="Z2261" s="77"/>
      <c r="AA2261" s="77"/>
      <c r="AB2261" s="77"/>
      <c r="AC2261" s="77"/>
      <c r="AD2261" s="77"/>
      <c r="AE2261" s="77"/>
      <c r="AF2261" s="77"/>
      <c r="AG2261" s="77"/>
      <c r="AH2261" s="77"/>
      <c r="AI2261" s="77"/>
      <c r="AJ2261" s="77"/>
      <c r="AK2261" s="77"/>
      <c r="AL2261" s="77"/>
      <c r="AM2261" s="77"/>
      <c r="AN2261" s="60"/>
    </row>
    <row r="2262" spans="2:40" ht="25.5" x14ac:dyDescent="0.25">
      <c r="B2262" s="58"/>
      <c r="C2262" s="58"/>
      <c r="D2262" s="58"/>
      <c r="E2262" s="58"/>
      <c r="F2262" s="58"/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  <c r="Q2262" s="73" t="s">
        <v>8594</v>
      </c>
      <c r="R2262" s="75" t="s">
        <v>5066</v>
      </c>
      <c r="S2262" s="76" t="s">
        <v>169</v>
      </c>
      <c r="T2262" s="77"/>
      <c r="U2262" s="76">
        <v>1.9957808219178082E-2</v>
      </c>
      <c r="V2262" s="76">
        <v>1.5228469778614556E-2</v>
      </c>
      <c r="W2262" s="76">
        <v>4.7293384405635271E-3</v>
      </c>
      <c r="X2262" s="77"/>
      <c r="Y2262" s="77"/>
      <c r="Z2262" s="77"/>
      <c r="AA2262" s="77"/>
      <c r="AB2262" s="77"/>
      <c r="AC2262" s="77"/>
      <c r="AD2262" s="77"/>
      <c r="AE2262" s="77"/>
      <c r="AF2262" s="77"/>
      <c r="AG2262" s="77"/>
      <c r="AH2262" s="77"/>
      <c r="AI2262" s="77"/>
      <c r="AJ2262" s="77"/>
      <c r="AK2262" s="77"/>
      <c r="AL2262" s="77"/>
      <c r="AM2262" s="77"/>
      <c r="AN2262" s="60"/>
    </row>
    <row r="2263" spans="2:40" ht="25.5" x14ac:dyDescent="0.25">
      <c r="B2263" s="58"/>
      <c r="C2263" s="58"/>
      <c r="D2263" s="58"/>
      <c r="E2263" s="58"/>
      <c r="F2263" s="58"/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  <c r="Q2263" s="73" t="s">
        <v>8594</v>
      </c>
      <c r="R2263" s="75" t="s">
        <v>5067</v>
      </c>
      <c r="S2263" s="76" t="s">
        <v>169</v>
      </c>
      <c r="T2263" s="77"/>
      <c r="U2263" s="76">
        <v>2.0301369863013698E-2</v>
      </c>
      <c r="V2263" s="76">
        <v>1.5490618710640787E-2</v>
      </c>
      <c r="W2263" s="76">
        <v>4.8107511523729158E-3</v>
      </c>
      <c r="X2263" s="77"/>
      <c r="Y2263" s="77"/>
      <c r="Z2263" s="77"/>
      <c r="AA2263" s="77"/>
      <c r="AB2263" s="77"/>
      <c r="AC2263" s="77"/>
      <c r="AD2263" s="77"/>
      <c r="AE2263" s="77"/>
      <c r="AF2263" s="77"/>
      <c r="AG2263" s="77"/>
      <c r="AH2263" s="77"/>
      <c r="AI2263" s="77"/>
      <c r="AJ2263" s="77"/>
      <c r="AK2263" s="77"/>
      <c r="AL2263" s="77"/>
      <c r="AM2263" s="77"/>
      <c r="AN2263" s="60"/>
    </row>
    <row r="2264" spans="2:40" ht="25.5" x14ac:dyDescent="0.25">
      <c r="B2264" s="58"/>
      <c r="C2264" s="58"/>
      <c r="D2264" s="58"/>
      <c r="E2264" s="58"/>
      <c r="F2264" s="58"/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  <c r="Q2264" s="73" t="s">
        <v>8594</v>
      </c>
      <c r="R2264" s="75" t="s">
        <v>5068</v>
      </c>
      <c r="S2264" s="76" t="s">
        <v>169</v>
      </c>
      <c r="T2264" s="77"/>
      <c r="U2264" s="76">
        <v>2.0582465753424661E-2</v>
      </c>
      <c r="V2264" s="76">
        <v>1.5705104200480425E-2</v>
      </c>
      <c r="W2264" s="76">
        <v>4.8773615529442331E-3</v>
      </c>
      <c r="X2264" s="77"/>
      <c r="Y2264" s="77"/>
      <c r="Z2264" s="77"/>
      <c r="AA2264" s="77"/>
      <c r="AB2264" s="77"/>
      <c r="AC2264" s="77"/>
      <c r="AD2264" s="77"/>
      <c r="AE2264" s="77"/>
      <c r="AF2264" s="77"/>
      <c r="AG2264" s="77"/>
      <c r="AH2264" s="77"/>
      <c r="AI2264" s="77"/>
      <c r="AJ2264" s="77"/>
      <c r="AK2264" s="77"/>
      <c r="AL2264" s="77"/>
      <c r="AM2264" s="77"/>
      <c r="AN2264" s="60"/>
    </row>
    <row r="2265" spans="2:40" ht="25.5" x14ac:dyDescent="0.25">
      <c r="B2265" s="58"/>
      <c r="C2265" s="58"/>
      <c r="D2265" s="58"/>
      <c r="E2265" s="58"/>
      <c r="F2265" s="58"/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  <c r="Q2265" s="73" t="s">
        <v>8594</v>
      </c>
      <c r="R2265" s="75" t="s">
        <v>5069</v>
      </c>
      <c r="S2265" s="76" t="s">
        <v>169</v>
      </c>
      <c r="T2265" s="77"/>
      <c r="U2265" s="76">
        <v>2.1207123287671232E-2</v>
      </c>
      <c r="V2265" s="76">
        <v>1.6181738622346297E-2</v>
      </c>
      <c r="W2265" s="76">
        <v>5.0253846653249374E-3</v>
      </c>
      <c r="X2265" s="77"/>
      <c r="Y2265" s="77"/>
      <c r="Z2265" s="77"/>
      <c r="AA2265" s="77"/>
      <c r="AB2265" s="77"/>
      <c r="AC2265" s="77"/>
      <c r="AD2265" s="77"/>
      <c r="AE2265" s="77"/>
      <c r="AF2265" s="77"/>
      <c r="AG2265" s="77"/>
      <c r="AH2265" s="77"/>
      <c r="AI2265" s="77"/>
      <c r="AJ2265" s="77"/>
      <c r="AK2265" s="77"/>
      <c r="AL2265" s="77"/>
      <c r="AM2265" s="77"/>
      <c r="AN2265" s="60"/>
    </row>
    <row r="2266" spans="2:40" ht="25.5" x14ac:dyDescent="0.25">
      <c r="B2266" s="58"/>
      <c r="C2266" s="58"/>
      <c r="D2266" s="58"/>
      <c r="E2266" s="58"/>
      <c r="F2266" s="58"/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  <c r="Q2266" s="73" t="s">
        <v>8594</v>
      </c>
      <c r="R2266" s="75" t="s">
        <v>5070</v>
      </c>
      <c r="S2266" s="76" t="s">
        <v>169</v>
      </c>
      <c r="T2266" s="77"/>
      <c r="U2266" s="76">
        <v>2.1300821917808226E-2</v>
      </c>
      <c r="V2266" s="76">
        <v>1.6253233785626178E-2</v>
      </c>
      <c r="W2266" s="76">
        <v>5.0475881321820426E-3</v>
      </c>
      <c r="X2266" s="77"/>
      <c r="Y2266" s="77"/>
      <c r="Z2266" s="77"/>
      <c r="AA2266" s="77"/>
      <c r="AB2266" s="77"/>
      <c r="AC2266" s="77"/>
      <c r="AD2266" s="77"/>
      <c r="AE2266" s="77"/>
      <c r="AF2266" s="77"/>
      <c r="AG2266" s="77"/>
      <c r="AH2266" s="77"/>
      <c r="AI2266" s="77"/>
      <c r="AJ2266" s="77"/>
      <c r="AK2266" s="77"/>
      <c r="AL2266" s="77"/>
      <c r="AM2266" s="77"/>
      <c r="AN2266" s="60"/>
    </row>
    <row r="2267" spans="2:40" ht="25.5" x14ac:dyDescent="0.25">
      <c r="B2267" s="58"/>
      <c r="C2267" s="58"/>
      <c r="D2267" s="58"/>
      <c r="E2267" s="58"/>
      <c r="F2267" s="58"/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  <c r="Q2267" s="73" t="s">
        <v>8594</v>
      </c>
      <c r="R2267" s="75" t="s">
        <v>5071</v>
      </c>
      <c r="S2267" s="76" t="s">
        <v>169</v>
      </c>
      <c r="T2267" s="77"/>
      <c r="U2267" s="76">
        <v>2.1300821917808226E-2</v>
      </c>
      <c r="V2267" s="76">
        <v>1.6253233785626178E-2</v>
      </c>
      <c r="W2267" s="76">
        <v>5.0475881321820426E-3</v>
      </c>
      <c r="X2267" s="77"/>
      <c r="Y2267" s="77"/>
      <c r="Z2267" s="77"/>
      <c r="AA2267" s="77"/>
      <c r="AB2267" s="77"/>
      <c r="AC2267" s="77"/>
      <c r="AD2267" s="77"/>
      <c r="AE2267" s="77"/>
      <c r="AF2267" s="77"/>
      <c r="AG2267" s="77"/>
      <c r="AH2267" s="77"/>
      <c r="AI2267" s="77"/>
      <c r="AJ2267" s="77"/>
      <c r="AK2267" s="77"/>
      <c r="AL2267" s="77"/>
      <c r="AM2267" s="77"/>
      <c r="AN2267" s="60"/>
    </row>
    <row r="2268" spans="2:40" ht="25.5" x14ac:dyDescent="0.25">
      <c r="B2268" s="58"/>
      <c r="C2268" s="58"/>
      <c r="D2268" s="58"/>
      <c r="E2268" s="58"/>
      <c r="F2268" s="58"/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  <c r="Q2268" s="73" t="s">
        <v>8594</v>
      </c>
      <c r="R2268" s="75" t="s">
        <v>5072</v>
      </c>
      <c r="S2268" s="76" t="s">
        <v>169</v>
      </c>
      <c r="T2268" s="77"/>
      <c r="U2268" s="76">
        <v>2.1300821917808226E-2</v>
      </c>
      <c r="V2268" s="76">
        <v>1.6253233785626178E-2</v>
      </c>
      <c r="W2268" s="76">
        <v>5.0475881321820426E-3</v>
      </c>
      <c r="X2268" s="77"/>
      <c r="Y2268" s="77"/>
      <c r="Z2268" s="77"/>
      <c r="AA2268" s="77"/>
      <c r="AB2268" s="77"/>
      <c r="AC2268" s="77"/>
      <c r="AD2268" s="77"/>
      <c r="AE2268" s="77"/>
      <c r="AF2268" s="77"/>
      <c r="AG2268" s="77"/>
      <c r="AH2268" s="77"/>
      <c r="AI2268" s="77"/>
      <c r="AJ2268" s="77"/>
      <c r="AK2268" s="77"/>
      <c r="AL2268" s="77"/>
      <c r="AM2268" s="77"/>
      <c r="AN2268" s="60"/>
    </row>
    <row r="2269" spans="2:40" ht="25.5" x14ac:dyDescent="0.25">
      <c r="B2269" s="58"/>
      <c r="C2269" s="58"/>
      <c r="D2269" s="58"/>
      <c r="E2269" s="58"/>
      <c r="F2269" s="58"/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  <c r="Q2269" s="73" t="s">
        <v>8594</v>
      </c>
      <c r="R2269" s="75" t="s">
        <v>5073</v>
      </c>
      <c r="S2269" s="76" t="s">
        <v>169</v>
      </c>
      <c r="T2269" s="77"/>
      <c r="U2269" s="76">
        <v>2.2581369863013703E-2</v>
      </c>
      <c r="V2269" s="76">
        <v>1.723033435045121E-2</v>
      </c>
      <c r="W2269" s="76">
        <v>5.3510355125624886E-3</v>
      </c>
      <c r="X2269" s="77"/>
      <c r="Y2269" s="77"/>
      <c r="Z2269" s="77"/>
      <c r="AA2269" s="77"/>
      <c r="AB2269" s="77"/>
      <c r="AC2269" s="77"/>
      <c r="AD2269" s="77"/>
      <c r="AE2269" s="77"/>
      <c r="AF2269" s="77"/>
      <c r="AG2269" s="77"/>
      <c r="AH2269" s="77"/>
      <c r="AI2269" s="77"/>
      <c r="AJ2269" s="77"/>
      <c r="AK2269" s="77"/>
      <c r="AL2269" s="77"/>
      <c r="AM2269" s="77"/>
      <c r="AN2269" s="60"/>
    </row>
    <row r="2270" spans="2:40" ht="25.5" x14ac:dyDescent="0.25">
      <c r="B2270" s="58"/>
      <c r="C2270" s="58"/>
      <c r="D2270" s="58"/>
      <c r="E2270" s="58"/>
      <c r="F2270" s="58"/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  <c r="Q2270" s="73" t="s">
        <v>8594</v>
      </c>
      <c r="R2270" s="75" t="s">
        <v>5074</v>
      </c>
      <c r="S2270" s="76" t="s">
        <v>169</v>
      </c>
      <c r="T2270" s="77"/>
      <c r="U2270" s="76">
        <v>2.2956164383561645E-2</v>
      </c>
      <c r="V2270" s="76">
        <v>1.7516315003570735E-2</v>
      </c>
      <c r="W2270" s="76">
        <v>5.4398493799909112E-3</v>
      </c>
      <c r="X2270" s="77"/>
      <c r="Y2270" s="77"/>
      <c r="Z2270" s="77"/>
      <c r="AA2270" s="77"/>
      <c r="AB2270" s="77"/>
      <c r="AC2270" s="77"/>
      <c r="AD2270" s="77"/>
      <c r="AE2270" s="77"/>
      <c r="AF2270" s="77"/>
      <c r="AG2270" s="77"/>
      <c r="AH2270" s="77"/>
      <c r="AI2270" s="77"/>
      <c r="AJ2270" s="77"/>
      <c r="AK2270" s="77"/>
      <c r="AL2270" s="77"/>
      <c r="AM2270" s="77"/>
      <c r="AN2270" s="60"/>
    </row>
    <row r="2271" spans="2:40" ht="25.5" x14ac:dyDescent="0.25">
      <c r="B2271" s="58"/>
      <c r="C2271" s="58"/>
      <c r="D2271" s="58"/>
      <c r="E2271" s="58"/>
      <c r="F2271" s="58"/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  <c r="Q2271" s="73" t="s">
        <v>8594</v>
      </c>
      <c r="R2271" s="75" t="s">
        <v>5075</v>
      </c>
      <c r="S2271" s="76" t="s">
        <v>169</v>
      </c>
      <c r="T2271" s="77"/>
      <c r="U2271" s="76">
        <v>2.2956164383561645E-2</v>
      </c>
      <c r="V2271" s="76">
        <v>1.7516315003570735E-2</v>
      </c>
      <c r="W2271" s="76">
        <v>5.4398493799909112E-3</v>
      </c>
      <c r="X2271" s="77"/>
      <c r="Y2271" s="77"/>
      <c r="Z2271" s="77"/>
      <c r="AA2271" s="77"/>
      <c r="AB2271" s="77"/>
      <c r="AC2271" s="77"/>
      <c r="AD2271" s="77"/>
      <c r="AE2271" s="77"/>
      <c r="AF2271" s="77"/>
      <c r="AG2271" s="77"/>
      <c r="AH2271" s="77"/>
      <c r="AI2271" s="77"/>
      <c r="AJ2271" s="77"/>
      <c r="AK2271" s="77"/>
      <c r="AL2271" s="77"/>
      <c r="AM2271" s="77"/>
      <c r="AN2271" s="60"/>
    </row>
    <row r="2272" spans="2:40" ht="25.5" x14ac:dyDescent="0.25">
      <c r="B2272" s="58"/>
      <c r="C2272" s="58"/>
      <c r="D2272" s="58"/>
      <c r="E2272" s="58"/>
      <c r="F2272" s="58"/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  <c r="Q2272" s="73" t="s">
        <v>8594</v>
      </c>
      <c r="R2272" s="75" t="s">
        <v>5076</v>
      </c>
      <c r="S2272" s="76" t="s">
        <v>169</v>
      </c>
      <c r="T2272" s="77"/>
      <c r="U2272" s="76">
        <v>2.3206027397260274E-2</v>
      </c>
      <c r="V2272" s="76">
        <v>1.7706968772317078E-2</v>
      </c>
      <c r="W2272" s="76">
        <v>5.4990586249431929E-3</v>
      </c>
      <c r="X2272" s="77"/>
      <c r="Y2272" s="77"/>
      <c r="Z2272" s="77"/>
      <c r="AA2272" s="77"/>
      <c r="AB2272" s="77"/>
      <c r="AC2272" s="77"/>
      <c r="AD2272" s="77"/>
      <c r="AE2272" s="77"/>
      <c r="AF2272" s="77"/>
      <c r="AG2272" s="77"/>
      <c r="AH2272" s="77"/>
      <c r="AI2272" s="77"/>
      <c r="AJ2272" s="77"/>
      <c r="AK2272" s="77"/>
      <c r="AL2272" s="77"/>
      <c r="AM2272" s="77"/>
      <c r="AN2272" s="60"/>
    </row>
    <row r="2273" spans="2:40" ht="25.5" x14ac:dyDescent="0.25">
      <c r="B2273" s="58"/>
      <c r="C2273" s="58"/>
      <c r="D2273" s="58"/>
      <c r="E2273" s="58"/>
      <c r="F2273" s="58"/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  <c r="Q2273" s="73" t="s">
        <v>8594</v>
      </c>
      <c r="R2273" s="75" t="s">
        <v>5077</v>
      </c>
      <c r="S2273" s="76" t="s">
        <v>169</v>
      </c>
      <c r="T2273" s="77"/>
      <c r="U2273" s="76">
        <v>2.3237260273972604E-2</v>
      </c>
      <c r="V2273" s="76">
        <v>1.7730800493410376E-2</v>
      </c>
      <c r="W2273" s="76">
        <v>5.5064597805622277E-3</v>
      </c>
      <c r="X2273" s="77"/>
      <c r="Y2273" s="77"/>
      <c r="Z2273" s="77"/>
      <c r="AA2273" s="77"/>
      <c r="AB2273" s="77"/>
      <c r="AC2273" s="77"/>
      <c r="AD2273" s="77"/>
      <c r="AE2273" s="77"/>
      <c r="AF2273" s="77"/>
      <c r="AG2273" s="77"/>
      <c r="AH2273" s="77"/>
      <c r="AI2273" s="77"/>
      <c r="AJ2273" s="77"/>
      <c r="AK2273" s="77"/>
      <c r="AL2273" s="77"/>
      <c r="AM2273" s="77"/>
      <c r="AN2273" s="60"/>
    </row>
    <row r="2274" spans="2:40" ht="25.5" x14ac:dyDescent="0.25">
      <c r="B2274" s="58"/>
      <c r="C2274" s="58"/>
      <c r="D2274" s="58"/>
      <c r="E2274" s="58"/>
      <c r="F2274" s="58"/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  <c r="Q2274" s="73" t="s">
        <v>8594</v>
      </c>
      <c r="R2274" s="75" t="s">
        <v>5078</v>
      </c>
      <c r="S2274" s="76" t="s">
        <v>169</v>
      </c>
      <c r="T2274" s="77"/>
      <c r="U2274" s="76">
        <v>2.4673972602739725E-2</v>
      </c>
      <c r="V2274" s="76">
        <v>1.8827059663701875E-2</v>
      </c>
      <c r="W2274" s="76">
        <v>5.8469129390378493E-3</v>
      </c>
      <c r="X2274" s="77"/>
      <c r="Y2274" s="77"/>
      <c r="Z2274" s="77"/>
      <c r="AA2274" s="77"/>
      <c r="AB2274" s="77"/>
      <c r="AC2274" s="77"/>
      <c r="AD2274" s="77"/>
      <c r="AE2274" s="77"/>
      <c r="AF2274" s="77"/>
      <c r="AG2274" s="77"/>
      <c r="AH2274" s="77"/>
      <c r="AI2274" s="77"/>
      <c r="AJ2274" s="77"/>
      <c r="AK2274" s="77"/>
      <c r="AL2274" s="77"/>
      <c r="AM2274" s="77"/>
      <c r="AN2274" s="60"/>
    </row>
    <row r="2275" spans="2:40" ht="25.5" x14ac:dyDescent="0.25">
      <c r="B2275" s="58"/>
      <c r="C2275" s="58"/>
      <c r="D2275" s="58"/>
      <c r="E2275" s="58"/>
      <c r="F2275" s="58"/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  <c r="Q2275" s="73" t="s">
        <v>8594</v>
      </c>
      <c r="R2275" s="75" t="s">
        <v>5079</v>
      </c>
      <c r="S2275" s="76" t="s">
        <v>169</v>
      </c>
      <c r="T2275" s="77"/>
      <c r="U2275" s="76">
        <v>2.5704657534246573E-2</v>
      </c>
      <c r="V2275" s="76">
        <v>1.961350645978056E-2</v>
      </c>
      <c r="W2275" s="76">
        <v>6.0911510744660127E-3</v>
      </c>
      <c r="X2275" s="77"/>
      <c r="Y2275" s="77"/>
      <c r="Z2275" s="77"/>
      <c r="AA2275" s="77"/>
      <c r="AB2275" s="77"/>
      <c r="AC2275" s="77"/>
      <c r="AD2275" s="77"/>
      <c r="AE2275" s="77"/>
      <c r="AF2275" s="77"/>
      <c r="AG2275" s="77"/>
      <c r="AH2275" s="77"/>
      <c r="AI2275" s="77"/>
      <c r="AJ2275" s="77"/>
      <c r="AK2275" s="77"/>
      <c r="AL2275" s="77"/>
      <c r="AM2275" s="77"/>
      <c r="AN2275" s="60"/>
    </row>
    <row r="2276" spans="2:40" ht="25.5" x14ac:dyDescent="0.25">
      <c r="B2276" s="58"/>
      <c r="C2276" s="58"/>
      <c r="D2276" s="58"/>
      <c r="E2276" s="58"/>
      <c r="F2276" s="58"/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  <c r="Q2276" s="73" t="s">
        <v>8594</v>
      </c>
      <c r="R2276" s="75" t="s">
        <v>5080</v>
      </c>
      <c r="S2276" s="76" t="s">
        <v>169</v>
      </c>
      <c r="T2276" s="77"/>
      <c r="U2276" s="76">
        <v>2.5704657534246573E-2</v>
      </c>
      <c r="V2276" s="76">
        <v>1.961350645978056E-2</v>
      </c>
      <c r="W2276" s="76">
        <v>6.0911510744660127E-3</v>
      </c>
      <c r="X2276" s="77"/>
      <c r="Y2276" s="77"/>
      <c r="Z2276" s="77"/>
      <c r="AA2276" s="77"/>
      <c r="AB2276" s="77"/>
      <c r="AC2276" s="77"/>
      <c r="AD2276" s="77"/>
      <c r="AE2276" s="77"/>
      <c r="AF2276" s="77"/>
      <c r="AG2276" s="77"/>
      <c r="AH2276" s="77"/>
      <c r="AI2276" s="77"/>
      <c r="AJ2276" s="77"/>
      <c r="AK2276" s="77"/>
      <c r="AL2276" s="77"/>
      <c r="AM2276" s="77"/>
      <c r="AN2276" s="60"/>
    </row>
    <row r="2277" spans="2:40" ht="25.5" x14ac:dyDescent="0.25">
      <c r="B2277" s="58"/>
      <c r="C2277" s="58"/>
      <c r="D2277" s="58"/>
      <c r="E2277" s="58"/>
      <c r="F2277" s="58"/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  <c r="Q2277" s="73" t="s">
        <v>8594</v>
      </c>
      <c r="R2277" s="75" t="s">
        <v>5043</v>
      </c>
      <c r="S2277" s="76" t="s">
        <v>169</v>
      </c>
      <c r="T2277" s="77"/>
      <c r="U2277" s="76">
        <v>2.6079452054794523E-2</v>
      </c>
      <c r="V2277" s="76">
        <v>1.9899487112900086E-2</v>
      </c>
      <c r="W2277" s="76">
        <v>6.179964941894437E-3</v>
      </c>
      <c r="X2277" s="77"/>
      <c r="Y2277" s="77"/>
      <c r="Z2277" s="77"/>
      <c r="AA2277" s="77"/>
      <c r="AB2277" s="77"/>
      <c r="AC2277" s="77"/>
      <c r="AD2277" s="77"/>
      <c r="AE2277" s="77"/>
      <c r="AF2277" s="77"/>
      <c r="AG2277" s="77"/>
      <c r="AH2277" s="77"/>
      <c r="AI2277" s="77"/>
      <c r="AJ2277" s="77"/>
      <c r="AK2277" s="77"/>
      <c r="AL2277" s="77"/>
      <c r="AM2277" s="77"/>
      <c r="AN2277" s="60"/>
    </row>
    <row r="2278" spans="2:40" ht="25.5" x14ac:dyDescent="0.25">
      <c r="B2278" s="58"/>
      <c r="C2278" s="58"/>
      <c r="D2278" s="58"/>
      <c r="E2278" s="58"/>
      <c r="F2278" s="58"/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  <c r="Q2278" s="73" t="s">
        <v>8594</v>
      </c>
      <c r="R2278" s="75" t="s">
        <v>5038</v>
      </c>
      <c r="S2278" s="76" t="s">
        <v>169</v>
      </c>
      <c r="T2278" s="77"/>
      <c r="U2278" s="76">
        <v>2.6360547945205481E-2</v>
      </c>
      <c r="V2278" s="76">
        <v>2.011397260273973E-2</v>
      </c>
      <c r="W2278" s="76">
        <v>6.2465753424657544E-3</v>
      </c>
      <c r="X2278" s="77"/>
      <c r="Y2278" s="77"/>
      <c r="Z2278" s="77"/>
      <c r="AA2278" s="77"/>
      <c r="AB2278" s="77"/>
      <c r="AC2278" s="77"/>
      <c r="AD2278" s="77"/>
      <c r="AE2278" s="77"/>
      <c r="AF2278" s="77"/>
      <c r="AG2278" s="77"/>
      <c r="AH2278" s="77"/>
      <c r="AI2278" s="77"/>
      <c r="AJ2278" s="77"/>
      <c r="AK2278" s="77"/>
      <c r="AL2278" s="77"/>
      <c r="AM2278" s="77"/>
      <c r="AN2278" s="60"/>
    </row>
    <row r="2279" spans="2:40" ht="25.5" x14ac:dyDescent="0.25">
      <c r="B2279" s="58"/>
      <c r="C2279" s="58"/>
      <c r="D2279" s="58"/>
      <c r="E2279" s="58"/>
      <c r="F2279" s="58"/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  <c r="Q2279" s="73" t="s">
        <v>8594</v>
      </c>
      <c r="R2279" s="75" t="s">
        <v>5081</v>
      </c>
      <c r="S2279" s="76" t="s">
        <v>169</v>
      </c>
      <c r="T2279" s="77"/>
      <c r="U2279" s="76">
        <v>2.6360547945205481E-2</v>
      </c>
      <c r="V2279" s="76">
        <v>2.011397260273973E-2</v>
      </c>
      <c r="W2279" s="76">
        <v>6.2465753424657544E-3</v>
      </c>
      <c r="X2279" s="77"/>
      <c r="Y2279" s="77"/>
      <c r="Z2279" s="77"/>
      <c r="AA2279" s="77"/>
      <c r="AB2279" s="77"/>
      <c r="AC2279" s="77"/>
      <c r="AD2279" s="77"/>
      <c r="AE2279" s="77"/>
      <c r="AF2279" s="77"/>
      <c r="AG2279" s="77"/>
      <c r="AH2279" s="77"/>
      <c r="AI2279" s="77"/>
      <c r="AJ2279" s="77"/>
      <c r="AK2279" s="77"/>
      <c r="AL2279" s="77"/>
      <c r="AM2279" s="77"/>
      <c r="AN2279" s="60"/>
    </row>
    <row r="2280" spans="2:40" ht="25.5" x14ac:dyDescent="0.25">
      <c r="B2280" s="58"/>
      <c r="C2280" s="58"/>
      <c r="D2280" s="58"/>
      <c r="E2280" s="58"/>
      <c r="F2280" s="58"/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  <c r="Q2280" s="73" t="s">
        <v>8594</v>
      </c>
      <c r="R2280" s="75" t="s">
        <v>5082</v>
      </c>
      <c r="S2280" s="76" t="s">
        <v>169</v>
      </c>
      <c r="T2280" s="77"/>
      <c r="U2280" s="76">
        <v>2.6485479452054792E-2</v>
      </c>
      <c r="V2280" s="76">
        <v>2.0209299487112899E-2</v>
      </c>
      <c r="W2280" s="76">
        <v>6.2761799649418944E-3</v>
      </c>
      <c r="X2280" s="77"/>
      <c r="Y2280" s="77"/>
      <c r="Z2280" s="77"/>
      <c r="AA2280" s="77"/>
      <c r="AB2280" s="77"/>
      <c r="AC2280" s="77"/>
      <c r="AD2280" s="77"/>
      <c r="AE2280" s="77"/>
      <c r="AF2280" s="77"/>
      <c r="AG2280" s="77"/>
      <c r="AH2280" s="77"/>
      <c r="AI2280" s="77"/>
      <c r="AJ2280" s="77"/>
      <c r="AK2280" s="77"/>
      <c r="AL2280" s="77"/>
      <c r="AM2280" s="77"/>
      <c r="AN2280" s="60"/>
    </row>
    <row r="2281" spans="2:40" ht="25.5" x14ac:dyDescent="0.25">
      <c r="B2281" s="58"/>
      <c r="C2281" s="58"/>
      <c r="D2281" s="58"/>
      <c r="E2281" s="58"/>
      <c r="F2281" s="58"/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  <c r="Q2281" s="73" t="s">
        <v>8594</v>
      </c>
      <c r="R2281" s="75" t="s">
        <v>5083</v>
      </c>
      <c r="S2281" s="76" t="s">
        <v>169</v>
      </c>
      <c r="T2281" s="77"/>
      <c r="U2281" s="76">
        <v>2.7078904109589044E-2</v>
      </c>
      <c r="V2281" s="76">
        <v>2.0662102187885476E-2</v>
      </c>
      <c r="W2281" s="76">
        <v>6.4168019217035648E-3</v>
      </c>
      <c r="X2281" s="77"/>
      <c r="Y2281" s="77"/>
      <c r="Z2281" s="77"/>
      <c r="AA2281" s="77"/>
      <c r="AB2281" s="77"/>
      <c r="AC2281" s="77"/>
      <c r="AD2281" s="77"/>
      <c r="AE2281" s="77"/>
      <c r="AF2281" s="77"/>
      <c r="AG2281" s="77"/>
      <c r="AH2281" s="77"/>
      <c r="AI2281" s="77"/>
      <c r="AJ2281" s="77"/>
      <c r="AK2281" s="77"/>
      <c r="AL2281" s="77"/>
      <c r="AM2281" s="77"/>
      <c r="AN2281" s="60"/>
    </row>
    <row r="2282" spans="2:40" ht="25.5" x14ac:dyDescent="0.25">
      <c r="B2282" s="58"/>
      <c r="C2282" s="58"/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  <c r="Q2282" s="73" t="s">
        <v>8594</v>
      </c>
      <c r="R2282" s="75" t="s">
        <v>5084</v>
      </c>
      <c r="S2282" s="76" t="s">
        <v>169</v>
      </c>
      <c r="T2282" s="77"/>
      <c r="U2282" s="76">
        <v>2.7172602739726031E-2</v>
      </c>
      <c r="V2282" s="76">
        <v>2.0733597351165357E-2</v>
      </c>
      <c r="W2282" s="76">
        <v>6.4390053885606709E-3</v>
      </c>
      <c r="X2282" s="77"/>
      <c r="Y2282" s="77"/>
      <c r="Z2282" s="77"/>
      <c r="AA2282" s="77"/>
      <c r="AB2282" s="77"/>
      <c r="AC2282" s="77"/>
      <c r="AD2282" s="77"/>
      <c r="AE2282" s="77"/>
      <c r="AF2282" s="77"/>
      <c r="AG2282" s="77"/>
      <c r="AH2282" s="77"/>
      <c r="AI2282" s="77"/>
      <c r="AJ2282" s="77"/>
      <c r="AK2282" s="77"/>
      <c r="AL2282" s="77"/>
      <c r="AM2282" s="77"/>
      <c r="AN2282" s="60"/>
    </row>
    <row r="2283" spans="2:40" ht="25.5" x14ac:dyDescent="0.25">
      <c r="B2283" s="58"/>
      <c r="C2283" s="58"/>
      <c r="D2283" s="58"/>
      <c r="E2283" s="58"/>
      <c r="F2283" s="58"/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  <c r="Q2283" s="73" t="s">
        <v>8594</v>
      </c>
      <c r="R2283" s="75" t="s">
        <v>5085</v>
      </c>
      <c r="S2283" s="76" t="s">
        <v>169</v>
      </c>
      <c r="T2283" s="77"/>
      <c r="U2283" s="76">
        <v>2.7359999999999999E-2</v>
      </c>
      <c r="V2283" s="76">
        <v>2.0876587677725118E-2</v>
      </c>
      <c r="W2283" s="76">
        <v>6.4834123222748813E-3</v>
      </c>
      <c r="X2283" s="77"/>
      <c r="Y2283" s="77"/>
      <c r="Z2283" s="77"/>
      <c r="AA2283" s="77"/>
      <c r="AB2283" s="77"/>
      <c r="AC2283" s="77"/>
      <c r="AD2283" s="77"/>
      <c r="AE2283" s="77"/>
      <c r="AF2283" s="77"/>
      <c r="AG2283" s="77"/>
      <c r="AH2283" s="77"/>
      <c r="AI2283" s="77"/>
      <c r="AJ2283" s="77"/>
      <c r="AK2283" s="77"/>
      <c r="AL2283" s="77"/>
      <c r="AM2283" s="77"/>
      <c r="AN2283" s="60"/>
    </row>
    <row r="2284" spans="2:40" ht="25.5" x14ac:dyDescent="0.25">
      <c r="B2284" s="58"/>
      <c r="C2284" s="58"/>
      <c r="D2284" s="58"/>
      <c r="E2284" s="58"/>
      <c r="F2284" s="58"/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  <c r="Q2284" s="73" t="s">
        <v>8594</v>
      </c>
      <c r="R2284" s="75" t="s">
        <v>5086</v>
      </c>
      <c r="S2284" s="76" t="s">
        <v>169</v>
      </c>
      <c r="T2284" s="77"/>
      <c r="U2284" s="76">
        <v>2.8546849315068495E-2</v>
      </c>
      <c r="V2284" s="76">
        <v>2.1782193079270273E-2</v>
      </c>
      <c r="W2284" s="76">
        <v>6.7646562357982212E-3</v>
      </c>
      <c r="X2284" s="77"/>
      <c r="Y2284" s="77"/>
      <c r="Z2284" s="77"/>
      <c r="AA2284" s="77"/>
      <c r="AB2284" s="77"/>
      <c r="AC2284" s="77"/>
      <c r="AD2284" s="77"/>
      <c r="AE2284" s="77"/>
      <c r="AF2284" s="77"/>
      <c r="AG2284" s="77"/>
      <c r="AH2284" s="77"/>
      <c r="AI2284" s="77"/>
      <c r="AJ2284" s="77"/>
      <c r="AK2284" s="77"/>
      <c r="AL2284" s="77"/>
      <c r="AM2284" s="77"/>
      <c r="AN2284" s="60"/>
    </row>
    <row r="2285" spans="2:40" ht="25.5" x14ac:dyDescent="0.25">
      <c r="B2285" s="58"/>
      <c r="C2285" s="58"/>
      <c r="D2285" s="58"/>
      <c r="E2285" s="58"/>
      <c r="F2285" s="58"/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  <c r="Q2285" s="73" t="s">
        <v>8594</v>
      </c>
      <c r="R2285" s="75" t="s">
        <v>5087</v>
      </c>
      <c r="S2285" s="76" t="s">
        <v>169</v>
      </c>
      <c r="T2285" s="77"/>
      <c r="U2285" s="76">
        <v>3.0576986301369864E-2</v>
      </c>
      <c r="V2285" s="76">
        <v>2.3331254950334352E-2</v>
      </c>
      <c r="W2285" s="76">
        <v>7.2457313510355123E-3</v>
      </c>
      <c r="X2285" s="77"/>
      <c r="Y2285" s="77"/>
      <c r="Z2285" s="77"/>
      <c r="AA2285" s="77"/>
      <c r="AB2285" s="77"/>
      <c r="AC2285" s="77"/>
      <c r="AD2285" s="77"/>
      <c r="AE2285" s="77"/>
      <c r="AF2285" s="77"/>
      <c r="AG2285" s="77"/>
      <c r="AH2285" s="77"/>
      <c r="AI2285" s="77"/>
      <c r="AJ2285" s="77"/>
      <c r="AK2285" s="77"/>
      <c r="AL2285" s="77"/>
      <c r="AM2285" s="77"/>
      <c r="AN2285" s="60"/>
    </row>
    <row r="2286" spans="2:40" ht="25.5" x14ac:dyDescent="0.25">
      <c r="B2286" s="58"/>
      <c r="C2286" s="58"/>
      <c r="D2286" s="58"/>
      <c r="E2286" s="58"/>
      <c r="F2286" s="58"/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  <c r="Q2286" s="73" t="s">
        <v>8594</v>
      </c>
      <c r="R2286" s="75" t="s">
        <v>5038</v>
      </c>
      <c r="S2286" s="76" t="s">
        <v>169</v>
      </c>
      <c r="T2286" s="77"/>
      <c r="U2286" s="76">
        <v>3.0920547945205483E-2</v>
      </c>
      <c r="V2286" s="76">
        <v>2.3593403882360583E-2</v>
      </c>
      <c r="W2286" s="76">
        <v>7.3271440628449001E-3</v>
      </c>
      <c r="X2286" s="77"/>
      <c r="Y2286" s="77"/>
      <c r="Z2286" s="77"/>
      <c r="AA2286" s="77"/>
      <c r="AB2286" s="77"/>
      <c r="AC2286" s="77"/>
      <c r="AD2286" s="77"/>
      <c r="AE2286" s="77"/>
      <c r="AF2286" s="77"/>
      <c r="AG2286" s="77"/>
      <c r="AH2286" s="77"/>
      <c r="AI2286" s="77"/>
      <c r="AJ2286" s="77"/>
      <c r="AK2286" s="77"/>
      <c r="AL2286" s="77"/>
      <c r="AM2286" s="77"/>
      <c r="AN2286" s="60"/>
    </row>
    <row r="2287" spans="2:40" ht="25.5" x14ac:dyDescent="0.25">
      <c r="B2287" s="58"/>
      <c r="C2287" s="58"/>
      <c r="D2287" s="58"/>
      <c r="E2287" s="58"/>
      <c r="F2287" s="58"/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  <c r="Q2287" s="73" t="s">
        <v>8594</v>
      </c>
      <c r="R2287" s="75" t="s">
        <v>5088</v>
      </c>
      <c r="S2287" s="76" t="s">
        <v>169</v>
      </c>
      <c r="T2287" s="77"/>
      <c r="U2287" s="76">
        <v>3.1232876712328769E-2</v>
      </c>
      <c r="V2287" s="76">
        <v>2.3831721093293512E-2</v>
      </c>
      <c r="W2287" s="76">
        <v>7.4011556190352532E-3</v>
      </c>
      <c r="X2287" s="77"/>
      <c r="Y2287" s="77"/>
      <c r="Z2287" s="77"/>
      <c r="AA2287" s="77"/>
      <c r="AB2287" s="77"/>
      <c r="AC2287" s="77"/>
      <c r="AD2287" s="77"/>
      <c r="AE2287" s="77"/>
      <c r="AF2287" s="77"/>
      <c r="AG2287" s="77"/>
      <c r="AH2287" s="77"/>
      <c r="AI2287" s="77"/>
      <c r="AJ2287" s="77"/>
      <c r="AK2287" s="77"/>
      <c r="AL2287" s="77"/>
      <c r="AM2287" s="77"/>
      <c r="AN2287" s="60"/>
    </row>
    <row r="2288" spans="2:40" ht="25.5" x14ac:dyDescent="0.25">
      <c r="B2288" s="58"/>
      <c r="C2288" s="58"/>
      <c r="D2288" s="58"/>
      <c r="E2288" s="58"/>
      <c r="F2288" s="58"/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  <c r="Q2288" s="73" t="s">
        <v>8594</v>
      </c>
      <c r="R2288" s="75" t="s">
        <v>5089</v>
      </c>
      <c r="S2288" s="76" t="s">
        <v>169</v>
      </c>
      <c r="T2288" s="77"/>
      <c r="U2288" s="76">
        <v>3.1389041095890413E-2</v>
      </c>
      <c r="V2288" s="76">
        <v>2.3950879698759978E-2</v>
      </c>
      <c r="W2288" s="76">
        <v>7.4381613971304288E-3</v>
      </c>
      <c r="X2288" s="77"/>
      <c r="Y2288" s="77"/>
      <c r="Z2288" s="77"/>
      <c r="AA2288" s="77"/>
      <c r="AB2288" s="77"/>
      <c r="AC2288" s="77"/>
      <c r="AD2288" s="77"/>
      <c r="AE2288" s="77"/>
      <c r="AF2288" s="77"/>
      <c r="AG2288" s="77"/>
      <c r="AH2288" s="77"/>
      <c r="AI2288" s="77"/>
      <c r="AJ2288" s="77"/>
      <c r="AK2288" s="77"/>
      <c r="AL2288" s="77"/>
      <c r="AM2288" s="77"/>
      <c r="AN2288" s="60"/>
    </row>
    <row r="2289" spans="2:40" ht="25.5" x14ac:dyDescent="0.25">
      <c r="B2289" s="58"/>
      <c r="C2289" s="58"/>
      <c r="D2289" s="58"/>
      <c r="E2289" s="58"/>
      <c r="F2289" s="58"/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  <c r="Q2289" s="73" t="s">
        <v>8594</v>
      </c>
      <c r="R2289" s="75" t="s">
        <v>5090</v>
      </c>
      <c r="S2289" s="76" t="s">
        <v>169</v>
      </c>
      <c r="T2289" s="77"/>
      <c r="U2289" s="76">
        <v>2.8219178082191782E-2</v>
      </c>
      <c r="V2289" s="76">
        <v>2.1532169057975722E-2</v>
      </c>
      <c r="W2289" s="76">
        <v>6.6870090242160613E-3</v>
      </c>
      <c r="X2289" s="77"/>
      <c r="Y2289" s="77"/>
      <c r="Z2289" s="77"/>
      <c r="AA2289" s="77"/>
      <c r="AB2289" s="77"/>
      <c r="AC2289" s="77"/>
      <c r="AD2289" s="77"/>
      <c r="AE2289" s="77"/>
      <c r="AF2289" s="77"/>
      <c r="AG2289" s="77"/>
      <c r="AH2289" s="77"/>
      <c r="AI2289" s="77"/>
      <c r="AJ2289" s="77"/>
      <c r="AK2289" s="77"/>
      <c r="AL2289" s="77"/>
      <c r="AM2289" s="77"/>
      <c r="AN2289" s="60"/>
    </row>
    <row r="2290" spans="2:40" ht="25.5" x14ac:dyDescent="0.25">
      <c r="B2290" s="58"/>
      <c r="C2290" s="58"/>
      <c r="D2290" s="58"/>
      <c r="E2290" s="58"/>
      <c r="F2290" s="58"/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  <c r="Q2290" s="73" t="s">
        <v>8594</v>
      </c>
      <c r="R2290" s="75" t="s">
        <v>5091</v>
      </c>
      <c r="S2290" s="76" t="s">
        <v>169</v>
      </c>
      <c r="T2290" s="77"/>
      <c r="U2290" s="76">
        <v>2.8547945205479458E-2</v>
      </c>
      <c r="V2290" s="76">
        <v>2.1783029280010389E-2</v>
      </c>
      <c r="W2290" s="76">
        <v>6.7649159254690667E-3</v>
      </c>
      <c r="X2290" s="77"/>
      <c r="Y2290" s="77"/>
      <c r="Z2290" s="77"/>
      <c r="AA2290" s="77"/>
      <c r="AB2290" s="77"/>
      <c r="AC2290" s="77"/>
      <c r="AD2290" s="77"/>
      <c r="AE2290" s="77"/>
      <c r="AF2290" s="77"/>
      <c r="AG2290" s="77"/>
      <c r="AH2290" s="77"/>
      <c r="AI2290" s="77"/>
      <c r="AJ2290" s="77"/>
      <c r="AK2290" s="77"/>
      <c r="AL2290" s="77"/>
      <c r="AM2290" s="77"/>
      <c r="AN2290" s="60"/>
    </row>
    <row r="2291" spans="2:40" ht="25.5" x14ac:dyDescent="0.25">
      <c r="B2291" s="58"/>
      <c r="C2291" s="58"/>
      <c r="D2291" s="58"/>
      <c r="E2291" s="58"/>
      <c r="F2291" s="58"/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  <c r="Q2291" s="73" t="s">
        <v>8594</v>
      </c>
      <c r="R2291" s="75" t="s">
        <v>5092</v>
      </c>
      <c r="S2291" s="76" t="s">
        <v>169</v>
      </c>
      <c r="T2291" s="77"/>
      <c r="U2291" s="76">
        <v>2.93972602739726E-2</v>
      </c>
      <c r="V2291" s="76">
        <v>2.2431084853599948E-2</v>
      </c>
      <c r="W2291" s="76">
        <v>6.9661754203726549E-3</v>
      </c>
      <c r="X2291" s="77"/>
      <c r="Y2291" s="77"/>
      <c r="Z2291" s="77"/>
      <c r="AA2291" s="77"/>
      <c r="AB2291" s="77"/>
      <c r="AC2291" s="77"/>
      <c r="AD2291" s="77"/>
      <c r="AE2291" s="77"/>
      <c r="AF2291" s="77"/>
      <c r="AG2291" s="77"/>
      <c r="AH2291" s="77"/>
      <c r="AI2291" s="77"/>
      <c r="AJ2291" s="77"/>
      <c r="AK2291" s="77"/>
      <c r="AL2291" s="77"/>
      <c r="AM2291" s="77"/>
      <c r="AN2291" s="60"/>
    </row>
    <row r="2292" spans="2:40" ht="25.5" x14ac:dyDescent="0.25">
      <c r="B2292" s="58"/>
      <c r="C2292" s="58"/>
      <c r="D2292" s="58"/>
      <c r="E2292" s="58"/>
      <c r="F2292" s="58"/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  <c r="Q2292" s="73" t="s">
        <v>8594</v>
      </c>
      <c r="R2292" s="75" t="s">
        <v>5093</v>
      </c>
      <c r="S2292" s="76" t="s">
        <v>169</v>
      </c>
      <c r="T2292" s="77"/>
      <c r="U2292" s="76">
        <v>3.2082191780821924E-2</v>
      </c>
      <c r="V2292" s="76">
        <v>2.4479776666883075E-2</v>
      </c>
      <c r="W2292" s="76">
        <v>7.6024151139388449E-3</v>
      </c>
      <c r="X2292" s="77"/>
      <c r="Y2292" s="77"/>
      <c r="Z2292" s="77"/>
      <c r="AA2292" s="77"/>
      <c r="AB2292" s="77"/>
      <c r="AC2292" s="77"/>
      <c r="AD2292" s="77"/>
      <c r="AE2292" s="77"/>
      <c r="AF2292" s="77"/>
      <c r="AG2292" s="77"/>
      <c r="AH2292" s="77"/>
      <c r="AI2292" s="77"/>
      <c r="AJ2292" s="77"/>
      <c r="AK2292" s="77"/>
      <c r="AL2292" s="77"/>
      <c r="AM2292" s="77"/>
      <c r="AN2292" s="60"/>
    </row>
    <row r="2293" spans="2:40" ht="25.5" x14ac:dyDescent="0.25">
      <c r="B2293" s="58"/>
      <c r="C2293" s="58"/>
      <c r="D2293" s="58"/>
      <c r="E2293" s="58"/>
      <c r="F2293" s="58"/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  <c r="Q2293" s="73" t="s">
        <v>8594</v>
      </c>
      <c r="R2293" s="75" t="s">
        <v>5094</v>
      </c>
      <c r="S2293" s="76" t="s">
        <v>169</v>
      </c>
      <c r="T2293" s="77"/>
      <c r="U2293" s="76">
        <v>3.2547945205479455E-2</v>
      </c>
      <c r="V2293" s="76">
        <v>2.483516198143219E-2</v>
      </c>
      <c r="W2293" s="76">
        <v>7.7127832240472642E-3</v>
      </c>
      <c r="X2293" s="77"/>
      <c r="Y2293" s="77"/>
      <c r="Z2293" s="77"/>
      <c r="AA2293" s="77"/>
      <c r="AB2293" s="77"/>
      <c r="AC2293" s="77"/>
      <c r="AD2293" s="77"/>
      <c r="AE2293" s="77"/>
      <c r="AF2293" s="77"/>
      <c r="AG2293" s="77"/>
      <c r="AH2293" s="77"/>
      <c r="AI2293" s="77"/>
      <c r="AJ2293" s="77"/>
      <c r="AK2293" s="77"/>
      <c r="AL2293" s="77"/>
      <c r="AM2293" s="77"/>
      <c r="AN2293" s="60"/>
    </row>
    <row r="2294" spans="2:40" ht="25.5" x14ac:dyDescent="0.25">
      <c r="B2294" s="58"/>
      <c r="C2294" s="58"/>
      <c r="D2294" s="58"/>
      <c r="E2294" s="58"/>
      <c r="F2294" s="58"/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  <c r="Q2294" s="73" t="s">
        <v>8594</v>
      </c>
      <c r="R2294" s="75" t="s">
        <v>5095</v>
      </c>
      <c r="S2294" s="76" t="s">
        <v>169</v>
      </c>
      <c r="T2294" s="77"/>
      <c r="U2294" s="76">
        <v>3.350684931506849E-2</v>
      </c>
      <c r="V2294" s="76">
        <v>2.5566837629033307E-2</v>
      </c>
      <c r="W2294" s="76">
        <v>7.940011686035189E-3</v>
      </c>
      <c r="X2294" s="77"/>
      <c r="Y2294" s="77"/>
      <c r="Z2294" s="77"/>
      <c r="AA2294" s="77"/>
      <c r="AB2294" s="77"/>
      <c r="AC2294" s="77"/>
      <c r="AD2294" s="77"/>
      <c r="AE2294" s="77"/>
      <c r="AF2294" s="77"/>
      <c r="AG2294" s="77"/>
      <c r="AH2294" s="77"/>
      <c r="AI2294" s="77"/>
      <c r="AJ2294" s="77"/>
      <c r="AK2294" s="77"/>
      <c r="AL2294" s="77"/>
      <c r="AM2294" s="77"/>
      <c r="AN2294" s="60"/>
    </row>
    <row r="2295" spans="2:40" ht="25.5" x14ac:dyDescent="0.25">
      <c r="B2295" s="58"/>
      <c r="C2295" s="58"/>
      <c r="D2295" s="58"/>
      <c r="E2295" s="58"/>
      <c r="F2295" s="58"/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  <c r="Q2295" s="73" t="s">
        <v>8594</v>
      </c>
      <c r="R2295" s="75" t="s">
        <v>5096</v>
      </c>
      <c r="S2295" s="76" t="s">
        <v>169</v>
      </c>
      <c r="T2295" s="77"/>
      <c r="U2295" s="76">
        <v>3.4575342465753424E-2</v>
      </c>
      <c r="V2295" s="76">
        <v>2.6382133350645983E-2</v>
      </c>
      <c r="W2295" s="76">
        <v>8.1932091151074495E-3</v>
      </c>
      <c r="X2295" s="77"/>
      <c r="Y2295" s="77"/>
      <c r="Z2295" s="77"/>
      <c r="AA2295" s="77"/>
      <c r="AB2295" s="77"/>
      <c r="AC2295" s="77"/>
      <c r="AD2295" s="77"/>
      <c r="AE2295" s="77"/>
      <c r="AF2295" s="77"/>
      <c r="AG2295" s="77"/>
      <c r="AH2295" s="77"/>
      <c r="AI2295" s="77"/>
      <c r="AJ2295" s="77"/>
      <c r="AK2295" s="77"/>
      <c r="AL2295" s="77"/>
      <c r="AM2295" s="77"/>
      <c r="AN2295" s="60"/>
    </row>
    <row r="2296" spans="2:40" ht="25.5" x14ac:dyDescent="0.25">
      <c r="B2296" s="58"/>
      <c r="C2296" s="58"/>
      <c r="D2296" s="58"/>
      <c r="E2296" s="58"/>
      <c r="F2296" s="58"/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  <c r="Q2296" s="73" t="s">
        <v>8594</v>
      </c>
      <c r="R2296" s="75" t="s">
        <v>5097</v>
      </c>
      <c r="S2296" s="76" t="s">
        <v>169</v>
      </c>
      <c r="T2296" s="77"/>
      <c r="U2296" s="76">
        <v>3.6712328767123291E-2</v>
      </c>
      <c r="V2296" s="76">
        <v>2.8012724793871322E-2</v>
      </c>
      <c r="W2296" s="76">
        <v>8.6996039732519636E-3</v>
      </c>
      <c r="X2296" s="77"/>
      <c r="Y2296" s="77"/>
      <c r="Z2296" s="77"/>
      <c r="AA2296" s="77"/>
      <c r="AB2296" s="77"/>
      <c r="AC2296" s="77"/>
      <c r="AD2296" s="77"/>
      <c r="AE2296" s="77"/>
      <c r="AF2296" s="77"/>
      <c r="AG2296" s="77"/>
      <c r="AH2296" s="77"/>
      <c r="AI2296" s="77"/>
      <c r="AJ2296" s="77"/>
      <c r="AK2296" s="77"/>
      <c r="AL2296" s="77"/>
      <c r="AM2296" s="77"/>
      <c r="AN2296" s="60"/>
    </row>
    <row r="2297" spans="2:40" ht="25.5" x14ac:dyDescent="0.25">
      <c r="B2297" s="58"/>
      <c r="C2297" s="58"/>
      <c r="D2297" s="58"/>
      <c r="E2297" s="58"/>
      <c r="F2297" s="58"/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  <c r="Q2297" s="73" t="s">
        <v>8594</v>
      </c>
      <c r="R2297" s="75" t="s">
        <v>5098</v>
      </c>
      <c r="S2297" s="76" t="s">
        <v>169</v>
      </c>
      <c r="T2297" s="77"/>
      <c r="U2297" s="76">
        <v>3.7369863013698636E-2</v>
      </c>
      <c r="V2297" s="76">
        <v>2.8514445237940656E-2</v>
      </c>
      <c r="W2297" s="76">
        <v>8.8554177757579691E-3</v>
      </c>
      <c r="X2297" s="77"/>
      <c r="Y2297" s="77"/>
      <c r="Z2297" s="77"/>
      <c r="AA2297" s="77"/>
      <c r="AB2297" s="77"/>
      <c r="AC2297" s="77"/>
      <c r="AD2297" s="77"/>
      <c r="AE2297" s="77"/>
      <c r="AF2297" s="77"/>
      <c r="AG2297" s="77"/>
      <c r="AH2297" s="77"/>
      <c r="AI2297" s="77"/>
      <c r="AJ2297" s="77"/>
      <c r="AK2297" s="77"/>
      <c r="AL2297" s="77"/>
      <c r="AM2297" s="77"/>
      <c r="AN2297" s="60"/>
    </row>
    <row r="2298" spans="2:40" ht="38.25" x14ac:dyDescent="0.25">
      <c r="B2298" s="58"/>
      <c r="C2298" s="58"/>
      <c r="D2298" s="58"/>
      <c r="E2298" s="58"/>
      <c r="F2298" s="58"/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  <c r="Q2298" s="73" t="s">
        <v>8594</v>
      </c>
      <c r="R2298" s="75" t="s">
        <v>5099</v>
      </c>
      <c r="S2298" s="76" t="s">
        <v>169</v>
      </c>
      <c r="T2298" s="77"/>
      <c r="U2298" s="76">
        <v>3.8493150684931511E-2</v>
      </c>
      <c r="V2298" s="76">
        <v>2.9371550996559113E-2</v>
      </c>
      <c r="W2298" s="76">
        <v>9.1215996883723949E-3</v>
      </c>
      <c r="X2298" s="77"/>
      <c r="Y2298" s="77"/>
      <c r="Z2298" s="77"/>
      <c r="AA2298" s="77"/>
      <c r="AB2298" s="77"/>
      <c r="AC2298" s="77"/>
      <c r="AD2298" s="77"/>
      <c r="AE2298" s="77"/>
      <c r="AF2298" s="77"/>
      <c r="AG2298" s="77"/>
      <c r="AH2298" s="77"/>
      <c r="AI2298" s="77"/>
      <c r="AJ2298" s="77"/>
      <c r="AK2298" s="77"/>
      <c r="AL2298" s="77"/>
      <c r="AM2298" s="77"/>
      <c r="AN2298" s="60"/>
    </row>
    <row r="2299" spans="2:40" ht="25.5" x14ac:dyDescent="0.25">
      <c r="B2299" s="58"/>
      <c r="C2299" s="58"/>
      <c r="D2299" s="58"/>
      <c r="E2299" s="58"/>
      <c r="F2299" s="58"/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  <c r="Q2299" s="73" t="s">
        <v>8594</v>
      </c>
      <c r="R2299" s="75" t="s">
        <v>5038</v>
      </c>
      <c r="S2299" s="76" t="s">
        <v>169</v>
      </c>
      <c r="T2299" s="77"/>
      <c r="U2299" s="76">
        <v>3.8520547945205479E-2</v>
      </c>
      <c r="V2299" s="76">
        <v>2.9392456015062001E-2</v>
      </c>
      <c r="W2299" s="76">
        <v>9.1280919301434792E-3</v>
      </c>
      <c r="X2299" s="77"/>
      <c r="Y2299" s="77"/>
      <c r="Z2299" s="77"/>
      <c r="AA2299" s="77"/>
      <c r="AB2299" s="77"/>
      <c r="AC2299" s="77"/>
      <c r="AD2299" s="77"/>
      <c r="AE2299" s="77"/>
      <c r="AF2299" s="77"/>
      <c r="AG2299" s="77"/>
      <c r="AH2299" s="77"/>
      <c r="AI2299" s="77"/>
      <c r="AJ2299" s="77"/>
      <c r="AK2299" s="77"/>
      <c r="AL2299" s="77"/>
      <c r="AM2299" s="77"/>
      <c r="AN2299" s="60"/>
    </row>
    <row r="2300" spans="2:40" ht="25.5" x14ac:dyDescent="0.25">
      <c r="B2300" s="58"/>
      <c r="C2300" s="58"/>
      <c r="D2300" s="58"/>
      <c r="E2300" s="58"/>
      <c r="F2300" s="58"/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  <c r="Q2300" s="73" t="s">
        <v>8594</v>
      </c>
      <c r="R2300" s="75" t="s">
        <v>5100</v>
      </c>
      <c r="S2300" s="76" t="s">
        <v>169</v>
      </c>
      <c r="T2300" s="77"/>
      <c r="U2300" s="76">
        <v>3.8520547945205479E-2</v>
      </c>
      <c r="V2300" s="76">
        <v>2.9392456015062001E-2</v>
      </c>
      <c r="W2300" s="76">
        <v>9.1280919301434792E-3</v>
      </c>
      <c r="X2300" s="77"/>
      <c r="Y2300" s="77"/>
      <c r="Z2300" s="77"/>
      <c r="AA2300" s="77"/>
      <c r="AB2300" s="77"/>
      <c r="AC2300" s="77"/>
      <c r="AD2300" s="77"/>
      <c r="AE2300" s="77"/>
      <c r="AF2300" s="77"/>
      <c r="AG2300" s="77"/>
      <c r="AH2300" s="77"/>
      <c r="AI2300" s="77"/>
      <c r="AJ2300" s="77"/>
      <c r="AK2300" s="77"/>
      <c r="AL2300" s="77"/>
      <c r="AM2300" s="77"/>
      <c r="AN2300" s="60"/>
    </row>
    <row r="2301" spans="2:40" ht="25.5" x14ac:dyDescent="0.25">
      <c r="B2301" s="58"/>
      <c r="C2301" s="58"/>
      <c r="D2301" s="58"/>
      <c r="E2301" s="58"/>
      <c r="F2301" s="58"/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  <c r="Q2301" s="73" t="s">
        <v>8594</v>
      </c>
      <c r="R2301" s="75" t="s">
        <v>5056</v>
      </c>
      <c r="S2301" s="76" t="s">
        <v>169</v>
      </c>
      <c r="T2301" s="77"/>
      <c r="U2301" s="76">
        <v>3.8958904109589042E-2</v>
      </c>
      <c r="V2301" s="76">
        <v>2.9726936311108221E-2</v>
      </c>
      <c r="W2301" s="76">
        <v>9.2319677984808151E-3</v>
      </c>
      <c r="X2301" s="77"/>
      <c r="Y2301" s="77"/>
      <c r="Z2301" s="77"/>
      <c r="AA2301" s="77"/>
      <c r="AB2301" s="77"/>
      <c r="AC2301" s="77"/>
      <c r="AD2301" s="77"/>
      <c r="AE2301" s="77"/>
      <c r="AF2301" s="77"/>
      <c r="AG2301" s="77"/>
      <c r="AH2301" s="77"/>
      <c r="AI2301" s="77"/>
      <c r="AJ2301" s="77"/>
      <c r="AK2301" s="77"/>
      <c r="AL2301" s="77"/>
      <c r="AM2301" s="77"/>
      <c r="AN2301" s="60"/>
    </row>
    <row r="2302" spans="2:40" ht="25.5" x14ac:dyDescent="0.25">
      <c r="B2302" s="58"/>
      <c r="C2302" s="58"/>
      <c r="D2302" s="58"/>
      <c r="E2302" s="58"/>
      <c r="F2302" s="58"/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  <c r="Q2302" s="73" t="s">
        <v>8594</v>
      </c>
      <c r="R2302" s="75" t="s">
        <v>5101</v>
      </c>
      <c r="S2302" s="76" t="s">
        <v>169</v>
      </c>
      <c r="T2302" s="77"/>
      <c r="U2302" s="76">
        <v>3.9150684931506856E-2</v>
      </c>
      <c r="V2302" s="76">
        <v>2.9873271440628454E-2</v>
      </c>
      <c r="W2302" s="76">
        <v>9.2774134908784039E-3</v>
      </c>
      <c r="X2302" s="77"/>
      <c r="Y2302" s="77"/>
      <c r="Z2302" s="77"/>
      <c r="AA2302" s="77"/>
      <c r="AB2302" s="77"/>
      <c r="AC2302" s="77"/>
      <c r="AD2302" s="77"/>
      <c r="AE2302" s="77"/>
      <c r="AF2302" s="77"/>
      <c r="AG2302" s="77"/>
      <c r="AH2302" s="77"/>
      <c r="AI2302" s="77"/>
      <c r="AJ2302" s="77"/>
      <c r="AK2302" s="77"/>
      <c r="AL2302" s="77"/>
      <c r="AM2302" s="77"/>
      <c r="AN2302" s="60"/>
    </row>
    <row r="2303" spans="2:40" ht="25.5" x14ac:dyDescent="0.25">
      <c r="B2303" s="58"/>
      <c r="C2303" s="58"/>
      <c r="D2303" s="58"/>
      <c r="E2303" s="58"/>
      <c r="F2303" s="58"/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  <c r="Q2303" s="73" t="s">
        <v>8594</v>
      </c>
      <c r="R2303" s="75" t="s">
        <v>5102</v>
      </c>
      <c r="S2303" s="76" t="s">
        <v>169</v>
      </c>
      <c r="T2303" s="77"/>
      <c r="U2303" s="76">
        <v>3.9479452054794521E-2</v>
      </c>
      <c r="V2303" s="76">
        <v>3.0124131662663117E-2</v>
      </c>
      <c r="W2303" s="76">
        <v>9.3553203921314023E-3</v>
      </c>
      <c r="X2303" s="77"/>
      <c r="Y2303" s="77"/>
      <c r="Z2303" s="77"/>
      <c r="AA2303" s="77"/>
      <c r="AB2303" s="77"/>
      <c r="AC2303" s="77"/>
      <c r="AD2303" s="77"/>
      <c r="AE2303" s="77"/>
      <c r="AF2303" s="77"/>
      <c r="AG2303" s="77"/>
      <c r="AH2303" s="77"/>
      <c r="AI2303" s="77"/>
      <c r="AJ2303" s="77"/>
      <c r="AK2303" s="77"/>
      <c r="AL2303" s="77"/>
      <c r="AM2303" s="77"/>
      <c r="AN2303" s="60"/>
    </row>
    <row r="2304" spans="2:40" ht="25.5" x14ac:dyDescent="0.25">
      <c r="B2304" s="58"/>
      <c r="C2304" s="58"/>
      <c r="D2304" s="58"/>
      <c r="E2304" s="58"/>
      <c r="F2304" s="58"/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  <c r="Q2304" s="73" t="s">
        <v>8594</v>
      </c>
      <c r="R2304" s="75" t="s">
        <v>5103</v>
      </c>
      <c r="S2304" s="76" t="s">
        <v>169</v>
      </c>
      <c r="T2304" s="77"/>
      <c r="U2304" s="76">
        <v>4.1095890410958902E-2</v>
      </c>
      <c r="V2304" s="76">
        <v>3.1357527754333571E-2</v>
      </c>
      <c r="W2304" s="76">
        <v>9.7383626566253326E-3</v>
      </c>
      <c r="X2304" s="77"/>
      <c r="Y2304" s="77"/>
      <c r="Z2304" s="77"/>
      <c r="AA2304" s="77"/>
      <c r="AB2304" s="77"/>
      <c r="AC2304" s="77"/>
      <c r="AD2304" s="77"/>
      <c r="AE2304" s="77"/>
      <c r="AF2304" s="77"/>
      <c r="AG2304" s="77"/>
      <c r="AH2304" s="77"/>
      <c r="AI2304" s="77"/>
      <c r="AJ2304" s="77"/>
      <c r="AK2304" s="77"/>
      <c r="AL2304" s="77"/>
      <c r="AM2304" s="77"/>
      <c r="AN2304" s="60"/>
    </row>
    <row r="2305" spans="2:40" ht="25.5" x14ac:dyDescent="0.25">
      <c r="B2305" s="58"/>
      <c r="C2305" s="58"/>
      <c r="D2305" s="58"/>
      <c r="E2305" s="58"/>
      <c r="F2305" s="58"/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  <c r="Q2305" s="73" t="s">
        <v>8594</v>
      </c>
      <c r="R2305" s="75" t="s">
        <v>5104</v>
      </c>
      <c r="S2305" s="76" t="s">
        <v>169</v>
      </c>
      <c r="T2305" s="77"/>
      <c r="U2305" s="76">
        <v>3.1811671232876711E-2</v>
      </c>
      <c r="V2305" s="76">
        <v>2.4273360514185549E-2</v>
      </c>
      <c r="W2305" s="76">
        <v>7.5383107186911651E-3</v>
      </c>
      <c r="X2305" s="77"/>
      <c r="Y2305" s="77"/>
      <c r="Z2305" s="77"/>
      <c r="AA2305" s="77"/>
      <c r="AB2305" s="77"/>
      <c r="AC2305" s="77"/>
      <c r="AD2305" s="77"/>
      <c r="AE2305" s="77"/>
      <c r="AF2305" s="77"/>
      <c r="AG2305" s="77"/>
      <c r="AH2305" s="77"/>
      <c r="AI2305" s="77"/>
      <c r="AJ2305" s="77"/>
      <c r="AK2305" s="77"/>
      <c r="AL2305" s="77"/>
      <c r="AM2305" s="77"/>
      <c r="AN2305" s="60"/>
    </row>
    <row r="2306" spans="2:40" x14ac:dyDescent="0.25">
      <c r="B2306" s="58"/>
      <c r="C2306" s="58"/>
      <c r="D2306" s="58"/>
      <c r="E2306" s="58"/>
      <c r="F2306" s="58"/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  <c r="Q2306" s="73" t="s">
        <v>8594</v>
      </c>
      <c r="R2306" s="75" t="s">
        <v>5105</v>
      </c>
      <c r="S2306" s="76" t="s">
        <v>169</v>
      </c>
      <c r="T2306" s="77"/>
      <c r="U2306" s="76">
        <v>3.4534849315068498E-2</v>
      </c>
      <c r="V2306" s="76">
        <v>2.6351235733298711E-2</v>
      </c>
      <c r="W2306" s="76">
        <v>8.1836135817697862E-3</v>
      </c>
      <c r="X2306" s="77"/>
      <c r="Y2306" s="77"/>
      <c r="Z2306" s="77"/>
      <c r="AA2306" s="77"/>
      <c r="AB2306" s="77"/>
      <c r="AC2306" s="77"/>
      <c r="AD2306" s="77"/>
      <c r="AE2306" s="77"/>
      <c r="AF2306" s="77"/>
      <c r="AG2306" s="77"/>
      <c r="AH2306" s="77"/>
      <c r="AI2306" s="77"/>
      <c r="AJ2306" s="77"/>
      <c r="AK2306" s="77"/>
      <c r="AL2306" s="77"/>
      <c r="AM2306" s="77"/>
      <c r="AN2306" s="60"/>
    </row>
    <row r="2307" spans="2:40" ht="25.5" x14ac:dyDescent="0.25">
      <c r="B2307" s="58"/>
      <c r="C2307" s="58"/>
      <c r="D2307" s="58"/>
      <c r="E2307" s="58"/>
      <c r="F2307" s="58"/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  <c r="Q2307" s="73" t="s">
        <v>8594</v>
      </c>
      <c r="R2307" s="75" t="s">
        <v>5106</v>
      </c>
      <c r="S2307" s="76" t="s">
        <v>169</v>
      </c>
      <c r="T2307" s="77"/>
      <c r="U2307" s="76">
        <v>3.6288410958904109E-2</v>
      </c>
      <c r="V2307" s="76">
        <v>2.7689261442576125E-2</v>
      </c>
      <c r="W2307" s="76">
        <v>8.5991495163279894E-3</v>
      </c>
      <c r="X2307" s="77"/>
      <c r="Y2307" s="77"/>
      <c r="Z2307" s="77"/>
      <c r="AA2307" s="77"/>
      <c r="AB2307" s="77"/>
      <c r="AC2307" s="77"/>
      <c r="AD2307" s="77"/>
      <c r="AE2307" s="77"/>
      <c r="AF2307" s="77"/>
      <c r="AG2307" s="77"/>
      <c r="AH2307" s="77"/>
      <c r="AI2307" s="77"/>
      <c r="AJ2307" s="77"/>
      <c r="AK2307" s="77"/>
      <c r="AL2307" s="77"/>
      <c r="AM2307" s="77"/>
      <c r="AN2307" s="60"/>
    </row>
    <row r="2308" spans="2:40" ht="25.5" x14ac:dyDescent="0.25">
      <c r="B2308" s="58"/>
      <c r="C2308" s="58"/>
      <c r="D2308" s="58"/>
      <c r="E2308" s="58"/>
      <c r="F2308" s="58"/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  <c r="Q2308" s="73" t="s">
        <v>8594</v>
      </c>
      <c r="R2308" s="75" t="s">
        <v>5038</v>
      </c>
      <c r="S2308" s="76" t="s">
        <v>169</v>
      </c>
      <c r="T2308" s="77"/>
      <c r="U2308" s="76">
        <v>3.6474082191780832E-2</v>
      </c>
      <c r="V2308" s="76">
        <v>2.7830934752970205E-2</v>
      </c>
      <c r="W2308" s="76">
        <v>8.6431474388106236E-3</v>
      </c>
      <c r="X2308" s="77"/>
      <c r="Y2308" s="77"/>
      <c r="Z2308" s="77"/>
      <c r="AA2308" s="77"/>
      <c r="AB2308" s="77"/>
      <c r="AC2308" s="77"/>
      <c r="AD2308" s="77"/>
      <c r="AE2308" s="77"/>
      <c r="AF2308" s="77"/>
      <c r="AG2308" s="77"/>
      <c r="AH2308" s="77"/>
      <c r="AI2308" s="77"/>
      <c r="AJ2308" s="77"/>
      <c r="AK2308" s="77"/>
      <c r="AL2308" s="77"/>
      <c r="AM2308" s="77"/>
      <c r="AN2308" s="60"/>
    </row>
    <row r="2309" spans="2:40" ht="25.5" x14ac:dyDescent="0.25">
      <c r="B2309" s="58"/>
      <c r="C2309" s="58"/>
      <c r="D2309" s="58"/>
      <c r="E2309" s="58"/>
      <c r="F2309" s="58"/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  <c r="Q2309" s="73" t="s">
        <v>8594</v>
      </c>
      <c r="R2309" s="75" t="s">
        <v>5107</v>
      </c>
      <c r="S2309" s="76" t="s">
        <v>169</v>
      </c>
      <c r="T2309" s="77"/>
      <c r="U2309" s="76">
        <v>3.6474082191780832E-2</v>
      </c>
      <c r="V2309" s="76">
        <v>2.7830934752970205E-2</v>
      </c>
      <c r="W2309" s="76">
        <v>8.6431474388106236E-3</v>
      </c>
      <c r="X2309" s="77"/>
      <c r="Y2309" s="77"/>
      <c r="Z2309" s="77"/>
      <c r="AA2309" s="77"/>
      <c r="AB2309" s="77"/>
      <c r="AC2309" s="77"/>
      <c r="AD2309" s="77"/>
      <c r="AE2309" s="77"/>
      <c r="AF2309" s="77"/>
      <c r="AG2309" s="77"/>
      <c r="AH2309" s="77"/>
      <c r="AI2309" s="77"/>
      <c r="AJ2309" s="77"/>
      <c r="AK2309" s="77"/>
      <c r="AL2309" s="77"/>
      <c r="AM2309" s="77"/>
      <c r="AN2309" s="60"/>
    </row>
    <row r="2310" spans="2:40" ht="25.5" x14ac:dyDescent="0.25">
      <c r="B2310" s="58"/>
      <c r="C2310" s="58"/>
      <c r="D2310" s="58"/>
      <c r="E2310" s="58"/>
      <c r="F2310" s="58"/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  <c r="Q2310" s="73" t="s">
        <v>8594</v>
      </c>
      <c r="R2310" s="75" t="s">
        <v>5108</v>
      </c>
      <c r="S2310" s="76" t="s">
        <v>169</v>
      </c>
      <c r="T2310" s="77"/>
      <c r="U2310" s="76">
        <v>3.6701013698630144E-2</v>
      </c>
      <c r="V2310" s="76">
        <v>2.8004091021229634E-2</v>
      </c>
      <c r="W2310" s="76">
        <v>8.6969226774005082E-3</v>
      </c>
      <c r="X2310" s="77"/>
      <c r="Y2310" s="77"/>
      <c r="Z2310" s="77"/>
      <c r="AA2310" s="77"/>
      <c r="AB2310" s="77"/>
      <c r="AC2310" s="77"/>
      <c r="AD2310" s="77"/>
      <c r="AE2310" s="77"/>
      <c r="AF2310" s="77"/>
      <c r="AG2310" s="77"/>
      <c r="AH2310" s="77"/>
      <c r="AI2310" s="77"/>
      <c r="AJ2310" s="77"/>
      <c r="AK2310" s="77"/>
      <c r="AL2310" s="77"/>
      <c r="AM2310" s="77"/>
      <c r="AN2310" s="60"/>
    </row>
    <row r="2311" spans="2:40" ht="25.5" x14ac:dyDescent="0.25">
      <c r="B2311" s="58"/>
      <c r="C2311" s="58"/>
      <c r="D2311" s="58"/>
      <c r="E2311" s="58"/>
      <c r="F2311" s="58"/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  <c r="Q2311" s="73" t="s">
        <v>8594</v>
      </c>
      <c r="R2311" s="75" t="s">
        <v>5109</v>
      </c>
      <c r="S2311" s="76" t="s">
        <v>169</v>
      </c>
      <c r="T2311" s="77"/>
      <c r="U2311" s="76">
        <v>3.7134246575342464E-2</v>
      </c>
      <c r="V2311" s="76">
        <v>2.8334662078815815E-2</v>
      </c>
      <c r="W2311" s="76">
        <v>8.7995844965266506E-3</v>
      </c>
      <c r="X2311" s="77"/>
      <c r="Y2311" s="77"/>
      <c r="Z2311" s="77"/>
      <c r="AA2311" s="77"/>
      <c r="AB2311" s="77"/>
      <c r="AC2311" s="77"/>
      <c r="AD2311" s="77"/>
      <c r="AE2311" s="77"/>
      <c r="AF2311" s="77"/>
      <c r="AG2311" s="77"/>
      <c r="AH2311" s="77"/>
      <c r="AI2311" s="77"/>
      <c r="AJ2311" s="77"/>
      <c r="AK2311" s="77"/>
      <c r="AL2311" s="77"/>
      <c r="AM2311" s="77"/>
      <c r="AN2311" s="60"/>
    </row>
    <row r="2312" spans="2:40" ht="25.5" x14ac:dyDescent="0.25">
      <c r="B2312" s="58"/>
      <c r="C2312" s="58"/>
      <c r="D2312" s="58"/>
      <c r="E2312" s="58"/>
      <c r="F2312" s="58"/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  <c r="Q2312" s="73" t="s">
        <v>8594</v>
      </c>
      <c r="R2312" s="75" t="s">
        <v>5110</v>
      </c>
      <c r="S2312" s="76" t="s">
        <v>169</v>
      </c>
      <c r="T2312" s="77"/>
      <c r="U2312" s="76">
        <v>4.1260273972602741E-2</v>
      </c>
      <c r="V2312" s="76">
        <v>3.1482957865350915E-2</v>
      </c>
      <c r="W2312" s="76">
        <v>9.7773161072518353E-3</v>
      </c>
      <c r="X2312" s="77"/>
      <c r="Y2312" s="77"/>
      <c r="Z2312" s="77"/>
      <c r="AA2312" s="77"/>
      <c r="AB2312" s="77"/>
      <c r="AC2312" s="77"/>
      <c r="AD2312" s="77"/>
      <c r="AE2312" s="77"/>
      <c r="AF2312" s="77"/>
      <c r="AG2312" s="77"/>
      <c r="AH2312" s="77"/>
      <c r="AI2312" s="77"/>
      <c r="AJ2312" s="77"/>
      <c r="AK2312" s="77"/>
      <c r="AL2312" s="77"/>
      <c r="AM2312" s="77"/>
      <c r="AN2312" s="60"/>
    </row>
    <row r="2313" spans="2:40" ht="25.5" x14ac:dyDescent="0.25">
      <c r="B2313" s="58"/>
      <c r="C2313" s="58"/>
      <c r="D2313" s="58"/>
      <c r="E2313" s="58"/>
      <c r="F2313" s="58"/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  <c r="Q2313" s="73" t="s">
        <v>8594</v>
      </c>
      <c r="R2313" s="75" t="s">
        <v>5038</v>
      </c>
      <c r="S2313" s="76" t="s">
        <v>169</v>
      </c>
      <c r="T2313" s="77"/>
      <c r="U2313" s="76">
        <v>4.1260273972602741E-2</v>
      </c>
      <c r="V2313" s="76">
        <v>3.1482957865350915E-2</v>
      </c>
      <c r="W2313" s="76">
        <v>9.7773161072518353E-3</v>
      </c>
      <c r="X2313" s="77"/>
      <c r="Y2313" s="77"/>
      <c r="Z2313" s="77"/>
      <c r="AA2313" s="77"/>
      <c r="AB2313" s="77"/>
      <c r="AC2313" s="77"/>
      <c r="AD2313" s="77"/>
      <c r="AE2313" s="77"/>
      <c r="AF2313" s="77"/>
      <c r="AG2313" s="77"/>
      <c r="AH2313" s="77"/>
      <c r="AI2313" s="77"/>
      <c r="AJ2313" s="77"/>
      <c r="AK2313" s="77"/>
      <c r="AL2313" s="77"/>
      <c r="AM2313" s="77"/>
      <c r="AN2313" s="60"/>
    </row>
    <row r="2314" spans="2:40" ht="25.5" x14ac:dyDescent="0.25">
      <c r="B2314" s="58"/>
      <c r="C2314" s="58"/>
      <c r="D2314" s="58"/>
      <c r="E2314" s="58"/>
      <c r="F2314" s="58"/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  <c r="Q2314" s="73" t="s">
        <v>8594</v>
      </c>
      <c r="R2314" s="75" t="s">
        <v>5090</v>
      </c>
      <c r="S2314" s="76" t="s">
        <v>169</v>
      </c>
      <c r="T2314" s="77"/>
      <c r="U2314" s="76">
        <v>4.1260273972602741E-2</v>
      </c>
      <c r="V2314" s="76">
        <v>3.1482957865350915E-2</v>
      </c>
      <c r="W2314" s="76">
        <v>9.7773161072518353E-3</v>
      </c>
      <c r="X2314" s="77"/>
      <c r="Y2314" s="77"/>
      <c r="Z2314" s="77"/>
      <c r="AA2314" s="77"/>
      <c r="AB2314" s="77"/>
      <c r="AC2314" s="77"/>
      <c r="AD2314" s="77"/>
      <c r="AE2314" s="77"/>
      <c r="AF2314" s="77"/>
      <c r="AG2314" s="77"/>
      <c r="AH2314" s="77"/>
      <c r="AI2314" s="77"/>
      <c r="AJ2314" s="77"/>
      <c r="AK2314" s="77"/>
      <c r="AL2314" s="77"/>
      <c r="AM2314" s="77"/>
      <c r="AN2314" s="60"/>
    </row>
    <row r="2315" spans="2:40" ht="25.5" x14ac:dyDescent="0.25">
      <c r="B2315" s="58"/>
      <c r="C2315" s="58"/>
      <c r="D2315" s="58"/>
      <c r="E2315" s="58"/>
      <c r="F2315" s="58"/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  <c r="Q2315" s="73" t="s">
        <v>8594</v>
      </c>
      <c r="R2315" s="75" t="s">
        <v>5038</v>
      </c>
      <c r="S2315" s="76" t="s">
        <v>169</v>
      </c>
      <c r="T2315" s="77"/>
      <c r="U2315" s="76">
        <v>4.1260273972602741E-2</v>
      </c>
      <c r="V2315" s="76">
        <v>3.1482957865350915E-2</v>
      </c>
      <c r="W2315" s="76">
        <v>9.7773161072518353E-3</v>
      </c>
      <c r="X2315" s="77"/>
      <c r="Y2315" s="77"/>
      <c r="Z2315" s="77"/>
      <c r="AA2315" s="77"/>
      <c r="AB2315" s="77"/>
      <c r="AC2315" s="77"/>
      <c r="AD2315" s="77"/>
      <c r="AE2315" s="77"/>
      <c r="AF2315" s="77"/>
      <c r="AG2315" s="77"/>
      <c r="AH2315" s="77"/>
      <c r="AI2315" s="77"/>
      <c r="AJ2315" s="77"/>
      <c r="AK2315" s="77"/>
      <c r="AL2315" s="77"/>
      <c r="AM2315" s="77"/>
      <c r="AN2315" s="60"/>
    </row>
    <row r="2316" spans="2:40" ht="25.5" x14ac:dyDescent="0.25">
      <c r="B2316" s="58"/>
      <c r="C2316" s="58"/>
      <c r="D2316" s="58"/>
      <c r="E2316" s="58"/>
      <c r="F2316" s="58"/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  <c r="Q2316" s="73" t="s">
        <v>8594</v>
      </c>
      <c r="R2316" s="75" t="s">
        <v>5111</v>
      </c>
      <c r="S2316" s="76" t="s">
        <v>169</v>
      </c>
      <c r="T2316" s="77"/>
      <c r="U2316" s="76">
        <v>4.1260273972602741E-2</v>
      </c>
      <c r="V2316" s="76">
        <v>3.1482957865350915E-2</v>
      </c>
      <c r="W2316" s="76">
        <v>9.7773161072518353E-3</v>
      </c>
      <c r="X2316" s="77"/>
      <c r="Y2316" s="77"/>
      <c r="Z2316" s="77"/>
      <c r="AA2316" s="77"/>
      <c r="AB2316" s="77"/>
      <c r="AC2316" s="77"/>
      <c r="AD2316" s="77"/>
      <c r="AE2316" s="77"/>
      <c r="AF2316" s="77"/>
      <c r="AG2316" s="77"/>
      <c r="AH2316" s="77"/>
      <c r="AI2316" s="77"/>
      <c r="AJ2316" s="77"/>
      <c r="AK2316" s="77"/>
      <c r="AL2316" s="77"/>
      <c r="AM2316" s="77"/>
      <c r="AN2316" s="60"/>
    </row>
    <row r="2317" spans="2:40" ht="25.5" x14ac:dyDescent="0.25">
      <c r="B2317" s="58"/>
      <c r="C2317" s="58"/>
      <c r="D2317" s="58"/>
      <c r="E2317" s="58"/>
      <c r="F2317" s="58"/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  <c r="Q2317" s="73" t="s">
        <v>8594</v>
      </c>
      <c r="R2317" s="75" t="s">
        <v>5112</v>
      </c>
      <c r="S2317" s="76" t="s">
        <v>169</v>
      </c>
      <c r="T2317" s="77"/>
      <c r="U2317" s="76">
        <v>4.1260273972602741E-2</v>
      </c>
      <c r="V2317" s="76">
        <v>3.1482957865350915E-2</v>
      </c>
      <c r="W2317" s="76">
        <v>9.7773161072518353E-3</v>
      </c>
      <c r="X2317" s="77"/>
      <c r="Y2317" s="77"/>
      <c r="Z2317" s="77"/>
      <c r="AA2317" s="77"/>
      <c r="AB2317" s="77"/>
      <c r="AC2317" s="77"/>
      <c r="AD2317" s="77"/>
      <c r="AE2317" s="77"/>
      <c r="AF2317" s="77"/>
      <c r="AG2317" s="77"/>
      <c r="AH2317" s="77"/>
      <c r="AI2317" s="77"/>
      <c r="AJ2317" s="77"/>
      <c r="AK2317" s="77"/>
      <c r="AL2317" s="77"/>
      <c r="AM2317" s="77"/>
      <c r="AN2317" s="60"/>
    </row>
    <row r="2318" spans="2:40" ht="25.5" x14ac:dyDescent="0.25">
      <c r="B2318" s="58"/>
      <c r="C2318" s="58"/>
      <c r="D2318" s="58"/>
      <c r="E2318" s="58"/>
      <c r="F2318" s="58"/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  <c r="Q2318" s="73" t="s">
        <v>8594</v>
      </c>
      <c r="R2318" s="75" t="s">
        <v>5113</v>
      </c>
      <c r="S2318" s="76" t="s">
        <v>169</v>
      </c>
      <c r="T2318" s="77"/>
      <c r="U2318" s="76">
        <v>4.1260273972602741E-2</v>
      </c>
      <c r="V2318" s="76">
        <v>3.1482957865350915E-2</v>
      </c>
      <c r="W2318" s="76">
        <v>9.7773161072518353E-3</v>
      </c>
      <c r="X2318" s="77"/>
      <c r="Y2318" s="77"/>
      <c r="Z2318" s="77"/>
      <c r="AA2318" s="77"/>
      <c r="AB2318" s="77"/>
      <c r="AC2318" s="77"/>
      <c r="AD2318" s="77"/>
      <c r="AE2318" s="77"/>
      <c r="AF2318" s="77"/>
      <c r="AG2318" s="77"/>
      <c r="AH2318" s="77"/>
      <c r="AI2318" s="77"/>
      <c r="AJ2318" s="77"/>
      <c r="AK2318" s="77"/>
      <c r="AL2318" s="77"/>
      <c r="AM2318" s="77"/>
      <c r="AN2318" s="60"/>
    </row>
    <row r="2319" spans="2:40" ht="25.5" x14ac:dyDescent="0.25">
      <c r="B2319" s="58"/>
      <c r="C2319" s="58"/>
      <c r="D2319" s="58"/>
      <c r="E2319" s="58"/>
      <c r="F2319" s="58"/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  <c r="Q2319" s="73" t="s">
        <v>8594</v>
      </c>
      <c r="R2319" s="75" t="s">
        <v>5114</v>
      </c>
      <c r="S2319" s="76" t="s">
        <v>169</v>
      </c>
      <c r="T2319" s="77"/>
      <c r="U2319" s="76">
        <v>4.1260273972602741E-2</v>
      </c>
      <c r="V2319" s="76">
        <v>3.1482957865350915E-2</v>
      </c>
      <c r="W2319" s="76">
        <v>9.7773161072518353E-3</v>
      </c>
      <c r="X2319" s="77"/>
      <c r="Y2319" s="77"/>
      <c r="Z2319" s="77"/>
      <c r="AA2319" s="77"/>
      <c r="AB2319" s="77"/>
      <c r="AC2319" s="77"/>
      <c r="AD2319" s="77"/>
      <c r="AE2319" s="77"/>
      <c r="AF2319" s="77"/>
      <c r="AG2319" s="77"/>
      <c r="AH2319" s="77"/>
      <c r="AI2319" s="77"/>
      <c r="AJ2319" s="77"/>
      <c r="AK2319" s="77"/>
      <c r="AL2319" s="77"/>
      <c r="AM2319" s="77"/>
      <c r="AN2319" s="60"/>
    </row>
    <row r="2320" spans="2:40" ht="25.5" x14ac:dyDescent="0.25">
      <c r="B2320" s="58"/>
      <c r="C2320" s="58"/>
      <c r="D2320" s="58"/>
      <c r="E2320" s="58"/>
      <c r="F2320" s="58"/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  <c r="Q2320" s="73" t="s">
        <v>8594</v>
      </c>
      <c r="R2320" s="75" t="s">
        <v>5115</v>
      </c>
      <c r="S2320" s="76" t="s">
        <v>169</v>
      </c>
      <c r="T2320" s="77"/>
      <c r="U2320" s="76">
        <v>4.2807534246575345E-2</v>
      </c>
      <c r="V2320" s="76">
        <v>3.2663568785301571E-2</v>
      </c>
      <c r="W2320" s="76">
        <v>1.0143965461273779E-2</v>
      </c>
      <c r="X2320" s="77"/>
      <c r="Y2320" s="77"/>
      <c r="Z2320" s="77"/>
      <c r="AA2320" s="77"/>
      <c r="AB2320" s="77"/>
      <c r="AC2320" s="77"/>
      <c r="AD2320" s="77"/>
      <c r="AE2320" s="77"/>
      <c r="AF2320" s="77"/>
      <c r="AG2320" s="77"/>
      <c r="AH2320" s="77"/>
      <c r="AI2320" s="77"/>
      <c r="AJ2320" s="77"/>
      <c r="AK2320" s="77"/>
      <c r="AL2320" s="77"/>
      <c r="AM2320" s="77"/>
      <c r="AN2320" s="60"/>
    </row>
    <row r="2321" spans="2:40" ht="25.5" x14ac:dyDescent="0.25">
      <c r="B2321" s="58"/>
      <c r="C2321" s="58"/>
      <c r="D2321" s="58"/>
      <c r="E2321" s="58"/>
      <c r="F2321" s="58"/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  <c r="Q2321" s="73" t="s">
        <v>8594</v>
      </c>
      <c r="R2321" s="75" t="s">
        <v>5116</v>
      </c>
      <c r="S2321" s="76" t="s">
        <v>169</v>
      </c>
      <c r="T2321" s="77"/>
      <c r="U2321" s="76">
        <v>4.3756520547945203E-2</v>
      </c>
      <c r="V2321" s="76">
        <v>3.3387676816204637E-2</v>
      </c>
      <c r="W2321" s="76">
        <v>1.0368843731740572E-2</v>
      </c>
      <c r="X2321" s="77"/>
      <c r="Y2321" s="77"/>
      <c r="Z2321" s="77"/>
      <c r="AA2321" s="77"/>
      <c r="AB2321" s="77"/>
      <c r="AC2321" s="77"/>
      <c r="AD2321" s="77"/>
      <c r="AE2321" s="77"/>
      <c r="AF2321" s="77"/>
      <c r="AG2321" s="77"/>
      <c r="AH2321" s="77"/>
      <c r="AI2321" s="77"/>
      <c r="AJ2321" s="77"/>
      <c r="AK2321" s="77"/>
      <c r="AL2321" s="77"/>
      <c r="AM2321" s="77"/>
      <c r="AN2321" s="60"/>
    </row>
    <row r="2322" spans="2:40" ht="25.5" x14ac:dyDescent="0.25">
      <c r="B2322" s="58"/>
      <c r="C2322" s="58"/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  <c r="Q2322" s="73" t="s">
        <v>8594</v>
      </c>
      <c r="R2322" s="75" t="s">
        <v>5117</v>
      </c>
      <c r="S2322" s="76" t="s">
        <v>169</v>
      </c>
      <c r="T2322" s="77"/>
      <c r="U2322" s="76">
        <v>4.4746767123287672E-2</v>
      </c>
      <c r="V2322" s="76">
        <v>3.4143267804973058E-2</v>
      </c>
      <c r="W2322" s="76">
        <v>1.0603499318314615E-2</v>
      </c>
      <c r="X2322" s="77"/>
      <c r="Y2322" s="77"/>
      <c r="Z2322" s="77"/>
      <c r="AA2322" s="77"/>
      <c r="AB2322" s="77"/>
      <c r="AC2322" s="77"/>
      <c r="AD2322" s="77"/>
      <c r="AE2322" s="77"/>
      <c r="AF2322" s="77"/>
      <c r="AG2322" s="77"/>
      <c r="AH2322" s="77"/>
      <c r="AI2322" s="77"/>
      <c r="AJ2322" s="77"/>
      <c r="AK2322" s="77"/>
      <c r="AL2322" s="77"/>
      <c r="AM2322" s="77"/>
      <c r="AN2322" s="60"/>
    </row>
    <row r="2323" spans="2:40" ht="25.5" x14ac:dyDescent="0.25">
      <c r="B2323" s="58"/>
      <c r="C2323" s="58"/>
      <c r="D2323" s="58"/>
      <c r="E2323" s="58"/>
      <c r="F2323" s="58"/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  <c r="Q2323" s="73" t="s">
        <v>8594</v>
      </c>
      <c r="R2323" s="75" t="s">
        <v>5118</v>
      </c>
      <c r="S2323" s="76" t="s">
        <v>169</v>
      </c>
      <c r="T2323" s="77"/>
      <c r="U2323" s="76">
        <v>4.6067095890410963E-2</v>
      </c>
      <c r="V2323" s="76">
        <v>3.5150722456664292E-2</v>
      </c>
      <c r="W2323" s="76">
        <v>1.0916373433746676E-2</v>
      </c>
      <c r="X2323" s="77"/>
      <c r="Y2323" s="77"/>
      <c r="Z2323" s="77"/>
      <c r="AA2323" s="77"/>
      <c r="AB2323" s="77"/>
      <c r="AC2323" s="77"/>
      <c r="AD2323" s="77"/>
      <c r="AE2323" s="77"/>
      <c r="AF2323" s="77"/>
      <c r="AG2323" s="77"/>
      <c r="AH2323" s="77"/>
      <c r="AI2323" s="77"/>
      <c r="AJ2323" s="77"/>
      <c r="AK2323" s="77"/>
      <c r="AL2323" s="77"/>
      <c r="AM2323" s="77"/>
      <c r="AN2323" s="60"/>
    </row>
    <row r="2324" spans="2:40" ht="25.5" x14ac:dyDescent="0.25">
      <c r="B2324" s="58"/>
      <c r="C2324" s="58"/>
      <c r="D2324" s="58"/>
      <c r="E2324" s="58"/>
      <c r="F2324" s="58"/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  <c r="Q2324" s="73" t="s">
        <v>8594</v>
      </c>
      <c r="R2324" s="75" t="s">
        <v>5119</v>
      </c>
      <c r="S2324" s="76" t="s">
        <v>169</v>
      </c>
      <c r="T2324" s="77"/>
      <c r="U2324" s="76">
        <v>4.6768520547945204E-2</v>
      </c>
      <c r="V2324" s="76">
        <v>3.5685932740375251E-2</v>
      </c>
      <c r="W2324" s="76">
        <v>1.1082587807569953E-2</v>
      </c>
      <c r="X2324" s="77"/>
      <c r="Y2324" s="77"/>
      <c r="Z2324" s="77"/>
      <c r="AA2324" s="77"/>
      <c r="AB2324" s="77"/>
      <c r="AC2324" s="77"/>
      <c r="AD2324" s="77"/>
      <c r="AE2324" s="77"/>
      <c r="AF2324" s="77"/>
      <c r="AG2324" s="77"/>
      <c r="AH2324" s="77"/>
      <c r="AI2324" s="77"/>
      <c r="AJ2324" s="77"/>
      <c r="AK2324" s="77"/>
      <c r="AL2324" s="77"/>
      <c r="AM2324" s="77"/>
      <c r="AN2324" s="60"/>
    </row>
    <row r="2325" spans="2:40" ht="25.5" x14ac:dyDescent="0.25">
      <c r="B2325" s="58"/>
      <c r="C2325" s="58"/>
      <c r="D2325" s="58"/>
      <c r="E2325" s="58"/>
      <c r="F2325" s="58"/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  <c r="Q2325" s="73" t="s">
        <v>8594</v>
      </c>
      <c r="R2325" s="75" t="s">
        <v>5120</v>
      </c>
      <c r="S2325" s="76" t="s">
        <v>169</v>
      </c>
      <c r="T2325" s="77"/>
      <c r="U2325" s="76">
        <v>4.8192000000000006E-2</v>
      </c>
      <c r="V2325" s="76">
        <v>3.677209478672986E-2</v>
      </c>
      <c r="W2325" s="76">
        <v>1.1419905213270144E-2</v>
      </c>
      <c r="X2325" s="77"/>
      <c r="Y2325" s="77"/>
      <c r="Z2325" s="77"/>
      <c r="AA2325" s="77"/>
      <c r="AB2325" s="77"/>
      <c r="AC2325" s="77"/>
      <c r="AD2325" s="77"/>
      <c r="AE2325" s="77"/>
      <c r="AF2325" s="77"/>
      <c r="AG2325" s="77"/>
      <c r="AH2325" s="77"/>
      <c r="AI2325" s="77"/>
      <c r="AJ2325" s="77"/>
      <c r="AK2325" s="77"/>
      <c r="AL2325" s="77"/>
      <c r="AM2325" s="77"/>
      <c r="AN2325" s="60"/>
    </row>
    <row r="2326" spans="2:40" ht="25.5" x14ac:dyDescent="0.25">
      <c r="B2326" s="58"/>
      <c r="C2326" s="58"/>
      <c r="D2326" s="58"/>
      <c r="E2326" s="58"/>
      <c r="F2326" s="58"/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  <c r="Q2326" s="73" t="s">
        <v>8594</v>
      </c>
      <c r="R2326" s="75" t="s">
        <v>5121</v>
      </c>
      <c r="S2326" s="76" t="s">
        <v>169</v>
      </c>
      <c r="T2326" s="77"/>
      <c r="U2326" s="76">
        <v>3.8922191780821916E-2</v>
      </c>
      <c r="V2326" s="76">
        <v>2.969892358631435E-2</v>
      </c>
      <c r="W2326" s="76">
        <v>9.2232681945075643E-3</v>
      </c>
      <c r="X2326" s="77"/>
      <c r="Y2326" s="77"/>
      <c r="Z2326" s="77"/>
      <c r="AA2326" s="77"/>
      <c r="AB2326" s="77"/>
      <c r="AC2326" s="77"/>
      <c r="AD2326" s="77"/>
      <c r="AE2326" s="77"/>
      <c r="AF2326" s="77"/>
      <c r="AG2326" s="77"/>
      <c r="AH2326" s="77"/>
      <c r="AI2326" s="77"/>
      <c r="AJ2326" s="77"/>
      <c r="AK2326" s="77"/>
      <c r="AL2326" s="77"/>
      <c r="AM2326" s="77"/>
      <c r="AN2326" s="60"/>
    </row>
    <row r="2327" spans="2:40" ht="25.5" x14ac:dyDescent="0.25">
      <c r="B2327" s="58"/>
      <c r="C2327" s="58"/>
      <c r="D2327" s="58"/>
      <c r="E2327" s="58"/>
      <c r="F2327" s="58"/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  <c r="Q2327" s="73" t="s">
        <v>8594</v>
      </c>
      <c r="R2327" s="75" t="s">
        <v>5122</v>
      </c>
      <c r="S2327" s="76" t="s">
        <v>169</v>
      </c>
      <c r="T2327" s="77"/>
      <c r="U2327" s="76">
        <v>3.9309863013698619E-2</v>
      </c>
      <c r="V2327" s="76">
        <v>2.9994729598130234E-2</v>
      </c>
      <c r="W2327" s="76">
        <v>9.3151334155683954E-3</v>
      </c>
      <c r="X2327" s="77"/>
      <c r="Y2327" s="77"/>
      <c r="Z2327" s="77"/>
      <c r="AA2327" s="77"/>
      <c r="AB2327" s="77"/>
      <c r="AC2327" s="77"/>
      <c r="AD2327" s="77"/>
      <c r="AE2327" s="77"/>
      <c r="AF2327" s="77"/>
      <c r="AG2327" s="77"/>
      <c r="AH2327" s="77"/>
      <c r="AI2327" s="77"/>
      <c r="AJ2327" s="77"/>
      <c r="AK2327" s="77"/>
      <c r="AL2327" s="77"/>
      <c r="AM2327" s="77"/>
      <c r="AN2327" s="60"/>
    </row>
    <row r="2328" spans="2:40" ht="25.5" x14ac:dyDescent="0.25">
      <c r="B2328" s="58"/>
      <c r="C2328" s="58"/>
      <c r="D2328" s="58"/>
      <c r="E2328" s="58"/>
      <c r="F2328" s="58"/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  <c r="Q2328" s="73" t="s">
        <v>8594</v>
      </c>
      <c r="R2328" s="75" t="s">
        <v>5123</v>
      </c>
      <c r="S2328" s="76" t="s">
        <v>169</v>
      </c>
      <c r="T2328" s="77"/>
      <c r="U2328" s="76">
        <v>3.9309863013698619E-2</v>
      </c>
      <c r="V2328" s="76">
        <v>2.9994729598130234E-2</v>
      </c>
      <c r="W2328" s="76">
        <v>9.3151334155683954E-3</v>
      </c>
      <c r="X2328" s="77"/>
      <c r="Y2328" s="77"/>
      <c r="Z2328" s="77"/>
      <c r="AA2328" s="77"/>
      <c r="AB2328" s="77"/>
      <c r="AC2328" s="77"/>
      <c r="AD2328" s="77"/>
      <c r="AE2328" s="77"/>
      <c r="AF2328" s="77"/>
      <c r="AG2328" s="77"/>
      <c r="AH2328" s="77"/>
      <c r="AI2328" s="77"/>
      <c r="AJ2328" s="77"/>
      <c r="AK2328" s="77"/>
      <c r="AL2328" s="77"/>
      <c r="AM2328" s="77"/>
      <c r="AN2328" s="60"/>
    </row>
    <row r="2329" spans="2:40" ht="63.75" x14ac:dyDescent="0.25">
      <c r="B2329" s="46">
        <v>50</v>
      </c>
      <c r="C2329" s="55" t="s">
        <v>2231</v>
      </c>
      <c r="D2329" s="1" t="s">
        <v>65</v>
      </c>
      <c r="E2329" s="55" t="s">
        <v>169</v>
      </c>
      <c r="F2329" s="48">
        <v>68210</v>
      </c>
      <c r="G2329" s="1" t="s">
        <v>848</v>
      </c>
      <c r="H2329" s="1" t="s">
        <v>849</v>
      </c>
      <c r="I2329" s="1">
        <v>1</v>
      </c>
      <c r="J2329" s="1">
        <v>0</v>
      </c>
      <c r="K2329" s="1">
        <v>0</v>
      </c>
      <c r="L2329" s="1">
        <v>0</v>
      </c>
      <c r="M2329" s="1">
        <v>1</v>
      </c>
      <c r="N2329" s="1">
        <v>0</v>
      </c>
      <c r="O2329" s="1">
        <v>0</v>
      </c>
      <c r="P2329" s="1" t="s">
        <v>37</v>
      </c>
      <c r="Q2329" s="67" t="s">
        <v>8594</v>
      </c>
      <c r="R2329" s="67" t="s">
        <v>5124</v>
      </c>
      <c r="S2329" s="67" t="s">
        <v>169</v>
      </c>
      <c r="T2329" s="79"/>
      <c r="U2329" s="67">
        <v>7.4021917808219173E-3</v>
      </c>
      <c r="V2329" s="67">
        <v>5.6481178991105623E-3</v>
      </c>
      <c r="W2329" s="67">
        <v>1.7540738817113551E-3</v>
      </c>
      <c r="X2329" s="67">
        <v>1.200342410958904</v>
      </c>
      <c r="Y2329" s="67">
        <v>0.91590108134778936</v>
      </c>
      <c r="Z2329" s="67">
        <v>0.28444132961111473</v>
      </c>
      <c r="AA2329" s="67">
        <v>1</v>
      </c>
      <c r="AB2329" s="67">
        <v>1.1000000000000001</v>
      </c>
      <c r="AC2329" s="67">
        <v>1</v>
      </c>
      <c r="AD2329" s="67">
        <v>0.9</v>
      </c>
      <c r="AE2329" s="67">
        <v>0</v>
      </c>
      <c r="AF2329" s="67">
        <v>0</v>
      </c>
      <c r="AG2329" s="67">
        <v>1</v>
      </c>
      <c r="AH2329" s="67">
        <v>1.1000000000000001</v>
      </c>
      <c r="AI2329" s="67">
        <v>1</v>
      </c>
      <c r="AJ2329" s="67">
        <v>0.9</v>
      </c>
      <c r="AK2329" s="67">
        <v>0</v>
      </c>
      <c r="AL2329" s="67">
        <v>0</v>
      </c>
      <c r="AM2329" s="70" t="s">
        <v>221</v>
      </c>
      <c r="AN2329" t="s">
        <v>8595</v>
      </c>
    </row>
    <row r="2330" spans="2:40" ht="25.5" x14ac:dyDescent="0.25">
      <c r="B2330" s="58"/>
      <c r="C2330" s="58"/>
      <c r="D2330" s="58"/>
      <c r="E2330" s="58"/>
      <c r="F2330" s="58"/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  <c r="Q2330" s="67" t="s">
        <v>8594</v>
      </c>
      <c r="R2330" s="75" t="s">
        <v>5125</v>
      </c>
      <c r="S2330" s="76" t="s">
        <v>169</v>
      </c>
      <c r="T2330" s="77"/>
      <c r="U2330" s="76">
        <v>7.9643835616438358E-3</v>
      </c>
      <c r="V2330" s="76">
        <v>6.0770888787898452E-3</v>
      </c>
      <c r="W2330" s="76">
        <v>1.8872946828539898E-3</v>
      </c>
      <c r="X2330" s="77"/>
      <c r="Y2330" s="77"/>
      <c r="Z2330" s="77"/>
      <c r="AA2330" s="77"/>
      <c r="AB2330" s="77"/>
      <c r="AC2330" s="77"/>
      <c r="AD2330" s="77"/>
      <c r="AE2330" s="77"/>
      <c r="AF2330" s="77"/>
      <c r="AG2330" s="77"/>
      <c r="AH2330" s="77"/>
      <c r="AI2330" s="77"/>
      <c r="AJ2330" s="77"/>
      <c r="AK2330" s="77"/>
      <c r="AL2330" s="77"/>
      <c r="AM2330" s="77"/>
      <c r="AN2330" s="60"/>
    </row>
    <row r="2331" spans="2:40" ht="25.5" x14ac:dyDescent="0.25">
      <c r="B2331" s="58"/>
      <c r="C2331" s="58"/>
      <c r="D2331" s="58"/>
      <c r="E2331" s="58"/>
      <c r="F2331" s="58"/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  <c r="Q2331" s="67" t="s">
        <v>8594</v>
      </c>
      <c r="R2331" s="75" t="s">
        <v>5126</v>
      </c>
      <c r="S2331" s="76" t="s">
        <v>169</v>
      </c>
      <c r="T2331" s="77"/>
      <c r="U2331" s="76">
        <v>9.0263013698630139E-3</v>
      </c>
      <c r="V2331" s="76">
        <v>6.8873673959618251E-3</v>
      </c>
      <c r="W2331" s="76">
        <v>2.138933973901188E-3</v>
      </c>
      <c r="X2331" s="77"/>
      <c r="Y2331" s="77"/>
      <c r="Z2331" s="77"/>
      <c r="AA2331" s="77"/>
      <c r="AB2331" s="77"/>
      <c r="AC2331" s="77"/>
      <c r="AD2331" s="77"/>
      <c r="AE2331" s="77"/>
      <c r="AF2331" s="77"/>
      <c r="AG2331" s="77"/>
      <c r="AH2331" s="77"/>
      <c r="AI2331" s="77"/>
      <c r="AJ2331" s="77"/>
      <c r="AK2331" s="77"/>
      <c r="AL2331" s="77"/>
      <c r="AM2331" s="77"/>
      <c r="AN2331" s="60"/>
    </row>
    <row r="2332" spans="2:40" ht="25.5" x14ac:dyDescent="0.25">
      <c r="B2332" s="58"/>
      <c r="C2332" s="58"/>
      <c r="D2332" s="58"/>
      <c r="E2332" s="58"/>
      <c r="F2332" s="58"/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  <c r="Q2332" s="67" t="s">
        <v>8594</v>
      </c>
      <c r="R2332" s="75" t="s">
        <v>5127</v>
      </c>
      <c r="S2332" s="76" t="s">
        <v>169</v>
      </c>
      <c r="T2332" s="77"/>
      <c r="U2332" s="76">
        <v>9.2136986301369871E-3</v>
      </c>
      <c r="V2332" s="76">
        <v>7.0303577225215878E-3</v>
      </c>
      <c r="W2332" s="76">
        <v>2.1833409076153997E-3</v>
      </c>
      <c r="X2332" s="77"/>
      <c r="Y2332" s="77"/>
      <c r="Z2332" s="77"/>
      <c r="AA2332" s="77"/>
      <c r="AB2332" s="77"/>
      <c r="AC2332" s="77"/>
      <c r="AD2332" s="77"/>
      <c r="AE2332" s="77"/>
      <c r="AF2332" s="77"/>
      <c r="AG2332" s="77"/>
      <c r="AH2332" s="77"/>
      <c r="AI2332" s="77"/>
      <c r="AJ2332" s="77"/>
      <c r="AK2332" s="77"/>
      <c r="AL2332" s="77"/>
      <c r="AM2332" s="77"/>
      <c r="AN2332" s="60"/>
    </row>
    <row r="2333" spans="2:40" ht="25.5" x14ac:dyDescent="0.25">
      <c r="B2333" s="58"/>
      <c r="C2333" s="58"/>
      <c r="D2333" s="58"/>
      <c r="E2333" s="58"/>
      <c r="F2333" s="58"/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  <c r="Q2333" s="67" t="s">
        <v>8594</v>
      </c>
      <c r="R2333" s="75" t="s">
        <v>5128</v>
      </c>
      <c r="S2333" s="76" t="s">
        <v>169</v>
      </c>
      <c r="T2333" s="77"/>
      <c r="U2333" s="76">
        <v>9.6197260273972601E-3</v>
      </c>
      <c r="V2333" s="76">
        <v>7.3401700967344018E-3</v>
      </c>
      <c r="W2333" s="76">
        <v>2.2795559306628579E-3</v>
      </c>
      <c r="X2333" s="77"/>
      <c r="Y2333" s="77"/>
      <c r="Z2333" s="77"/>
      <c r="AA2333" s="77"/>
      <c r="AB2333" s="77"/>
      <c r="AC2333" s="77"/>
      <c r="AD2333" s="77"/>
      <c r="AE2333" s="77"/>
      <c r="AF2333" s="77"/>
      <c r="AG2333" s="77"/>
      <c r="AH2333" s="77"/>
      <c r="AI2333" s="77"/>
      <c r="AJ2333" s="77"/>
      <c r="AK2333" s="77"/>
      <c r="AL2333" s="77"/>
      <c r="AM2333" s="77"/>
      <c r="AN2333" s="60"/>
    </row>
    <row r="2334" spans="2:40" ht="25.5" x14ac:dyDescent="0.25">
      <c r="B2334" s="58"/>
      <c r="C2334" s="58"/>
      <c r="D2334" s="58"/>
      <c r="E2334" s="58"/>
      <c r="F2334" s="58"/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  <c r="Q2334" s="67" t="s">
        <v>8594</v>
      </c>
      <c r="R2334" s="75" t="s">
        <v>5129</v>
      </c>
      <c r="S2334" s="76" t="s">
        <v>169</v>
      </c>
      <c r="T2334" s="77"/>
      <c r="U2334" s="76">
        <v>1.0306849315068494E-2</v>
      </c>
      <c r="V2334" s="76">
        <v>7.8644679607868598E-3</v>
      </c>
      <c r="W2334" s="76">
        <v>2.4423813542816335E-3</v>
      </c>
      <c r="X2334" s="77"/>
      <c r="Y2334" s="77"/>
      <c r="Z2334" s="77"/>
      <c r="AA2334" s="77"/>
      <c r="AB2334" s="77"/>
      <c r="AC2334" s="77"/>
      <c r="AD2334" s="77"/>
      <c r="AE2334" s="77"/>
      <c r="AF2334" s="77"/>
      <c r="AG2334" s="77"/>
      <c r="AH2334" s="77"/>
      <c r="AI2334" s="77"/>
      <c r="AJ2334" s="77"/>
      <c r="AK2334" s="77"/>
      <c r="AL2334" s="77"/>
      <c r="AM2334" s="77"/>
      <c r="AN2334" s="60"/>
    </row>
    <row r="2335" spans="2:40" ht="25.5" x14ac:dyDescent="0.25">
      <c r="B2335" s="58"/>
      <c r="C2335" s="58"/>
      <c r="D2335" s="58"/>
      <c r="E2335" s="58"/>
      <c r="F2335" s="58"/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  <c r="Q2335" s="67" t="s">
        <v>8594</v>
      </c>
      <c r="R2335" s="75" t="s">
        <v>5130</v>
      </c>
      <c r="S2335" s="76" t="s">
        <v>169</v>
      </c>
      <c r="T2335" s="77"/>
      <c r="U2335" s="76">
        <v>1.1962191780821918E-2</v>
      </c>
      <c r="V2335" s="76">
        <v>9.1275491787314155E-3</v>
      </c>
      <c r="W2335" s="76">
        <v>2.8346426020905021E-3</v>
      </c>
      <c r="X2335" s="77"/>
      <c r="Y2335" s="77"/>
      <c r="Z2335" s="77"/>
      <c r="AA2335" s="77"/>
      <c r="AB2335" s="77"/>
      <c r="AC2335" s="77"/>
      <c r="AD2335" s="77"/>
      <c r="AE2335" s="77"/>
      <c r="AF2335" s="77"/>
      <c r="AG2335" s="77"/>
      <c r="AH2335" s="77"/>
      <c r="AI2335" s="77"/>
      <c r="AJ2335" s="77"/>
      <c r="AK2335" s="77"/>
      <c r="AL2335" s="77"/>
      <c r="AM2335" s="77"/>
      <c r="AN2335" s="60"/>
    </row>
    <row r="2336" spans="2:40" ht="25.5" x14ac:dyDescent="0.25">
      <c r="B2336" s="58"/>
      <c r="C2336" s="58"/>
      <c r="D2336" s="58"/>
      <c r="E2336" s="58"/>
      <c r="F2336" s="58"/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  <c r="Q2336" s="67" t="s">
        <v>8594</v>
      </c>
      <c r="R2336" s="75" t="s">
        <v>5131</v>
      </c>
      <c r="S2336" s="76" t="s">
        <v>169</v>
      </c>
      <c r="T2336" s="77"/>
      <c r="U2336" s="76">
        <v>1.246191780821918E-2</v>
      </c>
      <c r="V2336" s="76">
        <v>9.5088567162241126E-3</v>
      </c>
      <c r="W2336" s="76">
        <v>2.9530610919950664E-3</v>
      </c>
      <c r="X2336" s="77"/>
      <c r="Y2336" s="77"/>
      <c r="Z2336" s="77"/>
      <c r="AA2336" s="77"/>
      <c r="AB2336" s="77"/>
      <c r="AC2336" s="77"/>
      <c r="AD2336" s="77"/>
      <c r="AE2336" s="77"/>
      <c r="AF2336" s="77"/>
      <c r="AG2336" s="77"/>
      <c r="AH2336" s="77"/>
      <c r="AI2336" s="77"/>
      <c r="AJ2336" s="77"/>
      <c r="AK2336" s="77"/>
      <c r="AL2336" s="77"/>
      <c r="AM2336" s="77"/>
      <c r="AN2336" s="60"/>
    </row>
    <row r="2337" spans="2:40" ht="25.5" x14ac:dyDescent="0.25">
      <c r="B2337" s="58"/>
      <c r="C2337" s="58"/>
      <c r="D2337" s="58"/>
      <c r="E2337" s="58"/>
      <c r="F2337" s="58"/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  <c r="Q2337" s="67" t="s">
        <v>8594</v>
      </c>
      <c r="R2337" s="75" t="s">
        <v>5132</v>
      </c>
      <c r="S2337" s="76" t="s">
        <v>169</v>
      </c>
      <c r="T2337" s="77"/>
      <c r="U2337" s="76">
        <v>1.3617534246575344E-2</v>
      </c>
      <c r="V2337" s="76">
        <v>1.0390630396675973E-2</v>
      </c>
      <c r="W2337" s="76">
        <v>3.2269038498993711E-3</v>
      </c>
      <c r="X2337" s="77"/>
      <c r="Y2337" s="77"/>
      <c r="Z2337" s="77"/>
      <c r="AA2337" s="77"/>
      <c r="AB2337" s="77"/>
      <c r="AC2337" s="77"/>
      <c r="AD2337" s="77"/>
      <c r="AE2337" s="77"/>
      <c r="AF2337" s="77"/>
      <c r="AG2337" s="77"/>
      <c r="AH2337" s="77"/>
      <c r="AI2337" s="77"/>
      <c r="AJ2337" s="77"/>
      <c r="AK2337" s="77"/>
      <c r="AL2337" s="77"/>
      <c r="AM2337" s="77"/>
      <c r="AN2337" s="60"/>
    </row>
    <row r="2338" spans="2:40" ht="25.5" x14ac:dyDescent="0.25">
      <c r="B2338" s="58"/>
      <c r="C2338" s="58"/>
      <c r="D2338" s="58"/>
      <c r="E2338" s="58"/>
      <c r="F2338" s="58"/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  <c r="Q2338" s="67" t="s">
        <v>8594</v>
      </c>
      <c r="R2338" s="75" t="s">
        <v>5133</v>
      </c>
      <c r="S2338" s="76" t="s">
        <v>169</v>
      </c>
      <c r="T2338" s="77"/>
      <c r="U2338" s="76">
        <v>1.3992328767123287E-2</v>
      </c>
      <c r="V2338" s="76">
        <v>1.0676611049795495E-2</v>
      </c>
      <c r="W2338" s="76">
        <v>3.3157177173277937E-3</v>
      </c>
      <c r="X2338" s="77"/>
      <c r="Y2338" s="77"/>
      <c r="Z2338" s="77"/>
      <c r="AA2338" s="77"/>
      <c r="AB2338" s="77"/>
      <c r="AC2338" s="77"/>
      <c r="AD2338" s="77"/>
      <c r="AE2338" s="77"/>
      <c r="AF2338" s="77"/>
      <c r="AG2338" s="77"/>
      <c r="AH2338" s="77"/>
      <c r="AI2338" s="77"/>
      <c r="AJ2338" s="77"/>
      <c r="AK2338" s="77"/>
      <c r="AL2338" s="77"/>
      <c r="AM2338" s="77"/>
      <c r="AN2338" s="60"/>
    </row>
    <row r="2339" spans="2:40" ht="25.5" x14ac:dyDescent="0.25">
      <c r="B2339" s="58"/>
      <c r="C2339" s="58"/>
      <c r="D2339" s="58"/>
      <c r="E2339" s="58"/>
      <c r="F2339" s="58"/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  <c r="Q2339" s="67" t="s">
        <v>8594</v>
      </c>
      <c r="R2339" s="75" t="s">
        <v>5134</v>
      </c>
      <c r="S2339" s="76" t="s">
        <v>169</v>
      </c>
      <c r="T2339" s="77"/>
      <c r="U2339" s="76">
        <v>1.4054794520547946E-2</v>
      </c>
      <c r="V2339" s="76">
        <v>1.0724274491982081E-2</v>
      </c>
      <c r="W2339" s="76">
        <v>3.3305200285658632E-3</v>
      </c>
      <c r="X2339" s="77"/>
      <c r="Y2339" s="77"/>
      <c r="Z2339" s="77"/>
      <c r="AA2339" s="77"/>
      <c r="AB2339" s="77"/>
      <c r="AC2339" s="77"/>
      <c r="AD2339" s="77"/>
      <c r="AE2339" s="77"/>
      <c r="AF2339" s="77"/>
      <c r="AG2339" s="77"/>
      <c r="AH2339" s="77"/>
      <c r="AI2339" s="77"/>
      <c r="AJ2339" s="77"/>
      <c r="AK2339" s="77"/>
      <c r="AL2339" s="77"/>
      <c r="AM2339" s="77"/>
      <c r="AN2339" s="60"/>
    </row>
    <row r="2340" spans="2:40" ht="25.5" x14ac:dyDescent="0.25">
      <c r="B2340" s="58"/>
      <c r="C2340" s="58"/>
      <c r="D2340" s="58"/>
      <c r="E2340" s="58"/>
      <c r="F2340" s="58"/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  <c r="Q2340" s="67" t="s">
        <v>8594</v>
      </c>
      <c r="R2340" s="75" t="s">
        <v>5135</v>
      </c>
      <c r="S2340" s="76" t="s">
        <v>169</v>
      </c>
      <c r="T2340" s="77"/>
      <c r="U2340" s="76">
        <v>1.5085479452054794E-2</v>
      </c>
      <c r="V2340" s="76">
        <v>1.1510721288060764E-2</v>
      </c>
      <c r="W2340" s="76">
        <v>3.5747581639940275E-3</v>
      </c>
      <c r="X2340" s="77"/>
      <c r="Y2340" s="77"/>
      <c r="Z2340" s="77"/>
      <c r="AA2340" s="77"/>
      <c r="AB2340" s="77"/>
      <c r="AC2340" s="77"/>
      <c r="AD2340" s="77"/>
      <c r="AE2340" s="77"/>
      <c r="AF2340" s="77"/>
      <c r="AG2340" s="77"/>
      <c r="AH2340" s="77"/>
      <c r="AI2340" s="77"/>
      <c r="AJ2340" s="77"/>
      <c r="AK2340" s="77"/>
      <c r="AL2340" s="77"/>
      <c r="AM2340" s="77"/>
      <c r="AN2340" s="60"/>
    </row>
    <row r="2341" spans="2:40" ht="25.5" x14ac:dyDescent="0.25">
      <c r="B2341" s="58"/>
      <c r="C2341" s="58"/>
      <c r="D2341" s="58"/>
      <c r="E2341" s="58"/>
      <c r="F2341" s="58"/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  <c r="Q2341" s="67" t="s">
        <v>8594</v>
      </c>
      <c r="R2341" s="75" t="s">
        <v>5136</v>
      </c>
      <c r="S2341" s="76" t="s">
        <v>169</v>
      </c>
      <c r="T2341" s="77"/>
      <c r="U2341" s="76">
        <v>1.5616438356164384E-2</v>
      </c>
      <c r="V2341" s="76">
        <v>1.1915860546646756E-2</v>
      </c>
      <c r="W2341" s="76">
        <v>3.7005778095176266E-3</v>
      </c>
      <c r="X2341" s="77"/>
      <c r="Y2341" s="77"/>
      <c r="Z2341" s="77"/>
      <c r="AA2341" s="77"/>
      <c r="AB2341" s="77"/>
      <c r="AC2341" s="77"/>
      <c r="AD2341" s="77"/>
      <c r="AE2341" s="77"/>
      <c r="AF2341" s="77"/>
      <c r="AG2341" s="77"/>
      <c r="AH2341" s="77"/>
      <c r="AI2341" s="77"/>
      <c r="AJ2341" s="77"/>
      <c r="AK2341" s="77"/>
      <c r="AL2341" s="77"/>
      <c r="AM2341" s="77"/>
      <c r="AN2341" s="60"/>
    </row>
    <row r="2342" spans="2:40" ht="25.5" x14ac:dyDescent="0.25">
      <c r="B2342" s="58"/>
      <c r="C2342" s="58"/>
      <c r="D2342" s="58"/>
      <c r="E2342" s="58"/>
      <c r="F2342" s="58"/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  <c r="Q2342" s="67" t="s">
        <v>8594</v>
      </c>
      <c r="R2342" s="75" t="s">
        <v>5137</v>
      </c>
      <c r="S2342" s="76" t="s">
        <v>169</v>
      </c>
      <c r="T2342" s="77"/>
      <c r="U2342" s="76">
        <v>1.5616438356164384E-2</v>
      </c>
      <c r="V2342" s="76">
        <v>1.1915860546646756E-2</v>
      </c>
      <c r="W2342" s="76">
        <v>3.7005778095176266E-3</v>
      </c>
      <c r="X2342" s="77"/>
      <c r="Y2342" s="77"/>
      <c r="Z2342" s="77"/>
      <c r="AA2342" s="77"/>
      <c r="AB2342" s="77"/>
      <c r="AC2342" s="77"/>
      <c r="AD2342" s="77"/>
      <c r="AE2342" s="77"/>
      <c r="AF2342" s="77"/>
      <c r="AG2342" s="77"/>
      <c r="AH2342" s="77"/>
      <c r="AI2342" s="77"/>
      <c r="AJ2342" s="77"/>
      <c r="AK2342" s="77"/>
      <c r="AL2342" s="77"/>
      <c r="AM2342" s="77"/>
      <c r="AN2342" s="60"/>
    </row>
    <row r="2343" spans="2:40" ht="25.5" x14ac:dyDescent="0.25">
      <c r="B2343" s="58"/>
      <c r="C2343" s="58"/>
      <c r="D2343" s="58"/>
      <c r="E2343" s="58"/>
      <c r="F2343" s="58"/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  <c r="Q2343" s="67" t="s">
        <v>8594</v>
      </c>
      <c r="R2343" s="75" t="s">
        <v>5138</v>
      </c>
      <c r="S2343" s="76" t="s">
        <v>169</v>
      </c>
      <c r="T2343" s="77"/>
      <c r="U2343" s="76">
        <v>1.5616438356164384E-2</v>
      </c>
      <c r="V2343" s="76">
        <v>1.1915860546646756E-2</v>
      </c>
      <c r="W2343" s="76">
        <v>3.7005778095176266E-3</v>
      </c>
      <c r="X2343" s="77"/>
      <c r="Y2343" s="77"/>
      <c r="Z2343" s="77"/>
      <c r="AA2343" s="77"/>
      <c r="AB2343" s="77"/>
      <c r="AC2343" s="77"/>
      <c r="AD2343" s="77"/>
      <c r="AE2343" s="77"/>
      <c r="AF2343" s="77"/>
      <c r="AG2343" s="77"/>
      <c r="AH2343" s="77"/>
      <c r="AI2343" s="77"/>
      <c r="AJ2343" s="77"/>
      <c r="AK2343" s="77"/>
      <c r="AL2343" s="77"/>
      <c r="AM2343" s="77"/>
      <c r="AN2343" s="60"/>
    </row>
    <row r="2344" spans="2:40" ht="25.5" x14ac:dyDescent="0.25">
      <c r="B2344" s="58"/>
      <c r="C2344" s="58"/>
      <c r="D2344" s="58"/>
      <c r="E2344" s="58"/>
      <c r="F2344" s="58"/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  <c r="Q2344" s="67" t="s">
        <v>8594</v>
      </c>
      <c r="R2344" s="75" t="s">
        <v>5139</v>
      </c>
      <c r="S2344" s="76" t="s">
        <v>169</v>
      </c>
      <c r="T2344" s="77"/>
      <c r="U2344" s="76">
        <v>1.5616438356164384E-2</v>
      </c>
      <c r="V2344" s="76">
        <v>1.1915860546646756E-2</v>
      </c>
      <c r="W2344" s="76">
        <v>3.7005778095176266E-3</v>
      </c>
      <c r="X2344" s="77"/>
      <c r="Y2344" s="77"/>
      <c r="Z2344" s="77"/>
      <c r="AA2344" s="77"/>
      <c r="AB2344" s="77"/>
      <c r="AC2344" s="77"/>
      <c r="AD2344" s="77"/>
      <c r="AE2344" s="77"/>
      <c r="AF2344" s="77"/>
      <c r="AG2344" s="77"/>
      <c r="AH2344" s="77"/>
      <c r="AI2344" s="77"/>
      <c r="AJ2344" s="77"/>
      <c r="AK2344" s="77"/>
      <c r="AL2344" s="77"/>
      <c r="AM2344" s="77"/>
      <c r="AN2344" s="60"/>
    </row>
    <row r="2345" spans="2:40" ht="25.5" x14ac:dyDescent="0.25">
      <c r="B2345" s="58"/>
      <c r="C2345" s="58"/>
      <c r="D2345" s="58"/>
      <c r="E2345" s="58"/>
      <c r="F2345" s="58"/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  <c r="Q2345" s="67" t="s">
        <v>8594</v>
      </c>
      <c r="R2345" s="75" t="s">
        <v>5140</v>
      </c>
      <c r="S2345" s="76" t="s">
        <v>169</v>
      </c>
      <c r="T2345" s="77"/>
      <c r="U2345" s="76">
        <v>1.5616438356164384E-2</v>
      </c>
      <c r="V2345" s="76">
        <v>1.1915860546646756E-2</v>
      </c>
      <c r="W2345" s="76">
        <v>3.7005778095176266E-3</v>
      </c>
      <c r="X2345" s="77"/>
      <c r="Y2345" s="77"/>
      <c r="Z2345" s="77"/>
      <c r="AA2345" s="77"/>
      <c r="AB2345" s="77"/>
      <c r="AC2345" s="77"/>
      <c r="AD2345" s="77"/>
      <c r="AE2345" s="77"/>
      <c r="AF2345" s="77"/>
      <c r="AG2345" s="77"/>
      <c r="AH2345" s="77"/>
      <c r="AI2345" s="77"/>
      <c r="AJ2345" s="77"/>
      <c r="AK2345" s="77"/>
      <c r="AL2345" s="77"/>
      <c r="AM2345" s="77"/>
      <c r="AN2345" s="60"/>
    </row>
    <row r="2346" spans="2:40" ht="25.5" x14ac:dyDescent="0.25">
      <c r="B2346" s="58"/>
      <c r="C2346" s="58"/>
      <c r="D2346" s="58"/>
      <c r="E2346" s="58"/>
      <c r="F2346" s="58"/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  <c r="Q2346" s="67" t="s">
        <v>8594</v>
      </c>
      <c r="R2346" s="75" t="s">
        <v>5141</v>
      </c>
      <c r="S2346" s="76" t="s">
        <v>169</v>
      </c>
      <c r="T2346" s="77"/>
      <c r="U2346" s="76">
        <v>1.5616438356164384E-2</v>
      </c>
      <c r="V2346" s="76">
        <v>1.1915860546646756E-2</v>
      </c>
      <c r="W2346" s="76">
        <v>3.7005778095176266E-3</v>
      </c>
      <c r="X2346" s="77"/>
      <c r="Y2346" s="77"/>
      <c r="Z2346" s="77"/>
      <c r="AA2346" s="77"/>
      <c r="AB2346" s="77"/>
      <c r="AC2346" s="77"/>
      <c r="AD2346" s="77"/>
      <c r="AE2346" s="77"/>
      <c r="AF2346" s="77"/>
      <c r="AG2346" s="77"/>
      <c r="AH2346" s="77"/>
      <c r="AI2346" s="77"/>
      <c r="AJ2346" s="77"/>
      <c r="AK2346" s="77"/>
      <c r="AL2346" s="77"/>
      <c r="AM2346" s="77"/>
      <c r="AN2346" s="60"/>
    </row>
    <row r="2347" spans="2:40" ht="25.5" x14ac:dyDescent="0.25">
      <c r="B2347" s="58"/>
      <c r="C2347" s="58"/>
      <c r="D2347" s="58"/>
      <c r="E2347" s="58"/>
      <c r="F2347" s="58"/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  <c r="Q2347" s="67" t="s">
        <v>8594</v>
      </c>
      <c r="R2347" s="75" t="s">
        <v>5142</v>
      </c>
      <c r="S2347" s="76" t="s">
        <v>169</v>
      </c>
      <c r="T2347" s="77"/>
      <c r="U2347" s="76">
        <v>1.7084383561643834E-2</v>
      </c>
      <c r="V2347" s="76">
        <v>1.3035951438031552E-2</v>
      </c>
      <c r="W2347" s="76">
        <v>4.0484321236122838E-3</v>
      </c>
      <c r="X2347" s="77"/>
      <c r="Y2347" s="77"/>
      <c r="Z2347" s="77"/>
      <c r="AA2347" s="77"/>
      <c r="AB2347" s="77"/>
      <c r="AC2347" s="77"/>
      <c r="AD2347" s="77"/>
      <c r="AE2347" s="77"/>
      <c r="AF2347" s="77"/>
      <c r="AG2347" s="77"/>
      <c r="AH2347" s="77"/>
      <c r="AI2347" s="77"/>
      <c r="AJ2347" s="77"/>
      <c r="AK2347" s="77"/>
      <c r="AL2347" s="77"/>
      <c r="AM2347" s="77"/>
      <c r="AN2347" s="60"/>
    </row>
    <row r="2348" spans="2:40" ht="25.5" x14ac:dyDescent="0.25">
      <c r="B2348" s="58"/>
      <c r="C2348" s="58"/>
      <c r="D2348" s="58"/>
      <c r="E2348" s="58"/>
      <c r="F2348" s="58"/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  <c r="Q2348" s="67" t="s">
        <v>8594</v>
      </c>
      <c r="R2348" s="75" t="s">
        <v>5143</v>
      </c>
      <c r="S2348" s="76" t="s">
        <v>169</v>
      </c>
      <c r="T2348" s="77"/>
      <c r="U2348" s="76">
        <v>1.8083835616438355E-2</v>
      </c>
      <c r="V2348" s="76">
        <v>1.3798566513016945E-2</v>
      </c>
      <c r="W2348" s="76">
        <v>4.2852691034214116E-3</v>
      </c>
      <c r="X2348" s="77"/>
      <c r="Y2348" s="77"/>
      <c r="Z2348" s="77"/>
      <c r="AA2348" s="77"/>
      <c r="AB2348" s="77"/>
      <c r="AC2348" s="77"/>
      <c r="AD2348" s="77"/>
      <c r="AE2348" s="77"/>
      <c r="AF2348" s="77"/>
      <c r="AG2348" s="77"/>
      <c r="AH2348" s="77"/>
      <c r="AI2348" s="77"/>
      <c r="AJ2348" s="77"/>
      <c r="AK2348" s="77"/>
      <c r="AL2348" s="77"/>
      <c r="AM2348" s="77"/>
      <c r="AN2348" s="60"/>
    </row>
    <row r="2349" spans="2:40" ht="25.5" x14ac:dyDescent="0.25">
      <c r="B2349" s="58"/>
      <c r="C2349" s="58"/>
      <c r="D2349" s="58"/>
      <c r="E2349" s="58"/>
      <c r="F2349" s="58"/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  <c r="Q2349" s="67" t="s">
        <v>8594</v>
      </c>
      <c r="R2349" s="75" t="s">
        <v>5144</v>
      </c>
      <c r="S2349" s="76" t="s">
        <v>169</v>
      </c>
      <c r="T2349" s="77"/>
      <c r="U2349" s="76">
        <v>1.8583561643835619E-2</v>
      </c>
      <c r="V2349" s="76">
        <v>1.4179874050509642E-2</v>
      </c>
      <c r="W2349" s="76">
        <v>4.4036875933259759E-3</v>
      </c>
      <c r="X2349" s="77"/>
      <c r="Y2349" s="77"/>
      <c r="Z2349" s="77"/>
      <c r="AA2349" s="77"/>
      <c r="AB2349" s="77"/>
      <c r="AC2349" s="77"/>
      <c r="AD2349" s="77"/>
      <c r="AE2349" s="77"/>
      <c r="AF2349" s="77"/>
      <c r="AG2349" s="77"/>
      <c r="AH2349" s="77"/>
      <c r="AI2349" s="77"/>
      <c r="AJ2349" s="77"/>
      <c r="AK2349" s="77"/>
      <c r="AL2349" s="77"/>
      <c r="AM2349" s="77"/>
      <c r="AN2349" s="60"/>
    </row>
    <row r="2350" spans="2:40" ht="25.5" x14ac:dyDescent="0.25">
      <c r="B2350" s="58"/>
      <c r="C2350" s="58"/>
      <c r="D2350" s="58"/>
      <c r="E2350" s="58"/>
      <c r="F2350" s="58"/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  <c r="Q2350" s="67" t="s">
        <v>8594</v>
      </c>
      <c r="R2350" s="75" t="s">
        <v>5145</v>
      </c>
      <c r="S2350" s="76" t="s">
        <v>169</v>
      </c>
      <c r="T2350" s="77"/>
      <c r="U2350" s="76">
        <v>1.8895890410958908E-2</v>
      </c>
      <c r="V2350" s="76">
        <v>1.4418191261442575E-2</v>
      </c>
      <c r="W2350" s="76">
        <v>4.4776991495163281E-3</v>
      </c>
      <c r="X2350" s="77"/>
      <c r="Y2350" s="77"/>
      <c r="Z2350" s="77"/>
      <c r="AA2350" s="77"/>
      <c r="AB2350" s="77"/>
      <c r="AC2350" s="77"/>
      <c r="AD2350" s="77"/>
      <c r="AE2350" s="77"/>
      <c r="AF2350" s="77"/>
      <c r="AG2350" s="77"/>
      <c r="AH2350" s="77"/>
      <c r="AI2350" s="77"/>
      <c r="AJ2350" s="77"/>
      <c r="AK2350" s="77"/>
      <c r="AL2350" s="77"/>
      <c r="AM2350" s="77"/>
      <c r="AN2350" s="60"/>
    </row>
    <row r="2351" spans="2:40" ht="25.5" x14ac:dyDescent="0.25">
      <c r="B2351" s="58"/>
      <c r="C2351" s="58"/>
      <c r="D2351" s="58"/>
      <c r="E2351" s="58"/>
      <c r="F2351" s="58"/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  <c r="Q2351" s="67" t="s">
        <v>8594</v>
      </c>
      <c r="R2351" s="75" t="s">
        <v>5146</v>
      </c>
      <c r="S2351" s="76" t="s">
        <v>169</v>
      </c>
      <c r="T2351" s="77"/>
      <c r="U2351" s="76">
        <v>2.2862465753424665E-2</v>
      </c>
      <c r="V2351" s="76">
        <v>1.7444819840290855E-2</v>
      </c>
      <c r="W2351" s="76">
        <v>5.417645913133806E-3</v>
      </c>
      <c r="X2351" s="77"/>
      <c r="Y2351" s="77"/>
      <c r="Z2351" s="77"/>
      <c r="AA2351" s="77"/>
      <c r="AB2351" s="77"/>
      <c r="AC2351" s="77"/>
      <c r="AD2351" s="77"/>
      <c r="AE2351" s="77"/>
      <c r="AF2351" s="77"/>
      <c r="AG2351" s="77"/>
      <c r="AH2351" s="77"/>
      <c r="AI2351" s="77"/>
      <c r="AJ2351" s="77"/>
      <c r="AK2351" s="77"/>
      <c r="AL2351" s="77"/>
      <c r="AM2351" s="77"/>
      <c r="AN2351" s="60"/>
    </row>
    <row r="2352" spans="2:40" ht="25.5" x14ac:dyDescent="0.25">
      <c r="B2352" s="58"/>
      <c r="C2352" s="58"/>
      <c r="D2352" s="58"/>
      <c r="E2352" s="58"/>
      <c r="F2352" s="58"/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  <c r="Q2352" s="67" t="s">
        <v>8594</v>
      </c>
      <c r="R2352" s="75" t="s">
        <v>5147</v>
      </c>
      <c r="S2352" s="76" t="s">
        <v>169</v>
      </c>
      <c r="T2352" s="77"/>
      <c r="U2352" s="76">
        <v>2.4549041095890411E-2</v>
      </c>
      <c r="V2352" s="76">
        <v>1.8731732779328703E-2</v>
      </c>
      <c r="W2352" s="76">
        <v>5.8173083165617102E-3</v>
      </c>
      <c r="X2352" s="77"/>
      <c r="Y2352" s="77"/>
      <c r="Z2352" s="77"/>
      <c r="AA2352" s="77"/>
      <c r="AB2352" s="77"/>
      <c r="AC2352" s="77"/>
      <c r="AD2352" s="77"/>
      <c r="AE2352" s="77"/>
      <c r="AF2352" s="77"/>
      <c r="AG2352" s="77"/>
      <c r="AH2352" s="77"/>
      <c r="AI2352" s="77"/>
      <c r="AJ2352" s="77"/>
      <c r="AK2352" s="77"/>
      <c r="AL2352" s="77"/>
      <c r="AM2352" s="77"/>
      <c r="AN2352" s="60"/>
    </row>
    <row r="2353" spans="2:40" ht="25.5" x14ac:dyDescent="0.25">
      <c r="B2353" s="58"/>
      <c r="C2353" s="58"/>
      <c r="D2353" s="58"/>
      <c r="E2353" s="58"/>
      <c r="F2353" s="58"/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  <c r="Q2353" s="67" t="s">
        <v>8594</v>
      </c>
      <c r="R2353" s="75" t="s">
        <v>5148</v>
      </c>
      <c r="S2353" s="76" t="s">
        <v>169</v>
      </c>
      <c r="T2353" s="77"/>
      <c r="U2353" s="76">
        <v>2.7391232876712329E-2</v>
      </c>
      <c r="V2353" s="76">
        <v>2.0900419398818412E-2</v>
      </c>
      <c r="W2353" s="76">
        <v>6.4908134778939169E-3</v>
      </c>
      <c r="X2353" s="77"/>
      <c r="Y2353" s="77"/>
      <c r="Z2353" s="77"/>
      <c r="AA2353" s="77"/>
      <c r="AB2353" s="77"/>
      <c r="AC2353" s="77"/>
      <c r="AD2353" s="77"/>
      <c r="AE2353" s="77"/>
      <c r="AF2353" s="77"/>
      <c r="AG2353" s="77"/>
      <c r="AH2353" s="77"/>
      <c r="AI2353" s="77"/>
      <c r="AJ2353" s="77"/>
      <c r="AK2353" s="77"/>
      <c r="AL2353" s="77"/>
      <c r="AM2353" s="77"/>
      <c r="AN2353" s="60"/>
    </row>
    <row r="2354" spans="2:40" ht="25.5" x14ac:dyDescent="0.25">
      <c r="B2354" s="58"/>
      <c r="C2354" s="58"/>
      <c r="D2354" s="58"/>
      <c r="E2354" s="58"/>
      <c r="F2354" s="58"/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  <c r="Q2354" s="67" t="s">
        <v>8594</v>
      </c>
      <c r="R2354" s="75" t="s">
        <v>5149</v>
      </c>
      <c r="S2354" s="76" t="s">
        <v>169</v>
      </c>
      <c r="T2354" s="77"/>
      <c r="U2354" s="76">
        <v>2.8390684931506854E-2</v>
      </c>
      <c r="V2354" s="76">
        <v>2.1663034473803803E-2</v>
      </c>
      <c r="W2354" s="76">
        <v>6.7276504577030464E-3</v>
      </c>
      <c r="X2354" s="77"/>
      <c r="Y2354" s="77"/>
      <c r="Z2354" s="77"/>
      <c r="AA2354" s="77"/>
      <c r="AB2354" s="77"/>
      <c r="AC2354" s="77"/>
      <c r="AD2354" s="77"/>
      <c r="AE2354" s="77"/>
      <c r="AF2354" s="77"/>
      <c r="AG2354" s="77"/>
      <c r="AH2354" s="77"/>
      <c r="AI2354" s="77"/>
      <c r="AJ2354" s="77"/>
      <c r="AK2354" s="77"/>
      <c r="AL2354" s="77"/>
      <c r="AM2354" s="77"/>
      <c r="AN2354" s="60"/>
    </row>
    <row r="2355" spans="2:40" ht="25.5" x14ac:dyDescent="0.25">
      <c r="B2355" s="58"/>
      <c r="C2355" s="58"/>
      <c r="D2355" s="58"/>
      <c r="E2355" s="58"/>
      <c r="F2355" s="58"/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  <c r="Q2355" s="67" t="s">
        <v>8594</v>
      </c>
      <c r="R2355" s="75" t="s">
        <v>5150</v>
      </c>
      <c r="S2355" s="76" t="s">
        <v>169</v>
      </c>
      <c r="T2355" s="77"/>
      <c r="U2355" s="76">
        <v>2.797260273972603E-2</v>
      </c>
      <c r="V2355" s="76">
        <v>2.1344023891449713E-2</v>
      </c>
      <c r="W2355" s="76">
        <v>6.6285788482763107E-3</v>
      </c>
      <c r="X2355" s="77"/>
      <c r="Y2355" s="77"/>
      <c r="Z2355" s="77"/>
      <c r="AA2355" s="77"/>
      <c r="AB2355" s="77"/>
      <c r="AC2355" s="77"/>
      <c r="AD2355" s="77"/>
      <c r="AE2355" s="77"/>
      <c r="AF2355" s="77"/>
      <c r="AG2355" s="77"/>
      <c r="AH2355" s="77"/>
      <c r="AI2355" s="77"/>
      <c r="AJ2355" s="77"/>
      <c r="AK2355" s="77"/>
      <c r="AL2355" s="77"/>
      <c r="AM2355" s="77"/>
      <c r="AN2355" s="60"/>
    </row>
    <row r="2356" spans="2:40" ht="25.5" x14ac:dyDescent="0.25">
      <c r="B2356" s="58"/>
      <c r="C2356" s="58"/>
      <c r="D2356" s="58"/>
      <c r="E2356" s="58"/>
      <c r="F2356" s="58"/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  <c r="Q2356" s="67" t="s">
        <v>8594</v>
      </c>
      <c r="R2356" s="75" t="s">
        <v>5151</v>
      </c>
      <c r="S2356" s="76" t="s">
        <v>169</v>
      </c>
      <c r="T2356" s="77"/>
      <c r="U2356" s="76">
        <v>2.8986301369863018E-2</v>
      </c>
      <c r="V2356" s="76">
        <v>2.2117509576056613E-2</v>
      </c>
      <c r="W2356" s="76">
        <v>6.8687917938064016E-3</v>
      </c>
      <c r="X2356" s="77"/>
      <c r="Y2356" s="77"/>
      <c r="Z2356" s="77"/>
      <c r="AA2356" s="77"/>
      <c r="AB2356" s="77"/>
      <c r="AC2356" s="77"/>
      <c r="AD2356" s="77"/>
      <c r="AE2356" s="77"/>
      <c r="AF2356" s="77"/>
      <c r="AG2356" s="77"/>
      <c r="AH2356" s="77"/>
      <c r="AI2356" s="77"/>
      <c r="AJ2356" s="77"/>
      <c r="AK2356" s="77"/>
      <c r="AL2356" s="77"/>
      <c r="AM2356" s="77"/>
      <c r="AN2356" s="60"/>
    </row>
    <row r="2357" spans="2:40" ht="25.5" x14ac:dyDescent="0.25">
      <c r="B2357" s="58"/>
      <c r="C2357" s="58"/>
      <c r="D2357" s="58"/>
      <c r="E2357" s="58"/>
      <c r="F2357" s="58"/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  <c r="Q2357" s="67" t="s">
        <v>8594</v>
      </c>
      <c r="R2357" s="75" t="s">
        <v>5152</v>
      </c>
      <c r="S2357" s="76" t="s">
        <v>169</v>
      </c>
      <c r="T2357" s="77"/>
      <c r="U2357" s="76">
        <v>2.9205479452054799E-2</v>
      </c>
      <c r="V2357" s="76">
        <v>2.228474972407973E-2</v>
      </c>
      <c r="W2357" s="76">
        <v>6.9207297279750696E-3</v>
      </c>
      <c r="X2357" s="77"/>
      <c r="Y2357" s="77"/>
      <c r="Z2357" s="77"/>
      <c r="AA2357" s="77"/>
      <c r="AB2357" s="77"/>
      <c r="AC2357" s="77"/>
      <c r="AD2357" s="77"/>
      <c r="AE2357" s="77"/>
      <c r="AF2357" s="77"/>
      <c r="AG2357" s="77"/>
      <c r="AH2357" s="77"/>
      <c r="AI2357" s="77"/>
      <c r="AJ2357" s="77"/>
      <c r="AK2357" s="77"/>
      <c r="AL2357" s="77"/>
      <c r="AM2357" s="77"/>
      <c r="AN2357" s="60"/>
    </row>
    <row r="2358" spans="2:40" ht="25.5" x14ac:dyDescent="0.25">
      <c r="B2358" s="58"/>
      <c r="C2358" s="58"/>
      <c r="D2358" s="58"/>
      <c r="E2358" s="58"/>
      <c r="F2358" s="58"/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  <c r="Q2358" s="67" t="s">
        <v>8594</v>
      </c>
      <c r="R2358" s="75" t="s">
        <v>5153</v>
      </c>
      <c r="S2358" s="76" t="s">
        <v>169</v>
      </c>
      <c r="T2358" s="77"/>
      <c r="U2358" s="76">
        <v>2.9205479452054799E-2</v>
      </c>
      <c r="V2358" s="76">
        <v>2.228474972407973E-2</v>
      </c>
      <c r="W2358" s="76">
        <v>6.9207297279750696E-3</v>
      </c>
      <c r="X2358" s="77"/>
      <c r="Y2358" s="77"/>
      <c r="Z2358" s="77"/>
      <c r="AA2358" s="77"/>
      <c r="AB2358" s="77"/>
      <c r="AC2358" s="77"/>
      <c r="AD2358" s="77"/>
      <c r="AE2358" s="77"/>
      <c r="AF2358" s="77"/>
      <c r="AG2358" s="77"/>
      <c r="AH2358" s="77"/>
      <c r="AI2358" s="77"/>
      <c r="AJ2358" s="77"/>
      <c r="AK2358" s="77"/>
      <c r="AL2358" s="77"/>
      <c r="AM2358" s="77"/>
      <c r="AN2358" s="60"/>
    </row>
    <row r="2359" spans="2:40" ht="25.5" x14ac:dyDescent="0.25">
      <c r="B2359" s="58"/>
      <c r="C2359" s="58"/>
      <c r="D2359" s="58"/>
      <c r="E2359" s="58"/>
      <c r="F2359" s="58"/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  <c r="Q2359" s="67" t="s">
        <v>8594</v>
      </c>
      <c r="R2359" s="75" t="s">
        <v>5154</v>
      </c>
      <c r="S2359" s="76" t="s">
        <v>169</v>
      </c>
      <c r="T2359" s="77"/>
      <c r="U2359" s="76">
        <v>3.775342465753425E-2</v>
      </c>
      <c r="V2359" s="76">
        <v>2.8807115496981114E-2</v>
      </c>
      <c r="W2359" s="76">
        <v>8.9463091605531415E-3</v>
      </c>
      <c r="X2359" s="77"/>
      <c r="Y2359" s="77"/>
      <c r="Z2359" s="77"/>
      <c r="AA2359" s="77"/>
      <c r="AB2359" s="77"/>
      <c r="AC2359" s="77"/>
      <c r="AD2359" s="77"/>
      <c r="AE2359" s="77"/>
      <c r="AF2359" s="77"/>
      <c r="AG2359" s="77"/>
      <c r="AH2359" s="77"/>
      <c r="AI2359" s="77"/>
      <c r="AJ2359" s="77"/>
      <c r="AK2359" s="77"/>
      <c r="AL2359" s="77"/>
      <c r="AM2359" s="77"/>
      <c r="AN2359" s="60"/>
    </row>
    <row r="2360" spans="2:40" ht="25.5" x14ac:dyDescent="0.25">
      <c r="B2360" s="58"/>
      <c r="C2360" s="58"/>
      <c r="D2360" s="58"/>
      <c r="E2360" s="58"/>
      <c r="F2360" s="58"/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  <c r="Q2360" s="67" t="s">
        <v>8594</v>
      </c>
      <c r="R2360" s="75" t="s">
        <v>5155</v>
      </c>
      <c r="S2360" s="76" t="s">
        <v>169</v>
      </c>
      <c r="T2360" s="77"/>
      <c r="U2360" s="76">
        <v>3.7945205479452057E-2</v>
      </c>
      <c r="V2360" s="76">
        <v>2.8953450626501332E-2</v>
      </c>
      <c r="W2360" s="76">
        <v>8.9917548529507268E-3</v>
      </c>
      <c r="X2360" s="77"/>
      <c r="Y2360" s="77"/>
      <c r="Z2360" s="77"/>
      <c r="AA2360" s="77"/>
      <c r="AB2360" s="77"/>
      <c r="AC2360" s="77"/>
      <c r="AD2360" s="77"/>
      <c r="AE2360" s="77"/>
      <c r="AF2360" s="77"/>
      <c r="AG2360" s="77"/>
      <c r="AH2360" s="77"/>
      <c r="AI2360" s="77"/>
      <c r="AJ2360" s="77"/>
      <c r="AK2360" s="77"/>
      <c r="AL2360" s="77"/>
      <c r="AM2360" s="77"/>
      <c r="AN2360" s="60"/>
    </row>
    <row r="2361" spans="2:40" ht="25.5" x14ac:dyDescent="0.25">
      <c r="B2361" s="58"/>
      <c r="C2361" s="58"/>
      <c r="D2361" s="58"/>
      <c r="E2361" s="58"/>
      <c r="F2361" s="58"/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  <c r="Q2361" s="67" t="s">
        <v>8594</v>
      </c>
      <c r="R2361" s="75" t="s">
        <v>5156</v>
      </c>
      <c r="S2361" s="76" t="s">
        <v>169</v>
      </c>
      <c r="T2361" s="77"/>
      <c r="U2361" s="76">
        <v>3.9315068493150689E-2</v>
      </c>
      <c r="V2361" s="76">
        <v>2.9998701551645787E-2</v>
      </c>
      <c r="W2361" s="76">
        <v>9.3163669415049031E-3</v>
      </c>
      <c r="X2361" s="77"/>
      <c r="Y2361" s="77"/>
      <c r="Z2361" s="77"/>
      <c r="AA2361" s="77"/>
      <c r="AB2361" s="77"/>
      <c r="AC2361" s="77"/>
      <c r="AD2361" s="77"/>
      <c r="AE2361" s="77"/>
      <c r="AF2361" s="77"/>
      <c r="AG2361" s="77"/>
      <c r="AH2361" s="77"/>
      <c r="AI2361" s="77"/>
      <c r="AJ2361" s="77"/>
      <c r="AK2361" s="77"/>
      <c r="AL2361" s="77"/>
      <c r="AM2361" s="77"/>
      <c r="AN2361" s="60"/>
    </row>
    <row r="2362" spans="2:40" x14ac:dyDescent="0.25">
      <c r="B2362" s="58"/>
      <c r="C2362" s="58"/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  <c r="Q2362" s="67" t="s">
        <v>8594</v>
      </c>
      <c r="R2362" s="75" t="s">
        <v>5157</v>
      </c>
      <c r="S2362" s="76" t="s">
        <v>169</v>
      </c>
      <c r="T2362" s="77"/>
      <c r="U2362" s="76">
        <v>7.3084931506849299E-3</v>
      </c>
      <c r="V2362" s="76">
        <v>5.5766227358306809E-3</v>
      </c>
      <c r="W2362" s="76">
        <v>1.731870414854249E-3</v>
      </c>
      <c r="X2362" s="77"/>
      <c r="Y2362" s="77"/>
      <c r="Z2362" s="77"/>
      <c r="AA2362" s="77"/>
      <c r="AB2362" s="77"/>
      <c r="AC2362" s="77"/>
      <c r="AD2362" s="77"/>
      <c r="AE2362" s="77"/>
      <c r="AF2362" s="77"/>
      <c r="AG2362" s="77"/>
      <c r="AH2362" s="77"/>
      <c r="AI2362" s="77"/>
      <c r="AJ2362" s="77"/>
      <c r="AK2362" s="77"/>
      <c r="AL2362" s="77"/>
      <c r="AM2362" s="77"/>
      <c r="AN2362" s="60"/>
    </row>
    <row r="2363" spans="2:40" x14ac:dyDescent="0.25">
      <c r="B2363" s="58"/>
      <c r="C2363" s="58"/>
      <c r="D2363" s="58"/>
      <c r="E2363" s="58"/>
      <c r="F2363" s="58"/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  <c r="Q2363" s="67" t="s">
        <v>8594</v>
      </c>
      <c r="R2363" s="75" t="s">
        <v>5158</v>
      </c>
      <c r="S2363" s="76" t="s">
        <v>169</v>
      </c>
      <c r="T2363" s="77"/>
      <c r="U2363" s="76">
        <v>8.1517808219178107E-3</v>
      </c>
      <c r="V2363" s="76">
        <v>6.2200792053496079E-3</v>
      </c>
      <c r="W2363" s="76">
        <v>1.9317016165682013E-3</v>
      </c>
      <c r="X2363" s="77"/>
      <c r="Y2363" s="77"/>
      <c r="Z2363" s="77"/>
      <c r="AA2363" s="77"/>
      <c r="AB2363" s="77"/>
      <c r="AC2363" s="77"/>
      <c r="AD2363" s="77"/>
      <c r="AE2363" s="77"/>
      <c r="AF2363" s="77"/>
      <c r="AG2363" s="77"/>
      <c r="AH2363" s="77"/>
      <c r="AI2363" s="77"/>
      <c r="AJ2363" s="77"/>
      <c r="AK2363" s="77"/>
      <c r="AL2363" s="77"/>
      <c r="AM2363" s="77"/>
      <c r="AN2363" s="60"/>
    </row>
    <row r="2364" spans="2:40" x14ac:dyDescent="0.25">
      <c r="B2364" s="58"/>
      <c r="C2364" s="58"/>
      <c r="D2364" s="58"/>
      <c r="E2364" s="58"/>
      <c r="F2364" s="58"/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  <c r="Q2364" s="67" t="s">
        <v>8594</v>
      </c>
      <c r="R2364" s="75" t="s">
        <v>5159</v>
      </c>
      <c r="S2364" s="76" t="s">
        <v>169</v>
      </c>
      <c r="T2364" s="77"/>
      <c r="U2364" s="76">
        <v>8.9638356164383568E-3</v>
      </c>
      <c r="V2364" s="76">
        <v>6.8397039537752375E-3</v>
      </c>
      <c r="W2364" s="76">
        <v>2.1241316626631175E-3</v>
      </c>
      <c r="X2364" s="77"/>
      <c r="Y2364" s="77"/>
      <c r="Z2364" s="77"/>
      <c r="AA2364" s="77"/>
      <c r="AB2364" s="77"/>
      <c r="AC2364" s="77"/>
      <c r="AD2364" s="77"/>
      <c r="AE2364" s="77"/>
      <c r="AF2364" s="77"/>
      <c r="AG2364" s="77"/>
      <c r="AH2364" s="77"/>
      <c r="AI2364" s="77"/>
      <c r="AJ2364" s="77"/>
      <c r="AK2364" s="77"/>
      <c r="AL2364" s="77"/>
      <c r="AM2364" s="77"/>
      <c r="AN2364" s="60"/>
    </row>
    <row r="2365" spans="2:40" x14ac:dyDescent="0.25">
      <c r="B2365" s="58"/>
      <c r="C2365" s="58"/>
      <c r="D2365" s="58"/>
      <c r="E2365" s="58"/>
      <c r="F2365" s="58"/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  <c r="Q2365" s="67" t="s">
        <v>8594</v>
      </c>
      <c r="R2365" s="75" t="s">
        <v>5160</v>
      </c>
      <c r="S2365" s="76" t="s">
        <v>169</v>
      </c>
      <c r="T2365" s="77"/>
      <c r="U2365" s="76">
        <v>9.4635616438356173E-3</v>
      </c>
      <c r="V2365" s="76">
        <v>7.2210114912679346E-3</v>
      </c>
      <c r="W2365" s="76">
        <v>2.2425501525676819E-3</v>
      </c>
      <c r="X2365" s="77"/>
      <c r="Y2365" s="77"/>
      <c r="Z2365" s="77"/>
      <c r="AA2365" s="77"/>
      <c r="AB2365" s="77"/>
      <c r="AC2365" s="77"/>
      <c r="AD2365" s="77"/>
      <c r="AE2365" s="77"/>
      <c r="AF2365" s="77"/>
      <c r="AG2365" s="77"/>
      <c r="AH2365" s="77"/>
      <c r="AI2365" s="77"/>
      <c r="AJ2365" s="77"/>
      <c r="AK2365" s="77"/>
      <c r="AL2365" s="77"/>
      <c r="AM2365" s="77"/>
      <c r="AN2365" s="60"/>
    </row>
    <row r="2366" spans="2:40" x14ac:dyDescent="0.25">
      <c r="B2366" s="58"/>
      <c r="C2366" s="58"/>
      <c r="D2366" s="58"/>
      <c r="E2366" s="58"/>
      <c r="F2366" s="58"/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  <c r="Q2366" s="67" t="s">
        <v>8594</v>
      </c>
      <c r="R2366" s="75" t="s">
        <v>5161</v>
      </c>
      <c r="S2366" s="76" t="s">
        <v>169</v>
      </c>
      <c r="T2366" s="77"/>
      <c r="U2366" s="76">
        <v>9.4947945205479441E-3</v>
      </c>
      <c r="V2366" s="76">
        <v>7.2448432123612275E-3</v>
      </c>
      <c r="W2366" s="76">
        <v>2.2499513081867166E-3</v>
      </c>
      <c r="X2366" s="77"/>
      <c r="Y2366" s="77"/>
      <c r="Z2366" s="77"/>
      <c r="AA2366" s="77"/>
      <c r="AB2366" s="77"/>
      <c r="AC2366" s="77"/>
      <c r="AD2366" s="77"/>
      <c r="AE2366" s="77"/>
      <c r="AF2366" s="77"/>
      <c r="AG2366" s="77"/>
      <c r="AH2366" s="77"/>
      <c r="AI2366" s="77"/>
      <c r="AJ2366" s="77"/>
      <c r="AK2366" s="77"/>
      <c r="AL2366" s="77"/>
      <c r="AM2366" s="77"/>
      <c r="AN2366" s="60"/>
    </row>
    <row r="2367" spans="2:40" x14ac:dyDescent="0.25">
      <c r="B2367" s="58"/>
      <c r="C2367" s="58"/>
      <c r="D2367" s="58"/>
      <c r="E2367" s="58"/>
      <c r="F2367" s="58"/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  <c r="Q2367" s="67" t="s">
        <v>8594</v>
      </c>
      <c r="R2367" s="75" t="s">
        <v>5162</v>
      </c>
      <c r="S2367" s="76" t="s">
        <v>169</v>
      </c>
      <c r="T2367" s="77"/>
      <c r="U2367" s="76">
        <v>9.682191780821919E-3</v>
      </c>
      <c r="V2367" s="76">
        <v>7.3878335389209902E-3</v>
      </c>
      <c r="W2367" s="76">
        <v>2.2943582419009284E-3</v>
      </c>
      <c r="X2367" s="77"/>
      <c r="Y2367" s="77"/>
      <c r="Z2367" s="77"/>
      <c r="AA2367" s="77"/>
      <c r="AB2367" s="77"/>
      <c r="AC2367" s="77"/>
      <c r="AD2367" s="77"/>
      <c r="AE2367" s="77"/>
      <c r="AF2367" s="77"/>
      <c r="AG2367" s="77"/>
      <c r="AH2367" s="77"/>
      <c r="AI2367" s="77"/>
      <c r="AJ2367" s="77"/>
      <c r="AK2367" s="77"/>
      <c r="AL2367" s="77"/>
      <c r="AM2367" s="77"/>
      <c r="AN2367" s="60"/>
    </row>
    <row r="2368" spans="2:40" x14ac:dyDescent="0.25">
      <c r="B2368" s="58"/>
      <c r="C2368" s="58"/>
      <c r="D2368" s="58"/>
      <c r="E2368" s="58"/>
      <c r="F2368" s="58"/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  <c r="Q2368" s="67" t="s">
        <v>8594</v>
      </c>
      <c r="R2368" s="75" t="s">
        <v>5163</v>
      </c>
      <c r="S2368" s="76" t="s">
        <v>169</v>
      </c>
      <c r="T2368" s="77"/>
      <c r="U2368" s="76">
        <v>9.9945205479452064E-3</v>
      </c>
      <c r="V2368" s="76">
        <v>7.6261507498539246E-3</v>
      </c>
      <c r="W2368" s="76">
        <v>2.3683697980912809E-3</v>
      </c>
      <c r="X2368" s="77"/>
      <c r="Y2368" s="77"/>
      <c r="Z2368" s="77"/>
      <c r="AA2368" s="77"/>
      <c r="AB2368" s="77"/>
      <c r="AC2368" s="77"/>
      <c r="AD2368" s="77"/>
      <c r="AE2368" s="77"/>
      <c r="AF2368" s="77"/>
      <c r="AG2368" s="77"/>
      <c r="AH2368" s="77"/>
      <c r="AI2368" s="77"/>
      <c r="AJ2368" s="77"/>
      <c r="AK2368" s="77"/>
      <c r="AL2368" s="77"/>
      <c r="AM2368" s="77"/>
      <c r="AN2368" s="60"/>
    </row>
    <row r="2369" spans="2:40" ht="25.5" x14ac:dyDescent="0.25">
      <c r="B2369" s="58"/>
      <c r="C2369" s="58"/>
      <c r="D2369" s="58"/>
      <c r="E2369" s="58"/>
      <c r="F2369" s="58"/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  <c r="Q2369" s="67" t="s">
        <v>8594</v>
      </c>
      <c r="R2369" s="75" t="s">
        <v>5164</v>
      </c>
      <c r="S2369" s="76" t="s">
        <v>169</v>
      </c>
      <c r="T2369" s="77"/>
      <c r="U2369" s="76">
        <v>9.9945205479452064E-3</v>
      </c>
      <c r="V2369" s="76">
        <v>7.6261507498539246E-3</v>
      </c>
      <c r="W2369" s="76">
        <v>2.3683697980912809E-3</v>
      </c>
      <c r="X2369" s="77"/>
      <c r="Y2369" s="77"/>
      <c r="Z2369" s="77"/>
      <c r="AA2369" s="77"/>
      <c r="AB2369" s="77"/>
      <c r="AC2369" s="77"/>
      <c r="AD2369" s="77"/>
      <c r="AE2369" s="77"/>
      <c r="AF2369" s="77"/>
      <c r="AG2369" s="77"/>
      <c r="AH2369" s="77"/>
      <c r="AI2369" s="77"/>
      <c r="AJ2369" s="77"/>
      <c r="AK2369" s="77"/>
      <c r="AL2369" s="77"/>
      <c r="AM2369" s="77"/>
      <c r="AN2369" s="60"/>
    </row>
    <row r="2370" spans="2:40" x14ac:dyDescent="0.25">
      <c r="B2370" s="58"/>
      <c r="C2370" s="58"/>
      <c r="D2370" s="58"/>
      <c r="E2370" s="58"/>
      <c r="F2370" s="58"/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  <c r="Q2370" s="67" t="s">
        <v>8594</v>
      </c>
      <c r="R2370" s="75" t="s">
        <v>5165</v>
      </c>
      <c r="S2370" s="76" t="s">
        <v>169</v>
      </c>
      <c r="T2370" s="77"/>
      <c r="U2370" s="76">
        <v>1.0338082191780822E-2</v>
      </c>
      <c r="V2370" s="76">
        <v>7.8882996818801527E-3</v>
      </c>
      <c r="W2370" s="76">
        <v>2.4497825099006692E-3</v>
      </c>
      <c r="X2370" s="77"/>
      <c r="Y2370" s="77"/>
      <c r="Z2370" s="77"/>
      <c r="AA2370" s="77"/>
      <c r="AB2370" s="77"/>
      <c r="AC2370" s="77"/>
      <c r="AD2370" s="77"/>
      <c r="AE2370" s="77"/>
      <c r="AF2370" s="77"/>
      <c r="AG2370" s="77"/>
      <c r="AH2370" s="77"/>
      <c r="AI2370" s="77"/>
      <c r="AJ2370" s="77"/>
      <c r="AK2370" s="77"/>
      <c r="AL2370" s="77"/>
      <c r="AM2370" s="77"/>
      <c r="AN2370" s="60"/>
    </row>
    <row r="2371" spans="2:40" x14ac:dyDescent="0.25">
      <c r="B2371" s="58"/>
      <c r="C2371" s="58"/>
      <c r="D2371" s="58"/>
      <c r="E2371" s="58"/>
      <c r="F2371" s="58"/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  <c r="Q2371" s="67" t="s">
        <v>8594</v>
      </c>
      <c r="R2371" s="75" t="s">
        <v>5166</v>
      </c>
      <c r="S2371" s="76" t="s">
        <v>169</v>
      </c>
      <c r="T2371" s="77"/>
      <c r="U2371" s="76">
        <v>1.1837260273972604E-2</v>
      </c>
      <c r="V2371" s="76">
        <v>9.0322222943582438E-3</v>
      </c>
      <c r="W2371" s="76">
        <v>2.8050379796143604E-3</v>
      </c>
      <c r="X2371" s="77"/>
      <c r="Y2371" s="77"/>
      <c r="Z2371" s="77"/>
      <c r="AA2371" s="77"/>
      <c r="AB2371" s="77"/>
      <c r="AC2371" s="77"/>
      <c r="AD2371" s="77"/>
      <c r="AE2371" s="77"/>
      <c r="AF2371" s="77"/>
      <c r="AG2371" s="77"/>
      <c r="AH2371" s="77"/>
      <c r="AI2371" s="77"/>
      <c r="AJ2371" s="77"/>
      <c r="AK2371" s="77"/>
      <c r="AL2371" s="77"/>
      <c r="AM2371" s="77"/>
      <c r="AN2371" s="60"/>
    </row>
    <row r="2372" spans="2:40" x14ac:dyDescent="0.25">
      <c r="B2372" s="58"/>
      <c r="C2372" s="58"/>
      <c r="D2372" s="58"/>
      <c r="E2372" s="58"/>
      <c r="F2372" s="58"/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  <c r="Q2372" s="67" t="s">
        <v>8594</v>
      </c>
      <c r="R2372" s="75" t="s">
        <v>5167</v>
      </c>
      <c r="S2372" s="76" t="s">
        <v>169</v>
      </c>
      <c r="T2372" s="77"/>
      <c r="U2372" s="76">
        <v>1.2399452054794521E-2</v>
      </c>
      <c r="V2372" s="76">
        <v>9.4611932740375267E-3</v>
      </c>
      <c r="W2372" s="76">
        <v>2.938258780756996E-3</v>
      </c>
      <c r="X2372" s="77"/>
      <c r="Y2372" s="77"/>
      <c r="Z2372" s="77"/>
      <c r="AA2372" s="77"/>
      <c r="AB2372" s="77"/>
      <c r="AC2372" s="77"/>
      <c r="AD2372" s="77"/>
      <c r="AE2372" s="77"/>
      <c r="AF2372" s="77"/>
      <c r="AG2372" s="77"/>
      <c r="AH2372" s="77"/>
      <c r="AI2372" s="77"/>
      <c r="AJ2372" s="77"/>
      <c r="AK2372" s="77"/>
      <c r="AL2372" s="77"/>
      <c r="AM2372" s="77"/>
      <c r="AN2372" s="60"/>
    </row>
    <row r="2373" spans="2:40" x14ac:dyDescent="0.25">
      <c r="B2373" s="58"/>
      <c r="C2373" s="58"/>
      <c r="D2373" s="58"/>
      <c r="E2373" s="58"/>
      <c r="F2373" s="58"/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  <c r="Q2373" s="67" t="s">
        <v>8594</v>
      </c>
      <c r="R2373" s="75" t="s">
        <v>5168</v>
      </c>
      <c r="S2373" s="76" t="s">
        <v>169</v>
      </c>
      <c r="T2373" s="77"/>
      <c r="U2373" s="76">
        <v>1.2524383561643837E-2</v>
      </c>
      <c r="V2373" s="76">
        <v>9.5565201584106984E-3</v>
      </c>
      <c r="W2373" s="76">
        <v>2.9678634032331368E-3</v>
      </c>
      <c r="X2373" s="77"/>
      <c r="Y2373" s="77"/>
      <c r="Z2373" s="77"/>
      <c r="AA2373" s="77"/>
      <c r="AB2373" s="77"/>
      <c r="AC2373" s="77"/>
      <c r="AD2373" s="77"/>
      <c r="AE2373" s="77"/>
      <c r="AF2373" s="77"/>
      <c r="AG2373" s="77"/>
      <c r="AH2373" s="77"/>
      <c r="AI2373" s="77"/>
      <c r="AJ2373" s="77"/>
      <c r="AK2373" s="77"/>
      <c r="AL2373" s="77"/>
      <c r="AM2373" s="77"/>
      <c r="AN2373" s="60"/>
    </row>
    <row r="2374" spans="2:40" x14ac:dyDescent="0.25">
      <c r="B2374" s="58"/>
      <c r="C2374" s="58"/>
      <c r="D2374" s="58"/>
      <c r="E2374" s="58"/>
      <c r="F2374" s="58"/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  <c r="Q2374" s="67" t="s">
        <v>8594</v>
      </c>
      <c r="R2374" s="75" t="s">
        <v>5169</v>
      </c>
      <c r="S2374" s="76" t="s">
        <v>169</v>
      </c>
      <c r="T2374" s="77"/>
      <c r="U2374" s="76">
        <v>1.289917808219178E-2</v>
      </c>
      <c r="V2374" s="76">
        <v>9.8425008115302203E-3</v>
      </c>
      <c r="W2374" s="76">
        <v>3.0566772706615594E-3</v>
      </c>
      <c r="X2374" s="77"/>
      <c r="Y2374" s="77"/>
      <c r="Z2374" s="77"/>
      <c r="AA2374" s="77"/>
      <c r="AB2374" s="77"/>
      <c r="AC2374" s="77"/>
      <c r="AD2374" s="77"/>
      <c r="AE2374" s="77"/>
      <c r="AF2374" s="77"/>
      <c r="AG2374" s="77"/>
      <c r="AH2374" s="77"/>
      <c r="AI2374" s="77"/>
      <c r="AJ2374" s="77"/>
      <c r="AK2374" s="77"/>
      <c r="AL2374" s="77"/>
      <c r="AM2374" s="77"/>
      <c r="AN2374" s="60"/>
    </row>
    <row r="2375" spans="2:40" x14ac:dyDescent="0.25">
      <c r="B2375" s="58"/>
      <c r="C2375" s="58"/>
      <c r="D2375" s="58"/>
      <c r="E2375" s="58"/>
      <c r="F2375" s="58"/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  <c r="Q2375" s="67" t="s">
        <v>8594</v>
      </c>
      <c r="R2375" s="75" t="s">
        <v>5170</v>
      </c>
      <c r="S2375" s="76" t="s">
        <v>169</v>
      </c>
      <c r="T2375" s="77"/>
      <c r="U2375" s="76">
        <v>1.4398356164383563E-2</v>
      </c>
      <c r="V2375" s="76">
        <v>1.0986423424008311E-2</v>
      </c>
      <c r="W2375" s="76">
        <v>3.4119327403752523E-3</v>
      </c>
      <c r="X2375" s="77"/>
      <c r="Y2375" s="77"/>
      <c r="Z2375" s="77"/>
      <c r="AA2375" s="77"/>
      <c r="AB2375" s="77"/>
      <c r="AC2375" s="77"/>
      <c r="AD2375" s="77"/>
      <c r="AE2375" s="77"/>
      <c r="AF2375" s="77"/>
      <c r="AG2375" s="77"/>
      <c r="AH2375" s="77"/>
      <c r="AI2375" s="77"/>
      <c r="AJ2375" s="77"/>
      <c r="AK2375" s="77"/>
      <c r="AL2375" s="77"/>
      <c r="AM2375" s="77"/>
      <c r="AN2375" s="60"/>
    </row>
    <row r="2376" spans="2:40" x14ac:dyDescent="0.25">
      <c r="B2376" s="58"/>
      <c r="C2376" s="58"/>
      <c r="D2376" s="58"/>
      <c r="E2376" s="58"/>
      <c r="F2376" s="58"/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  <c r="Q2376" s="67" t="s">
        <v>8594</v>
      </c>
      <c r="R2376" s="75" t="s">
        <v>5171</v>
      </c>
      <c r="S2376" s="76" t="s">
        <v>169</v>
      </c>
      <c r="T2376" s="77"/>
      <c r="U2376" s="76">
        <v>1.5241643835616436E-2</v>
      </c>
      <c r="V2376" s="76">
        <v>1.1629879893527236E-2</v>
      </c>
      <c r="W2376" s="76">
        <v>3.6117639420892036E-3</v>
      </c>
      <c r="X2376" s="77"/>
      <c r="Y2376" s="77"/>
      <c r="Z2376" s="77"/>
      <c r="AA2376" s="77"/>
      <c r="AB2376" s="77"/>
      <c r="AC2376" s="77"/>
      <c r="AD2376" s="77"/>
      <c r="AE2376" s="77"/>
      <c r="AF2376" s="77"/>
      <c r="AG2376" s="77"/>
      <c r="AH2376" s="77"/>
      <c r="AI2376" s="77"/>
      <c r="AJ2376" s="77"/>
      <c r="AK2376" s="77"/>
      <c r="AL2376" s="77"/>
      <c r="AM2376" s="77"/>
      <c r="AN2376" s="60"/>
    </row>
    <row r="2377" spans="2:40" x14ac:dyDescent="0.25">
      <c r="B2377" s="58"/>
      <c r="C2377" s="58"/>
      <c r="D2377" s="58"/>
      <c r="E2377" s="58"/>
      <c r="F2377" s="58"/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  <c r="Q2377" s="67" t="s">
        <v>8594</v>
      </c>
      <c r="R2377" s="75" t="s">
        <v>5172</v>
      </c>
      <c r="S2377" s="76" t="s">
        <v>169</v>
      </c>
      <c r="T2377" s="77"/>
      <c r="U2377" s="76">
        <v>1.549150684931507E-2</v>
      </c>
      <c r="V2377" s="76">
        <v>1.1820533662273584E-2</v>
      </c>
      <c r="W2377" s="76">
        <v>3.6709731870414857E-3</v>
      </c>
      <c r="X2377" s="77"/>
      <c r="Y2377" s="77"/>
      <c r="Z2377" s="77"/>
      <c r="AA2377" s="77"/>
      <c r="AB2377" s="77"/>
      <c r="AC2377" s="77"/>
      <c r="AD2377" s="77"/>
      <c r="AE2377" s="77"/>
      <c r="AF2377" s="77"/>
      <c r="AG2377" s="77"/>
      <c r="AH2377" s="77"/>
      <c r="AI2377" s="77"/>
      <c r="AJ2377" s="77"/>
      <c r="AK2377" s="77"/>
      <c r="AL2377" s="77"/>
      <c r="AM2377" s="77"/>
      <c r="AN2377" s="60"/>
    </row>
    <row r="2378" spans="2:40" x14ac:dyDescent="0.25">
      <c r="B2378" s="58"/>
      <c r="C2378" s="58"/>
      <c r="D2378" s="58"/>
      <c r="E2378" s="58"/>
      <c r="F2378" s="58"/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  <c r="Q2378" s="67" t="s">
        <v>8594</v>
      </c>
      <c r="R2378" s="75" t="s">
        <v>5173</v>
      </c>
      <c r="S2378" s="76" t="s">
        <v>169</v>
      </c>
      <c r="T2378" s="77"/>
      <c r="U2378" s="76">
        <v>1.5616438356164384E-2</v>
      </c>
      <c r="V2378" s="76">
        <v>1.1915860546646756E-2</v>
      </c>
      <c r="W2378" s="76">
        <v>3.7005778095176266E-3</v>
      </c>
      <c r="X2378" s="77"/>
      <c r="Y2378" s="77"/>
      <c r="Z2378" s="77"/>
      <c r="AA2378" s="77"/>
      <c r="AB2378" s="77"/>
      <c r="AC2378" s="77"/>
      <c r="AD2378" s="77"/>
      <c r="AE2378" s="77"/>
      <c r="AF2378" s="77"/>
      <c r="AG2378" s="77"/>
      <c r="AH2378" s="77"/>
      <c r="AI2378" s="77"/>
      <c r="AJ2378" s="77"/>
      <c r="AK2378" s="77"/>
      <c r="AL2378" s="77"/>
      <c r="AM2378" s="77"/>
      <c r="AN2378" s="60"/>
    </row>
    <row r="2379" spans="2:40" x14ac:dyDescent="0.25">
      <c r="B2379" s="58"/>
      <c r="C2379" s="58"/>
      <c r="D2379" s="58"/>
      <c r="E2379" s="58"/>
      <c r="F2379" s="58"/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  <c r="Q2379" s="67" t="s">
        <v>8594</v>
      </c>
      <c r="R2379" s="75" t="s">
        <v>5174</v>
      </c>
      <c r="S2379" s="76" t="s">
        <v>169</v>
      </c>
      <c r="T2379" s="77"/>
      <c r="U2379" s="76">
        <v>1.5616438356164384E-2</v>
      </c>
      <c r="V2379" s="76">
        <v>1.1915860546646756E-2</v>
      </c>
      <c r="W2379" s="76">
        <v>3.7005778095176266E-3</v>
      </c>
      <c r="X2379" s="77"/>
      <c r="Y2379" s="77"/>
      <c r="Z2379" s="77"/>
      <c r="AA2379" s="77"/>
      <c r="AB2379" s="77"/>
      <c r="AC2379" s="77"/>
      <c r="AD2379" s="77"/>
      <c r="AE2379" s="77"/>
      <c r="AF2379" s="77"/>
      <c r="AG2379" s="77"/>
      <c r="AH2379" s="77"/>
      <c r="AI2379" s="77"/>
      <c r="AJ2379" s="77"/>
      <c r="AK2379" s="77"/>
      <c r="AL2379" s="77"/>
      <c r="AM2379" s="77"/>
      <c r="AN2379" s="60"/>
    </row>
    <row r="2380" spans="2:40" x14ac:dyDescent="0.25">
      <c r="B2380" s="58"/>
      <c r="C2380" s="58"/>
      <c r="D2380" s="58"/>
      <c r="E2380" s="58"/>
      <c r="F2380" s="58"/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  <c r="Q2380" s="67" t="s">
        <v>8594</v>
      </c>
      <c r="R2380" s="75" t="s">
        <v>5175</v>
      </c>
      <c r="S2380" s="76" t="s">
        <v>169</v>
      </c>
      <c r="T2380" s="77"/>
      <c r="U2380" s="76">
        <v>1.5616438356164384E-2</v>
      </c>
      <c r="V2380" s="76">
        <v>1.1915860546646756E-2</v>
      </c>
      <c r="W2380" s="76">
        <v>3.7005778095176266E-3</v>
      </c>
      <c r="X2380" s="77"/>
      <c r="Y2380" s="77"/>
      <c r="Z2380" s="77"/>
      <c r="AA2380" s="77"/>
      <c r="AB2380" s="77"/>
      <c r="AC2380" s="77"/>
      <c r="AD2380" s="77"/>
      <c r="AE2380" s="77"/>
      <c r="AF2380" s="77"/>
      <c r="AG2380" s="77"/>
      <c r="AH2380" s="77"/>
      <c r="AI2380" s="77"/>
      <c r="AJ2380" s="77"/>
      <c r="AK2380" s="77"/>
      <c r="AL2380" s="77"/>
      <c r="AM2380" s="77"/>
      <c r="AN2380" s="60"/>
    </row>
    <row r="2381" spans="2:40" x14ac:dyDescent="0.25">
      <c r="B2381" s="58"/>
      <c r="C2381" s="58"/>
      <c r="D2381" s="58"/>
      <c r="E2381" s="58"/>
      <c r="F2381" s="58"/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  <c r="Q2381" s="67" t="s">
        <v>8594</v>
      </c>
      <c r="R2381" s="75" t="s">
        <v>5176</v>
      </c>
      <c r="S2381" s="76" t="s">
        <v>169</v>
      </c>
      <c r="T2381" s="77"/>
      <c r="U2381" s="76">
        <v>1.5616438356164384E-2</v>
      </c>
      <c r="V2381" s="76">
        <v>1.1915860546646756E-2</v>
      </c>
      <c r="W2381" s="76">
        <v>3.7005778095176266E-3</v>
      </c>
      <c r="X2381" s="77"/>
      <c r="Y2381" s="77"/>
      <c r="Z2381" s="77"/>
      <c r="AA2381" s="77"/>
      <c r="AB2381" s="77"/>
      <c r="AC2381" s="77"/>
      <c r="AD2381" s="77"/>
      <c r="AE2381" s="77"/>
      <c r="AF2381" s="77"/>
      <c r="AG2381" s="77"/>
      <c r="AH2381" s="77"/>
      <c r="AI2381" s="77"/>
      <c r="AJ2381" s="77"/>
      <c r="AK2381" s="77"/>
      <c r="AL2381" s="77"/>
      <c r="AM2381" s="77"/>
      <c r="AN2381" s="60"/>
    </row>
    <row r="2382" spans="2:40" x14ac:dyDescent="0.25">
      <c r="B2382" s="58"/>
      <c r="C2382" s="58"/>
      <c r="D2382" s="58"/>
      <c r="E2382" s="58"/>
      <c r="F2382" s="58"/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  <c r="Q2382" s="67" t="s">
        <v>8594</v>
      </c>
      <c r="R2382" s="75" t="s">
        <v>5177</v>
      </c>
      <c r="S2382" s="76" t="s">
        <v>169</v>
      </c>
      <c r="T2382" s="77"/>
      <c r="U2382" s="76">
        <v>1.5616438356164384E-2</v>
      </c>
      <c r="V2382" s="76">
        <v>1.1915860546646756E-2</v>
      </c>
      <c r="W2382" s="76">
        <v>3.7005778095176266E-3</v>
      </c>
      <c r="X2382" s="77"/>
      <c r="Y2382" s="77"/>
      <c r="Z2382" s="77"/>
      <c r="AA2382" s="77"/>
      <c r="AB2382" s="77"/>
      <c r="AC2382" s="77"/>
      <c r="AD2382" s="77"/>
      <c r="AE2382" s="77"/>
      <c r="AF2382" s="77"/>
      <c r="AG2382" s="77"/>
      <c r="AH2382" s="77"/>
      <c r="AI2382" s="77"/>
      <c r="AJ2382" s="77"/>
      <c r="AK2382" s="77"/>
      <c r="AL2382" s="77"/>
      <c r="AM2382" s="77"/>
      <c r="AN2382" s="60"/>
    </row>
    <row r="2383" spans="2:40" x14ac:dyDescent="0.25">
      <c r="B2383" s="58"/>
      <c r="C2383" s="58"/>
      <c r="D2383" s="58"/>
      <c r="E2383" s="58"/>
      <c r="F2383" s="58"/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  <c r="Q2383" s="67" t="s">
        <v>8594</v>
      </c>
      <c r="R2383" s="75" t="s">
        <v>5178</v>
      </c>
      <c r="S2383" s="76" t="s">
        <v>169</v>
      </c>
      <c r="T2383" s="77"/>
      <c r="U2383" s="76">
        <v>1.5616438356164384E-2</v>
      </c>
      <c r="V2383" s="76">
        <v>1.1915860546646756E-2</v>
      </c>
      <c r="W2383" s="76">
        <v>3.7005778095176266E-3</v>
      </c>
      <c r="X2383" s="77"/>
      <c r="Y2383" s="77"/>
      <c r="Z2383" s="77"/>
      <c r="AA2383" s="77"/>
      <c r="AB2383" s="77"/>
      <c r="AC2383" s="77"/>
      <c r="AD2383" s="77"/>
      <c r="AE2383" s="77"/>
      <c r="AF2383" s="77"/>
      <c r="AG2383" s="77"/>
      <c r="AH2383" s="77"/>
      <c r="AI2383" s="77"/>
      <c r="AJ2383" s="77"/>
      <c r="AK2383" s="77"/>
      <c r="AL2383" s="77"/>
      <c r="AM2383" s="77"/>
      <c r="AN2383" s="60"/>
    </row>
    <row r="2384" spans="2:40" x14ac:dyDescent="0.25">
      <c r="B2384" s="58"/>
      <c r="C2384" s="58"/>
      <c r="D2384" s="58"/>
      <c r="E2384" s="58"/>
      <c r="F2384" s="58"/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  <c r="Q2384" s="67" t="s">
        <v>8594</v>
      </c>
      <c r="R2384" s="75" t="s">
        <v>5179</v>
      </c>
      <c r="S2384" s="76" t="s">
        <v>169</v>
      </c>
      <c r="T2384" s="77"/>
      <c r="U2384" s="76">
        <v>1.5616438356164384E-2</v>
      </c>
      <c r="V2384" s="76">
        <v>1.1915860546646756E-2</v>
      </c>
      <c r="W2384" s="76">
        <v>3.7005778095176266E-3</v>
      </c>
      <c r="X2384" s="77"/>
      <c r="Y2384" s="77"/>
      <c r="Z2384" s="77"/>
      <c r="AA2384" s="77"/>
      <c r="AB2384" s="77"/>
      <c r="AC2384" s="77"/>
      <c r="AD2384" s="77"/>
      <c r="AE2384" s="77"/>
      <c r="AF2384" s="77"/>
      <c r="AG2384" s="77"/>
      <c r="AH2384" s="77"/>
      <c r="AI2384" s="77"/>
      <c r="AJ2384" s="77"/>
      <c r="AK2384" s="77"/>
      <c r="AL2384" s="77"/>
      <c r="AM2384" s="77"/>
      <c r="AN2384" s="60"/>
    </row>
    <row r="2385" spans="2:40" x14ac:dyDescent="0.25">
      <c r="B2385" s="58"/>
      <c r="C2385" s="58"/>
      <c r="D2385" s="58"/>
      <c r="E2385" s="58"/>
      <c r="F2385" s="58"/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  <c r="Q2385" s="67" t="s">
        <v>8594</v>
      </c>
      <c r="R2385" s="75" t="s">
        <v>5180</v>
      </c>
      <c r="S2385" s="76" t="s">
        <v>169</v>
      </c>
      <c r="T2385" s="77"/>
      <c r="U2385" s="76">
        <v>1.5616438356164384E-2</v>
      </c>
      <c r="V2385" s="76">
        <v>1.1915860546646756E-2</v>
      </c>
      <c r="W2385" s="76">
        <v>3.7005778095176266E-3</v>
      </c>
      <c r="X2385" s="77"/>
      <c r="Y2385" s="77"/>
      <c r="Z2385" s="77"/>
      <c r="AA2385" s="77"/>
      <c r="AB2385" s="77"/>
      <c r="AC2385" s="77"/>
      <c r="AD2385" s="77"/>
      <c r="AE2385" s="77"/>
      <c r="AF2385" s="77"/>
      <c r="AG2385" s="77"/>
      <c r="AH2385" s="77"/>
      <c r="AI2385" s="77"/>
      <c r="AJ2385" s="77"/>
      <c r="AK2385" s="77"/>
      <c r="AL2385" s="77"/>
      <c r="AM2385" s="77"/>
      <c r="AN2385" s="60"/>
    </row>
    <row r="2386" spans="2:40" x14ac:dyDescent="0.25">
      <c r="B2386" s="58"/>
      <c r="C2386" s="58"/>
      <c r="D2386" s="58"/>
      <c r="E2386" s="58"/>
      <c r="F2386" s="58"/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  <c r="Q2386" s="67" t="s">
        <v>8594</v>
      </c>
      <c r="R2386" s="75" t="s">
        <v>5181</v>
      </c>
      <c r="S2386" s="76" t="s">
        <v>169</v>
      </c>
      <c r="T2386" s="77"/>
      <c r="U2386" s="76">
        <v>1.5616438356164384E-2</v>
      </c>
      <c r="V2386" s="76">
        <v>1.1915860546646756E-2</v>
      </c>
      <c r="W2386" s="76">
        <v>3.7005778095176266E-3</v>
      </c>
      <c r="X2386" s="77"/>
      <c r="Y2386" s="77"/>
      <c r="Z2386" s="77"/>
      <c r="AA2386" s="77"/>
      <c r="AB2386" s="77"/>
      <c r="AC2386" s="77"/>
      <c r="AD2386" s="77"/>
      <c r="AE2386" s="77"/>
      <c r="AF2386" s="77"/>
      <c r="AG2386" s="77"/>
      <c r="AH2386" s="77"/>
      <c r="AI2386" s="77"/>
      <c r="AJ2386" s="77"/>
      <c r="AK2386" s="77"/>
      <c r="AL2386" s="77"/>
      <c r="AM2386" s="77"/>
      <c r="AN2386" s="60"/>
    </row>
    <row r="2387" spans="2:40" x14ac:dyDescent="0.25">
      <c r="B2387" s="58"/>
      <c r="C2387" s="58"/>
      <c r="D2387" s="58"/>
      <c r="E2387" s="58"/>
      <c r="F2387" s="58"/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  <c r="Q2387" s="67" t="s">
        <v>8594</v>
      </c>
      <c r="R2387" s="75" t="s">
        <v>5182</v>
      </c>
      <c r="S2387" s="76" t="s">
        <v>169</v>
      </c>
      <c r="T2387" s="77"/>
      <c r="U2387" s="76">
        <v>1.5616438356164384E-2</v>
      </c>
      <c r="V2387" s="76">
        <v>1.1915860546646756E-2</v>
      </c>
      <c r="W2387" s="76">
        <v>3.7005778095176266E-3</v>
      </c>
      <c r="X2387" s="77"/>
      <c r="Y2387" s="77"/>
      <c r="Z2387" s="77"/>
      <c r="AA2387" s="77"/>
      <c r="AB2387" s="77"/>
      <c r="AC2387" s="77"/>
      <c r="AD2387" s="77"/>
      <c r="AE2387" s="77"/>
      <c r="AF2387" s="77"/>
      <c r="AG2387" s="77"/>
      <c r="AH2387" s="77"/>
      <c r="AI2387" s="77"/>
      <c r="AJ2387" s="77"/>
      <c r="AK2387" s="77"/>
      <c r="AL2387" s="77"/>
      <c r="AM2387" s="77"/>
      <c r="AN2387" s="60"/>
    </row>
    <row r="2388" spans="2:40" x14ac:dyDescent="0.25">
      <c r="B2388" s="58"/>
      <c r="C2388" s="58"/>
      <c r="D2388" s="58"/>
      <c r="E2388" s="58"/>
      <c r="F2388" s="58"/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  <c r="Q2388" s="67" t="s">
        <v>8594</v>
      </c>
      <c r="R2388" s="75" t="s">
        <v>5183</v>
      </c>
      <c r="S2388" s="76" t="s">
        <v>169</v>
      </c>
      <c r="T2388" s="77"/>
      <c r="U2388" s="76">
        <v>1.6366027397260275E-2</v>
      </c>
      <c r="V2388" s="76">
        <v>1.2487821852885802E-2</v>
      </c>
      <c r="W2388" s="76">
        <v>3.878205544374473E-3</v>
      </c>
      <c r="X2388" s="77"/>
      <c r="Y2388" s="77"/>
      <c r="Z2388" s="77"/>
      <c r="AA2388" s="77"/>
      <c r="AB2388" s="77"/>
      <c r="AC2388" s="77"/>
      <c r="AD2388" s="77"/>
      <c r="AE2388" s="77"/>
      <c r="AF2388" s="77"/>
      <c r="AG2388" s="77"/>
      <c r="AH2388" s="77"/>
      <c r="AI2388" s="77"/>
      <c r="AJ2388" s="77"/>
      <c r="AK2388" s="77"/>
      <c r="AL2388" s="77"/>
      <c r="AM2388" s="77"/>
      <c r="AN2388" s="60"/>
    </row>
    <row r="2389" spans="2:40" x14ac:dyDescent="0.25">
      <c r="B2389" s="58"/>
      <c r="C2389" s="58"/>
      <c r="D2389" s="58"/>
      <c r="E2389" s="58"/>
      <c r="F2389" s="58"/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  <c r="Q2389" s="67" t="s">
        <v>8594</v>
      </c>
      <c r="R2389" s="75" t="s">
        <v>5184</v>
      </c>
      <c r="S2389" s="76" t="s">
        <v>169</v>
      </c>
      <c r="T2389" s="77"/>
      <c r="U2389" s="76">
        <v>1.6834520547945205E-2</v>
      </c>
      <c r="V2389" s="76">
        <v>1.2845297669285204E-2</v>
      </c>
      <c r="W2389" s="76">
        <v>3.9892228786600013E-3</v>
      </c>
      <c r="X2389" s="77"/>
      <c r="Y2389" s="77"/>
      <c r="Z2389" s="77"/>
      <c r="AA2389" s="77"/>
      <c r="AB2389" s="77"/>
      <c r="AC2389" s="77"/>
      <c r="AD2389" s="77"/>
      <c r="AE2389" s="77"/>
      <c r="AF2389" s="77"/>
      <c r="AG2389" s="77"/>
      <c r="AH2389" s="77"/>
      <c r="AI2389" s="77"/>
      <c r="AJ2389" s="77"/>
      <c r="AK2389" s="77"/>
      <c r="AL2389" s="77"/>
      <c r="AM2389" s="77"/>
      <c r="AN2389" s="60"/>
    </row>
    <row r="2390" spans="2:40" x14ac:dyDescent="0.25">
      <c r="B2390" s="58"/>
      <c r="C2390" s="58"/>
      <c r="D2390" s="58"/>
      <c r="E2390" s="58"/>
      <c r="F2390" s="58"/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  <c r="Q2390" s="67" t="s">
        <v>8594</v>
      </c>
      <c r="R2390" s="75" t="s">
        <v>5185</v>
      </c>
      <c r="S2390" s="76" t="s">
        <v>169</v>
      </c>
      <c r="T2390" s="77"/>
      <c r="U2390" s="76">
        <v>1.7240547945205482E-2</v>
      </c>
      <c r="V2390" s="76">
        <v>1.3155110043498021E-2</v>
      </c>
      <c r="W2390" s="76">
        <v>4.0854379017074604E-3</v>
      </c>
      <c r="X2390" s="77"/>
      <c r="Y2390" s="77"/>
      <c r="Z2390" s="77"/>
      <c r="AA2390" s="77"/>
      <c r="AB2390" s="77"/>
      <c r="AC2390" s="77"/>
      <c r="AD2390" s="77"/>
      <c r="AE2390" s="77"/>
      <c r="AF2390" s="77"/>
      <c r="AG2390" s="77"/>
      <c r="AH2390" s="77"/>
      <c r="AI2390" s="77"/>
      <c r="AJ2390" s="77"/>
      <c r="AK2390" s="77"/>
      <c r="AL2390" s="77"/>
      <c r="AM2390" s="77"/>
      <c r="AN2390" s="60"/>
    </row>
    <row r="2391" spans="2:40" x14ac:dyDescent="0.25">
      <c r="B2391" s="58"/>
      <c r="C2391" s="58"/>
      <c r="D2391" s="58"/>
      <c r="E2391" s="58"/>
      <c r="F2391" s="58"/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  <c r="Q2391" s="67" t="s">
        <v>8594</v>
      </c>
      <c r="R2391" s="75" t="s">
        <v>5186</v>
      </c>
      <c r="S2391" s="76" t="s">
        <v>169</v>
      </c>
      <c r="T2391" s="77"/>
      <c r="U2391" s="76">
        <v>1.7521643835616437E-2</v>
      </c>
      <c r="V2391" s="76">
        <v>1.3369595533337662E-2</v>
      </c>
      <c r="W2391" s="76">
        <v>4.1520483022787777E-3</v>
      </c>
      <c r="X2391" s="77"/>
      <c r="Y2391" s="77"/>
      <c r="Z2391" s="77"/>
      <c r="AA2391" s="77"/>
      <c r="AB2391" s="77"/>
      <c r="AC2391" s="77"/>
      <c r="AD2391" s="77"/>
      <c r="AE2391" s="77"/>
      <c r="AF2391" s="77"/>
      <c r="AG2391" s="77"/>
      <c r="AH2391" s="77"/>
      <c r="AI2391" s="77"/>
      <c r="AJ2391" s="77"/>
      <c r="AK2391" s="77"/>
      <c r="AL2391" s="77"/>
      <c r="AM2391" s="77"/>
      <c r="AN2391" s="60"/>
    </row>
    <row r="2392" spans="2:40" x14ac:dyDescent="0.25">
      <c r="B2392" s="58"/>
      <c r="C2392" s="58"/>
      <c r="D2392" s="58"/>
      <c r="E2392" s="58"/>
      <c r="F2392" s="58"/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  <c r="Q2392" s="67" t="s">
        <v>8594</v>
      </c>
      <c r="R2392" s="75" t="s">
        <v>5187</v>
      </c>
      <c r="S2392" s="76" t="s">
        <v>169</v>
      </c>
      <c r="T2392" s="77"/>
      <c r="U2392" s="76">
        <v>1.9395616438356165E-2</v>
      </c>
      <c r="V2392" s="76">
        <v>1.4799498798935273E-2</v>
      </c>
      <c r="W2392" s="76">
        <v>4.5961176394208924E-3</v>
      </c>
      <c r="X2392" s="77"/>
      <c r="Y2392" s="77"/>
      <c r="Z2392" s="77"/>
      <c r="AA2392" s="77"/>
      <c r="AB2392" s="77"/>
      <c r="AC2392" s="77"/>
      <c r="AD2392" s="77"/>
      <c r="AE2392" s="77"/>
      <c r="AF2392" s="77"/>
      <c r="AG2392" s="77"/>
      <c r="AH2392" s="77"/>
      <c r="AI2392" s="77"/>
      <c r="AJ2392" s="77"/>
      <c r="AK2392" s="77"/>
      <c r="AL2392" s="77"/>
      <c r="AM2392" s="77"/>
      <c r="AN2392" s="60"/>
    </row>
    <row r="2393" spans="2:40" x14ac:dyDescent="0.25">
      <c r="B2393" s="58"/>
      <c r="C2393" s="58"/>
      <c r="D2393" s="58"/>
      <c r="E2393" s="58"/>
      <c r="F2393" s="58"/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  <c r="Q2393" s="67" t="s">
        <v>8594</v>
      </c>
      <c r="R2393" s="75" t="s">
        <v>5188</v>
      </c>
      <c r="S2393" s="76" t="s">
        <v>169</v>
      </c>
      <c r="T2393" s="77"/>
      <c r="U2393" s="76">
        <v>2.1425753424657534E-2</v>
      </c>
      <c r="V2393" s="76">
        <v>1.6348560669999349E-2</v>
      </c>
      <c r="W2393" s="76">
        <v>5.0771927546581835E-3</v>
      </c>
      <c r="X2393" s="77"/>
      <c r="Y2393" s="77"/>
      <c r="Z2393" s="77"/>
      <c r="AA2393" s="77"/>
      <c r="AB2393" s="77"/>
      <c r="AC2393" s="77"/>
      <c r="AD2393" s="77"/>
      <c r="AE2393" s="77"/>
      <c r="AF2393" s="77"/>
      <c r="AG2393" s="77"/>
      <c r="AH2393" s="77"/>
      <c r="AI2393" s="77"/>
      <c r="AJ2393" s="77"/>
      <c r="AK2393" s="77"/>
      <c r="AL2393" s="77"/>
      <c r="AM2393" s="77"/>
      <c r="AN2393" s="60"/>
    </row>
    <row r="2394" spans="2:40" x14ac:dyDescent="0.25">
      <c r="B2394" s="58"/>
      <c r="C2394" s="58"/>
      <c r="D2394" s="58"/>
      <c r="E2394" s="58"/>
      <c r="F2394" s="58"/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  <c r="Q2394" s="67" t="s">
        <v>8594</v>
      </c>
      <c r="R2394" s="75" t="s">
        <v>5189</v>
      </c>
      <c r="S2394" s="76" t="s">
        <v>169</v>
      </c>
      <c r="T2394" s="77"/>
      <c r="U2394" s="76">
        <v>2.4611506849315068E-2</v>
      </c>
      <c r="V2394" s="76">
        <v>1.8779396221515289E-2</v>
      </c>
      <c r="W2394" s="76">
        <v>5.8321106277997798E-3</v>
      </c>
      <c r="X2394" s="77"/>
      <c r="Y2394" s="77"/>
      <c r="Z2394" s="77"/>
      <c r="AA2394" s="77"/>
      <c r="AB2394" s="77"/>
      <c r="AC2394" s="77"/>
      <c r="AD2394" s="77"/>
      <c r="AE2394" s="77"/>
      <c r="AF2394" s="77"/>
      <c r="AG2394" s="77"/>
      <c r="AH2394" s="77"/>
      <c r="AI2394" s="77"/>
      <c r="AJ2394" s="77"/>
      <c r="AK2394" s="77"/>
      <c r="AL2394" s="77"/>
      <c r="AM2394" s="77"/>
      <c r="AN2394" s="60"/>
    </row>
    <row r="2395" spans="2:40" x14ac:dyDescent="0.25">
      <c r="B2395" s="58"/>
      <c r="C2395" s="58"/>
      <c r="D2395" s="58"/>
      <c r="E2395" s="58"/>
      <c r="F2395" s="58"/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  <c r="Q2395" s="67" t="s">
        <v>8594</v>
      </c>
      <c r="R2395" s="75" t="s">
        <v>5190</v>
      </c>
      <c r="S2395" s="76" t="s">
        <v>169</v>
      </c>
      <c r="T2395" s="77"/>
      <c r="U2395" s="76">
        <v>2.9983561643835616E-2</v>
      </c>
      <c r="V2395" s="76">
        <v>2.2878452249561778E-2</v>
      </c>
      <c r="W2395" s="76">
        <v>7.1051093942738437E-3</v>
      </c>
      <c r="X2395" s="77"/>
      <c r="Y2395" s="77"/>
      <c r="Z2395" s="77"/>
      <c r="AA2395" s="77"/>
      <c r="AB2395" s="77"/>
      <c r="AC2395" s="77"/>
      <c r="AD2395" s="77"/>
      <c r="AE2395" s="77"/>
      <c r="AF2395" s="77"/>
      <c r="AG2395" s="77"/>
      <c r="AH2395" s="77"/>
      <c r="AI2395" s="77"/>
      <c r="AJ2395" s="77"/>
      <c r="AK2395" s="77"/>
      <c r="AL2395" s="77"/>
      <c r="AM2395" s="77"/>
      <c r="AN2395" s="60"/>
    </row>
    <row r="2396" spans="2:40" x14ac:dyDescent="0.25">
      <c r="B2396" s="58"/>
      <c r="C2396" s="58"/>
      <c r="D2396" s="58"/>
      <c r="E2396" s="58"/>
      <c r="F2396" s="58"/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  <c r="Q2396" s="67" t="s">
        <v>8594</v>
      </c>
      <c r="R2396" s="75" t="s">
        <v>5191</v>
      </c>
      <c r="S2396" s="76" t="s">
        <v>169</v>
      </c>
      <c r="T2396" s="77"/>
      <c r="U2396" s="76">
        <v>3.4027397260273977E-2</v>
      </c>
      <c r="V2396" s="76">
        <v>2.5964032980588195E-2</v>
      </c>
      <c r="W2396" s="76">
        <v>8.0633642796857762E-3</v>
      </c>
      <c r="X2396" s="77"/>
      <c r="Y2396" s="77"/>
      <c r="Z2396" s="77"/>
      <c r="AA2396" s="77"/>
      <c r="AB2396" s="77"/>
      <c r="AC2396" s="77"/>
      <c r="AD2396" s="77"/>
      <c r="AE2396" s="77"/>
      <c r="AF2396" s="77"/>
      <c r="AG2396" s="77"/>
      <c r="AH2396" s="77"/>
      <c r="AI2396" s="77"/>
      <c r="AJ2396" s="77"/>
      <c r="AK2396" s="77"/>
      <c r="AL2396" s="77"/>
      <c r="AM2396" s="77"/>
      <c r="AN2396" s="60"/>
    </row>
    <row r="2397" spans="2:40" x14ac:dyDescent="0.25">
      <c r="B2397" s="58"/>
      <c r="C2397" s="58"/>
      <c r="D2397" s="58"/>
      <c r="E2397" s="58"/>
      <c r="F2397" s="58"/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  <c r="Q2397" s="67" t="s">
        <v>8594</v>
      </c>
      <c r="R2397" s="75" t="s">
        <v>5192</v>
      </c>
      <c r="S2397" s="76" t="s">
        <v>169</v>
      </c>
      <c r="T2397" s="77"/>
      <c r="U2397" s="76">
        <v>3.3957205479452059E-2</v>
      </c>
      <c r="V2397" s="76">
        <v>2.5910474323183792E-2</v>
      </c>
      <c r="W2397" s="76">
        <v>8.0467311562682619E-3</v>
      </c>
      <c r="X2397" s="77"/>
      <c r="Y2397" s="77"/>
      <c r="Z2397" s="77"/>
      <c r="AA2397" s="77"/>
      <c r="AB2397" s="77"/>
      <c r="AC2397" s="77"/>
      <c r="AD2397" s="77"/>
      <c r="AE2397" s="77"/>
      <c r="AF2397" s="77"/>
      <c r="AG2397" s="77"/>
      <c r="AH2397" s="77"/>
      <c r="AI2397" s="77"/>
      <c r="AJ2397" s="77"/>
      <c r="AK2397" s="77"/>
      <c r="AL2397" s="77"/>
      <c r="AM2397" s="77"/>
      <c r="AN2397" s="60"/>
    </row>
    <row r="2398" spans="2:40" ht="63.75" x14ac:dyDescent="0.25">
      <c r="B2398" s="46">
        <v>51</v>
      </c>
      <c r="C2398" s="55" t="s">
        <v>2231</v>
      </c>
      <c r="D2398" s="1" t="s">
        <v>66</v>
      </c>
      <c r="E2398" s="55" t="s">
        <v>169</v>
      </c>
      <c r="F2398" s="48">
        <v>68269</v>
      </c>
      <c r="G2398" s="1" t="s">
        <v>850</v>
      </c>
      <c r="H2398" s="1" t="s">
        <v>851</v>
      </c>
      <c r="I2398" s="1">
        <v>0</v>
      </c>
      <c r="J2398" s="1">
        <v>0</v>
      </c>
      <c r="K2398" s="1">
        <v>0</v>
      </c>
      <c r="L2398" s="1">
        <v>0</v>
      </c>
      <c r="M2398" s="1">
        <v>1</v>
      </c>
      <c r="N2398" s="1">
        <v>0</v>
      </c>
      <c r="O2398" s="1">
        <v>0</v>
      </c>
      <c r="P2398" s="1" t="s">
        <v>37</v>
      </c>
      <c r="Q2398" s="67" t="s">
        <v>8594</v>
      </c>
      <c r="R2398" s="67" t="s">
        <v>5193</v>
      </c>
      <c r="S2398" s="67" t="s">
        <v>169</v>
      </c>
      <c r="T2398" s="79"/>
      <c r="U2398" s="67">
        <v>8.1205479452054787E-3</v>
      </c>
      <c r="V2398" s="67">
        <v>6.1962474842563141E-3</v>
      </c>
      <c r="W2398" s="67">
        <v>1.9243004609491657E-3</v>
      </c>
      <c r="X2398" s="67">
        <v>0.31526649315068495</v>
      </c>
      <c r="Y2398" s="67">
        <v>0.24055879335194441</v>
      </c>
      <c r="Z2398" s="67">
        <v>7.4707699798740534E-2</v>
      </c>
      <c r="AA2398" s="67">
        <v>1</v>
      </c>
      <c r="AB2398" s="67">
        <v>1.1000000000000001</v>
      </c>
      <c r="AC2398" s="67">
        <v>1</v>
      </c>
      <c r="AD2398" s="67">
        <v>0.9</v>
      </c>
      <c r="AE2398" s="67">
        <v>0</v>
      </c>
      <c r="AF2398" s="67">
        <v>0</v>
      </c>
      <c r="AG2398" s="67">
        <v>1</v>
      </c>
      <c r="AH2398" s="67">
        <v>1.1000000000000001</v>
      </c>
      <c r="AI2398" s="67">
        <v>1</v>
      </c>
      <c r="AJ2398" s="67">
        <v>0.9</v>
      </c>
      <c r="AK2398" s="67">
        <v>0</v>
      </c>
      <c r="AL2398" s="67">
        <v>0</v>
      </c>
      <c r="AM2398" s="70" t="s">
        <v>222</v>
      </c>
      <c r="AN2398" t="s">
        <v>8595</v>
      </c>
    </row>
    <row r="2399" spans="2:40" x14ac:dyDescent="0.25">
      <c r="B2399" s="58"/>
      <c r="C2399" s="58"/>
      <c r="D2399" s="58"/>
      <c r="E2399" s="58"/>
      <c r="F2399" s="58"/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  <c r="Q2399" s="67" t="s">
        <v>8594</v>
      </c>
      <c r="R2399" s="75" t="s">
        <v>5194</v>
      </c>
      <c r="S2399" s="76" t="s">
        <v>169</v>
      </c>
      <c r="T2399" s="77"/>
      <c r="U2399" s="76">
        <v>8.2454794520547946E-3</v>
      </c>
      <c r="V2399" s="76">
        <v>6.2915743686294866E-3</v>
      </c>
      <c r="W2399" s="76">
        <v>1.9539050834253067E-3</v>
      </c>
      <c r="X2399" s="77"/>
      <c r="Y2399" s="77"/>
      <c r="Z2399" s="77"/>
      <c r="AA2399" s="77"/>
      <c r="AB2399" s="77"/>
      <c r="AC2399" s="77"/>
      <c r="AD2399" s="77"/>
      <c r="AE2399" s="77"/>
      <c r="AF2399" s="77"/>
      <c r="AG2399" s="77"/>
      <c r="AH2399" s="77"/>
      <c r="AI2399" s="77"/>
      <c r="AJ2399" s="77"/>
      <c r="AK2399" s="77"/>
      <c r="AL2399" s="77"/>
      <c r="AM2399" s="77"/>
      <c r="AN2399" s="60"/>
    </row>
    <row r="2400" spans="2:40" x14ac:dyDescent="0.25">
      <c r="B2400" s="58"/>
      <c r="C2400" s="58"/>
      <c r="D2400" s="58"/>
      <c r="E2400" s="58"/>
      <c r="F2400" s="58"/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  <c r="Q2400" s="67" t="s">
        <v>8594</v>
      </c>
      <c r="R2400" s="75" t="s">
        <v>5195</v>
      </c>
      <c r="S2400" s="76" t="s">
        <v>169</v>
      </c>
      <c r="T2400" s="77"/>
      <c r="U2400" s="76">
        <v>8.5890410958904123E-3</v>
      </c>
      <c r="V2400" s="76">
        <v>6.5537233006557165E-3</v>
      </c>
      <c r="W2400" s="76">
        <v>2.0353177952346945E-3</v>
      </c>
      <c r="X2400" s="77"/>
      <c r="Y2400" s="77"/>
      <c r="Z2400" s="77"/>
      <c r="AA2400" s="77"/>
      <c r="AB2400" s="77"/>
      <c r="AC2400" s="77"/>
      <c r="AD2400" s="77"/>
      <c r="AE2400" s="77"/>
      <c r="AF2400" s="77"/>
      <c r="AG2400" s="77"/>
      <c r="AH2400" s="77"/>
      <c r="AI2400" s="77"/>
      <c r="AJ2400" s="77"/>
      <c r="AK2400" s="77"/>
      <c r="AL2400" s="77"/>
      <c r="AM2400" s="77"/>
      <c r="AN2400" s="60"/>
    </row>
    <row r="2401" spans="2:40" x14ac:dyDescent="0.25">
      <c r="B2401" s="58"/>
      <c r="C2401" s="58"/>
      <c r="D2401" s="58"/>
      <c r="E2401" s="58"/>
      <c r="F2401" s="58"/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  <c r="Q2401" s="67" t="s">
        <v>8594</v>
      </c>
      <c r="R2401" s="75" t="s">
        <v>5196</v>
      </c>
      <c r="S2401" s="76" t="s">
        <v>169</v>
      </c>
      <c r="T2401" s="77"/>
      <c r="U2401" s="76">
        <v>9.1512328767123299E-3</v>
      </c>
      <c r="V2401" s="76">
        <v>6.9826942803350002E-3</v>
      </c>
      <c r="W2401" s="76">
        <v>2.1685385963773293E-3</v>
      </c>
      <c r="X2401" s="77"/>
      <c r="Y2401" s="77"/>
      <c r="Z2401" s="77"/>
      <c r="AA2401" s="77"/>
      <c r="AB2401" s="77"/>
      <c r="AC2401" s="77"/>
      <c r="AD2401" s="77"/>
      <c r="AE2401" s="77"/>
      <c r="AF2401" s="77"/>
      <c r="AG2401" s="77"/>
      <c r="AH2401" s="77"/>
      <c r="AI2401" s="77"/>
      <c r="AJ2401" s="77"/>
      <c r="AK2401" s="77"/>
      <c r="AL2401" s="77"/>
      <c r="AM2401" s="77"/>
      <c r="AN2401" s="60"/>
    </row>
    <row r="2402" spans="2:40" x14ac:dyDescent="0.25">
      <c r="B2402" s="58"/>
      <c r="C2402" s="58"/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  <c r="Q2402" s="67" t="s">
        <v>8594</v>
      </c>
      <c r="R2402" s="75" t="s">
        <v>5197</v>
      </c>
      <c r="S2402" s="76" t="s">
        <v>169</v>
      </c>
      <c r="T2402" s="77"/>
      <c r="U2402" s="76">
        <v>9.5260273972602744E-3</v>
      </c>
      <c r="V2402" s="76">
        <v>7.2686749334545222E-3</v>
      </c>
      <c r="W2402" s="76">
        <v>2.2573524638057523E-3</v>
      </c>
      <c r="X2402" s="77"/>
      <c r="Y2402" s="77"/>
      <c r="Z2402" s="77"/>
      <c r="AA2402" s="77"/>
      <c r="AB2402" s="77"/>
      <c r="AC2402" s="77"/>
      <c r="AD2402" s="77"/>
      <c r="AE2402" s="77"/>
      <c r="AF2402" s="77"/>
      <c r="AG2402" s="77"/>
      <c r="AH2402" s="77"/>
      <c r="AI2402" s="77"/>
      <c r="AJ2402" s="77"/>
      <c r="AK2402" s="77"/>
      <c r="AL2402" s="77"/>
      <c r="AM2402" s="77"/>
      <c r="AN2402" s="60"/>
    </row>
    <row r="2403" spans="2:40" x14ac:dyDescent="0.25">
      <c r="B2403" s="58"/>
      <c r="C2403" s="58"/>
      <c r="D2403" s="58"/>
      <c r="E2403" s="58"/>
      <c r="F2403" s="58"/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  <c r="Q2403" s="67" t="s">
        <v>8594</v>
      </c>
      <c r="R2403" s="75" t="s">
        <v>5198</v>
      </c>
      <c r="S2403" s="76" t="s">
        <v>169</v>
      </c>
      <c r="T2403" s="77"/>
      <c r="U2403" s="76">
        <v>9.8071232876712332E-3</v>
      </c>
      <c r="V2403" s="76">
        <v>7.4831604232941636E-3</v>
      </c>
      <c r="W2403" s="76">
        <v>2.3239628643770696E-3</v>
      </c>
      <c r="X2403" s="77"/>
      <c r="Y2403" s="77"/>
      <c r="Z2403" s="77"/>
      <c r="AA2403" s="77"/>
      <c r="AB2403" s="77"/>
      <c r="AC2403" s="77"/>
      <c r="AD2403" s="77"/>
      <c r="AE2403" s="77"/>
      <c r="AF2403" s="77"/>
      <c r="AG2403" s="77"/>
      <c r="AH2403" s="77"/>
      <c r="AI2403" s="77"/>
      <c r="AJ2403" s="77"/>
      <c r="AK2403" s="77"/>
      <c r="AL2403" s="77"/>
      <c r="AM2403" s="77"/>
      <c r="AN2403" s="60"/>
    </row>
    <row r="2404" spans="2:40" x14ac:dyDescent="0.25">
      <c r="B2404" s="58"/>
      <c r="C2404" s="58"/>
      <c r="D2404" s="58"/>
      <c r="E2404" s="58"/>
      <c r="F2404" s="58"/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  <c r="Q2404" s="67" t="s">
        <v>8594</v>
      </c>
      <c r="R2404" s="75" t="s">
        <v>5199</v>
      </c>
      <c r="S2404" s="76" t="s">
        <v>169</v>
      </c>
      <c r="T2404" s="77"/>
      <c r="U2404" s="76">
        <v>9.9632876712328778E-3</v>
      </c>
      <c r="V2404" s="76">
        <v>7.6023190287606316E-3</v>
      </c>
      <c r="W2404" s="76">
        <v>2.3609686424722457E-3</v>
      </c>
      <c r="X2404" s="77"/>
      <c r="Y2404" s="77"/>
      <c r="Z2404" s="77"/>
      <c r="AA2404" s="77"/>
      <c r="AB2404" s="77"/>
      <c r="AC2404" s="77"/>
      <c r="AD2404" s="77"/>
      <c r="AE2404" s="77"/>
      <c r="AF2404" s="77"/>
      <c r="AG2404" s="77"/>
      <c r="AH2404" s="77"/>
      <c r="AI2404" s="77"/>
      <c r="AJ2404" s="77"/>
      <c r="AK2404" s="77"/>
      <c r="AL2404" s="77"/>
      <c r="AM2404" s="77"/>
      <c r="AN2404" s="60"/>
    </row>
    <row r="2405" spans="2:40" x14ac:dyDescent="0.25">
      <c r="B2405" s="58"/>
      <c r="C2405" s="58"/>
      <c r="D2405" s="58"/>
      <c r="E2405" s="58"/>
      <c r="F2405" s="58"/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  <c r="Q2405" s="67" t="s">
        <v>8594</v>
      </c>
      <c r="R2405" s="75" t="s">
        <v>5200</v>
      </c>
      <c r="S2405" s="76" t="s">
        <v>169</v>
      </c>
      <c r="T2405" s="77"/>
      <c r="U2405" s="76">
        <v>1.0150684931506849E-2</v>
      </c>
      <c r="V2405" s="76">
        <v>7.7453093553203935E-3</v>
      </c>
      <c r="W2405" s="76">
        <v>2.4053755761864579E-3</v>
      </c>
      <c r="X2405" s="77"/>
      <c r="Y2405" s="77"/>
      <c r="Z2405" s="77"/>
      <c r="AA2405" s="77"/>
      <c r="AB2405" s="77"/>
      <c r="AC2405" s="77"/>
      <c r="AD2405" s="77"/>
      <c r="AE2405" s="77"/>
      <c r="AF2405" s="77"/>
      <c r="AG2405" s="77"/>
      <c r="AH2405" s="77"/>
      <c r="AI2405" s="77"/>
      <c r="AJ2405" s="77"/>
      <c r="AK2405" s="77"/>
      <c r="AL2405" s="77"/>
      <c r="AM2405" s="77"/>
      <c r="AN2405" s="60"/>
    </row>
    <row r="2406" spans="2:40" x14ac:dyDescent="0.25">
      <c r="B2406" s="58"/>
      <c r="C2406" s="58"/>
      <c r="D2406" s="58"/>
      <c r="E2406" s="58"/>
      <c r="F2406" s="58"/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  <c r="Q2406" s="67" t="s">
        <v>8594</v>
      </c>
      <c r="R2406" s="75" t="s">
        <v>5201</v>
      </c>
      <c r="S2406" s="76" t="s">
        <v>169</v>
      </c>
      <c r="T2406" s="77"/>
      <c r="U2406" s="76">
        <v>1.0431780821917806E-2</v>
      </c>
      <c r="V2406" s="76">
        <v>7.9597948451600332E-3</v>
      </c>
      <c r="W2406" s="76">
        <v>2.4719859767577744E-3</v>
      </c>
      <c r="X2406" s="77"/>
      <c r="Y2406" s="77"/>
      <c r="Z2406" s="77"/>
      <c r="AA2406" s="77"/>
      <c r="AB2406" s="77"/>
      <c r="AC2406" s="77"/>
      <c r="AD2406" s="77"/>
      <c r="AE2406" s="77"/>
      <c r="AF2406" s="77"/>
      <c r="AG2406" s="77"/>
      <c r="AH2406" s="77"/>
      <c r="AI2406" s="77"/>
      <c r="AJ2406" s="77"/>
      <c r="AK2406" s="77"/>
      <c r="AL2406" s="77"/>
      <c r="AM2406" s="77"/>
      <c r="AN2406" s="60"/>
    </row>
    <row r="2407" spans="2:40" x14ac:dyDescent="0.25">
      <c r="B2407" s="58"/>
      <c r="C2407" s="58"/>
      <c r="D2407" s="58"/>
      <c r="E2407" s="58"/>
      <c r="F2407" s="58"/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  <c r="Q2407" s="67" t="s">
        <v>8594</v>
      </c>
      <c r="R2407" s="75" t="s">
        <v>5202</v>
      </c>
      <c r="S2407" s="76" t="s">
        <v>169</v>
      </c>
      <c r="T2407" s="77"/>
      <c r="U2407" s="76">
        <v>1.293041095890411E-2</v>
      </c>
      <c r="V2407" s="76">
        <v>9.8663325326235132E-3</v>
      </c>
      <c r="W2407" s="76">
        <v>3.0640784262805951E-3</v>
      </c>
      <c r="X2407" s="77"/>
      <c r="Y2407" s="77"/>
      <c r="Z2407" s="77"/>
      <c r="AA2407" s="77"/>
      <c r="AB2407" s="77"/>
      <c r="AC2407" s="77"/>
      <c r="AD2407" s="77"/>
      <c r="AE2407" s="77"/>
      <c r="AF2407" s="77"/>
      <c r="AG2407" s="77"/>
      <c r="AH2407" s="77"/>
      <c r="AI2407" s="77"/>
      <c r="AJ2407" s="77"/>
      <c r="AK2407" s="77"/>
      <c r="AL2407" s="77"/>
      <c r="AM2407" s="77"/>
      <c r="AN2407" s="60"/>
    </row>
    <row r="2408" spans="2:40" x14ac:dyDescent="0.25">
      <c r="B2408" s="58"/>
      <c r="C2408" s="58"/>
      <c r="D2408" s="58"/>
      <c r="E2408" s="58"/>
      <c r="F2408" s="58"/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  <c r="Q2408" s="67" t="s">
        <v>8594</v>
      </c>
      <c r="R2408" s="75" t="s">
        <v>5203</v>
      </c>
      <c r="S2408" s="76" t="s">
        <v>169</v>
      </c>
      <c r="T2408" s="77"/>
      <c r="U2408" s="76">
        <v>1.336767123287671E-2</v>
      </c>
      <c r="V2408" s="76">
        <v>1.0199976627929624E-2</v>
      </c>
      <c r="W2408" s="76">
        <v>3.1676946049470889E-3</v>
      </c>
      <c r="X2408" s="77"/>
      <c r="Y2408" s="77"/>
      <c r="Z2408" s="77"/>
      <c r="AA2408" s="77"/>
      <c r="AB2408" s="77"/>
      <c r="AC2408" s="77"/>
      <c r="AD2408" s="77"/>
      <c r="AE2408" s="77"/>
      <c r="AF2408" s="77"/>
      <c r="AG2408" s="77"/>
      <c r="AH2408" s="77"/>
      <c r="AI2408" s="77"/>
      <c r="AJ2408" s="77"/>
      <c r="AK2408" s="77"/>
      <c r="AL2408" s="77"/>
      <c r="AM2408" s="77"/>
      <c r="AN2408" s="60"/>
    </row>
    <row r="2409" spans="2:40" x14ac:dyDescent="0.25">
      <c r="B2409" s="58"/>
      <c r="C2409" s="58"/>
      <c r="D2409" s="58"/>
      <c r="E2409" s="58"/>
      <c r="F2409" s="58"/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  <c r="Q2409" s="67" t="s">
        <v>8594</v>
      </c>
      <c r="R2409" s="75" t="s">
        <v>5204</v>
      </c>
      <c r="S2409" s="76" t="s">
        <v>169</v>
      </c>
      <c r="T2409" s="77"/>
      <c r="U2409" s="76">
        <v>1.4835616438356165E-2</v>
      </c>
      <c r="V2409" s="76">
        <v>1.1320067519314419E-2</v>
      </c>
      <c r="W2409" s="76">
        <v>3.5155489190417453E-3</v>
      </c>
      <c r="X2409" s="77"/>
      <c r="Y2409" s="77"/>
      <c r="Z2409" s="77"/>
      <c r="AA2409" s="77"/>
      <c r="AB2409" s="77"/>
      <c r="AC2409" s="77"/>
      <c r="AD2409" s="77"/>
      <c r="AE2409" s="77"/>
      <c r="AF2409" s="77"/>
      <c r="AG2409" s="77"/>
      <c r="AH2409" s="77"/>
      <c r="AI2409" s="77"/>
      <c r="AJ2409" s="77"/>
      <c r="AK2409" s="77"/>
      <c r="AL2409" s="77"/>
      <c r="AM2409" s="77"/>
      <c r="AN2409" s="60"/>
    </row>
    <row r="2410" spans="2:40" x14ac:dyDescent="0.25">
      <c r="B2410" s="58"/>
      <c r="C2410" s="58"/>
      <c r="D2410" s="58"/>
      <c r="E2410" s="58"/>
      <c r="F2410" s="58"/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  <c r="Q2410" s="67" t="s">
        <v>8594</v>
      </c>
      <c r="R2410" s="75" t="s">
        <v>5205</v>
      </c>
      <c r="S2410" s="76" t="s">
        <v>169</v>
      </c>
      <c r="T2410" s="77"/>
      <c r="U2410" s="76">
        <v>1.5616438356164384E-2</v>
      </c>
      <c r="V2410" s="76">
        <v>1.1915860546646756E-2</v>
      </c>
      <c r="W2410" s="76">
        <v>3.7005778095176266E-3</v>
      </c>
      <c r="X2410" s="77"/>
      <c r="Y2410" s="77"/>
      <c r="Z2410" s="77"/>
      <c r="AA2410" s="77"/>
      <c r="AB2410" s="77"/>
      <c r="AC2410" s="77"/>
      <c r="AD2410" s="77"/>
      <c r="AE2410" s="77"/>
      <c r="AF2410" s="77"/>
      <c r="AG2410" s="77"/>
      <c r="AH2410" s="77"/>
      <c r="AI2410" s="77"/>
      <c r="AJ2410" s="77"/>
      <c r="AK2410" s="77"/>
      <c r="AL2410" s="77"/>
      <c r="AM2410" s="77"/>
      <c r="AN2410" s="60"/>
    </row>
    <row r="2411" spans="2:40" x14ac:dyDescent="0.25">
      <c r="B2411" s="58"/>
      <c r="C2411" s="58"/>
      <c r="D2411" s="58"/>
      <c r="E2411" s="58"/>
      <c r="F2411" s="58"/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  <c r="Q2411" s="67" t="s">
        <v>8594</v>
      </c>
      <c r="R2411" s="75" t="s">
        <v>5206</v>
      </c>
      <c r="S2411" s="76" t="s">
        <v>169</v>
      </c>
      <c r="T2411" s="77"/>
      <c r="U2411" s="76">
        <v>1.5616438356164384E-2</v>
      </c>
      <c r="V2411" s="76">
        <v>1.1915860546646756E-2</v>
      </c>
      <c r="W2411" s="76">
        <v>3.7005778095176266E-3</v>
      </c>
      <c r="X2411" s="77"/>
      <c r="Y2411" s="77"/>
      <c r="Z2411" s="77"/>
      <c r="AA2411" s="77"/>
      <c r="AB2411" s="77"/>
      <c r="AC2411" s="77"/>
      <c r="AD2411" s="77"/>
      <c r="AE2411" s="77"/>
      <c r="AF2411" s="77"/>
      <c r="AG2411" s="77"/>
      <c r="AH2411" s="77"/>
      <c r="AI2411" s="77"/>
      <c r="AJ2411" s="77"/>
      <c r="AK2411" s="77"/>
      <c r="AL2411" s="77"/>
      <c r="AM2411" s="77"/>
      <c r="AN2411" s="60"/>
    </row>
    <row r="2412" spans="2:40" x14ac:dyDescent="0.25">
      <c r="B2412" s="58"/>
      <c r="C2412" s="58"/>
      <c r="D2412" s="58"/>
      <c r="E2412" s="58"/>
      <c r="F2412" s="58"/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  <c r="Q2412" s="67" t="s">
        <v>8594</v>
      </c>
      <c r="R2412" s="75" t="s">
        <v>5207</v>
      </c>
      <c r="S2412" s="76" t="s">
        <v>169</v>
      </c>
      <c r="T2412" s="77"/>
      <c r="U2412" s="76">
        <v>1.7021917808219177E-2</v>
      </c>
      <c r="V2412" s="76">
        <v>1.2988287995844965E-2</v>
      </c>
      <c r="W2412" s="76">
        <v>4.0336298123742126E-3</v>
      </c>
      <c r="X2412" s="77"/>
      <c r="Y2412" s="77"/>
      <c r="Z2412" s="77"/>
      <c r="AA2412" s="77"/>
      <c r="AB2412" s="77"/>
      <c r="AC2412" s="77"/>
      <c r="AD2412" s="77"/>
      <c r="AE2412" s="77"/>
      <c r="AF2412" s="77"/>
      <c r="AG2412" s="77"/>
      <c r="AH2412" s="77"/>
      <c r="AI2412" s="77"/>
      <c r="AJ2412" s="77"/>
      <c r="AK2412" s="77"/>
      <c r="AL2412" s="77"/>
      <c r="AM2412" s="77"/>
      <c r="AN2412" s="60"/>
    </row>
    <row r="2413" spans="2:40" x14ac:dyDescent="0.25">
      <c r="B2413" s="58"/>
      <c r="C2413" s="58"/>
      <c r="D2413" s="58"/>
      <c r="E2413" s="58"/>
      <c r="F2413" s="58"/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  <c r="Q2413" s="67" t="s">
        <v>8594</v>
      </c>
      <c r="R2413" s="75" t="s">
        <v>5208</v>
      </c>
      <c r="S2413" s="76" t="s">
        <v>169</v>
      </c>
      <c r="T2413" s="77"/>
      <c r="U2413" s="76">
        <v>1.9333150684931508E-2</v>
      </c>
      <c r="V2413" s="76">
        <v>1.4751835356748686E-2</v>
      </c>
      <c r="W2413" s="76">
        <v>4.5813153281828211E-3</v>
      </c>
      <c r="X2413" s="77"/>
      <c r="Y2413" s="77"/>
      <c r="Z2413" s="77"/>
      <c r="AA2413" s="77"/>
      <c r="AB2413" s="77"/>
      <c r="AC2413" s="77"/>
      <c r="AD2413" s="77"/>
      <c r="AE2413" s="77"/>
      <c r="AF2413" s="77"/>
      <c r="AG2413" s="77"/>
      <c r="AH2413" s="77"/>
      <c r="AI2413" s="77"/>
      <c r="AJ2413" s="77"/>
      <c r="AK2413" s="77"/>
      <c r="AL2413" s="77"/>
      <c r="AM2413" s="77"/>
      <c r="AN2413" s="60"/>
    </row>
    <row r="2414" spans="2:40" x14ac:dyDescent="0.25">
      <c r="B2414" s="58"/>
      <c r="C2414" s="58"/>
      <c r="D2414" s="58"/>
      <c r="E2414" s="58"/>
      <c r="F2414" s="58"/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  <c r="Q2414" s="67" t="s">
        <v>8594</v>
      </c>
      <c r="R2414" s="75" t="s">
        <v>5209</v>
      </c>
      <c r="S2414" s="76" t="s">
        <v>169</v>
      </c>
      <c r="T2414" s="77"/>
      <c r="U2414" s="76">
        <v>3.8821917808219177E-2</v>
      </c>
      <c r="V2414" s="76">
        <v>2.9622411218593783E-2</v>
      </c>
      <c r="W2414" s="76">
        <v>9.1995065896253985E-3</v>
      </c>
      <c r="X2414" s="77"/>
      <c r="Y2414" s="77"/>
      <c r="Z2414" s="77"/>
      <c r="AA2414" s="77"/>
      <c r="AB2414" s="77"/>
      <c r="AC2414" s="77"/>
      <c r="AD2414" s="77"/>
      <c r="AE2414" s="77"/>
      <c r="AF2414" s="77"/>
      <c r="AG2414" s="77"/>
      <c r="AH2414" s="77"/>
      <c r="AI2414" s="77"/>
      <c r="AJ2414" s="77"/>
      <c r="AK2414" s="77"/>
      <c r="AL2414" s="77"/>
      <c r="AM2414" s="77"/>
      <c r="AN2414" s="60"/>
    </row>
    <row r="2415" spans="2:40" x14ac:dyDescent="0.25">
      <c r="B2415" s="58"/>
      <c r="C2415" s="58"/>
      <c r="D2415" s="58"/>
      <c r="E2415" s="58"/>
      <c r="F2415" s="58"/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  <c r="Q2415" s="67" t="s">
        <v>8594</v>
      </c>
      <c r="R2415" s="75" t="s">
        <v>5210</v>
      </c>
      <c r="S2415" s="76" t="s">
        <v>169</v>
      </c>
      <c r="T2415" s="77"/>
      <c r="U2415" s="76">
        <v>3.6102739726027393E-2</v>
      </c>
      <c r="V2415" s="76">
        <v>2.7547588132182041E-2</v>
      </c>
      <c r="W2415" s="76">
        <v>8.5551515938453553E-3</v>
      </c>
      <c r="X2415" s="77"/>
      <c r="Y2415" s="77"/>
      <c r="Z2415" s="77"/>
      <c r="AA2415" s="77"/>
      <c r="AB2415" s="77"/>
      <c r="AC2415" s="77"/>
      <c r="AD2415" s="77"/>
      <c r="AE2415" s="77"/>
      <c r="AF2415" s="77"/>
      <c r="AG2415" s="77"/>
      <c r="AH2415" s="77"/>
      <c r="AI2415" s="77"/>
      <c r="AJ2415" s="77"/>
      <c r="AK2415" s="77"/>
      <c r="AL2415" s="77"/>
      <c r="AM2415" s="77"/>
      <c r="AN2415" s="60"/>
    </row>
    <row r="2416" spans="2:40" x14ac:dyDescent="0.25">
      <c r="B2416" s="58"/>
      <c r="C2416" s="58"/>
      <c r="D2416" s="58"/>
      <c r="E2416" s="58"/>
      <c r="F2416" s="58"/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  <c r="Q2416" s="67" t="s">
        <v>8594</v>
      </c>
      <c r="R2416" s="75" t="s">
        <v>5211</v>
      </c>
      <c r="S2416" s="76" t="s">
        <v>169</v>
      </c>
      <c r="T2416" s="77"/>
      <c r="U2416" s="76">
        <v>4.7634986301369871E-2</v>
      </c>
      <c r="V2416" s="76">
        <v>3.6347074855547619E-2</v>
      </c>
      <c r="W2416" s="76">
        <v>1.1287911445822245E-2</v>
      </c>
      <c r="X2416" s="77"/>
      <c r="Y2416" s="77"/>
      <c r="Z2416" s="77"/>
      <c r="AA2416" s="77"/>
      <c r="AB2416" s="77"/>
      <c r="AC2416" s="77"/>
      <c r="AD2416" s="77"/>
      <c r="AE2416" s="77"/>
      <c r="AF2416" s="77"/>
      <c r="AG2416" s="77"/>
      <c r="AH2416" s="77"/>
      <c r="AI2416" s="77"/>
      <c r="AJ2416" s="77"/>
      <c r="AK2416" s="77"/>
      <c r="AL2416" s="77"/>
      <c r="AM2416" s="77"/>
      <c r="AN2416" s="60"/>
    </row>
    <row r="2417" spans="2:40" ht="63.75" x14ac:dyDescent="0.25">
      <c r="B2417" s="46">
        <v>52</v>
      </c>
      <c r="C2417" s="55" t="s">
        <v>2231</v>
      </c>
      <c r="D2417" s="1" t="s">
        <v>2172</v>
      </c>
      <c r="E2417" s="55" t="s">
        <v>169</v>
      </c>
      <c r="F2417" s="48">
        <v>68270</v>
      </c>
      <c r="G2417" s="1" t="s">
        <v>852</v>
      </c>
      <c r="H2417" s="1" t="s">
        <v>853</v>
      </c>
      <c r="I2417" s="1">
        <v>1</v>
      </c>
      <c r="J2417" s="1">
        <v>1</v>
      </c>
      <c r="K2417" s="1">
        <v>1</v>
      </c>
      <c r="L2417" s="1">
        <v>1</v>
      </c>
      <c r="M2417" s="1">
        <v>1</v>
      </c>
      <c r="N2417" s="1">
        <v>1</v>
      </c>
      <c r="O2417" s="1">
        <v>0</v>
      </c>
      <c r="P2417" s="1" t="s">
        <v>37</v>
      </c>
      <c r="Q2417" s="67" t="s">
        <v>8594</v>
      </c>
      <c r="R2417" s="67" t="s">
        <v>5212</v>
      </c>
      <c r="S2417" s="67" t="s">
        <v>169</v>
      </c>
      <c r="T2417" s="79"/>
      <c r="U2417" s="67">
        <v>7.4334246575342468E-3</v>
      </c>
      <c r="V2417" s="67">
        <v>5.6719496202038561E-3</v>
      </c>
      <c r="W2417" s="67">
        <v>1.7614750373303905E-3</v>
      </c>
      <c r="X2417" s="67">
        <v>1.29580101369863</v>
      </c>
      <c r="Y2417" s="67">
        <v>0.98873916211127744</v>
      </c>
      <c r="Z2417" s="67">
        <v>0.30706185158735322</v>
      </c>
      <c r="AA2417" s="67">
        <v>1</v>
      </c>
      <c r="AB2417" s="67">
        <v>1.1000000000000001</v>
      </c>
      <c r="AC2417" s="67">
        <v>1</v>
      </c>
      <c r="AD2417" s="67">
        <v>0.9</v>
      </c>
      <c r="AE2417" s="67">
        <v>0</v>
      </c>
      <c r="AF2417" s="67">
        <v>0</v>
      </c>
      <c r="AG2417" s="67">
        <v>2</v>
      </c>
      <c r="AH2417" s="67">
        <v>2.2000000000000002</v>
      </c>
      <c r="AI2417" s="67">
        <v>1</v>
      </c>
      <c r="AJ2417" s="67">
        <v>0.9</v>
      </c>
      <c r="AK2417" s="67">
        <v>0</v>
      </c>
      <c r="AL2417" s="67">
        <v>0</v>
      </c>
      <c r="AM2417" s="70" t="s">
        <v>223</v>
      </c>
      <c r="AN2417" t="s">
        <v>8595</v>
      </c>
    </row>
    <row r="2418" spans="2:40" x14ac:dyDescent="0.25">
      <c r="B2418" s="58"/>
      <c r="C2418" s="58"/>
      <c r="D2418" s="58"/>
      <c r="E2418" s="58"/>
      <c r="F2418" s="58"/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  <c r="Q2418" s="67" t="s">
        <v>8594</v>
      </c>
      <c r="R2418" s="75" t="s">
        <v>5213</v>
      </c>
      <c r="S2418" s="76" t="s">
        <v>169</v>
      </c>
      <c r="T2418" s="77"/>
      <c r="U2418" s="76">
        <v>7.7145205479452056E-3</v>
      </c>
      <c r="V2418" s="76">
        <v>5.8864351100434975E-3</v>
      </c>
      <c r="W2418" s="76">
        <v>1.8280854379017074E-3</v>
      </c>
      <c r="X2418" s="77"/>
      <c r="Y2418" s="77"/>
      <c r="Z2418" s="77"/>
      <c r="AA2418" s="77"/>
      <c r="AB2418" s="77"/>
      <c r="AC2418" s="77"/>
      <c r="AD2418" s="77"/>
      <c r="AE2418" s="77"/>
      <c r="AF2418" s="77"/>
      <c r="AG2418" s="77"/>
      <c r="AH2418" s="77"/>
      <c r="AI2418" s="77"/>
      <c r="AJ2418" s="77"/>
      <c r="AK2418" s="77"/>
      <c r="AL2418" s="77"/>
      <c r="AM2418" s="77"/>
      <c r="AN2418" s="60"/>
    </row>
    <row r="2419" spans="2:40" x14ac:dyDescent="0.25">
      <c r="B2419" s="58"/>
      <c r="C2419" s="58"/>
      <c r="D2419" s="58"/>
      <c r="E2419" s="58"/>
      <c r="F2419" s="58"/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  <c r="Q2419" s="67" t="s">
        <v>8594</v>
      </c>
      <c r="R2419" s="75" t="s">
        <v>5213</v>
      </c>
      <c r="S2419" s="76" t="s">
        <v>169</v>
      </c>
      <c r="T2419" s="77"/>
      <c r="U2419" s="76">
        <v>7.7145205479452056E-3</v>
      </c>
      <c r="V2419" s="76">
        <v>5.8864351100434975E-3</v>
      </c>
      <c r="W2419" s="76">
        <v>1.8280854379017074E-3</v>
      </c>
      <c r="X2419" s="77"/>
      <c r="Y2419" s="77"/>
      <c r="Z2419" s="77"/>
      <c r="AA2419" s="77"/>
      <c r="AB2419" s="77"/>
      <c r="AC2419" s="77"/>
      <c r="AD2419" s="77"/>
      <c r="AE2419" s="77"/>
      <c r="AF2419" s="77"/>
      <c r="AG2419" s="77"/>
      <c r="AH2419" s="77"/>
      <c r="AI2419" s="77"/>
      <c r="AJ2419" s="77"/>
      <c r="AK2419" s="77"/>
      <c r="AL2419" s="77"/>
      <c r="AM2419" s="77"/>
      <c r="AN2419" s="60"/>
    </row>
    <row r="2420" spans="2:40" x14ac:dyDescent="0.25">
      <c r="B2420" s="58"/>
      <c r="C2420" s="58"/>
      <c r="D2420" s="58"/>
      <c r="E2420" s="58"/>
      <c r="F2420" s="58"/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  <c r="Q2420" s="67" t="s">
        <v>8594</v>
      </c>
      <c r="R2420" s="75" t="s">
        <v>5214</v>
      </c>
      <c r="S2420" s="76" t="s">
        <v>169</v>
      </c>
      <c r="T2420" s="77"/>
      <c r="U2420" s="76">
        <v>7.8394520547945216E-3</v>
      </c>
      <c r="V2420" s="76">
        <v>5.9817619944166718E-3</v>
      </c>
      <c r="W2420" s="76">
        <v>1.8576900603778489E-3</v>
      </c>
      <c r="X2420" s="77"/>
      <c r="Y2420" s="77"/>
      <c r="Z2420" s="77"/>
      <c r="AA2420" s="77"/>
      <c r="AB2420" s="77"/>
      <c r="AC2420" s="77"/>
      <c r="AD2420" s="77"/>
      <c r="AE2420" s="77"/>
      <c r="AF2420" s="77"/>
      <c r="AG2420" s="77"/>
      <c r="AH2420" s="77"/>
      <c r="AI2420" s="77"/>
      <c r="AJ2420" s="77"/>
      <c r="AK2420" s="77"/>
      <c r="AL2420" s="77"/>
      <c r="AM2420" s="77"/>
      <c r="AN2420" s="60"/>
    </row>
    <row r="2421" spans="2:40" x14ac:dyDescent="0.25">
      <c r="B2421" s="58"/>
      <c r="C2421" s="58"/>
      <c r="D2421" s="58"/>
      <c r="E2421" s="58"/>
      <c r="F2421" s="58"/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  <c r="Q2421" s="67" t="s">
        <v>8594</v>
      </c>
      <c r="R2421" s="75" t="s">
        <v>5213</v>
      </c>
      <c r="S2421" s="76" t="s">
        <v>169</v>
      </c>
      <c r="T2421" s="77"/>
      <c r="U2421" s="76">
        <v>8.1517808219178107E-3</v>
      </c>
      <c r="V2421" s="76">
        <v>6.2200792053496079E-3</v>
      </c>
      <c r="W2421" s="76">
        <v>1.9317016165682013E-3</v>
      </c>
      <c r="X2421" s="77"/>
      <c r="Y2421" s="77"/>
      <c r="Z2421" s="77"/>
      <c r="AA2421" s="77"/>
      <c r="AB2421" s="77"/>
      <c r="AC2421" s="77"/>
      <c r="AD2421" s="77"/>
      <c r="AE2421" s="77"/>
      <c r="AF2421" s="77"/>
      <c r="AG2421" s="77"/>
      <c r="AH2421" s="77"/>
      <c r="AI2421" s="77"/>
      <c r="AJ2421" s="77"/>
      <c r="AK2421" s="77"/>
      <c r="AL2421" s="77"/>
      <c r="AM2421" s="77"/>
      <c r="AN2421" s="60"/>
    </row>
    <row r="2422" spans="2:40" x14ac:dyDescent="0.25">
      <c r="B2422" s="58"/>
      <c r="C2422" s="58"/>
      <c r="D2422" s="58"/>
      <c r="E2422" s="58"/>
      <c r="F2422" s="58"/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  <c r="Q2422" s="67" t="s">
        <v>8594</v>
      </c>
      <c r="R2422" s="75" t="s">
        <v>5215</v>
      </c>
      <c r="S2422" s="76" t="s">
        <v>169</v>
      </c>
      <c r="T2422" s="77"/>
      <c r="U2422" s="76">
        <v>8.2454794520547946E-3</v>
      </c>
      <c r="V2422" s="76">
        <v>6.2915743686294866E-3</v>
      </c>
      <c r="W2422" s="76">
        <v>1.9539050834253067E-3</v>
      </c>
      <c r="X2422" s="77"/>
      <c r="Y2422" s="77"/>
      <c r="Z2422" s="77"/>
      <c r="AA2422" s="77"/>
      <c r="AB2422" s="77"/>
      <c r="AC2422" s="77"/>
      <c r="AD2422" s="77"/>
      <c r="AE2422" s="77"/>
      <c r="AF2422" s="77"/>
      <c r="AG2422" s="77"/>
      <c r="AH2422" s="77"/>
      <c r="AI2422" s="77"/>
      <c r="AJ2422" s="77"/>
      <c r="AK2422" s="77"/>
      <c r="AL2422" s="77"/>
      <c r="AM2422" s="77"/>
      <c r="AN2422" s="60"/>
    </row>
    <row r="2423" spans="2:40" x14ac:dyDescent="0.25">
      <c r="B2423" s="58"/>
      <c r="C2423" s="58"/>
      <c r="D2423" s="58"/>
      <c r="E2423" s="58"/>
      <c r="F2423" s="58"/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  <c r="Q2423" s="67" t="s">
        <v>8594</v>
      </c>
      <c r="R2423" s="75" t="s">
        <v>5215</v>
      </c>
      <c r="S2423" s="76" t="s">
        <v>169</v>
      </c>
      <c r="T2423" s="77"/>
      <c r="U2423" s="76">
        <v>8.2454794520547946E-3</v>
      </c>
      <c r="V2423" s="76">
        <v>6.2915743686294866E-3</v>
      </c>
      <c r="W2423" s="76">
        <v>1.9539050834253067E-3</v>
      </c>
      <c r="X2423" s="77"/>
      <c r="Y2423" s="77"/>
      <c r="Z2423" s="77"/>
      <c r="AA2423" s="77"/>
      <c r="AB2423" s="77"/>
      <c r="AC2423" s="77"/>
      <c r="AD2423" s="77"/>
      <c r="AE2423" s="77"/>
      <c r="AF2423" s="77"/>
      <c r="AG2423" s="77"/>
      <c r="AH2423" s="77"/>
      <c r="AI2423" s="77"/>
      <c r="AJ2423" s="77"/>
      <c r="AK2423" s="77"/>
      <c r="AL2423" s="77"/>
      <c r="AM2423" s="77"/>
      <c r="AN2423" s="60"/>
    </row>
    <row r="2424" spans="2:40" x14ac:dyDescent="0.25">
      <c r="B2424" s="58"/>
      <c r="C2424" s="58"/>
      <c r="D2424" s="58"/>
      <c r="E2424" s="58"/>
      <c r="F2424" s="58"/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  <c r="Q2424" s="67" t="s">
        <v>8594</v>
      </c>
      <c r="R2424" s="75" t="s">
        <v>5216</v>
      </c>
      <c r="S2424" s="76" t="s">
        <v>169</v>
      </c>
      <c r="T2424" s="77"/>
      <c r="U2424" s="76">
        <v>8.3704109589041106E-3</v>
      </c>
      <c r="V2424" s="76">
        <v>6.3869012530026617E-3</v>
      </c>
      <c r="W2424" s="76">
        <v>1.983509705901448E-3</v>
      </c>
      <c r="X2424" s="77"/>
      <c r="Y2424" s="77"/>
      <c r="Z2424" s="77"/>
      <c r="AA2424" s="77"/>
      <c r="AB2424" s="77"/>
      <c r="AC2424" s="77"/>
      <c r="AD2424" s="77"/>
      <c r="AE2424" s="77"/>
      <c r="AF2424" s="77"/>
      <c r="AG2424" s="77"/>
      <c r="AH2424" s="77"/>
      <c r="AI2424" s="77"/>
      <c r="AJ2424" s="77"/>
      <c r="AK2424" s="77"/>
      <c r="AL2424" s="77"/>
      <c r="AM2424" s="77"/>
      <c r="AN2424" s="60"/>
    </row>
    <row r="2425" spans="2:40" x14ac:dyDescent="0.25">
      <c r="B2425" s="58"/>
      <c r="C2425" s="58"/>
      <c r="D2425" s="58"/>
      <c r="E2425" s="58"/>
      <c r="F2425" s="58"/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  <c r="Q2425" s="67" t="s">
        <v>8594</v>
      </c>
      <c r="R2425" s="75" t="s">
        <v>5217</v>
      </c>
      <c r="S2425" s="76" t="s">
        <v>169</v>
      </c>
      <c r="T2425" s="77"/>
      <c r="U2425" s="76">
        <v>8.5890410958904123E-3</v>
      </c>
      <c r="V2425" s="76">
        <v>6.5537233006557165E-3</v>
      </c>
      <c r="W2425" s="76">
        <v>2.0353177952346945E-3</v>
      </c>
      <c r="X2425" s="77"/>
      <c r="Y2425" s="77"/>
      <c r="Z2425" s="77"/>
      <c r="AA2425" s="77"/>
      <c r="AB2425" s="77"/>
      <c r="AC2425" s="77"/>
      <c r="AD2425" s="77"/>
      <c r="AE2425" s="77"/>
      <c r="AF2425" s="77"/>
      <c r="AG2425" s="77"/>
      <c r="AH2425" s="77"/>
      <c r="AI2425" s="77"/>
      <c r="AJ2425" s="77"/>
      <c r="AK2425" s="77"/>
      <c r="AL2425" s="77"/>
      <c r="AM2425" s="77"/>
      <c r="AN2425" s="60"/>
    </row>
    <row r="2426" spans="2:40" x14ac:dyDescent="0.25">
      <c r="B2426" s="58"/>
      <c r="C2426" s="58"/>
      <c r="D2426" s="58"/>
      <c r="E2426" s="58"/>
      <c r="F2426" s="58"/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  <c r="Q2426" s="67" t="s">
        <v>8594</v>
      </c>
      <c r="R2426" s="75" t="s">
        <v>5218</v>
      </c>
      <c r="S2426" s="76" t="s">
        <v>169</v>
      </c>
      <c r="T2426" s="77"/>
      <c r="U2426" s="76">
        <v>9.1824657534246585E-3</v>
      </c>
      <c r="V2426" s="76">
        <v>7.0065260014282914E-3</v>
      </c>
      <c r="W2426" s="76">
        <v>2.1759397519963649E-3</v>
      </c>
      <c r="X2426" s="77"/>
      <c r="Y2426" s="77"/>
      <c r="Z2426" s="77"/>
      <c r="AA2426" s="77"/>
      <c r="AB2426" s="77"/>
      <c r="AC2426" s="77"/>
      <c r="AD2426" s="77"/>
      <c r="AE2426" s="77"/>
      <c r="AF2426" s="77"/>
      <c r="AG2426" s="77"/>
      <c r="AH2426" s="77"/>
      <c r="AI2426" s="77"/>
      <c r="AJ2426" s="77"/>
      <c r="AK2426" s="77"/>
      <c r="AL2426" s="77"/>
      <c r="AM2426" s="77"/>
      <c r="AN2426" s="60"/>
    </row>
    <row r="2427" spans="2:40" x14ac:dyDescent="0.25">
      <c r="B2427" s="58"/>
      <c r="C2427" s="58"/>
      <c r="D2427" s="58"/>
      <c r="E2427" s="58"/>
      <c r="F2427" s="58"/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  <c r="Q2427" s="67" t="s">
        <v>8594</v>
      </c>
      <c r="R2427" s="75" t="s">
        <v>5219</v>
      </c>
      <c r="S2427" s="76" t="s">
        <v>169</v>
      </c>
      <c r="T2427" s="77"/>
      <c r="U2427" s="76">
        <v>9.3073972602739728E-3</v>
      </c>
      <c r="V2427" s="76">
        <v>7.1018528858014683E-3</v>
      </c>
      <c r="W2427" s="76">
        <v>2.2055443744725058E-3</v>
      </c>
      <c r="X2427" s="77"/>
      <c r="Y2427" s="77"/>
      <c r="Z2427" s="77"/>
      <c r="AA2427" s="77"/>
      <c r="AB2427" s="77"/>
      <c r="AC2427" s="77"/>
      <c r="AD2427" s="77"/>
      <c r="AE2427" s="77"/>
      <c r="AF2427" s="77"/>
      <c r="AG2427" s="77"/>
      <c r="AH2427" s="77"/>
      <c r="AI2427" s="77"/>
      <c r="AJ2427" s="77"/>
      <c r="AK2427" s="77"/>
      <c r="AL2427" s="77"/>
      <c r="AM2427" s="77"/>
      <c r="AN2427" s="60"/>
    </row>
    <row r="2428" spans="2:40" x14ac:dyDescent="0.25">
      <c r="B2428" s="58"/>
      <c r="C2428" s="58"/>
      <c r="D2428" s="58"/>
      <c r="E2428" s="58"/>
      <c r="F2428" s="58"/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  <c r="Q2428" s="67" t="s">
        <v>8594</v>
      </c>
      <c r="R2428" s="75" t="s">
        <v>5213</v>
      </c>
      <c r="S2428" s="76" t="s">
        <v>169</v>
      </c>
      <c r="T2428" s="77"/>
      <c r="U2428" s="76">
        <v>9.432328767123287E-3</v>
      </c>
      <c r="V2428" s="76">
        <v>7.1971797701746408E-3</v>
      </c>
      <c r="W2428" s="76">
        <v>2.2351489969486466E-3</v>
      </c>
      <c r="X2428" s="77"/>
      <c r="Y2428" s="77"/>
      <c r="Z2428" s="77"/>
      <c r="AA2428" s="77"/>
      <c r="AB2428" s="77"/>
      <c r="AC2428" s="77"/>
      <c r="AD2428" s="77"/>
      <c r="AE2428" s="77"/>
      <c r="AF2428" s="77"/>
      <c r="AG2428" s="77"/>
      <c r="AH2428" s="77"/>
      <c r="AI2428" s="77"/>
      <c r="AJ2428" s="77"/>
      <c r="AK2428" s="77"/>
      <c r="AL2428" s="77"/>
      <c r="AM2428" s="77"/>
      <c r="AN2428" s="60"/>
    </row>
    <row r="2429" spans="2:40" x14ac:dyDescent="0.25">
      <c r="B2429" s="58"/>
      <c r="C2429" s="58"/>
      <c r="D2429" s="58"/>
      <c r="E2429" s="58"/>
      <c r="F2429" s="58"/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  <c r="Q2429" s="67" t="s">
        <v>8594</v>
      </c>
      <c r="R2429" s="75" t="s">
        <v>5220</v>
      </c>
      <c r="S2429" s="76" t="s">
        <v>169</v>
      </c>
      <c r="T2429" s="77"/>
      <c r="U2429" s="76">
        <v>1.0244383561643835E-2</v>
      </c>
      <c r="V2429" s="76">
        <v>7.8168045186002739E-3</v>
      </c>
      <c r="W2429" s="76">
        <v>2.4275790430435631E-3</v>
      </c>
      <c r="X2429" s="77"/>
      <c r="Y2429" s="77"/>
      <c r="Z2429" s="77"/>
      <c r="AA2429" s="77"/>
      <c r="AB2429" s="77"/>
      <c r="AC2429" s="77"/>
      <c r="AD2429" s="77"/>
      <c r="AE2429" s="77"/>
      <c r="AF2429" s="77"/>
      <c r="AG2429" s="77"/>
      <c r="AH2429" s="77"/>
      <c r="AI2429" s="77"/>
      <c r="AJ2429" s="77"/>
      <c r="AK2429" s="77"/>
      <c r="AL2429" s="77"/>
      <c r="AM2429" s="77"/>
      <c r="AN2429" s="60"/>
    </row>
    <row r="2430" spans="2:40" x14ac:dyDescent="0.25">
      <c r="B2430" s="58"/>
      <c r="C2430" s="58"/>
      <c r="D2430" s="58"/>
      <c r="E2430" s="58"/>
      <c r="F2430" s="58"/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  <c r="Q2430" s="67" t="s">
        <v>8594</v>
      </c>
      <c r="R2430" s="75" t="s">
        <v>5212</v>
      </c>
      <c r="S2430" s="76" t="s">
        <v>169</v>
      </c>
      <c r="T2430" s="77"/>
      <c r="U2430" s="76">
        <v>1.0306849315068494E-2</v>
      </c>
      <c r="V2430" s="76">
        <v>7.8644679607868598E-3</v>
      </c>
      <c r="W2430" s="76">
        <v>2.4423813542816335E-3</v>
      </c>
      <c r="X2430" s="77"/>
      <c r="Y2430" s="77"/>
      <c r="Z2430" s="77"/>
      <c r="AA2430" s="77"/>
      <c r="AB2430" s="77"/>
      <c r="AC2430" s="77"/>
      <c r="AD2430" s="77"/>
      <c r="AE2430" s="77"/>
      <c r="AF2430" s="77"/>
      <c r="AG2430" s="77"/>
      <c r="AH2430" s="77"/>
      <c r="AI2430" s="77"/>
      <c r="AJ2430" s="77"/>
      <c r="AK2430" s="77"/>
      <c r="AL2430" s="77"/>
      <c r="AM2430" s="77"/>
      <c r="AN2430" s="60"/>
    </row>
    <row r="2431" spans="2:40" x14ac:dyDescent="0.25">
      <c r="B2431" s="58"/>
      <c r="C2431" s="58"/>
      <c r="D2431" s="58"/>
      <c r="E2431" s="58"/>
      <c r="F2431" s="58"/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  <c r="Q2431" s="67" t="s">
        <v>8594</v>
      </c>
      <c r="R2431" s="75" t="s">
        <v>5221</v>
      </c>
      <c r="S2431" s="76" t="s">
        <v>169</v>
      </c>
      <c r="T2431" s="77"/>
      <c r="U2431" s="76">
        <v>1.0744109589041097E-2</v>
      </c>
      <c r="V2431" s="76">
        <v>8.1981120560929693E-3</v>
      </c>
      <c r="W2431" s="76">
        <v>2.5459975329481274E-3</v>
      </c>
      <c r="X2431" s="77"/>
      <c r="Y2431" s="77"/>
      <c r="Z2431" s="77"/>
      <c r="AA2431" s="77"/>
      <c r="AB2431" s="77"/>
      <c r="AC2431" s="77"/>
      <c r="AD2431" s="77"/>
      <c r="AE2431" s="77"/>
      <c r="AF2431" s="77"/>
      <c r="AG2431" s="77"/>
      <c r="AH2431" s="77"/>
      <c r="AI2431" s="77"/>
      <c r="AJ2431" s="77"/>
      <c r="AK2431" s="77"/>
      <c r="AL2431" s="77"/>
      <c r="AM2431" s="77"/>
      <c r="AN2431" s="60"/>
    </row>
    <row r="2432" spans="2:40" x14ac:dyDescent="0.25">
      <c r="B2432" s="58"/>
      <c r="C2432" s="58"/>
      <c r="D2432" s="58"/>
      <c r="E2432" s="58"/>
      <c r="F2432" s="58"/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  <c r="Q2432" s="67" t="s">
        <v>8594</v>
      </c>
      <c r="R2432" s="75" t="s">
        <v>5222</v>
      </c>
      <c r="S2432" s="76" t="s">
        <v>169</v>
      </c>
      <c r="T2432" s="77"/>
      <c r="U2432" s="76">
        <v>1.0744109589041097E-2</v>
      </c>
      <c r="V2432" s="76">
        <v>8.1981120560929693E-3</v>
      </c>
      <c r="W2432" s="76">
        <v>2.5459975329481274E-3</v>
      </c>
      <c r="X2432" s="77"/>
      <c r="Y2432" s="77"/>
      <c r="Z2432" s="77"/>
      <c r="AA2432" s="77"/>
      <c r="AB2432" s="77"/>
      <c r="AC2432" s="77"/>
      <c r="AD2432" s="77"/>
      <c r="AE2432" s="77"/>
      <c r="AF2432" s="77"/>
      <c r="AG2432" s="77"/>
      <c r="AH2432" s="77"/>
      <c r="AI2432" s="77"/>
      <c r="AJ2432" s="77"/>
      <c r="AK2432" s="77"/>
      <c r="AL2432" s="77"/>
      <c r="AM2432" s="77"/>
      <c r="AN2432" s="60"/>
    </row>
    <row r="2433" spans="2:40" x14ac:dyDescent="0.25">
      <c r="B2433" s="58"/>
      <c r="C2433" s="58"/>
      <c r="D2433" s="58"/>
      <c r="E2433" s="58"/>
      <c r="F2433" s="58"/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  <c r="Q2433" s="67" t="s">
        <v>8594</v>
      </c>
      <c r="R2433" s="75" t="s">
        <v>5223</v>
      </c>
      <c r="S2433" s="76" t="s">
        <v>169</v>
      </c>
      <c r="T2433" s="77"/>
      <c r="U2433" s="76">
        <v>1.0806575342465754E-2</v>
      </c>
      <c r="V2433" s="76">
        <v>8.2457754982795568E-3</v>
      </c>
      <c r="W2433" s="76">
        <v>2.5607998441861978E-3</v>
      </c>
      <c r="X2433" s="77"/>
      <c r="Y2433" s="77"/>
      <c r="Z2433" s="77"/>
      <c r="AA2433" s="77"/>
      <c r="AB2433" s="77"/>
      <c r="AC2433" s="77"/>
      <c r="AD2433" s="77"/>
      <c r="AE2433" s="77"/>
      <c r="AF2433" s="77"/>
      <c r="AG2433" s="77"/>
      <c r="AH2433" s="77"/>
      <c r="AI2433" s="77"/>
      <c r="AJ2433" s="77"/>
      <c r="AK2433" s="77"/>
      <c r="AL2433" s="77"/>
      <c r="AM2433" s="77"/>
      <c r="AN2433" s="60"/>
    </row>
    <row r="2434" spans="2:40" x14ac:dyDescent="0.25">
      <c r="B2434" s="58"/>
      <c r="C2434" s="58"/>
      <c r="D2434" s="58"/>
      <c r="E2434" s="58"/>
      <c r="F2434" s="58"/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  <c r="Q2434" s="67" t="s">
        <v>8594</v>
      </c>
      <c r="R2434" s="75" t="s">
        <v>5224</v>
      </c>
      <c r="S2434" s="76" t="s">
        <v>169</v>
      </c>
      <c r="T2434" s="77"/>
      <c r="U2434" s="76">
        <v>1.3149041095890412E-2</v>
      </c>
      <c r="V2434" s="76">
        <v>1.0033154580276569E-2</v>
      </c>
      <c r="W2434" s="76">
        <v>3.1158865156138416E-3</v>
      </c>
      <c r="X2434" s="77"/>
      <c r="Y2434" s="77"/>
      <c r="Z2434" s="77"/>
      <c r="AA2434" s="77"/>
      <c r="AB2434" s="77"/>
      <c r="AC2434" s="77"/>
      <c r="AD2434" s="77"/>
      <c r="AE2434" s="77"/>
      <c r="AF2434" s="77"/>
      <c r="AG2434" s="77"/>
      <c r="AH2434" s="77"/>
      <c r="AI2434" s="77"/>
      <c r="AJ2434" s="77"/>
      <c r="AK2434" s="77"/>
      <c r="AL2434" s="77"/>
      <c r="AM2434" s="77"/>
      <c r="AN2434" s="60"/>
    </row>
    <row r="2435" spans="2:40" x14ac:dyDescent="0.25">
      <c r="B2435" s="58"/>
      <c r="C2435" s="58"/>
      <c r="D2435" s="58"/>
      <c r="E2435" s="58"/>
      <c r="F2435" s="58"/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  <c r="Q2435" s="67" t="s">
        <v>8594</v>
      </c>
      <c r="R2435" s="75" t="s">
        <v>5225</v>
      </c>
      <c r="S2435" s="76" t="s">
        <v>169</v>
      </c>
      <c r="T2435" s="77"/>
      <c r="U2435" s="76">
        <v>1.3992328767123287E-2</v>
      </c>
      <c r="V2435" s="76">
        <v>1.0676611049795495E-2</v>
      </c>
      <c r="W2435" s="76">
        <v>3.3157177173277937E-3</v>
      </c>
      <c r="X2435" s="77"/>
      <c r="Y2435" s="77"/>
      <c r="Z2435" s="77"/>
      <c r="AA2435" s="77"/>
      <c r="AB2435" s="77"/>
      <c r="AC2435" s="77"/>
      <c r="AD2435" s="77"/>
      <c r="AE2435" s="77"/>
      <c r="AF2435" s="77"/>
      <c r="AG2435" s="77"/>
      <c r="AH2435" s="77"/>
      <c r="AI2435" s="77"/>
      <c r="AJ2435" s="77"/>
      <c r="AK2435" s="77"/>
      <c r="AL2435" s="77"/>
      <c r="AM2435" s="77"/>
      <c r="AN2435" s="60"/>
    </row>
    <row r="2436" spans="2:40" x14ac:dyDescent="0.25">
      <c r="B2436" s="58"/>
      <c r="C2436" s="58"/>
      <c r="D2436" s="58"/>
      <c r="E2436" s="58"/>
      <c r="F2436" s="58"/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  <c r="Q2436" s="67" t="s">
        <v>8594</v>
      </c>
      <c r="R2436" s="75" t="s">
        <v>5226</v>
      </c>
      <c r="S2436" s="76" t="s">
        <v>169</v>
      </c>
      <c r="T2436" s="77"/>
      <c r="U2436" s="76">
        <v>1.5616438356164384E-2</v>
      </c>
      <c r="V2436" s="76">
        <v>1.1915860546646756E-2</v>
      </c>
      <c r="W2436" s="76">
        <v>3.7005778095176266E-3</v>
      </c>
      <c r="X2436" s="77"/>
      <c r="Y2436" s="77"/>
      <c r="Z2436" s="77"/>
      <c r="AA2436" s="77"/>
      <c r="AB2436" s="77"/>
      <c r="AC2436" s="77"/>
      <c r="AD2436" s="77"/>
      <c r="AE2436" s="77"/>
      <c r="AF2436" s="77"/>
      <c r="AG2436" s="77"/>
      <c r="AH2436" s="77"/>
      <c r="AI2436" s="77"/>
      <c r="AJ2436" s="77"/>
      <c r="AK2436" s="77"/>
      <c r="AL2436" s="77"/>
      <c r="AM2436" s="77"/>
      <c r="AN2436" s="60"/>
    </row>
    <row r="2437" spans="2:40" x14ac:dyDescent="0.25">
      <c r="B2437" s="58"/>
      <c r="C2437" s="58"/>
      <c r="D2437" s="58"/>
      <c r="E2437" s="58"/>
      <c r="F2437" s="58"/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  <c r="Q2437" s="67" t="s">
        <v>8594</v>
      </c>
      <c r="R2437" s="75" t="s">
        <v>5227</v>
      </c>
      <c r="S2437" s="76" t="s">
        <v>169</v>
      </c>
      <c r="T2437" s="77"/>
      <c r="U2437" s="76">
        <v>1.5616438356164384E-2</v>
      </c>
      <c r="V2437" s="76">
        <v>1.1915860546646756E-2</v>
      </c>
      <c r="W2437" s="76">
        <v>3.7005778095176266E-3</v>
      </c>
      <c r="X2437" s="77"/>
      <c r="Y2437" s="77"/>
      <c r="Z2437" s="77"/>
      <c r="AA2437" s="77"/>
      <c r="AB2437" s="77"/>
      <c r="AC2437" s="77"/>
      <c r="AD2437" s="77"/>
      <c r="AE2437" s="77"/>
      <c r="AF2437" s="77"/>
      <c r="AG2437" s="77"/>
      <c r="AH2437" s="77"/>
      <c r="AI2437" s="77"/>
      <c r="AJ2437" s="77"/>
      <c r="AK2437" s="77"/>
      <c r="AL2437" s="77"/>
      <c r="AM2437" s="77"/>
      <c r="AN2437" s="60"/>
    </row>
    <row r="2438" spans="2:40" x14ac:dyDescent="0.25">
      <c r="B2438" s="58"/>
      <c r="C2438" s="58"/>
      <c r="D2438" s="58"/>
      <c r="E2438" s="58"/>
      <c r="F2438" s="58"/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  <c r="Q2438" s="67" t="s">
        <v>8594</v>
      </c>
      <c r="R2438" s="75" t="s">
        <v>5227</v>
      </c>
      <c r="S2438" s="76" t="s">
        <v>169</v>
      </c>
      <c r="T2438" s="77"/>
      <c r="U2438" s="76">
        <v>1.5616438356164384E-2</v>
      </c>
      <c r="V2438" s="76">
        <v>1.1915860546646756E-2</v>
      </c>
      <c r="W2438" s="76">
        <v>3.7005778095176266E-3</v>
      </c>
      <c r="X2438" s="77"/>
      <c r="Y2438" s="77"/>
      <c r="Z2438" s="77"/>
      <c r="AA2438" s="77"/>
      <c r="AB2438" s="77"/>
      <c r="AC2438" s="77"/>
      <c r="AD2438" s="77"/>
      <c r="AE2438" s="77"/>
      <c r="AF2438" s="77"/>
      <c r="AG2438" s="77"/>
      <c r="AH2438" s="77"/>
      <c r="AI2438" s="77"/>
      <c r="AJ2438" s="77"/>
      <c r="AK2438" s="77"/>
      <c r="AL2438" s="77"/>
      <c r="AM2438" s="77"/>
      <c r="AN2438" s="60"/>
    </row>
    <row r="2439" spans="2:40" x14ac:dyDescent="0.25">
      <c r="B2439" s="58"/>
      <c r="C2439" s="58"/>
      <c r="D2439" s="58"/>
      <c r="E2439" s="58"/>
      <c r="F2439" s="58"/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  <c r="Q2439" s="67" t="s">
        <v>8594</v>
      </c>
      <c r="R2439" s="75" t="s">
        <v>5228</v>
      </c>
      <c r="S2439" s="76" t="s">
        <v>169</v>
      </c>
      <c r="T2439" s="77"/>
      <c r="U2439" s="76">
        <v>1.5616438356164384E-2</v>
      </c>
      <c r="V2439" s="76">
        <v>1.1915860546646756E-2</v>
      </c>
      <c r="W2439" s="76">
        <v>3.7005778095176266E-3</v>
      </c>
      <c r="X2439" s="77"/>
      <c r="Y2439" s="77"/>
      <c r="Z2439" s="77"/>
      <c r="AA2439" s="77"/>
      <c r="AB2439" s="77"/>
      <c r="AC2439" s="77"/>
      <c r="AD2439" s="77"/>
      <c r="AE2439" s="77"/>
      <c r="AF2439" s="77"/>
      <c r="AG2439" s="77"/>
      <c r="AH2439" s="77"/>
      <c r="AI2439" s="77"/>
      <c r="AJ2439" s="77"/>
      <c r="AK2439" s="77"/>
      <c r="AL2439" s="77"/>
      <c r="AM2439" s="77"/>
      <c r="AN2439" s="60"/>
    </row>
    <row r="2440" spans="2:40" x14ac:dyDescent="0.25">
      <c r="B2440" s="58"/>
      <c r="C2440" s="58"/>
      <c r="D2440" s="58"/>
      <c r="E2440" s="58"/>
      <c r="F2440" s="58"/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  <c r="Q2440" s="67" t="s">
        <v>8594</v>
      </c>
      <c r="R2440" s="75" t="s">
        <v>5229</v>
      </c>
      <c r="S2440" s="76" t="s">
        <v>169</v>
      </c>
      <c r="T2440" s="77"/>
      <c r="U2440" s="76">
        <v>1.5616438356164384E-2</v>
      </c>
      <c r="V2440" s="76">
        <v>1.1915860546646756E-2</v>
      </c>
      <c r="W2440" s="76">
        <v>3.7005778095176266E-3</v>
      </c>
      <c r="X2440" s="77"/>
      <c r="Y2440" s="77"/>
      <c r="Z2440" s="77"/>
      <c r="AA2440" s="77"/>
      <c r="AB2440" s="77"/>
      <c r="AC2440" s="77"/>
      <c r="AD2440" s="77"/>
      <c r="AE2440" s="77"/>
      <c r="AF2440" s="77"/>
      <c r="AG2440" s="77"/>
      <c r="AH2440" s="77"/>
      <c r="AI2440" s="77"/>
      <c r="AJ2440" s="77"/>
      <c r="AK2440" s="77"/>
      <c r="AL2440" s="77"/>
      <c r="AM2440" s="77"/>
      <c r="AN2440" s="60"/>
    </row>
    <row r="2441" spans="2:40" x14ac:dyDescent="0.25">
      <c r="B2441" s="58"/>
      <c r="C2441" s="58"/>
      <c r="D2441" s="58"/>
      <c r="E2441" s="58"/>
      <c r="F2441" s="58"/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  <c r="Q2441" s="67" t="s">
        <v>8594</v>
      </c>
      <c r="R2441" s="75" t="s">
        <v>5230</v>
      </c>
      <c r="S2441" s="76" t="s">
        <v>169</v>
      </c>
      <c r="T2441" s="77"/>
      <c r="U2441" s="76">
        <v>1.5616438356164384E-2</v>
      </c>
      <c r="V2441" s="76">
        <v>1.1915860546646756E-2</v>
      </c>
      <c r="W2441" s="76">
        <v>3.7005778095176266E-3</v>
      </c>
      <c r="X2441" s="77"/>
      <c r="Y2441" s="77"/>
      <c r="Z2441" s="77"/>
      <c r="AA2441" s="77"/>
      <c r="AB2441" s="77"/>
      <c r="AC2441" s="77"/>
      <c r="AD2441" s="77"/>
      <c r="AE2441" s="77"/>
      <c r="AF2441" s="77"/>
      <c r="AG2441" s="77"/>
      <c r="AH2441" s="77"/>
      <c r="AI2441" s="77"/>
      <c r="AJ2441" s="77"/>
      <c r="AK2441" s="77"/>
      <c r="AL2441" s="77"/>
      <c r="AM2441" s="77"/>
      <c r="AN2441" s="60"/>
    </row>
    <row r="2442" spans="2:40" x14ac:dyDescent="0.25">
      <c r="B2442" s="58"/>
      <c r="C2442" s="58"/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  <c r="Q2442" s="67" t="s">
        <v>8594</v>
      </c>
      <c r="R2442" s="75" t="s">
        <v>5231</v>
      </c>
      <c r="S2442" s="76" t="s">
        <v>169</v>
      </c>
      <c r="T2442" s="77"/>
      <c r="U2442" s="76">
        <v>1.5616438356164384E-2</v>
      </c>
      <c r="V2442" s="76">
        <v>1.1915860546646756E-2</v>
      </c>
      <c r="W2442" s="76">
        <v>3.7005778095176266E-3</v>
      </c>
      <c r="X2442" s="77"/>
      <c r="Y2442" s="77"/>
      <c r="Z2442" s="77"/>
      <c r="AA2442" s="77"/>
      <c r="AB2442" s="77"/>
      <c r="AC2442" s="77"/>
      <c r="AD2442" s="77"/>
      <c r="AE2442" s="77"/>
      <c r="AF2442" s="77"/>
      <c r="AG2442" s="77"/>
      <c r="AH2442" s="77"/>
      <c r="AI2442" s="77"/>
      <c r="AJ2442" s="77"/>
      <c r="AK2442" s="77"/>
      <c r="AL2442" s="77"/>
      <c r="AM2442" s="77"/>
      <c r="AN2442" s="60"/>
    </row>
    <row r="2443" spans="2:40" x14ac:dyDescent="0.25">
      <c r="B2443" s="58"/>
      <c r="C2443" s="58"/>
      <c r="D2443" s="58"/>
      <c r="E2443" s="58"/>
      <c r="F2443" s="58"/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  <c r="Q2443" s="67" t="s">
        <v>8594</v>
      </c>
      <c r="R2443" s="75" t="s">
        <v>5232</v>
      </c>
      <c r="S2443" s="76" t="s">
        <v>169</v>
      </c>
      <c r="T2443" s="77"/>
      <c r="U2443" s="76">
        <v>1.5616438356164384E-2</v>
      </c>
      <c r="V2443" s="76">
        <v>1.1915860546646756E-2</v>
      </c>
      <c r="W2443" s="76">
        <v>3.7005778095176266E-3</v>
      </c>
      <c r="X2443" s="77"/>
      <c r="Y2443" s="77"/>
      <c r="Z2443" s="77"/>
      <c r="AA2443" s="77"/>
      <c r="AB2443" s="77"/>
      <c r="AC2443" s="77"/>
      <c r="AD2443" s="77"/>
      <c r="AE2443" s="77"/>
      <c r="AF2443" s="77"/>
      <c r="AG2443" s="77"/>
      <c r="AH2443" s="77"/>
      <c r="AI2443" s="77"/>
      <c r="AJ2443" s="77"/>
      <c r="AK2443" s="77"/>
      <c r="AL2443" s="77"/>
      <c r="AM2443" s="77"/>
      <c r="AN2443" s="60"/>
    </row>
    <row r="2444" spans="2:40" x14ac:dyDescent="0.25">
      <c r="B2444" s="58"/>
      <c r="C2444" s="58"/>
      <c r="D2444" s="58"/>
      <c r="E2444" s="58"/>
      <c r="F2444" s="58"/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  <c r="Q2444" s="67" t="s">
        <v>8594</v>
      </c>
      <c r="R2444" s="75" t="s">
        <v>5233</v>
      </c>
      <c r="S2444" s="76" t="s">
        <v>169</v>
      </c>
      <c r="T2444" s="77"/>
      <c r="U2444" s="76">
        <v>1.5803835616438357E-2</v>
      </c>
      <c r="V2444" s="76">
        <v>1.2058850873206519E-2</v>
      </c>
      <c r="W2444" s="76">
        <v>3.7449847432318387E-3</v>
      </c>
      <c r="X2444" s="77"/>
      <c r="Y2444" s="77"/>
      <c r="Z2444" s="77"/>
      <c r="AA2444" s="77"/>
      <c r="AB2444" s="77"/>
      <c r="AC2444" s="77"/>
      <c r="AD2444" s="77"/>
      <c r="AE2444" s="77"/>
      <c r="AF2444" s="77"/>
      <c r="AG2444" s="77"/>
      <c r="AH2444" s="77"/>
      <c r="AI2444" s="77"/>
      <c r="AJ2444" s="77"/>
      <c r="AK2444" s="77"/>
      <c r="AL2444" s="77"/>
      <c r="AM2444" s="77"/>
      <c r="AN2444" s="60"/>
    </row>
    <row r="2445" spans="2:40" x14ac:dyDescent="0.25">
      <c r="B2445" s="58"/>
      <c r="C2445" s="58"/>
      <c r="D2445" s="58"/>
      <c r="E2445" s="58"/>
      <c r="F2445" s="58"/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  <c r="Q2445" s="67" t="s">
        <v>8594</v>
      </c>
      <c r="R2445" s="75" t="s">
        <v>5234</v>
      </c>
      <c r="S2445" s="76" t="s">
        <v>169</v>
      </c>
      <c r="T2445" s="77"/>
      <c r="U2445" s="76">
        <v>1.6022465753424659E-2</v>
      </c>
      <c r="V2445" s="76">
        <v>1.2225672920859571E-2</v>
      </c>
      <c r="W2445" s="76">
        <v>3.7967928325650883E-3</v>
      </c>
      <c r="X2445" s="77"/>
      <c r="Y2445" s="77"/>
      <c r="Z2445" s="77"/>
      <c r="AA2445" s="77"/>
      <c r="AB2445" s="77"/>
      <c r="AC2445" s="77"/>
      <c r="AD2445" s="77"/>
      <c r="AE2445" s="77"/>
      <c r="AF2445" s="77"/>
      <c r="AG2445" s="77"/>
      <c r="AH2445" s="77"/>
      <c r="AI2445" s="77"/>
      <c r="AJ2445" s="77"/>
      <c r="AK2445" s="77"/>
      <c r="AL2445" s="77"/>
      <c r="AM2445" s="77"/>
      <c r="AN2445" s="60"/>
    </row>
    <row r="2446" spans="2:40" x14ac:dyDescent="0.25">
      <c r="B2446" s="58"/>
      <c r="C2446" s="58"/>
      <c r="D2446" s="58"/>
      <c r="E2446" s="58"/>
      <c r="F2446" s="58"/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  <c r="Q2446" s="67" t="s">
        <v>8594</v>
      </c>
      <c r="R2446" s="75" t="s">
        <v>5235</v>
      </c>
      <c r="S2446" s="76" t="s">
        <v>169</v>
      </c>
      <c r="T2446" s="77"/>
      <c r="U2446" s="76">
        <v>1.6241095890410957E-2</v>
      </c>
      <c r="V2446" s="76">
        <v>1.2392494968512628E-2</v>
      </c>
      <c r="W2446" s="76">
        <v>3.8486009218983313E-3</v>
      </c>
      <c r="X2446" s="77"/>
      <c r="Y2446" s="77"/>
      <c r="Z2446" s="77"/>
      <c r="AA2446" s="77"/>
      <c r="AB2446" s="77"/>
      <c r="AC2446" s="77"/>
      <c r="AD2446" s="77"/>
      <c r="AE2446" s="77"/>
      <c r="AF2446" s="77"/>
      <c r="AG2446" s="77"/>
      <c r="AH2446" s="77"/>
      <c r="AI2446" s="77"/>
      <c r="AJ2446" s="77"/>
      <c r="AK2446" s="77"/>
      <c r="AL2446" s="77"/>
      <c r="AM2446" s="77"/>
      <c r="AN2446" s="60"/>
    </row>
    <row r="2447" spans="2:40" x14ac:dyDescent="0.25">
      <c r="B2447" s="58"/>
      <c r="C2447" s="58"/>
      <c r="D2447" s="58"/>
      <c r="E2447" s="58"/>
      <c r="F2447" s="58"/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  <c r="Q2447" s="67" t="s">
        <v>8594</v>
      </c>
      <c r="R2447" s="75" t="s">
        <v>5236</v>
      </c>
      <c r="S2447" s="76" t="s">
        <v>169</v>
      </c>
      <c r="T2447" s="77"/>
      <c r="U2447" s="76">
        <v>1.6303561643835621E-2</v>
      </c>
      <c r="V2447" s="76">
        <v>1.2440158410699216E-2</v>
      </c>
      <c r="W2447" s="76">
        <v>3.8634032331364026E-3</v>
      </c>
      <c r="X2447" s="77"/>
      <c r="Y2447" s="77"/>
      <c r="Z2447" s="77"/>
      <c r="AA2447" s="77"/>
      <c r="AB2447" s="77"/>
      <c r="AC2447" s="77"/>
      <c r="AD2447" s="77"/>
      <c r="AE2447" s="77"/>
      <c r="AF2447" s="77"/>
      <c r="AG2447" s="77"/>
      <c r="AH2447" s="77"/>
      <c r="AI2447" s="77"/>
      <c r="AJ2447" s="77"/>
      <c r="AK2447" s="77"/>
      <c r="AL2447" s="77"/>
      <c r="AM2447" s="77"/>
      <c r="AN2447" s="60"/>
    </row>
    <row r="2448" spans="2:40" x14ac:dyDescent="0.25">
      <c r="B2448" s="58"/>
      <c r="C2448" s="58"/>
      <c r="D2448" s="58"/>
      <c r="E2448" s="58"/>
      <c r="F2448" s="58"/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  <c r="Q2448" s="67" t="s">
        <v>8594</v>
      </c>
      <c r="R2448" s="75" t="s">
        <v>5237</v>
      </c>
      <c r="S2448" s="76" t="s">
        <v>169</v>
      </c>
      <c r="T2448" s="77"/>
      <c r="U2448" s="76">
        <v>1.6459726027397262E-2</v>
      </c>
      <c r="V2448" s="76">
        <v>1.2559317016165682E-2</v>
      </c>
      <c r="W2448" s="76">
        <v>3.9004090112315791E-3</v>
      </c>
      <c r="X2448" s="77"/>
      <c r="Y2448" s="77"/>
      <c r="Z2448" s="77"/>
      <c r="AA2448" s="77"/>
      <c r="AB2448" s="77"/>
      <c r="AC2448" s="77"/>
      <c r="AD2448" s="77"/>
      <c r="AE2448" s="77"/>
      <c r="AF2448" s="77"/>
      <c r="AG2448" s="77"/>
      <c r="AH2448" s="77"/>
      <c r="AI2448" s="77"/>
      <c r="AJ2448" s="77"/>
      <c r="AK2448" s="77"/>
      <c r="AL2448" s="77"/>
      <c r="AM2448" s="77"/>
      <c r="AN2448" s="60"/>
    </row>
    <row r="2449" spans="2:40" x14ac:dyDescent="0.25">
      <c r="B2449" s="58"/>
      <c r="C2449" s="58"/>
      <c r="D2449" s="58"/>
      <c r="E2449" s="58"/>
      <c r="F2449" s="58"/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  <c r="Q2449" s="67" t="s">
        <v>8594</v>
      </c>
      <c r="R2449" s="75" t="s">
        <v>5238</v>
      </c>
      <c r="S2449" s="76" t="s">
        <v>169</v>
      </c>
      <c r="T2449" s="77"/>
      <c r="U2449" s="76">
        <v>1.6459726027397262E-2</v>
      </c>
      <c r="V2449" s="76">
        <v>1.2559317016165682E-2</v>
      </c>
      <c r="W2449" s="76">
        <v>3.9004090112315791E-3</v>
      </c>
      <c r="X2449" s="77"/>
      <c r="Y2449" s="77"/>
      <c r="Z2449" s="77"/>
      <c r="AA2449" s="77"/>
      <c r="AB2449" s="77"/>
      <c r="AC2449" s="77"/>
      <c r="AD2449" s="77"/>
      <c r="AE2449" s="77"/>
      <c r="AF2449" s="77"/>
      <c r="AG2449" s="77"/>
      <c r="AH2449" s="77"/>
      <c r="AI2449" s="77"/>
      <c r="AJ2449" s="77"/>
      <c r="AK2449" s="77"/>
      <c r="AL2449" s="77"/>
      <c r="AM2449" s="77"/>
      <c r="AN2449" s="60"/>
    </row>
    <row r="2450" spans="2:40" x14ac:dyDescent="0.25">
      <c r="B2450" s="58"/>
      <c r="C2450" s="58"/>
      <c r="D2450" s="58"/>
      <c r="E2450" s="58"/>
      <c r="F2450" s="58"/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  <c r="Q2450" s="67" t="s">
        <v>8594</v>
      </c>
      <c r="R2450" s="75" t="s">
        <v>5239</v>
      </c>
      <c r="S2450" s="76" t="s">
        <v>169</v>
      </c>
      <c r="T2450" s="77"/>
      <c r="U2450" s="76">
        <v>1.6678356164383561E-2</v>
      </c>
      <c r="V2450" s="76">
        <v>1.2726139063818738E-2</v>
      </c>
      <c r="W2450" s="76">
        <v>3.9522171005648256E-3</v>
      </c>
      <c r="X2450" s="77"/>
      <c r="Y2450" s="77"/>
      <c r="Z2450" s="77"/>
      <c r="AA2450" s="77"/>
      <c r="AB2450" s="77"/>
      <c r="AC2450" s="77"/>
      <c r="AD2450" s="77"/>
      <c r="AE2450" s="77"/>
      <c r="AF2450" s="77"/>
      <c r="AG2450" s="77"/>
      <c r="AH2450" s="77"/>
      <c r="AI2450" s="77"/>
      <c r="AJ2450" s="77"/>
      <c r="AK2450" s="77"/>
      <c r="AL2450" s="77"/>
      <c r="AM2450" s="77"/>
      <c r="AN2450" s="60"/>
    </row>
    <row r="2451" spans="2:40" x14ac:dyDescent="0.25">
      <c r="B2451" s="58"/>
      <c r="C2451" s="58"/>
      <c r="D2451" s="58"/>
      <c r="E2451" s="58"/>
      <c r="F2451" s="58"/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  <c r="Q2451" s="67" t="s">
        <v>8594</v>
      </c>
      <c r="R2451" s="75" t="s">
        <v>5240</v>
      </c>
      <c r="S2451" s="76" t="s">
        <v>169</v>
      </c>
      <c r="T2451" s="77"/>
      <c r="U2451" s="76">
        <v>1.6772054794520548E-2</v>
      </c>
      <c r="V2451" s="76">
        <v>1.2797634227098618E-2</v>
      </c>
      <c r="W2451" s="76">
        <v>3.9744205674219308E-3</v>
      </c>
      <c r="X2451" s="77"/>
      <c r="Y2451" s="77"/>
      <c r="Z2451" s="77"/>
      <c r="AA2451" s="77"/>
      <c r="AB2451" s="77"/>
      <c r="AC2451" s="77"/>
      <c r="AD2451" s="77"/>
      <c r="AE2451" s="77"/>
      <c r="AF2451" s="77"/>
      <c r="AG2451" s="77"/>
      <c r="AH2451" s="77"/>
      <c r="AI2451" s="77"/>
      <c r="AJ2451" s="77"/>
      <c r="AK2451" s="77"/>
      <c r="AL2451" s="77"/>
      <c r="AM2451" s="77"/>
      <c r="AN2451" s="60"/>
    </row>
    <row r="2452" spans="2:40" x14ac:dyDescent="0.25">
      <c r="B2452" s="58"/>
      <c r="C2452" s="58"/>
      <c r="D2452" s="58"/>
      <c r="E2452" s="58"/>
      <c r="F2452" s="58"/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  <c r="Q2452" s="67" t="s">
        <v>8594</v>
      </c>
      <c r="R2452" s="75" t="s">
        <v>5213</v>
      </c>
      <c r="S2452" s="76" t="s">
        <v>169</v>
      </c>
      <c r="T2452" s="77"/>
      <c r="U2452" s="76">
        <v>1.6803287671232878E-2</v>
      </c>
      <c r="V2452" s="76">
        <v>1.2821465948191909E-2</v>
      </c>
      <c r="W2452" s="76">
        <v>3.9818217230409665E-3</v>
      </c>
      <c r="X2452" s="77"/>
      <c r="Y2452" s="77"/>
      <c r="Z2452" s="77"/>
      <c r="AA2452" s="77"/>
      <c r="AB2452" s="77"/>
      <c r="AC2452" s="77"/>
      <c r="AD2452" s="77"/>
      <c r="AE2452" s="77"/>
      <c r="AF2452" s="77"/>
      <c r="AG2452" s="77"/>
      <c r="AH2452" s="77"/>
      <c r="AI2452" s="77"/>
      <c r="AJ2452" s="77"/>
      <c r="AK2452" s="77"/>
      <c r="AL2452" s="77"/>
      <c r="AM2452" s="77"/>
      <c r="AN2452" s="60"/>
    </row>
    <row r="2453" spans="2:40" x14ac:dyDescent="0.25">
      <c r="B2453" s="58"/>
      <c r="C2453" s="58"/>
      <c r="D2453" s="58"/>
      <c r="E2453" s="58"/>
      <c r="F2453" s="58"/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  <c r="Q2453" s="67" t="s">
        <v>8594</v>
      </c>
      <c r="R2453" s="75" t="s">
        <v>5241</v>
      </c>
      <c r="S2453" s="76" t="s">
        <v>169</v>
      </c>
      <c r="T2453" s="77"/>
      <c r="U2453" s="76">
        <v>1.8052602739726028E-2</v>
      </c>
      <c r="V2453" s="76">
        <v>1.377473479192365E-2</v>
      </c>
      <c r="W2453" s="76">
        <v>4.2778679478023759E-3</v>
      </c>
      <c r="X2453" s="77"/>
      <c r="Y2453" s="77"/>
      <c r="Z2453" s="77"/>
      <c r="AA2453" s="77"/>
      <c r="AB2453" s="77"/>
      <c r="AC2453" s="77"/>
      <c r="AD2453" s="77"/>
      <c r="AE2453" s="77"/>
      <c r="AF2453" s="77"/>
      <c r="AG2453" s="77"/>
      <c r="AH2453" s="77"/>
      <c r="AI2453" s="77"/>
      <c r="AJ2453" s="77"/>
      <c r="AK2453" s="77"/>
      <c r="AL2453" s="77"/>
      <c r="AM2453" s="77"/>
      <c r="AN2453" s="60"/>
    </row>
    <row r="2454" spans="2:40" x14ac:dyDescent="0.25">
      <c r="B2454" s="58"/>
      <c r="C2454" s="58"/>
      <c r="D2454" s="58"/>
      <c r="E2454" s="58"/>
      <c r="F2454" s="58"/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  <c r="Q2454" s="67" t="s">
        <v>8594</v>
      </c>
      <c r="R2454" s="75" t="s">
        <v>5242</v>
      </c>
      <c r="S2454" s="76" t="s">
        <v>169</v>
      </c>
      <c r="T2454" s="77"/>
      <c r="U2454" s="76">
        <v>1.8364931506849317E-2</v>
      </c>
      <c r="V2454" s="76">
        <v>1.4013052002856583E-2</v>
      </c>
      <c r="W2454" s="76">
        <v>4.3518795039927298E-3</v>
      </c>
      <c r="X2454" s="77"/>
      <c r="Y2454" s="77"/>
      <c r="Z2454" s="77"/>
      <c r="AA2454" s="77"/>
      <c r="AB2454" s="77"/>
      <c r="AC2454" s="77"/>
      <c r="AD2454" s="77"/>
      <c r="AE2454" s="77"/>
      <c r="AF2454" s="77"/>
      <c r="AG2454" s="77"/>
      <c r="AH2454" s="77"/>
      <c r="AI2454" s="77"/>
      <c r="AJ2454" s="77"/>
      <c r="AK2454" s="77"/>
      <c r="AL2454" s="77"/>
      <c r="AM2454" s="77"/>
      <c r="AN2454" s="60"/>
    </row>
    <row r="2455" spans="2:40" x14ac:dyDescent="0.25">
      <c r="B2455" s="58"/>
      <c r="C2455" s="58"/>
      <c r="D2455" s="58"/>
      <c r="E2455" s="58"/>
      <c r="F2455" s="58"/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  <c r="Q2455" s="67" t="s">
        <v>8594</v>
      </c>
      <c r="R2455" s="75" t="s">
        <v>5243</v>
      </c>
      <c r="S2455" s="76" t="s">
        <v>169</v>
      </c>
      <c r="T2455" s="77"/>
      <c r="U2455" s="76">
        <v>1.8458630136986301E-2</v>
      </c>
      <c r="V2455" s="76">
        <v>1.4084547166136469E-2</v>
      </c>
      <c r="W2455" s="76">
        <v>4.374082970849835E-3</v>
      </c>
      <c r="X2455" s="77"/>
      <c r="Y2455" s="77"/>
      <c r="Z2455" s="77"/>
      <c r="AA2455" s="77"/>
      <c r="AB2455" s="77"/>
      <c r="AC2455" s="77"/>
      <c r="AD2455" s="77"/>
      <c r="AE2455" s="77"/>
      <c r="AF2455" s="77"/>
      <c r="AG2455" s="77"/>
      <c r="AH2455" s="77"/>
      <c r="AI2455" s="77"/>
      <c r="AJ2455" s="77"/>
      <c r="AK2455" s="77"/>
      <c r="AL2455" s="77"/>
      <c r="AM2455" s="77"/>
      <c r="AN2455" s="60"/>
    </row>
    <row r="2456" spans="2:40" x14ac:dyDescent="0.25">
      <c r="B2456" s="58"/>
      <c r="C2456" s="58"/>
      <c r="D2456" s="58"/>
      <c r="E2456" s="58"/>
      <c r="F2456" s="58"/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  <c r="Q2456" s="67" t="s">
        <v>8594</v>
      </c>
      <c r="R2456" s="75" t="s">
        <v>5244</v>
      </c>
      <c r="S2456" s="76" t="s">
        <v>169</v>
      </c>
      <c r="T2456" s="77"/>
      <c r="U2456" s="76">
        <v>1.9957808219178082E-2</v>
      </c>
      <c r="V2456" s="76">
        <v>1.5228469778614556E-2</v>
      </c>
      <c r="W2456" s="76">
        <v>4.7293384405635271E-3</v>
      </c>
      <c r="X2456" s="77"/>
      <c r="Y2456" s="77"/>
      <c r="Z2456" s="77"/>
      <c r="AA2456" s="77"/>
      <c r="AB2456" s="77"/>
      <c r="AC2456" s="77"/>
      <c r="AD2456" s="77"/>
      <c r="AE2456" s="77"/>
      <c r="AF2456" s="77"/>
      <c r="AG2456" s="77"/>
      <c r="AH2456" s="77"/>
      <c r="AI2456" s="77"/>
      <c r="AJ2456" s="77"/>
      <c r="AK2456" s="77"/>
      <c r="AL2456" s="77"/>
      <c r="AM2456" s="77"/>
      <c r="AN2456" s="60"/>
    </row>
    <row r="2457" spans="2:40" x14ac:dyDescent="0.25">
      <c r="B2457" s="58"/>
      <c r="C2457" s="58"/>
      <c r="D2457" s="58"/>
      <c r="E2457" s="58"/>
      <c r="F2457" s="58"/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  <c r="Q2457" s="67" t="s">
        <v>8594</v>
      </c>
      <c r="R2457" s="75" t="s">
        <v>5245</v>
      </c>
      <c r="S2457" s="76" t="s">
        <v>169</v>
      </c>
      <c r="T2457" s="77"/>
      <c r="U2457" s="76">
        <v>1.9957808219178082E-2</v>
      </c>
      <c r="V2457" s="76">
        <v>1.5228469778614556E-2</v>
      </c>
      <c r="W2457" s="76">
        <v>4.7293384405635271E-3</v>
      </c>
      <c r="X2457" s="77"/>
      <c r="Y2457" s="77"/>
      <c r="Z2457" s="77"/>
      <c r="AA2457" s="77"/>
      <c r="AB2457" s="77"/>
      <c r="AC2457" s="77"/>
      <c r="AD2457" s="77"/>
      <c r="AE2457" s="77"/>
      <c r="AF2457" s="77"/>
      <c r="AG2457" s="77"/>
      <c r="AH2457" s="77"/>
      <c r="AI2457" s="77"/>
      <c r="AJ2457" s="77"/>
      <c r="AK2457" s="77"/>
      <c r="AL2457" s="77"/>
      <c r="AM2457" s="77"/>
      <c r="AN2457" s="60"/>
    </row>
    <row r="2458" spans="2:40" x14ac:dyDescent="0.25">
      <c r="B2458" s="58"/>
      <c r="C2458" s="58"/>
      <c r="D2458" s="58"/>
      <c r="E2458" s="58"/>
      <c r="F2458" s="58"/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  <c r="Q2458" s="67" t="s">
        <v>8594</v>
      </c>
      <c r="R2458" s="75" t="s">
        <v>5246</v>
      </c>
      <c r="S2458" s="76" t="s">
        <v>169</v>
      </c>
      <c r="T2458" s="77"/>
      <c r="U2458" s="76">
        <v>2.0301369863013698E-2</v>
      </c>
      <c r="V2458" s="76">
        <v>1.5490618710640787E-2</v>
      </c>
      <c r="W2458" s="76">
        <v>4.8107511523729158E-3</v>
      </c>
      <c r="X2458" s="77"/>
      <c r="Y2458" s="77"/>
      <c r="Z2458" s="77"/>
      <c r="AA2458" s="77"/>
      <c r="AB2458" s="77"/>
      <c r="AC2458" s="77"/>
      <c r="AD2458" s="77"/>
      <c r="AE2458" s="77"/>
      <c r="AF2458" s="77"/>
      <c r="AG2458" s="77"/>
      <c r="AH2458" s="77"/>
      <c r="AI2458" s="77"/>
      <c r="AJ2458" s="77"/>
      <c r="AK2458" s="77"/>
      <c r="AL2458" s="77"/>
      <c r="AM2458" s="77"/>
      <c r="AN2458" s="60"/>
    </row>
    <row r="2459" spans="2:40" x14ac:dyDescent="0.25">
      <c r="B2459" s="58"/>
      <c r="C2459" s="58"/>
      <c r="D2459" s="58"/>
      <c r="E2459" s="58"/>
      <c r="F2459" s="58"/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  <c r="Q2459" s="67" t="s">
        <v>8594</v>
      </c>
      <c r="R2459" s="75" t="s">
        <v>5247</v>
      </c>
      <c r="S2459" s="76" t="s">
        <v>169</v>
      </c>
      <c r="T2459" s="77"/>
      <c r="U2459" s="76">
        <v>2.2581369863013703E-2</v>
      </c>
      <c r="V2459" s="76">
        <v>1.723033435045121E-2</v>
      </c>
      <c r="W2459" s="76">
        <v>5.3510355125624886E-3</v>
      </c>
      <c r="X2459" s="77"/>
      <c r="Y2459" s="77"/>
      <c r="Z2459" s="77"/>
      <c r="AA2459" s="77"/>
      <c r="AB2459" s="77"/>
      <c r="AC2459" s="77"/>
      <c r="AD2459" s="77"/>
      <c r="AE2459" s="77"/>
      <c r="AF2459" s="77"/>
      <c r="AG2459" s="77"/>
      <c r="AH2459" s="77"/>
      <c r="AI2459" s="77"/>
      <c r="AJ2459" s="77"/>
      <c r="AK2459" s="77"/>
      <c r="AL2459" s="77"/>
      <c r="AM2459" s="77"/>
      <c r="AN2459" s="60"/>
    </row>
    <row r="2460" spans="2:40" x14ac:dyDescent="0.25">
      <c r="B2460" s="58"/>
      <c r="C2460" s="58"/>
      <c r="D2460" s="58"/>
      <c r="E2460" s="58"/>
      <c r="F2460" s="58"/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  <c r="Q2460" s="67" t="s">
        <v>8594</v>
      </c>
      <c r="R2460" s="75" t="s">
        <v>5248</v>
      </c>
      <c r="S2460" s="76" t="s">
        <v>169</v>
      </c>
      <c r="T2460" s="77"/>
      <c r="U2460" s="76">
        <v>2.2581369863013703E-2</v>
      </c>
      <c r="V2460" s="76">
        <v>1.723033435045121E-2</v>
      </c>
      <c r="W2460" s="76">
        <v>5.3510355125624886E-3</v>
      </c>
      <c r="X2460" s="77"/>
      <c r="Y2460" s="77"/>
      <c r="Z2460" s="77"/>
      <c r="AA2460" s="77"/>
      <c r="AB2460" s="77"/>
      <c r="AC2460" s="77"/>
      <c r="AD2460" s="77"/>
      <c r="AE2460" s="77"/>
      <c r="AF2460" s="77"/>
      <c r="AG2460" s="77"/>
      <c r="AH2460" s="77"/>
      <c r="AI2460" s="77"/>
      <c r="AJ2460" s="77"/>
      <c r="AK2460" s="77"/>
      <c r="AL2460" s="77"/>
      <c r="AM2460" s="77"/>
      <c r="AN2460" s="60"/>
    </row>
    <row r="2461" spans="2:40" x14ac:dyDescent="0.25">
      <c r="B2461" s="58"/>
      <c r="C2461" s="58"/>
      <c r="D2461" s="58"/>
      <c r="E2461" s="58"/>
      <c r="F2461" s="58"/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  <c r="Q2461" s="67" t="s">
        <v>8594</v>
      </c>
      <c r="R2461" s="75" t="s">
        <v>5249</v>
      </c>
      <c r="S2461" s="76" t="s">
        <v>169</v>
      </c>
      <c r="T2461" s="77"/>
      <c r="U2461" s="76">
        <v>2.6173150684931507E-2</v>
      </c>
      <c r="V2461" s="76">
        <v>1.9970982276179966E-2</v>
      </c>
      <c r="W2461" s="76">
        <v>6.2021684087515431E-3</v>
      </c>
      <c r="X2461" s="77"/>
      <c r="Y2461" s="77"/>
      <c r="Z2461" s="77"/>
      <c r="AA2461" s="77"/>
      <c r="AB2461" s="77"/>
      <c r="AC2461" s="77"/>
      <c r="AD2461" s="77"/>
      <c r="AE2461" s="77"/>
      <c r="AF2461" s="77"/>
      <c r="AG2461" s="77"/>
      <c r="AH2461" s="77"/>
      <c r="AI2461" s="77"/>
      <c r="AJ2461" s="77"/>
      <c r="AK2461" s="77"/>
      <c r="AL2461" s="77"/>
      <c r="AM2461" s="77"/>
      <c r="AN2461" s="60"/>
    </row>
    <row r="2462" spans="2:40" x14ac:dyDescent="0.25">
      <c r="B2462" s="58"/>
      <c r="C2462" s="58"/>
      <c r="D2462" s="58"/>
      <c r="E2462" s="58"/>
      <c r="F2462" s="58"/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  <c r="Q2462" s="67" t="s">
        <v>8594</v>
      </c>
      <c r="R2462" s="75" t="s">
        <v>5239</v>
      </c>
      <c r="S2462" s="76" t="s">
        <v>169</v>
      </c>
      <c r="T2462" s="77"/>
      <c r="U2462" s="76">
        <v>2.7359999999999999E-2</v>
      </c>
      <c r="V2462" s="76">
        <v>2.0876587677725118E-2</v>
      </c>
      <c r="W2462" s="76">
        <v>6.4834123222748813E-3</v>
      </c>
      <c r="X2462" s="77"/>
      <c r="Y2462" s="77"/>
      <c r="Z2462" s="77"/>
      <c r="AA2462" s="77"/>
      <c r="AB2462" s="77"/>
      <c r="AC2462" s="77"/>
      <c r="AD2462" s="77"/>
      <c r="AE2462" s="77"/>
      <c r="AF2462" s="77"/>
      <c r="AG2462" s="77"/>
      <c r="AH2462" s="77"/>
      <c r="AI2462" s="77"/>
      <c r="AJ2462" s="77"/>
      <c r="AK2462" s="77"/>
      <c r="AL2462" s="77"/>
      <c r="AM2462" s="77"/>
      <c r="AN2462" s="60"/>
    </row>
    <row r="2463" spans="2:40" x14ac:dyDescent="0.25">
      <c r="B2463" s="58"/>
      <c r="C2463" s="58"/>
      <c r="D2463" s="58"/>
      <c r="E2463" s="58"/>
      <c r="F2463" s="58"/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  <c r="Q2463" s="67" t="s">
        <v>8594</v>
      </c>
      <c r="R2463" s="75" t="s">
        <v>5250</v>
      </c>
      <c r="S2463" s="76" t="s">
        <v>169</v>
      </c>
      <c r="T2463" s="77"/>
      <c r="U2463" s="76">
        <v>2.9077808219178086E-2</v>
      </c>
      <c r="V2463" s="76">
        <v>2.2187332337856264E-2</v>
      </c>
      <c r="W2463" s="76">
        <v>6.8904758813218211E-3</v>
      </c>
      <c r="X2463" s="77"/>
      <c r="Y2463" s="77"/>
      <c r="Z2463" s="77"/>
      <c r="AA2463" s="77"/>
      <c r="AB2463" s="77"/>
      <c r="AC2463" s="77"/>
      <c r="AD2463" s="77"/>
      <c r="AE2463" s="77"/>
      <c r="AF2463" s="77"/>
      <c r="AG2463" s="77"/>
      <c r="AH2463" s="77"/>
      <c r="AI2463" s="77"/>
      <c r="AJ2463" s="77"/>
      <c r="AK2463" s="77"/>
      <c r="AL2463" s="77"/>
      <c r="AM2463" s="77"/>
      <c r="AN2463" s="60"/>
    </row>
    <row r="2464" spans="2:40" x14ac:dyDescent="0.25">
      <c r="B2464" s="58"/>
      <c r="C2464" s="58"/>
      <c r="D2464" s="58"/>
      <c r="E2464" s="58"/>
      <c r="F2464" s="58"/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  <c r="Q2464" s="67" t="s">
        <v>8594</v>
      </c>
      <c r="R2464" s="75" t="s">
        <v>5251</v>
      </c>
      <c r="S2464" s="76" t="s">
        <v>169</v>
      </c>
      <c r="T2464" s="77"/>
      <c r="U2464" s="76">
        <v>2.9733698630136987E-2</v>
      </c>
      <c r="V2464" s="76">
        <v>2.2687798480815424E-2</v>
      </c>
      <c r="W2464" s="76">
        <v>7.045900149321562E-3</v>
      </c>
      <c r="X2464" s="77"/>
      <c r="Y2464" s="77"/>
      <c r="Z2464" s="77"/>
      <c r="AA2464" s="77"/>
      <c r="AB2464" s="77"/>
      <c r="AC2464" s="77"/>
      <c r="AD2464" s="77"/>
      <c r="AE2464" s="77"/>
      <c r="AF2464" s="77"/>
      <c r="AG2464" s="77"/>
      <c r="AH2464" s="77"/>
      <c r="AI2464" s="77"/>
      <c r="AJ2464" s="77"/>
      <c r="AK2464" s="77"/>
      <c r="AL2464" s="77"/>
      <c r="AM2464" s="77"/>
      <c r="AN2464" s="60"/>
    </row>
    <row r="2465" spans="2:40" x14ac:dyDescent="0.25">
      <c r="B2465" s="58"/>
      <c r="C2465" s="58"/>
      <c r="D2465" s="58"/>
      <c r="E2465" s="58"/>
      <c r="F2465" s="58"/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  <c r="Q2465" s="67" t="s">
        <v>8594</v>
      </c>
      <c r="R2465" s="75" t="s">
        <v>5252</v>
      </c>
      <c r="S2465" s="76" t="s">
        <v>169</v>
      </c>
      <c r="T2465" s="77"/>
      <c r="U2465" s="76">
        <v>3.00772602739726E-2</v>
      </c>
      <c r="V2465" s="76">
        <v>2.2949947412841652E-2</v>
      </c>
      <c r="W2465" s="76">
        <v>7.127312861130948E-3</v>
      </c>
      <c r="X2465" s="77"/>
      <c r="Y2465" s="77"/>
      <c r="Z2465" s="77"/>
      <c r="AA2465" s="77"/>
      <c r="AB2465" s="77"/>
      <c r="AC2465" s="77"/>
      <c r="AD2465" s="77"/>
      <c r="AE2465" s="77"/>
      <c r="AF2465" s="77"/>
      <c r="AG2465" s="77"/>
      <c r="AH2465" s="77"/>
      <c r="AI2465" s="77"/>
      <c r="AJ2465" s="77"/>
      <c r="AK2465" s="77"/>
      <c r="AL2465" s="77"/>
      <c r="AM2465" s="77"/>
      <c r="AN2465" s="60"/>
    </row>
    <row r="2466" spans="2:40" x14ac:dyDescent="0.25">
      <c r="B2466" s="58"/>
      <c r="C2466" s="58"/>
      <c r="D2466" s="58"/>
      <c r="E2466" s="58"/>
      <c r="F2466" s="58"/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  <c r="Q2466" s="67" t="s">
        <v>8594</v>
      </c>
      <c r="R2466" s="75" t="s">
        <v>5253</v>
      </c>
      <c r="S2466" s="76" t="s">
        <v>169</v>
      </c>
      <c r="T2466" s="77"/>
      <c r="U2466" s="76">
        <v>3.1295342465753426E-2</v>
      </c>
      <c r="V2466" s="76">
        <v>2.3879384535480098E-2</v>
      </c>
      <c r="W2466" s="76">
        <v>7.4159579302733244E-3</v>
      </c>
      <c r="X2466" s="77"/>
      <c r="Y2466" s="77"/>
      <c r="Z2466" s="77"/>
      <c r="AA2466" s="77"/>
      <c r="AB2466" s="77"/>
      <c r="AC2466" s="77"/>
      <c r="AD2466" s="77"/>
      <c r="AE2466" s="77"/>
      <c r="AF2466" s="77"/>
      <c r="AG2466" s="77"/>
      <c r="AH2466" s="77"/>
      <c r="AI2466" s="77"/>
      <c r="AJ2466" s="77"/>
      <c r="AK2466" s="77"/>
      <c r="AL2466" s="77"/>
      <c r="AM2466" s="77"/>
      <c r="AN2466" s="60"/>
    </row>
    <row r="2467" spans="2:40" x14ac:dyDescent="0.25">
      <c r="B2467" s="58"/>
      <c r="C2467" s="58"/>
      <c r="D2467" s="58"/>
      <c r="E2467" s="58"/>
      <c r="F2467" s="58"/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  <c r="Q2467" s="67" t="s">
        <v>8594</v>
      </c>
      <c r="R2467" s="75" t="s">
        <v>5254</v>
      </c>
      <c r="S2467" s="76" t="s">
        <v>169</v>
      </c>
      <c r="T2467" s="77"/>
      <c r="U2467" s="76">
        <v>3.0986301369863013E-2</v>
      </c>
      <c r="V2467" s="76">
        <v>2.364357592676751E-2</v>
      </c>
      <c r="W2467" s="76">
        <v>7.3427254430955017E-3</v>
      </c>
      <c r="X2467" s="77"/>
      <c r="Y2467" s="77"/>
      <c r="Z2467" s="77"/>
      <c r="AA2467" s="77"/>
      <c r="AB2467" s="77"/>
      <c r="AC2467" s="77"/>
      <c r="AD2467" s="77"/>
      <c r="AE2467" s="77"/>
      <c r="AF2467" s="77"/>
      <c r="AG2467" s="77"/>
      <c r="AH2467" s="77"/>
      <c r="AI2467" s="77"/>
      <c r="AJ2467" s="77"/>
      <c r="AK2467" s="77"/>
      <c r="AL2467" s="77"/>
      <c r="AM2467" s="77"/>
      <c r="AN2467" s="60"/>
    </row>
    <row r="2468" spans="2:40" x14ac:dyDescent="0.25">
      <c r="B2468" s="58"/>
      <c r="C2468" s="58"/>
      <c r="D2468" s="58"/>
      <c r="E2468" s="58"/>
      <c r="F2468" s="58"/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  <c r="Q2468" s="67" t="s">
        <v>8594</v>
      </c>
      <c r="R2468" s="75" t="s">
        <v>5255</v>
      </c>
      <c r="S2468" s="76" t="s">
        <v>169</v>
      </c>
      <c r="T2468" s="77"/>
      <c r="U2468" s="76">
        <v>3.6301369863013695E-2</v>
      </c>
      <c r="V2468" s="76">
        <v>2.7699149516327987E-2</v>
      </c>
      <c r="W2468" s="76">
        <v>8.6022203466857104E-3</v>
      </c>
      <c r="X2468" s="77"/>
      <c r="Y2468" s="77"/>
      <c r="Z2468" s="77"/>
      <c r="AA2468" s="77"/>
      <c r="AB2468" s="77"/>
      <c r="AC2468" s="77"/>
      <c r="AD2468" s="77"/>
      <c r="AE2468" s="77"/>
      <c r="AF2468" s="77"/>
      <c r="AG2468" s="77"/>
      <c r="AH2468" s="77"/>
      <c r="AI2468" s="77"/>
      <c r="AJ2468" s="77"/>
      <c r="AK2468" s="77"/>
      <c r="AL2468" s="77"/>
      <c r="AM2468" s="77"/>
      <c r="AN2468" s="60"/>
    </row>
    <row r="2469" spans="2:40" x14ac:dyDescent="0.25">
      <c r="B2469" s="58"/>
      <c r="C2469" s="58"/>
      <c r="D2469" s="58"/>
      <c r="E2469" s="58"/>
      <c r="F2469" s="58"/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  <c r="Q2469" s="67" t="s">
        <v>8594</v>
      </c>
      <c r="R2469" s="75" t="s">
        <v>5256</v>
      </c>
      <c r="S2469" s="76" t="s">
        <v>169</v>
      </c>
      <c r="T2469" s="77"/>
      <c r="U2469" s="76">
        <v>3.6630136986301368E-2</v>
      </c>
      <c r="V2469" s="76">
        <v>2.7950009738362657E-2</v>
      </c>
      <c r="W2469" s="76">
        <v>8.6801272479387123E-3</v>
      </c>
      <c r="X2469" s="77"/>
      <c r="Y2469" s="77"/>
      <c r="Z2469" s="77"/>
      <c r="AA2469" s="77"/>
      <c r="AB2469" s="77"/>
      <c r="AC2469" s="77"/>
      <c r="AD2469" s="77"/>
      <c r="AE2469" s="77"/>
      <c r="AF2469" s="77"/>
      <c r="AG2469" s="77"/>
      <c r="AH2469" s="77"/>
      <c r="AI2469" s="77"/>
      <c r="AJ2469" s="77"/>
      <c r="AK2469" s="77"/>
      <c r="AL2469" s="77"/>
      <c r="AM2469" s="77"/>
      <c r="AN2469" s="60"/>
    </row>
    <row r="2470" spans="2:40" ht="25.5" x14ac:dyDescent="0.25">
      <c r="B2470" s="58"/>
      <c r="C2470" s="58"/>
      <c r="D2470" s="58"/>
      <c r="E2470" s="58"/>
      <c r="F2470" s="58"/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  <c r="Q2470" s="67" t="s">
        <v>8594</v>
      </c>
      <c r="R2470" s="75" t="s">
        <v>5257</v>
      </c>
      <c r="S2470" s="76" t="s">
        <v>169</v>
      </c>
      <c r="T2470" s="77"/>
      <c r="U2470" s="76">
        <v>3.232742465753425E-2</v>
      </c>
      <c r="V2470" s="76">
        <v>2.4666897487502431E-2</v>
      </c>
      <c r="W2470" s="76">
        <v>7.6605271700318188E-3</v>
      </c>
      <c r="X2470" s="77"/>
      <c r="Y2470" s="77"/>
      <c r="Z2470" s="77"/>
      <c r="AA2470" s="77"/>
      <c r="AB2470" s="77"/>
      <c r="AC2470" s="77"/>
      <c r="AD2470" s="77"/>
      <c r="AE2470" s="77"/>
      <c r="AF2470" s="77"/>
      <c r="AG2470" s="77"/>
      <c r="AH2470" s="77"/>
      <c r="AI2470" s="77"/>
      <c r="AJ2470" s="77"/>
      <c r="AK2470" s="77"/>
      <c r="AL2470" s="77"/>
      <c r="AM2470" s="77"/>
      <c r="AN2470" s="60"/>
    </row>
    <row r="2471" spans="2:40" ht="25.5" x14ac:dyDescent="0.25">
      <c r="B2471" s="58"/>
      <c r="C2471" s="58"/>
      <c r="D2471" s="58"/>
      <c r="E2471" s="58"/>
      <c r="F2471" s="58"/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  <c r="Q2471" s="67" t="s">
        <v>8594</v>
      </c>
      <c r="R2471" s="75" t="s">
        <v>5258</v>
      </c>
      <c r="S2471" s="76" t="s">
        <v>169</v>
      </c>
      <c r="T2471" s="77"/>
      <c r="U2471" s="76">
        <v>3.4266657534246577E-2</v>
      </c>
      <c r="V2471" s="76">
        <v>2.6146596507173932E-2</v>
      </c>
      <c r="W2471" s="76">
        <v>8.1200610270726493E-3</v>
      </c>
      <c r="X2471" s="77"/>
      <c r="Y2471" s="77"/>
      <c r="Z2471" s="77"/>
      <c r="AA2471" s="77"/>
      <c r="AB2471" s="77"/>
      <c r="AC2471" s="77"/>
      <c r="AD2471" s="77"/>
      <c r="AE2471" s="77"/>
      <c r="AF2471" s="77"/>
      <c r="AG2471" s="77"/>
      <c r="AH2471" s="77"/>
      <c r="AI2471" s="77"/>
      <c r="AJ2471" s="77"/>
      <c r="AK2471" s="77"/>
      <c r="AL2471" s="77"/>
      <c r="AM2471" s="77"/>
      <c r="AN2471" s="60"/>
    </row>
    <row r="2472" spans="2:40" ht="25.5" x14ac:dyDescent="0.25">
      <c r="B2472" s="58"/>
      <c r="C2472" s="58"/>
      <c r="D2472" s="58"/>
      <c r="E2472" s="58"/>
      <c r="F2472" s="58"/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  <c r="Q2472" s="67" t="s">
        <v>8594</v>
      </c>
      <c r="R2472" s="75" t="s">
        <v>5259</v>
      </c>
      <c r="S2472" s="76" t="s">
        <v>169</v>
      </c>
      <c r="T2472" s="77"/>
      <c r="U2472" s="76">
        <v>3.5772657534246577E-2</v>
      </c>
      <c r="V2472" s="76">
        <v>2.7295724469259239E-2</v>
      </c>
      <c r="W2472" s="76">
        <v>8.4769330649873426E-3</v>
      </c>
      <c r="X2472" s="77"/>
      <c r="Y2472" s="77"/>
      <c r="Z2472" s="77"/>
      <c r="AA2472" s="77"/>
      <c r="AB2472" s="77"/>
      <c r="AC2472" s="77"/>
      <c r="AD2472" s="77"/>
      <c r="AE2472" s="77"/>
      <c r="AF2472" s="77"/>
      <c r="AG2472" s="77"/>
      <c r="AH2472" s="77"/>
      <c r="AI2472" s="77"/>
      <c r="AJ2472" s="77"/>
      <c r="AK2472" s="77"/>
      <c r="AL2472" s="77"/>
      <c r="AM2472" s="77"/>
      <c r="AN2472" s="60"/>
    </row>
    <row r="2473" spans="2:40" x14ac:dyDescent="0.25">
      <c r="B2473" s="58"/>
      <c r="C2473" s="58"/>
      <c r="D2473" s="58"/>
      <c r="E2473" s="58"/>
      <c r="F2473" s="58"/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  <c r="Q2473" s="67" t="s">
        <v>8594</v>
      </c>
      <c r="R2473" s="75" t="s">
        <v>5260</v>
      </c>
      <c r="S2473" s="76" t="s">
        <v>169</v>
      </c>
      <c r="T2473" s="77"/>
      <c r="U2473" s="76">
        <v>4.1260273972602741E-2</v>
      </c>
      <c r="V2473" s="76">
        <v>3.1482957865350915E-2</v>
      </c>
      <c r="W2473" s="76">
        <v>9.7773161072518353E-3</v>
      </c>
      <c r="X2473" s="77"/>
      <c r="Y2473" s="77"/>
      <c r="Z2473" s="77"/>
      <c r="AA2473" s="77"/>
      <c r="AB2473" s="77"/>
      <c r="AC2473" s="77"/>
      <c r="AD2473" s="77"/>
      <c r="AE2473" s="77"/>
      <c r="AF2473" s="77"/>
      <c r="AG2473" s="77"/>
      <c r="AH2473" s="77"/>
      <c r="AI2473" s="77"/>
      <c r="AJ2473" s="77"/>
      <c r="AK2473" s="77"/>
      <c r="AL2473" s="77"/>
      <c r="AM2473" s="77"/>
      <c r="AN2473" s="60"/>
    </row>
    <row r="2474" spans="2:40" x14ac:dyDescent="0.25">
      <c r="B2474" s="58"/>
      <c r="C2474" s="58"/>
      <c r="D2474" s="58"/>
      <c r="E2474" s="58"/>
      <c r="F2474" s="58"/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  <c r="Q2474" s="67" t="s">
        <v>8594</v>
      </c>
      <c r="R2474" s="75" t="s">
        <v>5261</v>
      </c>
      <c r="S2474" s="76" t="s">
        <v>169</v>
      </c>
      <c r="T2474" s="77"/>
      <c r="U2474" s="76">
        <v>4.1260273972602741E-2</v>
      </c>
      <c r="V2474" s="76">
        <v>3.1482957865350915E-2</v>
      </c>
      <c r="W2474" s="76">
        <v>9.7773161072518353E-3</v>
      </c>
      <c r="X2474" s="77"/>
      <c r="Y2474" s="77"/>
      <c r="Z2474" s="77"/>
      <c r="AA2474" s="77"/>
      <c r="AB2474" s="77"/>
      <c r="AC2474" s="77"/>
      <c r="AD2474" s="77"/>
      <c r="AE2474" s="77"/>
      <c r="AF2474" s="77"/>
      <c r="AG2474" s="77"/>
      <c r="AH2474" s="77"/>
      <c r="AI2474" s="77"/>
      <c r="AJ2474" s="77"/>
      <c r="AK2474" s="77"/>
      <c r="AL2474" s="77"/>
      <c r="AM2474" s="77"/>
      <c r="AN2474" s="60"/>
    </row>
    <row r="2475" spans="2:40" x14ac:dyDescent="0.25">
      <c r="B2475" s="58"/>
      <c r="C2475" s="58"/>
      <c r="D2475" s="58"/>
      <c r="E2475" s="58"/>
      <c r="F2475" s="58"/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  <c r="Q2475" s="67" t="s">
        <v>8594</v>
      </c>
      <c r="R2475" s="75" t="s">
        <v>5262</v>
      </c>
      <c r="S2475" s="76" t="s">
        <v>169</v>
      </c>
      <c r="T2475" s="77"/>
      <c r="U2475" s="76">
        <v>4.1260273972602741E-2</v>
      </c>
      <c r="V2475" s="76">
        <v>3.1482957865350915E-2</v>
      </c>
      <c r="W2475" s="76">
        <v>9.7773161072518353E-3</v>
      </c>
      <c r="X2475" s="77"/>
      <c r="Y2475" s="77"/>
      <c r="Z2475" s="77"/>
      <c r="AA2475" s="77"/>
      <c r="AB2475" s="77"/>
      <c r="AC2475" s="77"/>
      <c r="AD2475" s="77"/>
      <c r="AE2475" s="77"/>
      <c r="AF2475" s="77"/>
      <c r="AG2475" s="77"/>
      <c r="AH2475" s="77"/>
      <c r="AI2475" s="77"/>
      <c r="AJ2475" s="77"/>
      <c r="AK2475" s="77"/>
      <c r="AL2475" s="77"/>
      <c r="AM2475" s="77"/>
      <c r="AN2475" s="60"/>
    </row>
    <row r="2476" spans="2:40" x14ac:dyDescent="0.25">
      <c r="B2476" s="58"/>
      <c r="C2476" s="58"/>
      <c r="D2476" s="58"/>
      <c r="E2476" s="58"/>
      <c r="F2476" s="58"/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  <c r="Q2476" s="67" t="s">
        <v>8594</v>
      </c>
      <c r="R2476" s="75" t="s">
        <v>5263</v>
      </c>
      <c r="S2476" s="76" t="s">
        <v>169</v>
      </c>
      <c r="T2476" s="77"/>
      <c r="U2476" s="76">
        <v>4.1260273972602741E-2</v>
      </c>
      <c r="V2476" s="76">
        <v>3.1482957865350915E-2</v>
      </c>
      <c r="W2476" s="76">
        <v>9.7773161072518353E-3</v>
      </c>
      <c r="X2476" s="77"/>
      <c r="Y2476" s="77"/>
      <c r="Z2476" s="77"/>
      <c r="AA2476" s="77"/>
      <c r="AB2476" s="77"/>
      <c r="AC2476" s="77"/>
      <c r="AD2476" s="77"/>
      <c r="AE2476" s="77"/>
      <c r="AF2476" s="77"/>
      <c r="AG2476" s="77"/>
      <c r="AH2476" s="77"/>
      <c r="AI2476" s="77"/>
      <c r="AJ2476" s="77"/>
      <c r="AK2476" s="77"/>
      <c r="AL2476" s="77"/>
      <c r="AM2476" s="77"/>
      <c r="AN2476" s="60"/>
    </row>
    <row r="2477" spans="2:40" x14ac:dyDescent="0.25">
      <c r="B2477" s="58"/>
      <c r="C2477" s="58"/>
      <c r="D2477" s="58"/>
      <c r="E2477" s="58"/>
      <c r="F2477" s="58"/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  <c r="Q2477" s="67" t="s">
        <v>8594</v>
      </c>
      <c r="R2477" s="75" t="s">
        <v>5264</v>
      </c>
      <c r="S2477" s="76" t="s">
        <v>169</v>
      </c>
      <c r="T2477" s="77"/>
      <c r="U2477" s="76">
        <v>4.7614356164383566E-2</v>
      </c>
      <c r="V2477" s="76">
        <v>3.6331333376614948E-2</v>
      </c>
      <c r="W2477" s="76">
        <v>1.128302278776862E-2</v>
      </c>
      <c r="X2477" s="77"/>
      <c r="Y2477" s="77"/>
      <c r="Z2477" s="77"/>
      <c r="AA2477" s="77"/>
      <c r="AB2477" s="77"/>
      <c r="AC2477" s="77"/>
      <c r="AD2477" s="77"/>
      <c r="AE2477" s="77"/>
      <c r="AF2477" s="77"/>
      <c r="AG2477" s="77"/>
      <c r="AH2477" s="77"/>
      <c r="AI2477" s="77"/>
      <c r="AJ2477" s="77"/>
      <c r="AK2477" s="77"/>
      <c r="AL2477" s="77"/>
      <c r="AM2477" s="77"/>
      <c r="AN2477" s="60"/>
    </row>
    <row r="2478" spans="2:40" x14ac:dyDescent="0.25">
      <c r="B2478" s="58"/>
      <c r="C2478" s="58"/>
      <c r="D2478" s="58"/>
      <c r="E2478" s="58"/>
      <c r="F2478" s="58"/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  <c r="Q2478" s="67" t="s">
        <v>8594</v>
      </c>
      <c r="R2478" s="75" t="s">
        <v>5265</v>
      </c>
      <c r="S2478" s="76" t="s">
        <v>169</v>
      </c>
      <c r="T2478" s="77"/>
      <c r="U2478" s="76">
        <v>4.8872794520547942E-2</v>
      </c>
      <c r="V2478" s="76">
        <v>3.7291563591508155E-2</v>
      </c>
      <c r="W2478" s="76">
        <v>1.15812309290398E-2</v>
      </c>
      <c r="X2478" s="77"/>
      <c r="Y2478" s="77"/>
      <c r="Z2478" s="77"/>
      <c r="AA2478" s="77"/>
      <c r="AB2478" s="77"/>
      <c r="AC2478" s="77"/>
      <c r="AD2478" s="77"/>
      <c r="AE2478" s="77"/>
      <c r="AF2478" s="77"/>
      <c r="AG2478" s="77"/>
      <c r="AH2478" s="77"/>
      <c r="AI2478" s="77"/>
      <c r="AJ2478" s="77"/>
      <c r="AK2478" s="77"/>
      <c r="AL2478" s="77"/>
      <c r="AM2478" s="77"/>
      <c r="AN2478" s="60"/>
    </row>
    <row r="2479" spans="2:40" ht="25.5" x14ac:dyDescent="0.25">
      <c r="B2479" s="58"/>
      <c r="C2479" s="58"/>
      <c r="D2479" s="58"/>
      <c r="E2479" s="58"/>
      <c r="F2479" s="58"/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  <c r="Q2479" s="67" t="s">
        <v>8594</v>
      </c>
      <c r="R2479" s="75" t="s">
        <v>5266</v>
      </c>
      <c r="S2479" s="76" t="s">
        <v>169</v>
      </c>
      <c r="T2479" s="77"/>
      <c r="U2479" s="76">
        <v>4.1325753424657531E-2</v>
      </c>
      <c r="V2479" s="76">
        <v>3.1532920859572808E-2</v>
      </c>
      <c r="W2479" s="76">
        <v>9.7928325650847234E-3</v>
      </c>
      <c r="X2479" s="77"/>
      <c r="Y2479" s="77"/>
      <c r="Z2479" s="77"/>
      <c r="AA2479" s="77"/>
      <c r="AB2479" s="77"/>
      <c r="AC2479" s="77"/>
      <c r="AD2479" s="77"/>
      <c r="AE2479" s="77"/>
      <c r="AF2479" s="77"/>
      <c r="AG2479" s="77"/>
      <c r="AH2479" s="77"/>
      <c r="AI2479" s="77"/>
      <c r="AJ2479" s="77"/>
      <c r="AK2479" s="77"/>
      <c r="AL2479" s="77"/>
      <c r="AM2479" s="77"/>
      <c r="AN2479" s="60"/>
    </row>
    <row r="2480" spans="2:40" ht="76.5" x14ac:dyDescent="0.25">
      <c r="B2480" s="46">
        <v>53</v>
      </c>
      <c r="C2480" s="55" t="s">
        <v>2231</v>
      </c>
      <c r="D2480" s="1" t="s">
        <v>67</v>
      </c>
      <c r="E2480" s="55" t="s">
        <v>169</v>
      </c>
      <c r="F2480" s="48">
        <v>68227</v>
      </c>
      <c r="G2480" s="1" t="s">
        <v>854</v>
      </c>
      <c r="H2480" s="1" t="s">
        <v>855</v>
      </c>
      <c r="I2480" s="1">
        <v>1</v>
      </c>
      <c r="J2480" s="1">
        <v>1</v>
      </c>
      <c r="K2480" s="1">
        <v>1</v>
      </c>
      <c r="L2480" s="1">
        <v>1</v>
      </c>
      <c r="M2480" s="1">
        <v>1</v>
      </c>
      <c r="N2480" s="1">
        <v>1</v>
      </c>
      <c r="O2480" s="1">
        <v>0</v>
      </c>
      <c r="P2480" s="1" t="s">
        <v>37</v>
      </c>
      <c r="Q2480" s="67" t="s">
        <v>2781</v>
      </c>
      <c r="R2480" s="67" t="s">
        <v>2782</v>
      </c>
      <c r="S2480" s="67" t="s">
        <v>2275</v>
      </c>
      <c r="T2480" s="79" t="s">
        <v>2783</v>
      </c>
      <c r="U2480" s="67">
        <v>2.3835616438356161E-2</v>
      </c>
      <c r="V2480" s="67">
        <v>2.3835616438356161E-2</v>
      </c>
      <c r="W2480" s="67">
        <v>0</v>
      </c>
      <c r="X2480" s="67">
        <v>2.0774631232876706</v>
      </c>
      <c r="Y2480" s="67">
        <v>1.6042916372135294</v>
      </c>
      <c r="Z2480" s="67">
        <v>0.47317148607414117</v>
      </c>
      <c r="AA2480" s="67">
        <v>2</v>
      </c>
      <c r="AB2480" s="67">
        <v>2.2000000000000002</v>
      </c>
      <c r="AC2480" s="67">
        <v>1</v>
      </c>
      <c r="AD2480" s="67">
        <v>0.9</v>
      </c>
      <c r="AE2480" s="67">
        <v>0</v>
      </c>
      <c r="AF2480" s="67">
        <v>0</v>
      </c>
      <c r="AG2480" s="67">
        <v>3</v>
      </c>
      <c r="AH2480" s="67">
        <v>3.3</v>
      </c>
      <c r="AI2480" s="67">
        <v>1</v>
      </c>
      <c r="AJ2480" s="67">
        <v>0.9</v>
      </c>
      <c r="AK2480" s="67">
        <v>0</v>
      </c>
      <c r="AL2480" s="67">
        <v>0</v>
      </c>
      <c r="AM2480" s="70" t="s">
        <v>224</v>
      </c>
      <c r="AN2480" t="s">
        <v>8595</v>
      </c>
    </row>
    <row r="2481" spans="2:40" ht="76.5" x14ac:dyDescent="0.25">
      <c r="B2481" s="58"/>
      <c r="C2481" s="58"/>
      <c r="D2481" s="58"/>
      <c r="E2481" s="58"/>
      <c r="F2481" s="58"/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  <c r="Q2481" s="67" t="s">
        <v>1544</v>
      </c>
      <c r="R2481" s="67" t="s">
        <v>2887</v>
      </c>
      <c r="S2481" s="67" t="s">
        <v>2278</v>
      </c>
      <c r="T2481" s="67" t="s">
        <v>2888</v>
      </c>
      <c r="U2481" s="67">
        <v>5.6843835616438361E-2</v>
      </c>
      <c r="V2481" s="67">
        <v>5.6843835616438361E-2</v>
      </c>
      <c r="W2481" s="67">
        <v>0</v>
      </c>
      <c r="X2481" s="73"/>
      <c r="Y2481" s="73"/>
      <c r="Z2481" s="73"/>
      <c r="AA2481" s="73"/>
      <c r="AB2481" s="73"/>
      <c r="AC2481" s="73"/>
      <c r="AD2481" s="73"/>
      <c r="AE2481" s="73"/>
      <c r="AF2481" s="73"/>
      <c r="AG2481" s="73"/>
      <c r="AH2481" s="73"/>
      <c r="AI2481" s="73"/>
      <c r="AJ2481" s="73"/>
      <c r="AK2481" s="73"/>
      <c r="AL2481" s="73"/>
      <c r="AM2481" s="73"/>
      <c r="AN2481" s="61"/>
    </row>
    <row r="2482" spans="2:40" x14ac:dyDescent="0.25">
      <c r="B2482" s="58"/>
      <c r="C2482" s="58"/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  <c r="Q2482" s="73" t="s">
        <v>8594</v>
      </c>
      <c r="R2482" s="75" t="s">
        <v>5267</v>
      </c>
      <c r="S2482" s="76" t="s">
        <v>169</v>
      </c>
      <c r="T2482" s="77"/>
      <c r="U2482" s="76">
        <v>3.2169863013698633E-3</v>
      </c>
      <c r="V2482" s="76">
        <v>2.4546672726092323E-3</v>
      </c>
      <c r="W2482" s="76">
        <v>7.6231902876063116E-4</v>
      </c>
      <c r="X2482" s="77"/>
      <c r="Y2482" s="77"/>
      <c r="Z2482" s="77"/>
      <c r="AA2482" s="77"/>
      <c r="AB2482" s="77"/>
      <c r="AC2482" s="77"/>
      <c r="AD2482" s="77"/>
      <c r="AE2482" s="77"/>
      <c r="AF2482" s="77"/>
      <c r="AG2482" s="77"/>
      <c r="AH2482" s="77"/>
      <c r="AI2482" s="77"/>
      <c r="AJ2482" s="77"/>
      <c r="AK2482" s="77"/>
      <c r="AL2482" s="77"/>
      <c r="AM2482" s="77"/>
      <c r="AN2482" s="60"/>
    </row>
    <row r="2483" spans="2:40" x14ac:dyDescent="0.25">
      <c r="B2483" s="58"/>
      <c r="C2483" s="58"/>
      <c r="D2483" s="58"/>
      <c r="E2483" s="58"/>
      <c r="F2483" s="58"/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  <c r="Q2483" s="73" t="s">
        <v>8594</v>
      </c>
      <c r="R2483" s="75" t="s">
        <v>5268</v>
      </c>
      <c r="S2483" s="76" t="s">
        <v>169</v>
      </c>
      <c r="T2483" s="77"/>
      <c r="U2483" s="76">
        <v>4.9972602739726032E-3</v>
      </c>
      <c r="V2483" s="76">
        <v>3.8130753749269623E-3</v>
      </c>
      <c r="W2483" s="76">
        <v>1.1841848990456405E-3</v>
      </c>
      <c r="X2483" s="77"/>
      <c r="Y2483" s="77"/>
      <c r="Z2483" s="77"/>
      <c r="AA2483" s="77"/>
      <c r="AB2483" s="77"/>
      <c r="AC2483" s="77"/>
      <c r="AD2483" s="77"/>
      <c r="AE2483" s="77"/>
      <c r="AF2483" s="77"/>
      <c r="AG2483" s="77"/>
      <c r="AH2483" s="77"/>
      <c r="AI2483" s="77"/>
      <c r="AJ2483" s="77"/>
      <c r="AK2483" s="77"/>
      <c r="AL2483" s="77"/>
      <c r="AM2483" s="77"/>
      <c r="AN2483" s="60"/>
    </row>
    <row r="2484" spans="2:40" x14ac:dyDescent="0.25">
      <c r="B2484" s="58"/>
      <c r="C2484" s="58"/>
      <c r="D2484" s="58"/>
      <c r="E2484" s="58"/>
      <c r="F2484" s="58"/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  <c r="Q2484" s="73" t="s">
        <v>8594</v>
      </c>
      <c r="R2484" s="75" t="s">
        <v>5269</v>
      </c>
      <c r="S2484" s="76" t="s">
        <v>169</v>
      </c>
      <c r="T2484" s="77"/>
      <c r="U2484" s="76">
        <v>5.8405479452054805E-3</v>
      </c>
      <c r="V2484" s="76">
        <v>4.4565318444458879E-3</v>
      </c>
      <c r="W2484" s="76">
        <v>1.3840161007595926E-3</v>
      </c>
      <c r="X2484" s="77"/>
      <c r="Y2484" s="77"/>
      <c r="Z2484" s="77"/>
      <c r="AA2484" s="77"/>
      <c r="AB2484" s="77"/>
      <c r="AC2484" s="77"/>
      <c r="AD2484" s="77"/>
      <c r="AE2484" s="77"/>
      <c r="AF2484" s="77"/>
      <c r="AG2484" s="77"/>
      <c r="AH2484" s="77"/>
      <c r="AI2484" s="77"/>
      <c r="AJ2484" s="77"/>
      <c r="AK2484" s="77"/>
      <c r="AL2484" s="77"/>
      <c r="AM2484" s="77"/>
      <c r="AN2484" s="60"/>
    </row>
    <row r="2485" spans="2:40" x14ac:dyDescent="0.25">
      <c r="B2485" s="58"/>
      <c r="C2485" s="58"/>
      <c r="D2485" s="58"/>
      <c r="E2485" s="58"/>
      <c r="F2485" s="58"/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  <c r="Q2485" s="73" t="s">
        <v>8594</v>
      </c>
      <c r="R2485" s="75" t="s">
        <v>5270</v>
      </c>
      <c r="S2485" s="76" t="s">
        <v>169</v>
      </c>
      <c r="T2485" s="77"/>
      <c r="U2485" s="76">
        <v>7.4021917808219173E-3</v>
      </c>
      <c r="V2485" s="76">
        <v>5.6481178991105623E-3</v>
      </c>
      <c r="W2485" s="76">
        <v>1.7540738817113551E-3</v>
      </c>
      <c r="X2485" s="77"/>
      <c r="Y2485" s="77"/>
      <c r="Z2485" s="77"/>
      <c r="AA2485" s="77"/>
      <c r="AB2485" s="77"/>
      <c r="AC2485" s="77"/>
      <c r="AD2485" s="77"/>
      <c r="AE2485" s="77"/>
      <c r="AF2485" s="77"/>
      <c r="AG2485" s="77"/>
      <c r="AH2485" s="77"/>
      <c r="AI2485" s="77"/>
      <c r="AJ2485" s="77"/>
      <c r="AK2485" s="77"/>
      <c r="AL2485" s="77"/>
      <c r="AM2485" s="77"/>
      <c r="AN2485" s="60"/>
    </row>
    <row r="2486" spans="2:40" x14ac:dyDescent="0.25">
      <c r="B2486" s="58"/>
      <c r="C2486" s="58"/>
      <c r="D2486" s="58"/>
      <c r="E2486" s="58"/>
      <c r="F2486" s="58"/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  <c r="Q2486" s="73" t="s">
        <v>8594</v>
      </c>
      <c r="R2486" s="75" t="s">
        <v>5271</v>
      </c>
      <c r="S2486" s="76" t="s">
        <v>169</v>
      </c>
      <c r="T2486" s="77"/>
      <c r="U2486" s="76">
        <v>8.7764383561643837E-3</v>
      </c>
      <c r="V2486" s="76">
        <v>6.6967136272154774E-3</v>
      </c>
      <c r="W2486" s="76">
        <v>2.0797247289489063E-3</v>
      </c>
      <c r="X2486" s="77"/>
      <c r="Y2486" s="77"/>
      <c r="Z2486" s="77"/>
      <c r="AA2486" s="77"/>
      <c r="AB2486" s="77"/>
      <c r="AC2486" s="77"/>
      <c r="AD2486" s="77"/>
      <c r="AE2486" s="77"/>
      <c r="AF2486" s="77"/>
      <c r="AG2486" s="77"/>
      <c r="AH2486" s="77"/>
      <c r="AI2486" s="77"/>
      <c r="AJ2486" s="77"/>
      <c r="AK2486" s="77"/>
      <c r="AL2486" s="77"/>
      <c r="AM2486" s="77"/>
      <c r="AN2486" s="60"/>
    </row>
    <row r="2487" spans="2:40" x14ac:dyDescent="0.25">
      <c r="B2487" s="58"/>
      <c r="C2487" s="58"/>
      <c r="D2487" s="58"/>
      <c r="E2487" s="58"/>
      <c r="F2487" s="58"/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  <c r="Q2487" s="73" t="s">
        <v>8594</v>
      </c>
      <c r="R2487" s="75" t="s">
        <v>5272</v>
      </c>
      <c r="S2487" s="76" t="s">
        <v>169</v>
      </c>
      <c r="T2487" s="77"/>
      <c r="U2487" s="76">
        <v>9.2136986301369871E-3</v>
      </c>
      <c r="V2487" s="76">
        <v>7.0303577225215878E-3</v>
      </c>
      <c r="W2487" s="76">
        <v>2.1833409076153997E-3</v>
      </c>
      <c r="X2487" s="77"/>
      <c r="Y2487" s="77"/>
      <c r="Z2487" s="77"/>
      <c r="AA2487" s="77"/>
      <c r="AB2487" s="77"/>
      <c r="AC2487" s="77"/>
      <c r="AD2487" s="77"/>
      <c r="AE2487" s="77"/>
      <c r="AF2487" s="77"/>
      <c r="AG2487" s="77"/>
      <c r="AH2487" s="77"/>
      <c r="AI2487" s="77"/>
      <c r="AJ2487" s="77"/>
      <c r="AK2487" s="77"/>
      <c r="AL2487" s="77"/>
      <c r="AM2487" s="77"/>
      <c r="AN2487" s="60"/>
    </row>
    <row r="2488" spans="2:40" x14ac:dyDescent="0.25">
      <c r="B2488" s="58"/>
      <c r="C2488" s="58"/>
      <c r="D2488" s="58"/>
      <c r="E2488" s="58"/>
      <c r="F2488" s="58"/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  <c r="Q2488" s="73" t="s">
        <v>8594</v>
      </c>
      <c r="R2488" s="75" t="s">
        <v>5273</v>
      </c>
      <c r="S2488" s="76" t="s">
        <v>169</v>
      </c>
      <c r="T2488" s="77"/>
      <c r="U2488" s="76">
        <v>9.3698630136986299E-3</v>
      </c>
      <c r="V2488" s="76">
        <v>7.149516327988055E-3</v>
      </c>
      <c r="W2488" s="76">
        <v>2.2203466857105762E-3</v>
      </c>
      <c r="X2488" s="77"/>
      <c r="Y2488" s="77"/>
      <c r="Z2488" s="77"/>
      <c r="AA2488" s="77"/>
      <c r="AB2488" s="77"/>
      <c r="AC2488" s="77"/>
      <c r="AD2488" s="77"/>
      <c r="AE2488" s="77"/>
      <c r="AF2488" s="77"/>
      <c r="AG2488" s="77"/>
      <c r="AH2488" s="77"/>
      <c r="AI2488" s="77"/>
      <c r="AJ2488" s="77"/>
      <c r="AK2488" s="77"/>
      <c r="AL2488" s="77"/>
      <c r="AM2488" s="77"/>
      <c r="AN2488" s="60"/>
    </row>
    <row r="2489" spans="2:40" x14ac:dyDescent="0.25">
      <c r="B2489" s="58"/>
      <c r="C2489" s="58"/>
      <c r="D2489" s="58"/>
      <c r="E2489" s="58"/>
      <c r="F2489" s="58"/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  <c r="Q2489" s="73" t="s">
        <v>8594</v>
      </c>
      <c r="R2489" s="75" t="s">
        <v>5267</v>
      </c>
      <c r="S2489" s="76" t="s">
        <v>169</v>
      </c>
      <c r="T2489" s="77"/>
      <c r="U2489" s="76">
        <v>9.6509589041095887E-3</v>
      </c>
      <c r="V2489" s="76">
        <v>7.3640018178276955E-3</v>
      </c>
      <c r="W2489" s="76">
        <v>2.2869570862818936E-3</v>
      </c>
      <c r="X2489" s="77"/>
      <c r="Y2489" s="77"/>
      <c r="Z2489" s="77"/>
      <c r="AA2489" s="77"/>
      <c r="AB2489" s="77"/>
      <c r="AC2489" s="77"/>
      <c r="AD2489" s="77"/>
      <c r="AE2489" s="77"/>
      <c r="AF2489" s="77"/>
      <c r="AG2489" s="77"/>
      <c r="AH2489" s="77"/>
      <c r="AI2489" s="77"/>
      <c r="AJ2489" s="77"/>
      <c r="AK2489" s="77"/>
      <c r="AL2489" s="77"/>
      <c r="AM2489" s="77"/>
      <c r="AN2489" s="60"/>
    </row>
    <row r="2490" spans="2:40" x14ac:dyDescent="0.25">
      <c r="B2490" s="58"/>
      <c r="C2490" s="58"/>
      <c r="D2490" s="58"/>
      <c r="E2490" s="58"/>
      <c r="F2490" s="58"/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  <c r="Q2490" s="73" t="s">
        <v>8594</v>
      </c>
      <c r="R2490" s="75" t="s">
        <v>5274</v>
      </c>
      <c r="S2490" s="76" t="s">
        <v>169</v>
      </c>
      <c r="T2490" s="77"/>
      <c r="U2490" s="76">
        <v>9.9632876712328778E-3</v>
      </c>
      <c r="V2490" s="76">
        <v>7.6023190287606316E-3</v>
      </c>
      <c r="W2490" s="76">
        <v>2.3609686424722457E-3</v>
      </c>
      <c r="X2490" s="77"/>
      <c r="Y2490" s="77"/>
      <c r="Z2490" s="77"/>
      <c r="AA2490" s="77"/>
      <c r="AB2490" s="77"/>
      <c r="AC2490" s="77"/>
      <c r="AD2490" s="77"/>
      <c r="AE2490" s="77"/>
      <c r="AF2490" s="77"/>
      <c r="AG2490" s="77"/>
      <c r="AH2490" s="77"/>
      <c r="AI2490" s="77"/>
      <c r="AJ2490" s="77"/>
      <c r="AK2490" s="77"/>
      <c r="AL2490" s="77"/>
      <c r="AM2490" s="77"/>
      <c r="AN2490" s="60"/>
    </row>
    <row r="2491" spans="2:40" x14ac:dyDescent="0.25">
      <c r="B2491" s="58"/>
      <c r="C2491" s="58"/>
      <c r="D2491" s="58"/>
      <c r="E2491" s="58"/>
      <c r="F2491" s="58"/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  <c r="Q2491" s="73" t="s">
        <v>8594</v>
      </c>
      <c r="R2491" s="75" t="s">
        <v>5275</v>
      </c>
      <c r="S2491" s="76" t="s">
        <v>169</v>
      </c>
      <c r="T2491" s="77"/>
      <c r="U2491" s="76">
        <v>9.9945205479452064E-3</v>
      </c>
      <c r="V2491" s="76">
        <v>7.6261507498539246E-3</v>
      </c>
      <c r="W2491" s="76">
        <v>2.3683697980912809E-3</v>
      </c>
      <c r="X2491" s="77"/>
      <c r="Y2491" s="77"/>
      <c r="Z2491" s="77"/>
      <c r="AA2491" s="77"/>
      <c r="AB2491" s="77"/>
      <c r="AC2491" s="77"/>
      <c r="AD2491" s="77"/>
      <c r="AE2491" s="77"/>
      <c r="AF2491" s="77"/>
      <c r="AG2491" s="77"/>
      <c r="AH2491" s="77"/>
      <c r="AI2491" s="77"/>
      <c r="AJ2491" s="77"/>
      <c r="AK2491" s="77"/>
      <c r="AL2491" s="77"/>
      <c r="AM2491" s="77"/>
      <c r="AN2491" s="60"/>
    </row>
    <row r="2492" spans="2:40" x14ac:dyDescent="0.25">
      <c r="B2492" s="58"/>
      <c r="C2492" s="58"/>
      <c r="D2492" s="58"/>
      <c r="E2492" s="58"/>
      <c r="F2492" s="58"/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  <c r="Q2492" s="73" t="s">
        <v>8594</v>
      </c>
      <c r="R2492" s="75" t="s">
        <v>5276</v>
      </c>
      <c r="S2492" s="76" t="s">
        <v>169</v>
      </c>
      <c r="T2492" s="77"/>
      <c r="U2492" s="76">
        <v>1.0056986301369865E-2</v>
      </c>
      <c r="V2492" s="76">
        <v>7.673814192040513E-3</v>
      </c>
      <c r="W2492" s="76">
        <v>2.3831721093293518E-3</v>
      </c>
      <c r="X2492" s="77"/>
      <c r="Y2492" s="77"/>
      <c r="Z2492" s="77"/>
      <c r="AA2492" s="77"/>
      <c r="AB2492" s="77"/>
      <c r="AC2492" s="77"/>
      <c r="AD2492" s="77"/>
      <c r="AE2492" s="77"/>
      <c r="AF2492" s="77"/>
      <c r="AG2492" s="77"/>
      <c r="AH2492" s="77"/>
      <c r="AI2492" s="77"/>
      <c r="AJ2492" s="77"/>
      <c r="AK2492" s="77"/>
      <c r="AL2492" s="77"/>
      <c r="AM2492" s="77"/>
      <c r="AN2492" s="60"/>
    </row>
    <row r="2493" spans="2:40" x14ac:dyDescent="0.25">
      <c r="B2493" s="58"/>
      <c r="C2493" s="58"/>
      <c r="D2493" s="58"/>
      <c r="E2493" s="58"/>
      <c r="F2493" s="58"/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  <c r="Q2493" s="73" t="s">
        <v>8594</v>
      </c>
      <c r="R2493" s="75" t="s">
        <v>5277</v>
      </c>
      <c r="S2493" s="76" t="s">
        <v>169</v>
      </c>
      <c r="T2493" s="77"/>
      <c r="U2493" s="76">
        <v>1.1212602739726026E-2</v>
      </c>
      <c r="V2493" s="76">
        <v>8.5555878724923717E-3</v>
      </c>
      <c r="W2493" s="76">
        <v>2.6570148672336561E-3</v>
      </c>
      <c r="X2493" s="77"/>
      <c r="Y2493" s="77"/>
      <c r="Z2493" s="77"/>
      <c r="AA2493" s="77"/>
      <c r="AB2493" s="77"/>
      <c r="AC2493" s="77"/>
      <c r="AD2493" s="77"/>
      <c r="AE2493" s="77"/>
      <c r="AF2493" s="77"/>
      <c r="AG2493" s="77"/>
      <c r="AH2493" s="77"/>
      <c r="AI2493" s="77"/>
      <c r="AJ2493" s="77"/>
      <c r="AK2493" s="77"/>
      <c r="AL2493" s="77"/>
      <c r="AM2493" s="77"/>
      <c r="AN2493" s="60"/>
    </row>
    <row r="2494" spans="2:40" x14ac:dyDescent="0.25">
      <c r="B2494" s="58"/>
      <c r="C2494" s="58"/>
      <c r="D2494" s="58"/>
      <c r="E2494" s="58"/>
      <c r="F2494" s="58"/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  <c r="Q2494" s="73" t="s">
        <v>8594</v>
      </c>
      <c r="R2494" s="75" t="s">
        <v>5278</v>
      </c>
      <c r="S2494" s="76" t="s">
        <v>169</v>
      </c>
      <c r="T2494" s="77"/>
      <c r="U2494" s="76">
        <v>1.2430684931506848E-2</v>
      </c>
      <c r="V2494" s="76">
        <v>9.4850249951308179E-3</v>
      </c>
      <c r="W2494" s="76">
        <v>2.9456599363760307E-3</v>
      </c>
      <c r="X2494" s="77"/>
      <c r="Y2494" s="77"/>
      <c r="Z2494" s="77"/>
      <c r="AA2494" s="77"/>
      <c r="AB2494" s="77"/>
      <c r="AC2494" s="77"/>
      <c r="AD2494" s="77"/>
      <c r="AE2494" s="77"/>
      <c r="AF2494" s="77"/>
      <c r="AG2494" s="77"/>
      <c r="AH2494" s="77"/>
      <c r="AI2494" s="77"/>
      <c r="AJ2494" s="77"/>
      <c r="AK2494" s="77"/>
      <c r="AL2494" s="77"/>
      <c r="AM2494" s="77"/>
      <c r="AN2494" s="60"/>
    </row>
    <row r="2495" spans="2:40" x14ac:dyDescent="0.25">
      <c r="B2495" s="58"/>
      <c r="C2495" s="58"/>
      <c r="D2495" s="58"/>
      <c r="E2495" s="58"/>
      <c r="F2495" s="58"/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  <c r="Q2495" s="73" t="s">
        <v>8594</v>
      </c>
      <c r="R2495" s="75" t="s">
        <v>5279</v>
      </c>
      <c r="S2495" s="76" t="s">
        <v>169</v>
      </c>
      <c r="T2495" s="77"/>
      <c r="U2495" s="76">
        <v>1.3273972602739726E-2</v>
      </c>
      <c r="V2495" s="76">
        <v>1.0128481464649742E-2</v>
      </c>
      <c r="W2495" s="76">
        <v>3.1454911380899829E-3</v>
      </c>
      <c r="X2495" s="77"/>
      <c r="Y2495" s="77"/>
      <c r="Z2495" s="77"/>
      <c r="AA2495" s="77"/>
      <c r="AB2495" s="77"/>
      <c r="AC2495" s="77"/>
      <c r="AD2495" s="77"/>
      <c r="AE2495" s="77"/>
      <c r="AF2495" s="77"/>
      <c r="AG2495" s="77"/>
      <c r="AH2495" s="77"/>
      <c r="AI2495" s="77"/>
      <c r="AJ2495" s="77"/>
      <c r="AK2495" s="77"/>
      <c r="AL2495" s="77"/>
      <c r="AM2495" s="77"/>
      <c r="AN2495" s="60"/>
    </row>
    <row r="2496" spans="2:40" x14ac:dyDescent="0.25">
      <c r="B2496" s="58"/>
      <c r="C2496" s="58"/>
      <c r="D2496" s="58"/>
      <c r="E2496" s="58"/>
      <c r="F2496" s="58"/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  <c r="Q2496" s="73" t="s">
        <v>8594</v>
      </c>
      <c r="R2496" s="75" t="s">
        <v>5280</v>
      </c>
      <c r="S2496" s="76" t="s">
        <v>169</v>
      </c>
      <c r="T2496" s="77"/>
      <c r="U2496" s="76">
        <v>1.3555068493150685E-2</v>
      </c>
      <c r="V2496" s="76">
        <v>1.0342966954489385E-2</v>
      </c>
      <c r="W2496" s="76">
        <v>3.2121015386612998E-3</v>
      </c>
      <c r="X2496" s="77"/>
      <c r="Y2496" s="77"/>
      <c r="Z2496" s="77"/>
      <c r="AA2496" s="77"/>
      <c r="AB2496" s="77"/>
      <c r="AC2496" s="77"/>
      <c r="AD2496" s="77"/>
      <c r="AE2496" s="77"/>
      <c r="AF2496" s="77"/>
      <c r="AG2496" s="77"/>
      <c r="AH2496" s="77"/>
      <c r="AI2496" s="77"/>
      <c r="AJ2496" s="77"/>
      <c r="AK2496" s="77"/>
      <c r="AL2496" s="77"/>
      <c r="AM2496" s="77"/>
      <c r="AN2496" s="60"/>
    </row>
    <row r="2497" spans="2:40" x14ac:dyDescent="0.25">
      <c r="B2497" s="58"/>
      <c r="C2497" s="58"/>
      <c r="D2497" s="58"/>
      <c r="E2497" s="58"/>
      <c r="F2497" s="58"/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  <c r="Q2497" s="73" t="s">
        <v>8594</v>
      </c>
      <c r="R2497" s="75" t="s">
        <v>5281</v>
      </c>
      <c r="S2497" s="76" t="s">
        <v>169</v>
      </c>
      <c r="T2497" s="77"/>
      <c r="U2497" s="76">
        <v>1.3773698630136987E-2</v>
      </c>
      <c r="V2497" s="76">
        <v>1.0509789002142439E-2</v>
      </c>
      <c r="W2497" s="76">
        <v>3.2639096279945463E-3</v>
      </c>
      <c r="X2497" s="77"/>
      <c r="Y2497" s="77"/>
      <c r="Z2497" s="77"/>
      <c r="AA2497" s="77"/>
      <c r="AB2497" s="77"/>
      <c r="AC2497" s="77"/>
      <c r="AD2497" s="77"/>
      <c r="AE2497" s="77"/>
      <c r="AF2497" s="77"/>
      <c r="AG2497" s="77"/>
      <c r="AH2497" s="77"/>
      <c r="AI2497" s="77"/>
      <c r="AJ2497" s="77"/>
      <c r="AK2497" s="77"/>
      <c r="AL2497" s="77"/>
      <c r="AM2497" s="77"/>
      <c r="AN2497" s="60"/>
    </row>
    <row r="2498" spans="2:40" x14ac:dyDescent="0.25">
      <c r="B2498" s="58"/>
      <c r="C2498" s="58"/>
      <c r="D2498" s="58"/>
      <c r="E2498" s="58"/>
      <c r="F2498" s="58"/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  <c r="Q2498" s="73" t="s">
        <v>8594</v>
      </c>
      <c r="R2498" s="75" t="s">
        <v>5282</v>
      </c>
      <c r="S2498" s="76" t="s">
        <v>169</v>
      </c>
      <c r="T2498" s="77"/>
      <c r="U2498" s="76">
        <v>1.414849315068493E-2</v>
      </c>
      <c r="V2498" s="76">
        <v>1.0795769655261961E-2</v>
      </c>
      <c r="W2498" s="76">
        <v>3.3527234954229702E-3</v>
      </c>
      <c r="X2498" s="77"/>
      <c r="Y2498" s="77"/>
      <c r="Z2498" s="77"/>
      <c r="AA2498" s="77"/>
      <c r="AB2498" s="77"/>
      <c r="AC2498" s="77"/>
      <c r="AD2498" s="77"/>
      <c r="AE2498" s="77"/>
      <c r="AF2498" s="77"/>
      <c r="AG2498" s="77"/>
      <c r="AH2498" s="77"/>
      <c r="AI2498" s="77"/>
      <c r="AJ2498" s="77"/>
      <c r="AK2498" s="77"/>
      <c r="AL2498" s="77"/>
      <c r="AM2498" s="77"/>
      <c r="AN2498" s="60"/>
    </row>
    <row r="2499" spans="2:40" x14ac:dyDescent="0.25">
      <c r="B2499" s="58"/>
      <c r="C2499" s="58"/>
      <c r="D2499" s="58"/>
      <c r="E2499" s="58"/>
      <c r="F2499" s="58"/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  <c r="Q2499" s="73" t="s">
        <v>8594</v>
      </c>
      <c r="R2499" s="75" t="s">
        <v>5283</v>
      </c>
      <c r="S2499" s="76" t="s">
        <v>169</v>
      </c>
      <c r="T2499" s="77"/>
      <c r="U2499" s="76">
        <v>1.467945205479452E-2</v>
      </c>
      <c r="V2499" s="76">
        <v>1.1200908913847951E-2</v>
      </c>
      <c r="W2499" s="76">
        <v>3.4785431409465693E-3</v>
      </c>
      <c r="X2499" s="77"/>
      <c r="Y2499" s="77"/>
      <c r="Z2499" s="77"/>
      <c r="AA2499" s="77"/>
      <c r="AB2499" s="77"/>
      <c r="AC2499" s="77"/>
      <c r="AD2499" s="77"/>
      <c r="AE2499" s="77"/>
      <c r="AF2499" s="77"/>
      <c r="AG2499" s="77"/>
      <c r="AH2499" s="77"/>
      <c r="AI2499" s="77"/>
      <c r="AJ2499" s="77"/>
      <c r="AK2499" s="77"/>
      <c r="AL2499" s="77"/>
      <c r="AM2499" s="77"/>
      <c r="AN2499" s="60"/>
    </row>
    <row r="2500" spans="2:40" x14ac:dyDescent="0.25">
      <c r="B2500" s="58"/>
      <c r="C2500" s="58"/>
      <c r="D2500" s="58"/>
      <c r="E2500" s="58"/>
      <c r="F2500" s="58"/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  <c r="Q2500" s="73" t="s">
        <v>8594</v>
      </c>
      <c r="R2500" s="75" t="s">
        <v>5284</v>
      </c>
      <c r="S2500" s="76" t="s">
        <v>169</v>
      </c>
      <c r="T2500" s="77"/>
      <c r="U2500" s="76">
        <v>1.5335342465753425E-2</v>
      </c>
      <c r="V2500" s="76">
        <v>1.1701375056807116E-2</v>
      </c>
      <c r="W2500" s="76">
        <v>3.6339674089463096E-3</v>
      </c>
      <c r="X2500" s="77"/>
      <c r="Y2500" s="77"/>
      <c r="Z2500" s="77"/>
      <c r="AA2500" s="77"/>
      <c r="AB2500" s="77"/>
      <c r="AC2500" s="77"/>
      <c r="AD2500" s="77"/>
      <c r="AE2500" s="77"/>
      <c r="AF2500" s="77"/>
      <c r="AG2500" s="77"/>
      <c r="AH2500" s="77"/>
      <c r="AI2500" s="77"/>
      <c r="AJ2500" s="77"/>
      <c r="AK2500" s="77"/>
      <c r="AL2500" s="77"/>
      <c r="AM2500" s="77"/>
      <c r="AN2500" s="60"/>
    </row>
    <row r="2501" spans="2:40" x14ac:dyDescent="0.25">
      <c r="B2501" s="58"/>
      <c r="C2501" s="58"/>
      <c r="D2501" s="58"/>
      <c r="E2501" s="58"/>
      <c r="F2501" s="58"/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  <c r="Q2501" s="73" t="s">
        <v>8594</v>
      </c>
      <c r="R2501" s="75" t="s">
        <v>5285</v>
      </c>
      <c r="S2501" s="76" t="s">
        <v>169</v>
      </c>
      <c r="T2501" s="77"/>
      <c r="U2501" s="76">
        <v>1.5616438356164384E-2</v>
      </c>
      <c r="V2501" s="76">
        <v>1.1915860546646756E-2</v>
      </c>
      <c r="W2501" s="76">
        <v>3.7005778095176266E-3</v>
      </c>
      <c r="X2501" s="77"/>
      <c r="Y2501" s="77"/>
      <c r="Z2501" s="77"/>
      <c r="AA2501" s="77"/>
      <c r="AB2501" s="77"/>
      <c r="AC2501" s="77"/>
      <c r="AD2501" s="77"/>
      <c r="AE2501" s="77"/>
      <c r="AF2501" s="77"/>
      <c r="AG2501" s="77"/>
      <c r="AH2501" s="77"/>
      <c r="AI2501" s="77"/>
      <c r="AJ2501" s="77"/>
      <c r="AK2501" s="77"/>
      <c r="AL2501" s="77"/>
      <c r="AM2501" s="77"/>
      <c r="AN2501" s="60"/>
    </row>
    <row r="2502" spans="2:40" x14ac:dyDescent="0.25">
      <c r="B2502" s="58"/>
      <c r="C2502" s="58"/>
      <c r="D2502" s="58"/>
      <c r="E2502" s="58"/>
      <c r="F2502" s="58"/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  <c r="Q2502" s="73" t="s">
        <v>8594</v>
      </c>
      <c r="R2502" s="75" t="s">
        <v>5286</v>
      </c>
      <c r="S2502" s="76" t="s">
        <v>169</v>
      </c>
      <c r="T2502" s="77"/>
      <c r="U2502" s="76">
        <v>1.5616438356164384E-2</v>
      </c>
      <c r="V2502" s="76">
        <v>1.1915860546646756E-2</v>
      </c>
      <c r="W2502" s="76">
        <v>3.7005778095176266E-3</v>
      </c>
      <c r="X2502" s="77"/>
      <c r="Y2502" s="77"/>
      <c r="Z2502" s="77"/>
      <c r="AA2502" s="77"/>
      <c r="AB2502" s="77"/>
      <c r="AC2502" s="77"/>
      <c r="AD2502" s="77"/>
      <c r="AE2502" s="77"/>
      <c r="AF2502" s="77"/>
      <c r="AG2502" s="77"/>
      <c r="AH2502" s="77"/>
      <c r="AI2502" s="77"/>
      <c r="AJ2502" s="77"/>
      <c r="AK2502" s="77"/>
      <c r="AL2502" s="77"/>
      <c r="AM2502" s="77"/>
      <c r="AN2502" s="60"/>
    </row>
    <row r="2503" spans="2:40" x14ac:dyDescent="0.25">
      <c r="B2503" s="58"/>
      <c r="C2503" s="58"/>
      <c r="D2503" s="58"/>
      <c r="E2503" s="58"/>
      <c r="F2503" s="58"/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  <c r="Q2503" s="73" t="s">
        <v>8594</v>
      </c>
      <c r="R2503" s="75" t="s">
        <v>5287</v>
      </c>
      <c r="S2503" s="76" t="s">
        <v>169</v>
      </c>
      <c r="T2503" s="77"/>
      <c r="U2503" s="76">
        <v>1.5616438356164384E-2</v>
      </c>
      <c r="V2503" s="76">
        <v>1.1915860546646756E-2</v>
      </c>
      <c r="W2503" s="76">
        <v>3.7005778095176266E-3</v>
      </c>
      <c r="X2503" s="77"/>
      <c r="Y2503" s="77"/>
      <c r="Z2503" s="77"/>
      <c r="AA2503" s="77"/>
      <c r="AB2503" s="77"/>
      <c r="AC2503" s="77"/>
      <c r="AD2503" s="77"/>
      <c r="AE2503" s="77"/>
      <c r="AF2503" s="77"/>
      <c r="AG2503" s="77"/>
      <c r="AH2503" s="77"/>
      <c r="AI2503" s="77"/>
      <c r="AJ2503" s="77"/>
      <c r="AK2503" s="77"/>
      <c r="AL2503" s="77"/>
      <c r="AM2503" s="77"/>
      <c r="AN2503" s="60"/>
    </row>
    <row r="2504" spans="2:40" x14ac:dyDescent="0.25">
      <c r="B2504" s="58"/>
      <c r="C2504" s="58"/>
      <c r="D2504" s="58"/>
      <c r="E2504" s="58"/>
      <c r="F2504" s="58"/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  <c r="Q2504" s="73" t="s">
        <v>8594</v>
      </c>
      <c r="R2504" s="75" t="s">
        <v>5288</v>
      </c>
      <c r="S2504" s="76" t="s">
        <v>169</v>
      </c>
      <c r="T2504" s="77"/>
      <c r="U2504" s="76">
        <v>1.5616438356164384E-2</v>
      </c>
      <c r="V2504" s="76">
        <v>1.1915860546646756E-2</v>
      </c>
      <c r="W2504" s="76">
        <v>3.7005778095176266E-3</v>
      </c>
      <c r="X2504" s="77"/>
      <c r="Y2504" s="77"/>
      <c r="Z2504" s="77"/>
      <c r="AA2504" s="77"/>
      <c r="AB2504" s="77"/>
      <c r="AC2504" s="77"/>
      <c r="AD2504" s="77"/>
      <c r="AE2504" s="77"/>
      <c r="AF2504" s="77"/>
      <c r="AG2504" s="77"/>
      <c r="AH2504" s="77"/>
      <c r="AI2504" s="77"/>
      <c r="AJ2504" s="77"/>
      <c r="AK2504" s="77"/>
      <c r="AL2504" s="77"/>
      <c r="AM2504" s="77"/>
      <c r="AN2504" s="60"/>
    </row>
    <row r="2505" spans="2:40" x14ac:dyDescent="0.25">
      <c r="B2505" s="58"/>
      <c r="C2505" s="58"/>
      <c r="D2505" s="58"/>
      <c r="E2505" s="58"/>
      <c r="F2505" s="58"/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  <c r="Q2505" s="73" t="s">
        <v>8594</v>
      </c>
      <c r="R2505" s="75" t="s">
        <v>5289</v>
      </c>
      <c r="S2505" s="76" t="s">
        <v>169</v>
      </c>
      <c r="T2505" s="77"/>
      <c r="U2505" s="76">
        <v>1.5616438356164384E-2</v>
      </c>
      <c r="V2505" s="76">
        <v>1.1915860546646756E-2</v>
      </c>
      <c r="W2505" s="76">
        <v>3.7005778095176266E-3</v>
      </c>
      <c r="X2505" s="77"/>
      <c r="Y2505" s="77"/>
      <c r="Z2505" s="77"/>
      <c r="AA2505" s="77"/>
      <c r="AB2505" s="77"/>
      <c r="AC2505" s="77"/>
      <c r="AD2505" s="77"/>
      <c r="AE2505" s="77"/>
      <c r="AF2505" s="77"/>
      <c r="AG2505" s="77"/>
      <c r="AH2505" s="77"/>
      <c r="AI2505" s="77"/>
      <c r="AJ2505" s="77"/>
      <c r="AK2505" s="77"/>
      <c r="AL2505" s="77"/>
      <c r="AM2505" s="77"/>
      <c r="AN2505" s="60"/>
    </row>
    <row r="2506" spans="2:40" x14ac:dyDescent="0.25">
      <c r="B2506" s="58"/>
      <c r="C2506" s="58"/>
      <c r="D2506" s="58"/>
      <c r="E2506" s="58"/>
      <c r="F2506" s="58"/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  <c r="Q2506" s="73" t="s">
        <v>8594</v>
      </c>
      <c r="R2506" s="75" t="s">
        <v>5290</v>
      </c>
      <c r="S2506" s="76" t="s">
        <v>169</v>
      </c>
      <c r="T2506" s="77"/>
      <c r="U2506" s="76">
        <v>1.5616438356164384E-2</v>
      </c>
      <c r="V2506" s="76">
        <v>1.1915860546646756E-2</v>
      </c>
      <c r="W2506" s="76">
        <v>3.7005778095176266E-3</v>
      </c>
      <c r="X2506" s="77"/>
      <c r="Y2506" s="77"/>
      <c r="Z2506" s="77"/>
      <c r="AA2506" s="77"/>
      <c r="AB2506" s="77"/>
      <c r="AC2506" s="77"/>
      <c r="AD2506" s="77"/>
      <c r="AE2506" s="77"/>
      <c r="AF2506" s="77"/>
      <c r="AG2506" s="77"/>
      <c r="AH2506" s="77"/>
      <c r="AI2506" s="77"/>
      <c r="AJ2506" s="77"/>
      <c r="AK2506" s="77"/>
      <c r="AL2506" s="77"/>
      <c r="AM2506" s="77"/>
      <c r="AN2506" s="60"/>
    </row>
    <row r="2507" spans="2:40" x14ac:dyDescent="0.25">
      <c r="B2507" s="58"/>
      <c r="C2507" s="58"/>
      <c r="D2507" s="58"/>
      <c r="E2507" s="58"/>
      <c r="F2507" s="58"/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  <c r="Q2507" s="73" t="s">
        <v>8594</v>
      </c>
      <c r="R2507" s="75" t="s">
        <v>5291</v>
      </c>
      <c r="S2507" s="76" t="s">
        <v>169</v>
      </c>
      <c r="T2507" s="77"/>
      <c r="U2507" s="76">
        <v>1.5835068493150684E-2</v>
      </c>
      <c r="V2507" s="76">
        <v>1.2082682594299813E-2</v>
      </c>
      <c r="W2507" s="76">
        <v>3.7523858988508739E-3</v>
      </c>
      <c r="X2507" s="77"/>
      <c r="Y2507" s="77"/>
      <c r="Z2507" s="77"/>
      <c r="AA2507" s="77"/>
      <c r="AB2507" s="77"/>
      <c r="AC2507" s="77"/>
      <c r="AD2507" s="77"/>
      <c r="AE2507" s="77"/>
      <c r="AF2507" s="77"/>
      <c r="AG2507" s="77"/>
      <c r="AH2507" s="77"/>
      <c r="AI2507" s="77"/>
      <c r="AJ2507" s="77"/>
      <c r="AK2507" s="77"/>
      <c r="AL2507" s="77"/>
      <c r="AM2507" s="77"/>
      <c r="AN2507" s="60"/>
    </row>
    <row r="2508" spans="2:40" x14ac:dyDescent="0.25">
      <c r="B2508" s="58"/>
      <c r="C2508" s="58"/>
      <c r="D2508" s="58"/>
      <c r="E2508" s="58"/>
      <c r="F2508" s="58"/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  <c r="Q2508" s="73" t="s">
        <v>8594</v>
      </c>
      <c r="R2508" s="75" t="s">
        <v>5292</v>
      </c>
      <c r="S2508" s="76" t="s">
        <v>169</v>
      </c>
      <c r="T2508" s="77"/>
      <c r="U2508" s="76">
        <v>1.5959999999999998E-2</v>
      </c>
      <c r="V2508" s="76">
        <v>1.2178009478672985E-2</v>
      </c>
      <c r="W2508" s="76">
        <v>3.7819905213270148E-3</v>
      </c>
      <c r="X2508" s="77"/>
      <c r="Y2508" s="77"/>
      <c r="Z2508" s="77"/>
      <c r="AA2508" s="77"/>
      <c r="AB2508" s="77"/>
      <c r="AC2508" s="77"/>
      <c r="AD2508" s="77"/>
      <c r="AE2508" s="77"/>
      <c r="AF2508" s="77"/>
      <c r="AG2508" s="77"/>
      <c r="AH2508" s="77"/>
      <c r="AI2508" s="77"/>
      <c r="AJ2508" s="77"/>
      <c r="AK2508" s="77"/>
      <c r="AL2508" s="77"/>
      <c r="AM2508" s="77"/>
      <c r="AN2508" s="60"/>
    </row>
    <row r="2509" spans="2:40" x14ac:dyDescent="0.25">
      <c r="B2509" s="58"/>
      <c r="C2509" s="58"/>
      <c r="D2509" s="58"/>
      <c r="E2509" s="58"/>
      <c r="F2509" s="58"/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  <c r="Q2509" s="73" t="s">
        <v>8594</v>
      </c>
      <c r="R2509" s="75" t="s">
        <v>5293</v>
      </c>
      <c r="S2509" s="76" t="s">
        <v>169</v>
      </c>
      <c r="T2509" s="77"/>
      <c r="U2509" s="76">
        <v>1.7396712328767123E-2</v>
      </c>
      <c r="V2509" s="76">
        <v>1.3274268648964487E-2</v>
      </c>
      <c r="W2509" s="76">
        <v>4.1224436798026351E-3</v>
      </c>
      <c r="X2509" s="77"/>
      <c r="Y2509" s="77"/>
      <c r="Z2509" s="77"/>
      <c r="AA2509" s="77"/>
      <c r="AB2509" s="77"/>
      <c r="AC2509" s="77"/>
      <c r="AD2509" s="77"/>
      <c r="AE2509" s="77"/>
      <c r="AF2509" s="77"/>
      <c r="AG2509" s="77"/>
      <c r="AH2509" s="77"/>
      <c r="AI2509" s="77"/>
      <c r="AJ2509" s="77"/>
      <c r="AK2509" s="77"/>
      <c r="AL2509" s="77"/>
      <c r="AM2509" s="77"/>
      <c r="AN2509" s="60"/>
    </row>
    <row r="2510" spans="2:40" x14ac:dyDescent="0.25">
      <c r="B2510" s="58"/>
      <c r="C2510" s="58"/>
      <c r="D2510" s="58"/>
      <c r="E2510" s="58"/>
      <c r="F2510" s="58"/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  <c r="Q2510" s="73" t="s">
        <v>8594</v>
      </c>
      <c r="R2510" s="75" t="s">
        <v>5294</v>
      </c>
      <c r="S2510" s="76" t="s">
        <v>169</v>
      </c>
      <c r="T2510" s="77"/>
      <c r="U2510" s="76">
        <v>2.9479452054794519E-2</v>
      </c>
      <c r="V2510" s="76">
        <v>2.2493799909108617E-2</v>
      </c>
      <c r="W2510" s="76">
        <v>6.9856521456859054E-3</v>
      </c>
      <c r="X2510" s="77"/>
      <c r="Y2510" s="77"/>
      <c r="Z2510" s="77"/>
      <c r="AA2510" s="77"/>
      <c r="AB2510" s="77"/>
      <c r="AC2510" s="77"/>
      <c r="AD2510" s="77"/>
      <c r="AE2510" s="77"/>
      <c r="AF2510" s="77"/>
      <c r="AG2510" s="77"/>
      <c r="AH2510" s="77"/>
      <c r="AI2510" s="77"/>
      <c r="AJ2510" s="77"/>
      <c r="AK2510" s="77"/>
      <c r="AL2510" s="77"/>
      <c r="AM2510" s="77"/>
      <c r="AN2510" s="60"/>
    </row>
    <row r="2511" spans="2:40" x14ac:dyDescent="0.25">
      <c r="B2511" s="58"/>
      <c r="C2511" s="58"/>
      <c r="D2511" s="58"/>
      <c r="E2511" s="58"/>
      <c r="F2511" s="58"/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  <c r="Q2511" s="73" t="s">
        <v>8594</v>
      </c>
      <c r="R2511" s="75" t="s">
        <v>5295</v>
      </c>
      <c r="S2511" s="76" t="s">
        <v>169</v>
      </c>
      <c r="T2511" s="77"/>
      <c r="U2511" s="76">
        <v>3.2547945205479455E-2</v>
      </c>
      <c r="V2511" s="76">
        <v>2.483516198143219E-2</v>
      </c>
      <c r="W2511" s="76">
        <v>7.7127832240472642E-3</v>
      </c>
      <c r="X2511" s="77"/>
      <c r="Y2511" s="77"/>
      <c r="Z2511" s="77"/>
      <c r="AA2511" s="77"/>
      <c r="AB2511" s="77"/>
      <c r="AC2511" s="77"/>
      <c r="AD2511" s="77"/>
      <c r="AE2511" s="77"/>
      <c r="AF2511" s="77"/>
      <c r="AG2511" s="77"/>
      <c r="AH2511" s="77"/>
      <c r="AI2511" s="77"/>
      <c r="AJ2511" s="77"/>
      <c r="AK2511" s="77"/>
      <c r="AL2511" s="77"/>
      <c r="AM2511" s="77"/>
      <c r="AN2511" s="60"/>
    </row>
    <row r="2512" spans="2:40" x14ac:dyDescent="0.25">
      <c r="B2512" s="58"/>
      <c r="C2512" s="58"/>
      <c r="D2512" s="58"/>
      <c r="E2512" s="58"/>
      <c r="F2512" s="58"/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  <c r="Q2512" s="73" t="s">
        <v>8594</v>
      </c>
      <c r="R2512" s="75" t="s">
        <v>5296</v>
      </c>
      <c r="S2512" s="76" t="s">
        <v>169</v>
      </c>
      <c r="T2512" s="77"/>
      <c r="U2512" s="76">
        <v>3.304109589041096E-2</v>
      </c>
      <c r="V2512" s="76">
        <v>2.5211452314484194E-2</v>
      </c>
      <c r="W2512" s="76">
        <v>7.8296435759267671E-3</v>
      </c>
      <c r="X2512" s="77"/>
      <c r="Y2512" s="77"/>
      <c r="Z2512" s="77"/>
      <c r="AA2512" s="77"/>
      <c r="AB2512" s="77"/>
      <c r="AC2512" s="77"/>
      <c r="AD2512" s="77"/>
      <c r="AE2512" s="77"/>
      <c r="AF2512" s="77"/>
      <c r="AG2512" s="77"/>
      <c r="AH2512" s="77"/>
      <c r="AI2512" s="77"/>
      <c r="AJ2512" s="77"/>
      <c r="AK2512" s="77"/>
      <c r="AL2512" s="77"/>
      <c r="AM2512" s="77"/>
      <c r="AN2512" s="60"/>
    </row>
    <row r="2513" spans="2:40" x14ac:dyDescent="0.25">
      <c r="B2513" s="58"/>
      <c r="C2513" s="58"/>
      <c r="D2513" s="58"/>
      <c r="E2513" s="58"/>
      <c r="F2513" s="58"/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  <c r="Q2513" s="73" t="s">
        <v>8594</v>
      </c>
      <c r="R2513" s="75" t="s">
        <v>5297</v>
      </c>
      <c r="S2513" s="76" t="s">
        <v>169</v>
      </c>
      <c r="T2513" s="77"/>
      <c r="U2513" s="76">
        <v>3.3452054794520548E-2</v>
      </c>
      <c r="V2513" s="76">
        <v>2.5525027592027526E-2</v>
      </c>
      <c r="W2513" s="76">
        <v>7.927027202493022E-3</v>
      </c>
      <c r="X2513" s="77"/>
      <c r="Y2513" s="77"/>
      <c r="Z2513" s="77"/>
      <c r="AA2513" s="77"/>
      <c r="AB2513" s="77"/>
      <c r="AC2513" s="77"/>
      <c r="AD2513" s="77"/>
      <c r="AE2513" s="77"/>
      <c r="AF2513" s="77"/>
      <c r="AG2513" s="77"/>
      <c r="AH2513" s="77"/>
      <c r="AI2513" s="77"/>
      <c r="AJ2513" s="77"/>
      <c r="AK2513" s="77"/>
      <c r="AL2513" s="77"/>
      <c r="AM2513" s="77"/>
      <c r="AN2513" s="60"/>
    </row>
    <row r="2514" spans="2:40" x14ac:dyDescent="0.25">
      <c r="B2514" s="58"/>
      <c r="C2514" s="58"/>
      <c r="D2514" s="58"/>
      <c r="E2514" s="58"/>
      <c r="F2514" s="58"/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  <c r="Q2514" s="73" t="s">
        <v>8594</v>
      </c>
      <c r="R2514" s="75" t="s">
        <v>5298</v>
      </c>
      <c r="S2514" s="76" t="s">
        <v>169</v>
      </c>
      <c r="T2514" s="77"/>
      <c r="U2514" s="76">
        <v>3.3479452054794523E-2</v>
      </c>
      <c r="V2514" s="76">
        <v>2.5545932610530422E-2</v>
      </c>
      <c r="W2514" s="76">
        <v>7.9335194442641064E-3</v>
      </c>
      <c r="X2514" s="77"/>
      <c r="Y2514" s="77"/>
      <c r="Z2514" s="77"/>
      <c r="AA2514" s="77"/>
      <c r="AB2514" s="77"/>
      <c r="AC2514" s="77"/>
      <c r="AD2514" s="77"/>
      <c r="AE2514" s="77"/>
      <c r="AF2514" s="77"/>
      <c r="AG2514" s="77"/>
      <c r="AH2514" s="77"/>
      <c r="AI2514" s="77"/>
      <c r="AJ2514" s="77"/>
      <c r="AK2514" s="77"/>
      <c r="AL2514" s="77"/>
      <c r="AM2514" s="77"/>
      <c r="AN2514" s="60"/>
    </row>
    <row r="2515" spans="2:40" x14ac:dyDescent="0.25">
      <c r="B2515" s="58"/>
      <c r="C2515" s="58"/>
      <c r="D2515" s="58"/>
      <c r="E2515" s="58"/>
      <c r="F2515" s="58"/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  <c r="Q2515" s="73" t="s">
        <v>8594</v>
      </c>
      <c r="R2515" s="75" t="s">
        <v>5299</v>
      </c>
      <c r="S2515" s="76" t="s">
        <v>169</v>
      </c>
      <c r="T2515" s="77"/>
      <c r="U2515" s="76">
        <v>3.5561643835616441E-2</v>
      </c>
      <c r="V2515" s="76">
        <v>2.7134714016749991E-2</v>
      </c>
      <c r="W2515" s="76">
        <v>8.426929818866457E-3</v>
      </c>
      <c r="X2515" s="77"/>
      <c r="Y2515" s="77"/>
      <c r="Z2515" s="77"/>
      <c r="AA2515" s="77"/>
      <c r="AB2515" s="77"/>
      <c r="AC2515" s="77"/>
      <c r="AD2515" s="77"/>
      <c r="AE2515" s="77"/>
      <c r="AF2515" s="77"/>
      <c r="AG2515" s="77"/>
      <c r="AH2515" s="77"/>
      <c r="AI2515" s="77"/>
      <c r="AJ2515" s="77"/>
      <c r="AK2515" s="77"/>
      <c r="AL2515" s="77"/>
      <c r="AM2515" s="77"/>
      <c r="AN2515" s="60"/>
    </row>
    <row r="2516" spans="2:40" ht="25.5" x14ac:dyDescent="0.25">
      <c r="B2516" s="58"/>
      <c r="C2516" s="58"/>
      <c r="D2516" s="58"/>
      <c r="E2516" s="58"/>
      <c r="F2516" s="58"/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  <c r="Q2516" s="73" t="s">
        <v>8594</v>
      </c>
      <c r="R2516" s="75" t="s">
        <v>5300</v>
      </c>
      <c r="S2516" s="76" t="s">
        <v>169</v>
      </c>
      <c r="T2516" s="77"/>
      <c r="U2516" s="76">
        <v>3.2348054794520555E-2</v>
      </c>
      <c r="V2516" s="76">
        <v>2.4682638966435116E-2</v>
      </c>
      <c r="W2516" s="76">
        <v>7.6654158280854388E-3</v>
      </c>
      <c r="X2516" s="77"/>
      <c r="Y2516" s="77"/>
      <c r="Z2516" s="77"/>
      <c r="AA2516" s="77"/>
      <c r="AB2516" s="77"/>
      <c r="AC2516" s="77"/>
      <c r="AD2516" s="77"/>
      <c r="AE2516" s="77"/>
      <c r="AF2516" s="77"/>
      <c r="AG2516" s="77"/>
      <c r="AH2516" s="77"/>
      <c r="AI2516" s="77"/>
      <c r="AJ2516" s="77"/>
      <c r="AK2516" s="77"/>
      <c r="AL2516" s="77"/>
      <c r="AM2516" s="77"/>
      <c r="AN2516" s="60"/>
    </row>
    <row r="2517" spans="2:40" x14ac:dyDescent="0.25">
      <c r="B2517" s="58"/>
      <c r="C2517" s="58"/>
      <c r="D2517" s="58"/>
      <c r="E2517" s="58"/>
      <c r="F2517" s="58"/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  <c r="Q2517" s="73" t="s">
        <v>8594</v>
      </c>
      <c r="R2517" s="75" t="s">
        <v>5301</v>
      </c>
      <c r="S2517" s="76" t="s">
        <v>169</v>
      </c>
      <c r="T2517" s="77"/>
      <c r="U2517" s="76">
        <v>4.113649315068494E-2</v>
      </c>
      <c r="V2517" s="76">
        <v>3.1388508991754854E-2</v>
      </c>
      <c r="W2517" s="76">
        <v>9.7479841589300804E-3</v>
      </c>
      <c r="X2517" s="77"/>
      <c r="Y2517" s="77"/>
      <c r="Z2517" s="77"/>
      <c r="AA2517" s="77"/>
      <c r="AB2517" s="77"/>
      <c r="AC2517" s="77"/>
      <c r="AD2517" s="77"/>
      <c r="AE2517" s="77"/>
      <c r="AF2517" s="77"/>
      <c r="AG2517" s="77"/>
      <c r="AH2517" s="77"/>
      <c r="AI2517" s="77"/>
      <c r="AJ2517" s="77"/>
      <c r="AK2517" s="77"/>
      <c r="AL2517" s="77"/>
      <c r="AM2517" s="77"/>
      <c r="AN2517" s="60"/>
    </row>
    <row r="2518" spans="2:40" x14ac:dyDescent="0.25">
      <c r="B2518" s="58"/>
      <c r="C2518" s="58"/>
      <c r="D2518" s="58"/>
      <c r="E2518" s="58"/>
      <c r="F2518" s="58"/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  <c r="Q2518" s="73" t="s">
        <v>8594</v>
      </c>
      <c r="R2518" s="75" t="s">
        <v>5302</v>
      </c>
      <c r="S2518" s="76" t="s">
        <v>169</v>
      </c>
      <c r="T2518" s="77"/>
      <c r="U2518" s="76">
        <v>8.0893150684931501E-3</v>
      </c>
      <c r="V2518" s="76">
        <v>6.1724157631630194E-3</v>
      </c>
      <c r="W2518" s="76">
        <v>1.9168993053301304E-3</v>
      </c>
      <c r="X2518" s="77"/>
      <c r="Y2518" s="77"/>
      <c r="Z2518" s="77"/>
      <c r="AA2518" s="77"/>
      <c r="AB2518" s="77"/>
      <c r="AC2518" s="77"/>
      <c r="AD2518" s="77"/>
      <c r="AE2518" s="77"/>
      <c r="AF2518" s="77"/>
      <c r="AG2518" s="77"/>
      <c r="AH2518" s="77"/>
      <c r="AI2518" s="77"/>
      <c r="AJ2518" s="77"/>
      <c r="AK2518" s="77"/>
      <c r="AL2518" s="77"/>
      <c r="AM2518" s="77"/>
      <c r="AN2518" s="60"/>
    </row>
    <row r="2519" spans="2:40" x14ac:dyDescent="0.25">
      <c r="B2519" s="58"/>
      <c r="C2519" s="58"/>
      <c r="D2519" s="58"/>
      <c r="E2519" s="58"/>
      <c r="F2519" s="58"/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  <c r="Q2519" s="73" t="s">
        <v>8594</v>
      </c>
      <c r="R2519" s="75" t="s">
        <v>5303</v>
      </c>
      <c r="S2519" s="76" t="s">
        <v>169</v>
      </c>
      <c r="T2519" s="77"/>
      <c r="U2519" s="76">
        <v>8.901369863013698E-3</v>
      </c>
      <c r="V2519" s="76">
        <v>6.7920405115886526E-3</v>
      </c>
      <c r="W2519" s="76">
        <v>2.1093293514250471E-3</v>
      </c>
      <c r="X2519" s="77"/>
      <c r="Y2519" s="77"/>
      <c r="Z2519" s="77"/>
      <c r="AA2519" s="77"/>
      <c r="AB2519" s="77"/>
      <c r="AC2519" s="77"/>
      <c r="AD2519" s="77"/>
      <c r="AE2519" s="77"/>
      <c r="AF2519" s="77"/>
      <c r="AG2519" s="77"/>
      <c r="AH2519" s="77"/>
      <c r="AI2519" s="77"/>
      <c r="AJ2519" s="77"/>
      <c r="AK2519" s="77"/>
      <c r="AL2519" s="77"/>
      <c r="AM2519" s="77"/>
      <c r="AN2519" s="60"/>
    </row>
    <row r="2520" spans="2:40" x14ac:dyDescent="0.25">
      <c r="B2520" s="58"/>
      <c r="C2520" s="58"/>
      <c r="D2520" s="58"/>
      <c r="E2520" s="58"/>
      <c r="F2520" s="58"/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  <c r="Q2520" s="73" t="s">
        <v>8594</v>
      </c>
      <c r="R2520" s="75" t="s">
        <v>5304</v>
      </c>
      <c r="S2520" s="76" t="s">
        <v>169</v>
      </c>
      <c r="T2520" s="77"/>
      <c r="U2520" s="76">
        <v>9.2449315068493156E-3</v>
      </c>
      <c r="V2520" s="76">
        <v>7.0541894436148807E-3</v>
      </c>
      <c r="W2520" s="76">
        <v>2.1907420632344349E-3</v>
      </c>
      <c r="X2520" s="77"/>
      <c r="Y2520" s="77"/>
      <c r="Z2520" s="77"/>
      <c r="AA2520" s="77"/>
      <c r="AB2520" s="77"/>
      <c r="AC2520" s="77"/>
      <c r="AD2520" s="77"/>
      <c r="AE2520" s="77"/>
      <c r="AF2520" s="77"/>
      <c r="AG2520" s="77"/>
      <c r="AH2520" s="77"/>
      <c r="AI2520" s="77"/>
      <c r="AJ2520" s="77"/>
      <c r="AK2520" s="77"/>
      <c r="AL2520" s="77"/>
      <c r="AM2520" s="77"/>
      <c r="AN2520" s="60"/>
    </row>
    <row r="2521" spans="2:40" x14ac:dyDescent="0.25">
      <c r="B2521" s="58"/>
      <c r="C2521" s="58"/>
      <c r="D2521" s="58"/>
      <c r="E2521" s="58"/>
      <c r="F2521" s="58"/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  <c r="Q2521" s="73" t="s">
        <v>8594</v>
      </c>
      <c r="R2521" s="75" t="s">
        <v>5305</v>
      </c>
      <c r="S2521" s="76" t="s">
        <v>169</v>
      </c>
      <c r="T2521" s="77"/>
      <c r="U2521" s="76">
        <v>9.3698630136986299E-3</v>
      </c>
      <c r="V2521" s="76">
        <v>7.149516327988055E-3</v>
      </c>
      <c r="W2521" s="76">
        <v>2.2203466857105762E-3</v>
      </c>
      <c r="X2521" s="77"/>
      <c r="Y2521" s="77"/>
      <c r="Z2521" s="77"/>
      <c r="AA2521" s="77"/>
      <c r="AB2521" s="77"/>
      <c r="AC2521" s="77"/>
      <c r="AD2521" s="77"/>
      <c r="AE2521" s="77"/>
      <c r="AF2521" s="77"/>
      <c r="AG2521" s="77"/>
      <c r="AH2521" s="77"/>
      <c r="AI2521" s="77"/>
      <c r="AJ2521" s="77"/>
      <c r="AK2521" s="77"/>
      <c r="AL2521" s="77"/>
      <c r="AM2521" s="77"/>
      <c r="AN2521" s="60"/>
    </row>
    <row r="2522" spans="2:40" x14ac:dyDescent="0.25">
      <c r="B2522" s="58"/>
      <c r="C2522" s="58"/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  <c r="Q2522" s="73" t="s">
        <v>8594</v>
      </c>
      <c r="R2522" s="75" t="s">
        <v>5306</v>
      </c>
      <c r="S2522" s="76" t="s">
        <v>169</v>
      </c>
      <c r="T2522" s="77"/>
      <c r="U2522" s="76">
        <v>9.4010958904109602E-3</v>
      </c>
      <c r="V2522" s="76">
        <v>7.1733480490813488E-3</v>
      </c>
      <c r="W2522" s="76">
        <v>2.2277478413296119E-3</v>
      </c>
      <c r="X2522" s="77"/>
      <c r="Y2522" s="77"/>
      <c r="Z2522" s="77"/>
      <c r="AA2522" s="77"/>
      <c r="AB2522" s="77"/>
      <c r="AC2522" s="77"/>
      <c r="AD2522" s="77"/>
      <c r="AE2522" s="77"/>
      <c r="AF2522" s="77"/>
      <c r="AG2522" s="77"/>
      <c r="AH2522" s="77"/>
      <c r="AI2522" s="77"/>
      <c r="AJ2522" s="77"/>
      <c r="AK2522" s="77"/>
      <c r="AL2522" s="77"/>
      <c r="AM2522" s="77"/>
      <c r="AN2522" s="60"/>
    </row>
    <row r="2523" spans="2:40" x14ac:dyDescent="0.25">
      <c r="B2523" s="58"/>
      <c r="C2523" s="58"/>
      <c r="D2523" s="58"/>
      <c r="E2523" s="58"/>
      <c r="F2523" s="58"/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  <c r="Q2523" s="73" t="s">
        <v>8594</v>
      </c>
      <c r="R2523" s="75" t="s">
        <v>5307</v>
      </c>
      <c r="S2523" s="76" t="s">
        <v>169</v>
      </c>
      <c r="T2523" s="77"/>
      <c r="U2523" s="76">
        <v>9.5884931506849316E-3</v>
      </c>
      <c r="V2523" s="76">
        <v>7.316338375641108E-3</v>
      </c>
      <c r="W2523" s="76">
        <v>2.2721547750438231E-3</v>
      </c>
      <c r="X2523" s="77"/>
      <c r="Y2523" s="77"/>
      <c r="Z2523" s="77"/>
      <c r="AA2523" s="77"/>
      <c r="AB2523" s="77"/>
      <c r="AC2523" s="77"/>
      <c r="AD2523" s="77"/>
      <c r="AE2523" s="77"/>
      <c r="AF2523" s="77"/>
      <c r="AG2523" s="77"/>
      <c r="AH2523" s="77"/>
      <c r="AI2523" s="77"/>
      <c r="AJ2523" s="77"/>
      <c r="AK2523" s="77"/>
      <c r="AL2523" s="77"/>
      <c r="AM2523" s="77"/>
      <c r="AN2523" s="60"/>
    </row>
    <row r="2524" spans="2:40" x14ac:dyDescent="0.25">
      <c r="B2524" s="58"/>
      <c r="C2524" s="58"/>
      <c r="D2524" s="58"/>
      <c r="E2524" s="58"/>
      <c r="F2524" s="58"/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  <c r="Q2524" s="73" t="s">
        <v>8594</v>
      </c>
      <c r="R2524" s="75" t="s">
        <v>5308</v>
      </c>
      <c r="S2524" s="76" t="s">
        <v>169</v>
      </c>
      <c r="T2524" s="77"/>
      <c r="U2524" s="76">
        <v>9.6509589041095887E-3</v>
      </c>
      <c r="V2524" s="76">
        <v>7.3640018178276955E-3</v>
      </c>
      <c r="W2524" s="76">
        <v>2.2869570862818936E-3</v>
      </c>
      <c r="X2524" s="77"/>
      <c r="Y2524" s="77"/>
      <c r="Z2524" s="77"/>
      <c r="AA2524" s="77"/>
      <c r="AB2524" s="77"/>
      <c r="AC2524" s="77"/>
      <c r="AD2524" s="77"/>
      <c r="AE2524" s="77"/>
      <c r="AF2524" s="77"/>
      <c r="AG2524" s="77"/>
      <c r="AH2524" s="77"/>
      <c r="AI2524" s="77"/>
      <c r="AJ2524" s="77"/>
      <c r="AK2524" s="77"/>
      <c r="AL2524" s="77"/>
      <c r="AM2524" s="77"/>
      <c r="AN2524" s="60"/>
    </row>
    <row r="2525" spans="2:40" x14ac:dyDescent="0.25">
      <c r="B2525" s="58"/>
      <c r="C2525" s="58"/>
      <c r="D2525" s="58"/>
      <c r="E2525" s="58"/>
      <c r="F2525" s="58"/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  <c r="Q2525" s="73" t="s">
        <v>8594</v>
      </c>
      <c r="R2525" s="75" t="s">
        <v>5309</v>
      </c>
      <c r="S2525" s="76" t="s">
        <v>169</v>
      </c>
      <c r="T2525" s="77"/>
      <c r="U2525" s="76">
        <v>1.0025753424657535E-2</v>
      </c>
      <c r="V2525" s="76">
        <v>7.6499824709472183E-3</v>
      </c>
      <c r="W2525" s="76">
        <v>2.3757709537103162E-3</v>
      </c>
      <c r="X2525" s="77"/>
      <c r="Y2525" s="77"/>
      <c r="Z2525" s="77"/>
      <c r="AA2525" s="77"/>
      <c r="AB2525" s="77"/>
      <c r="AC2525" s="77"/>
      <c r="AD2525" s="77"/>
      <c r="AE2525" s="77"/>
      <c r="AF2525" s="77"/>
      <c r="AG2525" s="77"/>
      <c r="AH2525" s="77"/>
      <c r="AI2525" s="77"/>
      <c r="AJ2525" s="77"/>
      <c r="AK2525" s="77"/>
      <c r="AL2525" s="77"/>
      <c r="AM2525" s="77"/>
      <c r="AN2525" s="60"/>
    </row>
    <row r="2526" spans="2:40" x14ac:dyDescent="0.25">
      <c r="B2526" s="58"/>
      <c r="C2526" s="58"/>
      <c r="D2526" s="58"/>
      <c r="E2526" s="58"/>
      <c r="F2526" s="58"/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  <c r="Q2526" s="73" t="s">
        <v>8594</v>
      </c>
      <c r="R2526" s="75" t="s">
        <v>5310</v>
      </c>
      <c r="S2526" s="76" t="s">
        <v>169</v>
      </c>
      <c r="T2526" s="77"/>
      <c r="U2526" s="76">
        <v>1.0025753424657535E-2</v>
      </c>
      <c r="V2526" s="76">
        <v>7.6499824709472183E-3</v>
      </c>
      <c r="W2526" s="76">
        <v>2.3757709537103162E-3</v>
      </c>
      <c r="X2526" s="77"/>
      <c r="Y2526" s="77"/>
      <c r="Z2526" s="77"/>
      <c r="AA2526" s="77"/>
      <c r="AB2526" s="77"/>
      <c r="AC2526" s="77"/>
      <c r="AD2526" s="77"/>
      <c r="AE2526" s="77"/>
      <c r="AF2526" s="77"/>
      <c r="AG2526" s="77"/>
      <c r="AH2526" s="77"/>
      <c r="AI2526" s="77"/>
      <c r="AJ2526" s="77"/>
      <c r="AK2526" s="77"/>
      <c r="AL2526" s="77"/>
      <c r="AM2526" s="77"/>
      <c r="AN2526" s="60"/>
    </row>
    <row r="2527" spans="2:40" x14ac:dyDescent="0.25">
      <c r="B2527" s="58"/>
      <c r="C2527" s="58"/>
      <c r="D2527" s="58"/>
      <c r="E2527" s="58"/>
      <c r="F2527" s="58"/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  <c r="Q2527" s="73" t="s">
        <v>8594</v>
      </c>
      <c r="R2527" s="75" t="s">
        <v>5311</v>
      </c>
      <c r="S2527" s="76" t="s">
        <v>169</v>
      </c>
      <c r="T2527" s="77"/>
      <c r="U2527" s="76">
        <v>1.0088219178082192E-2</v>
      </c>
      <c r="V2527" s="76">
        <v>7.697645913133805E-3</v>
      </c>
      <c r="W2527" s="76">
        <v>2.3905732649483866E-3</v>
      </c>
      <c r="X2527" s="77"/>
      <c r="Y2527" s="77"/>
      <c r="Z2527" s="77"/>
      <c r="AA2527" s="77"/>
      <c r="AB2527" s="77"/>
      <c r="AC2527" s="77"/>
      <c r="AD2527" s="77"/>
      <c r="AE2527" s="77"/>
      <c r="AF2527" s="77"/>
      <c r="AG2527" s="77"/>
      <c r="AH2527" s="77"/>
      <c r="AI2527" s="77"/>
      <c r="AJ2527" s="77"/>
      <c r="AK2527" s="77"/>
      <c r="AL2527" s="77"/>
      <c r="AM2527" s="77"/>
      <c r="AN2527" s="60"/>
    </row>
    <row r="2528" spans="2:40" x14ac:dyDescent="0.25">
      <c r="B2528" s="58"/>
      <c r="C2528" s="58"/>
      <c r="D2528" s="58"/>
      <c r="E2528" s="58"/>
      <c r="F2528" s="58"/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  <c r="Q2528" s="73" t="s">
        <v>8594</v>
      </c>
      <c r="R2528" s="75" t="s">
        <v>5312</v>
      </c>
      <c r="S2528" s="76" t="s">
        <v>169</v>
      </c>
      <c r="T2528" s="77"/>
      <c r="U2528" s="76">
        <v>1.0150684931506849E-2</v>
      </c>
      <c r="V2528" s="76">
        <v>7.7453093553203935E-3</v>
      </c>
      <c r="W2528" s="76">
        <v>2.4053755761864579E-3</v>
      </c>
      <c r="X2528" s="77"/>
      <c r="Y2528" s="77"/>
      <c r="Z2528" s="77"/>
      <c r="AA2528" s="77"/>
      <c r="AB2528" s="77"/>
      <c r="AC2528" s="77"/>
      <c r="AD2528" s="77"/>
      <c r="AE2528" s="77"/>
      <c r="AF2528" s="77"/>
      <c r="AG2528" s="77"/>
      <c r="AH2528" s="77"/>
      <c r="AI2528" s="77"/>
      <c r="AJ2528" s="77"/>
      <c r="AK2528" s="77"/>
      <c r="AL2528" s="77"/>
      <c r="AM2528" s="77"/>
      <c r="AN2528" s="60"/>
    </row>
    <row r="2529" spans="2:40" x14ac:dyDescent="0.25">
      <c r="B2529" s="58"/>
      <c r="C2529" s="58"/>
      <c r="D2529" s="58"/>
      <c r="E2529" s="58"/>
      <c r="F2529" s="58"/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  <c r="Q2529" s="73" t="s">
        <v>8594</v>
      </c>
      <c r="R2529" s="75" t="s">
        <v>5313</v>
      </c>
      <c r="S2529" s="76" t="s">
        <v>169</v>
      </c>
      <c r="T2529" s="77"/>
      <c r="U2529" s="76">
        <v>1.0400547945205479E-2</v>
      </c>
      <c r="V2529" s="76">
        <v>7.9359631240667403E-3</v>
      </c>
      <c r="W2529" s="76">
        <v>2.4645848211387392E-3</v>
      </c>
      <c r="X2529" s="77"/>
      <c r="Y2529" s="77"/>
      <c r="Z2529" s="77"/>
      <c r="AA2529" s="77"/>
      <c r="AB2529" s="77"/>
      <c r="AC2529" s="77"/>
      <c r="AD2529" s="77"/>
      <c r="AE2529" s="77"/>
      <c r="AF2529" s="77"/>
      <c r="AG2529" s="77"/>
      <c r="AH2529" s="77"/>
      <c r="AI2529" s="77"/>
      <c r="AJ2529" s="77"/>
      <c r="AK2529" s="77"/>
      <c r="AL2529" s="77"/>
      <c r="AM2529" s="77"/>
      <c r="AN2529" s="60"/>
    </row>
    <row r="2530" spans="2:40" x14ac:dyDescent="0.25">
      <c r="B2530" s="58"/>
      <c r="C2530" s="58"/>
      <c r="D2530" s="58"/>
      <c r="E2530" s="58"/>
      <c r="F2530" s="58"/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  <c r="Q2530" s="73" t="s">
        <v>8594</v>
      </c>
      <c r="R2530" s="75" t="s">
        <v>5314</v>
      </c>
      <c r="S2530" s="76" t="s">
        <v>169</v>
      </c>
      <c r="T2530" s="77"/>
      <c r="U2530" s="76">
        <v>1.0400547945205479E-2</v>
      </c>
      <c r="V2530" s="76">
        <v>7.9359631240667403E-3</v>
      </c>
      <c r="W2530" s="76">
        <v>2.4645848211387392E-3</v>
      </c>
      <c r="X2530" s="77"/>
      <c r="Y2530" s="77"/>
      <c r="Z2530" s="77"/>
      <c r="AA2530" s="77"/>
      <c r="AB2530" s="77"/>
      <c r="AC2530" s="77"/>
      <c r="AD2530" s="77"/>
      <c r="AE2530" s="77"/>
      <c r="AF2530" s="77"/>
      <c r="AG2530" s="77"/>
      <c r="AH2530" s="77"/>
      <c r="AI2530" s="77"/>
      <c r="AJ2530" s="77"/>
      <c r="AK2530" s="77"/>
      <c r="AL2530" s="77"/>
      <c r="AM2530" s="77"/>
      <c r="AN2530" s="60"/>
    </row>
    <row r="2531" spans="2:40" x14ac:dyDescent="0.25">
      <c r="B2531" s="58"/>
      <c r="C2531" s="58"/>
      <c r="D2531" s="58"/>
      <c r="E2531" s="58"/>
      <c r="F2531" s="58"/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  <c r="Q2531" s="73" t="s">
        <v>8594</v>
      </c>
      <c r="R2531" s="75" t="s">
        <v>5315</v>
      </c>
      <c r="S2531" s="76" t="s">
        <v>169</v>
      </c>
      <c r="T2531" s="77"/>
      <c r="U2531" s="76">
        <v>1.1150136986301372E-2</v>
      </c>
      <c r="V2531" s="76">
        <v>8.5079244303057858E-3</v>
      </c>
      <c r="W2531" s="76">
        <v>2.6422125559955861E-3</v>
      </c>
      <c r="X2531" s="77"/>
      <c r="Y2531" s="77"/>
      <c r="Z2531" s="77"/>
      <c r="AA2531" s="77"/>
      <c r="AB2531" s="77"/>
      <c r="AC2531" s="77"/>
      <c r="AD2531" s="77"/>
      <c r="AE2531" s="77"/>
      <c r="AF2531" s="77"/>
      <c r="AG2531" s="77"/>
      <c r="AH2531" s="77"/>
      <c r="AI2531" s="77"/>
      <c r="AJ2531" s="77"/>
      <c r="AK2531" s="77"/>
      <c r="AL2531" s="77"/>
      <c r="AM2531" s="77"/>
      <c r="AN2531" s="60"/>
    </row>
    <row r="2532" spans="2:40" x14ac:dyDescent="0.25">
      <c r="B2532" s="58"/>
      <c r="C2532" s="58"/>
      <c r="D2532" s="58"/>
      <c r="E2532" s="58"/>
      <c r="F2532" s="58"/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  <c r="Q2532" s="73" t="s">
        <v>8594</v>
      </c>
      <c r="R2532" s="75" t="s">
        <v>5316</v>
      </c>
      <c r="S2532" s="76" t="s">
        <v>169</v>
      </c>
      <c r="T2532" s="77"/>
      <c r="U2532" s="76">
        <v>1.1618630136986302E-2</v>
      </c>
      <c r="V2532" s="76">
        <v>8.8654002467051882E-3</v>
      </c>
      <c r="W2532" s="76">
        <v>2.7532298902811139E-3</v>
      </c>
      <c r="X2532" s="77"/>
      <c r="Y2532" s="77"/>
      <c r="Z2532" s="77"/>
      <c r="AA2532" s="77"/>
      <c r="AB2532" s="77"/>
      <c r="AC2532" s="77"/>
      <c r="AD2532" s="77"/>
      <c r="AE2532" s="77"/>
      <c r="AF2532" s="77"/>
      <c r="AG2532" s="77"/>
      <c r="AH2532" s="77"/>
      <c r="AI2532" s="77"/>
      <c r="AJ2532" s="77"/>
      <c r="AK2532" s="77"/>
      <c r="AL2532" s="77"/>
      <c r="AM2532" s="77"/>
      <c r="AN2532" s="60"/>
    </row>
    <row r="2533" spans="2:40" x14ac:dyDescent="0.25">
      <c r="B2533" s="58"/>
      <c r="C2533" s="58"/>
      <c r="D2533" s="58"/>
      <c r="E2533" s="58"/>
      <c r="F2533" s="58"/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  <c r="Q2533" s="73" t="s">
        <v>8594</v>
      </c>
      <c r="R2533" s="75" t="s">
        <v>5317</v>
      </c>
      <c r="S2533" s="76" t="s">
        <v>169</v>
      </c>
      <c r="T2533" s="77"/>
      <c r="U2533" s="76">
        <v>1.2087123287671234E-2</v>
      </c>
      <c r="V2533" s="76">
        <v>9.2228760631045906E-3</v>
      </c>
      <c r="W2533" s="76">
        <v>2.8642472245666434E-3</v>
      </c>
      <c r="X2533" s="77"/>
      <c r="Y2533" s="77"/>
      <c r="Z2533" s="77"/>
      <c r="AA2533" s="77"/>
      <c r="AB2533" s="77"/>
      <c r="AC2533" s="77"/>
      <c r="AD2533" s="77"/>
      <c r="AE2533" s="77"/>
      <c r="AF2533" s="77"/>
      <c r="AG2533" s="77"/>
      <c r="AH2533" s="77"/>
      <c r="AI2533" s="77"/>
      <c r="AJ2533" s="77"/>
      <c r="AK2533" s="77"/>
      <c r="AL2533" s="77"/>
      <c r="AM2533" s="77"/>
      <c r="AN2533" s="60"/>
    </row>
    <row r="2534" spans="2:40" ht="25.5" x14ac:dyDescent="0.25">
      <c r="B2534" s="58"/>
      <c r="C2534" s="58"/>
      <c r="D2534" s="58"/>
      <c r="E2534" s="58"/>
      <c r="F2534" s="58"/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  <c r="Q2534" s="73" t="s">
        <v>8594</v>
      </c>
      <c r="R2534" s="75" t="s">
        <v>5318</v>
      </c>
      <c r="S2534" s="76" t="s">
        <v>169</v>
      </c>
      <c r="T2534" s="77"/>
      <c r="U2534" s="76">
        <v>1.2180821917808218E-2</v>
      </c>
      <c r="V2534" s="76">
        <v>9.2943712263844694E-3</v>
      </c>
      <c r="W2534" s="76">
        <v>2.8864506914237486E-3</v>
      </c>
      <c r="X2534" s="77"/>
      <c r="Y2534" s="77"/>
      <c r="Z2534" s="77"/>
      <c r="AA2534" s="77"/>
      <c r="AB2534" s="77"/>
      <c r="AC2534" s="77"/>
      <c r="AD2534" s="77"/>
      <c r="AE2534" s="77"/>
      <c r="AF2534" s="77"/>
      <c r="AG2534" s="77"/>
      <c r="AH2534" s="77"/>
      <c r="AI2534" s="77"/>
      <c r="AJ2534" s="77"/>
      <c r="AK2534" s="77"/>
      <c r="AL2534" s="77"/>
      <c r="AM2534" s="77"/>
      <c r="AN2534" s="60"/>
    </row>
    <row r="2535" spans="2:40" x14ac:dyDescent="0.25">
      <c r="B2535" s="58"/>
      <c r="C2535" s="58"/>
      <c r="D2535" s="58"/>
      <c r="E2535" s="58"/>
      <c r="F2535" s="58"/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  <c r="Q2535" s="73" t="s">
        <v>8594</v>
      </c>
      <c r="R2535" s="75" t="s">
        <v>5319</v>
      </c>
      <c r="S2535" s="76" t="s">
        <v>169</v>
      </c>
      <c r="T2535" s="77"/>
      <c r="U2535" s="76">
        <v>1.246191780821918E-2</v>
      </c>
      <c r="V2535" s="76">
        <v>9.5088567162241126E-3</v>
      </c>
      <c r="W2535" s="76">
        <v>2.9530610919950664E-3</v>
      </c>
      <c r="X2535" s="77"/>
      <c r="Y2535" s="77"/>
      <c r="Z2535" s="77"/>
      <c r="AA2535" s="77"/>
      <c r="AB2535" s="77"/>
      <c r="AC2535" s="77"/>
      <c r="AD2535" s="77"/>
      <c r="AE2535" s="77"/>
      <c r="AF2535" s="77"/>
      <c r="AG2535" s="77"/>
      <c r="AH2535" s="77"/>
      <c r="AI2535" s="77"/>
      <c r="AJ2535" s="77"/>
      <c r="AK2535" s="77"/>
      <c r="AL2535" s="77"/>
      <c r="AM2535" s="77"/>
      <c r="AN2535" s="60"/>
    </row>
    <row r="2536" spans="2:40" ht="25.5" x14ac:dyDescent="0.25">
      <c r="B2536" s="58"/>
      <c r="C2536" s="58"/>
      <c r="D2536" s="58"/>
      <c r="E2536" s="58"/>
      <c r="F2536" s="58"/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  <c r="Q2536" s="73" t="s">
        <v>8594</v>
      </c>
      <c r="R2536" s="75" t="s">
        <v>5320</v>
      </c>
      <c r="S2536" s="76" t="s">
        <v>169</v>
      </c>
      <c r="T2536" s="77"/>
      <c r="U2536" s="76">
        <v>1.246191780821918E-2</v>
      </c>
      <c r="V2536" s="76">
        <v>9.5088567162241126E-3</v>
      </c>
      <c r="W2536" s="76">
        <v>2.9530610919950664E-3</v>
      </c>
      <c r="X2536" s="77"/>
      <c r="Y2536" s="77"/>
      <c r="Z2536" s="77"/>
      <c r="AA2536" s="77"/>
      <c r="AB2536" s="77"/>
      <c r="AC2536" s="77"/>
      <c r="AD2536" s="77"/>
      <c r="AE2536" s="77"/>
      <c r="AF2536" s="77"/>
      <c r="AG2536" s="77"/>
      <c r="AH2536" s="77"/>
      <c r="AI2536" s="77"/>
      <c r="AJ2536" s="77"/>
      <c r="AK2536" s="77"/>
      <c r="AL2536" s="77"/>
      <c r="AM2536" s="77"/>
      <c r="AN2536" s="60"/>
    </row>
    <row r="2537" spans="2:40" x14ac:dyDescent="0.25">
      <c r="B2537" s="58"/>
      <c r="C2537" s="58"/>
      <c r="D2537" s="58"/>
      <c r="E2537" s="58"/>
      <c r="F2537" s="58"/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  <c r="Q2537" s="73" t="s">
        <v>8594</v>
      </c>
      <c r="R2537" s="75" t="s">
        <v>5321</v>
      </c>
      <c r="S2537" s="76" t="s">
        <v>169</v>
      </c>
      <c r="T2537" s="77"/>
      <c r="U2537" s="76">
        <v>1.2805479452054796E-2</v>
      </c>
      <c r="V2537" s="76">
        <v>9.7710056482503416E-3</v>
      </c>
      <c r="W2537" s="76">
        <v>3.0344738038044542E-3</v>
      </c>
      <c r="X2537" s="77"/>
      <c r="Y2537" s="77"/>
      <c r="Z2537" s="77"/>
      <c r="AA2537" s="77"/>
      <c r="AB2537" s="77"/>
      <c r="AC2537" s="77"/>
      <c r="AD2537" s="77"/>
      <c r="AE2537" s="77"/>
      <c r="AF2537" s="77"/>
      <c r="AG2537" s="77"/>
      <c r="AH2537" s="77"/>
      <c r="AI2537" s="77"/>
      <c r="AJ2537" s="77"/>
      <c r="AK2537" s="77"/>
      <c r="AL2537" s="77"/>
      <c r="AM2537" s="77"/>
      <c r="AN2537" s="60"/>
    </row>
    <row r="2538" spans="2:40" x14ac:dyDescent="0.25">
      <c r="B2538" s="58"/>
      <c r="C2538" s="58"/>
      <c r="D2538" s="58"/>
      <c r="E2538" s="58"/>
      <c r="F2538" s="58"/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  <c r="Q2538" s="73" t="s">
        <v>8594</v>
      </c>
      <c r="R2538" s="75" t="s">
        <v>5322</v>
      </c>
      <c r="S2538" s="76" t="s">
        <v>169</v>
      </c>
      <c r="T2538" s="77"/>
      <c r="U2538" s="76">
        <v>1.2805479452054796E-2</v>
      </c>
      <c r="V2538" s="76">
        <v>9.7710056482503416E-3</v>
      </c>
      <c r="W2538" s="76">
        <v>3.0344738038044542E-3</v>
      </c>
      <c r="X2538" s="77"/>
      <c r="Y2538" s="77"/>
      <c r="Z2538" s="77"/>
      <c r="AA2538" s="77"/>
      <c r="AB2538" s="77"/>
      <c r="AC2538" s="77"/>
      <c r="AD2538" s="77"/>
      <c r="AE2538" s="77"/>
      <c r="AF2538" s="77"/>
      <c r="AG2538" s="77"/>
      <c r="AH2538" s="77"/>
      <c r="AI2538" s="77"/>
      <c r="AJ2538" s="77"/>
      <c r="AK2538" s="77"/>
      <c r="AL2538" s="77"/>
      <c r="AM2538" s="77"/>
      <c r="AN2538" s="60"/>
    </row>
    <row r="2539" spans="2:40" x14ac:dyDescent="0.25">
      <c r="B2539" s="58"/>
      <c r="C2539" s="58"/>
      <c r="D2539" s="58"/>
      <c r="E2539" s="58"/>
      <c r="F2539" s="58"/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  <c r="Q2539" s="73" t="s">
        <v>8594</v>
      </c>
      <c r="R2539" s="75" t="s">
        <v>5323</v>
      </c>
      <c r="S2539" s="76" t="s">
        <v>169</v>
      </c>
      <c r="T2539" s="77"/>
      <c r="U2539" s="76">
        <v>1.2961643835616439E-2</v>
      </c>
      <c r="V2539" s="76">
        <v>9.8901642537168079E-3</v>
      </c>
      <c r="W2539" s="76">
        <v>3.0714795818996298E-3</v>
      </c>
      <c r="X2539" s="77"/>
      <c r="Y2539" s="77"/>
      <c r="Z2539" s="77"/>
      <c r="AA2539" s="77"/>
      <c r="AB2539" s="77"/>
      <c r="AC2539" s="77"/>
      <c r="AD2539" s="77"/>
      <c r="AE2539" s="77"/>
      <c r="AF2539" s="77"/>
      <c r="AG2539" s="77"/>
      <c r="AH2539" s="77"/>
      <c r="AI2539" s="77"/>
      <c r="AJ2539" s="77"/>
      <c r="AK2539" s="77"/>
      <c r="AL2539" s="77"/>
      <c r="AM2539" s="77"/>
      <c r="AN2539" s="60"/>
    </row>
    <row r="2540" spans="2:40" x14ac:dyDescent="0.25">
      <c r="B2540" s="58"/>
      <c r="C2540" s="58"/>
      <c r="D2540" s="58"/>
      <c r="E2540" s="58"/>
      <c r="F2540" s="58"/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  <c r="Q2540" s="73" t="s">
        <v>8594</v>
      </c>
      <c r="R2540" s="75" t="s">
        <v>5324</v>
      </c>
      <c r="S2540" s="76" t="s">
        <v>169</v>
      </c>
      <c r="T2540" s="77"/>
      <c r="U2540" s="76">
        <v>1.3055342465753425E-2</v>
      </c>
      <c r="V2540" s="76">
        <v>9.9616594169966901E-3</v>
      </c>
      <c r="W2540" s="76">
        <v>3.0936830487567359E-3</v>
      </c>
      <c r="X2540" s="77"/>
      <c r="Y2540" s="77"/>
      <c r="Z2540" s="77"/>
      <c r="AA2540" s="77"/>
      <c r="AB2540" s="77"/>
      <c r="AC2540" s="77"/>
      <c r="AD2540" s="77"/>
      <c r="AE2540" s="77"/>
      <c r="AF2540" s="77"/>
      <c r="AG2540" s="77"/>
      <c r="AH2540" s="77"/>
      <c r="AI2540" s="77"/>
      <c r="AJ2540" s="77"/>
      <c r="AK2540" s="77"/>
      <c r="AL2540" s="77"/>
      <c r="AM2540" s="77"/>
      <c r="AN2540" s="60"/>
    </row>
    <row r="2541" spans="2:40" x14ac:dyDescent="0.25">
      <c r="B2541" s="58"/>
      <c r="C2541" s="58"/>
      <c r="D2541" s="58"/>
      <c r="E2541" s="58"/>
      <c r="F2541" s="58"/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  <c r="Q2541" s="73" t="s">
        <v>8594</v>
      </c>
      <c r="R2541" s="75" t="s">
        <v>5325</v>
      </c>
      <c r="S2541" s="76" t="s">
        <v>169</v>
      </c>
      <c r="T2541" s="77"/>
      <c r="U2541" s="76">
        <v>1.3242739726027396E-2</v>
      </c>
      <c r="V2541" s="76">
        <v>1.0104649743556449E-2</v>
      </c>
      <c r="W2541" s="76">
        <v>3.1380899824709472E-3</v>
      </c>
      <c r="X2541" s="77"/>
      <c r="Y2541" s="77"/>
      <c r="Z2541" s="77"/>
      <c r="AA2541" s="77"/>
      <c r="AB2541" s="77"/>
      <c r="AC2541" s="77"/>
      <c r="AD2541" s="77"/>
      <c r="AE2541" s="77"/>
      <c r="AF2541" s="77"/>
      <c r="AG2541" s="77"/>
      <c r="AH2541" s="77"/>
      <c r="AI2541" s="77"/>
      <c r="AJ2541" s="77"/>
      <c r="AK2541" s="77"/>
      <c r="AL2541" s="77"/>
      <c r="AM2541" s="77"/>
      <c r="AN2541" s="60"/>
    </row>
    <row r="2542" spans="2:40" x14ac:dyDescent="0.25">
      <c r="B2542" s="58"/>
      <c r="C2542" s="58"/>
      <c r="D2542" s="58"/>
      <c r="E2542" s="58"/>
      <c r="F2542" s="58"/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  <c r="Q2542" s="73" t="s">
        <v>8594</v>
      </c>
      <c r="R2542" s="75" t="s">
        <v>5326</v>
      </c>
      <c r="S2542" s="76" t="s">
        <v>169</v>
      </c>
      <c r="T2542" s="77"/>
      <c r="U2542" s="76">
        <v>1.3273972602739726E-2</v>
      </c>
      <c r="V2542" s="76">
        <v>1.0128481464649742E-2</v>
      </c>
      <c r="W2542" s="76">
        <v>3.1454911380899829E-3</v>
      </c>
      <c r="X2542" s="77"/>
      <c r="Y2542" s="77"/>
      <c r="Z2542" s="77"/>
      <c r="AA2542" s="77"/>
      <c r="AB2542" s="77"/>
      <c r="AC2542" s="77"/>
      <c r="AD2542" s="77"/>
      <c r="AE2542" s="77"/>
      <c r="AF2542" s="77"/>
      <c r="AG2542" s="77"/>
      <c r="AH2542" s="77"/>
      <c r="AI2542" s="77"/>
      <c r="AJ2542" s="77"/>
      <c r="AK2542" s="77"/>
      <c r="AL2542" s="77"/>
      <c r="AM2542" s="77"/>
      <c r="AN2542" s="60"/>
    </row>
    <row r="2543" spans="2:40" x14ac:dyDescent="0.25">
      <c r="B2543" s="58"/>
      <c r="C2543" s="58"/>
      <c r="D2543" s="58"/>
      <c r="E2543" s="58"/>
      <c r="F2543" s="58"/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  <c r="Q2543" s="73" t="s">
        <v>8594</v>
      </c>
      <c r="R2543" s="75" t="s">
        <v>5327</v>
      </c>
      <c r="S2543" s="76" t="s">
        <v>169</v>
      </c>
      <c r="T2543" s="77"/>
      <c r="U2543" s="76">
        <v>1.3679999999999999E-2</v>
      </c>
      <c r="V2543" s="76">
        <v>1.0438293838862559E-2</v>
      </c>
      <c r="W2543" s="76">
        <v>3.2417061611374406E-3</v>
      </c>
      <c r="X2543" s="77"/>
      <c r="Y2543" s="77"/>
      <c r="Z2543" s="77"/>
      <c r="AA2543" s="77"/>
      <c r="AB2543" s="77"/>
      <c r="AC2543" s="77"/>
      <c r="AD2543" s="77"/>
      <c r="AE2543" s="77"/>
      <c r="AF2543" s="77"/>
      <c r="AG2543" s="77"/>
      <c r="AH2543" s="77"/>
      <c r="AI2543" s="77"/>
      <c r="AJ2543" s="77"/>
      <c r="AK2543" s="77"/>
      <c r="AL2543" s="77"/>
      <c r="AM2543" s="77"/>
      <c r="AN2543" s="60"/>
    </row>
    <row r="2544" spans="2:40" x14ac:dyDescent="0.25">
      <c r="B2544" s="58"/>
      <c r="C2544" s="58"/>
      <c r="D2544" s="58"/>
      <c r="E2544" s="58"/>
      <c r="F2544" s="58"/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  <c r="Q2544" s="73" t="s">
        <v>8594</v>
      </c>
      <c r="R2544" s="75" t="s">
        <v>5316</v>
      </c>
      <c r="S2544" s="76" t="s">
        <v>169</v>
      </c>
      <c r="T2544" s="77"/>
      <c r="U2544" s="76">
        <v>1.4335890410958903E-2</v>
      </c>
      <c r="V2544" s="76">
        <v>1.0938759981821722E-2</v>
      </c>
      <c r="W2544" s="76">
        <v>3.397130429137181E-3</v>
      </c>
      <c r="X2544" s="77"/>
      <c r="Y2544" s="77"/>
      <c r="Z2544" s="77"/>
      <c r="AA2544" s="77"/>
      <c r="AB2544" s="77"/>
      <c r="AC2544" s="77"/>
      <c r="AD2544" s="77"/>
      <c r="AE2544" s="77"/>
      <c r="AF2544" s="77"/>
      <c r="AG2544" s="77"/>
      <c r="AH2544" s="77"/>
      <c r="AI2544" s="77"/>
      <c r="AJ2544" s="77"/>
      <c r="AK2544" s="77"/>
      <c r="AL2544" s="77"/>
      <c r="AM2544" s="77"/>
      <c r="AN2544" s="60"/>
    </row>
    <row r="2545" spans="2:40" x14ac:dyDescent="0.25">
      <c r="B2545" s="58"/>
      <c r="C2545" s="58"/>
      <c r="D2545" s="58"/>
      <c r="E2545" s="58"/>
      <c r="F2545" s="58"/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  <c r="Q2545" s="73" t="s">
        <v>8594</v>
      </c>
      <c r="R2545" s="75" t="s">
        <v>5328</v>
      </c>
      <c r="S2545" s="76" t="s">
        <v>169</v>
      </c>
      <c r="T2545" s="77"/>
      <c r="U2545" s="76">
        <v>1.4398356164383563E-2</v>
      </c>
      <c r="V2545" s="76">
        <v>1.0986423424008311E-2</v>
      </c>
      <c r="W2545" s="76">
        <v>3.4119327403752523E-3</v>
      </c>
      <c r="X2545" s="77"/>
      <c r="Y2545" s="77"/>
      <c r="Z2545" s="77"/>
      <c r="AA2545" s="77"/>
      <c r="AB2545" s="77"/>
      <c r="AC2545" s="77"/>
      <c r="AD2545" s="77"/>
      <c r="AE2545" s="77"/>
      <c r="AF2545" s="77"/>
      <c r="AG2545" s="77"/>
      <c r="AH2545" s="77"/>
      <c r="AI2545" s="77"/>
      <c r="AJ2545" s="77"/>
      <c r="AK2545" s="77"/>
      <c r="AL2545" s="77"/>
      <c r="AM2545" s="77"/>
      <c r="AN2545" s="60"/>
    </row>
    <row r="2546" spans="2:40" x14ac:dyDescent="0.25">
      <c r="B2546" s="58"/>
      <c r="C2546" s="58"/>
      <c r="D2546" s="58"/>
      <c r="E2546" s="58"/>
      <c r="F2546" s="58"/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  <c r="Q2546" s="73" t="s">
        <v>8594</v>
      </c>
      <c r="R2546" s="75" t="s">
        <v>5329</v>
      </c>
      <c r="S2546" s="76" t="s">
        <v>169</v>
      </c>
      <c r="T2546" s="77"/>
      <c r="U2546" s="76">
        <v>1.4398356164383563E-2</v>
      </c>
      <c r="V2546" s="76">
        <v>1.0986423424008311E-2</v>
      </c>
      <c r="W2546" s="76">
        <v>3.4119327403752523E-3</v>
      </c>
      <c r="X2546" s="77"/>
      <c r="Y2546" s="77"/>
      <c r="Z2546" s="77"/>
      <c r="AA2546" s="77"/>
      <c r="AB2546" s="77"/>
      <c r="AC2546" s="77"/>
      <c r="AD2546" s="77"/>
      <c r="AE2546" s="77"/>
      <c r="AF2546" s="77"/>
      <c r="AG2546" s="77"/>
      <c r="AH2546" s="77"/>
      <c r="AI2546" s="77"/>
      <c r="AJ2546" s="77"/>
      <c r="AK2546" s="77"/>
      <c r="AL2546" s="77"/>
      <c r="AM2546" s="77"/>
      <c r="AN2546" s="60"/>
    </row>
    <row r="2547" spans="2:40" x14ac:dyDescent="0.25">
      <c r="B2547" s="58"/>
      <c r="C2547" s="58"/>
      <c r="D2547" s="58"/>
      <c r="E2547" s="58"/>
      <c r="F2547" s="58"/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  <c r="Q2547" s="73" t="s">
        <v>8594</v>
      </c>
      <c r="R2547" s="75" t="s">
        <v>5330</v>
      </c>
      <c r="S2547" s="76" t="s">
        <v>169</v>
      </c>
      <c r="T2547" s="77"/>
      <c r="U2547" s="76">
        <v>1.4554520547945206E-2</v>
      </c>
      <c r="V2547" s="76">
        <v>1.110558202947478E-2</v>
      </c>
      <c r="W2547" s="76">
        <v>3.4489385184704284E-3</v>
      </c>
      <c r="X2547" s="77"/>
      <c r="Y2547" s="77"/>
      <c r="Z2547" s="77"/>
      <c r="AA2547" s="77"/>
      <c r="AB2547" s="77"/>
      <c r="AC2547" s="77"/>
      <c r="AD2547" s="77"/>
      <c r="AE2547" s="77"/>
      <c r="AF2547" s="77"/>
      <c r="AG2547" s="77"/>
      <c r="AH2547" s="77"/>
      <c r="AI2547" s="77"/>
      <c r="AJ2547" s="77"/>
      <c r="AK2547" s="77"/>
      <c r="AL2547" s="77"/>
      <c r="AM2547" s="77"/>
      <c r="AN2547" s="60"/>
    </row>
    <row r="2548" spans="2:40" x14ac:dyDescent="0.25">
      <c r="B2548" s="58"/>
      <c r="C2548" s="58"/>
      <c r="D2548" s="58"/>
      <c r="E2548" s="58"/>
      <c r="F2548" s="58"/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  <c r="Q2548" s="73" t="s">
        <v>8594</v>
      </c>
      <c r="R2548" s="75" t="s">
        <v>5331</v>
      </c>
      <c r="S2548" s="76" t="s">
        <v>169</v>
      </c>
      <c r="T2548" s="77"/>
      <c r="U2548" s="76">
        <v>1.5616438356164384E-2</v>
      </c>
      <c r="V2548" s="76">
        <v>1.1915860546646756E-2</v>
      </c>
      <c r="W2548" s="76">
        <v>3.7005778095176266E-3</v>
      </c>
      <c r="X2548" s="77"/>
      <c r="Y2548" s="77"/>
      <c r="Z2548" s="77"/>
      <c r="AA2548" s="77"/>
      <c r="AB2548" s="77"/>
      <c r="AC2548" s="77"/>
      <c r="AD2548" s="77"/>
      <c r="AE2548" s="77"/>
      <c r="AF2548" s="77"/>
      <c r="AG2548" s="77"/>
      <c r="AH2548" s="77"/>
      <c r="AI2548" s="77"/>
      <c r="AJ2548" s="77"/>
      <c r="AK2548" s="77"/>
      <c r="AL2548" s="77"/>
      <c r="AM2548" s="77"/>
      <c r="AN2548" s="60"/>
    </row>
    <row r="2549" spans="2:40" x14ac:dyDescent="0.25">
      <c r="B2549" s="58"/>
      <c r="C2549" s="58"/>
      <c r="D2549" s="58"/>
      <c r="E2549" s="58"/>
      <c r="F2549" s="58"/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  <c r="Q2549" s="73" t="s">
        <v>8594</v>
      </c>
      <c r="R2549" s="75" t="s">
        <v>5332</v>
      </c>
      <c r="S2549" s="76" t="s">
        <v>169</v>
      </c>
      <c r="T2549" s="77"/>
      <c r="U2549" s="76">
        <v>1.5616438356164384E-2</v>
      </c>
      <c r="V2549" s="76">
        <v>1.1915860546646756E-2</v>
      </c>
      <c r="W2549" s="76">
        <v>3.7005778095176266E-3</v>
      </c>
      <c r="X2549" s="77"/>
      <c r="Y2549" s="77"/>
      <c r="Z2549" s="77"/>
      <c r="AA2549" s="77"/>
      <c r="AB2549" s="77"/>
      <c r="AC2549" s="77"/>
      <c r="AD2549" s="77"/>
      <c r="AE2549" s="77"/>
      <c r="AF2549" s="77"/>
      <c r="AG2549" s="77"/>
      <c r="AH2549" s="77"/>
      <c r="AI2549" s="77"/>
      <c r="AJ2549" s="77"/>
      <c r="AK2549" s="77"/>
      <c r="AL2549" s="77"/>
      <c r="AM2549" s="77"/>
      <c r="AN2549" s="60"/>
    </row>
    <row r="2550" spans="2:40" x14ac:dyDescent="0.25">
      <c r="B2550" s="58"/>
      <c r="C2550" s="58"/>
      <c r="D2550" s="58"/>
      <c r="E2550" s="58"/>
      <c r="F2550" s="58"/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  <c r="Q2550" s="73" t="s">
        <v>8594</v>
      </c>
      <c r="R2550" s="75" t="s">
        <v>5333</v>
      </c>
      <c r="S2550" s="76" t="s">
        <v>169</v>
      </c>
      <c r="T2550" s="77"/>
      <c r="U2550" s="76">
        <v>1.5616438356164384E-2</v>
      </c>
      <c r="V2550" s="76">
        <v>1.1915860546646756E-2</v>
      </c>
      <c r="W2550" s="76">
        <v>3.7005778095176266E-3</v>
      </c>
      <c r="X2550" s="77"/>
      <c r="Y2550" s="77"/>
      <c r="Z2550" s="77"/>
      <c r="AA2550" s="77"/>
      <c r="AB2550" s="77"/>
      <c r="AC2550" s="77"/>
      <c r="AD2550" s="77"/>
      <c r="AE2550" s="77"/>
      <c r="AF2550" s="77"/>
      <c r="AG2550" s="77"/>
      <c r="AH2550" s="77"/>
      <c r="AI2550" s="77"/>
      <c r="AJ2550" s="77"/>
      <c r="AK2550" s="77"/>
      <c r="AL2550" s="77"/>
      <c r="AM2550" s="77"/>
      <c r="AN2550" s="60"/>
    </row>
    <row r="2551" spans="2:40" x14ac:dyDescent="0.25">
      <c r="B2551" s="58"/>
      <c r="C2551" s="58"/>
      <c r="D2551" s="58"/>
      <c r="E2551" s="58"/>
      <c r="F2551" s="58"/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  <c r="Q2551" s="73" t="s">
        <v>8594</v>
      </c>
      <c r="R2551" s="75" t="s">
        <v>5334</v>
      </c>
      <c r="S2551" s="76" t="s">
        <v>169</v>
      </c>
      <c r="T2551" s="77"/>
      <c r="U2551" s="76">
        <v>1.5616438356164384E-2</v>
      </c>
      <c r="V2551" s="76">
        <v>1.1915860546646756E-2</v>
      </c>
      <c r="W2551" s="76">
        <v>3.7005778095176266E-3</v>
      </c>
      <c r="X2551" s="77"/>
      <c r="Y2551" s="77"/>
      <c r="Z2551" s="77"/>
      <c r="AA2551" s="77"/>
      <c r="AB2551" s="77"/>
      <c r="AC2551" s="77"/>
      <c r="AD2551" s="77"/>
      <c r="AE2551" s="77"/>
      <c r="AF2551" s="77"/>
      <c r="AG2551" s="77"/>
      <c r="AH2551" s="77"/>
      <c r="AI2551" s="77"/>
      <c r="AJ2551" s="77"/>
      <c r="AK2551" s="77"/>
      <c r="AL2551" s="77"/>
      <c r="AM2551" s="77"/>
      <c r="AN2551" s="60"/>
    </row>
    <row r="2552" spans="2:40" x14ac:dyDescent="0.25">
      <c r="B2552" s="58"/>
      <c r="C2552" s="58"/>
      <c r="D2552" s="58"/>
      <c r="E2552" s="58"/>
      <c r="F2552" s="58"/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  <c r="Q2552" s="73" t="s">
        <v>8594</v>
      </c>
      <c r="R2552" s="75" t="s">
        <v>5335</v>
      </c>
      <c r="S2552" s="76" t="s">
        <v>169</v>
      </c>
      <c r="T2552" s="77"/>
      <c r="U2552" s="76">
        <v>1.5616438356164384E-2</v>
      </c>
      <c r="V2552" s="76">
        <v>1.1915860546646756E-2</v>
      </c>
      <c r="W2552" s="76">
        <v>3.7005778095176266E-3</v>
      </c>
      <c r="X2552" s="77"/>
      <c r="Y2552" s="77"/>
      <c r="Z2552" s="77"/>
      <c r="AA2552" s="77"/>
      <c r="AB2552" s="77"/>
      <c r="AC2552" s="77"/>
      <c r="AD2552" s="77"/>
      <c r="AE2552" s="77"/>
      <c r="AF2552" s="77"/>
      <c r="AG2552" s="77"/>
      <c r="AH2552" s="77"/>
      <c r="AI2552" s="77"/>
      <c r="AJ2552" s="77"/>
      <c r="AK2552" s="77"/>
      <c r="AL2552" s="77"/>
      <c r="AM2552" s="77"/>
      <c r="AN2552" s="60"/>
    </row>
    <row r="2553" spans="2:40" x14ac:dyDescent="0.25">
      <c r="B2553" s="58"/>
      <c r="C2553" s="58"/>
      <c r="D2553" s="58"/>
      <c r="E2553" s="58"/>
      <c r="F2553" s="58"/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  <c r="Q2553" s="73" t="s">
        <v>8594</v>
      </c>
      <c r="R2553" s="75" t="s">
        <v>5333</v>
      </c>
      <c r="S2553" s="76" t="s">
        <v>169</v>
      </c>
      <c r="T2553" s="77"/>
      <c r="U2553" s="76">
        <v>1.5616438356164384E-2</v>
      </c>
      <c r="V2553" s="76">
        <v>1.1915860546646756E-2</v>
      </c>
      <c r="W2553" s="76">
        <v>3.7005778095176266E-3</v>
      </c>
      <c r="X2553" s="77"/>
      <c r="Y2553" s="77"/>
      <c r="Z2553" s="77"/>
      <c r="AA2553" s="77"/>
      <c r="AB2553" s="77"/>
      <c r="AC2553" s="77"/>
      <c r="AD2553" s="77"/>
      <c r="AE2553" s="77"/>
      <c r="AF2553" s="77"/>
      <c r="AG2553" s="77"/>
      <c r="AH2553" s="77"/>
      <c r="AI2553" s="77"/>
      <c r="AJ2553" s="77"/>
      <c r="AK2553" s="77"/>
      <c r="AL2553" s="77"/>
      <c r="AM2553" s="77"/>
      <c r="AN2553" s="60"/>
    </row>
    <row r="2554" spans="2:40" x14ac:dyDescent="0.25">
      <c r="B2554" s="58"/>
      <c r="C2554" s="58"/>
      <c r="D2554" s="58"/>
      <c r="E2554" s="58"/>
      <c r="F2554" s="58"/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  <c r="Q2554" s="73" t="s">
        <v>8594</v>
      </c>
      <c r="R2554" s="75" t="s">
        <v>5336</v>
      </c>
      <c r="S2554" s="76" t="s">
        <v>169</v>
      </c>
      <c r="T2554" s="77"/>
      <c r="U2554" s="76">
        <v>1.5616438356164384E-2</v>
      </c>
      <c r="V2554" s="76">
        <v>1.1915860546646756E-2</v>
      </c>
      <c r="W2554" s="76">
        <v>3.7005778095176266E-3</v>
      </c>
      <c r="X2554" s="77"/>
      <c r="Y2554" s="77"/>
      <c r="Z2554" s="77"/>
      <c r="AA2554" s="77"/>
      <c r="AB2554" s="77"/>
      <c r="AC2554" s="77"/>
      <c r="AD2554" s="77"/>
      <c r="AE2554" s="77"/>
      <c r="AF2554" s="77"/>
      <c r="AG2554" s="77"/>
      <c r="AH2554" s="77"/>
      <c r="AI2554" s="77"/>
      <c r="AJ2554" s="77"/>
      <c r="AK2554" s="77"/>
      <c r="AL2554" s="77"/>
      <c r="AM2554" s="77"/>
      <c r="AN2554" s="60"/>
    </row>
    <row r="2555" spans="2:40" x14ac:dyDescent="0.25">
      <c r="B2555" s="58"/>
      <c r="C2555" s="58"/>
      <c r="D2555" s="58"/>
      <c r="E2555" s="58"/>
      <c r="F2555" s="58"/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  <c r="Q2555" s="73" t="s">
        <v>8594</v>
      </c>
      <c r="R2555" s="75" t="s">
        <v>5337</v>
      </c>
      <c r="S2555" s="76" t="s">
        <v>169</v>
      </c>
      <c r="T2555" s="77"/>
      <c r="U2555" s="76">
        <v>1.5616438356164384E-2</v>
      </c>
      <c r="V2555" s="76">
        <v>1.1915860546646756E-2</v>
      </c>
      <c r="W2555" s="76">
        <v>3.7005778095176266E-3</v>
      </c>
      <c r="X2555" s="77"/>
      <c r="Y2555" s="77"/>
      <c r="Z2555" s="77"/>
      <c r="AA2555" s="77"/>
      <c r="AB2555" s="77"/>
      <c r="AC2555" s="77"/>
      <c r="AD2555" s="77"/>
      <c r="AE2555" s="77"/>
      <c r="AF2555" s="77"/>
      <c r="AG2555" s="77"/>
      <c r="AH2555" s="77"/>
      <c r="AI2555" s="77"/>
      <c r="AJ2555" s="77"/>
      <c r="AK2555" s="77"/>
      <c r="AL2555" s="77"/>
      <c r="AM2555" s="77"/>
      <c r="AN2555" s="60"/>
    </row>
    <row r="2556" spans="2:40" x14ac:dyDescent="0.25">
      <c r="B2556" s="58"/>
      <c r="C2556" s="58"/>
      <c r="D2556" s="58"/>
      <c r="E2556" s="58"/>
      <c r="F2556" s="58"/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  <c r="Q2556" s="73" t="s">
        <v>8594</v>
      </c>
      <c r="R2556" s="75" t="s">
        <v>5338</v>
      </c>
      <c r="S2556" s="76" t="s">
        <v>169</v>
      </c>
      <c r="T2556" s="77"/>
      <c r="U2556" s="76">
        <v>1.5616438356164384E-2</v>
      </c>
      <c r="V2556" s="76">
        <v>1.1915860546646756E-2</v>
      </c>
      <c r="W2556" s="76">
        <v>3.7005778095176266E-3</v>
      </c>
      <c r="X2556" s="77"/>
      <c r="Y2556" s="77"/>
      <c r="Z2556" s="77"/>
      <c r="AA2556" s="77"/>
      <c r="AB2556" s="77"/>
      <c r="AC2556" s="77"/>
      <c r="AD2556" s="77"/>
      <c r="AE2556" s="77"/>
      <c r="AF2556" s="77"/>
      <c r="AG2556" s="77"/>
      <c r="AH2556" s="77"/>
      <c r="AI2556" s="77"/>
      <c r="AJ2556" s="77"/>
      <c r="AK2556" s="77"/>
      <c r="AL2556" s="77"/>
      <c r="AM2556" s="77"/>
      <c r="AN2556" s="60"/>
    </row>
    <row r="2557" spans="2:40" ht="25.5" x14ac:dyDescent="0.25">
      <c r="B2557" s="58"/>
      <c r="C2557" s="58"/>
      <c r="D2557" s="58"/>
      <c r="E2557" s="58"/>
      <c r="F2557" s="58"/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  <c r="Q2557" s="73" t="s">
        <v>8594</v>
      </c>
      <c r="R2557" s="75" t="s">
        <v>5339</v>
      </c>
      <c r="S2557" s="76" t="s">
        <v>169</v>
      </c>
      <c r="T2557" s="77"/>
      <c r="U2557" s="76">
        <v>1.5616438356164384E-2</v>
      </c>
      <c r="V2557" s="76">
        <v>1.1915860546646756E-2</v>
      </c>
      <c r="W2557" s="76">
        <v>3.7005778095176266E-3</v>
      </c>
      <c r="X2557" s="77"/>
      <c r="Y2557" s="77"/>
      <c r="Z2557" s="77"/>
      <c r="AA2557" s="77"/>
      <c r="AB2557" s="77"/>
      <c r="AC2557" s="77"/>
      <c r="AD2557" s="77"/>
      <c r="AE2557" s="77"/>
      <c r="AF2557" s="77"/>
      <c r="AG2557" s="77"/>
      <c r="AH2557" s="77"/>
      <c r="AI2557" s="77"/>
      <c r="AJ2557" s="77"/>
      <c r="AK2557" s="77"/>
      <c r="AL2557" s="77"/>
      <c r="AM2557" s="77"/>
      <c r="AN2557" s="60"/>
    </row>
    <row r="2558" spans="2:40" x14ac:dyDescent="0.25">
      <c r="B2558" s="58"/>
      <c r="C2558" s="58"/>
      <c r="D2558" s="58"/>
      <c r="E2558" s="58"/>
      <c r="F2558" s="58"/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  <c r="Q2558" s="73" t="s">
        <v>8594</v>
      </c>
      <c r="R2558" s="75" t="s">
        <v>5310</v>
      </c>
      <c r="S2558" s="76" t="s">
        <v>169</v>
      </c>
      <c r="T2558" s="77"/>
      <c r="U2558" s="76">
        <v>1.5616438356164384E-2</v>
      </c>
      <c r="V2558" s="76">
        <v>1.1915860546646756E-2</v>
      </c>
      <c r="W2558" s="76">
        <v>3.7005778095176266E-3</v>
      </c>
      <c r="X2558" s="77"/>
      <c r="Y2558" s="77"/>
      <c r="Z2558" s="77"/>
      <c r="AA2558" s="77"/>
      <c r="AB2558" s="77"/>
      <c r="AC2558" s="77"/>
      <c r="AD2558" s="77"/>
      <c r="AE2558" s="77"/>
      <c r="AF2558" s="77"/>
      <c r="AG2558" s="77"/>
      <c r="AH2558" s="77"/>
      <c r="AI2558" s="77"/>
      <c r="AJ2558" s="77"/>
      <c r="AK2558" s="77"/>
      <c r="AL2558" s="77"/>
      <c r="AM2558" s="77"/>
      <c r="AN2558" s="60"/>
    </row>
    <row r="2559" spans="2:40" x14ac:dyDescent="0.25">
      <c r="B2559" s="58"/>
      <c r="C2559" s="58"/>
      <c r="D2559" s="58"/>
      <c r="E2559" s="58"/>
      <c r="F2559" s="58"/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  <c r="Q2559" s="73" t="s">
        <v>8594</v>
      </c>
      <c r="R2559" s="75" t="s">
        <v>5340</v>
      </c>
      <c r="S2559" s="76" t="s">
        <v>169</v>
      </c>
      <c r="T2559" s="77"/>
      <c r="U2559" s="76">
        <v>1.5616438356164384E-2</v>
      </c>
      <c r="V2559" s="76">
        <v>1.1915860546646756E-2</v>
      </c>
      <c r="W2559" s="76">
        <v>3.7005778095176266E-3</v>
      </c>
      <c r="X2559" s="77"/>
      <c r="Y2559" s="77"/>
      <c r="Z2559" s="77"/>
      <c r="AA2559" s="77"/>
      <c r="AB2559" s="77"/>
      <c r="AC2559" s="77"/>
      <c r="AD2559" s="77"/>
      <c r="AE2559" s="77"/>
      <c r="AF2559" s="77"/>
      <c r="AG2559" s="77"/>
      <c r="AH2559" s="77"/>
      <c r="AI2559" s="77"/>
      <c r="AJ2559" s="77"/>
      <c r="AK2559" s="77"/>
      <c r="AL2559" s="77"/>
      <c r="AM2559" s="77"/>
      <c r="AN2559" s="60"/>
    </row>
    <row r="2560" spans="2:40" x14ac:dyDescent="0.25">
      <c r="B2560" s="58"/>
      <c r="C2560" s="58"/>
      <c r="D2560" s="58"/>
      <c r="E2560" s="58"/>
      <c r="F2560" s="58"/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  <c r="Q2560" s="73" t="s">
        <v>8594</v>
      </c>
      <c r="R2560" s="75" t="s">
        <v>5341</v>
      </c>
      <c r="S2560" s="76" t="s">
        <v>169</v>
      </c>
      <c r="T2560" s="77"/>
      <c r="U2560" s="76">
        <v>1.5616438356164384E-2</v>
      </c>
      <c r="V2560" s="76">
        <v>1.1915860546646756E-2</v>
      </c>
      <c r="W2560" s="76">
        <v>3.7005778095176266E-3</v>
      </c>
      <c r="X2560" s="77"/>
      <c r="Y2560" s="77"/>
      <c r="Z2560" s="77"/>
      <c r="AA2560" s="77"/>
      <c r="AB2560" s="77"/>
      <c r="AC2560" s="77"/>
      <c r="AD2560" s="77"/>
      <c r="AE2560" s="77"/>
      <c r="AF2560" s="77"/>
      <c r="AG2560" s="77"/>
      <c r="AH2560" s="77"/>
      <c r="AI2560" s="77"/>
      <c r="AJ2560" s="77"/>
      <c r="AK2560" s="77"/>
      <c r="AL2560" s="77"/>
      <c r="AM2560" s="77"/>
      <c r="AN2560" s="60"/>
    </row>
    <row r="2561" spans="2:40" x14ac:dyDescent="0.25">
      <c r="B2561" s="58"/>
      <c r="C2561" s="58"/>
      <c r="D2561" s="58"/>
      <c r="E2561" s="58"/>
      <c r="F2561" s="58"/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  <c r="Q2561" s="73" t="s">
        <v>8594</v>
      </c>
      <c r="R2561" s="75" t="s">
        <v>5342</v>
      </c>
      <c r="S2561" s="76" t="s">
        <v>169</v>
      </c>
      <c r="T2561" s="77"/>
      <c r="U2561" s="76">
        <v>1.5647671232876713E-2</v>
      </c>
      <c r="V2561" s="76">
        <v>1.1939692267740049E-2</v>
      </c>
      <c r="W2561" s="76">
        <v>3.7079789651366622E-3</v>
      </c>
      <c r="X2561" s="77"/>
      <c r="Y2561" s="77"/>
      <c r="Z2561" s="77"/>
      <c r="AA2561" s="77"/>
      <c r="AB2561" s="77"/>
      <c r="AC2561" s="77"/>
      <c r="AD2561" s="77"/>
      <c r="AE2561" s="77"/>
      <c r="AF2561" s="77"/>
      <c r="AG2561" s="77"/>
      <c r="AH2561" s="77"/>
      <c r="AI2561" s="77"/>
      <c r="AJ2561" s="77"/>
      <c r="AK2561" s="77"/>
      <c r="AL2561" s="77"/>
      <c r="AM2561" s="77"/>
      <c r="AN2561" s="60"/>
    </row>
    <row r="2562" spans="2:40" x14ac:dyDescent="0.25">
      <c r="B2562" s="58"/>
      <c r="C2562" s="58"/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  <c r="Q2562" s="73" t="s">
        <v>8594</v>
      </c>
      <c r="R2562" s="75" t="s">
        <v>5343</v>
      </c>
      <c r="S2562" s="76" t="s">
        <v>169</v>
      </c>
      <c r="T2562" s="77"/>
      <c r="U2562" s="76">
        <v>1.5678904109589043E-2</v>
      </c>
      <c r="V2562" s="76">
        <v>1.1963523988833344E-2</v>
      </c>
      <c r="W2562" s="76">
        <v>3.7153801207556979E-3</v>
      </c>
      <c r="X2562" s="77"/>
      <c r="Y2562" s="77"/>
      <c r="Z2562" s="77"/>
      <c r="AA2562" s="77"/>
      <c r="AB2562" s="77"/>
      <c r="AC2562" s="77"/>
      <c r="AD2562" s="77"/>
      <c r="AE2562" s="77"/>
      <c r="AF2562" s="77"/>
      <c r="AG2562" s="77"/>
      <c r="AH2562" s="77"/>
      <c r="AI2562" s="77"/>
      <c r="AJ2562" s="77"/>
      <c r="AK2562" s="77"/>
      <c r="AL2562" s="77"/>
      <c r="AM2562" s="77"/>
      <c r="AN2562" s="60"/>
    </row>
    <row r="2563" spans="2:40" x14ac:dyDescent="0.25">
      <c r="B2563" s="58"/>
      <c r="C2563" s="58"/>
      <c r="D2563" s="58"/>
      <c r="E2563" s="58"/>
      <c r="F2563" s="58"/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  <c r="Q2563" s="73" t="s">
        <v>8594</v>
      </c>
      <c r="R2563" s="75" t="s">
        <v>5344</v>
      </c>
      <c r="S2563" s="76" t="s">
        <v>169</v>
      </c>
      <c r="T2563" s="77"/>
      <c r="U2563" s="76">
        <v>1.6272328767123288E-2</v>
      </c>
      <c r="V2563" s="76">
        <v>1.2416326689605921E-2</v>
      </c>
      <c r="W2563" s="76">
        <v>3.856002077517367E-3</v>
      </c>
      <c r="X2563" s="77"/>
      <c r="Y2563" s="77"/>
      <c r="Z2563" s="77"/>
      <c r="AA2563" s="77"/>
      <c r="AB2563" s="77"/>
      <c r="AC2563" s="77"/>
      <c r="AD2563" s="77"/>
      <c r="AE2563" s="77"/>
      <c r="AF2563" s="77"/>
      <c r="AG2563" s="77"/>
      <c r="AH2563" s="77"/>
      <c r="AI2563" s="77"/>
      <c r="AJ2563" s="77"/>
      <c r="AK2563" s="77"/>
      <c r="AL2563" s="77"/>
      <c r="AM2563" s="77"/>
      <c r="AN2563" s="60"/>
    </row>
    <row r="2564" spans="2:40" x14ac:dyDescent="0.25">
      <c r="B2564" s="58"/>
      <c r="C2564" s="58"/>
      <c r="D2564" s="58"/>
      <c r="E2564" s="58"/>
      <c r="F2564" s="58"/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  <c r="Q2564" s="73" t="s">
        <v>8594</v>
      </c>
      <c r="R2564" s="75" t="s">
        <v>5345</v>
      </c>
      <c r="S2564" s="76" t="s">
        <v>169</v>
      </c>
      <c r="T2564" s="77"/>
      <c r="U2564" s="76">
        <v>1.6709589041095891E-2</v>
      </c>
      <c r="V2564" s="76">
        <v>1.2749970784912031E-2</v>
      </c>
      <c r="W2564" s="76">
        <v>3.9596182561838613E-3</v>
      </c>
      <c r="X2564" s="77"/>
      <c r="Y2564" s="77"/>
      <c r="Z2564" s="77"/>
      <c r="AA2564" s="77"/>
      <c r="AB2564" s="77"/>
      <c r="AC2564" s="77"/>
      <c r="AD2564" s="77"/>
      <c r="AE2564" s="77"/>
      <c r="AF2564" s="77"/>
      <c r="AG2564" s="77"/>
      <c r="AH2564" s="77"/>
      <c r="AI2564" s="77"/>
      <c r="AJ2564" s="77"/>
      <c r="AK2564" s="77"/>
      <c r="AL2564" s="77"/>
      <c r="AM2564" s="77"/>
      <c r="AN2564" s="60"/>
    </row>
    <row r="2565" spans="2:40" x14ac:dyDescent="0.25">
      <c r="B2565" s="58"/>
      <c r="C2565" s="58"/>
      <c r="D2565" s="58"/>
      <c r="E2565" s="58"/>
      <c r="F2565" s="58"/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  <c r="Q2565" s="73" t="s">
        <v>8594</v>
      </c>
      <c r="R2565" s="75" t="s">
        <v>5346</v>
      </c>
      <c r="S2565" s="76" t="s">
        <v>169</v>
      </c>
      <c r="T2565" s="77"/>
      <c r="U2565" s="76">
        <v>1.7084383561643834E-2</v>
      </c>
      <c r="V2565" s="76">
        <v>1.3035951438031552E-2</v>
      </c>
      <c r="W2565" s="76">
        <v>4.0484321236122838E-3</v>
      </c>
      <c r="X2565" s="77"/>
      <c r="Y2565" s="77"/>
      <c r="Z2565" s="77"/>
      <c r="AA2565" s="77"/>
      <c r="AB2565" s="77"/>
      <c r="AC2565" s="77"/>
      <c r="AD2565" s="77"/>
      <c r="AE2565" s="77"/>
      <c r="AF2565" s="77"/>
      <c r="AG2565" s="77"/>
      <c r="AH2565" s="77"/>
      <c r="AI2565" s="77"/>
      <c r="AJ2565" s="77"/>
      <c r="AK2565" s="77"/>
      <c r="AL2565" s="77"/>
      <c r="AM2565" s="77"/>
      <c r="AN2565" s="60"/>
    </row>
    <row r="2566" spans="2:40" x14ac:dyDescent="0.25">
      <c r="B2566" s="58"/>
      <c r="C2566" s="58"/>
      <c r="D2566" s="58"/>
      <c r="E2566" s="58"/>
      <c r="F2566" s="58"/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  <c r="Q2566" s="73" t="s">
        <v>8594</v>
      </c>
      <c r="R2566" s="75" t="s">
        <v>5347</v>
      </c>
      <c r="S2566" s="76" t="s">
        <v>169</v>
      </c>
      <c r="T2566" s="77"/>
      <c r="U2566" s="76">
        <v>1.7084383561643834E-2</v>
      </c>
      <c r="V2566" s="76">
        <v>1.3035951438031552E-2</v>
      </c>
      <c r="W2566" s="76">
        <v>4.0484321236122838E-3</v>
      </c>
      <c r="X2566" s="77"/>
      <c r="Y2566" s="77"/>
      <c r="Z2566" s="77"/>
      <c r="AA2566" s="77"/>
      <c r="AB2566" s="77"/>
      <c r="AC2566" s="77"/>
      <c r="AD2566" s="77"/>
      <c r="AE2566" s="77"/>
      <c r="AF2566" s="77"/>
      <c r="AG2566" s="77"/>
      <c r="AH2566" s="77"/>
      <c r="AI2566" s="77"/>
      <c r="AJ2566" s="77"/>
      <c r="AK2566" s="77"/>
      <c r="AL2566" s="77"/>
      <c r="AM2566" s="77"/>
      <c r="AN2566" s="60"/>
    </row>
    <row r="2567" spans="2:40" x14ac:dyDescent="0.25">
      <c r="B2567" s="58"/>
      <c r="C2567" s="58"/>
      <c r="D2567" s="58"/>
      <c r="E2567" s="58"/>
      <c r="F2567" s="58"/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  <c r="Q2567" s="73" t="s">
        <v>8594</v>
      </c>
      <c r="R2567" s="75" t="s">
        <v>5348</v>
      </c>
      <c r="S2567" s="76" t="s">
        <v>169</v>
      </c>
      <c r="T2567" s="77"/>
      <c r="U2567" s="76">
        <v>1.7677808219178085E-2</v>
      </c>
      <c r="V2567" s="76">
        <v>1.3488754138804132E-2</v>
      </c>
      <c r="W2567" s="76">
        <v>4.1890540803739542E-3</v>
      </c>
      <c r="X2567" s="77"/>
      <c r="Y2567" s="77"/>
      <c r="Z2567" s="77"/>
      <c r="AA2567" s="77"/>
      <c r="AB2567" s="77"/>
      <c r="AC2567" s="77"/>
      <c r="AD2567" s="77"/>
      <c r="AE2567" s="77"/>
      <c r="AF2567" s="77"/>
      <c r="AG2567" s="77"/>
      <c r="AH2567" s="77"/>
      <c r="AI2567" s="77"/>
      <c r="AJ2567" s="77"/>
      <c r="AK2567" s="77"/>
      <c r="AL2567" s="77"/>
      <c r="AM2567" s="77"/>
      <c r="AN2567" s="60"/>
    </row>
    <row r="2568" spans="2:40" x14ac:dyDescent="0.25">
      <c r="B2568" s="58"/>
      <c r="C2568" s="58"/>
      <c r="D2568" s="58"/>
      <c r="E2568" s="58"/>
      <c r="F2568" s="58"/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  <c r="Q2568" s="73" t="s">
        <v>8594</v>
      </c>
      <c r="R2568" s="75" t="s">
        <v>5349</v>
      </c>
      <c r="S2568" s="76" t="s">
        <v>169</v>
      </c>
      <c r="T2568" s="77"/>
      <c r="U2568" s="76">
        <v>1.8021369863013701E-2</v>
      </c>
      <c r="V2568" s="76">
        <v>1.3750903070830357E-2</v>
      </c>
      <c r="W2568" s="76">
        <v>4.270466792183342E-3</v>
      </c>
      <c r="X2568" s="77"/>
      <c r="Y2568" s="77"/>
      <c r="Z2568" s="77"/>
      <c r="AA2568" s="77"/>
      <c r="AB2568" s="77"/>
      <c r="AC2568" s="77"/>
      <c r="AD2568" s="77"/>
      <c r="AE2568" s="77"/>
      <c r="AF2568" s="77"/>
      <c r="AG2568" s="77"/>
      <c r="AH2568" s="77"/>
      <c r="AI2568" s="77"/>
      <c r="AJ2568" s="77"/>
      <c r="AK2568" s="77"/>
      <c r="AL2568" s="77"/>
      <c r="AM2568" s="77"/>
      <c r="AN2568" s="60"/>
    </row>
    <row r="2569" spans="2:40" x14ac:dyDescent="0.25">
      <c r="B2569" s="58"/>
      <c r="C2569" s="58"/>
      <c r="D2569" s="58"/>
      <c r="E2569" s="58"/>
      <c r="F2569" s="58"/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  <c r="Q2569" s="73" t="s">
        <v>8594</v>
      </c>
      <c r="R2569" s="75" t="s">
        <v>5350</v>
      </c>
      <c r="S2569" s="76" t="s">
        <v>169</v>
      </c>
      <c r="T2569" s="77"/>
      <c r="U2569" s="76">
        <v>1.873972602739726E-2</v>
      </c>
      <c r="V2569" s="76">
        <v>1.429903265597611E-2</v>
      </c>
      <c r="W2569" s="76">
        <v>4.4406933714211524E-3</v>
      </c>
      <c r="X2569" s="77"/>
      <c r="Y2569" s="77"/>
      <c r="Z2569" s="77"/>
      <c r="AA2569" s="77"/>
      <c r="AB2569" s="77"/>
      <c r="AC2569" s="77"/>
      <c r="AD2569" s="77"/>
      <c r="AE2569" s="77"/>
      <c r="AF2569" s="77"/>
      <c r="AG2569" s="77"/>
      <c r="AH2569" s="77"/>
      <c r="AI2569" s="77"/>
      <c r="AJ2569" s="77"/>
      <c r="AK2569" s="77"/>
      <c r="AL2569" s="77"/>
      <c r="AM2569" s="77"/>
      <c r="AN2569" s="60"/>
    </row>
    <row r="2570" spans="2:40" x14ac:dyDescent="0.25">
      <c r="B2570" s="58"/>
      <c r="C2570" s="58"/>
      <c r="D2570" s="58"/>
      <c r="E2570" s="58"/>
      <c r="F2570" s="58"/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  <c r="Q2570" s="73" t="s">
        <v>8594</v>
      </c>
      <c r="R2570" s="75" t="s">
        <v>5351</v>
      </c>
      <c r="S2570" s="76" t="s">
        <v>169</v>
      </c>
      <c r="T2570" s="77"/>
      <c r="U2570" s="76">
        <v>1.877095890410959E-2</v>
      </c>
      <c r="V2570" s="76">
        <v>1.4322864377069403E-2</v>
      </c>
      <c r="W2570" s="76">
        <v>4.4480945270401881E-3</v>
      </c>
      <c r="X2570" s="77"/>
      <c r="Y2570" s="77"/>
      <c r="Z2570" s="77"/>
      <c r="AA2570" s="77"/>
      <c r="AB2570" s="77"/>
      <c r="AC2570" s="77"/>
      <c r="AD2570" s="77"/>
      <c r="AE2570" s="77"/>
      <c r="AF2570" s="77"/>
      <c r="AG2570" s="77"/>
      <c r="AH2570" s="77"/>
      <c r="AI2570" s="77"/>
      <c r="AJ2570" s="77"/>
      <c r="AK2570" s="77"/>
      <c r="AL2570" s="77"/>
      <c r="AM2570" s="77"/>
      <c r="AN2570" s="60"/>
    </row>
    <row r="2571" spans="2:40" x14ac:dyDescent="0.25">
      <c r="B2571" s="58"/>
      <c r="C2571" s="58"/>
      <c r="D2571" s="58"/>
      <c r="E2571" s="58"/>
      <c r="F2571" s="58"/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  <c r="Q2571" s="73" t="s">
        <v>8594</v>
      </c>
      <c r="R2571" s="75" t="s">
        <v>5352</v>
      </c>
      <c r="S2571" s="76" t="s">
        <v>169</v>
      </c>
      <c r="T2571" s="77"/>
      <c r="U2571" s="76">
        <v>1.8958356164383561E-2</v>
      </c>
      <c r="V2571" s="76">
        <v>1.4465854703629162E-2</v>
      </c>
      <c r="W2571" s="76">
        <v>4.4925014607543985E-3</v>
      </c>
      <c r="X2571" s="77"/>
      <c r="Y2571" s="77"/>
      <c r="Z2571" s="77"/>
      <c r="AA2571" s="77"/>
      <c r="AB2571" s="77"/>
      <c r="AC2571" s="77"/>
      <c r="AD2571" s="77"/>
      <c r="AE2571" s="77"/>
      <c r="AF2571" s="77"/>
      <c r="AG2571" s="77"/>
      <c r="AH2571" s="77"/>
      <c r="AI2571" s="77"/>
      <c r="AJ2571" s="77"/>
      <c r="AK2571" s="77"/>
      <c r="AL2571" s="77"/>
      <c r="AM2571" s="77"/>
      <c r="AN2571" s="60"/>
    </row>
    <row r="2572" spans="2:40" x14ac:dyDescent="0.25">
      <c r="B2572" s="58"/>
      <c r="C2572" s="58"/>
      <c r="D2572" s="58"/>
      <c r="E2572" s="58"/>
      <c r="F2572" s="58"/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  <c r="Q2572" s="73" t="s">
        <v>8594</v>
      </c>
      <c r="R2572" s="75" t="s">
        <v>5353</v>
      </c>
      <c r="S2572" s="76" t="s">
        <v>169</v>
      </c>
      <c r="T2572" s="77"/>
      <c r="U2572" s="76">
        <v>1.9426849315068495E-2</v>
      </c>
      <c r="V2572" s="76">
        <v>1.4823330520028566E-2</v>
      </c>
      <c r="W2572" s="76">
        <v>4.603518795039928E-3</v>
      </c>
      <c r="X2572" s="77"/>
      <c r="Y2572" s="77"/>
      <c r="Z2572" s="77"/>
      <c r="AA2572" s="77"/>
      <c r="AB2572" s="77"/>
      <c r="AC2572" s="77"/>
      <c r="AD2572" s="77"/>
      <c r="AE2572" s="77"/>
      <c r="AF2572" s="77"/>
      <c r="AG2572" s="77"/>
      <c r="AH2572" s="77"/>
      <c r="AI2572" s="77"/>
      <c r="AJ2572" s="77"/>
      <c r="AK2572" s="77"/>
      <c r="AL2572" s="77"/>
      <c r="AM2572" s="77"/>
      <c r="AN2572" s="60"/>
    </row>
    <row r="2573" spans="2:40" x14ac:dyDescent="0.25">
      <c r="B2573" s="58"/>
      <c r="C2573" s="58"/>
      <c r="D2573" s="58"/>
      <c r="E2573" s="58"/>
      <c r="F2573" s="58"/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  <c r="Q2573" s="73" t="s">
        <v>8594</v>
      </c>
      <c r="R2573" s="75" t="s">
        <v>5354</v>
      </c>
      <c r="S2573" s="76" t="s">
        <v>169</v>
      </c>
      <c r="T2573" s="77"/>
      <c r="U2573" s="76">
        <v>1.9739178082191784E-2</v>
      </c>
      <c r="V2573" s="76">
        <v>1.5061647730961499E-2</v>
      </c>
      <c r="W2573" s="76">
        <v>4.6775303512302802E-3</v>
      </c>
      <c r="X2573" s="77"/>
      <c r="Y2573" s="77"/>
      <c r="Z2573" s="77"/>
      <c r="AA2573" s="77"/>
      <c r="AB2573" s="77"/>
      <c r="AC2573" s="77"/>
      <c r="AD2573" s="77"/>
      <c r="AE2573" s="77"/>
      <c r="AF2573" s="77"/>
      <c r="AG2573" s="77"/>
      <c r="AH2573" s="77"/>
      <c r="AI2573" s="77"/>
      <c r="AJ2573" s="77"/>
      <c r="AK2573" s="77"/>
      <c r="AL2573" s="77"/>
      <c r="AM2573" s="77"/>
      <c r="AN2573" s="60"/>
    </row>
    <row r="2574" spans="2:40" x14ac:dyDescent="0.25">
      <c r="B2574" s="58"/>
      <c r="C2574" s="58"/>
      <c r="D2574" s="58"/>
      <c r="E2574" s="58"/>
      <c r="F2574" s="58"/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  <c r="Q2574" s="73" t="s">
        <v>8594</v>
      </c>
      <c r="R2574" s="75" t="s">
        <v>5355</v>
      </c>
      <c r="S2574" s="76" t="s">
        <v>169</v>
      </c>
      <c r="T2574" s="77"/>
      <c r="U2574" s="76">
        <v>1.9770410958904108E-2</v>
      </c>
      <c r="V2574" s="76">
        <v>1.5085479452054794E-2</v>
      </c>
      <c r="W2574" s="76">
        <v>4.6849315068493149E-3</v>
      </c>
      <c r="X2574" s="77"/>
      <c r="Y2574" s="77"/>
      <c r="Z2574" s="77"/>
      <c r="AA2574" s="77"/>
      <c r="AB2574" s="77"/>
      <c r="AC2574" s="77"/>
      <c r="AD2574" s="77"/>
      <c r="AE2574" s="77"/>
      <c r="AF2574" s="77"/>
      <c r="AG2574" s="77"/>
      <c r="AH2574" s="77"/>
      <c r="AI2574" s="77"/>
      <c r="AJ2574" s="77"/>
      <c r="AK2574" s="77"/>
      <c r="AL2574" s="77"/>
      <c r="AM2574" s="77"/>
      <c r="AN2574" s="60"/>
    </row>
    <row r="2575" spans="2:40" ht="25.5" x14ac:dyDescent="0.25">
      <c r="B2575" s="58"/>
      <c r="C2575" s="58"/>
      <c r="D2575" s="58"/>
      <c r="E2575" s="58"/>
      <c r="F2575" s="58"/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  <c r="Q2575" s="73" t="s">
        <v>8594</v>
      </c>
      <c r="R2575" s="75" t="s">
        <v>5356</v>
      </c>
      <c r="S2575" s="76" t="s">
        <v>169</v>
      </c>
      <c r="T2575" s="77"/>
      <c r="U2575" s="76">
        <v>1.9770410958904108E-2</v>
      </c>
      <c r="V2575" s="76">
        <v>1.5085479452054794E-2</v>
      </c>
      <c r="W2575" s="76">
        <v>4.6849315068493149E-3</v>
      </c>
      <c r="X2575" s="77"/>
      <c r="Y2575" s="77"/>
      <c r="Z2575" s="77"/>
      <c r="AA2575" s="77"/>
      <c r="AB2575" s="77"/>
      <c r="AC2575" s="77"/>
      <c r="AD2575" s="77"/>
      <c r="AE2575" s="77"/>
      <c r="AF2575" s="77"/>
      <c r="AG2575" s="77"/>
      <c r="AH2575" s="77"/>
      <c r="AI2575" s="77"/>
      <c r="AJ2575" s="77"/>
      <c r="AK2575" s="77"/>
      <c r="AL2575" s="77"/>
      <c r="AM2575" s="77"/>
      <c r="AN2575" s="60"/>
    </row>
    <row r="2576" spans="2:40" x14ac:dyDescent="0.25">
      <c r="B2576" s="58"/>
      <c r="C2576" s="58"/>
      <c r="D2576" s="58"/>
      <c r="E2576" s="58"/>
      <c r="F2576" s="58"/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  <c r="Q2576" s="73" t="s">
        <v>8594</v>
      </c>
      <c r="R2576" s="75" t="s">
        <v>5357</v>
      </c>
      <c r="S2576" s="76" t="s">
        <v>169</v>
      </c>
      <c r="T2576" s="77"/>
      <c r="U2576" s="76">
        <v>2.0769863013698632E-2</v>
      </c>
      <c r="V2576" s="76">
        <v>1.5848094527040186E-2</v>
      </c>
      <c r="W2576" s="76">
        <v>4.9217684866584436E-3</v>
      </c>
      <c r="X2576" s="77"/>
      <c r="Y2576" s="77"/>
      <c r="Z2576" s="77"/>
      <c r="AA2576" s="77"/>
      <c r="AB2576" s="77"/>
      <c r="AC2576" s="77"/>
      <c r="AD2576" s="77"/>
      <c r="AE2576" s="77"/>
      <c r="AF2576" s="77"/>
      <c r="AG2576" s="77"/>
      <c r="AH2576" s="77"/>
      <c r="AI2576" s="77"/>
      <c r="AJ2576" s="77"/>
      <c r="AK2576" s="77"/>
      <c r="AL2576" s="77"/>
      <c r="AM2576" s="77"/>
      <c r="AN2576" s="60"/>
    </row>
    <row r="2577" spans="2:40" ht="25.5" x14ac:dyDescent="0.25">
      <c r="B2577" s="58"/>
      <c r="C2577" s="58"/>
      <c r="D2577" s="58"/>
      <c r="E2577" s="58"/>
      <c r="F2577" s="58"/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  <c r="Q2577" s="73" t="s">
        <v>8594</v>
      </c>
      <c r="R2577" s="75" t="s">
        <v>5358</v>
      </c>
      <c r="S2577" s="76" t="s">
        <v>169</v>
      </c>
      <c r="T2577" s="77"/>
      <c r="U2577" s="76">
        <v>2.1956712328767124E-2</v>
      </c>
      <c r="V2577" s="76">
        <v>1.6753699928585341E-2</v>
      </c>
      <c r="W2577" s="76">
        <v>5.2030124001817835E-3</v>
      </c>
      <c r="X2577" s="77"/>
      <c r="Y2577" s="77"/>
      <c r="Z2577" s="77"/>
      <c r="AA2577" s="77"/>
      <c r="AB2577" s="77"/>
      <c r="AC2577" s="77"/>
      <c r="AD2577" s="77"/>
      <c r="AE2577" s="77"/>
      <c r="AF2577" s="77"/>
      <c r="AG2577" s="77"/>
      <c r="AH2577" s="77"/>
      <c r="AI2577" s="77"/>
      <c r="AJ2577" s="77"/>
      <c r="AK2577" s="77"/>
      <c r="AL2577" s="77"/>
      <c r="AM2577" s="77"/>
      <c r="AN2577" s="60"/>
    </row>
    <row r="2578" spans="2:40" x14ac:dyDescent="0.25">
      <c r="B2578" s="58"/>
      <c r="C2578" s="58"/>
      <c r="D2578" s="58"/>
      <c r="E2578" s="58"/>
      <c r="F2578" s="58"/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  <c r="Q2578" s="73" t="s">
        <v>8594</v>
      </c>
      <c r="R2578" s="75" t="s">
        <v>5359</v>
      </c>
      <c r="S2578" s="76" t="s">
        <v>169</v>
      </c>
      <c r="T2578" s="77"/>
      <c r="U2578" s="76">
        <v>2.226904109589041E-2</v>
      </c>
      <c r="V2578" s="76">
        <v>1.6992017139518274E-2</v>
      </c>
      <c r="W2578" s="76">
        <v>5.2770239563721356E-3</v>
      </c>
      <c r="X2578" s="77"/>
      <c r="Y2578" s="77"/>
      <c r="Z2578" s="77"/>
      <c r="AA2578" s="77"/>
      <c r="AB2578" s="77"/>
      <c r="AC2578" s="77"/>
      <c r="AD2578" s="77"/>
      <c r="AE2578" s="77"/>
      <c r="AF2578" s="77"/>
      <c r="AG2578" s="77"/>
      <c r="AH2578" s="77"/>
      <c r="AI2578" s="77"/>
      <c r="AJ2578" s="77"/>
      <c r="AK2578" s="77"/>
      <c r="AL2578" s="77"/>
      <c r="AM2578" s="77"/>
      <c r="AN2578" s="60"/>
    </row>
    <row r="2579" spans="2:40" x14ac:dyDescent="0.25">
      <c r="B2579" s="58"/>
      <c r="C2579" s="58"/>
      <c r="D2579" s="58"/>
      <c r="E2579" s="58"/>
      <c r="F2579" s="58"/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  <c r="Q2579" s="73" t="s">
        <v>8594</v>
      </c>
      <c r="R2579" s="75" t="s">
        <v>5360</v>
      </c>
      <c r="S2579" s="76" t="s">
        <v>169</v>
      </c>
      <c r="T2579" s="77"/>
      <c r="U2579" s="76">
        <v>2.2487671232876715E-2</v>
      </c>
      <c r="V2579" s="76">
        <v>1.7158839187171329E-2</v>
      </c>
      <c r="W2579" s="76">
        <v>5.3288320457053825E-3</v>
      </c>
      <c r="X2579" s="77"/>
      <c r="Y2579" s="77"/>
      <c r="Z2579" s="77"/>
      <c r="AA2579" s="77"/>
      <c r="AB2579" s="77"/>
      <c r="AC2579" s="77"/>
      <c r="AD2579" s="77"/>
      <c r="AE2579" s="77"/>
      <c r="AF2579" s="77"/>
      <c r="AG2579" s="77"/>
      <c r="AH2579" s="77"/>
      <c r="AI2579" s="77"/>
      <c r="AJ2579" s="77"/>
      <c r="AK2579" s="77"/>
      <c r="AL2579" s="77"/>
      <c r="AM2579" s="77"/>
      <c r="AN2579" s="60"/>
    </row>
    <row r="2580" spans="2:40" x14ac:dyDescent="0.25">
      <c r="B2580" s="58"/>
      <c r="C2580" s="58"/>
      <c r="D2580" s="58"/>
      <c r="E2580" s="58"/>
      <c r="F2580" s="58"/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  <c r="Q2580" s="73" t="s">
        <v>8594</v>
      </c>
      <c r="R2580" s="75" t="s">
        <v>5361</v>
      </c>
      <c r="S2580" s="76" t="s">
        <v>169</v>
      </c>
      <c r="T2580" s="77"/>
      <c r="U2580" s="76">
        <v>2.267506849315068E-2</v>
      </c>
      <c r="V2580" s="76">
        <v>1.7301829513731087E-2</v>
      </c>
      <c r="W2580" s="76">
        <v>5.373238979419593E-3</v>
      </c>
      <c r="X2580" s="77"/>
      <c r="Y2580" s="77"/>
      <c r="Z2580" s="77"/>
      <c r="AA2580" s="77"/>
      <c r="AB2580" s="77"/>
      <c r="AC2580" s="77"/>
      <c r="AD2580" s="77"/>
      <c r="AE2580" s="77"/>
      <c r="AF2580" s="77"/>
      <c r="AG2580" s="77"/>
      <c r="AH2580" s="77"/>
      <c r="AI2580" s="77"/>
      <c r="AJ2580" s="77"/>
      <c r="AK2580" s="77"/>
      <c r="AL2580" s="77"/>
      <c r="AM2580" s="77"/>
      <c r="AN2580" s="60"/>
    </row>
    <row r="2581" spans="2:40" x14ac:dyDescent="0.25">
      <c r="B2581" s="58"/>
      <c r="C2581" s="58"/>
      <c r="D2581" s="58"/>
      <c r="E2581" s="58"/>
      <c r="F2581" s="58"/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  <c r="Q2581" s="73" t="s">
        <v>8594</v>
      </c>
      <c r="R2581" s="75" t="s">
        <v>5362</v>
      </c>
      <c r="S2581" s="76" t="s">
        <v>169</v>
      </c>
      <c r="T2581" s="77"/>
      <c r="U2581" s="76">
        <v>2.2800000000000001E-2</v>
      </c>
      <c r="V2581" s="76">
        <v>1.7397156398104265E-2</v>
      </c>
      <c r="W2581" s="76">
        <v>5.4028436018957356E-3</v>
      </c>
      <c r="X2581" s="77"/>
      <c r="Y2581" s="77"/>
      <c r="Z2581" s="77"/>
      <c r="AA2581" s="77"/>
      <c r="AB2581" s="77"/>
      <c r="AC2581" s="77"/>
      <c r="AD2581" s="77"/>
      <c r="AE2581" s="77"/>
      <c r="AF2581" s="77"/>
      <c r="AG2581" s="77"/>
      <c r="AH2581" s="77"/>
      <c r="AI2581" s="77"/>
      <c r="AJ2581" s="77"/>
      <c r="AK2581" s="77"/>
      <c r="AL2581" s="77"/>
      <c r="AM2581" s="77"/>
      <c r="AN2581" s="60"/>
    </row>
    <row r="2582" spans="2:40" x14ac:dyDescent="0.25">
      <c r="B2582" s="58"/>
      <c r="C2582" s="58"/>
      <c r="D2582" s="58"/>
      <c r="E2582" s="58"/>
      <c r="F2582" s="58"/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  <c r="Q2582" s="73" t="s">
        <v>8594</v>
      </c>
      <c r="R2582" s="75" t="s">
        <v>5363</v>
      </c>
      <c r="S2582" s="76" t="s">
        <v>169</v>
      </c>
      <c r="T2582" s="77"/>
      <c r="U2582" s="76">
        <v>2.3393424657534252E-2</v>
      </c>
      <c r="V2582" s="76">
        <v>1.7849959098876846E-2</v>
      </c>
      <c r="W2582" s="76">
        <v>5.543465558657406E-3</v>
      </c>
      <c r="X2582" s="77"/>
      <c r="Y2582" s="77"/>
      <c r="Z2582" s="77"/>
      <c r="AA2582" s="77"/>
      <c r="AB2582" s="77"/>
      <c r="AC2582" s="77"/>
      <c r="AD2582" s="77"/>
      <c r="AE2582" s="77"/>
      <c r="AF2582" s="77"/>
      <c r="AG2582" s="77"/>
      <c r="AH2582" s="77"/>
      <c r="AI2582" s="77"/>
      <c r="AJ2582" s="77"/>
      <c r="AK2582" s="77"/>
      <c r="AL2582" s="77"/>
      <c r="AM2582" s="77"/>
      <c r="AN2582" s="60"/>
    </row>
    <row r="2583" spans="2:40" x14ac:dyDescent="0.25">
      <c r="B2583" s="58"/>
      <c r="C2583" s="58"/>
      <c r="D2583" s="58"/>
      <c r="E2583" s="58"/>
      <c r="F2583" s="58"/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  <c r="Q2583" s="73" t="s">
        <v>8594</v>
      </c>
      <c r="R2583" s="75" t="s">
        <v>5364</v>
      </c>
      <c r="S2583" s="76" t="s">
        <v>169</v>
      </c>
      <c r="T2583" s="77"/>
      <c r="U2583" s="76">
        <v>2.3893150684931506E-2</v>
      </c>
      <c r="V2583" s="76">
        <v>1.823126663636954E-2</v>
      </c>
      <c r="W2583" s="76">
        <v>5.6618840485619685E-3</v>
      </c>
      <c r="X2583" s="77"/>
      <c r="Y2583" s="77"/>
      <c r="Z2583" s="77"/>
      <c r="AA2583" s="77"/>
      <c r="AB2583" s="77"/>
      <c r="AC2583" s="77"/>
      <c r="AD2583" s="77"/>
      <c r="AE2583" s="77"/>
      <c r="AF2583" s="77"/>
      <c r="AG2583" s="77"/>
      <c r="AH2583" s="77"/>
      <c r="AI2583" s="77"/>
      <c r="AJ2583" s="77"/>
      <c r="AK2583" s="77"/>
      <c r="AL2583" s="77"/>
      <c r="AM2583" s="77"/>
      <c r="AN2583" s="60"/>
    </row>
    <row r="2584" spans="2:40" x14ac:dyDescent="0.25">
      <c r="B2584" s="58"/>
      <c r="C2584" s="58"/>
      <c r="D2584" s="58"/>
      <c r="E2584" s="58"/>
      <c r="F2584" s="58"/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  <c r="Q2584" s="73" t="s">
        <v>8594</v>
      </c>
      <c r="R2584" s="75" t="s">
        <v>5365</v>
      </c>
      <c r="S2584" s="76" t="s">
        <v>169</v>
      </c>
      <c r="T2584" s="77"/>
      <c r="U2584" s="76">
        <v>2.4111780821917807E-2</v>
      </c>
      <c r="V2584" s="76">
        <v>1.8398088684022595E-2</v>
      </c>
      <c r="W2584" s="76">
        <v>5.7136921378952155E-3</v>
      </c>
      <c r="X2584" s="77"/>
      <c r="Y2584" s="77"/>
      <c r="Z2584" s="77"/>
      <c r="AA2584" s="77"/>
      <c r="AB2584" s="77"/>
      <c r="AC2584" s="77"/>
      <c r="AD2584" s="77"/>
      <c r="AE2584" s="77"/>
      <c r="AF2584" s="77"/>
      <c r="AG2584" s="77"/>
      <c r="AH2584" s="77"/>
      <c r="AI2584" s="77"/>
      <c r="AJ2584" s="77"/>
      <c r="AK2584" s="77"/>
      <c r="AL2584" s="77"/>
      <c r="AM2584" s="77"/>
      <c r="AN2584" s="60"/>
    </row>
    <row r="2585" spans="2:40" x14ac:dyDescent="0.25">
      <c r="B2585" s="58"/>
      <c r="C2585" s="58"/>
      <c r="D2585" s="58"/>
      <c r="E2585" s="58"/>
      <c r="F2585" s="58"/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  <c r="Q2585" s="73" t="s">
        <v>8594</v>
      </c>
      <c r="R2585" s="75" t="s">
        <v>5366</v>
      </c>
      <c r="S2585" s="76" t="s">
        <v>169</v>
      </c>
      <c r="T2585" s="77"/>
      <c r="U2585" s="76">
        <v>2.5486027397260275E-2</v>
      </c>
      <c r="V2585" s="76">
        <v>1.9446684412127505E-2</v>
      </c>
      <c r="W2585" s="76">
        <v>6.0393429851327667E-3</v>
      </c>
      <c r="X2585" s="77"/>
      <c r="Y2585" s="77"/>
      <c r="Z2585" s="77"/>
      <c r="AA2585" s="77"/>
      <c r="AB2585" s="77"/>
      <c r="AC2585" s="77"/>
      <c r="AD2585" s="77"/>
      <c r="AE2585" s="77"/>
      <c r="AF2585" s="77"/>
      <c r="AG2585" s="77"/>
      <c r="AH2585" s="77"/>
      <c r="AI2585" s="77"/>
      <c r="AJ2585" s="77"/>
      <c r="AK2585" s="77"/>
      <c r="AL2585" s="77"/>
      <c r="AM2585" s="77"/>
      <c r="AN2585" s="60"/>
    </row>
    <row r="2586" spans="2:40" x14ac:dyDescent="0.25">
      <c r="B2586" s="58"/>
      <c r="C2586" s="58"/>
      <c r="D2586" s="58"/>
      <c r="E2586" s="58"/>
      <c r="F2586" s="58"/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  <c r="Q2586" s="73" t="s">
        <v>8594</v>
      </c>
      <c r="R2586" s="75" t="s">
        <v>5367</v>
      </c>
      <c r="S2586" s="76" t="s">
        <v>169</v>
      </c>
      <c r="T2586" s="77"/>
      <c r="U2586" s="76">
        <v>2.6547945205479453E-2</v>
      </c>
      <c r="V2586" s="76">
        <v>2.0256962929299484E-2</v>
      </c>
      <c r="W2586" s="76">
        <v>6.2909822761799657E-3</v>
      </c>
      <c r="X2586" s="77"/>
      <c r="Y2586" s="77"/>
      <c r="Z2586" s="77"/>
      <c r="AA2586" s="77"/>
      <c r="AB2586" s="77"/>
      <c r="AC2586" s="77"/>
      <c r="AD2586" s="77"/>
      <c r="AE2586" s="77"/>
      <c r="AF2586" s="77"/>
      <c r="AG2586" s="77"/>
      <c r="AH2586" s="77"/>
      <c r="AI2586" s="77"/>
      <c r="AJ2586" s="77"/>
      <c r="AK2586" s="77"/>
      <c r="AL2586" s="77"/>
      <c r="AM2586" s="77"/>
      <c r="AN2586" s="60"/>
    </row>
    <row r="2587" spans="2:40" x14ac:dyDescent="0.25">
      <c r="B2587" s="58"/>
      <c r="C2587" s="58"/>
      <c r="D2587" s="58"/>
      <c r="E2587" s="58"/>
      <c r="F2587" s="58"/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  <c r="Q2587" s="73" t="s">
        <v>8594</v>
      </c>
      <c r="R2587" s="75" t="s">
        <v>5368</v>
      </c>
      <c r="S2587" s="76" t="s">
        <v>169</v>
      </c>
      <c r="T2587" s="77"/>
      <c r="U2587" s="76">
        <v>2.7328767123287672E-2</v>
      </c>
      <c r="V2587" s="76">
        <v>2.0852755956631826E-2</v>
      </c>
      <c r="W2587" s="76">
        <v>6.4760111666558456E-3</v>
      </c>
      <c r="X2587" s="77"/>
      <c r="Y2587" s="77"/>
      <c r="Z2587" s="77"/>
      <c r="AA2587" s="77"/>
      <c r="AB2587" s="77"/>
      <c r="AC2587" s="77"/>
      <c r="AD2587" s="77"/>
      <c r="AE2587" s="77"/>
      <c r="AF2587" s="77"/>
      <c r="AG2587" s="77"/>
      <c r="AH2587" s="77"/>
      <c r="AI2587" s="77"/>
      <c r="AJ2587" s="77"/>
      <c r="AK2587" s="77"/>
      <c r="AL2587" s="77"/>
      <c r="AM2587" s="77"/>
      <c r="AN2587" s="60"/>
    </row>
    <row r="2588" spans="2:40" x14ac:dyDescent="0.25">
      <c r="B2588" s="58"/>
      <c r="C2588" s="58"/>
      <c r="D2588" s="58"/>
      <c r="E2588" s="58"/>
      <c r="F2588" s="58"/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  <c r="Q2588" s="73" t="s">
        <v>8594</v>
      </c>
      <c r="R2588" s="75" t="s">
        <v>5369</v>
      </c>
      <c r="S2588" s="76" t="s">
        <v>169</v>
      </c>
      <c r="T2588" s="77"/>
      <c r="U2588" s="76">
        <v>2.8640547945205482E-2</v>
      </c>
      <c r="V2588" s="76">
        <v>2.1853688242550153E-2</v>
      </c>
      <c r="W2588" s="76">
        <v>6.7868597026553281E-3</v>
      </c>
      <c r="X2588" s="77"/>
      <c r="Y2588" s="77"/>
      <c r="Z2588" s="77"/>
      <c r="AA2588" s="77"/>
      <c r="AB2588" s="77"/>
      <c r="AC2588" s="77"/>
      <c r="AD2588" s="77"/>
      <c r="AE2588" s="77"/>
      <c r="AF2588" s="77"/>
      <c r="AG2588" s="77"/>
      <c r="AH2588" s="77"/>
      <c r="AI2588" s="77"/>
      <c r="AJ2588" s="77"/>
      <c r="AK2588" s="77"/>
      <c r="AL2588" s="77"/>
      <c r="AM2588" s="77"/>
      <c r="AN2588" s="60"/>
    </row>
    <row r="2589" spans="2:40" x14ac:dyDescent="0.25">
      <c r="B2589" s="58"/>
      <c r="C2589" s="58"/>
      <c r="D2589" s="58"/>
      <c r="E2589" s="58"/>
      <c r="F2589" s="58"/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  <c r="Q2589" s="73" t="s">
        <v>8594</v>
      </c>
      <c r="R2589" s="75" t="s">
        <v>5370</v>
      </c>
      <c r="S2589" s="76" t="s">
        <v>169</v>
      </c>
      <c r="T2589" s="77"/>
      <c r="U2589" s="76">
        <v>2.9733698630136987E-2</v>
      </c>
      <c r="V2589" s="76">
        <v>2.2687798480815424E-2</v>
      </c>
      <c r="W2589" s="76">
        <v>7.045900149321562E-3</v>
      </c>
      <c r="X2589" s="77"/>
      <c r="Y2589" s="77"/>
      <c r="Z2589" s="77"/>
      <c r="AA2589" s="77"/>
      <c r="AB2589" s="77"/>
      <c r="AC2589" s="77"/>
      <c r="AD2589" s="77"/>
      <c r="AE2589" s="77"/>
      <c r="AF2589" s="77"/>
      <c r="AG2589" s="77"/>
      <c r="AH2589" s="77"/>
      <c r="AI2589" s="77"/>
      <c r="AJ2589" s="77"/>
      <c r="AK2589" s="77"/>
      <c r="AL2589" s="77"/>
      <c r="AM2589" s="77"/>
      <c r="AN2589" s="60"/>
    </row>
    <row r="2590" spans="2:40" x14ac:dyDescent="0.25">
      <c r="B2590" s="58"/>
      <c r="C2590" s="58"/>
      <c r="D2590" s="58"/>
      <c r="E2590" s="58"/>
      <c r="F2590" s="58"/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  <c r="Q2590" s="73" t="s">
        <v>8594</v>
      </c>
      <c r="R2590" s="75" t="s">
        <v>5371</v>
      </c>
      <c r="S2590" s="76" t="s">
        <v>169</v>
      </c>
      <c r="T2590" s="77"/>
      <c r="U2590" s="76">
        <v>3.1917808219178084E-2</v>
      </c>
      <c r="V2590" s="76">
        <v>2.4354346555865741E-2</v>
      </c>
      <c r="W2590" s="76">
        <v>7.563461663312343E-3</v>
      </c>
      <c r="X2590" s="77"/>
      <c r="Y2590" s="77"/>
      <c r="Z2590" s="77"/>
      <c r="AA2590" s="77"/>
      <c r="AB2590" s="77"/>
      <c r="AC2590" s="77"/>
      <c r="AD2590" s="77"/>
      <c r="AE2590" s="77"/>
      <c r="AF2590" s="77"/>
      <c r="AG2590" s="77"/>
      <c r="AH2590" s="77"/>
      <c r="AI2590" s="77"/>
      <c r="AJ2590" s="77"/>
      <c r="AK2590" s="77"/>
      <c r="AL2590" s="77"/>
      <c r="AM2590" s="77"/>
      <c r="AN2590" s="60"/>
    </row>
    <row r="2591" spans="2:40" ht="25.5" x14ac:dyDescent="0.25">
      <c r="B2591" s="58"/>
      <c r="C2591" s="58"/>
      <c r="D2591" s="58"/>
      <c r="E2591" s="58"/>
      <c r="F2591" s="58"/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  <c r="Q2591" s="73" t="s">
        <v>8594</v>
      </c>
      <c r="R2591" s="75" t="s">
        <v>5372</v>
      </c>
      <c r="S2591" s="76" t="s">
        <v>169</v>
      </c>
      <c r="T2591" s="77"/>
      <c r="U2591" s="76">
        <v>3.8082191780821922E-2</v>
      </c>
      <c r="V2591" s="76">
        <v>2.9057975719015774E-2</v>
      </c>
      <c r="W2591" s="76">
        <v>9.0242160618061434E-3</v>
      </c>
      <c r="X2591" s="77"/>
      <c r="Y2591" s="77"/>
      <c r="Z2591" s="77"/>
      <c r="AA2591" s="77"/>
      <c r="AB2591" s="77"/>
      <c r="AC2591" s="77"/>
      <c r="AD2591" s="77"/>
      <c r="AE2591" s="77"/>
      <c r="AF2591" s="77"/>
      <c r="AG2591" s="77"/>
      <c r="AH2591" s="77"/>
      <c r="AI2591" s="77"/>
      <c r="AJ2591" s="77"/>
      <c r="AK2591" s="77"/>
      <c r="AL2591" s="77"/>
      <c r="AM2591" s="77"/>
      <c r="AN2591" s="60"/>
    </row>
    <row r="2592" spans="2:40" ht="25.5" x14ac:dyDescent="0.25">
      <c r="B2592" s="58"/>
      <c r="C2592" s="58"/>
      <c r="D2592" s="58"/>
      <c r="E2592" s="58"/>
      <c r="F2592" s="58"/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  <c r="Q2592" s="73" t="s">
        <v>8594</v>
      </c>
      <c r="R2592" s="75" t="s">
        <v>5373</v>
      </c>
      <c r="S2592" s="76" t="s">
        <v>169</v>
      </c>
      <c r="T2592" s="77"/>
      <c r="U2592" s="76">
        <v>4.1095890410958902E-2</v>
      </c>
      <c r="V2592" s="76">
        <v>3.1357527754333571E-2</v>
      </c>
      <c r="W2592" s="76">
        <v>9.7383626566253326E-3</v>
      </c>
      <c r="X2592" s="77"/>
      <c r="Y2592" s="77"/>
      <c r="Z2592" s="77"/>
      <c r="AA2592" s="77"/>
      <c r="AB2592" s="77"/>
      <c r="AC2592" s="77"/>
      <c r="AD2592" s="77"/>
      <c r="AE2592" s="77"/>
      <c r="AF2592" s="77"/>
      <c r="AG2592" s="77"/>
      <c r="AH2592" s="77"/>
      <c r="AI2592" s="77"/>
      <c r="AJ2592" s="77"/>
      <c r="AK2592" s="77"/>
      <c r="AL2592" s="77"/>
      <c r="AM2592" s="77"/>
      <c r="AN2592" s="60"/>
    </row>
    <row r="2593" spans="2:40" x14ac:dyDescent="0.25">
      <c r="B2593" s="58"/>
      <c r="C2593" s="58"/>
      <c r="D2593" s="58"/>
      <c r="E2593" s="58"/>
      <c r="F2593" s="58"/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  <c r="Q2593" s="73" t="s">
        <v>8594</v>
      </c>
      <c r="R2593" s="75" t="s">
        <v>5374</v>
      </c>
      <c r="S2593" s="76" t="s">
        <v>169</v>
      </c>
      <c r="T2593" s="77"/>
      <c r="U2593" s="76">
        <v>3.3792164383561647E-2</v>
      </c>
      <c r="V2593" s="76">
        <v>2.5784542491722393E-2</v>
      </c>
      <c r="W2593" s="76">
        <v>8.007621891839253E-3</v>
      </c>
      <c r="X2593" s="77"/>
      <c r="Y2593" s="77"/>
      <c r="Z2593" s="77"/>
      <c r="AA2593" s="77"/>
      <c r="AB2593" s="77"/>
      <c r="AC2593" s="77"/>
      <c r="AD2593" s="77"/>
      <c r="AE2593" s="77"/>
      <c r="AF2593" s="77"/>
      <c r="AG2593" s="77"/>
      <c r="AH2593" s="77"/>
      <c r="AI2593" s="77"/>
      <c r="AJ2593" s="77"/>
      <c r="AK2593" s="77"/>
      <c r="AL2593" s="77"/>
      <c r="AM2593" s="77"/>
      <c r="AN2593" s="60"/>
    </row>
    <row r="2594" spans="2:40" x14ac:dyDescent="0.25">
      <c r="B2594" s="58"/>
      <c r="C2594" s="58"/>
      <c r="D2594" s="58"/>
      <c r="E2594" s="58"/>
      <c r="F2594" s="58"/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  <c r="Q2594" s="73" t="s">
        <v>8594</v>
      </c>
      <c r="R2594" s="75" t="s">
        <v>5375</v>
      </c>
      <c r="S2594" s="76" t="s">
        <v>169</v>
      </c>
      <c r="T2594" s="77"/>
      <c r="U2594" s="76">
        <v>3.8537095890410968E-2</v>
      </c>
      <c r="V2594" s="76">
        <v>2.9405082646237753E-2</v>
      </c>
      <c r="W2594" s="76">
        <v>9.132013244173216E-3</v>
      </c>
      <c r="X2594" s="77"/>
      <c r="Y2594" s="77"/>
      <c r="Z2594" s="77"/>
      <c r="AA2594" s="77"/>
      <c r="AB2594" s="77"/>
      <c r="AC2594" s="77"/>
      <c r="AD2594" s="77"/>
      <c r="AE2594" s="77"/>
      <c r="AF2594" s="77"/>
      <c r="AG2594" s="77"/>
      <c r="AH2594" s="77"/>
      <c r="AI2594" s="77"/>
      <c r="AJ2594" s="77"/>
      <c r="AK2594" s="77"/>
      <c r="AL2594" s="77"/>
      <c r="AM2594" s="77"/>
      <c r="AN2594" s="60"/>
    </row>
    <row r="2595" spans="2:40" x14ac:dyDescent="0.25">
      <c r="B2595" s="58"/>
      <c r="C2595" s="58"/>
      <c r="D2595" s="58"/>
      <c r="E2595" s="58"/>
      <c r="F2595" s="58"/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  <c r="Q2595" s="73" t="s">
        <v>8594</v>
      </c>
      <c r="R2595" s="75" t="s">
        <v>5376</v>
      </c>
      <c r="S2595" s="76" t="s">
        <v>169</v>
      </c>
      <c r="T2595" s="77"/>
      <c r="U2595" s="76">
        <v>4.1260273972602741E-2</v>
      </c>
      <c r="V2595" s="76">
        <v>3.1482957865350915E-2</v>
      </c>
      <c r="W2595" s="76">
        <v>9.7773161072518353E-3</v>
      </c>
      <c r="X2595" s="77"/>
      <c r="Y2595" s="77"/>
      <c r="Z2595" s="77"/>
      <c r="AA2595" s="77"/>
      <c r="AB2595" s="77"/>
      <c r="AC2595" s="77"/>
      <c r="AD2595" s="77"/>
      <c r="AE2595" s="77"/>
      <c r="AF2595" s="77"/>
      <c r="AG2595" s="77"/>
      <c r="AH2595" s="77"/>
      <c r="AI2595" s="77"/>
      <c r="AJ2595" s="77"/>
      <c r="AK2595" s="77"/>
      <c r="AL2595" s="77"/>
      <c r="AM2595" s="77"/>
      <c r="AN2595" s="60"/>
    </row>
    <row r="2596" spans="2:40" ht="63.75" x14ac:dyDescent="0.25">
      <c r="B2596" s="46">
        <v>54</v>
      </c>
      <c r="C2596" s="55" t="s">
        <v>2231</v>
      </c>
      <c r="D2596" s="1" t="s">
        <v>2173</v>
      </c>
      <c r="E2596" s="55" t="s">
        <v>169</v>
      </c>
      <c r="F2596" s="48">
        <v>68271</v>
      </c>
      <c r="G2596" s="1" t="s">
        <v>1121</v>
      </c>
      <c r="H2596" s="1" t="s">
        <v>1122</v>
      </c>
      <c r="I2596" s="1">
        <v>1</v>
      </c>
      <c r="J2596" s="1">
        <v>1</v>
      </c>
      <c r="K2596" s="1">
        <v>1</v>
      </c>
      <c r="L2596" s="1">
        <v>1</v>
      </c>
      <c r="M2596" s="1">
        <v>1</v>
      </c>
      <c r="N2596" s="1">
        <v>1</v>
      </c>
      <c r="O2596" s="1">
        <v>0</v>
      </c>
      <c r="P2596" s="1" t="s">
        <v>37</v>
      </c>
      <c r="Q2596" s="67" t="s">
        <v>8594</v>
      </c>
      <c r="R2596" s="67" t="s">
        <v>5377</v>
      </c>
      <c r="S2596" s="67" t="s">
        <v>169</v>
      </c>
      <c r="T2596" s="79"/>
      <c r="U2596" s="67">
        <v>3.2169863013698633E-3</v>
      </c>
      <c r="V2596" s="67">
        <v>2.4546672726092323E-3</v>
      </c>
      <c r="W2596" s="67">
        <v>7.6231902876063116E-4</v>
      </c>
      <c r="X2596" s="67">
        <v>0.46914520547945199</v>
      </c>
      <c r="Y2596" s="67">
        <v>0.35797335583977158</v>
      </c>
      <c r="Z2596" s="67">
        <v>0.11117184963968062</v>
      </c>
      <c r="AA2596" s="67">
        <v>1</v>
      </c>
      <c r="AB2596" s="67">
        <v>1.1000000000000001</v>
      </c>
      <c r="AC2596" s="67">
        <v>1</v>
      </c>
      <c r="AD2596" s="67">
        <v>0.9</v>
      </c>
      <c r="AE2596" s="67">
        <v>0</v>
      </c>
      <c r="AF2596" s="67">
        <v>0</v>
      </c>
      <c r="AG2596" s="67">
        <v>2</v>
      </c>
      <c r="AH2596" s="67">
        <v>2.2000000000000002</v>
      </c>
      <c r="AI2596" s="67">
        <v>1</v>
      </c>
      <c r="AJ2596" s="67">
        <v>0.9</v>
      </c>
      <c r="AK2596" s="67">
        <v>0</v>
      </c>
      <c r="AL2596" s="67">
        <v>0</v>
      </c>
      <c r="AM2596" s="70" t="s">
        <v>225</v>
      </c>
      <c r="AN2596" t="s">
        <v>8595</v>
      </c>
    </row>
    <row r="2597" spans="2:40" ht="25.5" x14ac:dyDescent="0.25">
      <c r="B2597" s="58"/>
      <c r="C2597" s="58"/>
      <c r="D2597" s="58"/>
      <c r="E2597" s="58"/>
      <c r="F2597" s="58"/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  <c r="Q2597" s="67" t="s">
        <v>8594</v>
      </c>
      <c r="R2597" s="75" t="s">
        <v>5378</v>
      </c>
      <c r="S2597" s="76" t="s">
        <v>169</v>
      </c>
      <c r="T2597" s="77"/>
      <c r="U2597" s="76">
        <v>5.3095890410958906E-3</v>
      </c>
      <c r="V2597" s="76">
        <v>4.0513925858598971E-3</v>
      </c>
      <c r="W2597" s="76">
        <v>1.2581964552359933E-3</v>
      </c>
      <c r="X2597" s="77"/>
      <c r="Y2597" s="77"/>
      <c r="Z2597" s="77"/>
      <c r="AA2597" s="77"/>
      <c r="AB2597" s="77"/>
      <c r="AC2597" s="77"/>
      <c r="AD2597" s="77"/>
      <c r="AE2597" s="77"/>
      <c r="AF2597" s="77"/>
      <c r="AG2597" s="77"/>
      <c r="AH2597" s="77"/>
      <c r="AI2597" s="77"/>
      <c r="AJ2597" s="77"/>
      <c r="AK2597" s="77"/>
      <c r="AL2597" s="77"/>
      <c r="AM2597" s="77"/>
      <c r="AN2597" s="60"/>
    </row>
    <row r="2598" spans="2:40" ht="25.5" x14ac:dyDescent="0.25">
      <c r="B2598" s="58"/>
      <c r="C2598" s="58"/>
      <c r="D2598" s="58"/>
      <c r="E2598" s="58"/>
      <c r="F2598" s="58"/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  <c r="Q2598" s="67" t="s">
        <v>8594</v>
      </c>
      <c r="R2598" s="75" t="s">
        <v>5379</v>
      </c>
      <c r="S2598" s="76" t="s">
        <v>169</v>
      </c>
      <c r="T2598" s="77"/>
      <c r="U2598" s="76">
        <v>6.5901369863013703E-3</v>
      </c>
      <c r="V2598" s="76">
        <v>5.0284931506849326E-3</v>
      </c>
      <c r="W2598" s="76">
        <v>1.5616438356164386E-3</v>
      </c>
      <c r="X2598" s="77"/>
      <c r="Y2598" s="77"/>
      <c r="Z2598" s="77"/>
      <c r="AA2598" s="77"/>
      <c r="AB2598" s="77"/>
      <c r="AC2598" s="77"/>
      <c r="AD2598" s="77"/>
      <c r="AE2598" s="77"/>
      <c r="AF2598" s="77"/>
      <c r="AG2598" s="77"/>
      <c r="AH2598" s="77"/>
      <c r="AI2598" s="77"/>
      <c r="AJ2598" s="77"/>
      <c r="AK2598" s="77"/>
      <c r="AL2598" s="77"/>
      <c r="AM2598" s="77"/>
      <c r="AN2598" s="60"/>
    </row>
    <row r="2599" spans="2:40" ht="25.5" x14ac:dyDescent="0.25">
      <c r="B2599" s="58"/>
      <c r="C2599" s="58"/>
      <c r="D2599" s="58"/>
      <c r="E2599" s="58"/>
      <c r="F2599" s="58"/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  <c r="Q2599" s="67" t="s">
        <v>8594</v>
      </c>
      <c r="R2599" s="75" t="s">
        <v>5379</v>
      </c>
      <c r="S2599" s="76" t="s">
        <v>169</v>
      </c>
      <c r="T2599" s="77"/>
      <c r="U2599" s="76">
        <v>7.214794520547946E-3</v>
      </c>
      <c r="V2599" s="76">
        <v>5.5051275725508031E-3</v>
      </c>
      <c r="W2599" s="76">
        <v>1.709666947997144E-3</v>
      </c>
      <c r="X2599" s="77"/>
      <c r="Y2599" s="77"/>
      <c r="Z2599" s="77"/>
      <c r="AA2599" s="77"/>
      <c r="AB2599" s="77"/>
      <c r="AC2599" s="77"/>
      <c r="AD2599" s="77"/>
      <c r="AE2599" s="77"/>
      <c r="AF2599" s="77"/>
      <c r="AG2599" s="77"/>
      <c r="AH2599" s="77"/>
      <c r="AI2599" s="77"/>
      <c r="AJ2599" s="77"/>
      <c r="AK2599" s="77"/>
      <c r="AL2599" s="77"/>
      <c r="AM2599" s="77"/>
      <c r="AN2599" s="60"/>
    </row>
    <row r="2600" spans="2:40" ht="25.5" x14ac:dyDescent="0.25">
      <c r="B2600" s="58"/>
      <c r="C2600" s="58"/>
      <c r="D2600" s="58"/>
      <c r="E2600" s="58"/>
      <c r="F2600" s="58"/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  <c r="Q2600" s="67" t="s">
        <v>8594</v>
      </c>
      <c r="R2600" s="75" t="s">
        <v>5380</v>
      </c>
      <c r="S2600" s="76" t="s">
        <v>169</v>
      </c>
      <c r="T2600" s="77"/>
      <c r="U2600" s="76">
        <v>7.8394520547945216E-3</v>
      </c>
      <c r="V2600" s="76">
        <v>5.9817619944166718E-3</v>
      </c>
      <c r="W2600" s="76">
        <v>1.8576900603778489E-3</v>
      </c>
      <c r="X2600" s="77"/>
      <c r="Y2600" s="77"/>
      <c r="Z2600" s="77"/>
      <c r="AA2600" s="77"/>
      <c r="AB2600" s="77"/>
      <c r="AC2600" s="77"/>
      <c r="AD2600" s="77"/>
      <c r="AE2600" s="77"/>
      <c r="AF2600" s="77"/>
      <c r="AG2600" s="77"/>
      <c r="AH2600" s="77"/>
      <c r="AI2600" s="77"/>
      <c r="AJ2600" s="77"/>
      <c r="AK2600" s="77"/>
      <c r="AL2600" s="77"/>
      <c r="AM2600" s="77"/>
      <c r="AN2600" s="60"/>
    </row>
    <row r="2601" spans="2:40" ht="25.5" x14ac:dyDescent="0.25">
      <c r="B2601" s="58"/>
      <c r="C2601" s="58"/>
      <c r="D2601" s="58"/>
      <c r="E2601" s="58"/>
      <c r="F2601" s="58"/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  <c r="Q2601" s="67" t="s">
        <v>8594</v>
      </c>
      <c r="R2601" s="75" t="s">
        <v>5381</v>
      </c>
      <c r="S2601" s="76" t="s">
        <v>169</v>
      </c>
      <c r="T2601" s="77"/>
      <c r="U2601" s="76">
        <v>8.682739726027398E-3</v>
      </c>
      <c r="V2601" s="76">
        <v>6.625218463935597E-3</v>
      </c>
      <c r="W2601" s="76">
        <v>2.0575212620918006E-3</v>
      </c>
      <c r="X2601" s="77"/>
      <c r="Y2601" s="77"/>
      <c r="Z2601" s="77"/>
      <c r="AA2601" s="77"/>
      <c r="AB2601" s="77"/>
      <c r="AC2601" s="77"/>
      <c r="AD2601" s="77"/>
      <c r="AE2601" s="77"/>
      <c r="AF2601" s="77"/>
      <c r="AG2601" s="77"/>
      <c r="AH2601" s="77"/>
      <c r="AI2601" s="77"/>
      <c r="AJ2601" s="77"/>
      <c r="AK2601" s="77"/>
      <c r="AL2601" s="77"/>
      <c r="AM2601" s="77"/>
      <c r="AN2601" s="60"/>
    </row>
    <row r="2602" spans="2:40" ht="25.5" x14ac:dyDescent="0.25">
      <c r="B2602" s="58"/>
      <c r="C2602" s="58"/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  <c r="Q2602" s="67" t="s">
        <v>8594</v>
      </c>
      <c r="R2602" s="75" t="s">
        <v>5382</v>
      </c>
      <c r="S2602" s="76" t="s">
        <v>169</v>
      </c>
      <c r="T2602" s="77"/>
      <c r="U2602" s="76">
        <v>8.682739726027398E-3</v>
      </c>
      <c r="V2602" s="76">
        <v>6.625218463935597E-3</v>
      </c>
      <c r="W2602" s="76">
        <v>2.0575212620918006E-3</v>
      </c>
      <c r="X2602" s="77"/>
      <c r="Y2602" s="77"/>
      <c r="Z2602" s="77"/>
      <c r="AA2602" s="77"/>
      <c r="AB2602" s="77"/>
      <c r="AC2602" s="77"/>
      <c r="AD2602" s="77"/>
      <c r="AE2602" s="77"/>
      <c r="AF2602" s="77"/>
      <c r="AG2602" s="77"/>
      <c r="AH2602" s="77"/>
      <c r="AI2602" s="77"/>
      <c r="AJ2602" s="77"/>
      <c r="AK2602" s="77"/>
      <c r="AL2602" s="77"/>
      <c r="AM2602" s="77"/>
      <c r="AN2602" s="60"/>
    </row>
    <row r="2603" spans="2:40" ht="25.5" x14ac:dyDescent="0.25">
      <c r="B2603" s="58"/>
      <c r="C2603" s="58"/>
      <c r="D2603" s="58"/>
      <c r="E2603" s="58"/>
      <c r="F2603" s="58"/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  <c r="Q2603" s="67" t="s">
        <v>8594</v>
      </c>
      <c r="R2603" s="75" t="s">
        <v>5383</v>
      </c>
      <c r="S2603" s="76" t="s">
        <v>169</v>
      </c>
      <c r="T2603" s="77"/>
      <c r="U2603" s="76">
        <v>9.0575342465753408E-3</v>
      </c>
      <c r="V2603" s="76">
        <v>6.9111991170551189E-3</v>
      </c>
      <c r="W2603" s="76">
        <v>2.1463351295202232E-3</v>
      </c>
      <c r="X2603" s="77"/>
      <c r="Y2603" s="77"/>
      <c r="Z2603" s="77"/>
      <c r="AA2603" s="77"/>
      <c r="AB2603" s="77"/>
      <c r="AC2603" s="77"/>
      <c r="AD2603" s="77"/>
      <c r="AE2603" s="77"/>
      <c r="AF2603" s="77"/>
      <c r="AG2603" s="77"/>
      <c r="AH2603" s="77"/>
      <c r="AI2603" s="77"/>
      <c r="AJ2603" s="77"/>
      <c r="AK2603" s="77"/>
      <c r="AL2603" s="77"/>
      <c r="AM2603" s="77"/>
      <c r="AN2603" s="60"/>
    </row>
    <row r="2604" spans="2:40" ht="25.5" x14ac:dyDescent="0.25">
      <c r="B2604" s="58"/>
      <c r="C2604" s="58"/>
      <c r="D2604" s="58"/>
      <c r="E2604" s="58"/>
      <c r="F2604" s="58"/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  <c r="Q2604" s="67" t="s">
        <v>8594</v>
      </c>
      <c r="R2604" s="75" t="s">
        <v>5384</v>
      </c>
      <c r="S2604" s="76" t="s">
        <v>169</v>
      </c>
      <c r="T2604" s="77"/>
      <c r="U2604" s="76">
        <v>9.3073972602739728E-3</v>
      </c>
      <c r="V2604" s="76">
        <v>7.1018528858014683E-3</v>
      </c>
      <c r="W2604" s="76">
        <v>2.2055443744725058E-3</v>
      </c>
      <c r="X2604" s="77"/>
      <c r="Y2604" s="77"/>
      <c r="Z2604" s="77"/>
      <c r="AA2604" s="77"/>
      <c r="AB2604" s="77"/>
      <c r="AC2604" s="77"/>
      <c r="AD2604" s="77"/>
      <c r="AE2604" s="77"/>
      <c r="AF2604" s="77"/>
      <c r="AG2604" s="77"/>
      <c r="AH2604" s="77"/>
      <c r="AI2604" s="77"/>
      <c r="AJ2604" s="77"/>
      <c r="AK2604" s="77"/>
      <c r="AL2604" s="77"/>
      <c r="AM2604" s="77"/>
      <c r="AN2604" s="60"/>
    </row>
    <row r="2605" spans="2:40" ht="25.5" x14ac:dyDescent="0.25">
      <c r="B2605" s="58"/>
      <c r="C2605" s="58"/>
      <c r="D2605" s="58"/>
      <c r="E2605" s="58"/>
      <c r="F2605" s="58"/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  <c r="Q2605" s="67" t="s">
        <v>8594</v>
      </c>
      <c r="R2605" s="75" t="s">
        <v>5385</v>
      </c>
      <c r="S2605" s="76" t="s">
        <v>169</v>
      </c>
      <c r="T2605" s="77"/>
      <c r="U2605" s="76">
        <v>9.6197260273972601E-3</v>
      </c>
      <c r="V2605" s="76">
        <v>7.3401700967344018E-3</v>
      </c>
      <c r="W2605" s="76">
        <v>2.2795559306628579E-3</v>
      </c>
      <c r="X2605" s="77"/>
      <c r="Y2605" s="77"/>
      <c r="Z2605" s="77"/>
      <c r="AA2605" s="77"/>
      <c r="AB2605" s="77"/>
      <c r="AC2605" s="77"/>
      <c r="AD2605" s="77"/>
      <c r="AE2605" s="77"/>
      <c r="AF2605" s="77"/>
      <c r="AG2605" s="77"/>
      <c r="AH2605" s="77"/>
      <c r="AI2605" s="77"/>
      <c r="AJ2605" s="77"/>
      <c r="AK2605" s="77"/>
      <c r="AL2605" s="77"/>
      <c r="AM2605" s="77"/>
      <c r="AN2605" s="60"/>
    </row>
    <row r="2606" spans="2:40" ht="25.5" x14ac:dyDescent="0.25">
      <c r="B2606" s="58"/>
      <c r="C2606" s="58"/>
      <c r="D2606" s="58"/>
      <c r="E2606" s="58"/>
      <c r="F2606" s="58"/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  <c r="Q2606" s="67" t="s">
        <v>8594</v>
      </c>
      <c r="R2606" s="75" t="s">
        <v>5386</v>
      </c>
      <c r="S2606" s="76" t="s">
        <v>169</v>
      </c>
      <c r="T2606" s="77"/>
      <c r="U2606" s="76">
        <v>9.8695890410958921E-3</v>
      </c>
      <c r="V2606" s="76">
        <v>7.5308238654807494E-3</v>
      </c>
      <c r="W2606" s="76">
        <v>2.3387651756151401E-3</v>
      </c>
      <c r="X2606" s="77"/>
      <c r="Y2606" s="77"/>
      <c r="Z2606" s="77"/>
      <c r="AA2606" s="77"/>
      <c r="AB2606" s="77"/>
      <c r="AC2606" s="77"/>
      <c r="AD2606" s="77"/>
      <c r="AE2606" s="77"/>
      <c r="AF2606" s="77"/>
      <c r="AG2606" s="77"/>
      <c r="AH2606" s="77"/>
      <c r="AI2606" s="77"/>
      <c r="AJ2606" s="77"/>
      <c r="AK2606" s="77"/>
      <c r="AL2606" s="77"/>
      <c r="AM2606" s="77"/>
      <c r="AN2606" s="60"/>
    </row>
    <row r="2607" spans="2:40" ht="25.5" x14ac:dyDescent="0.25">
      <c r="B2607" s="58"/>
      <c r="C2607" s="58"/>
      <c r="D2607" s="58"/>
      <c r="E2607" s="58"/>
      <c r="F2607" s="58"/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  <c r="Q2607" s="67" t="s">
        <v>8594</v>
      </c>
      <c r="R2607" s="75" t="s">
        <v>5387</v>
      </c>
      <c r="S2607" s="76" t="s">
        <v>169</v>
      </c>
      <c r="T2607" s="77"/>
      <c r="U2607" s="76">
        <v>1.0338082191780822E-2</v>
      </c>
      <c r="V2607" s="76">
        <v>7.8882996818801527E-3</v>
      </c>
      <c r="W2607" s="76">
        <v>2.4497825099006692E-3</v>
      </c>
      <c r="X2607" s="77"/>
      <c r="Y2607" s="77"/>
      <c r="Z2607" s="77"/>
      <c r="AA2607" s="77"/>
      <c r="AB2607" s="77"/>
      <c r="AC2607" s="77"/>
      <c r="AD2607" s="77"/>
      <c r="AE2607" s="77"/>
      <c r="AF2607" s="77"/>
      <c r="AG2607" s="77"/>
      <c r="AH2607" s="77"/>
      <c r="AI2607" s="77"/>
      <c r="AJ2607" s="77"/>
      <c r="AK2607" s="77"/>
      <c r="AL2607" s="77"/>
      <c r="AM2607" s="77"/>
      <c r="AN2607" s="60"/>
    </row>
    <row r="2608" spans="2:40" ht="25.5" x14ac:dyDescent="0.25">
      <c r="B2608" s="58"/>
      <c r="C2608" s="58"/>
      <c r="D2608" s="58"/>
      <c r="E2608" s="58"/>
      <c r="F2608" s="58"/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  <c r="Q2608" s="67" t="s">
        <v>8594</v>
      </c>
      <c r="R2608" s="75" t="s">
        <v>5388</v>
      </c>
      <c r="S2608" s="76" t="s">
        <v>169</v>
      </c>
      <c r="T2608" s="77"/>
      <c r="U2608" s="76">
        <v>1.0369315068493153E-2</v>
      </c>
      <c r="V2608" s="76">
        <v>7.9121314029734473E-3</v>
      </c>
      <c r="W2608" s="76">
        <v>2.4571836655197048E-3</v>
      </c>
      <c r="X2608" s="77"/>
      <c r="Y2608" s="77"/>
      <c r="Z2608" s="77"/>
      <c r="AA2608" s="77"/>
      <c r="AB2608" s="77"/>
      <c r="AC2608" s="77"/>
      <c r="AD2608" s="77"/>
      <c r="AE2608" s="77"/>
      <c r="AF2608" s="77"/>
      <c r="AG2608" s="77"/>
      <c r="AH2608" s="77"/>
      <c r="AI2608" s="77"/>
      <c r="AJ2608" s="77"/>
      <c r="AK2608" s="77"/>
      <c r="AL2608" s="77"/>
      <c r="AM2608" s="77"/>
      <c r="AN2608" s="60"/>
    </row>
    <row r="2609" spans="2:40" ht="25.5" x14ac:dyDescent="0.25">
      <c r="B2609" s="58"/>
      <c r="C2609" s="58"/>
      <c r="D2609" s="58"/>
      <c r="E2609" s="58"/>
      <c r="F2609" s="58"/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  <c r="Q2609" s="67" t="s">
        <v>8594</v>
      </c>
      <c r="R2609" s="75" t="s">
        <v>5389</v>
      </c>
      <c r="S2609" s="76" t="s">
        <v>169</v>
      </c>
      <c r="T2609" s="77"/>
      <c r="U2609" s="76">
        <v>1.0712876712328767E-2</v>
      </c>
      <c r="V2609" s="76">
        <v>8.1742803349996746E-3</v>
      </c>
      <c r="W2609" s="76">
        <v>2.5385963773290918E-3</v>
      </c>
      <c r="X2609" s="77"/>
      <c r="Y2609" s="77"/>
      <c r="Z2609" s="77"/>
      <c r="AA2609" s="77"/>
      <c r="AB2609" s="77"/>
      <c r="AC2609" s="77"/>
      <c r="AD2609" s="77"/>
      <c r="AE2609" s="77"/>
      <c r="AF2609" s="77"/>
      <c r="AG2609" s="77"/>
      <c r="AH2609" s="77"/>
      <c r="AI2609" s="77"/>
      <c r="AJ2609" s="77"/>
      <c r="AK2609" s="77"/>
      <c r="AL2609" s="77"/>
      <c r="AM2609" s="77"/>
      <c r="AN2609" s="60"/>
    </row>
    <row r="2610" spans="2:40" ht="25.5" x14ac:dyDescent="0.25">
      <c r="B2610" s="58"/>
      <c r="C2610" s="58"/>
      <c r="D2610" s="58"/>
      <c r="E2610" s="58"/>
      <c r="F2610" s="58"/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  <c r="Q2610" s="67" t="s">
        <v>8594</v>
      </c>
      <c r="R2610" s="75" t="s">
        <v>5390</v>
      </c>
      <c r="S2610" s="76" t="s">
        <v>169</v>
      </c>
      <c r="T2610" s="77"/>
      <c r="U2610" s="76">
        <v>1.1556164383561643E-2</v>
      </c>
      <c r="V2610" s="76">
        <v>8.8177368045185989E-3</v>
      </c>
      <c r="W2610" s="76">
        <v>2.7384275790430439E-3</v>
      </c>
      <c r="X2610" s="77"/>
      <c r="Y2610" s="77"/>
      <c r="Z2610" s="77"/>
      <c r="AA2610" s="77"/>
      <c r="AB2610" s="77"/>
      <c r="AC2610" s="77"/>
      <c r="AD2610" s="77"/>
      <c r="AE2610" s="77"/>
      <c r="AF2610" s="77"/>
      <c r="AG2610" s="77"/>
      <c r="AH2610" s="77"/>
      <c r="AI2610" s="77"/>
      <c r="AJ2610" s="77"/>
      <c r="AK2610" s="77"/>
      <c r="AL2610" s="77"/>
      <c r="AM2610" s="77"/>
      <c r="AN2610" s="60"/>
    </row>
    <row r="2611" spans="2:40" ht="25.5" x14ac:dyDescent="0.25">
      <c r="B2611" s="58"/>
      <c r="C2611" s="58"/>
      <c r="D2611" s="58"/>
      <c r="E2611" s="58"/>
      <c r="F2611" s="58"/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  <c r="Q2611" s="67" t="s">
        <v>8594</v>
      </c>
      <c r="R2611" s="75" t="s">
        <v>5391</v>
      </c>
      <c r="S2611" s="76" t="s">
        <v>169</v>
      </c>
      <c r="T2611" s="77"/>
      <c r="U2611" s="76">
        <v>1.1618630136986302E-2</v>
      </c>
      <c r="V2611" s="76">
        <v>8.8654002467051882E-3</v>
      </c>
      <c r="W2611" s="76">
        <v>2.7532298902811139E-3</v>
      </c>
      <c r="X2611" s="77"/>
      <c r="Y2611" s="77"/>
      <c r="Z2611" s="77"/>
      <c r="AA2611" s="77"/>
      <c r="AB2611" s="77"/>
      <c r="AC2611" s="77"/>
      <c r="AD2611" s="77"/>
      <c r="AE2611" s="77"/>
      <c r="AF2611" s="77"/>
      <c r="AG2611" s="77"/>
      <c r="AH2611" s="77"/>
      <c r="AI2611" s="77"/>
      <c r="AJ2611" s="77"/>
      <c r="AK2611" s="77"/>
      <c r="AL2611" s="77"/>
      <c r="AM2611" s="77"/>
      <c r="AN2611" s="60"/>
    </row>
    <row r="2612" spans="2:40" ht="25.5" x14ac:dyDescent="0.25">
      <c r="B2612" s="58"/>
      <c r="C2612" s="58"/>
      <c r="D2612" s="58"/>
      <c r="E2612" s="58"/>
      <c r="F2612" s="58"/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  <c r="Q2612" s="67" t="s">
        <v>8594</v>
      </c>
      <c r="R2612" s="75" t="s">
        <v>5392</v>
      </c>
      <c r="S2612" s="76" t="s">
        <v>169</v>
      </c>
      <c r="T2612" s="77"/>
      <c r="U2612" s="76">
        <v>1.1962191780821918E-2</v>
      </c>
      <c r="V2612" s="76">
        <v>9.1275491787314155E-3</v>
      </c>
      <c r="W2612" s="76">
        <v>2.8346426020905021E-3</v>
      </c>
      <c r="X2612" s="77"/>
      <c r="Y2612" s="77"/>
      <c r="Z2612" s="77"/>
      <c r="AA2612" s="77"/>
      <c r="AB2612" s="77"/>
      <c r="AC2612" s="77"/>
      <c r="AD2612" s="77"/>
      <c r="AE2612" s="77"/>
      <c r="AF2612" s="77"/>
      <c r="AG2612" s="77"/>
      <c r="AH2612" s="77"/>
      <c r="AI2612" s="77"/>
      <c r="AJ2612" s="77"/>
      <c r="AK2612" s="77"/>
      <c r="AL2612" s="77"/>
      <c r="AM2612" s="77"/>
      <c r="AN2612" s="60"/>
    </row>
    <row r="2613" spans="2:40" ht="25.5" x14ac:dyDescent="0.25">
      <c r="B2613" s="58"/>
      <c r="C2613" s="58"/>
      <c r="D2613" s="58"/>
      <c r="E2613" s="58"/>
      <c r="F2613" s="58"/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  <c r="Q2613" s="67" t="s">
        <v>8594</v>
      </c>
      <c r="R2613" s="75" t="s">
        <v>5393</v>
      </c>
      <c r="S2613" s="76" t="s">
        <v>169</v>
      </c>
      <c r="T2613" s="77"/>
      <c r="U2613" s="76">
        <v>1.2118356164383561E-2</v>
      </c>
      <c r="V2613" s="76">
        <v>9.2467077841978818E-3</v>
      </c>
      <c r="W2613" s="76">
        <v>2.8716483801856773E-3</v>
      </c>
      <c r="X2613" s="77"/>
      <c r="Y2613" s="77"/>
      <c r="Z2613" s="77"/>
      <c r="AA2613" s="77"/>
      <c r="AB2613" s="77"/>
      <c r="AC2613" s="77"/>
      <c r="AD2613" s="77"/>
      <c r="AE2613" s="77"/>
      <c r="AF2613" s="77"/>
      <c r="AG2613" s="77"/>
      <c r="AH2613" s="77"/>
      <c r="AI2613" s="77"/>
      <c r="AJ2613" s="77"/>
      <c r="AK2613" s="77"/>
      <c r="AL2613" s="77"/>
      <c r="AM2613" s="77"/>
      <c r="AN2613" s="60"/>
    </row>
    <row r="2614" spans="2:40" ht="25.5" x14ac:dyDescent="0.25">
      <c r="B2614" s="58"/>
      <c r="C2614" s="58"/>
      <c r="D2614" s="58"/>
      <c r="E2614" s="58"/>
      <c r="F2614" s="58"/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  <c r="Q2614" s="67" t="s">
        <v>8594</v>
      </c>
      <c r="R2614" s="75" t="s">
        <v>5394</v>
      </c>
      <c r="S2614" s="76" t="s">
        <v>169</v>
      </c>
      <c r="T2614" s="77"/>
      <c r="U2614" s="76">
        <v>1.4741917808219179E-2</v>
      </c>
      <c r="V2614" s="76">
        <v>1.1248572356034539E-2</v>
      </c>
      <c r="W2614" s="76">
        <v>3.4933454521846401E-3</v>
      </c>
      <c r="X2614" s="77"/>
      <c r="Y2614" s="77"/>
      <c r="Z2614" s="77"/>
      <c r="AA2614" s="77"/>
      <c r="AB2614" s="77"/>
      <c r="AC2614" s="77"/>
      <c r="AD2614" s="77"/>
      <c r="AE2614" s="77"/>
      <c r="AF2614" s="77"/>
      <c r="AG2614" s="77"/>
      <c r="AH2614" s="77"/>
      <c r="AI2614" s="77"/>
      <c r="AJ2614" s="77"/>
      <c r="AK2614" s="77"/>
      <c r="AL2614" s="77"/>
      <c r="AM2614" s="77"/>
      <c r="AN2614" s="60"/>
    </row>
    <row r="2615" spans="2:40" ht="25.5" x14ac:dyDescent="0.25">
      <c r="B2615" s="58"/>
      <c r="C2615" s="58"/>
      <c r="D2615" s="58"/>
      <c r="E2615" s="58"/>
      <c r="F2615" s="58"/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  <c r="Q2615" s="67" t="s">
        <v>8594</v>
      </c>
      <c r="R2615" s="75" t="s">
        <v>5395</v>
      </c>
      <c r="S2615" s="76" t="s">
        <v>169</v>
      </c>
      <c r="T2615" s="77"/>
      <c r="U2615" s="76">
        <v>1.4741917808219179E-2</v>
      </c>
      <c r="V2615" s="76">
        <v>1.1248572356034539E-2</v>
      </c>
      <c r="W2615" s="76">
        <v>3.4933454521846401E-3</v>
      </c>
      <c r="X2615" s="77"/>
      <c r="Y2615" s="77"/>
      <c r="Z2615" s="77"/>
      <c r="AA2615" s="77"/>
      <c r="AB2615" s="77"/>
      <c r="AC2615" s="77"/>
      <c r="AD2615" s="77"/>
      <c r="AE2615" s="77"/>
      <c r="AF2615" s="77"/>
      <c r="AG2615" s="77"/>
      <c r="AH2615" s="77"/>
      <c r="AI2615" s="77"/>
      <c r="AJ2615" s="77"/>
      <c r="AK2615" s="77"/>
      <c r="AL2615" s="77"/>
      <c r="AM2615" s="77"/>
      <c r="AN2615" s="60"/>
    </row>
    <row r="2616" spans="2:40" ht="25.5" x14ac:dyDescent="0.25">
      <c r="B2616" s="58"/>
      <c r="C2616" s="58"/>
      <c r="D2616" s="58"/>
      <c r="E2616" s="58"/>
      <c r="F2616" s="58"/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  <c r="Q2616" s="67" t="s">
        <v>8594</v>
      </c>
      <c r="R2616" s="75" t="s">
        <v>5396</v>
      </c>
      <c r="S2616" s="76" t="s">
        <v>169</v>
      </c>
      <c r="T2616" s="77"/>
      <c r="U2616" s="76">
        <v>1.4804383561643835E-2</v>
      </c>
      <c r="V2616" s="76">
        <v>1.1296235798221125E-2</v>
      </c>
      <c r="W2616" s="76">
        <v>3.5081477634227101E-3</v>
      </c>
      <c r="X2616" s="77"/>
      <c r="Y2616" s="77"/>
      <c r="Z2616" s="77"/>
      <c r="AA2616" s="77"/>
      <c r="AB2616" s="77"/>
      <c r="AC2616" s="77"/>
      <c r="AD2616" s="77"/>
      <c r="AE2616" s="77"/>
      <c r="AF2616" s="77"/>
      <c r="AG2616" s="77"/>
      <c r="AH2616" s="77"/>
      <c r="AI2616" s="77"/>
      <c r="AJ2616" s="77"/>
      <c r="AK2616" s="77"/>
      <c r="AL2616" s="77"/>
      <c r="AM2616" s="77"/>
      <c r="AN2616" s="60"/>
    </row>
    <row r="2617" spans="2:40" ht="25.5" x14ac:dyDescent="0.25">
      <c r="B2617" s="58"/>
      <c r="C2617" s="58"/>
      <c r="D2617" s="58"/>
      <c r="E2617" s="58"/>
      <c r="F2617" s="58"/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  <c r="Q2617" s="67" t="s">
        <v>8594</v>
      </c>
      <c r="R2617" s="75" t="s">
        <v>5397</v>
      </c>
      <c r="S2617" s="76" t="s">
        <v>169</v>
      </c>
      <c r="T2617" s="77"/>
      <c r="U2617" s="76">
        <v>1.5366575342465756E-2</v>
      </c>
      <c r="V2617" s="76">
        <v>1.1725206777900411E-2</v>
      </c>
      <c r="W2617" s="76">
        <v>3.6413685645653453E-3</v>
      </c>
      <c r="X2617" s="77"/>
      <c r="Y2617" s="77"/>
      <c r="Z2617" s="77"/>
      <c r="AA2617" s="77"/>
      <c r="AB2617" s="77"/>
      <c r="AC2617" s="77"/>
      <c r="AD2617" s="77"/>
      <c r="AE2617" s="77"/>
      <c r="AF2617" s="77"/>
      <c r="AG2617" s="77"/>
      <c r="AH2617" s="77"/>
      <c r="AI2617" s="77"/>
      <c r="AJ2617" s="77"/>
      <c r="AK2617" s="77"/>
      <c r="AL2617" s="77"/>
      <c r="AM2617" s="77"/>
      <c r="AN2617" s="60"/>
    </row>
    <row r="2618" spans="2:40" ht="25.5" x14ac:dyDescent="0.25">
      <c r="B2618" s="58"/>
      <c r="C2618" s="58"/>
      <c r="D2618" s="58"/>
      <c r="E2618" s="58"/>
      <c r="F2618" s="58"/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  <c r="Q2618" s="67" t="s">
        <v>8594</v>
      </c>
      <c r="R2618" s="75" t="s">
        <v>5398</v>
      </c>
      <c r="S2618" s="76" t="s">
        <v>169</v>
      </c>
      <c r="T2618" s="77"/>
      <c r="U2618" s="76">
        <v>1.5616438356164384E-2</v>
      </c>
      <c r="V2618" s="76">
        <v>1.1915860546646756E-2</v>
      </c>
      <c r="W2618" s="76">
        <v>3.7005778095176266E-3</v>
      </c>
      <c r="X2618" s="77"/>
      <c r="Y2618" s="77"/>
      <c r="Z2618" s="77"/>
      <c r="AA2618" s="77"/>
      <c r="AB2618" s="77"/>
      <c r="AC2618" s="77"/>
      <c r="AD2618" s="77"/>
      <c r="AE2618" s="77"/>
      <c r="AF2618" s="77"/>
      <c r="AG2618" s="77"/>
      <c r="AH2618" s="77"/>
      <c r="AI2618" s="77"/>
      <c r="AJ2618" s="77"/>
      <c r="AK2618" s="77"/>
      <c r="AL2618" s="77"/>
      <c r="AM2618" s="77"/>
      <c r="AN2618" s="60"/>
    </row>
    <row r="2619" spans="2:40" ht="25.5" x14ac:dyDescent="0.25">
      <c r="B2619" s="58"/>
      <c r="C2619" s="58"/>
      <c r="D2619" s="58"/>
      <c r="E2619" s="58"/>
      <c r="F2619" s="58"/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  <c r="Q2619" s="67" t="s">
        <v>8594</v>
      </c>
      <c r="R2619" s="75" t="s">
        <v>5399</v>
      </c>
      <c r="S2619" s="76" t="s">
        <v>169</v>
      </c>
      <c r="T2619" s="77"/>
      <c r="U2619" s="76">
        <v>1.5616438356164384E-2</v>
      </c>
      <c r="V2619" s="76">
        <v>1.1915860546646756E-2</v>
      </c>
      <c r="W2619" s="76">
        <v>3.7005778095176266E-3</v>
      </c>
      <c r="X2619" s="77"/>
      <c r="Y2619" s="77"/>
      <c r="Z2619" s="77"/>
      <c r="AA2619" s="77"/>
      <c r="AB2619" s="77"/>
      <c r="AC2619" s="77"/>
      <c r="AD2619" s="77"/>
      <c r="AE2619" s="77"/>
      <c r="AF2619" s="77"/>
      <c r="AG2619" s="77"/>
      <c r="AH2619" s="77"/>
      <c r="AI2619" s="77"/>
      <c r="AJ2619" s="77"/>
      <c r="AK2619" s="77"/>
      <c r="AL2619" s="77"/>
      <c r="AM2619" s="77"/>
      <c r="AN2619" s="60"/>
    </row>
    <row r="2620" spans="2:40" ht="25.5" x14ac:dyDescent="0.25">
      <c r="B2620" s="58"/>
      <c r="C2620" s="58"/>
      <c r="D2620" s="58"/>
      <c r="E2620" s="58"/>
      <c r="F2620" s="58"/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  <c r="Q2620" s="67" t="s">
        <v>8594</v>
      </c>
      <c r="R2620" s="75" t="s">
        <v>5400</v>
      </c>
      <c r="S2620" s="76" t="s">
        <v>169</v>
      </c>
      <c r="T2620" s="77"/>
      <c r="U2620" s="76">
        <v>1.5616438356164384E-2</v>
      </c>
      <c r="V2620" s="76">
        <v>1.1915860546646756E-2</v>
      </c>
      <c r="W2620" s="76">
        <v>3.7005778095176266E-3</v>
      </c>
      <c r="X2620" s="77"/>
      <c r="Y2620" s="77"/>
      <c r="Z2620" s="77"/>
      <c r="AA2620" s="77"/>
      <c r="AB2620" s="77"/>
      <c r="AC2620" s="77"/>
      <c r="AD2620" s="77"/>
      <c r="AE2620" s="77"/>
      <c r="AF2620" s="77"/>
      <c r="AG2620" s="77"/>
      <c r="AH2620" s="77"/>
      <c r="AI2620" s="77"/>
      <c r="AJ2620" s="77"/>
      <c r="AK2620" s="77"/>
      <c r="AL2620" s="77"/>
      <c r="AM2620" s="77"/>
      <c r="AN2620" s="60"/>
    </row>
    <row r="2621" spans="2:40" ht="25.5" x14ac:dyDescent="0.25">
      <c r="B2621" s="58"/>
      <c r="C2621" s="58"/>
      <c r="D2621" s="58"/>
      <c r="E2621" s="58"/>
      <c r="F2621" s="58"/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  <c r="Q2621" s="67" t="s">
        <v>8594</v>
      </c>
      <c r="R2621" s="75" t="s">
        <v>5401</v>
      </c>
      <c r="S2621" s="76" t="s">
        <v>169</v>
      </c>
      <c r="T2621" s="77"/>
      <c r="U2621" s="76">
        <v>1.5616438356164384E-2</v>
      </c>
      <c r="V2621" s="76">
        <v>1.1915860546646756E-2</v>
      </c>
      <c r="W2621" s="76">
        <v>3.7005778095176266E-3</v>
      </c>
      <c r="X2621" s="77"/>
      <c r="Y2621" s="77"/>
      <c r="Z2621" s="77"/>
      <c r="AA2621" s="77"/>
      <c r="AB2621" s="77"/>
      <c r="AC2621" s="77"/>
      <c r="AD2621" s="77"/>
      <c r="AE2621" s="77"/>
      <c r="AF2621" s="77"/>
      <c r="AG2621" s="77"/>
      <c r="AH2621" s="77"/>
      <c r="AI2621" s="77"/>
      <c r="AJ2621" s="77"/>
      <c r="AK2621" s="77"/>
      <c r="AL2621" s="77"/>
      <c r="AM2621" s="77"/>
      <c r="AN2621" s="60"/>
    </row>
    <row r="2622" spans="2:40" ht="25.5" x14ac:dyDescent="0.25">
      <c r="B2622" s="58"/>
      <c r="C2622" s="58"/>
      <c r="D2622" s="58"/>
      <c r="E2622" s="58"/>
      <c r="F2622" s="58"/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  <c r="Q2622" s="67" t="s">
        <v>8594</v>
      </c>
      <c r="R2622" s="75" t="s">
        <v>5402</v>
      </c>
      <c r="S2622" s="76" t="s">
        <v>169</v>
      </c>
      <c r="T2622" s="77"/>
      <c r="U2622" s="76">
        <v>1.6241095890410957E-2</v>
      </c>
      <c r="V2622" s="76">
        <v>1.2392494968512628E-2</v>
      </c>
      <c r="W2622" s="76">
        <v>3.8486009218983313E-3</v>
      </c>
      <c r="X2622" s="77"/>
      <c r="Y2622" s="77"/>
      <c r="Z2622" s="77"/>
      <c r="AA2622" s="77"/>
      <c r="AB2622" s="77"/>
      <c r="AC2622" s="77"/>
      <c r="AD2622" s="77"/>
      <c r="AE2622" s="77"/>
      <c r="AF2622" s="77"/>
      <c r="AG2622" s="77"/>
      <c r="AH2622" s="77"/>
      <c r="AI2622" s="77"/>
      <c r="AJ2622" s="77"/>
      <c r="AK2622" s="77"/>
      <c r="AL2622" s="77"/>
      <c r="AM2622" s="77"/>
      <c r="AN2622" s="60"/>
    </row>
    <row r="2623" spans="2:40" ht="25.5" x14ac:dyDescent="0.25">
      <c r="B2623" s="58"/>
      <c r="C2623" s="58"/>
      <c r="D2623" s="58"/>
      <c r="E2623" s="58"/>
      <c r="F2623" s="58"/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  <c r="Q2623" s="67" t="s">
        <v>8594</v>
      </c>
      <c r="R2623" s="75" t="s">
        <v>5403</v>
      </c>
      <c r="S2623" s="76" t="s">
        <v>169</v>
      </c>
      <c r="T2623" s="77"/>
      <c r="U2623" s="76">
        <v>1.6241095890410957E-2</v>
      </c>
      <c r="V2623" s="76">
        <v>1.2392494968512628E-2</v>
      </c>
      <c r="W2623" s="76">
        <v>3.8486009218983313E-3</v>
      </c>
      <c r="X2623" s="77"/>
      <c r="Y2623" s="77"/>
      <c r="Z2623" s="77"/>
      <c r="AA2623" s="77"/>
      <c r="AB2623" s="77"/>
      <c r="AC2623" s="77"/>
      <c r="AD2623" s="77"/>
      <c r="AE2623" s="77"/>
      <c r="AF2623" s="77"/>
      <c r="AG2623" s="77"/>
      <c r="AH2623" s="77"/>
      <c r="AI2623" s="77"/>
      <c r="AJ2623" s="77"/>
      <c r="AK2623" s="77"/>
      <c r="AL2623" s="77"/>
      <c r="AM2623" s="77"/>
      <c r="AN2623" s="60"/>
    </row>
    <row r="2624" spans="2:40" ht="25.5" x14ac:dyDescent="0.25">
      <c r="B2624" s="58"/>
      <c r="C2624" s="58"/>
      <c r="D2624" s="58"/>
      <c r="E2624" s="58"/>
      <c r="F2624" s="58"/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  <c r="Q2624" s="67" t="s">
        <v>8594</v>
      </c>
      <c r="R2624" s="75" t="s">
        <v>5404</v>
      </c>
      <c r="S2624" s="76" t="s">
        <v>169</v>
      </c>
      <c r="T2624" s="77"/>
      <c r="U2624" s="76">
        <v>1.8052602739726028E-2</v>
      </c>
      <c r="V2624" s="76">
        <v>1.377473479192365E-2</v>
      </c>
      <c r="W2624" s="76">
        <v>4.2778679478023759E-3</v>
      </c>
      <c r="X2624" s="77"/>
      <c r="Y2624" s="77"/>
      <c r="Z2624" s="77"/>
      <c r="AA2624" s="77"/>
      <c r="AB2624" s="77"/>
      <c r="AC2624" s="77"/>
      <c r="AD2624" s="77"/>
      <c r="AE2624" s="77"/>
      <c r="AF2624" s="77"/>
      <c r="AG2624" s="77"/>
      <c r="AH2624" s="77"/>
      <c r="AI2624" s="77"/>
      <c r="AJ2624" s="77"/>
      <c r="AK2624" s="77"/>
      <c r="AL2624" s="77"/>
      <c r="AM2624" s="77"/>
      <c r="AN2624" s="60"/>
    </row>
    <row r="2625" spans="2:40" ht="25.5" x14ac:dyDescent="0.25">
      <c r="B2625" s="58"/>
      <c r="C2625" s="58"/>
      <c r="D2625" s="58"/>
      <c r="E2625" s="58"/>
      <c r="F2625" s="58"/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  <c r="Q2625" s="67" t="s">
        <v>8594</v>
      </c>
      <c r="R2625" s="75" t="s">
        <v>5405</v>
      </c>
      <c r="S2625" s="76" t="s">
        <v>169</v>
      </c>
      <c r="T2625" s="77"/>
      <c r="U2625" s="76">
        <v>1.8364931506849317E-2</v>
      </c>
      <c r="V2625" s="76">
        <v>1.4013052002856583E-2</v>
      </c>
      <c r="W2625" s="76">
        <v>4.3518795039927298E-3</v>
      </c>
      <c r="X2625" s="77"/>
      <c r="Y2625" s="77"/>
      <c r="Z2625" s="77"/>
      <c r="AA2625" s="77"/>
      <c r="AB2625" s="77"/>
      <c r="AC2625" s="77"/>
      <c r="AD2625" s="77"/>
      <c r="AE2625" s="77"/>
      <c r="AF2625" s="77"/>
      <c r="AG2625" s="77"/>
      <c r="AH2625" s="77"/>
      <c r="AI2625" s="77"/>
      <c r="AJ2625" s="77"/>
      <c r="AK2625" s="77"/>
      <c r="AL2625" s="77"/>
      <c r="AM2625" s="77"/>
      <c r="AN2625" s="60"/>
    </row>
    <row r="2626" spans="2:40" ht="25.5" x14ac:dyDescent="0.25">
      <c r="B2626" s="58"/>
      <c r="C2626" s="58"/>
      <c r="D2626" s="58"/>
      <c r="E2626" s="58"/>
      <c r="F2626" s="58"/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  <c r="Q2626" s="67" t="s">
        <v>8594</v>
      </c>
      <c r="R2626" s="75" t="s">
        <v>5406</v>
      </c>
      <c r="S2626" s="76" t="s">
        <v>169</v>
      </c>
      <c r="T2626" s="77"/>
      <c r="U2626" s="76">
        <v>1.9083287671232876E-2</v>
      </c>
      <c r="V2626" s="76">
        <v>1.4561181588002339E-2</v>
      </c>
      <c r="W2626" s="76">
        <v>4.5221060832305402E-3</v>
      </c>
      <c r="X2626" s="77"/>
      <c r="Y2626" s="77"/>
      <c r="Z2626" s="77"/>
      <c r="AA2626" s="77"/>
      <c r="AB2626" s="77"/>
      <c r="AC2626" s="77"/>
      <c r="AD2626" s="77"/>
      <c r="AE2626" s="77"/>
      <c r="AF2626" s="77"/>
      <c r="AG2626" s="77"/>
      <c r="AH2626" s="77"/>
      <c r="AI2626" s="77"/>
      <c r="AJ2626" s="77"/>
      <c r="AK2626" s="77"/>
      <c r="AL2626" s="77"/>
      <c r="AM2626" s="77"/>
      <c r="AN2626" s="60"/>
    </row>
    <row r="2627" spans="2:40" ht="25.5" x14ac:dyDescent="0.25">
      <c r="B2627" s="58"/>
      <c r="C2627" s="58"/>
      <c r="D2627" s="58"/>
      <c r="E2627" s="58"/>
      <c r="F2627" s="58"/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  <c r="Q2627" s="67" t="s">
        <v>8594</v>
      </c>
      <c r="R2627" s="75" t="s">
        <v>5390</v>
      </c>
      <c r="S2627" s="76" t="s">
        <v>169</v>
      </c>
      <c r="T2627" s="77"/>
      <c r="U2627" s="76">
        <v>2.3112328767123286E-2</v>
      </c>
      <c r="V2627" s="76">
        <v>1.7635473609037198E-2</v>
      </c>
      <c r="W2627" s="76">
        <v>5.4768551580860877E-3</v>
      </c>
      <c r="X2627" s="77"/>
      <c r="Y2627" s="77"/>
      <c r="Z2627" s="77"/>
      <c r="AA2627" s="77"/>
      <c r="AB2627" s="77"/>
      <c r="AC2627" s="77"/>
      <c r="AD2627" s="77"/>
      <c r="AE2627" s="77"/>
      <c r="AF2627" s="77"/>
      <c r="AG2627" s="77"/>
      <c r="AH2627" s="77"/>
      <c r="AI2627" s="77"/>
      <c r="AJ2627" s="77"/>
      <c r="AK2627" s="77"/>
      <c r="AL2627" s="77"/>
      <c r="AM2627" s="77"/>
      <c r="AN2627" s="60"/>
    </row>
    <row r="2628" spans="2:40" ht="25.5" x14ac:dyDescent="0.25">
      <c r="B2628" s="58"/>
      <c r="C2628" s="58"/>
      <c r="D2628" s="58"/>
      <c r="E2628" s="58"/>
      <c r="F2628" s="58"/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  <c r="Q2628" s="67" t="s">
        <v>8594</v>
      </c>
      <c r="R2628" s="75" t="s">
        <v>5407</v>
      </c>
      <c r="S2628" s="76" t="s">
        <v>169</v>
      </c>
      <c r="T2628" s="77"/>
      <c r="U2628" s="76">
        <v>3.0602739726027405E-2</v>
      </c>
      <c r="V2628" s="76">
        <v>2.3350905667727073E-2</v>
      </c>
      <c r="W2628" s="76">
        <v>7.251834058300332E-3</v>
      </c>
      <c r="X2628" s="77"/>
      <c r="Y2628" s="77"/>
      <c r="Z2628" s="77"/>
      <c r="AA2628" s="77"/>
      <c r="AB2628" s="77"/>
      <c r="AC2628" s="77"/>
      <c r="AD2628" s="77"/>
      <c r="AE2628" s="77"/>
      <c r="AF2628" s="77"/>
      <c r="AG2628" s="77"/>
      <c r="AH2628" s="77"/>
      <c r="AI2628" s="77"/>
      <c r="AJ2628" s="77"/>
      <c r="AK2628" s="77"/>
      <c r="AL2628" s="77"/>
      <c r="AM2628" s="77"/>
      <c r="AN2628" s="60"/>
    </row>
    <row r="2629" spans="2:40" ht="25.5" x14ac:dyDescent="0.25">
      <c r="B2629" s="58"/>
      <c r="C2629" s="58"/>
      <c r="D2629" s="58"/>
      <c r="E2629" s="58"/>
      <c r="F2629" s="58"/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  <c r="Q2629" s="67" t="s">
        <v>8594</v>
      </c>
      <c r="R2629" s="75" t="s">
        <v>5408</v>
      </c>
      <c r="S2629" s="76" t="s">
        <v>169</v>
      </c>
      <c r="T2629" s="77"/>
      <c r="U2629" s="76">
        <v>4.1260273972602741E-2</v>
      </c>
      <c r="V2629" s="76">
        <v>3.1482957865350915E-2</v>
      </c>
      <c r="W2629" s="76">
        <v>9.7773161072518353E-3</v>
      </c>
      <c r="X2629" s="77"/>
      <c r="Y2629" s="77"/>
      <c r="Z2629" s="77"/>
      <c r="AA2629" s="77"/>
      <c r="AB2629" s="77"/>
      <c r="AC2629" s="77"/>
      <c r="AD2629" s="77"/>
      <c r="AE2629" s="77"/>
      <c r="AF2629" s="77"/>
      <c r="AG2629" s="77"/>
      <c r="AH2629" s="77"/>
      <c r="AI2629" s="77"/>
      <c r="AJ2629" s="77"/>
      <c r="AK2629" s="77"/>
      <c r="AL2629" s="77"/>
      <c r="AM2629" s="77"/>
      <c r="AN2629" s="60"/>
    </row>
    <row r="2630" spans="2:40" ht="89.25" x14ac:dyDescent="0.25">
      <c r="B2630" s="46">
        <v>55</v>
      </c>
      <c r="C2630" s="55" t="s">
        <v>2231</v>
      </c>
      <c r="D2630" s="1" t="s">
        <v>68</v>
      </c>
      <c r="E2630" s="55" t="s">
        <v>169</v>
      </c>
      <c r="F2630" s="48">
        <v>68208</v>
      </c>
      <c r="G2630" s="1" t="s">
        <v>1117</v>
      </c>
      <c r="H2630" s="1" t="s">
        <v>1118</v>
      </c>
      <c r="I2630" s="1">
        <v>1</v>
      </c>
      <c r="J2630" s="1">
        <v>1</v>
      </c>
      <c r="K2630" s="1">
        <v>1</v>
      </c>
      <c r="L2630" s="1">
        <v>1</v>
      </c>
      <c r="M2630" s="1">
        <v>1</v>
      </c>
      <c r="N2630" s="1">
        <v>1</v>
      </c>
      <c r="O2630" s="1">
        <v>0</v>
      </c>
      <c r="P2630" s="1" t="s">
        <v>37</v>
      </c>
      <c r="Q2630" s="67" t="s">
        <v>2354</v>
      </c>
      <c r="R2630" s="67" t="s">
        <v>2821</v>
      </c>
      <c r="S2630" s="67" t="s">
        <v>1714</v>
      </c>
      <c r="T2630" s="79" t="s">
        <v>2356</v>
      </c>
      <c r="U2630" s="67">
        <v>2.357030136986301E-2</v>
      </c>
      <c r="V2630" s="67">
        <v>2.357030136986301E-2</v>
      </c>
      <c r="W2630" s="67">
        <v>0</v>
      </c>
      <c r="X2630" s="67">
        <v>2.8182743835616431</v>
      </c>
      <c r="Y2630" s="67">
        <v>2.1560222313834956</v>
      </c>
      <c r="Z2630" s="67">
        <v>0.66225215217814681</v>
      </c>
      <c r="AA2630" s="67">
        <v>3</v>
      </c>
      <c r="AB2630" s="67">
        <v>3.3</v>
      </c>
      <c r="AC2630" s="67">
        <v>1</v>
      </c>
      <c r="AD2630" s="67">
        <v>0.9</v>
      </c>
      <c r="AE2630" s="67">
        <v>0</v>
      </c>
      <c r="AF2630" s="67">
        <v>0</v>
      </c>
      <c r="AG2630" s="67">
        <v>2</v>
      </c>
      <c r="AH2630" s="67">
        <v>2.2000000000000002</v>
      </c>
      <c r="AI2630" s="67">
        <v>1</v>
      </c>
      <c r="AJ2630" s="67">
        <v>0.9</v>
      </c>
      <c r="AK2630" s="67">
        <v>0</v>
      </c>
      <c r="AL2630" s="67">
        <v>0</v>
      </c>
      <c r="AM2630" s="70" t="s">
        <v>226</v>
      </c>
      <c r="AN2630" t="s">
        <v>8595</v>
      </c>
    </row>
    <row r="2631" spans="2:40" x14ac:dyDescent="0.25">
      <c r="B2631" s="58"/>
      <c r="C2631" s="58"/>
      <c r="D2631" s="58"/>
      <c r="E2631" s="58"/>
      <c r="F2631" s="58"/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  <c r="Q2631" s="73" t="s">
        <v>8594</v>
      </c>
      <c r="R2631" s="75" t="s">
        <v>5409</v>
      </c>
      <c r="S2631" s="76" t="s">
        <v>169</v>
      </c>
      <c r="T2631" s="77"/>
      <c r="U2631" s="76">
        <v>5.3095890410958906E-3</v>
      </c>
      <c r="V2631" s="76">
        <v>4.0513925858598971E-3</v>
      </c>
      <c r="W2631" s="76">
        <v>1.2581964552359933E-3</v>
      </c>
      <c r="X2631" s="77"/>
      <c r="Y2631" s="77"/>
      <c r="Z2631" s="77"/>
      <c r="AA2631" s="77"/>
      <c r="AB2631" s="77"/>
      <c r="AC2631" s="77"/>
      <c r="AD2631" s="77"/>
      <c r="AE2631" s="77"/>
      <c r="AF2631" s="77"/>
      <c r="AG2631" s="77"/>
      <c r="AH2631" s="77"/>
      <c r="AI2631" s="77"/>
      <c r="AJ2631" s="77"/>
      <c r="AK2631" s="77"/>
      <c r="AL2631" s="77"/>
      <c r="AM2631" s="77"/>
      <c r="AN2631" s="60"/>
    </row>
    <row r="2632" spans="2:40" x14ac:dyDescent="0.25">
      <c r="B2632" s="58"/>
      <c r="C2632" s="58"/>
      <c r="D2632" s="58"/>
      <c r="E2632" s="58"/>
      <c r="F2632" s="58"/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  <c r="Q2632" s="73" t="s">
        <v>8594</v>
      </c>
      <c r="R2632" s="75" t="s">
        <v>5410</v>
      </c>
      <c r="S2632" s="76" t="s">
        <v>169</v>
      </c>
      <c r="T2632" s="77"/>
      <c r="U2632" s="76">
        <v>6.3715068493150687E-3</v>
      </c>
      <c r="V2632" s="76">
        <v>4.8616711030318761E-3</v>
      </c>
      <c r="W2632" s="76">
        <v>1.5098357462831917E-3</v>
      </c>
      <c r="X2632" s="77"/>
      <c r="Y2632" s="77"/>
      <c r="Z2632" s="77"/>
      <c r="AA2632" s="77"/>
      <c r="AB2632" s="77"/>
      <c r="AC2632" s="77"/>
      <c r="AD2632" s="77"/>
      <c r="AE2632" s="77"/>
      <c r="AF2632" s="77"/>
      <c r="AG2632" s="77"/>
      <c r="AH2632" s="77"/>
      <c r="AI2632" s="77"/>
      <c r="AJ2632" s="77"/>
      <c r="AK2632" s="77"/>
      <c r="AL2632" s="77"/>
      <c r="AM2632" s="77"/>
      <c r="AN2632" s="60"/>
    </row>
    <row r="2633" spans="2:40" x14ac:dyDescent="0.25">
      <c r="B2633" s="58"/>
      <c r="C2633" s="58"/>
      <c r="D2633" s="58"/>
      <c r="E2633" s="58"/>
      <c r="F2633" s="58"/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  <c r="Q2633" s="73" t="s">
        <v>8594</v>
      </c>
      <c r="R2633" s="75" t="s">
        <v>5411</v>
      </c>
      <c r="S2633" s="76" t="s">
        <v>169</v>
      </c>
      <c r="T2633" s="77"/>
      <c r="U2633" s="76">
        <v>7.5895890410958913E-3</v>
      </c>
      <c r="V2633" s="76">
        <v>5.791108225670325E-3</v>
      </c>
      <c r="W2633" s="76">
        <v>1.7984808154255666E-3</v>
      </c>
      <c r="X2633" s="77"/>
      <c r="Y2633" s="77"/>
      <c r="Z2633" s="77"/>
      <c r="AA2633" s="77"/>
      <c r="AB2633" s="77"/>
      <c r="AC2633" s="77"/>
      <c r="AD2633" s="77"/>
      <c r="AE2633" s="77"/>
      <c r="AF2633" s="77"/>
      <c r="AG2633" s="77"/>
      <c r="AH2633" s="77"/>
      <c r="AI2633" s="77"/>
      <c r="AJ2633" s="77"/>
      <c r="AK2633" s="77"/>
      <c r="AL2633" s="77"/>
      <c r="AM2633" s="77"/>
      <c r="AN2633" s="60"/>
    </row>
    <row r="2634" spans="2:40" x14ac:dyDescent="0.25">
      <c r="B2634" s="58"/>
      <c r="C2634" s="58"/>
      <c r="D2634" s="58"/>
      <c r="E2634" s="58"/>
      <c r="F2634" s="58"/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  <c r="Q2634" s="73" t="s">
        <v>8594</v>
      </c>
      <c r="R2634" s="75" t="s">
        <v>5412</v>
      </c>
      <c r="S2634" s="76" t="s">
        <v>169</v>
      </c>
      <c r="T2634" s="77"/>
      <c r="U2634" s="76">
        <v>7.8394520547945216E-3</v>
      </c>
      <c r="V2634" s="76">
        <v>5.9817619944166718E-3</v>
      </c>
      <c r="W2634" s="76">
        <v>1.8576900603778489E-3</v>
      </c>
      <c r="X2634" s="77"/>
      <c r="Y2634" s="77"/>
      <c r="Z2634" s="77"/>
      <c r="AA2634" s="77"/>
      <c r="AB2634" s="77"/>
      <c r="AC2634" s="77"/>
      <c r="AD2634" s="77"/>
      <c r="AE2634" s="77"/>
      <c r="AF2634" s="77"/>
      <c r="AG2634" s="77"/>
      <c r="AH2634" s="77"/>
      <c r="AI2634" s="77"/>
      <c r="AJ2634" s="77"/>
      <c r="AK2634" s="77"/>
      <c r="AL2634" s="77"/>
      <c r="AM2634" s="77"/>
      <c r="AN2634" s="60"/>
    </row>
    <row r="2635" spans="2:40" x14ac:dyDescent="0.25">
      <c r="B2635" s="58"/>
      <c r="C2635" s="58"/>
      <c r="D2635" s="58"/>
      <c r="E2635" s="58"/>
      <c r="F2635" s="58"/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  <c r="Q2635" s="73" t="s">
        <v>8594</v>
      </c>
      <c r="R2635" s="75" t="s">
        <v>5413</v>
      </c>
      <c r="S2635" s="76" t="s">
        <v>169</v>
      </c>
      <c r="T2635" s="77"/>
      <c r="U2635" s="76">
        <v>8.3079452054794518E-3</v>
      </c>
      <c r="V2635" s="76">
        <v>6.3392378108160759E-3</v>
      </c>
      <c r="W2635" s="76">
        <v>1.9687073946633776E-3</v>
      </c>
      <c r="X2635" s="77"/>
      <c r="Y2635" s="77"/>
      <c r="Z2635" s="77"/>
      <c r="AA2635" s="77"/>
      <c r="AB2635" s="77"/>
      <c r="AC2635" s="77"/>
      <c r="AD2635" s="77"/>
      <c r="AE2635" s="77"/>
      <c r="AF2635" s="77"/>
      <c r="AG2635" s="77"/>
      <c r="AH2635" s="77"/>
      <c r="AI2635" s="77"/>
      <c r="AJ2635" s="77"/>
      <c r="AK2635" s="77"/>
      <c r="AL2635" s="77"/>
      <c r="AM2635" s="77"/>
      <c r="AN2635" s="60"/>
    </row>
    <row r="2636" spans="2:40" x14ac:dyDescent="0.25">
      <c r="B2636" s="58"/>
      <c r="C2636" s="58"/>
      <c r="D2636" s="58"/>
      <c r="E2636" s="58"/>
      <c r="F2636" s="58"/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  <c r="Q2636" s="73" t="s">
        <v>8594</v>
      </c>
      <c r="R2636" s="75" t="s">
        <v>5414</v>
      </c>
      <c r="S2636" s="76" t="s">
        <v>169</v>
      </c>
      <c r="T2636" s="77"/>
      <c r="U2636" s="76">
        <v>8.682739726027398E-3</v>
      </c>
      <c r="V2636" s="76">
        <v>6.625218463935597E-3</v>
      </c>
      <c r="W2636" s="76">
        <v>2.0575212620918006E-3</v>
      </c>
      <c r="X2636" s="77"/>
      <c r="Y2636" s="77"/>
      <c r="Z2636" s="77"/>
      <c r="AA2636" s="77"/>
      <c r="AB2636" s="77"/>
      <c r="AC2636" s="77"/>
      <c r="AD2636" s="77"/>
      <c r="AE2636" s="77"/>
      <c r="AF2636" s="77"/>
      <c r="AG2636" s="77"/>
      <c r="AH2636" s="77"/>
      <c r="AI2636" s="77"/>
      <c r="AJ2636" s="77"/>
      <c r="AK2636" s="77"/>
      <c r="AL2636" s="77"/>
      <c r="AM2636" s="77"/>
      <c r="AN2636" s="60"/>
    </row>
    <row r="2637" spans="2:40" x14ac:dyDescent="0.25">
      <c r="B2637" s="58"/>
      <c r="C2637" s="58"/>
      <c r="D2637" s="58"/>
      <c r="E2637" s="58"/>
      <c r="F2637" s="58"/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  <c r="Q2637" s="73" t="s">
        <v>8594</v>
      </c>
      <c r="R2637" s="75" t="s">
        <v>5415</v>
      </c>
      <c r="S2637" s="76" t="s">
        <v>169</v>
      </c>
      <c r="T2637" s="77"/>
      <c r="U2637" s="76">
        <v>8.682739726027398E-3</v>
      </c>
      <c r="V2637" s="76">
        <v>6.625218463935597E-3</v>
      </c>
      <c r="W2637" s="76">
        <v>2.0575212620918006E-3</v>
      </c>
      <c r="X2637" s="77"/>
      <c r="Y2637" s="77"/>
      <c r="Z2637" s="77"/>
      <c r="AA2637" s="77"/>
      <c r="AB2637" s="77"/>
      <c r="AC2637" s="77"/>
      <c r="AD2637" s="77"/>
      <c r="AE2637" s="77"/>
      <c r="AF2637" s="77"/>
      <c r="AG2637" s="77"/>
      <c r="AH2637" s="77"/>
      <c r="AI2637" s="77"/>
      <c r="AJ2637" s="77"/>
      <c r="AK2637" s="77"/>
      <c r="AL2637" s="77"/>
      <c r="AM2637" s="77"/>
      <c r="AN2637" s="60"/>
    </row>
    <row r="2638" spans="2:40" x14ac:dyDescent="0.25">
      <c r="B2638" s="58"/>
      <c r="C2638" s="58"/>
      <c r="D2638" s="58"/>
      <c r="E2638" s="58"/>
      <c r="F2638" s="58"/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  <c r="Q2638" s="73" t="s">
        <v>8594</v>
      </c>
      <c r="R2638" s="75" t="s">
        <v>5416</v>
      </c>
      <c r="S2638" s="76" t="s">
        <v>169</v>
      </c>
      <c r="T2638" s="77"/>
      <c r="U2638" s="76">
        <v>9.6197260273972601E-3</v>
      </c>
      <c r="V2638" s="76">
        <v>7.3401700967344018E-3</v>
      </c>
      <c r="W2638" s="76">
        <v>2.2795559306628579E-3</v>
      </c>
      <c r="X2638" s="77"/>
      <c r="Y2638" s="77"/>
      <c r="Z2638" s="77"/>
      <c r="AA2638" s="77"/>
      <c r="AB2638" s="77"/>
      <c r="AC2638" s="77"/>
      <c r="AD2638" s="77"/>
      <c r="AE2638" s="77"/>
      <c r="AF2638" s="77"/>
      <c r="AG2638" s="77"/>
      <c r="AH2638" s="77"/>
      <c r="AI2638" s="77"/>
      <c r="AJ2638" s="77"/>
      <c r="AK2638" s="77"/>
      <c r="AL2638" s="77"/>
      <c r="AM2638" s="77"/>
      <c r="AN2638" s="60"/>
    </row>
    <row r="2639" spans="2:40" x14ac:dyDescent="0.25">
      <c r="B2639" s="58"/>
      <c r="C2639" s="58"/>
      <c r="D2639" s="58"/>
      <c r="E2639" s="58"/>
      <c r="F2639" s="58"/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  <c r="Q2639" s="73" t="s">
        <v>8594</v>
      </c>
      <c r="R2639" s="75" t="s">
        <v>5417</v>
      </c>
      <c r="S2639" s="76" t="s">
        <v>169</v>
      </c>
      <c r="T2639" s="77"/>
      <c r="U2639" s="76">
        <v>9.8383561643835618E-3</v>
      </c>
      <c r="V2639" s="76">
        <v>7.5069921443874574E-3</v>
      </c>
      <c r="W2639" s="76">
        <v>2.3313640199961049E-3</v>
      </c>
      <c r="X2639" s="77"/>
      <c r="Y2639" s="77"/>
      <c r="Z2639" s="77"/>
      <c r="AA2639" s="77"/>
      <c r="AB2639" s="77"/>
      <c r="AC2639" s="77"/>
      <c r="AD2639" s="77"/>
      <c r="AE2639" s="77"/>
      <c r="AF2639" s="77"/>
      <c r="AG2639" s="77"/>
      <c r="AH2639" s="77"/>
      <c r="AI2639" s="77"/>
      <c r="AJ2639" s="77"/>
      <c r="AK2639" s="77"/>
      <c r="AL2639" s="77"/>
      <c r="AM2639" s="77"/>
      <c r="AN2639" s="60"/>
    </row>
    <row r="2640" spans="2:40" x14ac:dyDescent="0.25">
      <c r="B2640" s="58"/>
      <c r="C2640" s="58"/>
      <c r="D2640" s="58"/>
      <c r="E2640" s="58"/>
      <c r="F2640" s="58"/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  <c r="Q2640" s="73" t="s">
        <v>8594</v>
      </c>
      <c r="R2640" s="75" t="s">
        <v>5418</v>
      </c>
      <c r="S2640" s="76" t="s">
        <v>169</v>
      </c>
      <c r="T2640" s="77"/>
      <c r="U2640" s="76">
        <v>9.8383561643835618E-3</v>
      </c>
      <c r="V2640" s="76">
        <v>7.5069921443874574E-3</v>
      </c>
      <c r="W2640" s="76">
        <v>2.3313640199961049E-3</v>
      </c>
      <c r="X2640" s="77"/>
      <c r="Y2640" s="77"/>
      <c r="Z2640" s="77"/>
      <c r="AA2640" s="77"/>
      <c r="AB2640" s="77"/>
      <c r="AC2640" s="77"/>
      <c r="AD2640" s="77"/>
      <c r="AE2640" s="77"/>
      <c r="AF2640" s="77"/>
      <c r="AG2640" s="77"/>
      <c r="AH2640" s="77"/>
      <c r="AI2640" s="77"/>
      <c r="AJ2640" s="77"/>
      <c r="AK2640" s="77"/>
      <c r="AL2640" s="77"/>
      <c r="AM2640" s="77"/>
      <c r="AN2640" s="60"/>
    </row>
    <row r="2641" spans="2:40" x14ac:dyDescent="0.25">
      <c r="B2641" s="58"/>
      <c r="C2641" s="58"/>
      <c r="D2641" s="58"/>
      <c r="E2641" s="58"/>
      <c r="F2641" s="58"/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  <c r="Q2641" s="73" t="s">
        <v>8594</v>
      </c>
      <c r="R2641" s="75" t="s">
        <v>5419</v>
      </c>
      <c r="S2641" s="76" t="s">
        <v>169</v>
      </c>
      <c r="T2641" s="77"/>
      <c r="U2641" s="76">
        <v>9.8695890410958921E-3</v>
      </c>
      <c r="V2641" s="76">
        <v>7.5308238654807494E-3</v>
      </c>
      <c r="W2641" s="76">
        <v>2.3387651756151401E-3</v>
      </c>
      <c r="X2641" s="77"/>
      <c r="Y2641" s="77"/>
      <c r="Z2641" s="77"/>
      <c r="AA2641" s="77"/>
      <c r="AB2641" s="77"/>
      <c r="AC2641" s="77"/>
      <c r="AD2641" s="77"/>
      <c r="AE2641" s="77"/>
      <c r="AF2641" s="77"/>
      <c r="AG2641" s="77"/>
      <c r="AH2641" s="77"/>
      <c r="AI2641" s="77"/>
      <c r="AJ2641" s="77"/>
      <c r="AK2641" s="77"/>
      <c r="AL2641" s="77"/>
      <c r="AM2641" s="77"/>
      <c r="AN2641" s="60"/>
    </row>
    <row r="2642" spans="2:40" x14ac:dyDescent="0.25">
      <c r="B2642" s="58"/>
      <c r="C2642" s="58"/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  <c r="Q2642" s="73" t="s">
        <v>8594</v>
      </c>
      <c r="R2642" s="75" t="s">
        <v>5420</v>
      </c>
      <c r="S2642" s="76" t="s">
        <v>169</v>
      </c>
      <c r="T2642" s="77"/>
      <c r="U2642" s="76">
        <v>1.0150684931506849E-2</v>
      </c>
      <c r="V2642" s="76">
        <v>7.7453093553203935E-3</v>
      </c>
      <c r="W2642" s="76">
        <v>2.4053755761864579E-3</v>
      </c>
      <c r="X2642" s="77"/>
      <c r="Y2642" s="77"/>
      <c r="Z2642" s="77"/>
      <c r="AA2642" s="77"/>
      <c r="AB2642" s="77"/>
      <c r="AC2642" s="77"/>
      <c r="AD2642" s="77"/>
      <c r="AE2642" s="77"/>
      <c r="AF2642" s="77"/>
      <c r="AG2642" s="77"/>
      <c r="AH2642" s="77"/>
      <c r="AI2642" s="77"/>
      <c r="AJ2642" s="77"/>
      <c r="AK2642" s="77"/>
      <c r="AL2642" s="77"/>
      <c r="AM2642" s="77"/>
      <c r="AN2642" s="60"/>
    </row>
    <row r="2643" spans="2:40" x14ac:dyDescent="0.25">
      <c r="B2643" s="58"/>
      <c r="C2643" s="58"/>
      <c r="D2643" s="58"/>
      <c r="E2643" s="58"/>
      <c r="F2643" s="58"/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  <c r="Q2643" s="73" t="s">
        <v>8594</v>
      </c>
      <c r="R2643" s="75" t="s">
        <v>5421</v>
      </c>
      <c r="S2643" s="76" t="s">
        <v>169</v>
      </c>
      <c r="T2643" s="77"/>
      <c r="U2643" s="76">
        <v>1.0150684931506849E-2</v>
      </c>
      <c r="V2643" s="76">
        <v>7.7453093553203935E-3</v>
      </c>
      <c r="W2643" s="76">
        <v>2.4053755761864579E-3</v>
      </c>
      <c r="X2643" s="77"/>
      <c r="Y2643" s="77"/>
      <c r="Z2643" s="77"/>
      <c r="AA2643" s="77"/>
      <c r="AB2643" s="77"/>
      <c r="AC2643" s="77"/>
      <c r="AD2643" s="77"/>
      <c r="AE2643" s="77"/>
      <c r="AF2643" s="77"/>
      <c r="AG2643" s="77"/>
      <c r="AH2643" s="77"/>
      <c r="AI2643" s="77"/>
      <c r="AJ2643" s="77"/>
      <c r="AK2643" s="77"/>
      <c r="AL2643" s="77"/>
      <c r="AM2643" s="77"/>
      <c r="AN2643" s="60"/>
    </row>
    <row r="2644" spans="2:40" x14ac:dyDescent="0.25">
      <c r="B2644" s="58"/>
      <c r="C2644" s="58"/>
      <c r="D2644" s="58"/>
      <c r="E2644" s="58"/>
      <c r="F2644" s="58"/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  <c r="Q2644" s="73" t="s">
        <v>8594</v>
      </c>
      <c r="R2644" s="75" t="s">
        <v>5422</v>
      </c>
      <c r="S2644" s="76" t="s">
        <v>169</v>
      </c>
      <c r="T2644" s="77"/>
      <c r="U2644" s="76">
        <v>1.0369315068493153E-2</v>
      </c>
      <c r="V2644" s="76">
        <v>7.9121314029734473E-3</v>
      </c>
      <c r="W2644" s="76">
        <v>2.4571836655197048E-3</v>
      </c>
      <c r="X2644" s="77"/>
      <c r="Y2644" s="77"/>
      <c r="Z2644" s="77"/>
      <c r="AA2644" s="77"/>
      <c r="AB2644" s="77"/>
      <c r="AC2644" s="77"/>
      <c r="AD2644" s="77"/>
      <c r="AE2644" s="77"/>
      <c r="AF2644" s="77"/>
      <c r="AG2644" s="77"/>
      <c r="AH2644" s="77"/>
      <c r="AI2644" s="77"/>
      <c r="AJ2644" s="77"/>
      <c r="AK2644" s="77"/>
      <c r="AL2644" s="77"/>
      <c r="AM2644" s="77"/>
      <c r="AN2644" s="60"/>
    </row>
    <row r="2645" spans="2:40" x14ac:dyDescent="0.25">
      <c r="B2645" s="58"/>
      <c r="C2645" s="58"/>
      <c r="D2645" s="58"/>
      <c r="E2645" s="58"/>
      <c r="F2645" s="58"/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  <c r="Q2645" s="73" t="s">
        <v>8594</v>
      </c>
      <c r="R2645" s="75" t="s">
        <v>5421</v>
      </c>
      <c r="S2645" s="76" t="s">
        <v>169</v>
      </c>
      <c r="T2645" s="77"/>
      <c r="U2645" s="76">
        <v>1.0525479452054795E-2</v>
      </c>
      <c r="V2645" s="76">
        <v>8.0312900084399154E-3</v>
      </c>
      <c r="W2645" s="76">
        <v>2.4941894436148805E-3</v>
      </c>
      <c r="X2645" s="77"/>
      <c r="Y2645" s="77"/>
      <c r="Z2645" s="77"/>
      <c r="AA2645" s="77"/>
      <c r="AB2645" s="77"/>
      <c r="AC2645" s="77"/>
      <c r="AD2645" s="77"/>
      <c r="AE2645" s="77"/>
      <c r="AF2645" s="77"/>
      <c r="AG2645" s="77"/>
      <c r="AH2645" s="77"/>
      <c r="AI2645" s="77"/>
      <c r="AJ2645" s="77"/>
      <c r="AK2645" s="77"/>
      <c r="AL2645" s="77"/>
      <c r="AM2645" s="77"/>
      <c r="AN2645" s="60"/>
    </row>
    <row r="2646" spans="2:40" x14ac:dyDescent="0.25">
      <c r="B2646" s="58"/>
      <c r="C2646" s="58"/>
      <c r="D2646" s="58"/>
      <c r="E2646" s="58"/>
      <c r="F2646" s="58"/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  <c r="Q2646" s="73" t="s">
        <v>8594</v>
      </c>
      <c r="R2646" s="75" t="s">
        <v>5423</v>
      </c>
      <c r="S2646" s="76" t="s">
        <v>169</v>
      </c>
      <c r="T2646" s="77"/>
      <c r="U2646" s="76">
        <v>1.0556712328767122E-2</v>
      </c>
      <c r="V2646" s="76">
        <v>8.0551217295332066E-3</v>
      </c>
      <c r="W2646" s="76">
        <v>2.5015905992339152E-3</v>
      </c>
      <c r="X2646" s="77"/>
      <c r="Y2646" s="77"/>
      <c r="Z2646" s="77"/>
      <c r="AA2646" s="77"/>
      <c r="AB2646" s="77"/>
      <c r="AC2646" s="77"/>
      <c r="AD2646" s="77"/>
      <c r="AE2646" s="77"/>
      <c r="AF2646" s="77"/>
      <c r="AG2646" s="77"/>
      <c r="AH2646" s="77"/>
      <c r="AI2646" s="77"/>
      <c r="AJ2646" s="77"/>
      <c r="AK2646" s="77"/>
      <c r="AL2646" s="77"/>
      <c r="AM2646" s="77"/>
      <c r="AN2646" s="60"/>
    </row>
    <row r="2647" spans="2:40" x14ac:dyDescent="0.25">
      <c r="B2647" s="58"/>
      <c r="C2647" s="58"/>
      <c r="D2647" s="58"/>
      <c r="E2647" s="58"/>
      <c r="F2647" s="58"/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  <c r="Q2647" s="73" t="s">
        <v>8594</v>
      </c>
      <c r="R2647" s="75" t="s">
        <v>5424</v>
      </c>
      <c r="S2647" s="76" t="s">
        <v>169</v>
      </c>
      <c r="T2647" s="77"/>
      <c r="U2647" s="76">
        <v>1.0712876712328767E-2</v>
      </c>
      <c r="V2647" s="76">
        <v>8.1742803349996746E-3</v>
      </c>
      <c r="W2647" s="76">
        <v>2.5385963773290918E-3</v>
      </c>
      <c r="X2647" s="77"/>
      <c r="Y2647" s="77"/>
      <c r="Z2647" s="77"/>
      <c r="AA2647" s="77"/>
      <c r="AB2647" s="77"/>
      <c r="AC2647" s="77"/>
      <c r="AD2647" s="77"/>
      <c r="AE2647" s="77"/>
      <c r="AF2647" s="77"/>
      <c r="AG2647" s="77"/>
      <c r="AH2647" s="77"/>
      <c r="AI2647" s="77"/>
      <c r="AJ2647" s="77"/>
      <c r="AK2647" s="77"/>
      <c r="AL2647" s="77"/>
      <c r="AM2647" s="77"/>
      <c r="AN2647" s="60"/>
    </row>
    <row r="2648" spans="2:40" x14ac:dyDescent="0.25">
      <c r="B2648" s="58"/>
      <c r="C2648" s="58"/>
      <c r="D2648" s="58"/>
      <c r="E2648" s="58"/>
      <c r="F2648" s="58"/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  <c r="Q2648" s="73" t="s">
        <v>8594</v>
      </c>
      <c r="R2648" s="75" t="s">
        <v>5425</v>
      </c>
      <c r="S2648" s="76" t="s">
        <v>169</v>
      </c>
      <c r="T2648" s="77"/>
      <c r="U2648" s="76">
        <v>1.0962739726027397E-2</v>
      </c>
      <c r="V2648" s="76">
        <v>8.3649341037460231E-3</v>
      </c>
      <c r="W2648" s="76">
        <v>2.5978056222813739E-3</v>
      </c>
      <c r="X2648" s="77"/>
      <c r="Y2648" s="77"/>
      <c r="Z2648" s="77"/>
      <c r="AA2648" s="77"/>
      <c r="AB2648" s="77"/>
      <c r="AC2648" s="77"/>
      <c r="AD2648" s="77"/>
      <c r="AE2648" s="77"/>
      <c r="AF2648" s="77"/>
      <c r="AG2648" s="77"/>
      <c r="AH2648" s="77"/>
      <c r="AI2648" s="77"/>
      <c r="AJ2648" s="77"/>
      <c r="AK2648" s="77"/>
      <c r="AL2648" s="77"/>
      <c r="AM2648" s="77"/>
      <c r="AN2648" s="60"/>
    </row>
    <row r="2649" spans="2:40" x14ac:dyDescent="0.25">
      <c r="B2649" s="58"/>
      <c r="C2649" s="58"/>
      <c r="D2649" s="58"/>
      <c r="E2649" s="58"/>
      <c r="F2649" s="58"/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  <c r="Q2649" s="73" t="s">
        <v>8594</v>
      </c>
      <c r="R2649" s="75" t="s">
        <v>5426</v>
      </c>
      <c r="S2649" s="76" t="s">
        <v>169</v>
      </c>
      <c r="T2649" s="77"/>
      <c r="U2649" s="76">
        <v>1.1087671232876711E-2</v>
      </c>
      <c r="V2649" s="76">
        <v>8.4602609881191965E-3</v>
      </c>
      <c r="W2649" s="76">
        <v>2.6274102447575148E-3</v>
      </c>
      <c r="X2649" s="77"/>
      <c r="Y2649" s="77"/>
      <c r="Z2649" s="77"/>
      <c r="AA2649" s="77"/>
      <c r="AB2649" s="77"/>
      <c r="AC2649" s="77"/>
      <c r="AD2649" s="77"/>
      <c r="AE2649" s="77"/>
      <c r="AF2649" s="77"/>
      <c r="AG2649" s="77"/>
      <c r="AH2649" s="77"/>
      <c r="AI2649" s="77"/>
      <c r="AJ2649" s="77"/>
      <c r="AK2649" s="77"/>
      <c r="AL2649" s="77"/>
      <c r="AM2649" s="77"/>
      <c r="AN2649" s="60"/>
    </row>
    <row r="2650" spans="2:40" x14ac:dyDescent="0.25">
      <c r="B2650" s="58"/>
      <c r="C2650" s="58"/>
      <c r="D2650" s="58"/>
      <c r="E2650" s="58"/>
      <c r="F2650" s="58"/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  <c r="Q2650" s="73" t="s">
        <v>8594</v>
      </c>
      <c r="R2650" s="75" t="s">
        <v>5427</v>
      </c>
      <c r="S2650" s="76" t="s">
        <v>169</v>
      </c>
      <c r="T2650" s="77"/>
      <c r="U2650" s="76">
        <v>1.1087671232876711E-2</v>
      </c>
      <c r="V2650" s="76">
        <v>8.4602609881191965E-3</v>
      </c>
      <c r="W2650" s="76">
        <v>2.6274102447575148E-3</v>
      </c>
      <c r="X2650" s="77"/>
      <c r="Y2650" s="77"/>
      <c r="Z2650" s="77"/>
      <c r="AA2650" s="77"/>
      <c r="AB2650" s="77"/>
      <c r="AC2650" s="77"/>
      <c r="AD2650" s="77"/>
      <c r="AE2650" s="77"/>
      <c r="AF2650" s="77"/>
      <c r="AG2650" s="77"/>
      <c r="AH2650" s="77"/>
      <c r="AI2650" s="77"/>
      <c r="AJ2650" s="77"/>
      <c r="AK2650" s="77"/>
      <c r="AL2650" s="77"/>
      <c r="AM2650" s="77"/>
      <c r="AN2650" s="60"/>
    </row>
    <row r="2651" spans="2:40" x14ac:dyDescent="0.25">
      <c r="B2651" s="58"/>
      <c r="C2651" s="58"/>
      <c r="D2651" s="58"/>
      <c r="E2651" s="58"/>
      <c r="F2651" s="58"/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  <c r="Q2651" s="73" t="s">
        <v>8594</v>
      </c>
      <c r="R2651" s="75" t="s">
        <v>5428</v>
      </c>
      <c r="S2651" s="76" t="s">
        <v>169</v>
      </c>
      <c r="T2651" s="77"/>
      <c r="U2651" s="76">
        <v>1.1118904109589043E-2</v>
      </c>
      <c r="V2651" s="76">
        <v>8.4840927092124912E-3</v>
      </c>
      <c r="W2651" s="76">
        <v>2.6348114003765504E-3</v>
      </c>
      <c r="X2651" s="77"/>
      <c r="Y2651" s="77"/>
      <c r="Z2651" s="77"/>
      <c r="AA2651" s="77"/>
      <c r="AB2651" s="77"/>
      <c r="AC2651" s="77"/>
      <c r="AD2651" s="77"/>
      <c r="AE2651" s="77"/>
      <c r="AF2651" s="77"/>
      <c r="AG2651" s="77"/>
      <c r="AH2651" s="77"/>
      <c r="AI2651" s="77"/>
      <c r="AJ2651" s="77"/>
      <c r="AK2651" s="77"/>
      <c r="AL2651" s="77"/>
      <c r="AM2651" s="77"/>
      <c r="AN2651" s="60"/>
    </row>
    <row r="2652" spans="2:40" x14ac:dyDescent="0.25">
      <c r="B2652" s="58"/>
      <c r="C2652" s="58"/>
      <c r="D2652" s="58"/>
      <c r="E2652" s="58"/>
      <c r="F2652" s="58"/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  <c r="Q2652" s="73" t="s">
        <v>8594</v>
      </c>
      <c r="R2652" s="75" t="s">
        <v>5429</v>
      </c>
      <c r="S2652" s="76" t="s">
        <v>169</v>
      </c>
      <c r="T2652" s="77"/>
      <c r="U2652" s="76">
        <v>1.1118904109589043E-2</v>
      </c>
      <c r="V2652" s="76">
        <v>8.4840927092124912E-3</v>
      </c>
      <c r="W2652" s="76">
        <v>2.6348114003765504E-3</v>
      </c>
      <c r="X2652" s="77"/>
      <c r="Y2652" s="77"/>
      <c r="Z2652" s="77"/>
      <c r="AA2652" s="77"/>
      <c r="AB2652" s="77"/>
      <c r="AC2652" s="77"/>
      <c r="AD2652" s="77"/>
      <c r="AE2652" s="77"/>
      <c r="AF2652" s="77"/>
      <c r="AG2652" s="77"/>
      <c r="AH2652" s="77"/>
      <c r="AI2652" s="77"/>
      <c r="AJ2652" s="77"/>
      <c r="AK2652" s="77"/>
      <c r="AL2652" s="77"/>
      <c r="AM2652" s="77"/>
      <c r="AN2652" s="60"/>
    </row>
    <row r="2653" spans="2:40" x14ac:dyDescent="0.25">
      <c r="B2653" s="58"/>
      <c r="C2653" s="58"/>
      <c r="D2653" s="58"/>
      <c r="E2653" s="58"/>
      <c r="F2653" s="58"/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  <c r="Q2653" s="73" t="s">
        <v>8594</v>
      </c>
      <c r="R2653" s="75" t="s">
        <v>5430</v>
      </c>
      <c r="S2653" s="76" t="s">
        <v>169</v>
      </c>
      <c r="T2653" s="77"/>
      <c r="U2653" s="76">
        <v>1.133753424657534E-2</v>
      </c>
      <c r="V2653" s="76">
        <v>8.6509147568655433E-3</v>
      </c>
      <c r="W2653" s="76">
        <v>2.6866194897097965E-3</v>
      </c>
      <c r="X2653" s="77"/>
      <c r="Y2653" s="77"/>
      <c r="Z2653" s="77"/>
      <c r="AA2653" s="77"/>
      <c r="AB2653" s="77"/>
      <c r="AC2653" s="77"/>
      <c r="AD2653" s="77"/>
      <c r="AE2653" s="77"/>
      <c r="AF2653" s="77"/>
      <c r="AG2653" s="77"/>
      <c r="AH2653" s="77"/>
      <c r="AI2653" s="77"/>
      <c r="AJ2653" s="77"/>
      <c r="AK2653" s="77"/>
      <c r="AL2653" s="77"/>
      <c r="AM2653" s="77"/>
      <c r="AN2653" s="60"/>
    </row>
    <row r="2654" spans="2:40" x14ac:dyDescent="0.25">
      <c r="B2654" s="58"/>
      <c r="C2654" s="58"/>
      <c r="D2654" s="58"/>
      <c r="E2654" s="58"/>
      <c r="F2654" s="58"/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  <c r="Q2654" s="73" t="s">
        <v>8594</v>
      </c>
      <c r="R2654" s="75" t="s">
        <v>5431</v>
      </c>
      <c r="S2654" s="76" t="s">
        <v>169</v>
      </c>
      <c r="T2654" s="77"/>
      <c r="U2654" s="76">
        <v>1.1618630136986302E-2</v>
      </c>
      <c r="V2654" s="76">
        <v>8.8654002467051882E-3</v>
      </c>
      <c r="W2654" s="76">
        <v>2.7532298902811139E-3</v>
      </c>
      <c r="X2654" s="77"/>
      <c r="Y2654" s="77"/>
      <c r="Z2654" s="77"/>
      <c r="AA2654" s="77"/>
      <c r="AB2654" s="77"/>
      <c r="AC2654" s="77"/>
      <c r="AD2654" s="77"/>
      <c r="AE2654" s="77"/>
      <c r="AF2654" s="77"/>
      <c r="AG2654" s="77"/>
      <c r="AH2654" s="77"/>
      <c r="AI2654" s="77"/>
      <c r="AJ2654" s="77"/>
      <c r="AK2654" s="77"/>
      <c r="AL2654" s="77"/>
      <c r="AM2654" s="77"/>
      <c r="AN2654" s="60"/>
    </row>
    <row r="2655" spans="2:40" x14ac:dyDescent="0.25">
      <c r="B2655" s="58"/>
      <c r="C2655" s="58"/>
      <c r="D2655" s="58"/>
      <c r="E2655" s="58"/>
      <c r="F2655" s="58"/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  <c r="Q2655" s="73" t="s">
        <v>8594</v>
      </c>
      <c r="R2655" s="75" t="s">
        <v>5432</v>
      </c>
      <c r="S2655" s="76" t="s">
        <v>169</v>
      </c>
      <c r="T2655" s="77"/>
      <c r="U2655" s="76">
        <v>1.1868493150684931E-2</v>
      </c>
      <c r="V2655" s="76">
        <v>9.0560540154515368E-3</v>
      </c>
      <c r="W2655" s="76">
        <v>2.812439135233396E-3</v>
      </c>
      <c r="X2655" s="77"/>
      <c r="Y2655" s="77"/>
      <c r="Z2655" s="77"/>
      <c r="AA2655" s="77"/>
      <c r="AB2655" s="77"/>
      <c r="AC2655" s="77"/>
      <c r="AD2655" s="77"/>
      <c r="AE2655" s="77"/>
      <c r="AF2655" s="77"/>
      <c r="AG2655" s="77"/>
      <c r="AH2655" s="77"/>
      <c r="AI2655" s="77"/>
      <c r="AJ2655" s="77"/>
      <c r="AK2655" s="77"/>
      <c r="AL2655" s="77"/>
      <c r="AM2655" s="77"/>
      <c r="AN2655" s="60"/>
    </row>
    <row r="2656" spans="2:40" x14ac:dyDescent="0.25">
      <c r="B2656" s="58"/>
      <c r="C2656" s="58"/>
      <c r="D2656" s="58"/>
      <c r="E2656" s="58"/>
      <c r="F2656" s="58"/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  <c r="Q2656" s="73" t="s">
        <v>8594</v>
      </c>
      <c r="R2656" s="75" t="s">
        <v>5433</v>
      </c>
      <c r="S2656" s="76" t="s">
        <v>169</v>
      </c>
      <c r="T2656" s="77"/>
      <c r="U2656" s="76">
        <v>1.1962191780821918E-2</v>
      </c>
      <c r="V2656" s="76">
        <v>9.1275491787314155E-3</v>
      </c>
      <c r="W2656" s="76">
        <v>2.8346426020905021E-3</v>
      </c>
      <c r="X2656" s="77"/>
      <c r="Y2656" s="77"/>
      <c r="Z2656" s="77"/>
      <c r="AA2656" s="77"/>
      <c r="AB2656" s="77"/>
      <c r="AC2656" s="77"/>
      <c r="AD2656" s="77"/>
      <c r="AE2656" s="77"/>
      <c r="AF2656" s="77"/>
      <c r="AG2656" s="77"/>
      <c r="AH2656" s="77"/>
      <c r="AI2656" s="77"/>
      <c r="AJ2656" s="77"/>
      <c r="AK2656" s="77"/>
      <c r="AL2656" s="77"/>
      <c r="AM2656" s="77"/>
      <c r="AN2656" s="60"/>
    </row>
    <row r="2657" spans="2:40" x14ac:dyDescent="0.25">
      <c r="B2657" s="58"/>
      <c r="C2657" s="58"/>
      <c r="D2657" s="58"/>
      <c r="E2657" s="58"/>
      <c r="F2657" s="58"/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  <c r="Q2657" s="73" t="s">
        <v>8594</v>
      </c>
      <c r="R2657" s="75" t="s">
        <v>5434</v>
      </c>
      <c r="S2657" s="76" t="s">
        <v>169</v>
      </c>
      <c r="T2657" s="77"/>
      <c r="U2657" s="76">
        <v>1.2118356164383561E-2</v>
      </c>
      <c r="V2657" s="76">
        <v>9.2467077841978818E-3</v>
      </c>
      <c r="W2657" s="76">
        <v>2.8716483801856773E-3</v>
      </c>
      <c r="X2657" s="77"/>
      <c r="Y2657" s="77"/>
      <c r="Z2657" s="77"/>
      <c r="AA2657" s="77"/>
      <c r="AB2657" s="77"/>
      <c r="AC2657" s="77"/>
      <c r="AD2657" s="77"/>
      <c r="AE2657" s="77"/>
      <c r="AF2657" s="77"/>
      <c r="AG2657" s="77"/>
      <c r="AH2657" s="77"/>
      <c r="AI2657" s="77"/>
      <c r="AJ2657" s="77"/>
      <c r="AK2657" s="77"/>
      <c r="AL2657" s="77"/>
      <c r="AM2657" s="77"/>
      <c r="AN2657" s="60"/>
    </row>
    <row r="2658" spans="2:40" x14ac:dyDescent="0.25">
      <c r="B2658" s="58"/>
      <c r="C2658" s="58"/>
      <c r="D2658" s="58"/>
      <c r="E2658" s="58"/>
      <c r="F2658" s="58"/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  <c r="Q2658" s="73" t="s">
        <v>8594</v>
      </c>
      <c r="R2658" s="75" t="s">
        <v>5435</v>
      </c>
      <c r="S2658" s="76" t="s">
        <v>169</v>
      </c>
      <c r="T2658" s="77"/>
      <c r="U2658" s="76">
        <v>1.2305753424657534E-2</v>
      </c>
      <c r="V2658" s="76">
        <v>9.3896981107576445E-3</v>
      </c>
      <c r="W2658" s="76">
        <v>2.9160553138998899E-3</v>
      </c>
      <c r="X2658" s="77"/>
      <c r="Y2658" s="77"/>
      <c r="Z2658" s="77"/>
      <c r="AA2658" s="77"/>
      <c r="AB2658" s="77"/>
      <c r="AC2658" s="77"/>
      <c r="AD2658" s="77"/>
      <c r="AE2658" s="77"/>
      <c r="AF2658" s="77"/>
      <c r="AG2658" s="77"/>
      <c r="AH2658" s="77"/>
      <c r="AI2658" s="77"/>
      <c r="AJ2658" s="77"/>
      <c r="AK2658" s="77"/>
      <c r="AL2658" s="77"/>
      <c r="AM2658" s="77"/>
      <c r="AN2658" s="60"/>
    </row>
    <row r="2659" spans="2:40" x14ac:dyDescent="0.25">
      <c r="B2659" s="58"/>
      <c r="C2659" s="58"/>
      <c r="D2659" s="58"/>
      <c r="E2659" s="58"/>
      <c r="F2659" s="58"/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  <c r="Q2659" s="73" t="s">
        <v>8594</v>
      </c>
      <c r="R2659" s="75" t="s">
        <v>5436</v>
      </c>
      <c r="S2659" s="76" t="s">
        <v>169</v>
      </c>
      <c r="T2659" s="77"/>
      <c r="U2659" s="76">
        <v>1.2305753424657534E-2</v>
      </c>
      <c r="V2659" s="76">
        <v>9.3896981107576445E-3</v>
      </c>
      <c r="W2659" s="76">
        <v>2.9160553138998899E-3</v>
      </c>
      <c r="X2659" s="77"/>
      <c r="Y2659" s="77"/>
      <c r="Z2659" s="77"/>
      <c r="AA2659" s="77"/>
      <c r="AB2659" s="77"/>
      <c r="AC2659" s="77"/>
      <c r="AD2659" s="77"/>
      <c r="AE2659" s="77"/>
      <c r="AF2659" s="77"/>
      <c r="AG2659" s="77"/>
      <c r="AH2659" s="77"/>
      <c r="AI2659" s="77"/>
      <c r="AJ2659" s="77"/>
      <c r="AK2659" s="77"/>
      <c r="AL2659" s="77"/>
      <c r="AM2659" s="77"/>
      <c r="AN2659" s="60"/>
    </row>
    <row r="2660" spans="2:40" x14ac:dyDescent="0.25">
      <c r="B2660" s="58"/>
      <c r="C2660" s="58"/>
      <c r="D2660" s="58"/>
      <c r="E2660" s="58"/>
      <c r="F2660" s="58"/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  <c r="Q2660" s="73" t="s">
        <v>8594</v>
      </c>
      <c r="R2660" s="75" t="s">
        <v>5437</v>
      </c>
      <c r="S2660" s="76" t="s">
        <v>169</v>
      </c>
      <c r="T2660" s="77"/>
      <c r="U2660" s="76">
        <v>1.2305753424657534E-2</v>
      </c>
      <c r="V2660" s="76">
        <v>9.3896981107576445E-3</v>
      </c>
      <c r="W2660" s="76">
        <v>2.9160553138998899E-3</v>
      </c>
      <c r="X2660" s="77"/>
      <c r="Y2660" s="77"/>
      <c r="Z2660" s="77"/>
      <c r="AA2660" s="77"/>
      <c r="AB2660" s="77"/>
      <c r="AC2660" s="77"/>
      <c r="AD2660" s="77"/>
      <c r="AE2660" s="77"/>
      <c r="AF2660" s="77"/>
      <c r="AG2660" s="77"/>
      <c r="AH2660" s="77"/>
      <c r="AI2660" s="77"/>
      <c r="AJ2660" s="77"/>
      <c r="AK2660" s="77"/>
      <c r="AL2660" s="77"/>
      <c r="AM2660" s="77"/>
      <c r="AN2660" s="60"/>
    </row>
    <row r="2661" spans="2:40" x14ac:dyDescent="0.25">
      <c r="B2661" s="58"/>
      <c r="C2661" s="58"/>
      <c r="D2661" s="58"/>
      <c r="E2661" s="58"/>
      <c r="F2661" s="58"/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  <c r="Q2661" s="73" t="s">
        <v>8594</v>
      </c>
      <c r="R2661" s="75" t="s">
        <v>5438</v>
      </c>
      <c r="S2661" s="76" t="s">
        <v>169</v>
      </c>
      <c r="T2661" s="77"/>
      <c r="U2661" s="76">
        <v>1.2524383561643837E-2</v>
      </c>
      <c r="V2661" s="76">
        <v>9.5565201584106984E-3</v>
      </c>
      <c r="W2661" s="76">
        <v>2.9678634032331368E-3</v>
      </c>
      <c r="X2661" s="77"/>
      <c r="Y2661" s="77"/>
      <c r="Z2661" s="77"/>
      <c r="AA2661" s="77"/>
      <c r="AB2661" s="77"/>
      <c r="AC2661" s="77"/>
      <c r="AD2661" s="77"/>
      <c r="AE2661" s="77"/>
      <c r="AF2661" s="77"/>
      <c r="AG2661" s="77"/>
      <c r="AH2661" s="77"/>
      <c r="AI2661" s="77"/>
      <c r="AJ2661" s="77"/>
      <c r="AK2661" s="77"/>
      <c r="AL2661" s="77"/>
      <c r="AM2661" s="77"/>
      <c r="AN2661" s="60"/>
    </row>
    <row r="2662" spans="2:40" x14ac:dyDescent="0.25">
      <c r="B2662" s="58"/>
      <c r="C2662" s="58"/>
      <c r="D2662" s="58"/>
      <c r="E2662" s="58"/>
      <c r="F2662" s="58"/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  <c r="Q2662" s="73" t="s">
        <v>8594</v>
      </c>
      <c r="R2662" s="75" t="s">
        <v>5439</v>
      </c>
      <c r="S2662" s="76" t="s">
        <v>169</v>
      </c>
      <c r="T2662" s="77"/>
      <c r="U2662" s="76">
        <v>1.2586849315068491E-2</v>
      </c>
      <c r="V2662" s="76">
        <v>9.604183600597286E-3</v>
      </c>
      <c r="W2662" s="76">
        <v>2.9826657144712068E-3</v>
      </c>
      <c r="X2662" s="77"/>
      <c r="Y2662" s="77"/>
      <c r="Z2662" s="77"/>
      <c r="AA2662" s="77"/>
      <c r="AB2662" s="77"/>
      <c r="AC2662" s="77"/>
      <c r="AD2662" s="77"/>
      <c r="AE2662" s="77"/>
      <c r="AF2662" s="77"/>
      <c r="AG2662" s="77"/>
      <c r="AH2662" s="77"/>
      <c r="AI2662" s="77"/>
      <c r="AJ2662" s="77"/>
      <c r="AK2662" s="77"/>
      <c r="AL2662" s="77"/>
      <c r="AM2662" s="77"/>
      <c r="AN2662" s="60"/>
    </row>
    <row r="2663" spans="2:40" x14ac:dyDescent="0.25">
      <c r="B2663" s="58"/>
      <c r="C2663" s="58"/>
      <c r="D2663" s="58"/>
      <c r="E2663" s="58"/>
      <c r="F2663" s="58"/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  <c r="Q2663" s="73" t="s">
        <v>8594</v>
      </c>
      <c r="R2663" s="75" t="s">
        <v>5440</v>
      </c>
      <c r="S2663" s="76" t="s">
        <v>169</v>
      </c>
      <c r="T2663" s="77"/>
      <c r="U2663" s="76">
        <v>1.3242739726027396E-2</v>
      </c>
      <c r="V2663" s="76">
        <v>1.0104649743556449E-2</v>
      </c>
      <c r="W2663" s="76">
        <v>3.1380899824709472E-3</v>
      </c>
      <c r="X2663" s="77"/>
      <c r="Y2663" s="77"/>
      <c r="Z2663" s="77"/>
      <c r="AA2663" s="77"/>
      <c r="AB2663" s="77"/>
      <c r="AC2663" s="77"/>
      <c r="AD2663" s="77"/>
      <c r="AE2663" s="77"/>
      <c r="AF2663" s="77"/>
      <c r="AG2663" s="77"/>
      <c r="AH2663" s="77"/>
      <c r="AI2663" s="77"/>
      <c r="AJ2663" s="77"/>
      <c r="AK2663" s="77"/>
      <c r="AL2663" s="77"/>
      <c r="AM2663" s="77"/>
      <c r="AN2663" s="60"/>
    </row>
    <row r="2664" spans="2:40" x14ac:dyDescent="0.25">
      <c r="B2664" s="58"/>
      <c r="C2664" s="58"/>
      <c r="D2664" s="58"/>
      <c r="E2664" s="58"/>
      <c r="F2664" s="58"/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  <c r="Q2664" s="73" t="s">
        <v>8594</v>
      </c>
      <c r="R2664" s="75" t="s">
        <v>5441</v>
      </c>
      <c r="S2664" s="76" t="s">
        <v>169</v>
      </c>
      <c r="T2664" s="77"/>
      <c r="U2664" s="76">
        <v>1.3273972602739726E-2</v>
      </c>
      <c r="V2664" s="76">
        <v>1.0128481464649742E-2</v>
      </c>
      <c r="W2664" s="76">
        <v>3.1454911380899829E-3</v>
      </c>
      <c r="X2664" s="77"/>
      <c r="Y2664" s="77"/>
      <c r="Z2664" s="77"/>
      <c r="AA2664" s="77"/>
      <c r="AB2664" s="77"/>
      <c r="AC2664" s="77"/>
      <c r="AD2664" s="77"/>
      <c r="AE2664" s="77"/>
      <c r="AF2664" s="77"/>
      <c r="AG2664" s="77"/>
      <c r="AH2664" s="77"/>
      <c r="AI2664" s="77"/>
      <c r="AJ2664" s="77"/>
      <c r="AK2664" s="77"/>
      <c r="AL2664" s="77"/>
      <c r="AM2664" s="77"/>
      <c r="AN2664" s="60"/>
    </row>
    <row r="2665" spans="2:40" x14ac:dyDescent="0.25">
      <c r="B2665" s="58"/>
      <c r="C2665" s="58"/>
      <c r="D2665" s="58"/>
      <c r="E2665" s="58"/>
      <c r="F2665" s="58"/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  <c r="Q2665" s="73" t="s">
        <v>8594</v>
      </c>
      <c r="R2665" s="75" t="s">
        <v>5412</v>
      </c>
      <c r="S2665" s="76" t="s">
        <v>169</v>
      </c>
      <c r="T2665" s="77"/>
      <c r="U2665" s="76">
        <v>1.3305205479452057E-2</v>
      </c>
      <c r="V2665" s="76">
        <v>1.0152313185743039E-2</v>
      </c>
      <c r="W2665" s="76">
        <v>3.1528922937090185E-3</v>
      </c>
      <c r="X2665" s="77"/>
      <c r="Y2665" s="77"/>
      <c r="Z2665" s="77"/>
      <c r="AA2665" s="77"/>
      <c r="AB2665" s="77"/>
      <c r="AC2665" s="77"/>
      <c r="AD2665" s="77"/>
      <c r="AE2665" s="77"/>
      <c r="AF2665" s="77"/>
      <c r="AG2665" s="77"/>
      <c r="AH2665" s="77"/>
      <c r="AI2665" s="77"/>
      <c r="AJ2665" s="77"/>
      <c r="AK2665" s="77"/>
      <c r="AL2665" s="77"/>
      <c r="AM2665" s="77"/>
      <c r="AN2665" s="60"/>
    </row>
    <row r="2666" spans="2:40" x14ac:dyDescent="0.25">
      <c r="B2666" s="58"/>
      <c r="C2666" s="58"/>
      <c r="D2666" s="58"/>
      <c r="E2666" s="58"/>
      <c r="F2666" s="58"/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  <c r="Q2666" s="73" t="s">
        <v>8594</v>
      </c>
      <c r="R2666" s="75" t="s">
        <v>5442</v>
      </c>
      <c r="S2666" s="76" t="s">
        <v>169</v>
      </c>
      <c r="T2666" s="77"/>
      <c r="U2666" s="76">
        <v>1.3617534246575344E-2</v>
      </c>
      <c r="V2666" s="76">
        <v>1.0390630396675973E-2</v>
      </c>
      <c r="W2666" s="76">
        <v>3.2269038498993711E-3</v>
      </c>
      <c r="X2666" s="77"/>
      <c r="Y2666" s="77"/>
      <c r="Z2666" s="77"/>
      <c r="AA2666" s="77"/>
      <c r="AB2666" s="77"/>
      <c r="AC2666" s="77"/>
      <c r="AD2666" s="77"/>
      <c r="AE2666" s="77"/>
      <c r="AF2666" s="77"/>
      <c r="AG2666" s="77"/>
      <c r="AH2666" s="77"/>
      <c r="AI2666" s="77"/>
      <c r="AJ2666" s="77"/>
      <c r="AK2666" s="77"/>
      <c r="AL2666" s="77"/>
      <c r="AM2666" s="77"/>
      <c r="AN2666" s="60"/>
    </row>
    <row r="2667" spans="2:40" x14ac:dyDescent="0.25">
      <c r="B2667" s="58"/>
      <c r="C2667" s="58"/>
      <c r="D2667" s="58"/>
      <c r="E2667" s="58"/>
      <c r="F2667" s="58"/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  <c r="Q2667" s="73" t="s">
        <v>8594</v>
      </c>
      <c r="R2667" s="75" t="s">
        <v>5443</v>
      </c>
      <c r="S2667" s="76" t="s">
        <v>169</v>
      </c>
      <c r="T2667" s="77"/>
      <c r="U2667" s="76">
        <v>1.4367123287671231E-2</v>
      </c>
      <c r="V2667" s="76">
        <v>1.0962591702915017E-2</v>
      </c>
      <c r="W2667" s="76">
        <v>3.4045315847562167E-3</v>
      </c>
      <c r="X2667" s="77"/>
      <c r="Y2667" s="77"/>
      <c r="Z2667" s="77"/>
      <c r="AA2667" s="77"/>
      <c r="AB2667" s="77"/>
      <c r="AC2667" s="77"/>
      <c r="AD2667" s="77"/>
      <c r="AE2667" s="77"/>
      <c r="AF2667" s="77"/>
      <c r="AG2667" s="77"/>
      <c r="AH2667" s="77"/>
      <c r="AI2667" s="77"/>
      <c r="AJ2667" s="77"/>
      <c r="AK2667" s="77"/>
      <c r="AL2667" s="77"/>
      <c r="AM2667" s="77"/>
      <c r="AN2667" s="60"/>
    </row>
    <row r="2668" spans="2:40" x14ac:dyDescent="0.25">
      <c r="B2668" s="58"/>
      <c r="C2668" s="58"/>
      <c r="D2668" s="58"/>
      <c r="E2668" s="58"/>
      <c r="F2668" s="58"/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  <c r="Q2668" s="73" t="s">
        <v>8594</v>
      </c>
      <c r="R2668" s="75" t="s">
        <v>5444</v>
      </c>
      <c r="S2668" s="76" t="s">
        <v>169</v>
      </c>
      <c r="T2668" s="77"/>
      <c r="U2668" s="76">
        <v>1.4367123287671231E-2</v>
      </c>
      <c r="V2668" s="76">
        <v>1.0962591702915017E-2</v>
      </c>
      <c r="W2668" s="76">
        <v>3.4045315847562167E-3</v>
      </c>
      <c r="X2668" s="77"/>
      <c r="Y2668" s="77"/>
      <c r="Z2668" s="77"/>
      <c r="AA2668" s="77"/>
      <c r="AB2668" s="77"/>
      <c r="AC2668" s="77"/>
      <c r="AD2668" s="77"/>
      <c r="AE2668" s="77"/>
      <c r="AF2668" s="77"/>
      <c r="AG2668" s="77"/>
      <c r="AH2668" s="77"/>
      <c r="AI2668" s="77"/>
      <c r="AJ2668" s="77"/>
      <c r="AK2668" s="77"/>
      <c r="AL2668" s="77"/>
      <c r="AM2668" s="77"/>
      <c r="AN2668" s="60"/>
    </row>
    <row r="2669" spans="2:40" x14ac:dyDescent="0.25">
      <c r="B2669" s="58"/>
      <c r="C2669" s="58"/>
      <c r="D2669" s="58"/>
      <c r="E2669" s="58"/>
      <c r="F2669" s="58"/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  <c r="Q2669" s="73" t="s">
        <v>8594</v>
      </c>
      <c r="R2669" s="75" t="s">
        <v>5427</v>
      </c>
      <c r="S2669" s="76" t="s">
        <v>169</v>
      </c>
      <c r="T2669" s="77"/>
      <c r="U2669" s="76">
        <v>1.4429589041095892E-2</v>
      </c>
      <c r="V2669" s="76">
        <v>1.1010255145101606E-2</v>
      </c>
      <c r="W2669" s="76">
        <v>3.419333895994288E-3</v>
      </c>
      <c r="X2669" s="77"/>
      <c r="Y2669" s="77"/>
      <c r="Z2669" s="77"/>
      <c r="AA2669" s="77"/>
      <c r="AB2669" s="77"/>
      <c r="AC2669" s="77"/>
      <c r="AD2669" s="77"/>
      <c r="AE2669" s="77"/>
      <c r="AF2669" s="77"/>
      <c r="AG2669" s="77"/>
      <c r="AH2669" s="77"/>
      <c r="AI2669" s="77"/>
      <c r="AJ2669" s="77"/>
      <c r="AK2669" s="77"/>
      <c r="AL2669" s="77"/>
      <c r="AM2669" s="77"/>
      <c r="AN2669" s="60"/>
    </row>
    <row r="2670" spans="2:40" x14ac:dyDescent="0.25">
      <c r="B2670" s="58"/>
      <c r="C2670" s="58"/>
      <c r="D2670" s="58"/>
      <c r="E2670" s="58"/>
      <c r="F2670" s="58"/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  <c r="Q2670" s="73" t="s">
        <v>8594</v>
      </c>
      <c r="R2670" s="75" t="s">
        <v>5445</v>
      </c>
      <c r="S2670" s="76" t="s">
        <v>169</v>
      </c>
      <c r="T2670" s="77"/>
      <c r="U2670" s="76">
        <v>1.4648219178082192E-2</v>
      </c>
      <c r="V2670" s="76">
        <v>1.1177077192754658E-2</v>
      </c>
      <c r="W2670" s="76">
        <v>3.471141985327534E-3</v>
      </c>
      <c r="X2670" s="77"/>
      <c r="Y2670" s="77"/>
      <c r="Z2670" s="77"/>
      <c r="AA2670" s="77"/>
      <c r="AB2670" s="77"/>
      <c r="AC2670" s="77"/>
      <c r="AD2670" s="77"/>
      <c r="AE2670" s="77"/>
      <c r="AF2670" s="77"/>
      <c r="AG2670" s="77"/>
      <c r="AH2670" s="77"/>
      <c r="AI2670" s="77"/>
      <c r="AJ2670" s="77"/>
      <c r="AK2670" s="77"/>
      <c r="AL2670" s="77"/>
      <c r="AM2670" s="77"/>
      <c r="AN2670" s="60"/>
    </row>
    <row r="2671" spans="2:40" x14ac:dyDescent="0.25">
      <c r="B2671" s="58"/>
      <c r="C2671" s="58"/>
      <c r="D2671" s="58"/>
      <c r="E2671" s="58"/>
      <c r="F2671" s="58"/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  <c r="Q2671" s="73" t="s">
        <v>8594</v>
      </c>
      <c r="R2671" s="75" t="s">
        <v>5446</v>
      </c>
      <c r="S2671" s="76" t="s">
        <v>169</v>
      </c>
      <c r="T2671" s="77"/>
      <c r="U2671" s="76">
        <v>1.4804383561643835E-2</v>
      </c>
      <c r="V2671" s="76">
        <v>1.1296235798221125E-2</v>
      </c>
      <c r="W2671" s="76">
        <v>3.5081477634227101E-3</v>
      </c>
      <c r="X2671" s="77"/>
      <c r="Y2671" s="77"/>
      <c r="Z2671" s="77"/>
      <c r="AA2671" s="77"/>
      <c r="AB2671" s="77"/>
      <c r="AC2671" s="77"/>
      <c r="AD2671" s="77"/>
      <c r="AE2671" s="77"/>
      <c r="AF2671" s="77"/>
      <c r="AG2671" s="77"/>
      <c r="AH2671" s="77"/>
      <c r="AI2671" s="77"/>
      <c r="AJ2671" s="77"/>
      <c r="AK2671" s="77"/>
      <c r="AL2671" s="77"/>
      <c r="AM2671" s="77"/>
      <c r="AN2671" s="60"/>
    </row>
    <row r="2672" spans="2:40" x14ac:dyDescent="0.25">
      <c r="B2672" s="58"/>
      <c r="C2672" s="58"/>
      <c r="D2672" s="58"/>
      <c r="E2672" s="58"/>
      <c r="F2672" s="58"/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  <c r="Q2672" s="73" t="s">
        <v>8594</v>
      </c>
      <c r="R2672" s="75" t="s">
        <v>5432</v>
      </c>
      <c r="S2672" s="76" t="s">
        <v>169</v>
      </c>
      <c r="T2672" s="77"/>
      <c r="U2672" s="76">
        <v>1.4835616438356165E-2</v>
      </c>
      <c r="V2672" s="76">
        <v>1.1320067519314419E-2</v>
      </c>
      <c r="W2672" s="76">
        <v>3.5155489190417453E-3</v>
      </c>
      <c r="X2672" s="77"/>
      <c r="Y2672" s="77"/>
      <c r="Z2672" s="77"/>
      <c r="AA2672" s="77"/>
      <c r="AB2672" s="77"/>
      <c r="AC2672" s="77"/>
      <c r="AD2672" s="77"/>
      <c r="AE2672" s="77"/>
      <c r="AF2672" s="77"/>
      <c r="AG2672" s="77"/>
      <c r="AH2672" s="77"/>
      <c r="AI2672" s="77"/>
      <c r="AJ2672" s="77"/>
      <c r="AK2672" s="77"/>
      <c r="AL2672" s="77"/>
      <c r="AM2672" s="77"/>
      <c r="AN2672" s="60"/>
    </row>
    <row r="2673" spans="2:40" x14ac:dyDescent="0.25">
      <c r="B2673" s="58"/>
      <c r="C2673" s="58"/>
      <c r="D2673" s="58"/>
      <c r="E2673" s="58"/>
      <c r="F2673" s="58"/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  <c r="Q2673" s="73" t="s">
        <v>8594</v>
      </c>
      <c r="R2673" s="75" t="s">
        <v>5447</v>
      </c>
      <c r="S2673" s="76" t="s">
        <v>169</v>
      </c>
      <c r="T2673" s="77"/>
      <c r="U2673" s="76">
        <v>1.4866849315068494E-2</v>
      </c>
      <c r="V2673" s="76">
        <v>1.1343899240407712E-2</v>
      </c>
      <c r="W2673" s="76">
        <v>3.522950074660781E-3</v>
      </c>
      <c r="X2673" s="77"/>
      <c r="Y2673" s="77"/>
      <c r="Z2673" s="77"/>
      <c r="AA2673" s="77"/>
      <c r="AB2673" s="77"/>
      <c r="AC2673" s="77"/>
      <c r="AD2673" s="77"/>
      <c r="AE2673" s="77"/>
      <c r="AF2673" s="77"/>
      <c r="AG2673" s="77"/>
      <c r="AH2673" s="77"/>
      <c r="AI2673" s="77"/>
      <c r="AJ2673" s="77"/>
      <c r="AK2673" s="77"/>
      <c r="AL2673" s="77"/>
      <c r="AM2673" s="77"/>
      <c r="AN2673" s="60"/>
    </row>
    <row r="2674" spans="2:40" x14ac:dyDescent="0.25">
      <c r="B2674" s="58"/>
      <c r="C2674" s="58"/>
      <c r="D2674" s="58"/>
      <c r="E2674" s="58"/>
      <c r="F2674" s="58"/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  <c r="Q2674" s="73" t="s">
        <v>8594</v>
      </c>
      <c r="R2674" s="75" t="s">
        <v>5448</v>
      </c>
      <c r="S2674" s="76" t="s">
        <v>169</v>
      </c>
      <c r="T2674" s="77"/>
      <c r="U2674" s="76">
        <v>1.5585205479452054E-2</v>
      </c>
      <c r="V2674" s="76">
        <v>1.1892028825553463E-2</v>
      </c>
      <c r="W2674" s="76">
        <v>3.6931766538985914E-3</v>
      </c>
      <c r="X2674" s="77"/>
      <c r="Y2674" s="77"/>
      <c r="Z2674" s="77"/>
      <c r="AA2674" s="77"/>
      <c r="AB2674" s="77"/>
      <c r="AC2674" s="77"/>
      <c r="AD2674" s="77"/>
      <c r="AE2674" s="77"/>
      <c r="AF2674" s="77"/>
      <c r="AG2674" s="77"/>
      <c r="AH2674" s="77"/>
      <c r="AI2674" s="77"/>
      <c r="AJ2674" s="77"/>
      <c r="AK2674" s="77"/>
      <c r="AL2674" s="77"/>
      <c r="AM2674" s="77"/>
      <c r="AN2674" s="60"/>
    </row>
    <row r="2675" spans="2:40" x14ac:dyDescent="0.25">
      <c r="B2675" s="58"/>
      <c r="C2675" s="58"/>
      <c r="D2675" s="58"/>
      <c r="E2675" s="58"/>
      <c r="F2675" s="58"/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  <c r="Q2675" s="73" t="s">
        <v>8594</v>
      </c>
      <c r="R2675" s="75" t="s">
        <v>5449</v>
      </c>
      <c r="S2675" s="76" t="s">
        <v>169</v>
      </c>
      <c r="T2675" s="77"/>
      <c r="U2675" s="76">
        <v>1.5616438356164384E-2</v>
      </c>
      <c r="V2675" s="76">
        <v>1.1915860546646756E-2</v>
      </c>
      <c r="W2675" s="76">
        <v>3.7005778095176266E-3</v>
      </c>
      <c r="X2675" s="77"/>
      <c r="Y2675" s="77"/>
      <c r="Z2675" s="77"/>
      <c r="AA2675" s="77"/>
      <c r="AB2675" s="77"/>
      <c r="AC2675" s="77"/>
      <c r="AD2675" s="77"/>
      <c r="AE2675" s="77"/>
      <c r="AF2675" s="77"/>
      <c r="AG2675" s="77"/>
      <c r="AH2675" s="77"/>
      <c r="AI2675" s="77"/>
      <c r="AJ2675" s="77"/>
      <c r="AK2675" s="77"/>
      <c r="AL2675" s="77"/>
      <c r="AM2675" s="77"/>
      <c r="AN2675" s="60"/>
    </row>
    <row r="2676" spans="2:40" x14ac:dyDescent="0.25">
      <c r="B2676" s="58"/>
      <c r="C2676" s="58"/>
      <c r="D2676" s="58"/>
      <c r="E2676" s="58"/>
      <c r="F2676" s="58"/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  <c r="Q2676" s="73" t="s">
        <v>8594</v>
      </c>
      <c r="R2676" s="75" t="s">
        <v>5450</v>
      </c>
      <c r="S2676" s="76" t="s">
        <v>169</v>
      </c>
      <c r="T2676" s="77"/>
      <c r="U2676" s="76">
        <v>1.5616438356164384E-2</v>
      </c>
      <c r="V2676" s="76">
        <v>1.1915860546646756E-2</v>
      </c>
      <c r="W2676" s="76">
        <v>3.7005778095176266E-3</v>
      </c>
      <c r="X2676" s="77"/>
      <c r="Y2676" s="77"/>
      <c r="Z2676" s="77"/>
      <c r="AA2676" s="77"/>
      <c r="AB2676" s="77"/>
      <c r="AC2676" s="77"/>
      <c r="AD2676" s="77"/>
      <c r="AE2676" s="77"/>
      <c r="AF2676" s="77"/>
      <c r="AG2676" s="77"/>
      <c r="AH2676" s="77"/>
      <c r="AI2676" s="77"/>
      <c r="AJ2676" s="77"/>
      <c r="AK2676" s="77"/>
      <c r="AL2676" s="77"/>
      <c r="AM2676" s="77"/>
      <c r="AN2676" s="60"/>
    </row>
    <row r="2677" spans="2:40" x14ac:dyDescent="0.25">
      <c r="B2677" s="58"/>
      <c r="C2677" s="58"/>
      <c r="D2677" s="58"/>
      <c r="E2677" s="58"/>
      <c r="F2677" s="58"/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  <c r="Q2677" s="73" t="s">
        <v>8594</v>
      </c>
      <c r="R2677" s="75" t="s">
        <v>5451</v>
      </c>
      <c r="S2677" s="76" t="s">
        <v>169</v>
      </c>
      <c r="T2677" s="77"/>
      <c r="U2677" s="76">
        <v>1.5616438356164384E-2</v>
      </c>
      <c r="V2677" s="76">
        <v>1.1915860546646756E-2</v>
      </c>
      <c r="W2677" s="76">
        <v>3.7005778095176266E-3</v>
      </c>
      <c r="X2677" s="77"/>
      <c r="Y2677" s="77"/>
      <c r="Z2677" s="77"/>
      <c r="AA2677" s="77"/>
      <c r="AB2677" s="77"/>
      <c r="AC2677" s="77"/>
      <c r="AD2677" s="77"/>
      <c r="AE2677" s="77"/>
      <c r="AF2677" s="77"/>
      <c r="AG2677" s="77"/>
      <c r="AH2677" s="77"/>
      <c r="AI2677" s="77"/>
      <c r="AJ2677" s="77"/>
      <c r="AK2677" s="77"/>
      <c r="AL2677" s="77"/>
      <c r="AM2677" s="77"/>
      <c r="AN2677" s="60"/>
    </row>
    <row r="2678" spans="2:40" x14ac:dyDescent="0.25">
      <c r="B2678" s="58"/>
      <c r="C2678" s="58"/>
      <c r="D2678" s="58"/>
      <c r="E2678" s="58"/>
      <c r="F2678" s="58"/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  <c r="Q2678" s="73" t="s">
        <v>8594</v>
      </c>
      <c r="R2678" s="75" t="s">
        <v>5452</v>
      </c>
      <c r="S2678" s="76" t="s">
        <v>169</v>
      </c>
      <c r="T2678" s="77"/>
      <c r="U2678" s="76">
        <v>1.5616438356164384E-2</v>
      </c>
      <c r="V2678" s="76">
        <v>1.1915860546646756E-2</v>
      </c>
      <c r="W2678" s="76">
        <v>3.7005778095176266E-3</v>
      </c>
      <c r="X2678" s="77"/>
      <c r="Y2678" s="77"/>
      <c r="Z2678" s="77"/>
      <c r="AA2678" s="77"/>
      <c r="AB2678" s="77"/>
      <c r="AC2678" s="77"/>
      <c r="AD2678" s="77"/>
      <c r="AE2678" s="77"/>
      <c r="AF2678" s="77"/>
      <c r="AG2678" s="77"/>
      <c r="AH2678" s="77"/>
      <c r="AI2678" s="77"/>
      <c r="AJ2678" s="77"/>
      <c r="AK2678" s="77"/>
      <c r="AL2678" s="77"/>
      <c r="AM2678" s="77"/>
      <c r="AN2678" s="60"/>
    </row>
    <row r="2679" spans="2:40" x14ac:dyDescent="0.25">
      <c r="B2679" s="58"/>
      <c r="C2679" s="58"/>
      <c r="D2679" s="58"/>
      <c r="E2679" s="58"/>
      <c r="F2679" s="58"/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  <c r="Q2679" s="73" t="s">
        <v>8594</v>
      </c>
      <c r="R2679" s="75" t="s">
        <v>5453</v>
      </c>
      <c r="S2679" s="76" t="s">
        <v>169</v>
      </c>
      <c r="T2679" s="77"/>
      <c r="U2679" s="76">
        <v>1.5616438356164384E-2</v>
      </c>
      <c r="V2679" s="76">
        <v>1.1915860546646756E-2</v>
      </c>
      <c r="W2679" s="76">
        <v>3.7005778095176266E-3</v>
      </c>
      <c r="X2679" s="77"/>
      <c r="Y2679" s="77"/>
      <c r="Z2679" s="77"/>
      <c r="AA2679" s="77"/>
      <c r="AB2679" s="77"/>
      <c r="AC2679" s="77"/>
      <c r="AD2679" s="77"/>
      <c r="AE2679" s="77"/>
      <c r="AF2679" s="77"/>
      <c r="AG2679" s="77"/>
      <c r="AH2679" s="77"/>
      <c r="AI2679" s="77"/>
      <c r="AJ2679" s="77"/>
      <c r="AK2679" s="77"/>
      <c r="AL2679" s="77"/>
      <c r="AM2679" s="77"/>
      <c r="AN2679" s="60"/>
    </row>
    <row r="2680" spans="2:40" x14ac:dyDescent="0.25">
      <c r="B2680" s="58"/>
      <c r="C2680" s="58"/>
      <c r="D2680" s="58"/>
      <c r="E2680" s="58"/>
      <c r="F2680" s="58"/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  <c r="Q2680" s="73" t="s">
        <v>8594</v>
      </c>
      <c r="R2680" s="75" t="s">
        <v>5454</v>
      </c>
      <c r="S2680" s="76" t="s">
        <v>169</v>
      </c>
      <c r="T2680" s="77"/>
      <c r="U2680" s="76">
        <v>1.5616438356164384E-2</v>
      </c>
      <c r="V2680" s="76">
        <v>1.1915860546646756E-2</v>
      </c>
      <c r="W2680" s="76">
        <v>3.7005778095176266E-3</v>
      </c>
      <c r="X2680" s="77"/>
      <c r="Y2680" s="77"/>
      <c r="Z2680" s="77"/>
      <c r="AA2680" s="77"/>
      <c r="AB2680" s="77"/>
      <c r="AC2680" s="77"/>
      <c r="AD2680" s="77"/>
      <c r="AE2680" s="77"/>
      <c r="AF2680" s="77"/>
      <c r="AG2680" s="77"/>
      <c r="AH2680" s="77"/>
      <c r="AI2680" s="77"/>
      <c r="AJ2680" s="77"/>
      <c r="AK2680" s="77"/>
      <c r="AL2680" s="77"/>
      <c r="AM2680" s="77"/>
      <c r="AN2680" s="60"/>
    </row>
    <row r="2681" spans="2:40" x14ac:dyDescent="0.25">
      <c r="B2681" s="58"/>
      <c r="C2681" s="58"/>
      <c r="D2681" s="58"/>
      <c r="E2681" s="58"/>
      <c r="F2681" s="58"/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  <c r="Q2681" s="73" t="s">
        <v>8594</v>
      </c>
      <c r="R2681" s="75" t="s">
        <v>5455</v>
      </c>
      <c r="S2681" s="76" t="s">
        <v>169</v>
      </c>
      <c r="T2681" s="77"/>
      <c r="U2681" s="76">
        <v>1.5616438356164384E-2</v>
      </c>
      <c r="V2681" s="76">
        <v>1.1915860546646756E-2</v>
      </c>
      <c r="W2681" s="76">
        <v>3.7005778095176266E-3</v>
      </c>
      <c r="X2681" s="77"/>
      <c r="Y2681" s="77"/>
      <c r="Z2681" s="77"/>
      <c r="AA2681" s="77"/>
      <c r="AB2681" s="77"/>
      <c r="AC2681" s="77"/>
      <c r="AD2681" s="77"/>
      <c r="AE2681" s="77"/>
      <c r="AF2681" s="77"/>
      <c r="AG2681" s="77"/>
      <c r="AH2681" s="77"/>
      <c r="AI2681" s="77"/>
      <c r="AJ2681" s="77"/>
      <c r="AK2681" s="77"/>
      <c r="AL2681" s="77"/>
      <c r="AM2681" s="77"/>
      <c r="AN2681" s="60"/>
    </row>
    <row r="2682" spans="2:40" x14ac:dyDescent="0.25">
      <c r="B2682" s="58"/>
      <c r="C2682" s="58"/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  <c r="Q2682" s="73" t="s">
        <v>8594</v>
      </c>
      <c r="R2682" s="75" t="s">
        <v>5456</v>
      </c>
      <c r="S2682" s="76" t="s">
        <v>169</v>
      </c>
      <c r="T2682" s="77"/>
      <c r="U2682" s="76">
        <v>1.5616438356164384E-2</v>
      </c>
      <c r="V2682" s="76">
        <v>1.1915860546646756E-2</v>
      </c>
      <c r="W2682" s="76">
        <v>3.7005778095176266E-3</v>
      </c>
      <c r="X2682" s="77"/>
      <c r="Y2682" s="77"/>
      <c r="Z2682" s="77"/>
      <c r="AA2682" s="77"/>
      <c r="AB2682" s="77"/>
      <c r="AC2682" s="77"/>
      <c r="AD2682" s="77"/>
      <c r="AE2682" s="77"/>
      <c r="AF2682" s="77"/>
      <c r="AG2682" s="77"/>
      <c r="AH2682" s="77"/>
      <c r="AI2682" s="77"/>
      <c r="AJ2682" s="77"/>
      <c r="AK2682" s="77"/>
      <c r="AL2682" s="77"/>
      <c r="AM2682" s="77"/>
      <c r="AN2682" s="60"/>
    </row>
    <row r="2683" spans="2:40" x14ac:dyDescent="0.25">
      <c r="B2683" s="58"/>
      <c r="C2683" s="58"/>
      <c r="D2683" s="58"/>
      <c r="E2683" s="58"/>
      <c r="F2683" s="58"/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  <c r="Q2683" s="73" t="s">
        <v>8594</v>
      </c>
      <c r="R2683" s="75" t="s">
        <v>5457</v>
      </c>
      <c r="S2683" s="76" t="s">
        <v>169</v>
      </c>
      <c r="T2683" s="77"/>
      <c r="U2683" s="76">
        <v>1.5616438356164384E-2</v>
      </c>
      <c r="V2683" s="76">
        <v>1.1915860546646756E-2</v>
      </c>
      <c r="W2683" s="76">
        <v>3.7005778095176266E-3</v>
      </c>
      <c r="X2683" s="77"/>
      <c r="Y2683" s="77"/>
      <c r="Z2683" s="77"/>
      <c r="AA2683" s="77"/>
      <c r="AB2683" s="77"/>
      <c r="AC2683" s="77"/>
      <c r="AD2683" s="77"/>
      <c r="AE2683" s="77"/>
      <c r="AF2683" s="77"/>
      <c r="AG2683" s="77"/>
      <c r="AH2683" s="77"/>
      <c r="AI2683" s="77"/>
      <c r="AJ2683" s="77"/>
      <c r="AK2683" s="77"/>
      <c r="AL2683" s="77"/>
      <c r="AM2683" s="77"/>
      <c r="AN2683" s="60"/>
    </row>
    <row r="2684" spans="2:40" x14ac:dyDescent="0.25">
      <c r="B2684" s="58"/>
      <c r="C2684" s="58"/>
      <c r="D2684" s="58"/>
      <c r="E2684" s="58"/>
      <c r="F2684" s="58"/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  <c r="Q2684" s="73" t="s">
        <v>8594</v>
      </c>
      <c r="R2684" s="75" t="s">
        <v>5458</v>
      </c>
      <c r="S2684" s="76" t="s">
        <v>169</v>
      </c>
      <c r="T2684" s="77"/>
      <c r="U2684" s="76">
        <v>1.5616438356164384E-2</v>
      </c>
      <c r="V2684" s="76">
        <v>1.1915860546646756E-2</v>
      </c>
      <c r="W2684" s="76">
        <v>3.7005778095176266E-3</v>
      </c>
      <c r="X2684" s="77"/>
      <c r="Y2684" s="77"/>
      <c r="Z2684" s="77"/>
      <c r="AA2684" s="77"/>
      <c r="AB2684" s="77"/>
      <c r="AC2684" s="77"/>
      <c r="AD2684" s="77"/>
      <c r="AE2684" s="77"/>
      <c r="AF2684" s="77"/>
      <c r="AG2684" s="77"/>
      <c r="AH2684" s="77"/>
      <c r="AI2684" s="77"/>
      <c r="AJ2684" s="77"/>
      <c r="AK2684" s="77"/>
      <c r="AL2684" s="77"/>
      <c r="AM2684" s="77"/>
      <c r="AN2684" s="60"/>
    </row>
    <row r="2685" spans="2:40" x14ac:dyDescent="0.25">
      <c r="B2685" s="58"/>
      <c r="C2685" s="58"/>
      <c r="D2685" s="58"/>
      <c r="E2685" s="58"/>
      <c r="F2685" s="58"/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  <c r="Q2685" s="73" t="s">
        <v>8594</v>
      </c>
      <c r="R2685" s="75" t="s">
        <v>5459</v>
      </c>
      <c r="S2685" s="76" t="s">
        <v>169</v>
      </c>
      <c r="T2685" s="77"/>
      <c r="U2685" s="76">
        <v>1.5616438356164384E-2</v>
      </c>
      <c r="V2685" s="76">
        <v>1.1915860546646756E-2</v>
      </c>
      <c r="W2685" s="76">
        <v>3.7005778095176266E-3</v>
      </c>
      <c r="X2685" s="77"/>
      <c r="Y2685" s="77"/>
      <c r="Z2685" s="77"/>
      <c r="AA2685" s="77"/>
      <c r="AB2685" s="77"/>
      <c r="AC2685" s="77"/>
      <c r="AD2685" s="77"/>
      <c r="AE2685" s="77"/>
      <c r="AF2685" s="77"/>
      <c r="AG2685" s="77"/>
      <c r="AH2685" s="77"/>
      <c r="AI2685" s="77"/>
      <c r="AJ2685" s="77"/>
      <c r="AK2685" s="77"/>
      <c r="AL2685" s="77"/>
      <c r="AM2685" s="77"/>
      <c r="AN2685" s="60"/>
    </row>
    <row r="2686" spans="2:40" x14ac:dyDescent="0.25">
      <c r="B2686" s="58"/>
      <c r="C2686" s="58"/>
      <c r="D2686" s="58"/>
      <c r="E2686" s="58"/>
      <c r="F2686" s="58"/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  <c r="Q2686" s="73" t="s">
        <v>8594</v>
      </c>
      <c r="R2686" s="75" t="s">
        <v>5460</v>
      </c>
      <c r="S2686" s="76" t="s">
        <v>169</v>
      </c>
      <c r="T2686" s="77"/>
      <c r="U2686" s="76">
        <v>1.5616438356164384E-2</v>
      </c>
      <c r="V2686" s="76">
        <v>1.1915860546646756E-2</v>
      </c>
      <c r="W2686" s="76">
        <v>3.7005778095176266E-3</v>
      </c>
      <c r="X2686" s="77"/>
      <c r="Y2686" s="77"/>
      <c r="Z2686" s="77"/>
      <c r="AA2686" s="77"/>
      <c r="AB2686" s="77"/>
      <c r="AC2686" s="77"/>
      <c r="AD2686" s="77"/>
      <c r="AE2686" s="77"/>
      <c r="AF2686" s="77"/>
      <c r="AG2686" s="77"/>
      <c r="AH2686" s="77"/>
      <c r="AI2686" s="77"/>
      <c r="AJ2686" s="77"/>
      <c r="AK2686" s="77"/>
      <c r="AL2686" s="77"/>
      <c r="AM2686" s="77"/>
      <c r="AN2686" s="60"/>
    </row>
    <row r="2687" spans="2:40" x14ac:dyDescent="0.25">
      <c r="B2687" s="58"/>
      <c r="C2687" s="58"/>
      <c r="D2687" s="58"/>
      <c r="E2687" s="58"/>
      <c r="F2687" s="58"/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  <c r="Q2687" s="73" t="s">
        <v>8594</v>
      </c>
      <c r="R2687" s="75" t="s">
        <v>5461</v>
      </c>
      <c r="S2687" s="76" t="s">
        <v>169</v>
      </c>
      <c r="T2687" s="77"/>
      <c r="U2687" s="76">
        <v>1.5616438356164384E-2</v>
      </c>
      <c r="V2687" s="76">
        <v>1.1915860546646756E-2</v>
      </c>
      <c r="W2687" s="76">
        <v>3.7005778095176266E-3</v>
      </c>
      <c r="X2687" s="77"/>
      <c r="Y2687" s="77"/>
      <c r="Z2687" s="77"/>
      <c r="AA2687" s="77"/>
      <c r="AB2687" s="77"/>
      <c r="AC2687" s="77"/>
      <c r="AD2687" s="77"/>
      <c r="AE2687" s="77"/>
      <c r="AF2687" s="77"/>
      <c r="AG2687" s="77"/>
      <c r="AH2687" s="77"/>
      <c r="AI2687" s="77"/>
      <c r="AJ2687" s="77"/>
      <c r="AK2687" s="77"/>
      <c r="AL2687" s="77"/>
      <c r="AM2687" s="77"/>
      <c r="AN2687" s="60"/>
    </row>
    <row r="2688" spans="2:40" x14ac:dyDescent="0.25">
      <c r="B2688" s="58"/>
      <c r="C2688" s="58"/>
      <c r="D2688" s="58"/>
      <c r="E2688" s="58"/>
      <c r="F2688" s="58"/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  <c r="Q2688" s="73" t="s">
        <v>8594</v>
      </c>
      <c r="R2688" s="75" t="s">
        <v>5462</v>
      </c>
      <c r="S2688" s="76" t="s">
        <v>169</v>
      </c>
      <c r="T2688" s="77"/>
      <c r="U2688" s="76">
        <v>1.5616438356164384E-2</v>
      </c>
      <c r="V2688" s="76">
        <v>1.1915860546646756E-2</v>
      </c>
      <c r="W2688" s="76">
        <v>3.7005778095176266E-3</v>
      </c>
      <c r="X2688" s="77"/>
      <c r="Y2688" s="77"/>
      <c r="Z2688" s="77"/>
      <c r="AA2688" s="77"/>
      <c r="AB2688" s="77"/>
      <c r="AC2688" s="77"/>
      <c r="AD2688" s="77"/>
      <c r="AE2688" s="77"/>
      <c r="AF2688" s="77"/>
      <c r="AG2688" s="77"/>
      <c r="AH2688" s="77"/>
      <c r="AI2688" s="77"/>
      <c r="AJ2688" s="77"/>
      <c r="AK2688" s="77"/>
      <c r="AL2688" s="77"/>
      <c r="AM2688" s="77"/>
      <c r="AN2688" s="60"/>
    </row>
    <row r="2689" spans="2:40" x14ac:dyDescent="0.25">
      <c r="B2689" s="58"/>
      <c r="C2689" s="58"/>
      <c r="D2689" s="58"/>
      <c r="E2689" s="58"/>
      <c r="F2689" s="58"/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  <c r="Q2689" s="73" t="s">
        <v>8594</v>
      </c>
      <c r="R2689" s="75" t="s">
        <v>5463</v>
      </c>
      <c r="S2689" s="76" t="s">
        <v>169</v>
      </c>
      <c r="T2689" s="77"/>
      <c r="U2689" s="76">
        <v>1.5616438356164384E-2</v>
      </c>
      <c r="V2689" s="76">
        <v>1.1915860546646756E-2</v>
      </c>
      <c r="W2689" s="76">
        <v>3.7005778095176266E-3</v>
      </c>
      <c r="X2689" s="77"/>
      <c r="Y2689" s="77"/>
      <c r="Z2689" s="77"/>
      <c r="AA2689" s="77"/>
      <c r="AB2689" s="77"/>
      <c r="AC2689" s="77"/>
      <c r="AD2689" s="77"/>
      <c r="AE2689" s="77"/>
      <c r="AF2689" s="77"/>
      <c r="AG2689" s="77"/>
      <c r="AH2689" s="77"/>
      <c r="AI2689" s="77"/>
      <c r="AJ2689" s="77"/>
      <c r="AK2689" s="77"/>
      <c r="AL2689" s="77"/>
      <c r="AM2689" s="77"/>
      <c r="AN2689" s="60"/>
    </row>
    <row r="2690" spans="2:40" x14ac:dyDescent="0.25">
      <c r="B2690" s="58"/>
      <c r="C2690" s="58"/>
      <c r="D2690" s="58"/>
      <c r="E2690" s="58"/>
      <c r="F2690" s="58"/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  <c r="Q2690" s="73" t="s">
        <v>8594</v>
      </c>
      <c r="R2690" s="75" t="s">
        <v>5464</v>
      </c>
      <c r="S2690" s="76" t="s">
        <v>169</v>
      </c>
      <c r="T2690" s="77"/>
      <c r="U2690" s="76">
        <v>1.5616438356164384E-2</v>
      </c>
      <c r="V2690" s="76">
        <v>1.1915860546646756E-2</v>
      </c>
      <c r="W2690" s="76">
        <v>3.7005778095176266E-3</v>
      </c>
      <c r="X2690" s="77"/>
      <c r="Y2690" s="77"/>
      <c r="Z2690" s="77"/>
      <c r="AA2690" s="77"/>
      <c r="AB2690" s="77"/>
      <c r="AC2690" s="77"/>
      <c r="AD2690" s="77"/>
      <c r="AE2690" s="77"/>
      <c r="AF2690" s="77"/>
      <c r="AG2690" s="77"/>
      <c r="AH2690" s="77"/>
      <c r="AI2690" s="77"/>
      <c r="AJ2690" s="77"/>
      <c r="AK2690" s="77"/>
      <c r="AL2690" s="77"/>
      <c r="AM2690" s="77"/>
      <c r="AN2690" s="60"/>
    </row>
    <row r="2691" spans="2:40" x14ac:dyDescent="0.25">
      <c r="B2691" s="58"/>
      <c r="C2691" s="58"/>
      <c r="D2691" s="58"/>
      <c r="E2691" s="58"/>
      <c r="F2691" s="58"/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  <c r="Q2691" s="73" t="s">
        <v>8594</v>
      </c>
      <c r="R2691" s="75" t="s">
        <v>5465</v>
      </c>
      <c r="S2691" s="76" t="s">
        <v>169</v>
      </c>
      <c r="T2691" s="77"/>
      <c r="U2691" s="76">
        <v>1.5616438356164384E-2</v>
      </c>
      <c r="V2691" s="76">
        <v>1.1915860546646756E-2</v>
      </c>
      <c r="W2691" s="76">
        <v>3.7005778095176266E-3</v>
      </c>
      <c r="X2691" s="77"/>
      <c r="Y2691" s="77"/>
      <c r="Z2691" s="77"/>
      <c r="AA2691" s="77"/>
      <c r="AB2691" s="77"/>
      <c r="AC2691" s="77"/>
      <c r="AD2691" s="77"/>
      <c r="AE2691" s="77"/>
      <c r="AF2691" s="77"/>
      <c r="AG2691" s="77"/>
      <c r="AH2691" s="77"/>
      <c r="AI2691" s="77"/>
      <c r="AJ2691" s="77"/>
      <c r="AK2691" s="77"/>
      <c r="AL2691" s="77"/>
      <c r="AM2691" s="77"/>
      <c r="AN2691" s="60"/>
    </row>
    <row r="2692" spans="2:40" x14ac:dyDescent="0.25">
      <c r="B2692" s="58"/>
      <c r="C2692" s="58"/>
      <c r="D2692" s="58"/>
      <c r="E2692" s="58"/>
      <c r="F2692" s="58"/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  <c r="Q2692" s="73" t="s">
        <v>8594</v>
      </c>
      <c r="R2692" s="75" t="s">
        <v>5466</v>
      </c>
      <c r="S2692" s="76" t="s">
        <v>169</v>
      </c>
      <c r="T2692" s="77"/>
      <c r="U2692" s="76">
        <v>1.5616438356164384E-2</v>
      </c>
      <c r="V2692" s="76">
        <v>1.1915860546646756E-2</v>
      </c>
      <c r="W2692" s="76">
        <v>3.7005778095176266E-3</v>
      </c>
      <c r="X2692" s="77"/>
      <c r="Y2692" s="77"/>
      <c r="Z2692" s="77"/>
      <c r="AA2692" s="77"/>
      <c r="AB2692" s="77"/>
      <c r="AC2692" s="77"/>
      <c r="AD2692" s="77"/>
      <c r="AE2692" s="77"/>
      <c r="AF2692" s="77"/>
      <c r="AG2692" s="77"/>
      <c r="AH2692" s="77"/>
      <c r="AI2692" s="77"/>
      <c r="AJ2692" s="77"/>
      <c r="AK2692" s="77"/>
      <c r="AL2692" s="77"/>
      <c r="AM2692" s="77"/>
      <c r="AN2692" s="60"/>
    </row>
    <row r="2693" spans="2:40" x14ac:dyDescent="0.25">
      <c r="B2693" s="58"/>
      <c r="C2693" s="58"/>
      <c r="D2693" s="58"/>
      <c r="E2693" s="58"/>
      <c r="F2693" s="58"/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  <c r="Q2693" s="73" t="s">
        <v>8594</v>
      </c>
      <c r="R2693" s="75" t="s">
        <v>5467</v>
      </c>
      <c r="S2693" s="76" t="s">
        <v>169</v>
      </c>
      <c r="T2693" s="77"/>
      <c r="U2693" s="76">
        <v>1.5616438356164384E-2</v>
      </c>
      <c r="V2693" s="76">
        <v>1.1915860546646756E-2</v>
      </c>
      <c r="W2693" s="76">
        <v>3.7005778095176266E-3</v>
      </c>
      <c r="X2693" s="77"/>
      <c r="Y2693" s="77"/>
      <c r="Z2693" s="77"/>
      <c r="AA2693" s="77"/>
      <c r="AB2693" s="77"/>
      <c r="AC2693" s="77"/>
      <c r="AD2693" s="77"/>
      <c r="AE2693" s="77"/>
      <c r="AF2693" s="77"/>
      <c r="AG2693" s="77"/>
      <c r="AH2693" s="77"/>
      <c r="AI2693" s="77"/>
      <c r="AJ2693" s="77"/>
      <c r="AK2693" s="77"/>
      <c r="AL2693" s="77"/>
      <c r="AM2693" s="77"/>
      <c r="AN2693" s="60"/>
    </row>
    <row r="2694" spans="2:40" x14ac:dyDescent="0.25">
      <c r="B2694" s="58"/>
      <c r="C2694" s="58"/>
      <c r="D2694" s="58"/>
      <c r="E2694" s="58"/>
      <c r="F2694" s="58"/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  <c r="Q2694" s="73" t="s">
        <v>8594</v>
      </c>
      <c r="R2694" s="75" t="s">
        <v>5468</v>
      </c>
      <c r="S2694" s="76" t="s">
        <v>169</v>
      </c>
      <c r="T2694" s="77"/>
      <c r="U2694" s="76">
        <v>1.6241095890410957E-2</v>
      </c>
      <c r="V2694" s="76">
        <v>1.2392494968512628E-2</v>
      </c>
      <c r="W2694" s="76">
        <v>3.8486009218983313E-3</v>
      </c>
      <c r="X2694" s="77"/>
      <c r="Y2694" s="77"/>
      <c r="Z2694" s="77"/>
      <c r="AA2694" s="77"/>
      <c r="AB2694" s="77"/>
      <c r="AC2694" s="77"/>
      <c r="AD2694" s="77"/>
      <c r="AE2694" s="77"/>
      <c r="AF2694" s="77"/>
      <c r="AG2694" s="77"/>
      <c r="AH2694" s="77"/>
      <c r="AI2694" s="77"/>
      <c r="AJ2694" s="77"/>
      <c r="AK2694" s="77"/>
      <c r="AL2694" s="77"/>
      <c r="AM2694" s="77"/>
      <c r="AN2694" s="60"/>
    </row>
    <row r="2695" spans="2:40" x14ac:dyDescent="0.25">
      <c r="B2695" s="58"/>
      <c r="C2695" s="58"/>
      <c r="D2695" s="58"/>
      <c r="E2695" s="58"/>
      <c r="F2695" s="58"/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  <c r="Q2695" s="73" t="s">
        <v>8594</v>
      </c>
      <c r="R2695" s="75" t="s">
        <v>5469</v>
      </c>
      <c r="S2695" s="76" t="s">
        <v>169</v>
      </c>
      <c r="T2695" s="77"/>
      <c r="U2695" s="76">
        <v>1.6334794520547948E-2</v>
      </c>
      <c r="V2695" s="76">
        <v>1.2463990131792509E-2</v>
      </c>
      <c r="W2695" s="76">
        <v>3.8708043887554374E-3</v>
      </c>
      <c r="X2695" s="77"/>
      <c r="Y2695" s="77"/>
      <c r="Z2695" s="77"/>
      <c r="AA2695" s="77"/>
      <c r="AB2695" s="77"/>
      <c r="AC2695" s="77"/>
      <c r="AD2695" s="77"/>
      <c r="AE2695" s="77"/>
      <c r="AF2695" s="77"/>
      <c r="AG2695" s="77"/>
      <c r="AH2695" s="77"/>
      <c r="AI2695" s="77"/>
      <c r="AJ2695" s="77"/>
      <c r="AK2695" s="77"/>
      <c r="AL2695" s="77"/>
      <c r="AM2695" s="77"/>
      <c r="AN2695" s="60"/>
    </row>
    <row r="2696" spans="2:40" x14ac:dyDescent="0.25">
      <c r="B2696" s="58"/>
      <c r="C2696" s="58"/>
      <c r="D2696" s="58"/>
      <c r="E2696" s="58"/>
      <c r="F2696" s="58"/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  <c r="Q2696" s="73" t="s">
        <v>8594</v>
      </c>
      <c r="R2696" s="75" t="s">
        <v>5429</v>
      </c>
      <c r="S2696" s="76" t="s">
        <v>169</v>
      </c>
      <c r="T2696" s="77"/>
      <c r="U2696" s="76">
        <v>1.6428493150684932E-2</v>
      </c>
      <c r="V2696" s="76">
        <v>1.2535485295072389E-2</v>
      </c>
      <c r="W2696" s="76">
        <v>3.8930078556125435E-3</v>
      </c>
      <c r="X2696" s="77"/>
      <c r="Y2696" s="77"/>
      <c r="Z2696" s="77"/>
      <c r="AA2696" s="77"/>
      <c r="AB2696" s="77"/>
      <c r="AC2696" s="77"/>
      <c r="AD2696" s="77"/>
      <c r="AE2696" s="77"/>
      <c r="AF2696" s="77"/>
      <c r="AG2696" s="77"/>
      <c r="AH2696" s="77"/>
      <c r="AI2696" s="77"/>
      <c r="AJ2696" s="77"/>
      <c r="AK2696" s="77"/>
      <c r="AL2696" s="77"/>
      <c r="AM2696" s="77"/>
      <c r="AN2696" s="60"/>
    </row>
    <row r="2697" spans="2:40" x14ac:dyDescent="0.25">
      <c r="B2697" s="58"/>
      <c r="C2697" s="58"/>
      <c r="D2697" s="58"/>
      <c r="E2697" s="58"/>
      <c r="F2697" s="58"/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  <c r="Q2697" s="73" t="s">
        <v>8594</v>
      </c>
      <c r="R2697" s="75" t="s">
        <v>5470</v>
      </c>
      <c r="S2697" s="76" t="s">
        <v>169</v>
      </c>
      <c r="T2697" s="77"/>
      <c r="U2697" s="76">
        <v>1.6615890410958904E-2</v>
      </c>
      <c r="V2697" s="76">
        <v>1.2678475621632152E-2</v>
      </c>
      <c r="W2697" s="76">
        <v>3.9374147893267552E-3</v>
      </c>
      <c r="X2697" s="77"/>
      <c r="Y2697" s="77"/>
      <c r="Z2697" s="77"/>
      <c r="AA2697" s="77"/>
      <c r="AB2697" s="77"/>
      <c r="AC2697" s="77"/>
      <c r="AD2697" s="77"/>
      <c r="AE2697" s="77"/>
      <c r="AF2697" s="77"/>
      <c r="AG2697" s="77"/>
      <c r="AH2697" s="77"/>
      <c r="AI2697" s="77"/>
      <c r="AJ2697" s="77"/>
      <c r="AK2697" s="77"/>
      <c r="AL2697" s="77"/>
      <c r="AM2697" s="77"/>
      <c r="AN2697" s="60"/>
    </row>
    <row r="2698" spans="2:40" x14ac:dyDescent="0.25">
      <c r="B2698" s="58"/>
      <c r="C2698" s="58"/>
      <c r="D2698" s="58"/>
      <c r="E2698" s="58"/>
      <c r="F2698" s="58"/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  <c r="Q2698" s="73" t="s">
        <v>8594</v>
      </c>
      <c r="R2698" s="75" t="s">
        <v>5471</v>
      </c>
      <c r="S2698" s="76" t="s">
        <v>169</v>
      </c>
      <c r="T2698" s="77"/>
      <c r="U2698" s="76">
        <v>1.6709589041095891E-2</v>
      </c>
      <c r="V2698" s="76">
        <v>1.2749970784912031E-2</v>
      </c>
      <c r="W2698" s="76">
        <v>3.9596182561838613E-3</v>
      </c>
      <c r="X2698" s="77"/>
      <c r="Y2698" s="77"/>
      <c r="Z2698" s="77"/>
      <c r="AA2698" s="77"/>
      <c r="AB2698" s="77"/>
      <c r="AC2698" s="77"/>
      <c r="AD2698" s="77"/>
      <c r="AE2698" s="77"/>
      <c r="AF2698" s="77"/>
      <c r="AG2698" s="77"/>
      <c r="AH2698" s="77"/>
      <c r="AI2698" s="77"/>
      <c r="AJ2698" s="77"/>
      <c r="AK2698" s="77"/>
      <c r="AL2698" s="77"/>
      <c r="AM2698" s="77"/>
      <c r="AN2698" s="60"/>
    </row>
    <row r="2699" spans="2:40" x14ac:dyDescent="0.25">
      <c r="B2699" s="58"/>
      <c r="C2699" s="58"/>
      <c r="D2699" s="58"/>
      <c r="E2699" s="58"/>
      <c r="F2699" s="58"/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  <c r="Q2699" s="73" t="s">
        <v>8594</v>
      </c>
      <c r="R2699" s="75" t="s">
        <v>5418</v>
      </c>
      <c r="S2699" s="76" t="s">
        <v>169</v>
      </c>
      <c r="T2699" s="77"/>
      <c r="U2699" s="76">
        <v>1.8364931506849317E-2</v>
      </c>
      <c r="V2699" s="76">
        <v>1.4013052002856583E-2</v>
      </c>
      <c r="W2699" s="76">
        <v>4.3518795039927298E-3</v>
      </c>
      <c r="X2699" s="77"/>
      <c r="Y2699" s="77"/>
      <c r="Z2699" s="77"/>
      <c r="AA2699" s="77"/>
      <c r="AB2699" s="77"/>
      <c r="AC2699" s="77"/>
      <c r="AD2699" s="77"/>
      <c r="AE2699" s="77"/>
      <c r="AF2699" s="77"/>
      <c r="AG2699" s="77"/>
      <c r="AH2699" s="77"/>
      <c r="AI2699" s="77"/>
      <c r="AJ2699" s="77"/>
      <c r="AK2699" s="77"/>
      <c r="AL2699" s="77"/>
      <c r="AM2699" s="77"/>
      <c r="AN2699" s="60"/>
    </row>
    <row r="2700" spans="2:40" x14ac:dyDescent="0.25">
      <c r="B2700" s="58"/>
      <c r="C2700" s="58"/>
      <c r="D2700" s="58"/>
      <c r="E2700" s="58"/>
      <c r="F2700" s="58"/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  <c r="Q2700" s="73" t="s">
        <v>8594</v>
      </c>
      <c r="R2700" s="75" t="s">
        <v>5472</v>
      </c>
      <c r="S2700" s="76" t="s">
        <v>169</v>
      </c>
      <c r="T2700" s="77"/>
      <c r="U2700" s="76">
        <v>1.9083287671232876E-2</v>
      </c>
      <c r="V2700" s="76">
        <v>1.4561181588002339E-2</v>
      </c>
      <c r="W2700" s="76">
        <v>4.5221060832305402E-3</v>
      </c>
      <c r="X2700" s="77"/>
      <c r="Y2700" s="77"/>
      <c r="Z2700" s="77"/>
      <c r="AA2700" s="77"/>
      <c r="AB2700" s="77"/>
      <c r="AC2700" s="77"/>
      <c r="AD2700" s="77"/>
      <c r="AE2700" s="77"/>
      <c r="AF2700" s="77"/>
      <c r="AG2700" s="77"/>
      <c r="AH2700" s="77"/>
      <c r="AI2700" s="77"/>
      <c r="AJ2700" s="77"/>
      <c r="AK2700" s="77"/>
      <c r="AL2700" s="77"/>
      <c r="AM2700" s="77"/>
      <c r="AN2700" s="60"/>
    </row>
    <row r="2701" spans="2:40" x14ac:dyDescent="0.25">
      <c r="B2701" s="58"/>
      <c r="C2701" s="58"/>
      <c r="D2701" s="58"/>
      <c r="E2701" s="58"/>
      <c r="F2701" s="58"/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  <c r="Q2701" s="73" t="s">
        <v>8594</v>
      </c>
      <c r="R2701" s="75" t="s">
        <v>5423</v>
      </c>
      <c r="S2701" s="76" t="s">
        <v>169</v>
      </c>
      <c r="T2701" s="77"/>
      <c r="U2701" s="76">
        <v>1.9614246575342466E-2</v>
      </c>
      <c r="V2701" s="76">
        <v>1.4966320846588327E-2</v>
      </c>
      <c r="W2701" s="76">
        <v>4.6479257287541393E-3</v>
      </c>
      <c r="X2701" s="77"/>
      <c r="Y2701" s="77"/>
      <c r="Z2701" s="77"/>
      <c r="AA2701" s="77"/>
      <c r="AB2701" s="77"/>
      <c r="AC2701" s="77"/>
      <c r="AD2701" s="77"/>
      <c r="AE2701" s="77"/>
      <c r="AF2701" s="77"/>
      <c r="AG2701" s="77"/>
      <c r="AH2701" s="77"/>
      <c r="AI2701" s="77"/>
      <c r="AJ2701" s="77"/>
      <c r="AK2701" s="77"/>
      <c r="AL2701" s="77"/>
      <c r="AM2701" s="77"/>
      <c r="AN2701" s="60"/>
    </row>
    <row r="2702" spans="2:40" x14ac:dyDescent="0.25">
      <c r="B2702" s="58"/>
      <c r="C2702" s="58"/>
      <c r="D2702" s="58"/>
      <c r="E2702" s="58"/>
      <c r="F2702" s="58"/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  <c r="Q2702" s="73" t="s">
        <v>8594</v>
      </c>
      <c r="R2702" s="75" t="s">
        <v>5473</v>
      </c>
      <c r="S2702" s="76" t="s">
        <v>169</v>
      </c>
      <c r="T2702" s="77"/>
      <c r="U2702" s="76">
        <v>2.1175890410958905E-2</v>
      </c>
      <c r="V2702" s="76">
        <v>1.6157906901252999E-2</v>
      </c>
      <c r="W2702" s="76">
        <v>5.0179835097059018E-3</v>
      </c>
      <c r="X2702" s="77"/>
      <c r="Y2702" s="77"/>
      <c r="Z2702" s="77"/>
      <c r="AA2702" s="77"/>
      <c r="AB2702" s="77"/>
      <c r="AC2702" s="77"/>
      <c r="AD2702" s="77"/>
      <c r="AE2702" s="77"/>
      <c r="AF2702" s="77"/>
      <c r="AG2702" s="77"/>
      <c r="AH2702" s="77"/>
      <c r="AI2702" s="77"/>
      <c r="AJ2702" s="77"/>
      <c r="AK2702" s="77"/>
      <c r="AL2702" s="77"/>
      <c r="AM2702" s="77"/>
      <c r="AN2702" s="60"/>
    </row>
    <row r="2703" spans="2:40" x14ac:dyDescent="0.25">
      <c r="B2703" s="58"/>
      <c r="C2703" s="58"/>
      <c r="D2703" s="58"/>
      <c r="E2703" s="58"/>
      <c r="F2703" s="58"/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  <c r="Q2703" s="73" t="s">
        <v>8594</v>
      </c>
      <c r="R2703" s="75" t="s">
        <v>5474</v>
      </c>
      <c r="S2703" s="76" t="s">
        <v>169</v>
      </c>
      <c r="T2703" s="77"/>
      <c r="U2703" s="76">
        <v>2.1332054794520546E-2</v>
      </c>
      <c r="V2703" s="76">
        <v>1.6277065506719469E-2</v>
      </c>
      <c r="W2703" s="76">
        <v>5.0549892878010783E-3</v>
      </c>
      <c r="X2703" s="77"/>
      <c r="Y2703" s="77"/>
      <c r="Z2703" s="77"/>
      <c r="AA2703" s="77"/>
      <c r="AB2703" s="77"/>
      <c r="AC2703" s="77"/>
      <c r="AD2703" s="77"/>
      <c r="AE2703" s="77"/>
      <c r="AF2703" s="77"/>
      <c r="AG2703" s="77"/>
      <c r="AH2703" s="77"/>
      <c r="AI2703" s="77"/>
      <c r="AJ2703" s="77"/>
      <c r="AK2703" s="77"/>
      <c r="AL2703" s="77"/>
      <c r="AM2703" s="77"/>
      <c r="AN2703" s="60"/>
    </row>
    <row r="2704" spans="2:40" x14ac:dyDescent="0.25">
      <c r="B2704" s="58"/>
      <c r="C2704" s="58"/>
      <c r="D2704" s="58"/>
      <c r="E2704" s="58"/>
      <c r="F2704" s="58"/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  <c r="Q2704" s="73" t="s">
        <v>8594</v>
      </c>
      <c r="R2704" s="75" t="s">
        <v>5475</v>
      </c>
      <c r="S2704" s="76" t="s">
        <v>169</v>
      </c>
      <c r="T2704" s="77"/>
      <c r="U2704" s="76">
        <v>2.2487671232876715E-2</v>
      </c>
      <c r="V2704" s="76">
        <v>1.7158839187171329E-2</v>
      </c>
      <c r="W2704" s="76">
        <v>5.3288320457053825E-3</v>
      </c>
      <c r="X2704" s="77"/>
      <c r="Y2704" s="77"/>
      <c r="Z2704" s="77"/>
      <c r="AA2704" s="77"/>
      <c r="AB2704" s="77"/>
      <c r="AC2704" s="77"/>
      <c r="AD2704" s="77"/>
      <c r="AE2704" s="77"/>
      <c r="AF2704" s="77"/>
      <c r="AG2704" s="77"/>
      <c r="AH2704" s="77"/>
      <c r="AI2704" s="77"/>
      <c r="AJ2704" s="77"/>
      <c r="AK2704" s="77"/>
      <c r="AL2704" s="77"/>
      <c r="AM2704" s="77"/>
      <c r="AN2704" s="60"/>
    </row>
    <row r="2705" spans="2:40" x14ac:dyDescent="0.25">
      <c r="B2705" s="58"/>
      <c r="C2705" s="58"/>
      <c r="D2705" s="58"/>
      <c r="E2705" s="58"/>
      <c r="F2705" s="58"/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  <c r="Q2705" s="73" t="s">
        <v>8594</v>
      </c>
      <c r="R2705" s="75" t="s">
        <v>5476</v>
      </c>
      <c r="S2705" s="76" t="s">
        <v>169</v>
      </c>
      <c r="T2705" s="77"/>
      <c r="U2705" s="76">
        <v>2.2487671232876715E-2</v>
      </c>
      <c r="V2705" s="76">
        <v>1.7158839187171329E-2</v>
      </c>
      <c r="W2705" s="76">
        <v>5.3288320457053825E-3</v>
      </c>
      <c r="X2705" s="77"/>
      <c r="Y2705" s="77"/>
      <c r="Z2705" s="77"/>
      <c r="AA2705" s="77"/>
      <c r="AB2705" s="77"/>
      <c r="AC2705" s="77"/>
      <c r="AD2705" s="77"/>
      <c r="AE2705" s="77"/>
      <c r="AF2705" s="77"/>
      <c r="AG2705" s="77"/>
      <c r="AH2705" s="77"/>
      <c r="AI2705" s="77"/>
      <c r="AJ2705" s="77"/>
      <c r="AK2705" s="77"/>
      <c r="AL2705" s="77"/>
      <c r="AM2705" s="77"/>
      <c r="AN2705" s="60"/>
    </row>
    <row r="2706" spans="2:40" x14ac:dyDescent="0.25">
      <c r="B2706" s="58"/>
      <c r="C2706" s="58"/>
      <c r="D2706" s="58"/>
      <c r="E2706" s="58"/>
      <c r="F2706" s="58"/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  <c r="Q2706" s="73" t="s">
        <v>8594</v>
      </c>
      <c r="R2706" s="75" t="s">
        <v>5477</v>
      </c>
      <c r="S2706" s="76" t="s">
        <v>169</v>
      </c>
      <c r="T2706" s="77"/>
      <c r="U2706" s="76">
        <v>2.3112328767123286E-2</v>
      </c>
      <c r="V2706" s="76">
        <v>1.7635473609037198E-2</v>
      </c>
      <c r="W2706" s="76">
        <v>5.4768551580860877E-3</v>
      </c>
      <c r="X2706" s="77"/>
      <c r="Y2706" s="77"/>
      <c r="Z2706" s="77"/>
      <c r="AA2706" s="77"/>
      <c r="AB2706" s="77"/>
      <c r="AC2706" s="77"/>
      <c r="AD2706" s="77"/>
      <c r="AE2706" s="77"/>
      <c r="AF2706" s="77"/>
      <c r="AG2706" s="77"/>
      <c r="AH2706" s="77"/>
      <c r="AI2706" s="77"/>
      <c r="AJ2706" s="77"/>
      <c r="AK2706" s="77"/>
      <c r="AL2706" s="77"/>
      <c r="AM2706" s="77"/>
      <c r="AN2706" s="60"/>
    </row>
    <row r="2707" spans="2:40" x14ac:dyDescent="0.25">
      <c r="B2707" s="58"/>
      <c r="C2707" s="58"/>
      <c r="D2707" s="58"/>
      <c r="E2707" s="58"/>
      <c r="F2707" s="58"/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  <c r="Q2707" s="73" t="s">
        <v>8594</v>
      </c>
      <c r="R2707" s="75" t="s">
        <v>5478</v>
      </c>
      <c r="S2707" s="76" t="s">
        <v>169</v>
      </c>
      <c r="T2707" s="77"/>
      <c r="U2707" s="76">
        <v>2.3330958904109592E-2</v>
      </c>
      <c r="V2707" s="76">
        <v>1.7802295656690257E-2</v>
      </c>
      <c r="W2707" s="76">
        <v>5.5286632474193347E-3</v>
      </c>
      <c r="X2707" s="77"/>
      <c r="Y2707" s="77"/>
      <c r="Z2707" s="77"/>
      <c r="AA2707" s="77"/>
      <c r="AB2707" s="77"/>
      <c r="AC2707" s="77"/>
      <c r="AD2707" s="77"/>
      <c r="AE2707" s="77"/>
      <c r="AF2707" s="77"/>
      <c r="AG2707" s="77"/>
      <c r="AH2707" s="77"/>
      <c r="AI2707" s="77"/>
      <c r="AJ2707" s="77"/>
      <c r="AK2707" s="77"/>
      <c r="AL2707" s="77"/>
      <c r="AM2707" s="77"/>
      <c r="AN2707" s="60"/>
    </row>
    <row r="2708" spans="2:40" x14ac:dyDescent="0.25">
      <c r="B2708" s="58"/>
      <c r="C2708" s="58"/>
      <c r="D2708" s="58"/>
      <c r="E2708" s="58"/>
      <c r="F2708" s="58"/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  <c r="Q2708" s="73" t="s">
        <v>8594</v>
      </c>
      <c r="R2708" s="75" t="s">
        <v>5479</v>
      </c>
      <c r="S2708" s="76" t="s">
        <v>169</v>
      </c>
      <c r="T2708" s="77"/>
      <c r="U2708" s="76">
        <v>2.3893150684931506E-2</v>
      </c>
      <c r="V2708" s="76">
        <v>1.823126663636954E-2</v>
      </c>
      <c r="W2708" s="76">
        <v>5.6618840485619685E-3</v>
      </c>
      <c r="X2708" s="77"/>
      <c r="Y2708" s="77"/>
      <c r="Z2708" s="77"/>
      <c r="AA2708" s="77"/>
      <c r="AB2708" s="77"/>
      <c r="AC2708" s="77"/>
      <c r="AD2708" s="77"/>
      <c r="AE2708" s="77"/>
      <c r="AF2708" s="77"/>
      <c r="AG2708" s="77"/>
      <c r="AH2708" s="77"/>
      <c r="AI2708" s="77"/>
      <c r="AJ2708" s="77"/>
      <c r="AK2708" s="77"/>
      <c r="AL2708" s="77"/>
      <c r="AM2708" s="77"/>
      <c r="AN2708" s="60"/>
    </row>
    <row r="2709" spans="2:40" x14ac:dyDescent="0.25">
      <c r="B2709" s="58"/>
      <c r="C2709" s="58"/>
      <c r="D2709" s="58"/>
      <c r="E2709" s="58"/>
      <c r="F2709" s="58"/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  <c r="Q2709" s="73" t="s">
        <v>8594</v>
      </c>
      <c r="R2709" s="75" t="s">
        <v>5480</v>
      </c>
      <c r="S2709" s="76" t="s">
        <v>169</v>
      </c>
      <c r="T2709" s="77"/>
      <c r="U2709" s="76">
        <v>2.4049315068493154E-2</v>
      </c>
      <c r="V2709" s="76">
        <v>1.8350425241836006E-2</v>
      </c>
      <c r="W2709" s="76">
        <v>5.698889826657145E-3</v>
      </c>
      <c r="X2709" s="77"/>
      <c r="Y2709" s="77"/>
      <c r="Z2709" s="77"/>
      <c r="AA2709" s="77"/>
      <c r="AB2709" s="77"/>
      <c r="AC2709" s="77"/>
      <c r="AD2709" s="77"/>
      <c r="AE2709" s="77"/>
      <c r="AF2709" s="77"/>
      <c r="AG2709" s="77"/>
      <c r="AH2709" s="77"/>
      <c r="AI2709" s="77"/>
      <c r="AJ2709" s="77"/>
      <c r="AK2709" s="77"/>
      <c r="AL2709" s="77"/>
      <c r="AM2709" s="77"/>
      <c r="AN2709" s="60"/>
    </row>
    <row r="2710" spans="2:40" x14ac:dyDescent="0.25">
      <c r="B2710" s="58"/>
      <c r="C2710" s="58"/>
      <c r="D2710" s="58"/>
      <c r="E2710" s="58"/>
      <c r="F2710" s="58"/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  <c r="Q2710" s="73" t="s">
        <v>8594</v>
      </c>
      <c r="R2710" s="75" t="s">
        <v>5481</v>
      </c>
      <c r="S2710" s="76" t="s">
        <v>169</v>
      </c>
      <c r="T2710" s="77"/>
      <c r="U2710" s="76">
        <v>2.4424109589041103E-2</v>
      </c>
      <c r="V2710" s="76">
        <v>1.8636405894955528E-2</v>
      </c>
      <c r="W2710" s="76">
        <v>5.7877036940855754E-3</v>
      </c>
      <c r="X2710" s="77"/>
      <c r="Y2710" s="77"/>
      <c r="Z2710" s="77"/>
      <c r="AA2710" s="77"/>
      <c r="AB2710" s="77"/>
      <c r="AC2710" s="77"/>
      <c r="AD2710" s="77"/>
      <c r="AE2710" s="77"/>
      <c r="AF2710" s="77"/>
      <c r="AG2710" s="77"/>
      <c r="AH2710" s="77"/>
      <c r="AI2710" s="77"/>
      <c r="AJ2710" s="77"/>
      <c r="AK2710" s="77"/>
      <c r="AL2710" s="77"/>
      <c r="AM2710" s="77"/>
      <c r="AN2710" s="60"/>
    </row>
    <row r="2711" spans="2:40" x14ac:dyDescent="0.25">
      <c r="B2711" s="58"/>
      <c r="C2711" s="58"/>
      <c r="D2711" s="58"/>
      <c r="E2711" s="58"/>
      <c r="F2711" s="58"/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  <c r="Q2711" s="73" t="s">
        <v>8594</v>
      </c>
      <c r="R2711" s="75" t="s">
        <v>5482</v>
      </c>
      <c r="S2711" s="76" t="s">
        <v>169</v>
      </c>
      <c r="T2711" s="77"/>
      <c r="U2711" s="76">
        <v>2.5048767123287675E-2</v>
      </c>
      <c r="V2711" s="76">
        <v>1.9113040316821397E-2</v>
      </c>
      <c r="W2711" s="76">
        <v>5.9357268064662736E-3</v>
      </c>
      <c r="X2711" s="77"/>
      <c r="Y2711" s="77"/>
      <c r="Z2711" s="77"/>
      <c r="AA2711" s="77"/>
      <c r="AB2711" s="77"/>
      <c r="AC2711" s="77"/>
      <c r="AD2711" s="77"/>
      <c r="AE2711" s="77"/>
      <c r="AF2711" s="77"/>
      <c r="AG2711" s="77"/>
      <c r="AH2711" s="77"/>
      <c r="AI2711" s="77"/>
      <c r="AJ2711" s="77"/>
      <c r="AK2711" s="77"/>
      <c r="AL2711" s="77"/>
      <c r="AM2711" s="77"/>
      <c r="AN2711" s="60"/>
    </row>
    <row r="2712" spans="2:40" x14ac:dyDescent="0.25">
      <c r="B2712" s="58"/>
      <c r="C2712" s="58"/>
      <c r="D2712" s="58"/>
      <c r="E2712" s="58"/>
      <c r="F2712" s="58"/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  <c r="Q2712" s="73" t="s">
        <v>8594</v>
      </c>
      <c r="R2712" s="75" t="s">
        <v>5483</v>
      </c>
      <c r="S2712" s="76" t="s">
        <v>169</v>
      </c>
      <c r="T2712" s="77"/>
      <c r="U2712" s="76">
        <v>2.9483835616438359E-2</v>
      </c>
      <c r="V2712" s="76">
        <v>2.2497144712069077E-2</v>
      </c>
      <c r="W2712" s="76">
        <v>6.9866909043692802E-3</v>
      </c>
      <c r="X2712" s="77"/>
      <c r="Y2712" s="77"/>
      <c r="Z2712" s="77"/>
      <c r="AA2712" s="77"/>
      <c r="AB2712" s="77"/>
      <c r="AC2712" s="77"/>
      <c r="AD2712" s="77"/>
      <c r="AE2712" s="77"/>
      <c r="AF2712" s="77"/>
      <c r="AG2712" s="77"/>
      <c r="AH2712" s="77"/>
      <c r="AI2712" s="77"/>
      <c r="AJ2712" s="77"/>
      <c r="AK2712" s="77"/>
      <c r="AL2712" s="77"/>
      <c r="AM2712" s="77"/>
      <c r="AN2712" s="60"/>
    </row>
    <row r="2713" spans="2:40" x14ac:dyDescent="0.25">
      <c r="B2713" s="58"/>
      <c r="C2713" s="58"/>
      <c r="D2713" s="58"/>
      <c r="E2713" s="58"/>
      <c r="F2713" s="58"/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  <c r="Q2713" s="73" t="s">
        <v>8594</v>
      </c>
      <c r="R2713" s="75" t="s">
        <v>5484</v>
      </c>
      <c r="S2713" s="76" t="s">
        <v>169</v>
      </c>
      <c r="T2713" s="77"/>
      <c r="U2713" s="76">
        <v>2.9483835616438359E-2</v>
      </c>
      <c r="V2713" s="76">
        <v>2.2497144712069077E-2</v>
      </c>
      <c r="W2713" s="76">
        <v>6.9866909043692802E-3</v>
      </c>
      <c r="X2713" s="77"/>
      <c r="Y2713" s="77"/>
      <c r="Z2713" s="77"/>
      <c r="AA2713" s="77"/>
      <c r="AB2713" s="77"/>
      <c r="AC2713" s="77"/>
      <c r="AD2713" s="77"/>
      <c r="AE2713" s="77"/>
      <c r="AF2713" s="77"/>
      <c r="AG2713" s="77"/>
      <c r="AH2713" s="77"/>
      <c r="AI2713" s="77"/>
      <c r="AJ2713" s="77"/>
      <c r="AK2713" s="77"/>
      <c r="AL2713" s="77"/>
      <c r="AM2713" s="77"/>
      <c r="AN2713" s="60"/>
    </row>
    <row r="2714" spans="2:40" x14ac:dyDescent="0.25">
      <c r="B2714" s="58"/>
      <c r="C2714" s="58"/>
      <c r="D2714" s="58"/>
      <c r="E2714" s="58"/>
      <c r="F2714" s="58"/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  <c r="Q2714" s="73" t="s">
        <v>8594</v>
      </c>
      <c r="R2714" s="75" t="s">
        <v>5485</v>
      </c>
      <c r="S2714" s="76" t="s">
        <v>169</v>
      </c>
      <c r="T2714" s="77"/>
      <c r="U2714" s="76">
        <v>3.0608219178082197E-2</v>
      </c>
      <c r="V2714" s="76">
        <v>2.3355086671427647E-2</v>
      </c>
      <c r="W2714" s="76">
        <v>7.253132506654548E-3</v>
      </c>
      <c r="X2714" s="77"/>
      <c r="Y2714" s="77"/>
      <c r="Z2714" s="77"/>
      <c r="AA2714" s="77"/>
      <c r="AB2714" s="77"/>
      <c r="AC2714" s="77"/>
      <c r="AD2714" s="77"/>
      <c r="AE2714" s="77"/>
      <c r="AF2714" s="77"/>
      <c r="AG2714" s="77"/>
      <c r="AH2714" s="77"/>
      <c r="AI2714" s="77"/>
      <c r="AJ2714" s="77"/>
      <c r="AK2714" s="77"/>
      <c r="AL2714" s="77"/>
      <c r="AM2714" s="77"/>
      <c r="AN2714" s="60"/>
    </row>
    <row r="2715" spans="2:40" x14ac:dyDescent="0.25">
      <c r="B2715" s="58"/>
      <c r="C2715" s="58"/>
      <c r="D2715" s="58"/>
      <c r="E2715" s="58"/>
      <c r="F2715" s="58"/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  <c r="Q2715" s="73" t="s">
        <v>8594</v>
      </c>
      <c r="R2715" s="75" t="s">
        <v>5483</v>
      </c>
      <c r="S2715" s="76" t="s">
        <v>169</v>
      </c>
      <c r="T2715" s="77"/>
      <c r="U2715" s="76">
        <v>3.095178082191781E-2</v>
      </c>
      <c r="V2715" s="76">
        <v>2.3617235603453874E-2</v>
      </c>
      <c r="W2715" s="76">
        <v>7.3345452184639367E-3</v>
      </c>
      <c r="X2715" s="77"/>
      <c r="Y2715" s="77"/>
      <c r="Z2715" s="77"/>
      <c r="AA2715" s="77"/>
      <c r="AB2715" s="77"/>
      <c r="AC2715" s="77"/>
      <c r="AD2715" s="77"/>
      <c r="AE2715" s="77"/>
      <c r="AF2715" s="77"/>
      <c r="AG2715" s="77"/>
      <c r="AH2715" s="77"/>
      <c r="AI2715" s="77"/>
      <c r="AJ2715" s="77"/>
      <c r="AK2715" s="77"/>
      <c r="AL2715" s="77"/>
      <c r="AM2715" s="77"/>
      <c r="AN2715" s="60"/>
    </row>
    <row r="2716" spans="2:40" x14ac:dyDescent="0.25">
      <c r="B2716" s="58"/>
      <c r="C2716" s="58"/>
      <c r="D2716" s="58"/>
      <c r="E2716" s="58"/>
      <c r="F2716" s="58"/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  <c r="Q2716" s="73" t="s">
        <v>8594</v>
      </c>
      <c r="R2716" s="75" t="s">
        <v>5484</v>
      </c>
      <c r="S2716" s="76" t="s">
        <v>169</v>
      </c>
      <c r="T2716" s="77"/>
      <c r="U2716" s="76">
        <v>3.095178082191781E-2</v>
      </c>
      <c r="V2716" s="76">
        <v>2.3617235603453874E-2</v>
      </c>
      <c r="W2716" s="76">
        <v>7.3345452184639367E-3</v>
      </c>
      <c r="X2716" s="77"/>
      <c r="Y2716" s="77"/>
      <c r="Z2716" s="77"/>
      <c r="AA2716" s="77"/>
      <c r="AB2716" s="77"/>
      <c r="AC2716" s="77"/>
      <c r="AD2716" s="77"/>
      <c r="AE2716" s="77"/>
      <c r="AF2716" s="77"/>
      <c r="AG2716" s="77"/>
      <c r="AH2716" s="77"/>
      <c r="AI2716" s="77"/>
      <c r="AJ2716" s="77"/>
      <c r="AK2716" s="77"/>
      <c r="AL2716" s="77"/>
      <c r="AM2716" s="77"/>
      <c r="AN2716" s="60"/>
    </row>
    <row r="2717" spans="2:40" x14ac:dyDescent="0.25">
      <c r="B2717" s="58"/>
      <c r="C2717" s="58"/>
      <c r="D2717" s="58"/>
      <c r="E2717" s="58"/>
      <c r="F2717" s="58"/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  <c r="Q2717" s="73" t="s">
        <v>8594</v>
      </c>
      <c r="R2717" s="75" t="s">
        <v>5486</v>
      </c>
      <c r="S2717" s="76" t="s">
        <v>169</v>
      </c>
      <c r="T2717" s="77"/>
      <c r="U2717" s="76">
        <v>3.1076712328767127E-2</v>
      </c>
      <c r="V2717" s="76">
        <v>2.3712562487827049E-2</v>
      </c>
      <c r="W2717" s="76">
        <v>7.3641498409400784E-3</v>
      </c>
      <c r="X2717" s="77"/>
      <c r="Y2717" s="77"/>
      <c r="Z2717" s="77"/>
      <c r="AA2717" s="77"/>
      <c r="AB2717" s="77"/>
      <c r="AC2717" s="77"/>
      <c r="AD2717" s="77"/>
      <c r="AE2717" s="77"/>
      <c r="AF2717" s="77"/>
      <c r="AG2717" s="77"/>
      <c r="AH2717" s="77"/>
      <c r="AI2717" s="77"/>
      <c r="AJ2717" s="77"/>
      <c r="AK2717" s="77"/>
      <c r="AL2717" s="77"/>
      <c r="AM2717" s="77"/>
      <c r="AN2717" s="60"/>
    </row>
    <row r="2718" spans="2:40" x14ac:dyDescent="0.25">
      <c r="B2718" s="58"/>
      <c r="C2718" s="58"/>
      <c r="D2718" s="58"/>
      <c r="E2718" s="58"/>
      <c r="F2718" s="58"/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  <c r="Q2718" s="73" t="s">
        <v>8594</v>
      </c>
      <c r="R2718" s="75" t="s">
        <v>5487</v>
      </c>
      <c r="S2718" s="76" t="s">
        <v>169</v>
      </c>
      <c r="T2718" s="77"/>
      <c r="U2718" s="76">
        <v>3.1389041095890413E-2</v>
      </c>
      <c r="V2718" s="76">
        <v>2.3950879698759978E-2</v>
      </c>
      <c r="W2718" s="76">
        <v>7.4381613971304288E-3</v>
      </c>
      <c r="X2718" s="77"/>
      <c r="Y2718" s="77"/>
      <c r="Z2718" s="77"/>
      <c r="AA2718" s="77"/>
      <c r="AB2718" s="77"/>
      <c r="AC2718" s="77"/>
      <c r="AD2718" s="77"/>
      <c r="AE2718" s="77"/>
      <c r="AF2718" s="77"/>
      <c r="AG2718" s="77"/>
      <c r="AH2718" s="77"/>
      <c r="AI2718" s="77"/>
      <c r="AJ2718" s="77"/>
      <c r="AK2718" s="77"/>
      <c r="AL2718" s="77"/>
      <c r="AM2718" s="77"/>
      <c r="AN2718" s="60"/>
    </row>
    <row r="2719" spans="2:40" x14ac:dyDescent="0.25">
      <c r="B2719" s="58"/>
      <c r="C2719" s="58"/>
      <c r="D2719" s="58"/>
      <c r="E2719" s="58"/>
      <c r="F2719" s="58"/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  <c r="Q2719" s="73" t="s">
        <v>8594</v>
      </c>
      <c r="R2719" s="75" t="s">
        <v>5488</v>
      </c>
      <c r="S2719" s="76" t="s">
        <v>169</v>
      </c>
      <c r="T2719" s="77"/>
      <c r="U2719" s="76">
        <v>3.1513972602739727E-2</v>
      </c>
      <c r="V2719" s="76">
        <v>2.4046206583133157E-2</v>
      </c>
      <c r="W2719" s="76">
        <v>7.4677660196065714E-3</v>
      </c>
      <c r="X2719" s="77"/>
      <c r="Y2719" s="77"/>
      <c r="Z2719" s="77"/>
      <c r="AA2719" s="77"/>
      <c r="AB2719" s="77"/>
      <c r="AC2719" s="77"/>
      <c r="AD2719" s="77"/>
      <c r="AE2719" s="77"/>
      <c r="AF2719" s="77"/>
      <c r="AG2719" s="77"/>
      <c r="AH2719" s="77"/>
      <c r="AI2719" s="77"/>
      <c r="AJ2719" s="77"/>
      <c r="AK2719" s="77"/>
      <c r="AL2719" s="77"/>
      <c r="AM2719" s="77"/>
      <c r="AN2719" s="60"/>
    </row>
    <row r="2720" spans="2:40" x14ac:dyDescent="0.25">
      <c r="B2720" s="58"/>
      <c r="C2720" s="58"/>
      <c r="D2720" s="58"/>
      <c r="E2720" s="58"/>
      <c r="F2720" s="58"/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  <c r="Q2720" s="73" t="s">
        <v>8594</v>
      </c>
      <c r="R2720" s="75" t="s">
        <v>5489</v>
      </c>
      <c r="S2720" s="76" t="s">
        <v>169</v>
      </c>
      <c r="T2720" s="77"/>
      <c r="U2720" s="76">
        <v>2.8383561643835615E-2</v>
      </c>
      <c r="V2720" s="76">
        <v>2.1657599168993055E-2</v>
      </c>
      <c r="W2720" s="76">
        <v>6.7259624748425631E-3</v>
      </c>
      <c r="X2720" s="77"/>
      <c r="Y2720" s="77"/>
      <c r="Z2720" s="77"/>
      <c r="AA2720" s="77"/>
      <c r="AB2720" s="77"/>
      <c r="AC2720" s="77"/>
      <c r="AD2720" s="77"/>
      <c r="AE2720" s="77"/>
      <c r="AF2720" s="77"/>
      <c r="AG2720" s="77"/>
      <c r="AH2720" s="77"/>
      <c r="AI2720" s="77"/>
      <c r="AJ2720" s="77"/>
      <c r="AK2720" s="77"/>
      <c r="AL2720" s="77"/>
      <c r="AM2720" s="77"/>
      <c r="AN2720" s="60"/>
    </row>
    <row r="2721" spans="2:40" x14ac:dyDescent="0.25">
      <c r="B2721" s="58"/>
      <c r="C2721" s="58"/>
      <c r="D2721" s="58"/>
      <c r="E2721" s="58"/>
      <c r="F2721" s="58"/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  <c r="Q2721" s="73" t="s">
        <v>8594</v>
      </c>
      <c r="R2721" s="75" t="s">
        <v>5490</v>
      </c>
      <c r="S2721" s="76" t="s">
        <v>169</v>
      </c>
      <c r="T2721" s="77"/>
      <c r="U2721" s="76">
        <v>3.0602739726027405E-2</v>
      </c>
      <c r="V2721" s="76">
        <v>2.3350905667727073E-2</v>
      </c>
      <c r="W2721" s="76">
        <v>7.251834058300332E-3</v>
      </c>
      <c r="X2721" s="77"/>
      <c r="Y2721" s="77"/>
      <c r="Z2721" s="77"/>
      <c r="AA2721" s="77"/>
      <c r="AB2721" s="77"/>
      <c r="AC2721" s="77"/>
      <c r="AD2721" s="77"/>
      <c r="AE2721" s="77"/>
      <c r="AF2721" s="77"/>
      <c r="AG2721" s="77"/>
      <c r="AH2721" s="77"/>
      <c r="AI2721" s="77"/>
      <c r="AJ2721" s="77"/>
      <c r="AK2721" s="77"/>
      <c r="AL2721" s="77"/>
      <c r="AM2721" s="77"/>
      <c r="AN2721" s="60"/>
    </row>
    <row r="2722" spans="2:40" x14ac:dyDescent="0.25">
      <c r="B2722" s="58"/>
      <c r="C2722" s="58"/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  <c r="Q2722" s="73" t="s">
        <v>8594</v>
      </c>
      <c r="R2722" s="75" t="s">
        <v>5491</v>
      </c>
      <c r="S2722" s="76" t="s">
        <v>169</v>
      </c>
      <c r="T2722" s="77"/>
      <c r="U2722" s="76">
        <v>3.1342465753424663E-2</v>
      </c>
      <c r="V2722" s="76">
        <v>2.3915341167305076E-2</v>
      </c>
      <c r="W2722" s="76">
        <v>7.427124586119588E-3</v>
      </c>
      <c r="X2722" s="77"/>
      <c r="Y2722" s="77"/>
      <c r="Z2722" s="77"/>
      <c r="AA2722" s="77"/>
      <c r="AB2722" s="77"/>
      <c r="AC2722" s="77"/>
      <c r="AD2722" s="77"/>
      <c r="AE2722" s="77"/>
      <c r="AF2722" s="77"/>
      <c r="AG2722" s="77"/>
      <c r="AH2722" s="77"/>
      <c r="AI2722" s="77"/>
      <c r="AJ2722" s="77"/>
      <c r="AK2722" s="77"/>
      <c r="AL2722" s="77"/>
      <c r="AM2722" s="77"/>
      <c r="AN2722" s="60"/>
    </row>
    <row r="2723" spans="2:40" x14ac:dyDescent="0.25">
      <c r="B2723" s="58"/>
      <c r="C2723" s="58"/>
      <c r="D2723" s="58"/>
      <c r="E2723" s="58"/>
      <c r="F2723" s="58"/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  <c r="Q2723" s="73" t="s">
        <v>8594</v>
      </c>
      <c r="R2723" s="75" t="s">
        <v>5492</v>
      </c>
      <c r="S2723" s="76" t="s">
        <v>169</v>
      </c>
      <c r="T2723" s="77"/>
      <c r="U2723" s="76">
        <v>3.1342465753424663E-2</v>
      </c>
      <c r="V2723" s="76">
        <v>2.3915341167305076E-2</v>
      </c>
      <c r="W2723" s="76">
        <v>7.427124586119588E-3</v>
      </c>
      <c r="X2723" s="77"/>
      <c r="Y2723" s="77"/>
      <c r="Z2723" s="77"/>
      <c r="AA2723" s="77"/>
      <c r="AB2723" s="77"/>
      <c r="AC2723" s="77"/>
      <c r="AD2723" s="77"/>
      <c r="AE2723" s="77"/>
      <c r="AF2723" s="77"/>
      <c r="AG2723" s="77"/>
      <c r="AH2723" s="77"/>
      <c r="AI2723" s="77"/>
      <c r="AJ2723" s="77"/>
      <c r="AK2723" s="77"/>
      <c r="AL2723" s="77"/>
      <c r="AM2723" s="77"/>
      <c r="AN2723" s="60"/>
    </row>
    <row r="2724" spans="2:40" x14ac:dyDescent="0.25">
      <c r="B2724" s="58"/>
      <c r="C2724" s="58"/>
      <c r="D2724" s="58"/>
      <c r="E2724" s="58"/>
      <c r="F2724" s="58"/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  <c r="Q2724" s="73" t="s">
        <v>8594</v>
      </c>
      <c r="R2724" s="75" t="s">
        <v>5493</v>
      </c>
      <c r="S2724" s="76" t="s">
        <v>169</v>
      </c>
      <c r="T2724" s="77"/>
      <c r="U2724" s="76">
        <v>3.1726027397260277E-2</v>
      </c>
      <c r="V2724" s="76">
        <v>2.4208011426345516E-2</v>
      </c>
      <c r="W2724" s="76">
        <v>7.5180159709147577E-3</v>
      </c>
      <c r="X2724" s="77"/>
      <c r="Y2724" s="77"/>
      <c r="Z2724" s="77"/>
      <c r="AA2724" s="77"/>
      <c r="AB2724" s="77"/>
      <c r="AC2724" s="77"/>
      <c r="AD2724" s="77"/>
      <c r="AE2724" s="77"/>
      <c r="AF2724" s="77"/>
      <c r="AG2724" s="77"/>
      <c r="AH2724" s="77"/>
      <c r="AI2724" s="77"/>
      <c r="AJ2724" s="77"/>
      <c r="AK2724" s="77"/>
      <c r="AL2724" s="77"/>
      <c r="AM2724" s="77"/>
      <c r="AN2724" s="60"/>
    </row>
    <row r="2725" spans="2:40" x14ac:dyDescent="0.25">
      <c r="B2725" s="58"/>
      <c r="C2725" s="58"/>
      <c r="D2725" s="58"/>
      <c r="E2725" s="58"/>
      <c r="F2725" s="58"/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  <c r="Q2725" s="73" t="s">
        <v>8594</v>
      </c>
      <c r="R2725" s="75" t="s">
        <v>5494</v>
      </c>
      <c r="S2725" s="76" t="s">
        <v>169</v>
      </c>
      <c r="T2725" s="77"/>
      <c r="U2725" s="76">
        <v>3.2630136986301371E-2</v>
      </c>
      <c r="V2725" s="76">
        <v>2.4897877036940855E-2</v>
      </c>
      <c r="W2725" s="76">
        <v>7.7322599493605147E-3</v>
      </c>
      <c r="X2725" s="77"/>
      <c r="Y2725" s="77"/>
      <c r="Z2725" s="77"/>
      <c r="AA2725" s="77"/>
      <c r="AB2725" s="77"/>
      <c r="AC2725" s="77"/>
      <c r="AD2725" s="77"/>
      <c r="AE2725" s="77"/>
      <c r="AF2725" s="77"/>
      <c r="AG2725" s="77"/>
      <c r="AH2725" s="77"/>
      <c r="AI2725" s="77"/>
      <c r="AJ2725" s="77"/>
      <c r="AK2725" s="77"/>
      <c r="AL2725" s="77"/>
      <c r="AM2725" s="77"/>
      <c r="AN2725" s="60"/>
    </row>
    <row r="2726" spans="2:40" x14ac:dyDescent="0.25">
      <c r="B2726" s="58"/>
      <c r="C2726" s="58"/>
      <c r="D2726" s="58"/>
      <c r="E2726" s="58"/>
      <c r="F2726" s="58"/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  <c r="Q2726" s="73" t="s">
        <v>8594</v>
      </c>
      <c r="R2726" s="75" t="s">
        <v>5495</v>
      </c>
      <c r="S2726" s="76" t="s">
        <v>169</v>
      </c>
      <c r="T2726" s="77"/>
      <c r="U2726" s="76">
        <v>3.3917808219178079E-2</v>
      </c>
      <c r="V2726" s="76">
        <v>2.5880412906576642E-2</v>
      </c>
      <c r="W2726" s="76">
        <v>8.0373953126014423E-3</v>
      </c>
      <c r="X2726" s="77"/>
      <c r="Y2726" s="77"/>
      <c r="Z2726" s="77"/>
      <c r="AA2726" s="77"/>
      <c r="AB2726" s="77"/>
      <c r="AC2726" s="77"/>
      <c r="AD2726" s="77"/>
      <c r="AE2726" s="77"/>
      <c r="AF2726" s="77"/>
      <c r="AG2726" s="77"/>
      <c r="AH2726" s="77"/>
      <c r="AI2726" s="77"/>
      <c r="AJ2726" s="77"/>
      <c r="AK2726" s="77"/>
      <c r="AL2726" s="77"/>
      <c r="AM2726" s="77"/>
      <c r="AN2726" s="60"/>
    </row>
    <row r="2727" spans="2:40" x14ac:dyDescent="0.25">
      <c r="B2727" s="58"/>
      <c r="C2727" s="58"/>
      <c r="D2727" s="58"/>
      <c r="E2727" s="58"/>
      <c r="F2727" s="58"/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  <c r="Q2727" s="73" t="s">
        <v>8594</v>
      </c>
      <c r="R2727" s="75" t="s">
        <v>5496</v>
      </c>
      <c r="S2727" s="76" t="s">
        <v>169</v>
      </c>
      <c r="T2727" s="77"/>
      <c r="U2727" s="76">
        <v>3.5123287671232878E-2</v>
      </c>
      <c r="V2727" s="76">
        <v>2.6800233720703757E-2</v>
      </c>
      <c r="W2727" s="76">
        <v>8.3230539505291176E-3</v>
      </c>
      <c r="X2727" s="77"/>
      <c r="Y2727" s="77"/>
      <c r="Z2727" s="77"/>
      <c r="AA2727" s="77"/>
      <c r="AB2727" s="77"/>
      <c r="AC2727" s="77"/>
      <c r="AD2727" s="77"/>
      <c r="AE2727" s="77"/>
      <c r="AF2727" s="77"/>
      <c r="AG2727" s="77"/>
      <c r="AH2727" s="77"/>
      <c r="AI2727" s="77"/>
      <c r="AJ2727" s="77"/>
      <c r="AK2727" s="77"/>
      <c r="AL2727" s="77"/>
      <c r="AM2727" s="77"/>
      <c r="AN2727" s="60"/>
    </row>
    <row r="2728" spans="2:40" x14ac:dyDescent="0.25">
      <c r="B2728" s="58"/>
      <c r="C2728" s="58"/>
      <c r="D2728" s="58"/>
      <c r="E2728" s="58"/>
      <c r="F2728" s="58"/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  <c r="Q2728" s="73" t="s">
        <v>8594</v>
      </c>
      <c r="R2728" s="75" t="s">
        <v>5497</v>
      </c>
      <c r="S2728" s="76" t="s">
        <v>169</v>
      </c>
      <c r="T2728" s="77"/>
      <c r="U2728" s="76">
        <v>3.1151506849315069E-2</v>
      </c>
      <c r="V2728" s="76">
        <v>2.3769633188339936E-2</v>
      </c>
      <c r="W2728" s="76">
        <v>7.3818736609751355E-3</v>
      </c>
      <c r="X2728" s="77"/>
      <c r="Y2728" s="77"/>
      <c r="Z2728" s="77"/>
      <c r="AA2728" s="77"/>
      <c r="AB2728" s="77"/>
      <c r="AC2728" s="77"/>
      <c r="AD2728" s="77"/>
      <c r="AE2728" s="77"/>
      <c r="AF2728" s="77"/>
      <c r="AG2728" s="77"/>
      <c r="AH2728" s="77"/>
      <c r="AI2728" s="77"/>
      <c r="AJ2728" s="77"/>
      <c r="AK2728" s="77"/>
      <c r="AL2728" s="77"/>
      <c r="AM2728" s="77"/>
      <c r="AN2728" s="60"/>
    </row>
    <row r="2729" spans="2:40" x14ac:dyDescent="0.25">
      <c r="B2729" s="58"/>
      <c r="C2729" s="58"/>
      <c r="D2729" s="58"/>
      <c r="E2729" s="58"/>
      <c r="F2729" s="58"/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  <c r="Q2729" s="73" t="s">
        <v>8594</v>
      </c>
      <c r="R2729" s="75" t="s">
        <v>5498</v>
      </c>
      <c r="S2729" s="76" t="s">
        <v>169</v>
      </c>
      <c r="T2729" s="77"/>
      <c r="U2729" s="76">
        <v>4.0915068493150688E-3</v>
      </c>
      <c r="V2729" s="76">
        <v>3.1219554632214504E-3</v>
      </c>
      <c r="W2729" s="76">
        <v>9.6955138609361826E-4</v>
      </c>
      <c r="X2729" s="77"/>
      <c r="Y2729" s="77"/>
      <c r="Z2729" s="77"/>
      <c r="AA2729" s="77"/>
      <c r="AB2729" s="77"/>
      <c r="AC2729" s="77"/>
      <c r="AD2729" s="77"/>
      <c r="AE2729" s="77"/>
      <c r="AF2729" s="77"/>
      <c r="AG2729" s="77"/>
      <c r="AH2729" s="77"/>
      <c r="AI2729" s="77"/>
      <c r="AJ2729" s="77"/>
      <c r="AK2729" s="77"/>
      <c r="AL2729" s="77"/>
      <c r="AM2729" s="77"/>
      <c r="AN2729" s="60"/>
    </row>
    <row r="2730" spans="2:40" x14ac:dyDescent="0.25">
      <c r="B2730" s="58"/>
      <c r="C2730" s="58"/>
      <c r="D2730" s="58"/>
      <c r="E2730" s="58"/>
      <c r="F2730" s="58"/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  <c r="Q2730" s="73" t="s">
        <v>8594</v>
      </c>
      <c r="R2730" s="75" t="s">
        <v>5499</v>
      </c>
      <c r="S2730" s="76" t="s">
        <v>169</v>
      </c>
      <c r="T2730" s="77"/>
      <c r="U2730" s="76">
        <v>5.6843835616438368E-3</v>
      </c>
      <c r="V2730" s="76">
        <v>4.3373732389794199E-3</v>
      </c>
      <c r="W2730" s="76">
        <v>1.3470103226644163E-3</v>
      </c>
      <c r="X2730" s="77"/>
      <c r="Y2730" s="77"/>
      <c r="Z2730" s="77"/>
      <c r="AA2730" s="77"/>
      <c r="AB2730" s="77"/>
      <c r="AC2730" s="77"/>
      <c r="AD2730" s="77"/>
      <c r="AE2730" s="77"/>
      <c r="AF2730" s="77"/>
      <c r="AG2730" s="77"/>
      <c r="AH2730" s="77"/>
      <c r="AI2730" s="77"/>
      <c r="AJ2730" s="77"/>
      <c r="AK2730" s="77"/>
      <c r="AL2730" s="77"/>
      <c r="AM2730" s="77"/>
      <c r="AN2730" s="60"/>
    </row>
    <row r="2731" spans="2:40" x14ac:dyDescent="0.25">
      <c r="B2731" s="58"/>
      <c r="C2731" s="58"/>
      <c r="D2731" s="58"/>
      <c r="E2731" s="58"/>
      <c r="F2731" s="58"/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  <c r="Q2731" s="73" t="s">
        <v>8594</v>
      </c>
      <c r="R2731" s="75" t="s">
        <v>5500</v>
      </c>
      <c r="S2731" s="76" t="s">
        <v>169</v>
      </c>
      <c r="T2731" s="77"/>
      <c r="U2731" s="76">
        <v>5.7468493150684931E-3</v>
      </c>
      <c r="V2731" s="76">
        <v>4.3850366811660066E-3</v>
      </c>
      <c r="W2731" s="76">
        <v>1.3618126339024865E-3</v>
      </c>
      <c r="X2731" s="77"/>
      <c r="Y2731" s="77"/>
      <c r="Z2731" s="77"/>
      <c r="AA2731" s="77"/>
      <c r="AB2731" s="77"/>
      <c r="AC2731" s="77"/>
      <c r="AD2731" s="77"/>
      <c r="AE2731" s="77"/>
      <c r="AF2731" s="77"/>
      <c r="AG2731" s="77"/>
      <c r="AH2731" s="77"/>
      <c r="AI2731" s="77"/>
      <c r="AJ2731" s="77"/>
      <c r="AK2731" s="77"/>
      <c r="AL2731" s="77"/>
      <c r="AM2731" s="77"/>
      <c r="AN2731" s="60"/>
    </row>
    <row r="2732" spans="2:40" x14ac:dyDescent="0.25">
      <c r="B2732" s="58"/>
      <c r="C2732" s="58"/>
      <c r="D2732" s="58"/>
      <c r="E2732" s="58"/>
      <c r="F2732" s="58"/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  <c r="Q2732" s="73" t="s">
        <v>8594</v>
      </c>
      <c r="R2732" s="75" t="s">
        <v>5501</v>
      </c>
      <c r="S2732" s="76" t="s">
        <v>169</v>
      </c>
      <c r="T2732" s="77"/>
      <c r="U2732" s="76">
        <v>6.090410958904109E-3</v>
      </c>
      <c r="V2732" s="76">
        <v>4.6471856131922347E-3</v>
      </c>
      <c r="W2732" s="76">
        <v>1.4432253457118743E-3</v>
      </c>
      <c r="X2732" s="77"/>
      <c r="Y2732" s="77"/>
      <c r="Z2732" s="77"/>
      <c r="AA2732" s="77"/>
      <c r="AB2732" s="77"/>
      <c r="AC2732" s="77"/>
      <c r="AD2732" s="77"/>
      <c r="AE2732" s="77"/>
      <c r="AF2732" s="77"/>
      <c r="AG2732" s="77"/>
      <c r="AH2732" s="77"/>
      <c r="AI2732" s="77"/>
      <c r="AJ2732" s="77"/>
      <c r="AK2732" s="77"/>
      <c r="AL2732" s="77"/>
      <c r="AM2732" s="77"/>
      <c r="AN2732" s="60"/>
    </row>
    <row r="2733" spans="2:40" x14ac:dyDescent="0.25">
      <c r="B2733" s="58"/>
      <c r="C2733" s="58"/>
      <c r="D2733" s="58"/>
      <c r="E2733" s="58"/>
      <c r="F2733" s="58"/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  <c r="Q2733" s="73" t="s">
        <v>8594</v>
      </c>
      <c r="R2733" s="75" t="s">
        <v>5502</v>
      </c>
      <c r="S2733" s="76" t="s">
        <v>169</v>
      </c>
      <c r="T2733" s="77"/>
      <c r="U2733" s="76">
        <v>6.3090410958904115E-3</v>
      </c>
      <c r="V2733" s="76">
        <v>4.8140076608452894E-3</v>
      </c>
      <c r="W2733" s="76">
        <v>1.4950334350451212E-3</v>
      </c>
      <c r="X2733" s="77"/>
      <c r="Y2733" s="77"/>
      <c r="Z2733" s="77"/>
      <c r="AA2733" s="77"/>
      <c r="AB2733" s="77"/>
      <c r="AC2733" s="77"/>
      <c r="AD2733" s="77"/>
      <c r="AE2733" s="77"/>
      <c r="AF2733" s="77"/>
      <c r="AG2733" s="77"/>
      <c r="AH2733" s="77"/>
      <c r="AI2733" s="77"/>
      <c r="AJ2733" s="77"/>
      <c r="AK2733" s="77"/>
      <c r="AL2733" s="77"/>
      <c r="AM2733" s="77"/>
      <c r="AN2733" s="60"/>
    </row>
    <row r="2734" spans="2:40" x14ac:dyDescent="0.25">
      <c r="B2734" s="58"/>
      <c r="C2734" s="58"/>
      <c r="D2734" s="58"/>
      <c r="E2734" s="58"/>
      <c r="F2734" s="58"/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  <c r="Q2734" s="73" t="s">
        <v>8594</v>
      </c>
      <c r="R2734" s="75" t="s">
        <v>5503</v>
      </c>
      <c r="S2734" s="76" t="s">
        <v>169</v>
      </c>
      <c r="T2734" s="77"/>
      <c r="U2734" s="76">
        <v>6.4339726027397267E-3</v>
      </c>
      <c r="V2734" s="76">
        <v>4.9093345452184646E-3</v>
      </c>
      <c r="W2734" s="76">
        <v>1.5246380575212623E-3</v>
      </c>
      <c r="X2734" s="77"/>
      <c r="Y2734" s="77"/>
      <c r="Z2734" s="77"/>
      <c r="AA2734" s="77"/>
      <c r="AB2734" s="77"/>
      <c r="AC2734" s="77"/>
      <c r="AD2734" s="77"/>
      <c r="AE2734" s="77"/>
      <c r="AF2734" s="77"/>
      <c r="AG2734" s="77"/>
      <c r="AH2734" s="77"/>
      <c r="AI2734" s="77"/>
      <c r="AJ2734" s="77"/>
      <c r="AK2734" s="77"/>
      <c r="AL2734" s="77"/>
      <c r="AM2734" s="77"/>
      <c r="AN2734" s="60"/>
    </row>
    <row r="2735" spans="2:40" x14ac:dyDescent="0.25">
      <c r="B2735" s="58"/>
      <c r="C2735" s="58"/>
      <c r="D2735" s="58"/>
      <c r="E2735" s="58"/>
      <c r="F2735" s="58"/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  <c r="Q2735" s="73" t="s">
        <v>8594</v>
      </c>
      <c r="R2735" s="75" t="s">
        <v>5504</v>
      </c>
      <c r="S2735" s="76" t="s">
        <v>169</v>
      </c>
      <c r="T2735" s="77"/>
      <c r="U2735" s="76">
        <v>6.9649315068493157E-3</v>
      </c>
      <c r="V2735" s="76">
        <v>5.3144738038044537E-3</v>
      </c>
      <c r="W2735" s="76">
        <v>1.6504577030448618E-3</v>
      </c>
      <c r="X2735" s="77"/>
      <c r="Y2735" s="77"/>
      <c r="Z2735" s="77"/>
      <c r="AA2735" s="77"/>
      <c r="AB2735" s="77"/>
      <c r="AC2735" s="77"/>
      <c r="AD2735" s="77"/>
      <c r="AE2735" s="77"/>
      <c r="AF2735" s="77"/>
      <c r="AG2735" s="77"/>
      <c r="AH2735" s="77"/>
      <c r="AI2735" s="77"/>
      <c r="AJ2735" s="77"/>
      <c r="AK2735" s="77"/>
      <c r="AL2735" s="77"/>
      <c r="AM2735" s="77"/>
      <c r="AN2735" s="60"/>
    </row>
    <row r="2736" spans="2:40" x14ac:dyDescent="0.25">
      <c r="B2736" s="58"/>
      <c r="C2736" s="58"/>
      <c r="D2736" s="58"/>
      <c r="E2736" s="58"/>
      <c r="F2736" s="58"/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  <c r="Q2736" s="73" t="s">
        <v>8594</v>
      </c>
      <c r="R2736" s="75" t="s">
        <v>5505</v>
      </c>
      <c r="S2736" s="76" t="s">
        <v>169</v>
      </c>
      <c r="T2736" s="77"/>
      <c r="U2736" s="76">
        <v>7.2772602739726031E-3</v>
      </c>
      <c r="V2736" s="76">
        <v>5.5527910147373898E-3</v>
      </c>
      <c r="W2736" s="76">
        <v>1.7244692592352142E-3</v>
      </c>
      <c r="X2736" s="77"/>
      <c r="Y2736" s="77"/>
      <c r="Z2736" s="77"/>
      <c r="AA2736" s="77"/>
      <c r="AB2736" s="77"/>
      <c r="AC2736" s="77"/>
      <c r="AD2736" s="77"/>
      <c r="AE2736" s="77"/>
      <c r="AF2736" s="77"/>
      <c r="AG2736" s="77"/>
      <c r="AH2736" s="77"/>
      <c r="AI2736" s="77"/>
      <c r="AJ2736" s="77"/>
      <c r="AK2736" s="77"/>
      <c r="AL2736" s="77"/>
      <c r="AM2736" s="77"/>
      <c r="AN2736" s="60"/>
    </row>
    <row r="2737" spans="2:40" x14ac:dyDescent="0.25">
      <c r="B2737" s="58"/>
      <c r="C2737" s="58"/>
      <c r="D2737" s="58"/>
      <c r="E2737" s="58"/>
      <c r="F2737" s="58"/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  <c r="Q2737" s="73" t="s">
        <v>8594</v>
      </c>
      <c r="R2737" s="75" t="s">
        <v>5506</v>
      </c>
      <c r="S2737" s="76" t="s">
        <v>169</v>
      </c>
      <c r="T2737" s="77"/>
      <c r="U2737" s="76">
        <v>7.6208219178082182E-3</v>
      </c>
      <c r="V2737" s="76">
        <v>5.8149399467636179E-3</v>
      </c>
      <c r="W2737" s="76">
        <v>1.8058819710446018E-3</v>
      </c>
      <c r="X2737" s="77"/>
      <c r="Y2737" s="77"/>
      <c r="Z2737" s="77"/>
      <c r="AA2737" s="77"/>
      <c r="AB2737" s="77"/>
      <c r="AC2737" s="77"/>
      <c r="AD2737" s="77"/>
      <c r="AE2737" s="77"/>
      <c r="AF2737" s="77"/>
      <c r="AG2737" s="77"/>
      <c r="AH2737" s="77"/>
      <c r="AI2737" s="77"/>
      <c r="AJ2737" s="77"/>
      <c r="AK2737" s="77"/>
      <c r="AL2737" s="77"/>
      <c r="AM2737" s="77"/>
      <c r="AN2737" s="60"/>
    </row>
    <row r="2738" spans="2:40" x14ac:dyDescent="0.25">
      <c r="B2738" s="58"/>
      <c r="C2738" s="58"/>
      <c r="D2738" s="58"/>
      <c r="E2738" s="58"/>
      <c r="F2738" s="58"/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  <c r="Q2738" s="73" t="s">
        <v>8594</v>
      </c>
      <c r="R2738" s="75" t="s">
        <v>5507</v>
      </c>
      <c r="S2738" s="76" t="s">
        <v>169</v>
      </c>
      <c r="T2738" s="77"/>
      <c r="U2738" s="76">
        <v>8.2454794520547946E-3</v>
      </c>
      <c r="V2738" s="76">
        <v>6.2915743686294866E-3</v>
      </c>
      <c r="W2738" s="76">
        <v>1.9539050834253067E-3</v>
      </c>
      <c r="X2738" s="77"/>
      <c r="Y2738" s="77"/>
      <c r="Z2738" s="77"/>
      <c r="AA2738" s="77"/>
      <c r="AB2738" s="77"/>
      <c r="AC2738" s="77"/>
      <c r="AD2738" s="77"/>
      <c r="AE2738" s="77"/>
      <c r="AF2738" s="77"/>
      <c r="AG2738" s="77"/>
      <c r="AH2738" s="77"/>
      <c r="AI2738" s="77"/>
      <c r="AJ2738" s="77"/>
      <c r="AK2738" s="77"/>
      <c r="AL2738" s="77"/>
      <c r="AM2738" s="77"/>
      <c r="AN2738" s="60"/>
    </row>
    <row r="2739" spans="2:40" x14ac:dyDescent="0.25">
      <c r="B2739" s="58"/>
      <c r="C2739" s="58"/>
      <c r="D2739" s="58"/>
      <c r="E2739" s="58"/>
      <c r="F2739" s="58"/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  <c r="Q2739" s="73" t="s">
        <v>8594</v>
      </c>
      <c r="R2739" s="75" t="s">
        <v>5508</v>
      </c>
      <c r="S2739" s="76" t="s">
        <v>169</v>
      </c>
      <c r="T2739" s="77"/>
      <c r="U2739" s="76">
        <v>8.9326027397260265E-3</v>
      </c>
      <c r="V2739" s="76">
        <v>6.8158722326819464E-3</v>
      </c>
      <c r="W2739" s="76">
        <v>2.1167305070440828E-3</v>
      </c>
      <c r="X2739" s="77"/>
      <c r="Y2739" s="77"/>
      <c r="Z2739" s="77"/>
      <c r="AA2739" s="77"/>
      <c r="AB2739" s="77"/>
      <c r="AC2739" s="77"/>
      <c r="AD2739" s="77"/>
      <c r="AE2739" s="77"/>
      <c r="AF2739" s="77"/>
      <c r="AG2739" s="77"/>
      <c r="AH2739" s="77"/>
      <c r="AI2739" s="77"/>
      <c r="AJ2739" s="77"/>
      <c r="AK2739" s="77"/>
      <c r="AL2739" s="77"/>
      <c r="AM2739" s="77"/>
      <c r="AN2739" s="60"/>
    </row>
    <row r="2740" spans="2:40" x14ac:dyDescent="0.25">
      <c r="B2740" s="58"/>
      <c r="C2740" s="58"/>
      <c r="D2740" s="58"/>
      <c r="E2740" s="58"/>
      <c r="F2740" s="58"/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  <c r="Q2740" s="73" t="s">
        <v>8594</v>
      </c>
      <c r="R2740" s="75" t="s">
        <v>5509</v>
      </c>
      <c r="S2740" s="76" t="s">
        <v>169</v>
      </c>
      <c r="T2740" s="77"/>
      <c r="U2740" s="76">
        <v>9.3698630136986299E-3</v>
      </c>
      <c r="V2740" s="76">
        <v>7.149516327988055E-3</v>
      </c>
      <c r="W2740" s="76">
        <v>2.2203466857105762E-3</v>
      </c>
      <c r="X2740" s="77"/>
      <c r="Y2740" s="77"/>
      <c r="Z2740" s="77"/>
      <c r="AA2740" s="77"/>
      <c r="AB2740" s="77"/>
      <c r="AC2740" s="77"/>
      <c r="AD2740" s="77"/>
      <c r="AE2740" s="77"/>
      <c r="AF2740" s="77"/>
      <c r="AG2740" s="77"/>
      <c r="AH2740" s="77"/>
      <c r="AI2740" s="77"/>
      <c r="AJ2740" s="77"/>
      <c r="AK2740" s="77"/>
      <c r="AL2740" s="77"/>
      <c r="AM2740" s="77"/>
      <c r="AN2740" s="60"/>
    </row>
    <row r="2741" spans="2:40" x14ac:dyDescent="0.25">
      <c r="B2741" s="58"/>
      <c r="C2741" s="58"/>
      <c r="D2741" s="58"/>
      <c r="E2741" s="58"/>
      <c r="F2741" s="58"/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  <c r="Q2741" s="73" t="s">
        <v>8594</v>
      </c>
      <c r="R2741" s="75" t="s">
        <v>5510</v>
      </c>
      <c r="S2741" s="76" t="s">
        <v>169</v>
      </c>
      <c r="T2741" s="77"/>
      <c r="U2741" s="76">
        <v>9.682191780821919E-3</v>
      </c>
      <c r="V2741" s="76">
        <v>7.3878335389209902E-3</v>
      </c>
      <c r="W2741" s="76">
        <v>2.2943582419009284E-3</v>
      </c>
      <c r="X2741" s="77"/>
      <c r="Y2741" s="77"/>
      <c r="Z2741" s="77"/>
      <c r="AA2741" s="77"/>
      <c r="AB2741" s="77"/>
      <c r="AC2741" s="77"/>
      <c r="AD2741" s="77"/>
      <c r="AE2741" s="77"/>
      <c r="AF2741" s="77"/>
      <c r="AG2741" s="77"/>
      <c r="AH2741" s="77"/>
      <c r="AI2741" s="77"/>
      <c r="AJ2741" s="77"/>
      <c r="AK2741" s="77"/>
      <c r="AL2741" s="77"/>
      <c r="AM2741" s="77"/>
      <c r="AN2741" s="60"/>
    </row>
    <row r="2742" spans="2:40" x14ac:dyDescent="0.25">
      <c r="B2742" s="58"/>
      <c r="C2742" s="58"/>
      <c r="D2742" s="58"/>
      <c r="E2742" s="58"/>
      <c r="F2742" s="58"/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  <c r="Q2742" s="73" t="s">
        <v>8594</v>
      </c>
      <c r="R2742" s="75" t="s">
        <v>5511</v>
      </c>
      <c r="S2742" s="76" t="s">
        <v>169</v>
      </c>
      <c r="T2742" s="77"/>
      <c r="U2742" s="76">
        <v>1.0244383561643835E-2</v>
      </c>
      <c r="V2742" s="76">
        <v>7.8168045186002739E-3</v>
      </c>
      <c r="W2742" s="76">
        <v>2.4275790430435631E-3</v>
      </c>
      <c r="X2742" s="77"/>
      <c r="Y2742" s="77"/>
      <c r="Z2742" s="77"/>
      <c r="AA2742" s="77"/>
      <c r="AB2742" s="77"/>
      <c r="AC2742" s="77"/>
      <c r="AD2742" s="77"/>
      <c r="AE2742" s="77"/>
      <c r="AF2742" s="77"/>
      <c r="AG2742" s="77"/>
      <c r="AH2742" s="77"/>
      <c r="AI2742" s="77"/>
      <c r="AJ2742" s="77"/>
      <c r="AK2742" s="77"/>
      <c r="AL2742" s="77"/>
      <c r="AM2742" s="77"/>
      <c r="AN2742" s="60"/>
    </row>
    <row r="2743" spans="2:40" x14ac:dyDescent="0.25">
      <c r="B2743" s="58"/>
      <c r="C2743" s="58"/>
      <c r="D2743" s="58"/>
      <c r="E2743" s="58"/>
      <c r="F2743" s="58"/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  <c r="Q2743" s="73" t="s">
        <v>8594</v>
      </c>
      <c r="R2743" s="75" t="s">
        <v>5512</v>
      </c>
      <c r="S2743" s="76" t="s">
        <v>169</v>
      </c>
      <c r="T2743" s="77"/>
      <c r="U2743" s="76">
        <v>1.1025205479452052E-2</v>
      </c>
      <c r="V2743" s="76">
        <v>8.4125975459326107E-3</v>
      </c>
      <c r="W2743" s="76">
        <v>2.6126079335194439E-3</v>
      </c>
      <c r="X2743" s="77"/>
      <c r="Y2743" s="77"/>
      <c r="Z2743" s="77"/>
      <c r="AA2743" s="77"/>
      <c r="AB2743" s="77"/>
      <c r="AC2743" s="77"/>
      <c r="AD2743" s="77"/>
      <c r="AE2743" s="77"/>
      <c r="AF2743" s="77"/>
      <c r="AG2743" s="77"/>
      <c r="AH2743" s="77"/>
      <c r="AI2743" s="77"/>
      <c r="AJ2743" s="77"/>
      <c r="AK2743" s="77"/>
      <c r="AL2743" s="77"/>
      <c r="AM2743" s="77"/>
      <c r="AN2743" s="60"/>
    </row>
    <row r="2744" spans="2:40" x14ac:dyDescent="0.25">
      <c r="B2744" s="58"/>
      <c r="C2744" s="58"/>
      <c r="D2744" s="58"/>
      <c r="E2744" s="58"/>
      <c r="F2744" s="58"/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  <c r="Q2744" s="73" t="s">
        <v>8594</v>
      </c>
      <c r="R2744" s="75" t="s">
        <v>5513</v>
      </c>
      <c r="S2744" s="76" t="s">
        <v>169</v>
      </c>
      <c r="T2744" s="77"/>
      <c r="U2744" s="76">
        <v>1.1930958904109591E-2</v>
      </c>
      <c r="V2744" s="76">
        <v>9.1037174576381243E-3</v>
      </c>
      <c r="W2744" s="76">
        <v>2.8272414464714673E-3</v>
      </c>
      <c r="X2744" s="77"/>
      <c r="Y2744" s="77"/>
      <c r="Z2744" s="77"/>
      <c r="AA2744" s="77"/>
      <c r="AB2744" s="77"/>
      <c r="AC2744" s="77"/>
      <c r="AD2744" s="77"/>
      <c r="AE2744" s="77"/>
      <c r="AF2744" s="77"/>
      <c r="AG2744" s="77"/>
      <c r="AH2744" s="77"/>
      <c r="AI2744" s="77"/>
      <c r="AJ2744" s="77"/>
      <c r="AK2744" s="77"/>
      <c r="AL2744" s="77"/>
      <c r="AM2744" s="77"/>
      <c r="AN2744" s="60"/>
    </row>
    <row r="2745" spans="2:40" x14ac:dyDescent="0.25">
      <c r="B2745" s="58"/>
      <c r="C2745" s="58"/>
      <c r="D2745" s="58"/>
      <c r="E2745" s="58"/>
      <c r="F2745" s="58"/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  <c r="Q2745" s="73" t="s">
        <v>8594</v>
      </c>
      <c r="R2745" s="75" t="s">
        <v>5514</v>
      </c>
      <c r="S2745" s="76" t="s">
        <v>169</v>
      </c>
      <c r="T2745" s="77"/>
      <c r="U2745" s="76">
        <v>1.2212054794520552E-2</v>
      </c>
      <c r="V2745" s="76">
        <v>9.318202947477764E-3</v>
      </c>
      <c r="W2745" s="76">
        <v>2.8938518470427877E-3</v>
      </c>
      <c r="X2745" s="77"/>
      <c r="Y2745" s="77"/>
      <c r="Z2745" s="77"/>
      <c r="AA2745" s="77"/>
      <c r="AB2745" s="77"/>
      <c r="AC2745" s="77"/>
      <c r="AD2745" s="77"/>
      <c r="AE2745" s="77"/>
      <c r="AF2745" s="77"/>
      <c r="AG2745" s="77"/>
      <c r="AH2745" s="77"/>
      <c r="AI2745" s="77"/>
      <c r="AJ2745" s="77"/>
      <c r="AK2745" s="77"/>
      <c r="AL2745" s="77"/>
      <c r="AM2745" s="77"/>
      <c r="AN2745" s="60"/>
    </row>
    <row r="2746" spans="2:40" x14ac:dyDescent="0.25">
      <c r="B2746" s="58"/>
      <c r="C2746" s="58"/>
      <c r="D2746" s="58"/>
      <c r="E2746" s="58"/>
      <c r="F2746" s="58"/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  <c r="Q2746" s="73" t="s">
        <v>8594</v>
      </c>
      <c r="R2746" s="75" t="s">
        <v>5515</v>
      </c>
      <c r="S2746" s="76" t="s">
        <v>169</v>
      </c>
      <c r="T2746" s="77"/>
      <c r="U2746" s="76">
        <v>1.2305753424657534E-2</v>
      </c>
      <c r="V2746" s="76">
        <v>9.3896981107576445E-3</v>
      </c>
      <c r="W2746" s="76">
        <v>2.9160553138998899E-3</v>
      </c>
      <c r="X2746" s="77"/>
      <c r="Y2746" s="77"/>
      <c r="Z2746" s="77"/>
      <c r="AA2746" s="77"/>
      <c r="AB2746" s="77"/>
      <c r="AC2746" s="77"/>
      <c r="AD2746" s="77"/>
      <c r="AE2746" s="77"/>
      <c r="AF2746" s="77"/>
      <c r="AG2746" s="77"/>
      <c r="AH2746" s="77"/>
      <c r="AI2746" s="77"/>
      <c r="AJ2746" s="77"/>
      <c r="AK2746" s="77"/>
      <c r="AL2746" s="77"/>
      <c r="AM2746" s="77"/>
      <c r="AN2746" s="60"/>
    </row>
    <row r="2747" spans="2:40" x14ac:dyDescent="0.25">
      <c r="B2747" s="58"/>
      <c r="C2747" s="58"/>
      <c r="D2747" s="58"/>
      <c r="E2747" s="58"/>
      <c r="F2747" s="58"/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  <c r="Q2747" s="73" t="s">
        <v>8594</v>
      </c>
      <c r="R2747" s="75" t="s">
        <v>5516</v>
      </c>
      <c r="S2747" s="76" t="s">
        <v>169</v>
      </c>
      <c r="T2747" s="77"/>
      <c r="U2747" s="76">
        <v>1.2399452054794521E-2</v>
      </c>
      <c r="V2747" s="76">
        <v>9.4611932740375267E-3</v>
      </c>
      <c r="W2747" s="76">
        <v>2.938258780756996E-3</v>
      </c>
      <c r="X2747" s="77"/>
      <c r="Y2747" s="77"/>
      <c r="Z2747" s="77"/>
      <c r="AA2747" s="77"/>
      <c r="AB2747" s="77"/>
      <c r="AC2747" s="77"/>
      <c r="AD2747" s="77"/>
      <c r="AE2747" s="77"/>
      <c r="AF2747" s="77"/>
      <c r="AG2747" s="77"/>
      <c r="AH2747" s="77"/>
      <c r="AI2747" s="77"/>
      <c r="AJ2747" s="77"/>
      <c r="AK2747" s="77"/>
      <c r="AL2747" s="77"/>
      <c r="AM2747" s="77"/>
      <c r="AN2747" s="60"/>
    </row>
    <row r="2748" spans="2:40" x14ac:dyDescent="0.25">
      <c r="B2748" s="58"/>
      <c r="C2748" s="58"/>
      <c r="D2748" s="58"/>
      <c r="E2748" s="58"/>
      <c r="F2748" s="58"/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  <c r="Q2748" s="73" t="s">
        <v>8594</v>
      </c>
      <c r="R2748" s="75" t="s">
        <v>5517</v>
      </c>
      <c r="S2748" s="76" t="s">
        <v>169</v>
      </c>
      <c r="T2748" s="77"/>
      <c r="U2748" s="76">
        <v>1.264931506849315E-2</v>
      </c>
      <c r="V2748" s="76">
        <v>9.6518470427838735E-3</v>
      </c>
      <c r="W2748" s="76">
        <v>2.9974680257092781E-3</v>
      </c>
      <c r="X2748" s="77"/>
      <c r="Y2748" s="77"/>
      <c r="Z2748" s="77"/>
      <c r="AA2748" s="77"/>
      <c r="AB2748" s="77"/>
      <c r="AC2748" s="77"/>
      <c r="AD2748" s="77"/>
      <c r="AE2748" s="77"/>
      <c r="AF2748" s="77"/>
      <c r="AG2748" s="77"/>
      <c r="AH2748" s="77"/>
      <c r="AI2748" s="77"/>
      <c r="AJ2748" s="77"/>
      <c r="AK2748" s="77"/>
      <c r="AL2748" s="77"/>
      <c r="AM2748" s="77"/>
      <c r="AN2748" s="60"/>
    </row>
    <row r="2749" spans="2:40" x14ac:dyDescent="0.25">
      <c r="B2749" s="58"/>
      <c r="C2749" s="58"/>
      <c r="D2749" s="58"/>
      <c r="E2749" s="58"/>
      <c r="F2749" s="58"/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  <c r="Q2749" s="73" t="s">
        <v>8594</v>
      </c>
      <c r="R2749" s="75" t="s">
        <v>5518</v>
      </c>
      <c r="S2749" s="76" t="s">
        <v>169</v>
      </c>
      <c r="T2749" s="77"/>
      <c r="U2749" s="76">
        <v>1.264931506849315E-2</v>
      </c>
      <c r="V2749" s="76">
        <v>9.6518470427838735E-3</v>
      </c>
      <c r="W2749" s="76">
        <v>2.9974680257092781E-3</v>
      </c>
      <c r="X2749" s="77"/>
      <c r="Y2749" s="77"/>
      <c r="Z2749" s="77"/>
      <c r="AA2749" s="77"/>
      <c r="AB2749" s="77"/>
      <c r="AC2749" s="77"/>
      <c r="AD2749" s="77"/>
      <c r="AE2749" s="77"/>
      <c r="AF2749" s="77"/>
      <c r="AG2749" s="77"/>
      <c r="AH2749" s="77"/>
      <c r="AI2749" s="77"/>
      <c r="AJ2749" s="77"/>
      <c r="AK2749" s="77"/>
      <c r="AL2749" s="77"/>
      <c r="AM2749" s="77"/>
      <c r="AN2749" s="60"/>
    </row>
    <row r="2750" spans="2:40" x14ac:dyDescent="0.25">
      <c r="B2750" s="58"/>
      <c r="C2750" s="58"/>
      <c r="D2750" s="58"/>
      <c r="E2750" s="58"/>
      <c r="F2750" s="58"/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  <c r="Q2750" s="73" t="s">
        <v>8594</v>
      </c>
      <c r="R2750" s="75" t="s">
        <v>5519</v>
      </c>
      <c r="S2750" s="76" t="s">
        <v>169</v>
      </c>
      <c r="T2750" s="77"/>
      <c r="U2750" s="76">
        <v>1.2867945205479453E-2</v>
      </c>
      <c r="V2750" s="76">
        <v>9.8186690904369291E-3</v>
      </c>
      <c r="W2750" s="76">
        <v>3.0492761150425246E-3</v>
      </c>
      <c r="X2750" s="77"/>
      <c r="Y2750" s="77"/>
      <c r="Z2750" s="77"/>
      <c r="AA2750" s="77"/>
      <c r="AB2750" s="77"/>
      <c r="AC2750" s="77"/>
      <c r="AD2750" s="77"/>
      <c r="AE2750" s="77"/>
      <c r="AF2750" s="77"/>
      <c r="AG2750" s="77"/>
      <c r="AH2750" s="77"/>
      <c r="AI2750" s="77"/>
      <c r="AJ2750" s="77"/>
      <c r="AK2750" s="77"/>
      <c r="AL2750" s="77"/>
      <c r="AM2750" s="77"/>
      <c r="AN2750" s="60"/>
    </row>
    <row r="2751" spans="2:40" x14ac:dyDescent="0.25">
      <c r="B2751" s="58"/>
      <c r="C2751" s="58"/>
      <c r="D2751" s="58"/>
      <c r="E2751" s="58"/>
      <c r="F2751" s="58"/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  <c r="Q2751" s="73" t="s">
        <v>8594</v>
      </c>
      <c r="R2751" s="75" t="s">
        <v>5520</v>
      </c>
      <c r="S2751" s="76" t="s">
        <v>169</v>
      </c>
      <c r="T2751" s="77"/>
      <c r="U2751" s="76">
        <v>1.289917808219178E-2</v>
      </c>
      <c r="V2751" s="76">
        <v>9.8425008115302203E-3</v>
      </c>
      <c r="W2751" s="76">
        <v>3.0566772706615594E-3</v>
      </c>
      <c r="X2751" s="77"/>
      <c r="Y2751" s="77"/>
      <c r="Z2751" s="77"/>
      <c r="AA2751" s="77"/>
      <c r="AB2751" s="77"/>
      <c r="AC2751" s="77"/>
      <c r="AD2751" s="77"/>
      <c r="AE2751" s="77"/>
      <c r="AF2751" s="77"/>
      <c r="AG2751" s="77"/>
      <c r="AH2751" s="77"/>
      <c r="AI2751" s="77"/>
      <c r="AJ2751" s="77"/>
      <c r="AK2751" s="77"/>
      <c r="AL2751" s="77"/>
      <c r="AM2751" s="77"/>
      <c r="AN2751" s="60"/>
    </row>
    <row r="2752" spans="2:40" x14ac:dyDescent="0.25">
      <c r="B2752" s="58"/>
      <c r="C2752" s="58"/>
      <c r="D2752" s="58"/>
      <c r="E2752" s="58"/>
      <c r="F2752" s="58"/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  <c r="Q2752" s="73" t="s">
        <v>8594</v>
      </c>
      <c r="R2752" s="75" t="s">
        <v>5521</v>
      </c>
      <c r="S2752" s="76" t="s">
        <v>169</v>
      </c>
      <c r="T2752" s="77"/>
      <c r="U2752" s="76">
        <v>1.3055342465753425E-2</v>
      </c>
      <c r="V2752" s="76">
        <v>9.9616594169966901E-3</v>
      </c>
      <c r="W2752" s="76">
        <v>3.0936830487567359E-3</v>
      </c>
      <c r="X2752" s="77"/>
      <c r="Y2752" s="77"/>
      <c r="Z2752" s="77"/>
      <c r="AA2752" s="77"/>
      <c r="AB2752" s="77"/>
      <c r="AC2752" s="77"/>
      <c r="AD2752" s="77"/>
      <c r="AE2752" s="77"/>
      <c r="AF2752" s="77"/>
      <c r="AG2752" s="77"/>
      <c r="AH2752" s="77"/>
      <c r="AI2752" s="77"/>
      <c r="AJ2752" s="77"/>
      <c r="AK2752" s="77"/>
      <c r="AL2752" s="77"/>
      <c r="AM2752" s="77"/>
      <c r="AN2752" s="60"/>
    </row>
    <row r="2753" spans="2:40" x14ac:dyDescent="0.25">
      <c r="B2753" s="58"/>
      <c r="C2753" s="58"/>
      <c r="D2753" s="58"/>
      <c r="E2753" s="58"/>
      <c r="F2753" s="58"/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  <c r="Q2753" s="73" t="s">
        <v>8594</v>
      </c>
      <c r="R2753" s="75" t="s">
        <v>5522</v>
      </c>
      <c r="S2753" s="76" t="s">
        <v>169</v>
      </c>
      <c r="T2753" s="77"/>
      <c r="U2753" s="76">
        <v>1.3398904109589042E-2</v>
      </c>
      <c r="V2753" s="76">
        <v>1.0223808349022919E-2</v>
      </c>
      <c r="W2753" s="76">
        <v>3.1750957605661237E-3</v>
      </c>
      <c r="X2753" s="77"/>
      <c r="Y2753" s="77"/>
      <c r="Z2753" s="77"/>
      <c r="AA2753" s="77"/>
      <c r="AB2753" s="77"/>
      <c r="AC2753" s="77"/>
      <c r="AD2753" s="77"/>
      <c r="AE2753" s="77"/>
      <c r="AF2753" s="77"/>
      <c r="AG2753" s="77"/>
      <c r="AH2753" s="77"/>
      <c r="AI2753" s="77"/>
      <c r="AJ2753" s="77"/>
      <c r="AK2753" s="77"/>
      <c r="AL2753" s="77"/>
      <c r="AM2753" s="77"/>
      <c r="AN2753" s="60"/>
    </row>
    <row r="2754" spans="2:40" x14ac:dyDescent="0.25">
      <c r="B2754" s="58"/>
      <c r="C2754" s="58"/>
      <c r="D2754" s="58"/>
      <c r="E2754" s="58"/>
      <c r="F2754" s="58"/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  <c r="Q2754" s="73" t="s">
        <v>8594</v>
      </c>
      <c r="R2754" s="75" t="s">
        <v>5523</v>
      </c>
      <c r="S2754" s="76" t="s">
        <v>169</v>
      </c>
      <c r="T2754" s="77"/>
      <c r="U2754" s="76">
        <v>1.3430136986301369E-2</v>
      </c>
      <c r="V2754" s="76">
        <v>1.0247640070116212E-2</v>
      </c>
      <c r="W2754" s="76">
        <v>3.1824969161851594E-3</v>
      </c>
      <c r="X2754" s="77"/>
      <c r="Y2754" s="77"/>
      <c r="Z2754" s="77"/>
      <c r="AA2754" s="77"/>
      <c r="AB2754" s="77"/>
      <c r="AC2754" s="77"/>
      <c r="AD2754" s="77"/>
      <c r="AE2754" s="77"/>
      <c r="AF2754" s="77"/>
      <c r="AG2754" s="77"/>
      <c r="AH2754" s="77"/>
      <c r="AI2754" s="77"/>
      <c r="AJ2754" s="77"/>
      <c r="AK2754" s="77"/>
      <c r="AL2754" s="77"/>
      <c r="AM2754" s="77"/>
      <c r="AN2754" s="60"/>
    </row>
    <row r="2755" spans="2:40" x14ac:dyDescent="0.25">
      <c r="B2755" s="58"/>
      <c r="C2755" s="58"/>
      <c r="D2755" s="58"/>
      <c r="E2755" s="58"/>
      <c r="F2755" s="58"/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  <c r="Q2755" s="73" t="s">
        <v>8594</v>
      </c>
      <c r="R2755" s="75" t="s">
        <v>5524</v>
      </c>
      <c r="S2755" s="76" t="s">
        <v>169</v>
      </c>
      <c r="T2755" s="77"/>
      <c r="U2755" s="76">
        <v>1.3523835616438355E-2</v>
      </c>
      <c r="V2755" s="76">
        <v>1.0319135233396091E-2</v>
      </c>
      <c r="W2755" s="76">
        <v>3.2047003830422641E-3</v>
      </c>
      <c r="X2755" s="77"/>
      <c r="Y2755" s="77"/>
      <c r="Z2755" s="77"/>
      <c r="AA2755" s="77"/>
      <c r="AB2755" s="77"/>
      <c r="AC2755" s="77"/>
      <c r="AD2755" s="77"/>
      <c r="AE2755" s="77"/>
      <c r="AF2755" s="77"/>
      <c r="AG2755" s="77"/>
      <c r="AH2755" s="77"/>
      <c r="AI2755" s="77"/>
      <c r="AJ2755" s="77"/>
      <c r="AK2755" s="77"/>
      <c r="AL2755" s="77"/>
      <c r="AM2755" s="77"/>
      <c r="AN2755" s="60"/>
    </row>
    <row r="2756" spans="2:40" x14ac:dyDescent="0.25">
      <c r="B2756" s="58"/>
      <c r="C2756" s="58"/>
      <c r="D2756" s="58"/>
      <c r="E2756" s="58"/>
      <c r="F2756" s="58"/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  <c r="Q2756" s="73" t="s">
        <v>8594</v>
      </c>
      <c r="R2756" s="75" t="s">
        <v>5525</v>
      </c>
      <c r="S2756" s="76" t="s">
        <v>169</v>
      </c>
      <c r="T2756" s="77"/>
      <c r="U2756" s="76">
        <v>1.3679999999999999E-2</v>
      </c>
      <c r="V2756" s="76">
        <v>1.0438293838862559E-2</v>
      </c>
      <c r="W2756" s="76">
        <v>3.2417061611374406E-3</v>
      </c>
      <c r="X2756" s="77"/>
      <c r="Y2756" s="77"/>
      <c r="Z2756" s="77"/>
      <c r="AA2756" s="77"/>
      <c r="AB2756" s="77"/>
      <c r="AC2756" s="77"/>
      <c r="AD2756" s="77"/>
      <c r="AE2756" s="77"/>
      <c r="AF2756" s="77"/>
      <c r="AG2756" s="77"/>
      <c r="AH2756" s="77"/>
      <c r="AI2756" s="77"/>
      <c r="AJ2756" s="77"/>
      <c r="AK2756" s="77"/>
      <c r="AL2756" s="77"/>
      <c r="AM2756" s="77"/>
      <c r="AN2756" s="60"/>
    </row>
    <row r="2757" spans="2:40" x14ac:dyDescent="0.25">
      <c r="B2757" s="58"/>
      <c r="C2757" s="58"/>
      <c r="D2757" s="58"/>
      <c r="E2757" s="58"/>
      <c r="F2757" s="58"/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  <c r="Q2757" s="73" t="s">
        <v>8594</v>
      </c>
      <c r="R2757" s="75" t="s">
        <v>5526</v>
      </c>
      <c r="S2757" s="76" t="s">
        <v>169</v>
      </c>
      <c r="T2757" s="77"/>
      <c r="U2757" s="76">
        <v>1.4304657534246574E-2</v>
      </c>
      <c r="V2757" s="76">
        <v>1.0914928260728429E-2</v>
      </c>
      <c r="W2757" s="76">
        <v>3.3897292735181454E-3</v>
      </c>
      <c r="X2757" s="77"/>
      <c r="Y2757" s="77"/>
      <c r="Z2757" s="77"/>
      <c r="AA2757" s="77"/>
      <c r="AB2757" s="77"/>
      <c r="AC2757" s="77"/>
      <c r="AD2757" s="77"/>
      <c r="AE2757" s="77"/>
      <c r="AF2757" s="77"/>
      <c r="AG2757" s="77"/>
      <c r="AH2757" s="77"/>
      <c r="AI2757" s="77"/>
      <c r="AJ2757" s="77"/>
      <c r="AK2757" s="77"/>
      <c r="AL2757" s="77"/>
      <c r="AM2757" s="77"/>
      <c r="AN2757" s="60"/>
    </row>
    <row r="2758" spans="2:40" x14ac:dyDescent="0.25">
      <c r="B2758" s="58"/>
      <c r="C2758" s="58"/>
      <c r="D2758" s="58"/>
      <c r="E2758" s="58"/>
      <c r="F2758" s="58"/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  <c r="Q2758" s="73" t="s">
        <v>8594</v>
      </c>
      <c r="R2758" s="75" t="s">
        <v>5527</v>
      </c>
      <c r="S2758" s="76" t="s">
        <v>169</v>
      </c>
      <c r="T2758" s="77"/>
      <c r="U2758" s="76">
        <v>1.5522739726027399E-2</v>
      </c>
      <c r="V2758" s="76">
        <v>1.1844365383366877E-2</v>
      </c>
      <c r="W2758" s="76">
        <v>3.6783743426605214E-3</v>
      </c>
      <c r="X2758" s="77"/>
      <c r="Y2758" s="77"/>
      <c r="Z2758" s="77"/>
      <c r="AA2758" s="77"/>
      <c r="AB2758" s="77"/>
      <c r="AC2758" s="77"/>
      <c r="AD2758" s="77"/>
      <c r="AE2758" s="77"/>
      <c r="AF2758" s="77"/>
      <c r="AG2758" s="77"/>
      <c r="AH2758" s="77"/>
      <c r="AI2758" s="77"/>
      <c r="AJ2758" s="77"/>
      <c r="AK2758" s="77"/>
      <c r="AL2758" s="77"/>
      <c r="AM2758" s="77"/>
      <c r="AN2758" s="60"/>
    </row>
    <row r="2759" spans="2:40" x14ac:dyDescent="0.25">
      <c r="B2759" s="58"/>
      <c r="C2759" s="58"/>
      <c r="D2759" s="58"/>
      <c r="E2759" s="58"/>
      <c r="F2759" s="58"/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  <c r="Q2759" s="73" t="s">
        <v>8594</v>
      </c>
      <c r="R2759" s="75" t="s">
        <v>5528</v>
      </c>
      <c r="S2759" s="76" t="s">
        <v>169</v>
      </c>
      <c r="T2759" s="77"/>
      <c r="U2759" s="76">
        <v>1.5616438356164384E-2</v>
      </c>
      <c r="V2759" s="76">
        <v>1.1915860546646756E-2</v>
      </c>
      <c r="W2759" s="76">
        <v>3.7005778095176266E-3</v>
      </c>
      <c r="X2759" s="77"/>
      <c r="Y2759" s="77"/>
      <c r="Z2759" s="77"/>
      <c r="AA2759" s="77"/>
      <c r="AB2759" s="77"/>
      <c r="AC2759" s="77"/>
      <c r="AD2759" s="77"/>
      <c r="AE2759" s="77"/>
      <c r="AF2759" s="77"/>
      <c r="AG2759" s="77"/>
      <c r="AH2759" s="77"/>
      <c r="AI2759" s="77"/>
      <c r="AJ2759" s="77"/>
      <c r="AK2759" s="77"/>
      <c r="AL2759" s="77"/>
      <c r="AM2759" s="77"/>
      <c r="AN2759" s="60"/>
    </row>
    <row r="2760" spans="2:40" x14ac:dyDescent="0.25">
      <c r="B2760" s="58"/>
      <c r="C2760" s="58"/>
      <c r="D2760" s="58"/>
      <c r="E2760" s="58"/>
      <c r="F2760" s="58"/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  <c r="Q2760" s="73" t="s">
        <v>8594</v>
      </c>
      <c r="R2760" s="75" t="s">
        <v>5529</v>
      </c>
      <c r="S2760" s="76" t="s">
        <v>169</v>
      </c>
      <c r="T2760" s="77"/>
      <c r="U2760" s="76">
        <v>1.5616438356164384E-2</v>
      </c>
      <c r="V2760" s="76">
        <v>1.1915860546646756E-2</v>
      </c>
      <c r="W2760" s="76">
        <v>3.7005778095176266E-3</v>
      </c>
      <c r="X2760" s="77"/>
      <c r="Y2760" s="77"/>
      <c r="Z2760" s="77"/>
      <c r="AA2760" s="77"/>
      <c r="AB2760" s="77"/>
      <c r="AC2760" s="77"/>
      <c r="AD2760" s="77"/>
      <c r="AE2760" s="77"/>
      <c r="AF2760" s="77"/>
      <c r="AG2760" s="77"/>
      <c r="AH2760" s="77"/>
      <c r="AI2760" s="77"/>
      <c r="AJ2760" s="77"/>
      <c r="AK2760" s="77"/>
      <c r="AL2760" s="77"/>
      <c r="AM2760" s="77"/>
      <c r="AN2760" s="60"/>
    </row>
    <row r="2761" spans="2:40" x14ac:dyDescent="0.25">
      <c r="B2761" s="58"/>
      <c r="C2761" s="58"/>
      <c r="D2761" s="58"/>
      <c r="E2761" s="58"/>
      <c r="F2761" s="58"/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  <c r="Q2761" s="73" t="s">
        <v>8594</v>
      </c>
      <c r="R2761" s="75" t="s">
        <v>5530</v>
      </c>
      <c r="S2761" s="76" t="s">
        <v>169</v>
      </c>
      <c r="T2761" s="77"/>
      <c r="U2761" s="76">
        <v>1.5616438356164384E-2</v>
      </c>
      <c r="V2761" s="76">
        <v>1.1915860546646756E-2</v>
      </c>
      <c r="W2761" s="76">
        <v>3.7005778095176266E-3</v>
      </c>
      <c r="X2761" s="77"/>
      <c r="Y2761" s="77"/>
      <c r="Z2761" s="77"/>
      <c r="AA2761" s="77"/>
      <c r="AB2761" s="77"/>
      <c r="AC2761" s="77"/>
      <c r="AD2761" s="77"/>
      <c r="AE2761" s="77"/>
      <c r="AF2761" s="77"/>
      <c r="AG2761" s="77"/>
      <c r="AH2761" s="77"/>
      <c r="AI2761" s="77"/>
      <c r="AJ2761" s="77"/>
      <c r="AK2761" s="77"/>
      <c r="AL2761" s="77"/>
      <c r="AM2761" s="77"/>
      <c r="AN2761" s="60"/>
    </row>
    <row r="2762" spans="2:40" x14ac:dyDescent="0.25">
      <c r="B2762" s="58"/>
      <c r="C2762" s="58"/>
      <c r="D2762" s="58"/>
      <c r="E2762" s="58"/>
      <c r="F2762" s="58"/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  <c r="Q2762" s="73" t="s">
        <v>8594</v>
      </c>
      <c r="R2762" s="75" t="s">
        <v>5531</v>
      </c>
      <c r="S2762" s="76" t="s">
        <v>169</v>
      </c>
      <c r="T2762" s="77"/>
      <c r="U2762" s="76">
        <v>1.5616438356164384E-2</v>
      </c>
      <c r="V2762" s="76">
        <v>1.1915860546646756E-2</v>
      </c>
      <c r="W2762" s="76">
        <v>3.7005778095176266E-3</v>
      </c>
      <c r="X2762" s="77"/>
      <c r="Y2762" s="77"/>
      <c r="Z2762" s="77"/>
      <c r="AA2762" s="77"/>
      <c r="AB2762" s="77"/>
      <c r="AC2762" s="77"/>
      <c r="AD2762" s="77"/>
      <c r="AE2762" s="77"/>
      <c r="AF2762" s="77"/>
      <c r="AG2762" s="77"/>
      <c r="AH2762" s="77"/>
      <c r="AI2762" s="77"/>
      <c r="AJ2762" s="77"/>
      <c r="AK2762" s="77"/>
      <c r="AL2762" s="77"/>
      <c r="AM2762" s="77"/>
      <c r="AN2762" s="60"/>
    </row>
    <row r="2763" spans="2:40" x14ac:dyDescent="0.25">
      <c r="B2763" s="58"/>
      <c r="C2763" s="58"/>
      <c r="D2763" s="58"/>
      <c r="E2763" s="58"/>
      <c r="F2763" s="58"/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  <c r="Q2763" s="73" t="s">
        <v>8594</v>
      </c>
      <c r="R2763" s="75" t="s">
        <v>5532</v>
      </c>
      <c r="S2763" s="76" t="s">
        <v>169</v>
      </c>
      <c r="T2763" s="77"/>
      <c r="U2763" s="76">
        <v>1.5616438356164384E-2</v>
      </c>
      <c r="V2763" s="76">
        <v>1.1915860546646756E-2</v>
      </c>
      <c r="W2763" s="76">
        <v>3.7005778095176266E-3</v>
      </c>
      <c r="X2763" s="77"/>
      <c r="Y2763" s="77"/>
      <c r="Z2763" s="77"/>
      <c r="AA2763" s="77"/>
      <c r="AB2763" s="77"/>
      <c r="AC2763" s="77"/>
      <c r="AD2763" s="77"/>
      <c r="AE2763" s="77"/>
      <c r="AF2763" s="77"/>
      <c r="AG2763" s="77"/>
      <c r="AH2763" s="77"/>
      <c r="AI2763" s="77"/>
      <c r="AJ2763" s="77"/>
      <c r="AK2763" s="77"/>
      <c r="AL2763" s="77"/>
      <c r="AM2763" s="77"/>
      <c r="AN2763" s="60"/>
    </row>
    <row r="2764" spans="2:40" x14ac:dyDescent="0.25">
      <c r="B2764" s="58"/>
      <c r="C2764" s="58"/>
      <c r="D2764" s="58"/>
      <c r="E2764" s="58"/>
      <c r="F2764" s="58"/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  <c r="Q2764" s="73" t="s">
        <v>8594</v>
      </c>
      <c r="R2764" s="75" t="s">
        <v>5533</v>
      </c>
      <c r="S2764" s="76" t="s">
        <v>169</v>
      </c>
      <c r="T2764" s="77"/>
      <c r="U2764" s="76">
        <v>1.5616438356164384E-2</v>
      </c>
      <c r="V2764" s="76">
        <v>1.1915860546646756E-2</v>
      </c>
      <c r="W2764" s="76">
        <v>3.7005778095176266E-3</v>
      </c>
      <c r="X2764" s="77"/>
      <c r="Y2764" s="77"/>
      <c r="Z2764" s="77"/>
      <c r="AA2764" s="77"/>
      <c r="AB2764" s="77"/>
      <c r="AC2764" s="77"/>
      <c r="AD2764" s="77"/>
      <c r="AE2764" s="77"/>
      <c r="AF2764" s="77"/>
      <c r="AG2764" s="77"/>
      <c r="AH2764" s="77"/>
      <c r="AI2764" s="77"/>
      <c r="AJ2764" s="77"/>
      <c r="AK2764" s="77"/>
      <c r="AL2764" s="77"/>
      <c r="AM2764" s="77"/>
      <c r="AN2764" s="60"/>
    </row>
    <row r="2765" spans="2:40" x14ac:dyDescent="0.25">
      <c r="B2765" s="58"/>
      <c r="C2765" s="58"/>
      <c r="D2765" s="58"/>
      <c r="E2765" s="58"/>
      <c r="F2765" s="58"/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  <c r="Q2765" s="73" t="s">
        <v>8594</v>
      </c>
      <c r="R2765" s="75" t="s">
        <v>5534</v>
      </c>
      <c r="S2765" s="76" t="s">
        <v>169</v>
      </c>
      <c r="T2765" s="77"/>
      <c r="U2765" s="76">
        <v>1.5616438356164384E-2</v>
      </c>
      <c r="V2765" s="76">
        <v>1.1915860546646756E-2</v>
      </c>
      <c r="W2765" s="76">
        <v>3.7005778095176266E-3</v>
      </c>
      <c r="X2765" s="77"/>
      <c r="Y2765" s="77"/>
      <c r="Z2765" s="77"/>
      <c r="AA2765" s="77"/>
      <c r="AB2765" s="77"/>
      <c r="AC2765" s="77"/>
      <c r="AD2765" s="77"/>
      <c r="AE2765" s="77"/>
      <c r="AF2765" s="77"/>
      <c r="AG2765" s="77"/>
      <c r="AH2765" s="77"/>
      <c r="AI2765" s="77"/>
      <c r="AJ2765" s="77"/>
      <c r="AK2765" s="77"/>
      <c r="AL2765" s="77"/>
      <c r="AM2765" s="77"/>
      <c r="AN2765" s="60"/>
    </row>
    <row r="2766" spans="2:40" x14ac:dyDescent="0.25">
      <c r="B2766" s="58"/>
      <c r="C2766" s="58"/>
      <c r="D2766" s="58"/>
      <c r="E2766" s="58"/>
      <c r="F2766" s="58"/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  <c r="Q2766" s="73" t="s">
        <v>8594</v>
      </c>
      <c r="R2766" s="75" t="s">
        <v>5535</v>
      </c>
      <c r="S2766" s="76" t="s">
        <v>169</v>
      </c>
      <c r="T2766" s="77"/>
      <c r="U2766" s="76">
        <v>1.5616438356164384E-2</v>
      </c>
      <c r="V2766" s="76">
        <v>1.1915860546646756E-2</v>
      </c>
      <c r="W2766" s="76">
        <v>3.7005778095176266E-3</v>
      </c>
      <c r="X2766" s="77"/>
      <c r="Y2766" s="77"/>
      <c r="Z2766" s="77"/>
      <c r="AA2766" s="77"/>
      <c r="AB2766" s="77"/>
      <c r="AC2766" s="77"/>
      <c r="AD2766" s="77"/>
      <c r="AE2766" s="77"/>
      <c r="AF2766" s="77"/>
      <c r="AG2766" s="77"/>
      <c r="AH2766" s="77"/>
      <c r="AI2766" s="77"/>
      <c r="AJ2766" s="77"/>
      <c r="AK2766" s="77"/>
      <c r="AL2766" s="77"/>
      <c r="AM2766" s="77"/>
      <c r="AN2766" s="60"/>
    </row>
    <row r="2767" spans="2:40" x14ac:dyDescent="0.25">
      <c r="B2767" s="58"/>
      <c r="C2767" s="58"/>
      <c r="D2767" s="58"/>
      <c r="E2767" s="58"/>
      <c r="F2767" s="58"/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  <c r="Q2767" s="73" t="s">
        <v>8594</v>
      </c>
      <c r="R2767" s="75" t="s">
        <v>5536</v>
      </c>
      <c r="S2767" s="76" t="s">
        <v>169</v>
      </c>
      <c r="T2767" s="77"/>
      <c r="U2767" s="76">
        <v>1.5616438356164384E-2</v>
      </c>
      <c r="V2767" s="76">
        <v>1.1915860546646756E-2</v>
      </c>
      <c r="W2767" s="76">
        <v>3.7005778095176266E-3</v>
      </c>
      <c r="X2767" s="77"/>
      <c r="Y2767" s="77"/>
      <c r="Z2767" s="77"/>
      <c r="AA2767" s="77"/>
      <c r="AB2767" s="77"/>
      <c r="AC2767" s="77"/>
      <c r="AD2767" s="77"/>
      <c r="AE2767" s="77"/>
      <c r="AF2767" s="77"/>
      <c r="AG2767" s="77"/>
      <c r="AH2767" s="77"/>
      <c r="AI2767" s="77"/>
      <c r="AJ2767" s="77"/>
      <c r="AK2767" s="77"/>
      <c r="AL2767" s="77"/>
      <c r="AM2767" s="77"/>
      <c r="AN2767" s="60"/>
    </row>
    <row r="2768" spans="2:40" x14ac:dyDescent="0.25">
      <c r="B2768" s="58"/>
      <c r="C2768" s="58"/>
      <c r="D2768" s="58"/>
      <c r="E2768" s="58"/>
      <c r="F2768" s="58"/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  <c r="Q2768" s="73" t="s">
        <v>8594</v>
      </c>
      <c r="R2768" s="75" t="s">
        <v>5537</v>
      </c>
      <c r="S2768" s="76" t="s">
        <v>169</v>
      </c>
      <c r="T2768" s="77"/>
      <c r="U2768" s="76">
        <v>1.5616438356164384E-2</v>
      </c>
      <c r="V2768" s="76">
        <v>1.1915860546646756E-2</v>
      </c>
      <c r="W2768" s="76">
        <v>3.7005778095176266E-3</v>
      </c>
      <c r="X2768" s="77"/>
      <c r="Y2768" s="77"/>
      <c r="Z2768" s="77"/>
      <c r="AA2768" s="77"/>
      <c r="AB2768" s="77"/>
      <c r="AC2768" s="77"/>
      <c r="AD2768" s="77"/>
      <c r="AE2768" s="77"/>
      <c r="AF2768" s="77"/>
      <c r="AG2768" s="77"/>
      <c r="AH2768" s="77"/>
      <c r="AI2768" s="77"/>
      <c r="AJ2768" s="77"/>
      <c r="AK2768" s="77"/>
      <c r="AL2768" s="77"/>
      <c r="AM2768" s="77"/>
      <c r="AN2768" s="60"/>
    </row>
    <row r="2769" spans="2:40" x14ac:dyDescent="0.25">
      <c r="B2769" s="58"/>
      <c r="C2769" s="58"/>
      <c r="D2769" s="58"/>
      <c r="E2769" s="58"/>
      <c r="F2769" s="58"/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  <c r="Q2769" s="73" t="s">
        <v>8594</v>
      </c>
      <c r="R2769" s="75" t="s">
        <v>5538</v>
      </c>
      <c r="S2769" s="76" t="s">
        <v>169</v>
      </c>
      <c r="T2769" s="77"/>
      <c r="U2769" s="76">
        <v>1.5616438356164384E-2</v>
      </c>
      <c r="V2769" s="76">
        <v>1.1915860546646756E-2</v>
      </c>
      <c r="W2769" s="76">
        <v>3.7005778095176266E-3</v>
      </c>
      <c r="X2769" s="77"/>
      <c r="Y2769" s="77"/>
      <c r="Z2769" s="77"/>
      <c r="AA2769" s="77"/>
      <c r="AB2769" s="77"/>
      <c r="AC2769" s="77"/>
      <c r="AD2769" s="77"/>
      <c r="AE2769" s="77"/>
      <c r="AF2769" s="77"/>
      <c r="AG2769" s="77"/>
      <c r="AH2769" s="77"/>
      <c r="AI2769" s="77"/>
      <c r="AJ2769" s="77"/>
      <c r="AK2769" s="77"/>
      <c r="AL2769" s="77"/>
      <c r="AM2769" s="77"/>
      <c r="AN2769" s="60"/>
    </row>
    <row r="2770" spans="2:40" x14ac:dyDescent="0.25">
      <c r="B2770" s="58"/>
      <c r="C2770" s="58"/>
      <c r="D2770" s="58"/>
      <c r="E2770" s="58"/>
      <c r="F2770" s="58"/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  <c r="Q2770" s="73" t="s">
        <v>8594</v>
      </c>
      <c r="R2770" s="75" t="s">
        <v>5539</v>
      </c>
      <c r="S2770" s="76" t="s">
        <v>169</v>
      </c>
      <c r="T2770" s="77"/>
      <c r="U2770" s="76">
        <v>1.5616438356164384E-2</v>
      </c>
      <c r="V2770" s="76">
        <v>1.1915860546646756E-2</v>
      </c>
      <c r="W2770" s="76">
        <v>3.7005778095176266E-3</v>
      </c>
      <c r="X2770" s="77"/>
      <c r="Y2770" s="77"/>
      <c r="Z2770" s="77"/>
      <c r="AA2770" s="77"/>
      <c r="AB2770" s="77"/>
      <c r="AC2770" s="77"/>
      <c r="AD2770" s="77"/>
      <c r="AE2770" s="77"/>
      <c r="AF2770" s="77"/>
      <c r="AG2770" s="77"/>
      <c r="AH2770" s="77"/>
      <c r="AI2770" s="77"/>
      <c r="AJ2770" s="77"/>
      <c r="AK2770" s="77"/>
      <c r="AL2770" s="77"/>
      <c r="AM2770" s="77"/>
      <c r="AN2770" s="60"/>
    </row>
    <row r="2771" spans="2:40" x14ac:dyDescent="0.25">
      <c r="B2771" s="58"/>
      <c r="C2771" s="58"/>
      <c r="D2771" s="58"/>
      <c r="E2771" s="58"/>
      <c r="F2771" s="58"/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  <c r="Q2771" s="73" t="s">
        <v>8594</v>
      </c>
      <c r="R2771" s="75" t="s">
        <v>5540</v>
      </c>
      <c r="S2771" s="76" t="s">
        <v>169</v>
      </c>
      <c r="T2771" s="77"/>
      <c r="U2771" s="76">
        <v>1.5616438356164384E-2</v>
      </c>
      <c r="V2771" s="76">
        <v>1.1915860546646756E-2</v>
      </c>
      <c r="W2771" s="76">
        <v>3.7005778095176266E-3</v>
      </c>
      <c r="X2771" s="77"/>
      <c r="Y2771" s="77"/>
      <c r="Z2771" s="77"/>
      <c r="AA2771" s="77"/>
      <c r="AB2771" s="77"/>
      <c r="AC2771" s="77"/>
      <c r="AD2771" s="77"/>
      <c r="AE2771" s="77"/>
      <c r="AF2771" s="77"/>
      <c r="AG2771" s="77"/>
      <c r="AH2771" s="77"/>
      <c r="AI2771" s="77"/>
      <c r="AJ2771" s="77"/>
      <c r="AK2771" s="77"/>
      <c r="AL2771" s="77"/>
      <c r="AM2771" s="77"/>
      <c r="AN2771" s="60"/>
    </row>
    <row r="2772" spans="2:40" x14ac:dyDescent="0.25">
      <c r="B2772" s="58"/>
      <c r="C2772" s="58"/>
      <c r="D2772" s="58"/>
      <c r="E2772" s="58"/>
      <c r="F2772" s="58"/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  <c r="Q2772" s="73" t="s">
        <v>8594</v>
      </c>
      <c r="R2772" s="75" t="s">
        <v>5541</v>
      </c>
      <c r="S2772" s="76" t="s">
        <v>169</v>
      </c>
      <c r="T2772" s="77"/>
      <c r="U2772" s="76">
        <v>1.5616438356164384E-2</v>
      </c>
      <c r="V2772" s="76">
        <v>1.1915860546646756E-2</v>
      </c>
      <c r="W2772" s="76">
        <v>3.7005778095176266E-3</v>
      </c>
      <c r="X2772" s="77"/>
      <c r="Y2772" s="77"/>
      <c r="Z2772" s="77"/>
      <c r="AA2772" s="77"/>
      <c r="AB2772" s="77"/>
      <c r="AC2772" s="77"/>
      <c r="AD2772" s="77"/>
      <c r="AE2772" s="77"/>
      <c r="AF2772" s="77"/>
      <c r="AG2772" s="77"/>
      <c r="AH2772" s="77"/>
      <c r="AI2772" s="77"/>
      <c r="AJ2772" s="77"/>
      <c r="AK2772" s="77"/>
      <c r="AL2772" s="77"/>
      <c r="AM2772" s="77"/>
      <c r="AN2772" s="60"/>
    </row>
    <row r="2773" spans="2:40" x14ac:dyDescent="0.25">
      <c r="B2773" s="58"/>
      <c r="C2773" s="58"/>
      <c r="D2773" s="58"/>
      <c r="E2773" s="58"/>
      <c r="F2773" s="58"/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  <c r="Q2773" s="73" t="s">
        <v>8594</v>
      </c>
      <c r="R2773" s="75" t="s">
        <v>5542</v>
      </c>
      <c r="S2773" s="76" t="s">
        <v>169</v>
      </c>
      <c r="T2773" s="77"/>
      <c r="U2773" s="76">
        <v>1.5616438356164384E-2</v>
      </c>
      <c r="V2773" s="76">
        <v>1.1915860546646756E-2</v>
      </c>
      <c r="W2773" s="76">
        <v>3.7005778095176266E-3</v>
      </c>
      <c r="X2773" s="77"/>
      <c r="Y2773" s="77"/>
      <c r="Z2773" s="77"/>
      <c r="AA2773" s="77"/>
      <c r="AB2773" s="77"/>
      <c r="AC2773" s="77"/>
      <c r="AD2773" s="77"/>
      <c r="AE2773" s="77"/>
      <c r="AF2773" s="77"/>
      <c r="AG2773" s="77"/>
      <c r="AH2773" s="77"/>
      <c r="AI2773" s="77"/>
      <c r="AJ2773" s="77"/>
      <c r="AK2773" s="77"/>
      <c r="AL2773" s="77"/>
      <c r="AM2773" s="77"/>
      <c r="AN2773" s="60"/>
    </row>
    <row r="2774" spans="2:40" x14ac:dyDescent="0.25">
      <c r="B2774" s="58"/>
      <c r="C2774" s="58"/>
      <c r="D2774" s="58"/>
      <c r="E2774" s="58"/>
      <c r="F2774" s="58"/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  <c r="Q2774" s="73" t="s">
        <v>8594</v>
      </c>
      <c r="R2774" s="75" t="s">
        <v>5543</v>
      </c>
      <c r="S2774" s="76" t="s">
        <v>169</v>
      </c>
      <c r="T2774" s="77"/>
      <c r="U2774" s="76">
        <v>1.5616438356164384E-2</v>
      </c>
      <c r="V2774" s="76">
        <v>1.1915860546646756E-2</v>
      </c>
      <c r="W2774" s="76">
        <v>3.7005778095176266E-3</v>
      </c>
      <c r="X2774" s="77"/>
      <c r="Y2774" s="77"/>
      <c r="Z2774" s="77"/>
      <c r="AA2774" s="77"/>
      <c r="AB2774" s="77"/>
      <c r="AC2774" s="77"/>
      <c r="AD2774" s="77"/>
      <c r="AE2774" s="77"/>
      <c r="AF2774" s="77"/>
      <c r="AG2774" s="77"/>
      <c r="AH2774" s="77"/>
      <c r="AI2774" s="77"/>
      <c r="AJ2774" s="77"/>
      <c r="AK2774" s="77"/>
      <c r="AL2774" s="77"/>
      <c r="AM2774" s="77"/>
      <c r="AN2774" s="60"/>
    </row>
    <row r="2775" spans="2:40" x14ac:dyDescent="0.25">
      <c r="B2775" s="58"/>
      <c r="C2775" s="58"/>
      <c r="D2775" s="58"/>
      <c r="E2775" s="58"/>
      <c r="F2775" s="58"/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  <c r="Q2775" s="73" t="s">
        <v>8594</v>
      </c>
      <c r="R2775" s="75" t="s">
        <v>5544</v>
      </c>
      <c r="S2775" s="76" t="s">
        <v>169</v>
      </c>
      <c r="T2775" s="77"/>
      <c r="U2775" s="76">
        <v>1.5616438356164384E-2</v>
      </c>
      <c r="V2775" s="76">
        <v>1.1915860546646756E-2</v>
      </c>
      <c r="W2775" s="76">
        <v>3.7005778095176266E-3</v>
      </c>
      <c r="X2775" s="77"/>
      <c r="Y2775" s="77"/>
      <c r="Z2775" s="77"/>
      <c r="AA2775" s="77"/>
      <c r="AB2775" s="77"/>
      <c r="AC2775" s="77"/>
      <c r="AD2775" s="77"/>
      <c r="AE2775" s="77"/>
      <c r="AF2775" s="77"/>
      <c r="AG2775" s="77"/>
      <c r="AH2775" s="77"/>
      <c r="AI2775" s="77"/>
      <c r="AJ2775" s="77"/>
      <c r="AK2775" s="77"/>
      <c r="AL2775" s="77"/>
      <c r="AM2775" s="77"/>
      <c r="AN2775" s="60"/>
    </row>
    <row r="2776" spans="2:40" x14ac:dyDescent="0.25">
      <c r="B2776" s="58"/>
      <c r="C2776" s="58"/>
      <c r="D2776" s="58"/>
      <c r="E2776" s="58"/>
      <c r="F2776" s="58"/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  <c r="Q2776" s="73" t="s">
        <v>8594</v>
      </c>
      <c r="R2776" s="75" t="s">
        <v>5528</v>
      </c>
      <c r="S2776" s="76" t="s">
        <v>169</v>
      </c>
      <c r="T2776" s="77"/>
      <c r="U2776" s="76">
        <v>1.5616438356164384E-2</v>
      </c>
      <c r="V2776" s="76">
        <v>1.1915860546646756E-2</v>
      </c>
      <c r="W2776" s="76">
        <v>3.7005778095176266E-3</v>
      </c>
      <c r="X2776" s="77"/>
      <c r="Y2776" s="77"/>
      <c r="Z2776" s="77"/>
      <c r="AA2776" s="77"/>
      <c r="AB2776" s="77"/>
      <c r="AC2776" s="77"/>
      <c r="AD2776" s="77"/>
      <c r="AE2776" s="77"/>
      <c r="AF2776" s="77"/>
      <c r="AG2776" s="77"/>
      <c r="AH2776" s="77"/>
      <c r="AI2776" s="77"/>
      <c r="AJ2776" s="77"/>
      <c r="AK2776" s="77"/>
      <c r="AL2776" s="77"/>
      <c r="AM2776" s="77"/>
      <c r="AN2776" s="60"/>
    </row>
    <row r="2777" spans="2:40" x14ac:dyDescent="0.25">
      <c r="B2777" s="58"/>
      <c r="C2777" s="58"/>
      <c r="D2777" s="58"/>
      <c r="E2777" s="58"/>
      <c r="F2777" s="58"/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  <c r="Q2777" s="73" t="s">
        <v>8594</v>
      </c>
      <c r="R2777" s="75" t="s">
        <v>5545</v>
      </c>
      <c r="S2777" s="76" t="s">
        <v>169</v>
      </c>
      <c r="T2777" s="77"/>
      <c r="U2777" s="76">
        <v>1.5616438356164384E-2</v>
      </c>
      <c r="V2777" s="76">
        <v>1.1915860546646756E-2</v>
      </c>
      <c r="W2777" s="76">
        <v>3.7005778095176266E-3</v>
      </c>
      <c r="X2777" s="77"/>
      <c r="Y2777" s="77"/>
      <c r="Z2777" s="77"/>
      <c r="AA2777" s="77"/>
      <c r="AB2777" s="77"/>
      <c r="AC2777" s="77"/>
      <c r="AD2777" s="77"/>
      <c r="AE2777" s="77"/>
      <c r="AF2777" s="77"/>
      <c r="AG2777" s="77"/>
      <c r="AH2777" s="77"/>
      <c r="AI2777" s="77"/>
      <c r="AJ2777" s="77"/>
      <c r="AK2777" s="77"/>
      <c r="AL2777" s="77"/>
      <c r="AM2777" s="77"/>
      <c r="AN2777" s="60"/>
    </row>
    <row r="2778" spans="2:40" x14ac:dyDescent="0.25">
      <c r="B2778" s="58"/>
      <c r="C2778" s="58"/>
      <c r="D2778" s="58"/>
      <c r="E2778" s="58"/>
      <c r="F2778" s="58"/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  <c r="Q2778" s="73" t="s">
        <v>8594</v>
      </c>
      <c r="R2778" s="75" t="s">
        <v>5546</v>
      </c>
      <c r="S2778" s="76" t="s">
        <v>169</v>
      </c>
      <c r="T2778" s="77"/>
      <c r="U2778" s="76">
        <v>1.5616438356164384E-2</v>
      </c>
      <c r="V2778" s="76">
        <v>1.1915860546646756E-2</v>
      </c>
      <c r="W2778" s="76">
        <v>3.7005778095176266E-3</v>
      </c>
      <c r="X2778" s="77"/>
      <c r="Y2778" s="77"/>
      <c r="Z2778" s="77"/>
      <c r="AA2778" s="77"/>
      <c r="AB2778" s="77"/>
      <c r="AC2778" s="77"/>
      <c r="AD2778" s="77"/>
      <c r="AE2778" s="77"/>
      <c r="AF2778" s="77"/>
      <c r="AG2778" s="77"/>
      <c r="AH2778" s="77"/>
      <c r="AI2778" s="77"/>
      <c r="AJ2778" s="77"/>
      <c r="AK2778" s="77"/>
      <c r="AL2778" s="77"/>
      <c r="AM2778" s="77"/>
      <c r="AN2778" s="60"/>
    </row>
    <row r="2779" spans="2:40" x14ac:dyDescent="0.25">
      <c r="B2779" s="58"/>
      <c r="C2779" s="58"/>
      <c r="D2779" s="58"/>
      <c r="E2779" s="58"/>
      <c r="F2779" s="58"/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  <c r="Q2779" s="73" t="s">
        <v>8594</v>
      </c>
      <c r="R2779" s="75" t="s">
        <v>5547</v>
      </c>
      <c r="S2779" s="76" t="s">
        <v>169</v>
      </c>
      <c r="T2779" s="77"/>
      <c r="U2779" s="76">
        <v>1.5959999999999998E-2</v>
      </c>
      <c r="V2779" s="76">
        <v>1.2178009478672985E-2</v>
      </c>
      <c r="W2779" s="76">
        <v>3.7819905213270148E-3</v>
      </c>
      <c r="X2779" s="77"/>
      <c r="Y2779" s="77"/>
      <c r="Z2779" s="77"/>
      <c r="AA2779" s="77"/>
      <c r="AB2779" s="77"/>
      <c r="AC2779" s="77"/>
      <c r="AD2779" s="77"/>
      <c r="AE2779" s="77"/>
      <c r="AF2779" s="77"/>
      <c r="AG2779" s="77"/>
      <c r="AH2779" s="77"/>
      <c r="AI2779" s="77"/>
      <c r="AJ2779" s="77"/>
      <c r="AK2779" s="77"/>
      <c r="AL2779" s="77"/>
      <c r="AM2779" s="77"/>
      <c r="AN2779" s="60"/>
    </row>
    <row r="2780" spans="2:40" x14ac:dyDescent="0.25">
      <c r="B2780" s="58"/>
      <c r="C2780" s="58"/>
      <c r="D2780" s="58"/>
      <c r="E2780" s="58"/>
      <c r="F2780" s="58"/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  <c r="Q2780" s="73" t="s">
        <v>8594</v>
      </c>
      <c r="R2780" s="75" t="s">
        <v>5548</v>
      </c>
      <c r="S2780" s="76" t="s">
        <v>169</v>
      </c>
      <c r="T2780" s="77"/>
      <c r="U2780" s="76">
        <v>1.6241095890410957E-2</v>
      </c>
      <c r="V2780" s="76">
        <v>1.2392494968512628E-2</v>
      </c>
      <c r="W2780" s="76">
        <v>3.8486009218983313E-3</v>
      </c>
      <c r="X2780" s="77"/>
      <c r="Y2780" s="77"/>
      <c r="Z2780" s="77"/>
      <c r="AA2780" s="77"/>
      <c r="AB2780" s="77"/>
      <c r="AC2780" s="77"/>
      <c r="AD2780" s="77"/>
      <c r="AE2780" s="77"/>
      <c r="AF2780" s="77"/>
      <c r="AG2780" s="77"/>
      <c r="AH2780" s="77"/>
      <c r="AI2780" s="77"/>
      <c r="AJ2780" s="77"/>
      <c r="AK2780" s="77"/>
      <c r="AL2780" s="77"/>
      <c r="AM2780" s="77"/>
      <c r="AN2780" s="60"/>
    </row>
    <row r="2781" spans="2:40" x14ac:dyDescent="0.25">
      <c r="B2781" s="58"/>
      <c r="C2781" s="58"/>
      <c r="D2781" s="58"/>
      <c r="E2781" s="58"/>
      <c r="F2781" s="58"/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  <c r="Q2781" s="73" t="s">
        <v>8594</v>
      </c>
      <c r="R2781" s="75" t="s">
        <v>5549</v>
      </c>
      <c r="S2781" s="76" t="s">
        <v>169</v>
      </c>
      <c r="T2781" s="77"/>
      <c r="U2781" s="76">
        <v>1.6397260273972605E-2</v>
      </c>
      <c r="V2781" s="76">
        <v>1.2511653573979096E-2</v>
      </c>
      <c r="W2781" s="76">
        <v>3.8856066999935078E-3</v>
      </c>
      <c r="X2781" s="77"/>
      <c r="Y2781" s="77"/>
      <c r="Z2781" s="77"/>
      <c r="AA2781" s="77"/>
      <c r="AB2781" s="77"/>
      <c r="AC2781" s="77"/>
      <c r="AD2781" s="77"/>
      <c r="AE2781" s="77"/>
      <c r="AF2781" s="77"/>
      <c r="AG2781" s="77"/>
      <c r="AH2781" s="77"/>
      <c r="AI2781" s="77"/>
      <c r="AJ2781" s="77"/>
      <c r="AK2781" s="77"/>
      <c r="AL2781" s="77"/>
      <c r="AM2781" s="77"/>
      <c r="AN2781" s="60"/>
    </row>
    <row r="2782" spans="2:40" x14ac:dyDescent="0.25">
      <c r="B2782" s="58"/>
      <c r="C2782" s="58"/>
      <c r="D2782" s="58"/>
      <c r="E2782" s="58"/>
      <c r="F2782" s="58"/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  <c r="Q2782" s="73" t="s">
        <v>8594</v>
      </c>
      <c r="R2782" s="75" t="s">
        <v>5550</v>
      </c>
      <c r="S2782" s="76" t="s">
        <v>169</v>
      </c>
      <c r="T2782" s="77"/>
      <c r="U2782" s="76">
        <v>1.6459726027397262E-2</v>
      </c>
      <c r="V2782" s="76">
        <v>1.2559317016165682E-2</v>
      </c>
      <c r="W2782" s="76">
        <v>3.9004090112315791E-3</v>
      </c>
      <c r="X2782" s="77"/>
      <c r="Y2782" s="77"/>
      <c r="Z2782" s="77"/>
      <c r="AA2782" s="77"/>
      <c r="AB2782" s="77"/>
      <c r="AC2782" s="77"/>
      <c r="AD2782" s="77"/>
      <c r="AE2782" s="77"/>
      <c r="AF2782" s="77"/>
      <c r="AG2782" s="77"/>
      <c r="AH2782" s="77"/>
      <c r="AI2782" s="77"/>
      <c r="AJ2782" s="77"/>
      <c r="AK2782" s="77"/>
      <c r="AL2782" s="77"/>
      <c r="AM2782" s="77"/>
      <c r="AN2782" s="60"/>
    </row>
    <row r="2783" spans="2:40" x14ac:dyDescent="0.25">
      <c r="B2783" s="58"/>
      <c r="C2783" s="58"/>
      <c r="D2783" s="58"/>
      <c r="E2783" s="58"/>
      <c r="F2783" s="58"/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  <c r="Q2783" s="73" t="s">
        <v>8594</v>
      </c>
      <c r="R2783" s="75" t="s">
        <v>5551</v>
      </c>
      <c r="S2783" s="76" t="s">
        <v>169</v>
      </c>
      <c r="T2783" s="77"/>
      <c r="U2783" s="76">
        <v>1.6459726027397262E-2</v>
      </c>
      <c r="V2783" s="76">
        <v>1.2559317016165682E-2</v>
      </c>
      <c r="W2783" s="76">
        <v>3.9004090112315791E-3</v>
      </c>
      <c r="X2783" s="77"/>
      <c r="Y2783" s="77"/>
      <c r="Z2783" s="77"/>
      <c r="AA2783" s="77"/>
      <c r="AB2783" s="77"/>
      <c r="AC2783" s="77"/>
      <c r="AD2783" s="77"/>
      <c r="AE2783" s="77"/>
      <c r="AF2783" s="77"/>
      <c r="AG2783" s="77"/>
      <c r="AH2783" s="77"/>
      <c r="AI2783" s="77"/>
      <c r="AJ2783" s="77"/>
      <c r="AK2783" s="77"/>
      <c r="AL2783" s="77"/>
      <c r="AM2783" s="77"/>
      <c r="AN2783" s="60"/>
    </row>
    <row r="2784" spans="2:40" x14ac:dyDescent="0.25">
      <c r="B2784" s="58"/>
      <c r="C2784" s="58"/>
      <c r="D2784" s="58"/>
      <c r="E2784" s="58"/>
      <c r="F2784" s="58"/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  <c r="Q2784" s="73" t="s">
        <v>8594</v>
      </c>
      <c r="R2784" s="75" t="s">
        <v>5552</v>
      </c>
      <c r="S2784" s="76" t="s">
        <v>169</v>
      </c>
      <c r="T2784" s="77"/>
      <c r="U2784" s="76">
        <v>1.6459726027397262E-2</v>
      </c>
      <c r="V2784" s="76">
        <v>1.2559317016165682E-2</v>
      </c>
      <c r="W2784" s="76">
        <v>3.9004090112315791E-3</v>
      </c>
      <c r="X2784" s="77"/>
      <c r="Y2784" s="77"/>
      <c r="Z2784" s="77"/>
      <c r="AA2784" s="77"/>
      <c r="AB2784" s="77"/>
      <c r="AC2784" s="77"/>
      <c r="AD2784" s="77"/>
      <c r="AE2784" s="77"/>
      <c r="AF2784" s="77"/>
      <c r="AG2784" s="77"/>
      <c r="AH2784" s="77"/>
      <c r="AI2784" s="77"/>
      <c r="AJ2784" s="77"/>
      <c r="AK2784" s="77"/>
      <c r="AL2784" s="77"/>
      <c r="AM2784" s="77"/>
      <c r="AN2784" s="60"/>
    </row>
    <row r="2785" spans="2:40" x14ac:dyDescent="0.25">
      <c r="B2785" s="58"/>
      <c r="C2785" s="58"/>
      <c r="D2785" s="58"/>
      <c r="E2785" s="58"/>
      <c r="F2785" s="58"/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  <c r="Q2785" s="73" t="s">
        <v>8594</v>
      </c>
      <c r="R2785" s="75" t="s">
        <v>5553</v>
      </c>
      <c r="S2785" s="76" t="s">
        <v>169</v>
      </c>
      <c r="T2785" s="77"/>
      <c r="U2785" s="76">
        <v>1.6553424657534243E-2</v>
      </c>
      <c r="V2785" s="76">
        <v>1.2630812179445561E-2</v>
      </c>
      <c r="W2785" s="76">
        <v>3.9226124780886839E-3</v>
      </c>
      <c r="X2785" s="77"/>
      <c r="Y2785" s="77"/>
      <c r="Z2785" s="77"/>
      <c r="AA2785" s="77"/>
      <c r="AB2785" s="77"/>
      <c r="AC2785" s="77"/>
      <c r="AD2785" s="77"/>
      <c r="AE2785" s="77"/>
      <c r="AF2785" s="77"/>
      <c r="AG2785" s="77"/>
      <c r="AH2785" s="77"/>
      <c r="AI2785" s="77"/>
      <c r="AJ2785" s="77"/>
      <c r="AK2785" s="77"/>
      <c r="AL2785" s="77"/>
      <c r="AM2785" s="77"/>
      <c r="AN2785" s="60"/>
    </row>
    <row r="2786" spans="2:40" x14ac:dyDescent="0.25">
      <c r="B2786" s="58"/>
      <c r="C2786" s="58"/>
      <c r="D2786" s="58"/>
      <c r="E2786" s="58"/>
      <c r="F2786" s="58"/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  <c r="Q2786" s="73" t="s">
        <v>8594</v>
      </c>
      <c r="R2786" s="75" t="s">
        <v>5554</v>
      </c>
      <c r="S2786" s="76" t="s">
        <v>169</v>
      </c>
      <c r="T2786" s="77"/>
      <c r="U2786" s="76">
        <v>1.9989041095890413E-2</v>
      </c>
      <c r="V2786" s="76">
        <v>1.5252301499707849E-2</v>
      </c>
      <c r="W2786" s="76">
        <v>4.7367395961825619E-3</v>
      </c>
      <c r="X2786" s="77"/>
      <c r="Y2786" s="77"/>
      <c r="Z2786" s="77"/>
      <c r="AA2786" s="77"/>
      <c r="AB2786" s="77"/>
      <c r="AC2786" s="77"/>
      <c r="AD2786" s="77"/>
      <c r="AE2786" s="77"/>
      <c r="AF2786" s="77"/>
      <c r="AG2786" s="77"/>
      <c r="AH2786" s="77"/>
      <c r="AI2786" s="77"/>
      <c r="AJ2786" s="77"/>
      <c r="AK2786" s="77"/>
      <c r="AL2786" s="77"/>
      <c r="AM2786" s="77"/>
      <c r="AN2786" s="60"/>
    </row>
    <row r="2787" spans="2:40" x14ac:dyDescent="0.25">
      <c r="B2787" s="58"/>
      <c r="C2787" s="58"/>
      <c r="D2787" s="58"/>
      <c r="E2787" s="58"/>
      <c r="F2787" s="58"/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  <c r="Q2787" s="73" t="s">
        <v>8594</v>
      </c>
      <c r="R2787" s="75" t="s">
        <v>5555</v>
      </c>
      <c r="S2787" s="76" t="s">
        <v>169</v>
      </c>
      <c r="T2787" s="77"/>
      <c r="U2787" s="76">
        <v>2.0676164383561645E-2</v>
      </c>
      <c r="V2787" s="76">
        <v>1.5776599363760305E-2</v>
      </c>
      <c r="W2787" s="76">
        <v>4.8995650198013383E-3</v>
      </c>
      <c r="X2787" s="77"/>
      <c r="Y2787" s="77"/>
      <c r="Z2787" s="77"/>
      <c r="AA2787" s="77"/>
      <c r="AB2787" s="77"/>
      <c r="AC2787" s="77"/>
      <c r="AD2787" s="77"/>
      <c r="AE2787" s="77"/>
      <c r="AF2787" s="77"/>
      <c r="AG2787" s="77"/>
      <c r="AH2787" s="77"/>
      <c r="AI2787" s="77"/>
      <c r="AJ2787" s="77"/>
      <c r="AK2787" s="77"/>
      <c r="AL2787" s="77"/>
      <c r="AM2787" s="77"/>
      <c r="AN2787" s="60"/>
    </row>
    <row r="2788" spans="2:40" x14ac:dyDescent="0.25">
      <c r="B2788" s="58"/>
      <c r="C2788" s="58"/>
      <c r="D2788" s="58"/>
      <c r="E2788" s="58"/>
      <c r="F2788" s="58"/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  <c r="Q2788" s="73" t="s">
        <v>8594</v>
      </c>
      <c r="R2788" s="75" t="s">
        <v>5556</v>
      </c>
      <c r="S2788" s="76" t="s">
        <v>169</v>
      </c>
      <c r="T2788" s="77"/>
      <c r="U2788" s="76">
        <v>2.186301369863014E-2</v>
      </c>
      <c r="V2788" s="76">
        <v>1.668220476530546E-2</v>
      </c>
      <c r="W2788" s="76">
        <v>5.1808089333246782E-3</v>
      </c>
      <c r="X2788" s="77"/>
      <c r="Y2788" s="77"/>
      <c r="Z2788" s="77"/>
      <c r="AA2788" s="77"/>
      <c r="AB2788" s="77"/>
      <c r="AC2788" s="77"/>
      <c r="AD2788" s="77"/>
      <c r="AE2788" s="77"/>
      <c r="AF2788" s="77"/>
      <c r="AG2788" s="77"/>
      <c r="AH2788" s="77"/>
      <c r="AI2788" s="77"/>
      <c r="AJ2788" s="77"/>
      <c r="AK2788" s="77"/>
      <c r="AL2788" s="77"/>
      <c r="AM2788" s="77"/>
      <c r="AN2788" s="60"/>
    </row>
    <row r="2789" spans="2:40" x14ac:dyDescent="0.25">
      <c r="B2789" s="58"/>
      <c r="C2789" s="58"/>
      <c r="D2789" s="58"/>
      <c r="E2789" s="58"/>
      <c r="F2789" s="58"/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  <c r="Q2789" s="73" t="s">
        <v>8594</v>
      </c>
      <c r="R2789" s="75" t="s">
        <v>5557</v>
      </c>
      <c r="S2789" s="76" t="s">
        <v>169</v>
      </c>
      <c r="T2789" s="77"/>
      <c r="U2789" s="76">
        <v>2.264383561643836E-2</v>
      </c>
      <c r="V2789" s="76">
        <v>1.7277997792637799E-2</v>
      </c>
      <c r="W2789" s="76">
        <v>5.3658378238005582E-3</v>
      </c>
      <c r="X2789" s="77"/>
      <c r="Y2789" s="77"/>
      <c r="Z2789" s="77"/>
      <c r="AA2789" s="77"/>
      <c r="AB2789" s="77"/>
      <c r="AC2789" s="77"/>
      <c r="AD2789" s="77"/>
      <c r="AE2789" s="77"/>
      <c r="AF2789" s="77"/>
      <c r="AG2789" s="77"/>
      <c r="AH2789" s="77"/>
      <c r="AI2789" s="77"/>
      <c r="AJ2789" s="77"/>
      <c r="AK2789" s="77"/>
      <c r="AL2789" s="77"/>
      <c r="AM2789" s="77"/>
      <c r="AN2789" s="60"/>
    </row>
    <row r="2790" spans="2:40" x14ac:dyDescent="0.25">
      <c r="B2790" s="58"/>
      <c r="C2790" s="58"/>
      <c r="D2790" s="58"/>
      <c r="E2790" s="58"/>
      <c r="F2790" s="58"/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  <c r="Q2790" s="73" t="s">
        <v>8594</v>
      </c>
      <c r="R2790" s="75" t="s">
        <v>5558</v>
      </c>
      <c r="S2790" s="76" t="s">
        <v>169</v>
      </c>
      <c r="T2790" s="77"/>
      <c r="U2790" s="76">
        <v>2.267506849315068E-2</v>
      </c>
      <c r="V2790" s="76">
        <v>1.7301829513731087E-2</v>
      </c>
      <c r="W2790" s="76">
        <v>5.373238979419593E-3</v>
      </c>
      <c r="X2790" s="77"/>
      <c r="Y2790" s="77"/>
      <c r="Z2790" s="77"/>
      <c r="AA2790" s="77"/>
      <c r="AB2790" s="77"/>
      <c r="AC2790" s="77"/>
      <c r="AD2790" s="77"/>
      <c r="AE2790" s="77"/>
      <c r="AF2790" s="77"/>
      <c r="AG2790" s="77"/>
      <c r="AH2790" s="77"/>
      <c r="AI2790" s="77"/>
      <c r="AJ2790" s="77"/>
      <c r="AK2790" s="77"/>
      <c r="AL2790" s="77"/>
      <c r="AM2790" s="77"/>
      <c r="AN2790" s="60"/>
    </row>
    <row r="2791" spans="2:40" x14ac:dyDescent="0.25">
      <c r="B2791" s="58"/>
      <c r="C2791" s="58"/>
      <c r="D2791" s="58"/>
      <c r="E2791" s="58"/>
      <c r="F2791" s="58"/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  <c r="Q2791" s="73" t="s">
        <v>8594</v>
      </c>
      <c r="R2791" s="75" t="s">
        <v>5559</v>
      </c>
      <c r="S2791" s="76" t="s">
        <v>169</v>
      </c>
      <c r="T2791" s="77"/>
      <c r="U2791" s="76">
        <v>2.3206027397260274E-2</v>
      </c>
      <c r="V2791" s="76">
        <v>1.7706968772317078E-2</v>
      </c>
      <c r="W2791" s="76">
        <v>5.4990586249431929E-3</v>
      </c>
      <c r="X2791" s="77"/>
      <c r="Y2791" s="77"/>
      <c r="Z2791" s="77"/>
      <c r="AA2791" s="77"/>
      <c r="AB2791" s="77"/>
      <c r="AC2791" s="77"/>
      <c r="AD2791" s="77"/>
      <c r="AE2791" s="77"/>
      <c r="AF2791" s="77"/>
      <c r="AG2791" s="77"/>
      <c r="AH2791" s="77"/>
      <c r="AI2791" s="77"/>
      <c r="AJ2791" s="77"/>
      <c r="AK2791" s="77"/>
      <c r="AL2791" s="77"/>
      <c r="AM2791" s="77"/>
      <c r="AN2791" s="60"/>
    </row>
    <row r="2792" spans="2:40" x14ac:dyDescent="0.25">
      <c r="B2792" s="58"/>
      <c r="C2792" s="58"/>
      <c r="D2792" s="58"/>
      <c r="E2792" s="58"/>
      <c r="F2792" s="58"/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  <c r="Q2792" s="73" t="s">
        <v>8594</v>
      </c>
      <c r="R2792" s="75" t="s">
        <v>5560</v>
      </c>
      <c r="S2792" s="76" t="s">
        <v>169</v>
      </c>
      <c r="T2792" s="77"/>
      <c r="U2792" s="76">
        <v>2.4549041095890411E-2</v>
      </c>
      <c r="V2792" s="76">
        <v>1.8731732779328703E-2</v>
      </c>
      <c r="W2792" s="76">
        <v>5.8173083165617102E-3</v>
      </c>
      <c r="X2792" s="77"/>
      <c r="Y2792" s="77"/>
      <c r="Z2792" s="77"/>
      <c r="AA2792" s="77"/>
      <c r="AB2792" s="77"/>
      <c r="AC2792" s="77"/>
      <c r="AD2792" s="77"/>
      <c r="AE2792" s="77"/>
      <c r="AF2792" s="77"/>
      <c r="AG2792" s="77"/>
      <c r="AH2792" s="77"/>
      <c r="AI2792" s="77"/>
      <c r="AJ2792" s="77"/>
      <c r="AK2792" s="77"/>
      <c r="AL2792" s="77"/>
      <c r="AM2792" s="77"/>
      <c r="AN2792" s="60"/>
    </row>
    <row r="2793" spans="2:40" x14ac:dyDescent="0.25">
      <c r="B2793" s="58"/>
      <c r="C2793" s="58"/>
      <c r="D2793" s="58"/>
      <c r="E2793" s="58"/>
      <c r="F2793" s="58"/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  <c r="Q2793" s="73" t="s">
        <v>8594</v>
      </c>
      <c r="R2793" s="75" t="s">
        <v>5561</v>
      </c>
      <c r="S2793" s="76" t="s">
        <v>169</v>
      </c>
      <c r="T2793" s="77"/>
      <c r="U2793" s="76">
        <v>2.4986301369863018E-2</v>
      </c>
      <c r="V2793" s="76">
        <v>1.9065376874634814E-2</v>
      </c>
      <c r="W2793" s="76">
        <v>5.9209244952282041E-3</v>
      </c>
      <c r="X2793" s="77"/>
      <c r="Y2793" s="77"/>
      <c r="Z2793" s="77"/>
      <c r="AA2793" s="77"/>
      <c r="AB2793" s="77"/>
      <c r="AC2793" s="77"/>
      <c r="AD2793" s="77"/>
      <c r="AE2793" s="77"/>
      <c r="AF2793" s="77"/>
      <c r="AG2793" s="77"/>
      <c r="AH2793" s="77"/>
      <c r="AI2793" s="77"/>
      <c r="AJ2793" s="77"/>
      <c r="AK2793" s="77"/>
      <c r="AL2793" s="77"/>
      <c r="AM2793" s="77"/>
      <c r="AN2793" s="60"/>
    </row>
    <row r="2794" spans="2:40" x14ac:dyDescent="0.25">
      <c r="B2794" s="58"/>
      <c r="C2794" s="58"/>
      <c r="D2794" s="58"/>
      <c r="E2794" s="58"/>
      <c r="F2794" s="58"/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  <c r="Q2794" s="73" t="s">
        <v>8594</v>
      </c>
      <c r="R2794" s="75" t="s">
        <v>5562</v>
      </c>
      <c r="S2794" s="76" t="s">
        <v>169</v>
      </c>
      <c r="T2794" s="77"/>
      <c r="U2794" s="76">
        <v>3.0576986301369864E-2</v>
      </c>
      <c r="V2794" s="76">
        <v>2.3331254950334352E-2</v>
      </c>
      <c r="W2794" s="76">
        <v>7.2457313510355123E-3</v>
      </c>
      <c r="X2794" s="77"/>
      <c r="Y2794" s="77"/>
      <c r="Z2794" s="77"/>
      <c r="AA2794" s="77"/>
      <c r="AB2794" s="77"/>
      <c r="AC2794" s="77"/>
      <c r="AD2794" s="77"/>
      <c r="AE2794" s="77"/>
      <c r="AF2794" s="77"/>
      <c r="AG2794" s="77"/>
      <c r="AH2794" s="77"/>
      <c r="AI2794" s="77"/>
      <c r="AJ2794" s="77"/>
      <c r="AK2794" s="77"/>
      <c r="AL2794" s="77"/>
      <c r="AM2794" s="77"/>
      <c r="AN2794" s="60"/>
    </row>
    <row r="2795" spans="2:40" x14ac:dyDescent="0.25">
      <c r="B2795" s="58"/>
      <c r="C2795" s="58"/>
      <c r="D2795" s="58"/>
      <c r="E2795" s="58"/>
      <c r="F2795" s="58"/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  <c r="Q2795" s="73" t="s">
        <v>8594</v>
      </c>
      <c r="R2795" s="75" t="s">
        <v>5563</v>
      </c>
      <c r="S2795" s="76" t="s">
        <v>169</v>
      </c>
      <c r="T2795" s="77"/>
      <c r="U2795" s="76">
        <v>3.6054794520547946E-2</v>
      </c>
      <c r="V2795" s="76">
        <v>2.7511004349801985E-2</v>
      </c>
      <c r="W2795" s="76">
        <v>8.5437901707459581E-3</v>
      </c>
      <c r="X2795" s="77"/>
      <c r="Y2795" s="77"/>
      <c r="Z2795" s="77"/>
      <c r="AA2795" s="77"/>
      <c r="AB2795" s="77"/>
      <c r="AC2795" s="77"/>
      <c r="AD2795" s="77"/>
      <c r="AE2795" s="77"/>
      <c r="AF2795" s="77"/>
      <c r="AG2795" s="77"/>
      <c r="AH2795" s="77"/>
      <c r="AI2795" s="77"/>
      <c r="AJ2795" s="77"/>
      <c r="AK2795" s="77"/>
      <c r="AL2795" s="77"/>
      <c r="AM2795" s="77"/>
      <c r="AN2795" s="60"/>
    </row>
    <row r="2796" spans="2:40" x14ac:dyDescent="0.25">
      <c r="B2796" s="58"/>
      <c r="C2796" s="58"/>
      <c r="D2796" s="58"/>
      <c r="E2796" s="58"/>
      <c r="F2796" s="58"/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  <c r="Q2796" s="73" t="s">
        <v>8594</v>
      </c>
      <c r="R2796" s="75" t="s">
        <v>5564</v>
      </c>
      <c r="S2796" s="76" t="s">
        <v>169</v>
      </c>
      <c r="T2796" s="77"/>
      <c r="U2796" s="76">
        <v>3.723287671232877E-2</v>
      </c>
      <c r="V2796" s="76">
        <v>2.8409920145426218E-2</v>
      </c>
      <c r="W2796" s="76">
        <v>8.8229565669025543E-3</v>
      </c>
      <c r="X2796" s="77"/>
      <c r="Y2796" s="77"/>
      <c r="Z2796" s="77"/>
      <c r="AA2796" s="77"/>
      <c r="AB2796" s="77"/>
      <c r="AC2796" s="77"/>
      <c r="AD2796" s="77"/>
      <c r="AE2796" s="77"/>
      <c r="AF2796" s="77"/>
      <c r="AG2796" s="77"/>
      <c r="AH2796" s="77"/>
      <c r="AI2796" s="77"/>
      <c r="AJ2796" s="77"/>
      <c r="AK2796" s="77"/>
      <c r="AL2796" s="77"/>
      <c r="AM2796" s="77"/>
      <c r="AN2796" s="60"/>
    </row>
    <row r="2797" spans="2:40" x14ac:dyDescent="0.25">
      <c r="B2797" s="58"/>
      <c r="C2797" s="58"/>
      <c r="D2797" s="58"/>
      <c r="E2797" s="58"/>
      <c r="F2797" s="58"/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  <c r="Q2797" s="73" t="s">
        <v>8594</v>
      </c>
      <c r="R2797" s="75" t="s">
        <v>5565</v>
      </c>
      <c r="S2797" s="76" t="s">
        <v>169</v>
      </c>
      <c r="T2797" s="77"/>
      <c r="U2797" s="76">
        <v>3.2863808219178087E-2</v>
      </c>
      <c r="V2797" s="76">
        <v>2.5076175939752005E-2</v>
      </c>
      <c r="W2797" s="76">
        <v>7.7876322794260882E-3</v>
      </c>
      <c r="X2797" s="77"/>
      <c r="Y2797" s="77"/>
      <c r="Z2797" s="77"/>
      <c r="AA2797" s="77"/>
      <c r="AB2797" s="77"/>
      <c r="AC2797" s="77"/>
      <c r="AD2797" s="77"/>
      <c r="AE2797" s="77"/>
      <c r="AF2797" s="77"/>
      <c r="AG2797" s="77"/>
      <c r="AH2797" s="77"/>
      <c r="AI2797" s="77"/>
      <c r="AJ2797" s="77"/>
      <c r="AK2797" s="77"/>
      <c r="AL2797" s="77"/>
      <c r="AM2797" s="77"/>
      <c r="AN2797" s="60"/>
    </row>
    <row r="2798" spans="2:40" x14ac:dyDescent="0.25">
      <c r="B2798" s="58"/>
      <c r="C2798" s="58"/>
      <c r="D2798" s="58"/>
      <c r="E2798" s="58"/>
      <c r="F2798" s="58"/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  <c r="Q2798" s="73" t="s">
        <v>8594</v>
      </c>
      <c r="R2798" s="75" t="s">
        <v>5566</v>
      </c>
      <c r="S2798" s="76" t="s">
        <v>169</v>
      </c>
      <c r="T2798" s="77"/>
      <c r="U2798" s="76">
        <v>3.8784657534246578E-2</v>
      </c>
      <c r="V2798" s="76">
        <v>2.959398039342985E-2</v>
      </c>
      <c r="W2798" s="76">
        <v>9.1906771408167259E-3</v>
      </c>
      <c r="X2798" s="77"/>
      <c r="Y2798" s="77"/>
      <c r="Z2798" s="77"/>
      <c r="AA2798" s="77"/>
      <c r="AB2798" s="77"/>
      <c r="AC2798" s="77"/>
      <c r="AD2798" s="77"/>
      <c r="AE2798" s="77"/>
      <c r="AF2798" s="77"/>
      <c r="AG2798" s="77"/>
      <c r="AH2798" s="77"/>
      <c r="AI2798" s="77"/>
      <c r="AJ2798" s="77"/>
      <c r="AK2798" s="77"/>
      <c r="AL2798" s="77"/>
      <c r="AM2798" s="77"/>
      <c r="AN2798" s="60"/>
    </row>
    <row r="2799" spans="2:40" ht="63.75" x14ac:dyDescent="0.25">
      <c r="B2799" s="46">
        <v>56</v>
      </c>
      <c r="C2799" s="55" t="s">
        <v>2231</v>
      </c>
      <c r="D2799" s="1" t="s">
        <v>69</v>
      </c>
      <c r="E2799" s="55" t="s">
        <v>169</v>
      </c>
      <c r="F2799" s="48">
        <v>68272</v>
      </c>
      <c r="G2799" s="1" t="s">
        <v>856</v>
      </c>
      <c r="H2799" s="1" t="s">
        <v>857</v>
      </c>
      <c r="I2799" s="1">
        <v>1</v>
      </c>
      <c r="J2799" s="1">
        <v>1</v>
      </c>
      <c r="K2799" s="1">
        <v>1</v>
      </c>
      <c r="L2799" s="1">
        <v>1</v>
      </c>
      <c r="M2799" s="1">
        <v>1</v>
      </c>
      <c r="N2799" s="1">
        <v>1</v>
      </c>
      <c r="O2799" s="1">
        <v>0</v>
      </c>
      <c r="P2799" s="1" t="s">
        <v>37</v>
      </c>
      <c r="Q2799" s="67" t="s">
        <v>8594</v>
      </c>
      <c r="R2799" s="67" t="s">
        <v>5567</v>
      </c>
      <c r="S2799" s="67" t="s">
        <v>169</v>
      </c>
      <c r="T2799" s="79"/>
      <c r="U2799" s="67">
        <v>3.4668493150684931E-3</v>
      </c>
      <c r="V2799" s="67">
        <v>2.6453210413555799E-3</v>
      </c>
      <c r="W2799" s="67">
        <v>8.215282737129132E-4</v>
      </c>
      <c r="X2799" s="67">
        <v>0.62062334246575357</v>
      </c>
      <c r="Y2799" s="67">
        <v>0.47355619970135698</v>
      </c>
      <c r="Z2799" s="67">
        <v>0.14706714276439659</v>
      </c>
      <c r="AA2799" s="67">
        <v>1</v>
      </c>
      <c r="AB2799" s="67">
        <v>1.1000000000000001</v>
      </c>
      <c r="AC2799" s="67">
        <v>1</v>
      </c>
      <c r="AD2799" s="67">
        <v>0.9</v>
      </c>
      <c r="AE2799" s="67">
        <v>0</v>
      </c>
      <c r="AF2799" s="67">
        <v>0</v>
      </c>
      <c r="AG2799" s="67">
        <v>1</v>
      </c>
      <c r="AH2799" s="67">
        <v>1.1000000000000001</v>
      </c>
      <c r="AI2799" s="67">
        <v>1</v>
      </c>
      <c r="AJ2799" s="67">
        <v>0.9</v>
      </c>
      <c r="AK2799" s="67">
        <v>0</v>
      </c>
      <c r="AL2799" s="67">
        <v>0</v>
      </c>
      <c r="AM2799" s="70" t="s">
        <v>227</v>
      </c>
      <c r="AN2799" t="s">
        <v>8595</v>
      </c>
    </row>
    <row r="2800" spans="2:40" x14ac:dyDescent="0.25">
      <c r="B2800" s="58"/>
      <c r="C2800" s="58"/>
      <c r="D2800" s="58"/>
      <c r="E2800" s="58"/>
      <c r="F2800" s="58"/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  <c r="Q2800" s="67" t="s">
        <v>8594</v>
      </c>
      <c r="R2800" s="75" t="s">
        <v>5568</v>
      </c>
      <c r="S2800" s="76" t="s">
        <v>169</v>
      </c>
      <c r="T2800" s="77"/>
      <c r="U2800" s="76">
        <v>3.4668493150684931E-3</v>
      </c>
      <c r="V2800" s="76">
        <v>2.6453210413555799E-3</v>
      </c>
      <c r="W2800" s="76">
        <v>8.215282737129132E-4</v>
      </c>
      <c r="X2800" s="77"/>
      <c r="Y2800" s="77"/>
      <c r="Z2800" s="77"/>
      <c r="AA2800" s="77"/>
      <c r="AB2800" s="77"/>
      <c r="AC2800" s="77"/>
      <c r="AD2800" s="77"/>
      <c r="AE2800" s="77"/>
      <c r="AF2800" s="77"/>
      <c r="AG2800" s="77"/>
      <c r="AH2800" s="77"/>
      <c r="AI2800" s="77"/>
      <c r="AJ2800" s="77"/>
      <c r="AK2800" s="77"/>
      <c r="AL2800" s="77"/>
      <c r="AM2800" s="77"/>
      <c r="AN2800" s="60"/>
    </row>
    <row r="2801" spans="2:40" x14ac:dyDescent="0.25">
      <c r="B2801" s="58"/>
      <c r="C2801" s="58"/>
      <c r="D2801" s="58"/>
      <c r="E2801" s="58"/>
      <c r="F2801" s="58"/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  <c r="Q2801" s="67" t="s">
        <v>8594</v>
      </c>
      <c r="R2801" s="75" t="s">
        <v>5569</v>
      </c>
      <c r="S2801" s="76" t="s">
        <v>169</v>
      </c>
      <c r="T2801" s="77"/>
      <c r="U2801" s="76">
        <v>3.7791780821917805E-3</v>
      </c>
      <c r="V2801" s="76">
        <v>2.8836382522885156E-3</v>
      </c>
      <c r="W2801" s="76">
        <v>8.9553982990326568E-4</v>
      </c>
      <c r="X2801" s="77"/>
      <c r="Y2801" s="77"/>
      <c r="Z2801" s="77"/>
      <c r="AA2801" s="77"/>
      <c r="AB2801" s="77"/>
      <c r="AC2801" s="77"/>
      <c r="AD2801" s="77"/>
      <c r="AE2801" s="77"/>
      <c r="AF2801" s="77"/>
      <c r="AG2801" s="77"/>
      <c r="AH2801" s="77"/>
      <c r="AI2801" s="77"/>
      <c r="AJ2801" s="77"/>
      <c r="AK2801" s="77"/>
      <c r="AL2801" s="77"/>
      <c r="AM2801" s="77"/>
      <c r="AN2801" s="60"/>
    </row>
    <row r="2802" spans="2:40" x14ac:dyDescent="0.25">
      <c r="B2802" s="58"/>
      <c r="C2802" s="58"/>
      <c r="D2802" s="58"/>
      <c r="E2802" s="58"/>
      <c r="F2802" s="58"/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  <c r="Q2802" s="67" t="s">
        <v>8594</v>
      </c>
      <c r="R2802" s="75" t="s">
        <v>5570</v>
      </c>
      <c r="S2802" s="76" t="s">
        <v>169</v>
      </c>
      <c r="T2802" s="77"/>
      <c r="U2802" s="76">
        <v>6.9961643835616434E-3</v>
      </c>
      <c r="V2802" s="76">
        <v>5.3383055248977474E-3</v>
      </c>
      <c r="W2802" s="76">
        <v>1.6578588586638968E-3</v>
      </c>
      <c r="X2802" s="77"/>
      <c r="Y2802" s="77"/>
      <c r="Z2802" s="77"/>
      <c r="AA2802" s="77"/>
      <c r="AB2802" s="77"/>
      <c r="AC2802" s="77"/>
      <c r="AD2802" s="77"/>
      <c r="AE2802" s="77"/>
      <c r="AF2802" s="77"/>
      <c r="AG2802" s="77"/>
      <c r="AH2802" s="77"/>
      <c r="AI2802" s="77"/>
      <c r="AJ2802" s="77"/>
      <c r="AK2802" s="77"/>
      <c r="AL2802" s="77"/>
      <c r="AM2802" s="77"/>
      <c r="AN2802" s="60"/>
    </row>
    <row r="2803" spans="2:40" x14ac:dyDescent="0.25">
      <c r="B2803" s="58"/>
      <c r="C2803" s="58"/>
      <c r="D2803" s="58"/>
      <c r="E2803" s="58"/>
      <c r="F2803" s="58"/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  <c r="Q2803" s="67" t="s">
        <v>8594</v>
      </c>
      <c r="R2803" s="75" t="s">
        <v>5571</v>
      </c>
      <c r="S2803" s="76" t="s">
        <v>169</v>
      </c>
      <c r="T2803" s="77"/>
      <c r="U2803" s="76">
        <v>8.2454794520547946E-3</v>
      </c>
      <c r="V2803" s="76">
        <v>6.2915743686294866E-3</v>
      </c>
      <c r="W2803" s="76">
        <v>1.9539050834253067E-3</v>
      </c>
      <c r="X2803" s="77"/>
      <c r="Y2803" s="77"/>
      <c r="Z2803" s="77"/>
      <c r="AA2803" s="77"/>
      <c r="AB2803" s="77"/>
      <c r="AC2803" s="77"/>
      <c r="AD2803" s="77"/>
      <c r="AE2803" s="77"/>
      <c r="AF2803" s="77"/>
      <c r="AG2803" s="77"/>
      <c r="AH2803" s="77"/>
      <c r="AI2803" s="77"/>
      <c r="AJ2803" s="77"/>
      <c r="AK2803" s="77"/>
      <c r="AL2803" s="77"/>
      <c r="AM2803" s="77"/>
      <c r="AN2803" s="60"/>
    </row>
    <row r="2804" spans="2:40" x14ac:dyDescent="0.25">
      <c r="B2804" s="58"/>
      <c r="C2804" s="58"/>
      <c r="D2804" s="58"/>
      <c r="E2804" s="58"/>
      <c r="F2804" s="58"/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  <c r="Q2804" s="67" t="s">
        <v>8594</v>
      </c>
      <c r="R2804" s="75" t="s">
        <v>5572</v>
      </c>
      <c r="S2804" s="76" t="s">
        <v>169</v>
      </c>
      <c r="T2804" s="77"/>
      <c r="U2804" s="76">
        <v>9.4010958904109602E-3</v>
      </c>
      <c r="V2804" s="76">
        <v>7.1733480490813488E-3</v>
      </c>
      <c r="W2804" s="76">
        <v>2.2277478413296119E-3</v>
      </c>
      <c r="X2804" s="77"/>
      <c r="Y2804" s="77"/>
      <c r="Z2804" s="77"/>
      <c r="AA2804" s="77"/>
      <c r="AB2804" s="77"/>
      <c r="AC2804" s="77"/>
      <c r="AD2804" s="77"/>
      <c r="AE2804" s="77"/>
      <c r="AF2804" s="77"/>
      <c r="AG2804" s="77"/>
      <c r="AH2804" s="77"/>
      <c r="AI2804" s="77"/>
      <c r="AJ2804" s="77"/>
      <c r="AK2804" s="77"/>
      <c r="AL2804" s="77"/>
      <c r="AM2804" s="77"/>
      <c r="AN2804" s="60"/>
    </row>
    <row r="2805" spans="2:40" x14ac:dyDescent="0.25">
      <c r="B2805" s="58"/>
      <c r="C2805" s="58"/>
      <c r="D2805" s="58"/>
      <c r="E2805" s="58"/>
      <c r="F2805" s="58"/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  <c r="Q2805" s="67" t="s">
        <v>8594</v>
      </c>
      <c r="R2805" s="75" t="s">
        <v>5573</v>
      </c>
      <c r="S2805" s="76" t="s">
        <v>169</v>
      </c>
      <c r="T2805" s="77"/>
      <c r="U2805" s="76">
        <v>9.432328767123287E-3</v>
      </c>
      <c r="V2805" s="76">
        <v>7.1971797701746408E-3</v>
      </c>
      <c r="W2805" s="76">
        <v>2.2351489969486466E-3</v>
      </c>
      <c r="X2805" s="77"/>
      <c r="Y2805" s="77"/>
      <c r="Z2805" s="77"/>
      <c r="AA2805" s="77"/>
      <c r="AB2805" s="77"/>
      <c r="AC2805" s="77"/>
      <c r="AD2805" s="77"/>
      <c r="AE2805" s="77"/>
      <c r="AF2805" s="77"/>
      <c r="AG2805" s="77"/>
      <c r="AH2805" s="77"/>
      <c r="AI2805" s="77"/>
      <c r="AJ2805" s="77"/>
      <c r="AK2805" s="77"/>
      <c r="AL2805" s="77"/>
      <c r="AM2805" s="77"/>
      <c r="AN2805" s="60"/>
    </row>
    <row r="2806" spans="2:40" x14ac:dyDescent="0.25">
      <c r="B2806" s="58"/>
      <c r="C2806" s="58"/>
      <c r="D2806" s="58"/>
      <c r="E2806" s="58"/>
      <c r="F2806" s="58"/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  <c r="Q2806" s="67" t="s">
        <v>8594</v>
      </c>
      <c r="R2806" s="75" t="s">
        <v>5574</v>
      </c>
      <c r="S2806" s="76" t="s">
        <v>169</v>
      </c>
      <c r="T2806" s="77"/>
      <c r="U2806" s="76">
        <v>9.7134246575342476E-3</v>
      </c>
      <c r="V2806" s="76">
        <v>7.4116652600142831E-3</v>
      </c>
      <c r="W2806" s="76">
        <v>2.301759397519964E-3</v>
      </c>
      <c r="X2806" s="77"/>
      <c r="Y2806" s="77"/>
      <c r="Z2806" s="77"/>
      <c r="AA2806" s="77"/>
      <c r="AB2806" s="77"/>
      <c r="AC2806" s="77"/>
      <c r="AD2806" s="77"/>
      <c r="AE2806" s="77"/>
      <c r="AF2806" s="77"/>
      <c r="AG2806" s="77"/>
      <c r="AH2806" s="77"/>
      <c r="AI2806" s="77"/>
      <c r="AJ2806" s="77"/>
      <c r="AK2806" s="77"/>
      <c r="AL2806" s="77"/>
      <c r="AM2806" s="77"/>
      <c r="AN2806" s="60"/>
    </row>
    <row r="2807" spans="2:40" x14ac:dyDescent="0.25">
      <c r="B2807" s="58"/>
      <c r="C2807" s="58"/>
      <c r="D2807" s="58"/>
      <c r="E2807" s="58"/>
      <c r="F2807" s="58"/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  <c r="Q2807" s="67" t="s">
        <v>8594</v>
      </c>
      <c r="R2807" s="75" t="s">
        <v>5575</v>
      </c>
      <c r="S2807" s="76" t="s">
        <v>169</v>
      </c>
      <c r="T2807" s="77"/>
      <c r="U2807" s="76">
        <v>9.9945205479452064E-3</v>
      </c>
      <c r="V2807" s="76">
        <v>7.6261507498539246E-3</v>
      </c>
      <c r="W2807" s="76">
        <v>2.3683697980912809E-3</v>
      </c>
      <c r="X2807" s="77"/>
      <c r="Y2807" s="77"/>
      <c r="Z2807" s="77"/>
      <c r="AA2807" s="77"/>
      <c r="AB2807" s="77"/>
      <c r="AC2807" s="77"/>
      <c r="AD2807" s="77"/>
      <c r="AE2807" s="77"/>
      <c r="AF2807" s="77"/>
      <c r="AG2807" s="77"/>
      <c r="AH2807" s="77"/>
      <c r="AI2807" s="77"/>
      <c r="AJ2807" s="77"/>
      <c r="AK2807" s="77"/>
      <c r="AL2807" s="77"/>
      <c r="AM2807" s="77"/>
      <c r="AN2807" s="60"/>
    </row>
    <row r="2808" spans="2:40" x14ac:dyDescent="0.25">
      <c r="B2808" s="58"/>
      <c r="C2808" s="58"/>
      <c r="D2808" s="58"/>
      <c r="E2808" s="58"/>
      <c r="F2808" s="58"/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  <c r="Q2808" s="67" t="s">
        <v>8594</v>
      </c>
      <c r="R2808" s="75" t="s">
        <v>5576</v>
      </c>
      <c r="S2808" s="76" t="s">
        <v>169</v>
      </c>
      <c r="T2808" s="77"/>
      <c r="U2808" s="76">
        <v>1.1181369863013699E-2</v>
      </c>
      <c r="V2808" s="76">
        <v>8.531756151399077E-3</v>
      </c>
      <c r="W2808" s="76">
        <v>2.6496137116146204E-3</v>
      </c>
      <c r="X2808" s="77"/>
      <c r="Y2808" s="77"/>
      <c r="Z2808" s="77"/>
      <c r="AA2808" s="77"/>
      <c r="AB2808" s="77"/>
      <c r="AC2808" s="77"/>
      <c r="AD2808" s="77"/>
      <c r="AE2808" s="77"/>
      <c r="AF2808" s="77"/>
      <c r="AG2808" s="77"/>
      <c r="AH2808" s="77"/>
      <c r="AI2808" s="77"/>
      <c r="AJ2808" s="77"/>
      <c r="AK2808" s="77"/>
      <c r="AL2808" s="77"/>
      <c r="AM2808" s="77"/>
      <c r="AN2808" s="60"/>
    </row>
    <row r="2809" spans="2:40" x14ac:dyDescent="0.25">
      <c r="B2809" s="58"/>
      <c r="C2809" s="58"/>
      <c r="D2809" s="58"/>
      <c r="E2809" s="58"/>
      <c r="F2809" s="58"/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  <c r="Q2809" s="67" t="s">
        <v>8594</v>
      </c>
      <c r="R2809" s="75" t="s">
        <v>5577</v>
      </c>
      <c r="S2809" s="76" t="s">
        <v>169</v>
      </c>
      <c r="T2809" s="77"/>
      <c r="U2809" s="76">
        <v>1.1649863013698631E-2</v>
      </c>
      <c r="V2809" s="76">
        <v>8.8892319677984812E-3</v>
      </c>
      <c r="W2809" s="76">
        <v>2.7606310459001495E-3</v>
      </c>
      <c r="X2809" s="77"/>
      <c r="Y2809" s="77"/>
      <c r="Z2809" s="77"/>
      <c r="AA2809" s="77"/>
      <c r="AB2809" s="77"/>
      <c r="AC2809" s="77"/>
      <c r="AD2809" s="77"/>
      <c r="AE2809" s="77"/>
      <c r="AF2809" s="77"/>
      <c r="AG2809" s="77"/>
      <c r="AH2809" s="77"/>
      <c r="AI2809" s="77"/>
      <c r="AJ2809" s="77"/>
      <c r="AK2809" s="77"/>
      <c r="AL2809" s="77"/>
      <c r="AM2809" s="77"/>
      <c r="AN2809" s="60"/>
    </row>
    <row r="2810" spans="2:40" x14ac:dyDescent="0.25">
      <c r="B2810" s="58"/>
      <c r="C2810" s="58"/>
      <c r="D2810" s="58"/>
      <c r="E2810" s="58"/>
      <c r="F2810" s="58"/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  <c r="Q2810" s="67" t="s">
        <v>8594</v>
      </c>
      <c r="R2810" s="75" t="s">
        <v>5578</v>
      </c>
      <c r="S2810" s="76" t="s">
        <v>169</v>
      </c>
      <c r="T2810" s="77"/>
      <c r="U2810" s="76">
        <v>1.1743561643835618E-2</v>
      </c>
      <c r="V2810" s="76">
        <v>8.9607271310783634E-3</v>
      </c>
      <c r="W2810" s="76">
        <v>2.7828345127572551E-3</v>
      </c>
      <c r="X2810" s="77"/>
      <c r="Y2810" s="77"/>
      <c r="Z2810" s="77"/>
      <c r="AA2810" s="77"/>
      <c r="AB2810" s="77"/>
      <c r="AC2810" s="77"/>
      <c r="AD2810" s="77"/>
      <c r="AE2810" s="77"/>
      <c r="AF2810" s="77"/>
      <c r="AG2810" s="77"/>
      <c r="AH2810" s="77"/>
      <c r="AI2810" s="77"/>
      <c r="AJ2810" s="77"/>
      <c r="AK2810" s="77"/>
      <c r="AL2810" s="77"/>
      <c r="AM2810" s="77"/>
      <c r="AN2810" s="60"/>
    </row>
    <row r="2811" spans="2:40" x14ac:dyDescent="0.25">
      <c r="B2811" s="58"/>
      <c r="C2811" s="58"/>
      <c r="D2811" s="58"/>
      <c r="E2811" s="58"/>
      <c r="F2811" s="58"/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  <c r="Q2811" s="67" t="s">
        <v>8594</v>
      </c>
      <c r="R2811" s="75" t="s">
        <v>5579</v>
      </c>
      <c r="S2811" s="76" t="s">
        <v>169</v>
      </c>
      <c r="T2811" s="77"/>
      <c r="U2811" s="76">
        <v>1.3430136986301369E-2</v>
      </c>
      <c r="V2811" s="76">
        <v>1.0247640070116212E-2</v>
      </c>
      <c r="W2811" s="76">
        <v>3.1824969161851594E-3</v>
      </c>
      <c r="X2811" s="77"/>
      <c r="Y2811" s="77"/>
      <c r="Z2811" s="77"/>
      <c r="AA2811" s="77"/>
      <c r="AB2811" s="77"/>
      <c r="AC2811" s="77"/>
      <c r="AD2811" s="77"/>
      <c r="AE2811" s="77"/>
      <c r="AF2811" s="77"/>
      <c r="AG2811" s="77"/>
      <c r="AH2811" s="77"/>
      <c r="AI2811" s="77"/>
      <c r="AJ2811" s="77"/>
      <c r="AK2811" s="77"/>
      <c r="AL2811" s="77"/>
      <c r="AM2811" s="77"/>
      <c r="AN2811" s="60"/>
    </row>
    <row r="2812" spans="2:40" x14ac:dyDescent="0.25">
      <c r="B2812" s="58"/>
      <c r="C2812" s="58"/>
      <c r="D2812" s="58"/>
      <c r="E2812" s="58"/>
      <c r="F2812" s="58"/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  <c r="Q2812" s="67" t="s">
        <v>8594</v>
      </c>
      <c r="R2812" s="75" t="s">
        <v>5580</v>
      </c>
      <c r="S2812" s="76" t="s">
        <v>169</v>
      </c>
      <c r="T2812" s="77"/>
      <c r="U2812" s="76">
        <v>1.5616438356164384E-2</v>
      </c>
      <c r="V2812" s="76">
        <v>1.1915860546646756E-2</v>
      </c>
      <c r="W2812" s="76">
        <v>3.7005778095176266E-3</v>
      </c>
      <c r="X2812" s="77"/>
      <c r="Y2812" s="77"/>
      <c r="Z2812" s="77"/>
      <c r="AA2812" s="77"/>
      <c r="AB2812" s="77"/>
      <c r="AC2812" s="77"/>
      <c r="AD2812" s="77"/>
      <c r="AE2812" s="77"/>
      <c r="AF2812" s="77"/>
      <c r="AG2812" s="77"/>
      <c r="AH2812" s="77"/>
      <c r="AI2812" s="77"/>
      <c r="AJ2812" s="77"/>
      <c r="AK2812" s="77"/>
      <c r="AL2812" s="77"/>
      <c r="AM2812" s="77"/>
      <c r="AN2812" s="60"/>
    </row>
    <row r="2813" spans="2:40" x14ac:dyDescent="0.25">
      <c r="B2813" s="58"/>
      <c r="C2813" s="58"/>
      <c r="D2813" s="58"/>
      <c r="E2813" s="58"/>
      <c r="F2813" s="58"/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  <c r="Q2813" s="67" t="s">
        <v>8594</v>
      </c>
      <c r="R2813" s="75" t="s">
        <v>5581</v>
      </c>
      <c r="S2813" s="76" t="s">
        <v>169</v>
      </c>
      <c r="T2813" s="77"/>
      <c r="U2813" s="76">
        <v>1.5616438356164384E-2</v>
      </c>
      <c r="V2813" s="76">
        <v>1.1915860546646756E-2</v>
      </c>
      <c r="W2813" s="76">
        <v>3.7005778095176266E-3</v>
      </c>
      <c r="X2813" s="77"/>
      <c r="Y2813" s="77"/>
      <c r="Z2813" s="77"/>
      <c r="AA2813" s="77"/>
      <c r="AB2813" s="77"/>
      <c r="AC2813" s="77"/>
      <c r="AD2813" s="77"/>
      <c r="AE2813" s="77"/>
      <c r="AF2813" s="77"/>
      <c r="AG2813" s="77"/>
      <c r="AH2813" s="77"/>
      <c r="AI2813" s="77"/>
      <c r="AJ2813" s="77"/>
      <c r="AK2813" s="77"/>
      <c r="AL2813" s="77"/>
      <c r="AM2813" s="77"/>
      <c r="AN2813" s="60"/>
    </row>
    <row r="2814" spans="2:40" x14ac:dyDescent="0.25">
      <c r="B2814" s="58"/>
      <c r="C2814" s="58"/>
      <c r="D2814" s="58"/>
      <c r="E2814" s="58"/>
      <c r="F2814" s="58"/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  <c r="Q2814" s="67" t="s">
        <v>8594</v>
      </c>
      <c r="R2814" s="75" t="s">
        <v>5582</v>
      </c>
      <c r="S2814" s="76" t="s">
        <v>169</v>
      </c>
      <c r="T2814" s="77"/>
      <c r="U2814" s="76">
        <v>1.5616438356164384E-2</v>
      </c>
      <c r="V2814" s="76">
        <v>1.1915860546646756E-2</v>
      </c>
      <c r="W2814" s="76">
        <v>3.7005778095176266E-3</v>
      </c>
      <c r="X2814" s="77"/>
      <c r="Y2814" s="77"/>
      <c r="Z2814" s="77"/>
      <c r="AA2814" s="77"/>
      <c r="AB2814" s="77"/>
      <c r="AC2814" s="77"/>
      <c r="AD2814" s="77"/>
      <c r="AE2814" s="77"/>
      <c r="AF2814" s="77"/>
      <c r="AG2814" s="77"/>
      <c r="AH2814" s="77"/>
      <c r="AI2814" s="77"/>
      <c r="AJ2814" s="77"/>
      <c r="AK2814" s="77"/>
      <c r="AL2814" s="77"/>
      <c r="AM2814" s="77"/>
      <c r="AN2814" s="60"/>
    </row>
    <row r="2815" spans="2:40" x14ac:dyDescent="0.25">
      <c r="B2815" s="58"/>
      <c r="C2815" s="58"/>
      <c r="D2815" s="58"/>
      <c r="E2815" s="58"/>
      <c r="F2815" s="58"/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  <c r="Q2815" s="67" t="s">
        <v>8594</v>
      </c>
      <c r="R2815" s="75" t="s">
        <v>5583</v>
      </c>
      <c r="S2815" s="76" t="s">
        <v>169</v>
      </c>
      <c r="T2815" s="77"/>
      <c r="U2815" s="76">
        <v>1.5616438356164384E-2</v>
      </c>
      <c r="V2815" s="76">
        <v>1.1915860546646756E-2</v>
      </c>
      <c r="W2815" s="76">
        <v>3.7005778095176266E-3</v>
      </c>
      <c r="X2815" s="77"/>
      <c r="Y2815" s="77"/>
      <c r="Z2815" s="77"/>
      <c r="AA2815" s="77"/>
      <c r="AB2815" s="77"/>
      <c r="AC2815" s="77"/>
      <c r="AD2815" s="77"/>
      <c r="AE2815" s="77"/>
      <c r="AF2815" s="77"/>
      <c r="AG2815" s="77"/>
      <c r="AH2815" s="77"/>
      <c r="AI2815" s="77"/>
      <c r="AJ2815" s="77"/>
      <c r="AK2815" s="77"/>
      <c r="AL2815" s="77"/>
      <c r="AM2815" s="77"/>
      <c r="AN2815" s="60"/>
    </row>
    <row r="2816" spans="2:40" x14ac:dyDescent="0.25">
      <c r="B2816" s="58"/>
      <c r="C2816" s="58"/>
      <c r="D2816" s="58"/>
      <c r="E2816" s="58"/>
      <c r="F2816" s="58"/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  <c r="Q2816" s="67" t="s">
        <v>8594</v>
      </c>
      <c r="R2816" s="75" t="s">
        <v>5584</v>
      </c>
      <c r="S2816" s="76" t="s">
        <v>169</v>
      </c>
      <c r="T2816" s="77"/>
      <c r="U2816" s="76">
        <v>1.5616438356164384E-2</v>
      </c>
      <c r="V2816" s="76">
        <v>1.1915860546646756E-2</v>
      </c>
      <c r="W2816" s="76">
        <v>3.7005778095176266E-3</v>
      </c>
      <c r="X2816" s="77"/>
      <c r="Y2816" s="77"/>
      <c r="Z2816" s="77"/>
      <c r="AA2816" s="77"/>
      <c r="AB2816" s="77"/>
      <c r="AC2816" s="77"/>
      <c r="AD2816" s="77"/>
      <c r="AE2816" s="77"/>
      <c r="AF2816" s="77"/>
      <c r="AG2816" s="77"/>
      <c r="AH2816" s="77"/>
      <c r="AI2816" s="77"/>
      <c r="AJ2816" s="77"/>
      <c r="AK2816" s="77"/>
      <c r="AL2816" s="77"/>
      <c r="AM2816" s="77"/>
      <c r="AN2816" s="60"/>
    </row>
    <row r="2817" spans="2:40" x14ac:dyDescent="0.25">
      <c r="B2817" s="58"/>
      <c r="C2817" s="58"/>
      <c r="D2817" s="58"/>
      <c r="E2817" s="58"/>
      <c r="F2817" s="58"/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  <c r="Q2817" s="67" t="s">
        <v>8594</v>
      </c>
      <c r="R2817" s="75" t="s">
        <v>5585</v>
      </c>
      <c r="S2817" s="76" t="s">
        <v>169</v>
      </c>
      <c r="T2817" s="77"/>
      <c r="U2817" s="76">
        <v>1.5616438356164384E-2</v>
      </c>
      <c r="V2817" s="76">
        <v>1.1915860546646756E-2</v>
      </c>
      <c r="W2817" s="76">
        <v>3.7005778095176266E-3</v>
      </c>
      <c r="X2817" s="77"/>
      <c r="Y2817" s="77"/>
      <c r="Z2817" s="77"/>
      <c r="AA2817" s="77"/>
      <c r="AB2817" s="77"/>
      <c r="AC2817" s="77"/>
      <c r="AD2817" s="77"/>
      <c r="AE2817" s="77"/>
      <c r="AF2817" s="77"/>
      <c r="AG2817" s="77"/>
      <c r="AH2817" s="77"/>
      <c r="AI2817" s="77"/>
      <c r="AJ2817" s="77"/>
      <c r="AK2817" s="77"/>
      <c r="AL2817" s="77"/>
      <c r="AM2817" s="77"/>
      <c r="AN2817" s="60"/>
    </row>
    <row r="2818" spans="2:40" x14ac:dyDescent="0.25">
      <c r="B2818" s="58"/>
      <c r="C2818" s="58"/>
      <c r="D2818" s="58"/>
      <c r="E2818" s="58"/>
      <c r="F2818" s="58"/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  <c r="Q2818" s="67" t="s">
        <v>8594</v>
      </c>
      <c r="R2818" s="75" t="s">
        <v>5586</v>
      </c>
      <c r="S2818" s="76" t="s">
        <v>169</v>
      </c>
      <c r="T2818" s="77"/>
      <c r="U2818" s="76">
        <v>1.5616438356164384E-2</v>
      </c>
      <c r="V2818" s="76">
        <v>1.1915860546646756E-2</v>
      </c>
      <c r="W2818" s="76">
        <v>3.7005778095176266E-3</v>
      </c>
      <c r="X2818" s="77"/>
      <c r="Y2818" s="77"/>
      <c r="Z2818" s="77"/>
      <c r="AA2818" s="77"/>
      <c r="AB2818" s="77"/>
      <c r="AC2818" s="77"/>
      <c r="AD2818" s="77"/>
      <c r="AE2818" s="77"/>
      <c r="AF2818" s="77"/>
      <c r="AG2818" s="77"/>
      <c r="AH2818" s="77"/>
      <c r="AI2818" s="77"/>
      <c r="AJ2818" s="77"/>
      <c r="AK2818" s="77"/>
      <c r="AL2818" s="77"/>
      <c r="AM2818" s="77"/>
      <c r="AN2818" s="60"/>
    </row>
    <row r="2819" spans="2:40" x14ac:dyDescent="0.25">
      <c r="B2819" s="58"/>
      <c r="C2819" s="58"/>
      <c r="D2819" s="58"/>
      <c r="E2819" s="58"/>
      <c r="F2819" s="58"/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  <c r="Q2819" s="67" t="s">
        <v>8594</v>
      </c>
      <c r="R2819" s="75" t="s">
        <v>5587</v>
      </c>
      <c r="S2819" s="76" t="s">
        <v>169</v>
      </c>
      <c r="T2819" s="77"/>
      <c r="U2819" s="76">
        <v>1.5616438356164384E-2</v>
      </c>
      <c r="V2819" s="76">
        <v>1.1915860546646756E-2</v>
      </c>
      <c r="W2819" s="76">
        <v>3.7005778095176266E-3</v>
      </c>
      <c r="X2819" s="77"/>
      <c r="Y2819" s="77"/>
      <c r="Z2819" s="77"/>
      <c r="AA2819" s="77"/>
      <c r="AB2819" s="77"/>
      <c r="AC2819" s="77"/>
      <c r="AD2819" s="77"/>
      <c r="AE2819" s="77"/>
      <c r="AF2819" s="77"/>
      <c r="AG2819" s="77"/>
      <c r="AH2819" s="77"/>
      <c r="AI2819" s="77"/>
      <c r="AJ2819" s="77"/>
      <c r="AK2819" s="77"/>
      <c r="AL2819" s="77"/>
      <c r="AM2819" s="77"/>
      <c r="AN2819" s="60"/>
    </row>
    <row r="2820" spans="2:40" x14ac:dyDescent="0.25">
      <c r="B2820" s="58"/>
      <c r="C2820" s="58"/>
      <c r="D2820" s="58"/>
      <c r="E2820" s="58"/>
      <c r="F2820" s="58"/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  <c r="Q2820" s="67" t="s">
        <v>8594</v>
      </c>
      <c r="R2820" s="75" t="s">
        <v>5588</v>
      </c>
      <c r="S2820" s="76" t="s">
        <v>169</v>
      </c>
      <c r="T2820" s="77"/>
      <c r="U2820" s="76">
        <v>1.5616438356164384E-2</v>
      </c>
      <c r="V2820" s="76">
        <v>1.1915860546646756E-2</v>
      </c>
      <c r="W2820" s="76">
        <v>3.7005778095176266E-3</v>
      </c>
      <c r="X2820" s="77"/>
      <c r="Y2820" s="77"/>
      <c r="Z2820" s="77"/>
      <c r="AA2820" s="77"/>
      <c r="AB2820" s="77"/>
      <c r="AC2820" s="77"/>
      <c r="AD2820" s="77"/>
      <c r="AE2820" s="77"/>
      <c r="AF2820" s="77"/>
      <c r="AG2820" s="77"/>
      <c r="AH2820" s="77"/>
      <c r="AI2820" s="77"/>
      <c r="AJ2820" s="77"/>
      <c r="AK2820" s="77"/>
      <c r="AL2820" s="77"/>
      <c r="AM2820" s="77"/>
      <c r="AN2820" s="60"/>
    </row>
    <row r="2821" spans="2:40" x14ac:dyDescent="0.25">
      <c r="B2821" s="58"/>
      <c r="C2821" s="58"/>
      <c r="D2821" s="58"/>
      <c r="E2821" s="58"/>
      <c r="F2821" s="58"/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  <c r="Q2821" s="67" t="s">
        <v>8594</v>
      </c>
      <c r="R2821" s="75" t="s">
        <v>5589</v>
      </c>
      <c r="S2821" s="76" t="s">
        <v>169</v>
      </c>
      <c r="T2821" s="77"/>
      <c r="U2821" s="76">
        <v>1.5803835616438357E-2</v>
      </c>
      <c r="V2821" s="76">
        <v>1.2058850873206519E-2</v>
      </c>
      <c r="W2821" s="76">
        <v>3.7449847432318387E-3</v>
      </c>
      <c r="X2821" s="77"/>
      <c r="Y2821" s="77"/>
      <c r="Z2821" s="77"/>
      <c r="AA2821" s="77"/>
      <c r="AB2821" s="77"/>
      <c r="AC2821" s="77"/>
      <c r="AD2821" s="77"/>
      <c r="AE2821" s="77"/>
      <c r="AF2821" s="77"/>
      <c r="AG2821" s="77"/>
      <c r="AH2821" s="77"/>
      <c r="AI2821" s="77"/>
      <c r="AJ2821" s="77"/>
      <c r="AK2821" s="77"/>
      <c r="AL2821" s="77"/>
      <c r="AM2821" s="77"/>
      <c r="AN2821" s="60"/>
    </row>
    <row r="2822" spans="2:40" x14ac:dyDescent="0.25">
      <c r="B2822" s="58"/>
      <c r="C2822" s="58"/>
      <c r="D2822" s="58"/>
      <c r="E2822" s="58"/>
      <c r="F2822" s="58"/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  <c r="Q2822" s="67" t="s">
        <v>8594</v>
      </c>
      <c r="R2822" s="75" t="s">
        <v>5590</v>
      </c>
      <c r="S2822" s="76" t="s">
        <v>169</v>
      </c>
      <c r="T2822" s="77"/>
      <c r="U2822" s="76">
        <v>1.5835068493150684E-2</v>
      </c>
      <c r="V2822" s="76">
        <v>1.2082682594299813E-2</v>
      </c>
      <c r="W2822" s="76">
        <v>3.7523858988508739E-3</v>
      </c>
      <c r="X2822" s="77"/>
      <c r="Y2822" s="77"/>
      <c r="Z2822" s="77"/>
      <c r="AA2822" s="77"/>
      <c r="AB2822" s="77"/>
      <c r="AC2822" s="77"/>
      <c r="AD2822" s="77"/>
      <c r="AE2822" s="77"/>
      <c r="AF2822" s="77"/>
      <c r="AG2822" s="77"/>
      <c r="AH2822" s="77"/>
      <c r="AI2822" s="77"/>
      <c r="AJ2822" s="77"/>
      <c r="AK2822" s="77"/>
      <c r="AL2822" s="77"/>
      <c r="AM2822" s="77"/>
      <c r="AN2822" s="60"/>
    </row>
    <row r="2823" spans="2:40" x14ac:dyDescent="0.25">
      <c r="B2823" s="58"/>
      <c r="C2823" s="58"/>
      <c r="D2823" s="58"/>
      <c r="E2823" s="58"/>
      <c r="F2823" s="58"/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  <c r="Q2823" s="67" t="s">
        <v>8594</v>
      </c>
      <c r="R2823" s="75" t="s">
        <v>5591</v>
      </c>
      <c r="S2823" s="76" t="s">
        <v>169</v>
      </c>
      <c r="T2823" s="77"/>
      <c r="U2823" s="76">
        <v>1.6553424657534243E-2</v>
      </c>
      <c r="V2823" s="76">
        <v>1.2630812179445561E-2</v>
      </c>
      <c r="W2823" s="76">
        <v>3.9226124780886839E-3</v>
      </c>
      <c r="X2823" s="77"/>
      <c r="Y2823" s="77"/>
      <c r="Z2823" s="77"/>
      <c r="AA2823" s="77"/>
      <c r="AB2823" s="77"/>
      <c r="AC2823" s="77"/>
      <c r="AD2823" s="77"/>
      <c r="AE2823" s="77"/>
      <c r="AF2823" s="77"/>
      <c r="AG2823" s="77"/>
      <c r="AH2823" s="77"/>
      <c r="AI2823" s="77"/>
      <c r="AJ2823" s="77"/>
      <c r="AK2823" s="77"/>
      <c r="AL2823" s="77"/>
      <c r="AM2823" s="77"/>
      <c r="AN2823" s="60"/>
    </row>
    <row r="2824" spans="2:40" x14ac:dyDescent="0.25">
      <c r="B2824" s="58"/>
      <c r="C2824" s="58"/>
      <c r="D2824" s="58"/>
      <c r="E2824" s="58"/>
      <c r="F2824" s="58"/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  <c r="Q2824" s="67" t="s">
        <v>8594</v>
      </c>
      <c r="R2824" s="75" t="s">
        <v>5592</v>
      </c>
      <c r="S2824" s="76" t="s">
        <v>169</v>
      </c>
      <c r="T2824" s="77"/>
      <c r="U2824" s="76">
        <v>2.5985753424657532E-2</v>
      </c>
      <c r="V2824" s="76">
        <v>1.9827991949620202E-2</v>
      </c>
      <c r="W2824" s="76">
        <v>6.157761475037331E-3</v>
      </c>
      <c r="X2824" s="77"/>
      <c r="Y2824" s="77"/>
      <c r="Z2824" s="77"/>
      <c r="AA2824" s="77"/>
      <c r="AB2824" s="77"/>
      <c r="AC2824" s="77"/>
      <c r="AD2824" s="77"/>
      <c r="AE2824" s="77"/>
      <c r="AF2824" s="77"/>
      <c r="AG2824" s="77"/>
      <c r="AH2824" s="77"/>
      <c r="AI2824" s="77"/>
      <c r="AJ2824" s="77"/>
      <c r="AK2824" s="77"/>
      <c r="AL2824" s="77"/>
      <c r="AM2824" s="77"/>
      <c r="AN2824" s="60"/>
    </row>
    <row r="2825" spans="2:40" x14ac:dyDescent="0.25">
      <c r="B2825" s="58"/>
      <c r="C2825" s="58"/>
      <c r="D2825" s="58"/>
      <c r="E2825" s="58"/>
      <c r="F2825" s="58"/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  <c r="Q2825" s="67" t="s">
        <v>8594</v>
      </c>
      <c r="R2825" s="75" t="s">
        <v>5593</v>
      </c>
      <c r="S2825" s="76" t="s">
        <v>169</v>
      </c>
      <c r="T2825" s="77"/>
      <c r="U2825" s="76">
        <v>2.7016438356164383E-2</v>
      </c>
      <c r="V2825" s="76">
        <v>2.0614438745698894E-2</v>
      </c>
      <c r="W2825" s="76">
        <v>6.4019996104654935E-3</v>
      </c>
      <c r="X2825" s="77"/>
      <c r="Y2825" s="77"/>
      <c r="Z2825" s="77"/>
      <c r="AA2825" s="77"/>
      <c r="AB2825" s="77"/>
      <c r="AC2825" s="77"/>
      <c r="AD2825" s="77"/>
      <c r="AE2825" s="77"/>
      <c r="AF2825" s="77"/>
      <c r="AG2825" s="77"/>
      <c r="AH2825" s="77"/>
      <c r="AI2825" s="77"/>
      <c r="AJ2825" s="77"/>
      <c r="AK2825" s="77"/>
      <c r="AL2825" s="77"/>
      <c r="AM2825" s="77"/>
      <c r="AN2825" s="60"/>
    </row>
    <row r="2826" spans="2:40" x14ac:dyDescent="0.25">
      <c r="B2826" s="58"/>
      <c r="C2826" s="58"/>
      <c r="D2826" s="58"/>
      <c r="E2826" s="58"/>
      <c r="F2826" s="58"/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  <c r="Q2826" s="67" t="s">
        <v>8594</v>
      </c>
      <c r="R2826" s="75" t="s">
        <v>5594</v>
      </c>
      <c r="S2826" s="76" t="s">
        <v>169</v>
      </c>
      <c r="T2826" s="77"/>
      <c r="U2826" s="76">
        <v>2.7016438356164383E-2</v>
      </c>
      <c r="V2826" s="76">
        <v>2.0614438745698894E-2</v>
      </c>
      <c r="W2826" s="76">
        <v>6.4019996104654935E-3</v>
      </c>
      <c r="X2826" s="77"/>
      <c r="Y2826" s="77"/>
      <c r="Z2826" s="77"/>
      <c r="AA2826" s="77"/>
      <c r="AB2826" s="77"/>
      <c r="AC2826" s="77"/>
      <c r="AD2826" s="77"/>
      <c r="AE2826" s="77"/>
      <c r="AF2826" s="77"/>
      <c r="AG2826" s="77"/>
      <c r="AH2826" s="77"/>
      <c r="AI2826" s="77"/>
      <c r="AJ2826" s="77"/>
      <c r="AK2826" s="77"/>
      <c r="AL2826" s="77"/>
      <c r="AM2826" s="77"/>
      <c r="AN2826" s="60"/>
    </row>
    <row r="2827" spans="2:40" x14ac:dyDescent="0.25">
      <c r="B2827" s="58"/>
      <c r="C2827" s="58"/>
      <c r="D2827" s="58"/>
      <c r="E2827" s="58"/>
      <c r="F2827" s="58"/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  <c r="Q2827" s="67" t="s">
        <v>8594</v>
      </c>
      <c r="R2827" s="75" t="s">
        <v>5595</v>
      </c>
      <c r="S2827" s="76" t="s">
        <v>169</v>
      </c>
      <c r="T2827" s="77"/>
      <c r="U2827" s="76">
        <v>2.8734246575342463E-2</v>
      </c>
      <c r="V2827" s="76">
        <v>2.1925183405830034E-2</v>
      </c>
      <c r="W2827" s="76">
        <v>6.8090631695124334E-3</v>
      </c>
      <c r="X2827" s="77"/>
      <c r="Y2827" s="77"/>
      <c r="Z2827" s="77"/>
      <c r="AA2827" s="77"/>
      <c r="AB2827" s="77"/>
      <c r="AC2827" s="77"/>
      <c r="AD2827" s="77"/>
      <c r="AE2827" s="77"/>
      <c r="AF2827" s="77"/>
      <c r="AG2827" s="77"/>
      <c r="AH2827" s="77"/>
      <c r="AI2827" s="77"/>
      <c r="AJ2827" s="77"/>
      <c r="AK2827" s="77"/>
      <c r="AL2827" s="77"/>
      <c r="AM2827" s="77"/>
      <c r="AN2827" s="60"/>
    </row>
    <row r="2828" spans="2:40" x14ac:dyDescent="0.25">
      <c r="B2828" s="58"/>
      <c r="C2828" s="58"/>
      <c r="D2828" s="58"/>
      <c r="E2828" s="58"/>
      <c r="F2828" s="58"/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  <c r="Q2828" s="67" t="s">
        <v>8594</v>
      </c>
      <c r="R2828" s="75" t="s">
        <v>5596</v>
      </c>
      <c r="S2828" s="76" t="s">
        <v>169</v>
      </c>
      <c r="T2828" s="77"/>
      <c r="U2828" s="76">
        <v>2.8734246575342463E-2</v>
      </c>
      <c r="V2828" s="76">
        <v>2.1925183405830034E-2</v>
      </c>
      <c r="W2828" s="76">
        <v>6.8090631695124334E-3</v>
      </c>
      <c r="X2828" s="77"/>
      <c r="Y2828" s="77"/>
      <c r="Z2828" s="77"/>
      <c r="AA2828" s="77"/>
      <c r="AB2828" s="77"/>
      <c r="AC2828" s="77"/>
      <c r="AD2828" s="77"/>
      <c r="AE2828" s="77"/>
      <c r="AF2828" s="77"/>
      <c r="AG2828" s="77"/>
      <c r="AH2828" s="77"/>
      <c r="AI2828" s="77"/>
      <c r="AJ2828" s="77"/>
      <c r="AK2828" s="77"/>
      <c r="AL2828" s="77"/>
      <c r="AM2828" s="77"/>
      <c r="AN2828" s="60"/>
    </row>
    <row r="2829" spans="2:40" x14ac:dyDescent="0.25">
      <c r="B2829" s="58"/>
      <c r="C2829" s="58"/>
      <c r="D2829" s="58"/>
      <c r="E2829" s="58"/>
      <c r="F2829" s="58"/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  <c r="Q2829" s="67" t="s">
        <v>8594</v>
      </c>
      <c r="R2829" s="75" t="s">
        <v>5597</v>
      </c>
      <c r="S2829" s="76" t="s">
        <v>169</v>
      </c>
      <c r="T2829" s="77"/>
      <c r="U2829" s="76">
        <v>2.8082191780821917E-2</v>
      </c>
      <c r="V2829" s="76">
        <v>2.1427643965461273E-2</v>
      </c>
      <c r="W2829" s="76">
        <v>6.6545478153606447E-3</v>
      </c>
      <c r="X2829" s="77"/>
      <c r="Y2829" s="77"/>
      <c r="Z2829" s="77"/>
      <c r="AA2829" s="77"/>
      <c r="AB2829" s="77"/>
      <c r="AC2829" s="77"/>
      <c r="AD2829" s="77"/>
      <c r="AE2829" s="77"/>
      <c r="AF2829" s="77"/>
      <c r="AG2829" s="77"/>
      <c r="AH2829" s="77"/>
      <c r="AI2829" s="77"/>
      <c r="AJ2829" s="77"/>
      <c r="AK2829" s="77"/>
      <c r="AL2829" s="77"/>
      <c r="AM2829" s="77"/>
      <c r="AN2829" s="60"/>
    </row>
    <row r="2830" spans="2:40" x14ac:dyDescent="0.25">
      <c r="B2830" s="58"/>
      <c r="C2830" s="58"/>
      <c r="D2830" s="58"/>
      <c r="E2830" s="58"/>
      <c r="F2830" s="58"/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  <c r="Q2830" s="67" t="s">
        <v>8594</v>
      </c>
      <c r="R2830" s="75" t="s">
        <v>5598</v>
      </c>
      <c r="S2830" s="76" t="s">
        <v>169</v>
      </c>
      <c r="T2830" s="77"/>
      <c r="U2830" s="76">
        <v>3.5726027397260281E-2</v>
      </c>
      <c r="V2830" s="76">
        <v>2.7260144127767321E-2</v>
      </c>
      <c r="W2830" s="76">
        <v>8.4658832694929562E-3</v>
      </c>
      <c r="X2830" s="77"/>
      <c r="Y2830" s="77"/>
      <c r="Z2830" s="77"/>
      <c r="AA2830" s="77"/>
      <c r="AB2830" s="77"/>
      <c r="AC2830" s="77"/>
      <c r="AD2830" s="77"/>
      <c r="AE2830" s="77"/>
      <c r="AF2830" s="77"/>
      <c r="AG2830" s="77"/>
      <c r="AH2830" s="77"/>
      <c r="AI2830" s="77"/>
      <c r="AJ2830" s="77"/>
      <c r="AK2830" s="77"/>
      <c r="AL2830" s="77"/>
      <c r="AM2830" s="77"/>
      <c r="AN2830" s="60"/>
    </row>
    <row r="2831" spans="2:40" x14ac:dyDescent="0.25">
      <c r="B2831" s="58"/>
      <c r="C2831" s="58"/>
      <c r="D2831" s="58"/>
      <c r="E2831" s="58"/>
      <c r="F2831" s="58"/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  <c r="Q2831" s="67" t="s">
        <v>8594</v>
      </c>
      <c r="R2831" s="75" t="s">
        <v>5599</v>
      </c>
      <c r="S2831" s="76" t="s">
        <v>169</v>
      </c>
      <c r="T2831" s="77"/>
      <c r="U2831" s="76">
        <v>3.6721643835616442E-2</v>
      </c>
      <c r="V2831" s="76">
        <v>2.8019832500162309E-2</v>
      </c>
      <c r="W2831" s="76">
        <v>8.7018113354541352E-3</v>
      </c>
      <c r="X2831" s="77"/>
      <c r="Y2831" s="77"/>
      <c r="Z2831" s="77"/>
      <c r="AA2831" s="77"/>
      <c r="AB2831" s="77"/>
      <c r="AC2831" s="77"/>
      <c r="AD2831" s="77"/>
      <c r="AE2831" s="77"/>
      <c r="AF2831" s="77"/>
      <c r="AG2831" s="77"/>
      <c r="AH2831" s="77"/>
      <c r="AI2831" s="77"/>
      <c r="AJ2831" s="77"/>
      <c r="AK2831" s="77"/>
      <c r="AL2831" s="77"/>
      <c r="AM2831" s="77"/>
      <c r="AN2831" s="60"/>
    </row>
    <row r="2832" spans="2:40" x14ac:dyDescent="0.25">
      <c r="B2832" s="58"/>
      <c r="C2832" s="58"/>
      <c r="D2832" s="58"/>
      <c r="E2832" s="58"/>
      <c r="F2832" s="58"/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  <c r="Q2832" s="67" t="s">
        <v>8594</v>
      </c>
      <c r="R2832" s="75" t="s">
        <v>5600</v>
      </c>
      <c r="S2832" s="76" t="s">
        <v>169</v>
      </c>
      <c r="T2832" s="77"/>
      <c r="U2832" s="76">
        <v>4.0104986301369869E-2</v>
      </c>
      <c r="V2832" s="76">
        <v>3.0601435045121084E-2</v>
      </c>
      <c r="W2832" s="76">
        <v>9.5035512562487833E-3</v>
      </c>
      <c r="X2832" s="77"/>
      <c r="Y2832" s="77"/>
      <c r="Z2832" s="77"/>
      <c r="AA2832" s="77"/>
      <c r="AB2832" s="77"/>
      <c r="AC2832" s="77"/>
      <c r="AD2832" s="77"/>
      <c r="AE2832" s="77"/>
      <c r="AF2832" s="77"/>
      <c r="AG2832" s="77"/>
      <c r="AH2832" s="77"/>
      <c r="AI2832" s="77"/>
      <c r="AJ2832" s="77"/>
      <c r="AK2832" s="77"/>
      <c r="AL2832" s="77"/>
      <c r="AM2832" s="77"/>
      <c r="AN2832" s="60"/>
    </row>
    <row r="2833" spans="2:40" x14ac:dyDescent="0.25">
      <c r="B2833" s="58"/>
      <c r="C2833" s="58"/>
      <c r="D2833" s="58"/>
      <c r="E2833" s="58"/>
      <c r="F2833" s="58"/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  <c r="Q2833" s="67" t="s">
        <v>8594</v>
      </c>
      <c r="R2833" s="75" t="s">
        <v>5601</v>
      </c>
      <c r="S2833" s="76" t="s">
        <v>169</v>
      </c>
      <c r="T2833" s="77"/>
      <c r="U2833" s="76">
        <v>4.1260273972602741E-2</v>
      </c>
      <c r="V2833" s="76">
        <v>3.1482957865350915E-2</v>
      </c>
      <c r="W2833" s="76">
        <v>9.7773161072518353E-3</v>
      </c>
      <c r="X2833" s="77"/>
      <c r="Y2833" s="77"/>
      <c r="Z2833" s="77"/>
      <c r="AA2833" s="77"/>
      <c r="AB2833" s="77"/>
      <c r="AC2833" s="77"/>
      <c r="AD2833" s="77"/>
      <c r="AE2833" s="77"/>
      <c r="AF2833" s="77"/>
      <c r="AG2833" s="77"/>
      <c r="AH2833" s="77"/>
      <c r="AI2833" s="77"/>
      <c r="AJ2833" s="77"/>
      <c r="AK2833" s="77"/>
      <c r="AL2833" s="77"/>
      <c r="AM2833" s="77"/>
      <c r="AN2833" s="60"/>
    </row>
    <row r="2834" spans="2:40" ht="63.75" x14ac:dyDescent="0.25">
      <c r="B2834" s="46">
        <v>57</v>
      </c>
      <c r="C2834" s="55" t="s">
        <v>2231</v>
      </c>
      <c r="D2834" s="1" t="s">
        <v>70</v>
      </c>
      <c r="E2834" s="55" t="s">
        <v>169</v>
      </c>
      <c r="F2834" s="48">
        <v>68273</v>
      </c>
      <c r="G2834" s="1" t="s">
        <v>858</v>
      </c>
      <c r="H2834" s="1" t="s">
        <v>859</v>
      </c>
      <c r="I2834" s="1">
        <v>1</v>
      </c>
      <c r="J2834" s="1">
        <v>1</v>
      </c>
      <c r="K2834" s="1">
        <v>1</v>
      </c>
      <c r="L2834" s="1">
        <v>1</v>
      </c>
      <c r="M2834" s="1">
        <v>1</v>
      </c>
      <c r="N2834" s="1">
        <v>1</v>
      </c>
      <c r="O2834" s="1">
        <v>0</v>
      </c>
      <c r="P2834" s="1" t="s">
        <v>37</v>
      </c>
      <c r="Q2834" s="67" t="s">
        <v>8594</v>
      </c>
      <c r="R2834" s="67" t="s">
        <v>5602</v>
      </c>
      <c r="S2834" s="67" t="s">
        <v>169</v>
      </c>
      <c r="T2834" s="79"/>
      <c r="U2834" s="67">
        <v>6.6526027397260283E-3</v>
      </c>
      <c r="V2834" s="67">
        <v>5.0761565928715193E-3</v>
      </c>
      <c r="W2834" s="67">
        <v>1.5764461468545092E-3</v>
      </c>
      <c r="X2834" s="67">
        <v>0.79099561643835603</v>
      </c>
      <c r="Y2834" s="67">
        <v>0.60355589690320055</v>
      </c>
      <c r="Z2834" s="67">
        <v>0.18743971953515554</v>
      </c>
      <c r="AA2834" s="67">
        <v>1</v>
      </c>
      <c r="AB2834" s="67">
        <v>1.1000000000000001</v>
      </c>
      <c r="AC2834" s="67">
        <v>1</v>
      </c>
      <c r="AD2834" s="67">
        <v>0.9</v>
      </c>
      <c r="AE2834" s="67">
        <v>0</v>
      </c>
      <c r="AF2834" s="67">
        <v>0</v>
      </c>
      <c r="AG2834" s="67">
        <v>1</v>
      </c>
      <c r="AH2834" s="67">
        <v>1.1000000000000001</v>
      </c>
      <c r="AI2834" s="67">
        <v>1</v>
      </c>
      <c r="AJ2834" s="67">
        <v>0.9</v>
      </c>
      <c r="AK2834" s="67">
        <v>0</v>
      </c>
      <c r="AL2834" s="67">
        <v>0</v>
      </c>
      <c r="AM2834" s="70" t="s">
        <v>228</v>
      </c>
      <c r="AN2834" t="s">
        <v>8595</v>
      </c>
    </row>
    <row r="2835" spans="2:40" x14ac:dyDescent="0.25">
      <c r="B2835" s="58"/>
      <c r="C2835" s="58"/>
      <c r="D2835" s="58"/>
      <c r="E2835" s="58"/>
      <c r="F2835" s="58"/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  <c r="Q2835" s="67" t="s">
        <v>8594</v>
      </c>
      <c r="R2835" s="75" t="s">
        <v>5603</v>
      </c>
      <c r="S2835" s="76" t="s">
        <v>169</v>
      </c>
      <c r="T2835" s="77"/>
      <c r="U2835" s="76">
        <v>6.6838356164383552E-3</v>
      </c>
      <c r="V2835" s="76">
        <v>5.0999883139648122E-3</v>
      </c>
      <c r="W2835" s="76">
        <v>1.5838473024735445E-3</v>
      </c>
      <c r="X2835" s="77"/>
      <c r="Y2835" s="77"/>
      <c r="Z2835" s="77"/>
      <c r="AA2835" s="77"/>
      <c r="AB2835" s="77"/>
      <c r="AC2835" s="77"/>
      <c r="AD2835" s="77"/>
      <c r="AE2835" s="77"/>
      <c r="AF2835" s="77"/>
      <c r="AG2835" s="77"/>
      <c r="AH2835" s="77"/>
      <c r="AI2835" s="77"/>
      <c r="AJ2835" s="77"/>
      <c r="AK2835" s="77"/>
      <c r="AL2835" s="77"/>
      <c r="AM2835" s="77"/>
      <c r="AN2835" s="60"/>
    </row>
    <row r="2836" spans="2:40" x14ac:dyDescent="0.25">
      <c r="B2836" s="58"/>
      <c r="C2836" s="58"/>
      <c r="D2836" s="58"/>
      <c r="E2836" s="58"/>
      <c r="F2836" s="58"/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  <c r="Q2836" s="67" t="s">
        <v>8594</v>
      </c>
      <c r="R2836" s="75" t="s">
        <v>5604</v>
      </c>
      <c r="S2836" s="76" t="s">
        <v>169</v>
      </c>
      <c r="T2836" s="77"/>
      <c r="U2836" s="76">
        <v>7.4958904109589039E-3</v>
      </c>
      <c r="V2836" s="76">
        <v>5.7196130623904445E-3</v>
      </c>
      <c r="W2836" s="76">
        <v>1.7762773485684609E-3</v>
      </c>
      <c r="X2836" s="77"/>
      <c r="Y2836" s="77"/>
      <c r="Z2836" s="77"/>
      <c r="AA2836" s="77"/>
      <c r="AB2836" s="77"/>
      <c r="AC2836" s="77"/>
      <c r="AD2836" s="77"/>
      <c r="AE2836" s="77"/>
      <c r="AF2836" s="77"/>
      <c r="AG2836" s="77"/>
      <c r="AH2836" s="77"/>
      <c r="AI2836" s="77"/>
      <c r="AJ2836" s="77"/>
      <c r="AK2836" s="77"/>
      <c r="AL2836" s="77"/>
      <c r="AM2836" s="77"/>
      <c r="AN2836" s="60"/>
    </row>
    <row r="2837" spans="2:40" x14ac:dyDescent="0.25">
      <c r="B2837" s="58"/>
      <c r="C2837" s="58"/>
      <c r="D2837" s="58"/>
      <c r="E2837" s="58"/>
      <c r="F2837" s="58"/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  <c r="Q2837" s="67" t="s">
        <v>8594</v>
      </c>
      <c r="R2837" s="75" t="s">
        <v>5605</v>
      </c>
      <c r="S2837" s="76" t="s">
        <v>169</v>
      </c>
      <c r="T2837" s="77"/>
      <c r="U2837" s="76">
        <v>7.558356164383561E-3</v>
      </c>
      <c r="V2837" s="76">
        <v>5.7672765045770312E-3</v>
      </c>
      <c r="W2837" s="76">
        <v>1.7910796598065314E-3</v>
      </c>
      <c r="X2837" s="77"/>
      <c r="Y2837" s="77"/>
      <c r="Z2837" s="77"/>
      <c r="AA2837" s="77"/>
      <c r="AB2837" s="77"/>
      <c r="AC2837" s="77"/>
      <c r="AD2837" s="77"/>
      <c r="AE2837" s="77"/>
      <c r="AF2837" s="77"/>
      <c r="AG2837" s="77"/>
      <c r="AH2837" s="77"/>
      <c r="AI2837" s="77"/>
      <c r="AJ2837" s="77"/>
      <c r="AK2837" s="77"/>
      <c r="AL2837" s="77"/>
      <c r="AM2837" s="77"/>
      <c r="AN2837" s="60"/>
    </row>
    <row r="2838" spans="2:40" x14ac:dyDescent="0.25">
      <c r="B2838" s="58"/>
      <c r="C2838" s="58"/>
      <c r="D2838" s="58"/>
      <c r="E2838" s="58"/>
      <c r="F2838" s="58"/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  <c r="Q2838" s="67" t="s">
        <v>8594</v>
      </c>
      <c r="R2838" s="75" t="s">
        <v>5606</v>
      </c>
      <c r="S2838" s="76" t="s">
        <v>169</v>
      </c>
      <c r="T2838" s="77"/>
      <c r="U2838" s="76">
        <v>7.8082191780821921E-3</v>
      </c>
      <c r="V2838" s="76">
        <v>5.957930273323378E-3</v>
      </c>
      <c r="W2838" s="76">
        <v>1.8502889047588133E-3</v>
      </c>
      <c r="X2838" s="77"/>
      <c r="Y2838" s="77"/>
      <c r="Z2838" s="77"/>
      <c r="AA2838" s="77"/>
      <c r="AB2838" s="77"/>
      <c r="AC2838" s="77"/>
      <c r="AD2838" s="77"/>
      <c r="AE2838" s="77"/>
      <c r="AF2838" s="77"/>
      <c r="AG2838" s="77"/>
      <c r="AH2838" s="77"/>
      <c r="AI2838" s="77"/>
      <c r="AJ2838" s="77"/>
      <c r="AK2838" s="77"/>
      <c r="AL2838" s="77"/>
      <c r="AM2838" s="77"/>
      <c r="AN2838" s="60"/>
    </row>
    <row r="2839" spans="2:40" x14ac:dyDescent="0.25">
      <c r="B2839" s="58"/>
      <c r="C2839" s="58"/>
      <c r="D2839" s="58"/>
      <c r="E2839" s="58"/>
      <c r="F2839" s="58"/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  <c r="Q2839" s="67" t="s">
        <v>8594</v>
      </c>
      <c r="R2839" s="75" t="s">
        <v>5607</v>
      </c>
      <c r="S2839" s="76" t="s">
        <v>169</v>
      </c>
      <c r="T2839" s="77"/>
      <c r="U2839" s="76">
        <v>9.3073972602739728E-3</v>
      </c>
      <c r="V2839" s="76">
        <v>7.1018528858014683E-3</v>
      </c>
      <c r="W2839" s="76">
        <v>2.2055443744725058E-3</v>
      </c>
      <c r="X2839" s="77"/>
      <c r="Y2839" s="77"/>
      <c r="Z2839" s="77"/>
      <c r="AA2839" s="77"/>
      <c r="AB2839" s="77"/>
      <c r="AC2839" s="77"/>
      <c r="AD2839" s="77"/>
      <c r="AE2839" s="77"/>
      <c r="AF2839" s="77"/>
      <c r="AG2839" s="77"/>
      <c r="AH2839" s="77"/>
      <c r="AI2839" s="77"/>
      <c r="AJ2839" s="77"/>
      <c r="AK2839" s="77"/>
      <c r="AL2839" s="77"/>
      <c r="AM2839" s="77"/>
      <c r="AN2839" s="60"/>
    </row>
    <row r="2840" spans="2:40" x14ac:dyDescent="0.25">
      <c r="B2840" s="58"/>
      <c r="C2840" s="58"/>
      <c r="D2840" s="58"/>
      <c r="E2840" s="58"/>
      <c r="F2840" s="58"/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  <c r="Q2840" s="67" t="s">
        <v>8594</v>
      </c>
      <c r="R2840" s="75" t="s">
        <v>5608</v>
      </c>
      <c r="S2840" s="76" t="s">
        <v>169</v>
      </c>
      <c r="T2840" s="77"/>
      <c r="U2840" s="76">
        <v>9.432328767123287E-3</v>
      </c>
      <c r="V2840" s="76">
        <v>7.1971797701746408E-3</v>
      </c>
      <c r="W2840" s="76">
        <v>2.2351489969486466E-3</v>
      </c>
      <c r="X2840" s="77"/>
      <c r="Y2840" s="77"/>
      <c r="Z2840" s="77"/>
      <c r="AA2840" s="77"/>
      <c r="AB2840" s="77"/>
      <c r="AC2840" s="77"/>
      <c r="AD2840" s="77"/>
      <c r="AE2840" s="77"/>
      <c r="AF2840" s="77"/>
      <c r="AG2840" s="77"/>
      <c r="AH2840" s="77"/>
      <c r="AI2840" s="77"/>
      <c r="AJ2840" s="77"/>
      <c r="AK2840" s="77"/>
      <c r="AL2840" s="77"/>
      <c r="AM2840" s="77"/>
      <c r="AN2840" s="60"/>
    </row>
    <row r="2841" spans="2:40" x14ac:dyDescent="0.25">
      <c r="B2841" s="58"/>
      <c r="C2841" s="58"/>
      <c r="D2841" s="58"/>
      <c r="E2841" s="58"/>
      <c r="F2841" s="58"/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  <c r="Q2841" s="67" t="s">
        <v>8594</v>
      </c>
      <c r="R2841" s="75" t="s">
        <v>5609</v>
      </c>
      <c r="S2841" s="76" t="s">
        <v>169</v>
      </c>
      <c r="T2841" s="77"/>
      <c r="U2841" s="76">
        <v>9.4947945205479441E-3</v>
      </c>
      <c r="V2841" s="76">
        <v>7.2448432123612275E-3</v>
      </c>
      <c r="W2841" s="76">
        <v>2.2499513081867166E-3</v>
      </c>
      <c r="X2841" s="77"/>
      <c r="Y2841" s="77"/>
      <c r="Z2841" s="77"/>
      <c r="AA2841" s="77"/>
      <c r="AB2841" s="77"/>
      <c r="AC2841" s="77"/>
      <c r="AD2841" s="77"/>
      <c r="AE2841" s="77"/>
      <c r="AF2841" s="77"/>
      <c r="AG2841" s="77"/>
      <c r="AH2841" s="77"/>
      <c r="AI2841" s="77"/>
      <c r="AJ2841" s="77"/>
      <c r="AK2841" s="77"/>
      <c r="AL2841" s="77"/>
      <c r="AM2841" s="77"/>
      <c r="AN2841" s="60"/>
    </row>
    <row r="2842" spans="2:40" x14ac:dyDescent="0.25">
      <c r="B2842" s="58"/>
      <c r="C2842" s="58"/>
      <c r="D2842" s="58"/>
      <c r="E2842" s="58"/>
      <c r="F2842" s="58"/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  <c r="Q2842" s="67" t="s">
        <v>8594</v>
      </c>
      <c r="R2842" s="75" t="s">
        <v>5610</v>
      </c>
      <c r="S2842" s="76" t="s">
        <v>169</v>
      </c>
      <c r="T2842" s="77"/>
      <c r="U2842" s="76">
        <v>9.5260273972602744E-3</v>
      </c>
      <c r="V2842" s="76">
        <v>7.2686749334545222E-3</v>
      </c>
      <c r="W2842" s="76">
        <v>2.2573524638057523E-3</v>
      </c>
      <c r="X2842" s="77"/>
      <c r="Y2842" s="77"/>
      <c r="Z2842" s="77"/>
      <c r="AA2842" s="77"/>
      <c r="AB2842" s="77"/>
      <c r="AC2842" s="77"/>
      <c r="AD2842" s="77"/>
      <c r="AE2842" s="77"/>
      <c r="AF2842" s="77"/>
      <c r="AG2842" s="77"/>
      <c r="AH2842" s="77"/>
      <c r="AI2842" s="77"/>
      <c r="AJ2842" s="77"/>
      <c r="AK2842" s="77"/>
      <c r="AL2842" s="77"/>
      <c r="AM2842" s="77"/>
      <c r="AN2842" s="60"/>
    </row>
    <row r="2843" spans="2:40" x14ac:dyDescent="0.25">
      <c r="B2843" s="58"/>
      <c r="C2843" s="58"/>
      <c r="D2843" s="58"/>
      <c r="E2843" s="58"/>
      <c r="F2843" s="58"/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  <c r="Q2843" s="67" t="s">
        <v>8594</v>
      </c>
      <c r="R2843" s="75" t="s">
        <v>5611</v>
      </c>
      <c r="S2843" s="76" t="s">
        <v>169</v>
      </c>
      <c r="T2843" s="77"/>
      <c r="U2843" s="76">
        <v>9.8695890410958921E-3</v>
      </c>
      <c r="V2843" s="76">
        <v>7.5308238654807494E-3</v>
      </c>
      <c r="W2843" s="76">
        <v>2.3387651756151401E-3</v>
      </c>
      <c r="X2843" s="77"/>
      <c r="Y2843" s="77"/>
      <c r="Z2843" s="77"/>
      <c r="AA2843" s="77"/>
      <c r="AB2843" s="77"/>
      <c r="AC2843" s="77"/>
      <c r="AD2843" s="77"/>
      <c r="AE2843" s="77"/>
      <c r="AF2843" s="77"/>
      <c r="AG2843" s="77"/>
      <c r="AH2843" s="77"/>
      <c r="AI2843" s="77"/>
      <c r="AJ2843" s="77"/>
      <c r="AK2843" s="77"/>
      <c r="AL2843" s="77"/>
      <c r="AM2843" s="77"/>
      <c r="AN2843" s="60"/>
    </row>
    <row r="2844" spans="2:40" x14ac:dyDescent="0.25">
      <c r="B2844" s="58"/>
      <c r="C2844" s="58"/>
      <c r="D2844" s="58"/>
      <c r="E2844" s="58"/>
      <c r="F2844" s="58"/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  <c r="Q2844" s="67" t="s">
        <v>8594</v>
      </c>
      <c r="R2844" s="75" t="s">
        <v>5612</v>
      </c>
      <c r="S2844" s="76" t="s">
        <v>169</v>
      </c>
      <c r="T2844" s="77"/>
      <c r="U2844" s="76">
        <v>9.8695890410958921E-3</v>
      </c>
      <c r="V2844" s="76">
        <v>7.5308238654807494E-3</v>
      </c>
      <c r="W2844" s="76">
        <v>2.3387651756151401E-3</v>
      </c>
      <c r="X2844" s="77"/>
      <c r="Y2844" s="77"/>
      <c r="Z2844" s="77"/>
      <c r="AA2844" s="77"/>
      <c r="AB2844" s="77"/>
      <c r="AC2844" s="77"/>
      <c r="AD2844" s="77"/>
      <c r="AE2844" s="77"/>
      <c r="AF2844" s="77"/>
      <c r="AG2844" s="77"/>
      <c r="AH2844" s="77"/>
      <c r="AI2844" s="77"/>
      <c r="AJ2844" s="77"/>
      <c r="AK2844" s="77"/>
      <c r="AL2844" s="77"/>
      <c r="AM2844" s="77"/>
      <c r="AN2844" s="60"/>
    </row>
    <row r="2845" spans="2:40" x14ac:dyDescent="0.25">
      <c r="B2845" s="58"/>
      <c r="C2845" s="58"/>
      <c r="D2845" s="58"/>
      <c r="E2845" s="58"/>
      <c r="F2845" s="58"/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  <c r="Q2845" s="67" t="s">
        <v>8594</v>
      </c>
      <c r="R2845" s="75" t="s">
        <v>5613</v>
      </c>
      <c r="S2845" s="76" t="s">
        <v>169</v>
      </c>
      <c r="T2845" s="77"/>
      <c r="U2845" s="76">
        <v>9.9008219178082189E-3</v>
      </c>
      <c r="V2845" s="76">
        <v>7.5546555865740432E-3</v>
      </c>
      <c r="W2845" s="76">
        <v>2.3461663312341753E-3</v>
      </c>
      <c r="X2845" s="77"/>
      <c r="Y2845" s="77"/>
      <c r="Z2845" s="77"/>
      <c r="AA2845" s="77"/>
      <c r="AB2845" s="77"/>
      <c r="AC2845" s="77"/>
      <c r="AD2845" s="77"/>
      <c r="AE2845" s="77"/>
      <c r="AF2845" s="77"/>
      <c r="AG2845" s="77"/>
      <c r="AH2845" s="77"/>
      <c r="AI2845" s="77"/>
      <c r="AJ2845" s="77"/>
      <c r="AK2845" s="77"/>
      <c r="AL2845" s="77"/>
      <c r="AM2845" s="77"/>
      <c r="AN2845" s="60"/>
    </row>
    <row r="2846" spans="2:40" x14ac:dyDescent="0.25">
      <c r="B2846" s="58"/>
      <c r="C2846" s="58"/>
      <c r="D2846" s="58"/>
      <c r="E2846" s="58"/>
      <c r="F2846" s="58"/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  <c r="Q2846" s="67" t="s">
        <v>8594</v>
      </c>
      <c r="R2846" s="75" t="s">
        <v>5614</v>
      </c>
      <c r="S2846" s="76" t="s">
        <v>169</v>
      </c>
      <c r="T2846" s="77"/>
      <c r="U2846" s="76">
        <v>1.0119452054794521E-2</v>
      </c>
      <c r="V2846" s="76">
        <v>7.7214776342270988E-3</v>
      </c>
      <c r="W2846" s="76">
        <v>2.3979744205674222E-3</v>
      </c>
      <c r="X2846" s="77"/>
      <c r="Y2846" s="77"/>
      <c r="Z2846" s="77"/>
      <c r="AA2846" s="77"/>
      <c r="AB2846" s="77"/>
      <c r="AC2846" s="77"/>
      <c r="AD2846" s="77"/>
      <c r="AE2846" s="77"/>
      <c r="AF2846" s="77"/>
      <c r="AG2846" s="77"/>
      <c r="AH2846" s="77"/>
      <c r="AI2846" s="77"/>
      <c r="AJ2846" s="77"/>
      <c r="AK2846" s="77"/>
      <c r="AL2846" s="77"/>
      <c r="AM2846" s="77"/>
      <c r="AN2846" s="60"/>
    </row>
    <row r="2847" spans="2:40" x14ac:dyDescent="0.25">
      <c r="B2847" s="58"/>
      <c r="C2847" s="58"/>
      <c r="D2847" s="58"/>
      <c r="E2847" s="58"/>
      <c r="F2847" s="58"/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  <c r="Q2847" s="67" t="s">
        <v>8594</v>
      </c>
      <c r="R2847" s="75" t="s">
        <v>5615</v>
      </c>
      <c r="S2847" s="76" t="s">
        <v>169</v>
      </c>
      <c r="T2847" s="77"/>
      <c r="U2847" s="76">
        <v>1.0306849315068494E-2</v>
      </c>
      <c r="V2847" s="76">
        <v>7.8644679607868598E-3</v>
      </c>
      <c r="W2847" s="76">
        <v>2.4423813542816335E-3</v>
      </c>
      <c r="X2847" s="77"/>
      <c r="Y2847" s="77"/>
      <c r="Z2847" s="77"/>
      <c r="AA2847" s="77"/>
      <c r="AB2847" s="77"/>
      <c r="AC2847" s="77"/>
      <c r="AD2847" s="77"/>
      <c r="AE2847" s="77"/>
      <c r="AF2847" s="77"/>
      <c r="AG2847" s="77"/>
      <c r="AH2847" s="77"/>
      <c r="AI2847" s="77"/>
      <c r="AJ2847" s="77"/>
      <c r="AK2847" s="77"/>
      <c r="AL2847" s="77"/>
      <c r="AM2847" s="77"/>
      <c r="AN2847" s="60"/>
    </row>
    <row r="2848" spans="2:40" x14ac:dyDescent="0.25">
      <c r="B2848" s="58"/>
      <c r="C2848" s="58"/>
      <c r="D2848" s="58"/>
      <c r="E2848" s="58"/>
      <c r="F2848" s="58"/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  <c r="Q2848" s="67" t="s">
        <v>8594</v>
      </c>
      <c r="R2848" s="75" t="s">
        <v>5616</v>
      </c>
      <c r="S2848" s="76" t="s">
        <v>169</v>
      </c>
      <c r="T2848" s="77"/>
      <c r="U2848" s="76">
        <v>1.0400547945205479E-2</v>
      </c>
      <c r="V2848" s="76">
        <v>7.9359631240667403E-3</v>
      </c>
      <c r="W2848" s="76">
        <v>2.4645848211387392E-3</v>
      </c>
      <c r="X2848" s="77"/>
      <c r="Y2848" s="77"/>
      <c r="Z2848" s="77"/>
      <c r="AA2848" s="77"/>
      <c r="AB2848" s="77"/>
      <c r="AC2848" s="77"/>
      <c r="AD2848" s="77"/>
      <c r="AE2848" s="77"/>
      <c r="AF2848" s="77"/>
      <c r="AG2848" s="77"/>
      <c r="AH2848" s="77"/>
      <c r="AI2848" s="77"/>
      <c r="AJ2848" s="77"/>
      <c r="AK2848" s="77"/>
      <c r="AL2848" s="77"/>
      <c r="AM2848" s="77"/>
      <c r="AN2848" s="60"/>
    </row>
    <row r="2849" spans="2:40" x14ac:dyDescent="0.25">
      <c r="B2849" s="58"/>
      <c r="C2849" s="58"/>
      <c r="D2849" s="58"/>
      <c r="E2849" s="58"/>
      <c r="F2849" s="58"/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  <c r="Q2849" s="67" t="s">
        <v>8594</v>
      </c>
      <c r="R2849" s="75" t="s">
        <v>5617</v>
      </c>
      <c r="S2849" s="76" t="s">
        <v>169</v>
      </c>
      <c r="T2849" s="77"/>
      <c r="U2849" s="76">
        <v>1.0650410958904113E-2</v>
      </c>
      <c r="V2849" s="76">
        <v>8.1266168928130888E-3</v>
      </c>
      <c r="W2849" s="76">
        <v>2.5237940660910213E-3</v>
      </c>
      <c r="X2849" s="77"/>
      <c r="Y2849" s="77"/>
      <c r="Z2849" s="77"/>
      <c r="AA2849" s="77"/>
      <c r="AB2849" s="77"/>
      <c r="AC2849" s="77"/>
      <c r="AD2849" s="77"/>
      <c r="AE2849" s="77"/>
      <c r="AF2849" s="77"/>
      <c r="AG2849" s="77"/>
      <c r="AH2849" s="77"/>
      <c r="AI2849" s="77"/>
      <c r="AJ2849" s="77"/>
      <c r="AK2849" s="77"/>
      <c r="AL2849" s="77"/>
      <c r="AM2849" s="77"/>
      <c r="AN2849" s="60"/>
    </row>
    <row r="2850" spans="2:40" x14ac:dyDescent="0.25">
      <c r="B2850" s="58"/>
      <c r="C2850" s="58"/>
      <c r="D2850" s="58"/>
      <c r="E2850" s="58"/>
      <c r="F2850" s="58"/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  <c r="Q2850" s="67" t="s">
        <v>8594</v>
      </c>
      <c r="R2850" s="75" t="s">
        <v>5618</v>
      </c>
      <c r="S2850" s="76" t="s">
        <v>169</v>
      </c>
      <c r="T2850" s="77"/>
      <c r="U2850" s="76">
        <v>1.1056438356164384E-2</v>
      </c>
      <c r="V2850" s="76">
        <v>8.4364292670259036E-3</v>
      </c>
      <c r="W2850" s="76">
        <v>2.6200090891384791E-3</v>
      </c>
      <c r="X2850" s="77"/>
      <c r="Y2850" s="77"/>
      <c r="Z2850" s="77"/>
      <c r="AA2850" s="77"/>
      <c r="AB2850" s="77"/>
      <c r="AC2850" s="77"/>
      <c r="AD2850" s="77"/>
      <c r="AE2850" s="77"/>
      <c r="AF2850" s="77"/>
      <c r="AG2850" s="77"/>
      <c r="AH2850" s="77"/>
      <c r="AI2850" s="77"/>
      <c r="AJ2850" s="77"/>
      <c r="AK2850" s="77"/>
      <c r="AL2850" s="77"/>
      <c r="AM2850" s="77"/>
      <c r="AN2850" s="60"/>
    </row>
    <row r="2851" spans="2:40" x14ac:dyDescent="0.25">
      <c r="B2851" s="58"/>
      <c r="C2851" s="58"/>
      <c r="D2851" s="58"/>
      <c r="E2851" s="58"/>
      <c r="F2851" s="58"/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  <c r="Q2851" s="67" t="s">
        <v>8594</v>
      </c>
      <c r="R2851" s="75" t="s">
        <v>5619</v>
      </c>
      <c r="S2851" s="76" t="s">
        <v>169</v>
      </c>
      <c r="T2851" s="77"/>
      <c r="U2851" s="76">
        <v>1.1681095890410961E-2</v>
      </c>
      <c r="V2851" s="76">
        <v>8.9130636888917758E-3</v>
      </c>
      <c r="W2851" s="76">
        <v>2.7680322015191852E-3</v>
      </c>
      <c r="X2851" s="77"/>
      <c r="Y2851" s="77"/>
      <c r="Z2851" s="77"/>
      <c r="AA2851" s="77"/>
      <c r="AB2851" s="77"/>
      <c r="AC2851" s="77"/>
      <c r="AD2851" s="77"/>
      <c r="AE2851" s="77"/>
      <c r="AF2851" s="77"/>
      <c r="AG2851" s="77"/>
      <c r="AH2851" s="77"/>
      <c r="AI2851" s="77"/>
      <c r="AJ2851" s="77"/>
      <c r="AK2851" s="77"/>
      <c r="AL2851" s="77"/>
      <c r="AM2851" s="77"/>
      <c r="AN2851" s="60"/>
    </row>
    <row r="2852" spans="2:40" x14ac:dyDescent="0.25">
      <c r="B2852" s="58"/>
      <c r="C2852" s="58"/>
      <c r="D2852" s="58"/>
      <c r="E2852" s="58"/>
      <c r="F2852" s="58"/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  <c r="Q2852" s="67" t="s">
        <v>8594</v>
      </c>
      <c r="R2852" s="75" t="s">
        <v>5620</v>
      </c>
      <c r="S2852" s="76" t="s">
        <v>169</v>
      </c>
      <c r="T2852" s="77"/>
      <c r="U2852" s="76">
        <v>1.2055890410958904E-2</v>
      </c>
      <c r="V2852" s="76">
        <v>9.1990443420112977E-3</v>
      </c>
      <c r="W2852" s="76">
        <v>2.8568460689476077E-3</v>
      </c>
      <c r="X2852" s="77"/>
      <c r="Y2852" s="77"/>
      <c r="Z2852" s="77"/>
      <c r="AA2852" s="77"/>
      <c r="AB2852" s="77"/>
      <c r="AC2852" s="77"/>
      <c r="AD2852" s="77"/>
      <c r="AE2852" s="77"/>
      <c r="AF2852" s="77"/>
      <c r="AG2852" s="77"/>
      <c r="AH2852" s="77"/>
      <c r="AI2852" s="77"/>
      <c r="AJ2852" s="77"/>
      <c r="AK2852" s="77"/>
      <c r="AL2852" s="77"/>
      <c r="AM2852" s="77"/>
      <c r="AN2852" s="60"/>
    </row>
    <row r="2853" spans="2:40" x14ac:dyDescent="0.25">
      <c r="B2853" s="58"/>
      <c r="C2853" s="58"/>
      <c r="D2853" s="58"/>
      <c r="E2853" s="58"/>
      <c r="F2853" s="58"/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  <c r="Q2853" s="67" t="s">
        <v>8594</v>
      </c>
      <c r="R2853" s="75" t="s">
        <v>5621</v>
      </c>
      <c r="S2853" s="76" t="s">
        <v>169</v>
      </c>
      <c r="T2853" s="77"/>
      <c r="U2853" s="76">
        <v>1.3648767123287673E-2</v>
      </c>
      <c r="V2853" s="76">
        <v>1.0414462117769268E-2</v>
      </c>
      <c r="W2853" s="76">
        <v>3.2343050055184067E-3</v>
      </c>
      <c r="X2853" s="77"/>
      <c r="Y2853" s="77"/>
      <c r="Z2853" s="77"/>
      <c r="AA2853" s="77"/>
      <c r="AB2853" s="77"/>
      <c r="AC2853" s="77"/>
      <c r="AD2853" s="77"/>
      <c r="AE2853" s="77"/>
      <c r="AF2853" s="77"/>
      <c r="AG2853" s="77"/>
      <c r="AH2853" s="77"/>
      <c r="AI2853" s="77"/>
      <c r="AJ2853" s="77"/>
      <c r="AK2853" s="77"/>
      <c r="AL2853" s="77"/>
      <c r="AM2853" s="77"/>
      <c r="AN2853" s="60"/>
    </row>
    <row r="2854" spans="2:40" x14ac:dyDescent="0.25">
      <c r="B2854" s="58"/>
      <c r="C2854" s="58"/>
      <c r="D2854" s="58"/>
      <c r="E2854" s="58"/>
      <c r="F2854" s="58"/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  <c r="Q2854" s="67" t="s">
        <v>8594</v>
      </c>
      <c r="R2854" s="75" t="s">
        <v>5622</v>
      </c>
      <c r="S2854" s="76" t="s">
        <v>169</v>
      </c>
      <c r="T2854" s="77"/>
      <c r="U2854" s="76">
        <v>1.4585753424657536E-2</v>
      </c>
      <c r="V2854" s="76">
        <v>1.1129413750568072E-2</v>
      </c>
      <c r="W2854" s="76">
        <v>3.456339674089464E-3</v>
      </c>
      <c r="X2854" s="77"/>
      <c r="Y2854" s="77"/>
      <c r="Z2854" s="77"/>
      <c r="AA2854" s="77"/>
      <c r="AB2854" s="77"/>
      <c r="AC2854" s="77"/>
      <c r="AD2854" s="77"/>
      <c r="AE2854" s="77"/>
      <c r="AF2854" s="77"/>
      <c r="AG2854" s="77"/>
      <c r="AH2854" s="77"/>
      <c r="AI2854" s="77"/>
      <c r="AJ2854" s="77"/>
      <c r="AK2854" s="77"/>
      <c r="AL2854" s="77"/>
      <c r="AM2854" s="77"/>
      <c r="AN2854" s="60"/>
    </row>
    <row r="2855" spans="2:40" x14ac:dyDescent="0.25">
      <c r="B2855" s="58"/>
      <c r="C2855" s="58"/>
      <c r="D2855" s="58"/>
      <c r="E2855" s="58"/>
      <c r="F2855" s="58"/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  <c r="Q2855" s="67" t="s">
        <v>8594</v>
      </c>
      <c r="R2855" s="75" t="s">
        <v>5623</v>
      </c>
      <c r="S2855" s="76" t="s">
        <v>169</v>
      </c>
      <c r="T2855" s="77"/>
      <c r="U2855" s="76">
        <v>1.5616438356164384E-2</v>
      </c>
      <c r="V2855" s="76">
        <v>1.1915860546646756E-2</v>
      </c>
      <c r="W2855" s="76">
        <v>3.7005778095176266E-3</v>
      </c>
      <c r="X2855" s="77"/>
      <c r="Y2855" s="77"/>
      <c r="Z2855" s="77"/>
      <c r="AA2855" s="77"/>
      <c r="AB2855" s="77"/>
      <c r="AC2855" s="77"/>
      <c r="AD2855" s="77"/>
      <c r="AE2855" s="77"/>
      <c r="AF2855" s="77"/>
      <c r="AG2855" s="77"/>
      <c r="AH2855" s="77"/>
      <c r="AI2855" s="77"/>
      <c r="AJ2855" s="77"/>
      <c r="AK2855" s="77"/>
      <c r="AL2855" s="77"/>
      <c r="AM2855" s="77"/>
      <c r="AN2855" s="60"/>
    </row>
    <row r="2856" spans="2:40" x14ac:dyDescent="0.25">
      <c r="B2856" s="58"/>
      <c r="C2856" s="58"/>
      <c r="D2856" s="58"/>
      <c r="E2856" s="58"/>
      <c r="F2856" s="58"/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  <c r="Q2856" s="67" t="s">
        <v>8594</v>
      </c>
      <c r="R2856" s="75" t="s">
        <v>5624</v>
      </c>
      <c r="S2856" s="76" t="s">
        <v>169</v>
      </c>
      <c r="T2856" s="77"/>
      <c r="U2856" s="76">
        <v>1.5616438356164384E-2</v>
      </c>
      <c r="V2856" s="76">
        <v>1.1915860546646756E-2</v>
      </c>
      <c r="W2856" s="76">
        <v>3.7005778095176266E-3</v>
      </c>
      <c r="X2856" s="77"/>
      <c r="Y2856" s="77"/>
      <c r="Z2856" s="77"/>
      <c r="AA2856" s="77"/>
      <c r="AB2856" s="77"/>
      <c r="AC2856" s="77"/>
      <c r="AD2856" s="77"/>
      <c r="AE2856" s="77"/>
      <c r="AF2856" s="77"/>
      <c r="AG2856" s="77"/>
      <c r="AH2856" s="77"/>
      <c r="AI2856" s="77"/>
      <c r="AJ2856" s="77"/>
      <c r="AK2856" s="77"/>
      <c r="AL2856" s="77"/>
      <c r="AM2856" s="77"/>
      <c r="AN2856" s="60"/>
    </row>
    <row r="2857" spans="2:40" x14ac:dyDescent="0.25">
      <c r="B2857" s="58"/>
      <c r="C2857" s="58"/>
      <c r="D2857" s="58"/>
      <c r="E2857" s="58"/>
      <c r="F2857" s="58"/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  <c r="Q2857" s="67" t="s">
        <v>8594</v>
      </c>
      <c r="R2857" s="75" t="s">
        <v>5625</v>
      </c>
      <c r="S2857" s="76" t="s">
        <v>169</v>
      </c>
      <c r="T2857" s="77"/>
      <c r="U2857" s="76">
        <v>1.5616438356164384E-2</v>
      </c>
      <c r="V2857" s="76">
        <v>1.1915860546646756E-2</v>
      </c>
      <c r="W2857" s="76">
        <v>3.7005778095176266E-3</v>
      </c>
      <c r="X2857" s="77"/>
      <c r="Y2857" s="77"/>
      <c r="Z2857" s="77"/>
      <c r="AA2857" s="77"/>
      <c r="AB2857" s="77"/>
      <c r="AC2857" s="77"/>
      <c r="AD2857" s="77"/>
      <c r="AE2857" s="77"/>
      <c r="AF2857" s="77"/>
      <c r="AG2857" s="77"/>
      <c r="AH2857" s="77"/>
      <c r="AI2857" s="77"/>
      <c r="AJ2857" s="77"/>
      <c r="AK2857" s="77"/>
      <c r="AL2857" s="77"/>
      <c r="AM2857" s="77"/>
      <c r="AN2857" s="60"/>
    </row>
    <row r="2858" spans="2:40" x14ac:dyDescent="0.25">
      <c r="B2858" s="58"/>
      <c r="C2858" s="58"/>
      <c r="D2858" s="58"/>
      <c r="E2858" s="58"/>
      <c r="F2858" s="58"/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  <c r="Q2858" s="67" t="s">
        <v>8594</v>
      </c>
      <c r="R2858" s="75" t="s">
        <v>5626</v>
      </c>
      <c r="S2858" s="76" t="s">
        <v>169</v>
      </c>
      <c r="T2858" s="77"/>
      <c r="U2858" s="76">
        <v>1.5616438356164384E-2</v>
      </c>
      <c r="V2858" s="76">
        <v>1.1915860546646756E-2</v>
      </c>
      <c r="W2858" s="76">
        <v>3.7005778095176266E-3</v>
      </c>
      <c r="X2858" s="77"/>
      <c r="Y2858" s="77"/>
      <c r="Z2858" s="77"/>
      <c r="AA2858" s="77"/>
      <c r="AB2858" s="77"/>
      <c r="AC2858" s="77"/>
      <c r="AD2858" s="77"/>
      <c r="AE2858" s="77"/>
      <c r="AF2858" s="77"/>
      <c r="AG2858" s="77"/>
      <c r="AH2858" s="77"/>
      <c r="AI2858" s="77"/>
      <c r="AJ2858" s="77"/>
      <c r="AK2858" s="77"/>
      <c r="AL2858" s="77"/>
      <c r="AM2858" s="77"/>
      <c r="AN2858" s="60"/>
    </row>
    <row r="2859" spans="2:40" x14ac:dyDescent="0.25">
      <c r="B2859" s="58"/>
      <c r="C2859" s="58"/>
      <c r="D2859" s="58"/>
      <c r="E2859" s="58"/>
      <c r="F2859" s="58"/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  <c r="Q2859" s="67" t="s">
        <v>8594</v>
      </c>
      <c r="R2859" s="75" t="s">
        <v>5627</v>
      </c>
      <c r="S2859" s="76" t="s">
        <v>169</v>
      </c>
      <c r="T2859" s="77"/>
      <c r="U2859" s="76">
        <v>1.5616438356164384E-2</v>
      </c>
      <c r="V2859" s="76">
        <v>1.1915860546646756E-2</v>
      </c>
      <c r="W2859" s="76">
        <v>3.7005778095176266E-3</v>
      </c>
      <c r="X2859" s="77"/>
      <c r="Y2859" s="77"/>
      <c r="Z2859" s="77"/>
      <c r="AA2859" s="77"/>
      <c r="AB2859" s="77"/>
      <c r="AC2859" s="77"/>
      <c r="AD2859" s="77"/>
      <c r="AE2859" s="77"/>
      <c r="AF2859" s="77"/>
      <c r="AG2859" s="77"/>
      <c r="AH2859" s="77"/>
      <c r="AI2859" s="77"/>
      <c r="AJ2859" s="77"/>
      <c r="AK2859" s="77"/>
      <c r="AL2859" s="77"/>
      <c r="AM2859" s="77"/>
      <c r="AN2859" s="60"/>
    </row>
    <row r="2860" spans="2:40" x14ac:dyDescent="0.25">
      <c r="B2860" s="58"/>
      <c r="C2860" s="58"/>
      <c r="D2860" s="58"/>
      <c r="E2860" s="58"/>
      <c r="F2860" s="58"/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  <c r="Q2860" s="67" t="s">
        <v>8594</v>
      </c>
      <c r="R2860" s="75" t="s">
        <v>5628</v>
      </c>
      <c r="S2860" s="76" t="s">
        <v>169</v>
      </c>
      <c r="T2860" s="77"/>
      <c r="U2860" s="76">
        <v>1.5616438356164384E-2</v>
      </c>
      <c r="V2860" s="76">
        <v>1.1915860546646756E-2</v>
      </c>
      <c r="W2860" s="76">
        <v>3.7005778095176266E-3</v>
      </c>
      <c r="X2860" s="77"/>
      <c r="Y2860" s="77"/>
      <c r="Z2860" s="77"/>
      <c r="AA2860" s="77"/>
      <c r="AB2860" s="77"/>
      <c r="AC2860" s="77"/>
      <c r="AD2860" s="77"/>
      <c r="AE2860" s="77"/>
      <c r="AF2860" s="77"/>
      <c r="AG2860" s="77"/>
      <c r="AH2860" s="77"/>
      <c r="AI2860" s="77"/>
      <c r="AJ2860" s="77"/>
      <c r="AK2860" s="77"/>
      <c r="AL2860" s="77"/>
      <c r="AM2860" s="77"/>
      <c r="AN2860" s="60"/>
    </row>
    <row r="2861" spans="2:40" x14ac:dyDescent="0.25">
      <c r="B2861" s="58"/>
      <c r="C2861" s="58"/>
      <c r="D2861" s="58"/>
      <c r="E2861" s="58"/>
      <c r="F2861" s="58"/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  <c r="Q2861" s="67" t="s">
        <v>8594</v>
      </c>
      <c r="R2861" s="75" t="s">
        <v>5629</v>
      </c>
      <c r="S2861" s="76" t="s">
        <v>169</v>
      </c>
      <c r="T2861" s="77"/>
      <c r="U2861" s="76">
        <v>1.5616438356164384E-2</v>
      </c>
      <c r="V2861" s="76">
        <v>1.1915860546646756E-2</v>
      </c>
      <c r="W2861" s="76">
        <v>3.7005778095176266E-3</v>
      </c>
      <c r="X2861" s="77"/>
      <c r="Y2861" s="77"/>
      <c r="Z2861" s="77"/>
      <c r="AA2861" s="77"/>
      <c r="AB2861" s="77"/>
      <c r="AC2861" s="77"/>
      <c r="AD2861" s="77"/>
      <c r="AE2861" s="77"/>
      <c r="AF2861" s="77"/>
      <c r="AG2861" s="77"/>
      <c r="AH2861" s="77"/>
      <c r="AI2861" s="77"/>
      <c r="AJ2861" s="77"/>
      <c r="AK2861" s="77"/>
      <c r="AL2861" s="77"/>
      <c r="AM2861" s="77"/>
      <c r="AN2861" s="60"/>
    </row>
    <row r="2862" spans="2:40" x14ac:dyDescent="0.25">
      <c r="B2862" s="58"/>
      <c r="C2862" s="58"/>
      <c r="D2862" s="58"/>
      <c r="E2862" s="58"/>
      <c r="F2862" s="58"/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  <c r="Q2862" s="67" t="s">
        <v>8594</v>
      </c>
      <c r="R2862" s="75" t="s">
        <v>5630</v>
      </c>
      <c r="S2862" s="76" t="s">
        <v>169</v>
      </c>
      <c r="T2862" s="77"/>
      <c r="U2862" s="76">
        <v>1.5616438356164384E-2</v>
      </c>
      <c r="V2862" s="76">
        <v>1.1915860546646756E-2</v>
      </c>
      <c r="W2862" s="76">
        <v>3.7005778095176266E-3</v>
      </c>
      <c r="X2862" s="77"/>
      <c r="Y2862" s="77"/>
      <c r="Z2862" s="77"/>
      <c r="AA2862" s="77"/>
      <c r="AB2862" s="77"/>
      <c r="AC2862" s="77"/>
      <c r="AD2862" s="77"/>
      <c r="AE2862" s="77"/>
      <c r="AF2862" s="77"/>
      <c r="AG2862" s="77"/>
      <c r="AH2862" s="77"/>
      <c r="AI2862" s="77"/>
      <c r="AJ2862" s="77"/>
      <c r="AK2862" s="77"/>
      <c r="AL2862" s="77"/>
      <c r="AM2862" s="77"/>
      <c r="AN2862" s="60"/>
    </row>
    <row r="2863" spans="2:40" x14ac:dyDescent="0.25">
      <c r="B2863" s="58"/>
      <c r="C2863" s="58"/>
      <c r="D2863" s="58"/>
      <c r="E2863" s="58"/>
      <c r="F2863" s="58"/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  <c r="Q2863" s="67" t="s">
        <v>8594</v>
      </c>
      <c r="R2863" s="75" t="s">
        <v>5631</v>
      </c>
      <c r="S2863" s="76" t="s">
        <v>169</v>
      </c>
      <c r="T2863" s="77"/>
      <c r="U2863" s="76">
        <v>1.5616438356164384E-2</v>
      </c>
      <c r="V2863" s="76">
        <v>1.1915860546646756E-2</v>
      </c>
      <c r="W2863" s="76">
        <v>3.7005778095176266E-3</v>
      </c>
      <c r="X2863" s="77"/>
      <c r="Y2863" s="77"/>
      <c r="Z2863" s="77"/>
      <c r="AA2863" s="77"/>
      <c r="AB2863" s="77"/>
      <c r="AC2863" s="77"/>
      <c r="AD2863" s="77"/>
      <c r="AE2863" s="77"/>
      <c r="AF2863" s="77"/>
      <c r="AG2863" s="77"/>
      <c r="AH2863" s="77"/>
      <c r="AI2863" s="77"/>
      <c r="AJ2863" s="77"/>
      <c r="AK2863" s="77"/>
      <c r="AL2863" s="77"/>
      <c r="AM2863" s="77"/>
      <c r="AN2863" s="60"/>
    </row>
    <row r="2864" spans="2:40" x14ac:dyDescent="0.25">
      <c r="B2864" s="58"/>
      <c r="C2864" s="58"/>
      <c r="D2864" s="58"/>
      <c r="E2864" s="58"/>
      <c r="F2864" s="58"/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  <c r="Q2864" s="67" t="s">
        <v>8594</v>
      </c>
      <c r="R2864" s="75" t="s">
        <v>5632</v>
      </c>
      <c r="S2864" s="76" t="s">
        <v>169</v>
      </c>
      <c r="T2864" s="77"/>
      <c r="U2864" s="76">
        <v>1.5616438356164384E-2</v>
      </c>
      <c r="V2864" s="76">
        <v>1.1915860546646756E-2</v>
      </c>
      <c r="W2864" s="76">
        <v>3.7005778095176266E-3</v>
      </c>
      <c r="X2864" s="77"/>
      <c r="Y2864" s="77"/>
      <c r="Z2864" s="77"/>
      <c r="AA2864" s="77"/>
      <c r="AB2864" s="77"/>
      <c r="AC2864" s="77"/>
      <c r="AD2864" s="77"/>
      <c r="AE2864" s="77"/>
      <c r="AF2864" s="77"/>
      <c r="AG2864" s="77"/>
      <c r="AH2864" s="77"/>
      <c r="AI2864" s="77"/>
      <c r="AJ2864" s="77"/>
      <c r="AK2864" s="77"/>
      <c r="AL2864" s="77"/>
      <c r="AM2864" s="77"/>
      <c r="AN2864" s="60"/>
    </row>
    <row r="2865" spans="2:40" x14ac:dyDescent="0.25">
      <c r="B2865" s="58"/>
      <c r="C2865" s="58"/>
      <c r="D2865" s="58"/>
      <c r="E2865" s="58"/>
      <c r="F2865" s="58"/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  <c r="Q2865" s="67" t="s">
        <v>8594</v>
      </c>
      <c r="R2865" s="75" t="s">
        <v>5633</v>
      </c>
      <c r="S2865" s="76" t="s">
        <v>169</v>
      </c>
      <c r="T2865" s="77"/>
      <c r="U2865" s="76">
        <v>1.57413698630137E-2</v>
      </c>
      <c r="V2865" s="76">
        <v>1.2011187431019933E-2</v>
      </c>
      <c r="W2865" s="76">
        <v>3.7301824319937679E-3</v>
      </c>
      <c r="X2865" s="77"/>
      <c r="Y2865" s="77"/>
      <c r="Z2865" s="77"/>
      <c r="AA2865" s="77"/>
      <c r="AB2865" s="77"/>
      <c r="AC2865" s="77"/>
      <c r="AD2865" s="77"/>
      <c r="AE2865" s="77"/>
      <c r="AF2865" s="77"/>
      <c r="AG2865" s="77"/>
      <c r="AH2865" s="77"/>
      <c r="AI2865" s="77"/>
      <c r="AJ2865" s="77"/>
      <c r="AK2865" s="77"/>
      <c r="AL2865" s="77"/>
      <c r="AM2865" s="77"/>
      <c r="AN2865" s="60"/>
    </row>
    <row r="2866" spans="2:40" x14ac:dyDescent="0.25">
      <c r="B2866" s="58"/>
      <c r="C2866" s="58"/>
      <c r="D2866" s="58"/>
      <c r="E2866" s="58"/>
      <c r="F2866" s="58"/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  <c r="Q2866" s="67" t="s">
        <v>8594</v>
      </c>
      <c r="R2866" s="75" t="s">
        <v>5634</v>
      </c>
      <c r="S2866" s="76" t="s">
        <v>169</v>
      </c>
      <c r="T2866" s="77"/>
      <c r="U2866" s="76">
        <v>1.6241095890410957E-2</v>
      </c>
      <c r="V2866" s="76">
        <v>1.2392494968512628E-2</v>
      </c>
      <c r="W2866" s="76">
        <v>3.8486009218983313E-3</v>
      </c>
      <c r="X2866" s="77"/>
      <c r="Y2866" s="77"/>
      <c r="Z2866" s="77"/>
      <c r="AA2866" s="77"/>
      <c r="AB2866" s="77"/>
      <c r="AC2866" s="77"/>
      <c r="AD2866" s="77"/>
      <c r="AE2866" s="77"/>
      <c r="AF2866" s="77"/>
      <c r="AG2866" s="77"/>
      <c r="AH2866" s="77"/>
      <c r="AI2866" s="77"/>
      <c r="AJ2866" s="77"/>
      <c r="AK2866" s="77"/>
      <c r="AL2866" s="77"/>
      <c r="AM2866" s="77"/>
      <c r="AN2866" s="60"/>
    </row>
    <row r="2867" spans="2:40" x14ac:dyDescent="0.25">
      <c r="B2867" s="58"/>
      <c r="C2867" s="58"/>
      <c r="D2867" s="58"/>
      <c r="E2867" s="58"/>
      <c r="F2867" s="58"/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  <c r="Q2867" s="67" t="s">
        <v>8594</v>
      </c>
      <c r="R2867" s="75" t="s">
        <v>5635</v>
      </c>
      <c r="S2867" s="76" t="s">
        <v>169</v>
      </c>
      <c r="T2867" s="77"/>
      <c r="U2867" s="76">
        <v>1.6772054794520548E-2</v>
      </c>
      <c r="V2867" s="76">
        <v>1.2797634227098618E-2</v>
      </c>
      <c r="W2867" s="76">
        <v>3.9744205674219308E-3</v>
      </c>
      <c r="X2867" s="77"/>
      <c r="Y2867" s="77"/>
      <c r="Z2867" s="77"/>
      <c r="AA2867" s="77"/>
      <c r="AB2867" s="77"/>
      <c r="AC2867" s="77"/>
      <c r="AD2867" s="77"/>
      <c r="AE2867" s="77"/>
      <c r="AF2867" s="77"/>
      <c r="AG2867" s="77"/>
      <c r="AH2867" s="77"/>
      <c r="AI2867" s="77"/>
      <c r="AJ2867" s="77"/>
      <c r="AK2867" s="77"/>
      <c r="AL2867" s="77"/>
      <c r="AM2867" s="77"/>
      <c r="AN2867" s="60"/>
    </row>
    <row r="2868" spans="2:40" x14ac:dyDescent="0.25">
      <c r="B2868" s="58"/>
      <c r="C2868" s="58"/>
      <c r="D2868" s="58"/>
      <c r="E2868" s="58"/>
      <c r="F2868" s="58"/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  <c r="Q2868" s="67" t="s">
        <v>8594</v>
      </c>
      <c r="R2868" s="75" t="s">
        <v>5636</v>
      </c>
      <c r="S2868" s="76" t="s">
        <v>169</v>
      </c>
      <c r="T2868" s="77"/>
      <c r="U2868" s="76">
        <v>1.7771506849315069E-2</v>
      </c>
      <c r="V2868" s="76">
        <v>1.3560249302084012E-2</v>
      </c>
      <c r="W2868" s="76">
        <v>4.2112575472310586E-3</v>
      </c>
      <c r="X2868" s="77"/>
      <c r="Y2868" s="77"/>
      <c r="Z2868" s="77"/>
      <c r="AA2868" s="77"/>
      <c r="AB2868" s="77"/>
      <c r="AC2868" s="77"/>
      <c r="AD2868" s="77"/>
      <c r="AE2868" s="77"/>
      <c r="AF2868" s="77"/>
      <c r="AG2868" s="77"/>
      <c r="AH2868" s="77"/>
      <c r="AI2868" s="77"/>
      <c r="AJ2868" s="77"/>
      <c r="AK2868" s="77"/>
      <c r="AL2868" s="77"/>
      <c r="AM2868" s="77"/>
      <c r="AN2868" s="60"/>
    </row>
    <row r="2869" spans="2:40" x14ac:dyDescent="0.25">
      <c r="B2869" s="58"/>
      <c r="C2869" s="58"/>
      <c r="D2869" s="58"/>
      <c r="E2869" s="58"/>
      <c r="F2869" s="58"/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  <c r="Q2869" s="67" t="s">
        <v>8594</v>
      </c>
      <c r="R2869" s="75" t="s">
        <v>5637</v>
      </c>
      <c r="S2869" s="76" t="s">
        <v>169</v>
      </c>
      <c r="T2869" s="77"/>
      <c r="U2869" s="76">
        <v>1.7771506849315069E-2</v>
      </c>
      <c r="V2869" s="76">
        <v>1.3560249302084012E-2</v>
      </c>
      <c r="W2869" s="76">
        <v>4.2112575472310586E-3</v>
      </c>
      <c r="X2869" s="77"/>
      <c r="Y2869" s="77"/>
      <c r="Z2869" s="77"/>
      <c r="AA2869" s="77"/>
      <c r="AB2869" s="77"/>
      <c r="AC2869" s="77"/>
      <c r="AD2869" s="77"/>
      <c r="AE2869" s="77"/>
      <c r="AF2869" s="77"/>
      <c r="AG2869" s="77"/>
      <c r="AH2869" s="77"/>
      <c r="AI2869" s="77"/>
      <c r="AJ2869" s="77"/>
      <c r="AK2869" s="77"/>
      <c r="AL2869" s="77"/>
      <c r="AM2869" s="77"/>
      <c r="AN2869" s="60"/>
    </row>
    <row r="2870" spans="2:40" x14ac:dyDescent="0.25">
      <c r="B2870" s="58"/>
      <c r="C2870" s="58"/>
      <c r="D2870" s="58"/>
      <c r="E2870" s="58"/>
      <c r="F2870" s="58"/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  <c r="Q2870" s="67" t="s">
        <v>8594</v>
      </c>
      <c r="R2870" s="75" t="s">
        <v>5638</v>
      </c>
      <c r="S2870" s="76" t="s">
        <v>169</v>
      </c>
      <c r="T2870" s="77"/>
      <c r="U2870" s="76">
        <v>1.7833972602739726E-2</v>
      </c>
      <c r="V2870" s="76">
        <v>1.3607912744270598E-2</v>
      </c>
      <c r="W2870" s="76">
        <v>4.2260598584691299E-3</v>
      </c>
      <c r="X2870" s="77"/>
      <c r="Y2870" s="77"/>
      <c r="Z2870" s="77"/>
      <c r="AA2870" s="77"/>
      <c r="AB2870" s="77"/>
      <c r="AC2870" s="77"/>
      <c r="AD2870" s="77"/>
      <c r="AE2870" s="77"/>
      <c r="AF2870" s="77"/>
      <c r="AG2870" s="77"/>
      <c r="AH2870" s="77"/>
      <c r="AI2870" s="77"/>
      <c r="AJ2870" s="77"/>
      <c r="AK2870" s="77"/>
      <c r="AL2870" s="77"/>
      <c r="AM2870" s="77"/>
      <c r="AN2870" s="60"/>
    </row>
    <row r="2871" spans="2:40" x14ac:dyDescent="0.25">
      <c r="B2871" s="58"/>
      <c r="C2871" s="58"/>
      <c r="D2871" s="58"/>
      <c r="E2871" s="58"/>
      <c r="F2871" s="58"/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  <c r="Q2871" s="67" t="s">
        <v>8594</v>
      </c>
      <c r="R2871" s="75" t="s">
        <v>5639</v>
      </c>
      <c r="S2871" s="76" t="s">
        <v>169</v>
      </c>
      <c r="T2871" s="77"/>
      <c r="U2871" s="76">
        <v>1.9114520547945209E-2</v>
      </c>
      <c r="V2871" s="76">
        <v>1.4585013309095632E-2</v>
      </c>
      <c r="W2871" s="76">
        <v>4.529507238849575E-3</v>
      </c>
      <c r="X2871" s="77"/>
      <c r="Y2871" s="77"/>
      <c r="Z2871" s="77"/>
      <c r="AA2871" s="77"/>
      <c r="AB2871" s="77"/>
      <c r="AC2871" s="77"/>
      <c r="AD2871" s="77"/>
      <c r="AE2871" s="77"/>
      <c r="AF2871" s="77"/>
      <c r="AG2871" s="77"/>
      <c r="AH2871" s="77"/>
      <c r="AI2871" s="77"/>
      <c r="AJ2871" s="77"/>
      <c r="AK2871" s="77"/>
      <c r="AL2871" s="77"/>
      <c r="AM2871" s="77"/>
      <c r="AN2871" s="60"/>
    </row>
    <row r="2872" spans="2:40" x14ac:dyDescent="0.25">
      <c r="B2872" s="58"/>
      <c r="C2872" s="58"/>
      <c r="D2872" s="58"/>
      <c r="E2872" s="58"/>
      <c r="F2872" s="58"/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  <c r="Q2872" s="67" t="s">
        <v>8594</v>
      </c>
      <c r="R2872" s="75" t="s">
        <v>5640</v>
      </c>
      <c r="S2872" s="76" t="s">
        <v>169</v>
      </c>
      <c r="T2872" s="77"/>
      <c r="U2872" s="76">
        <v>2.7016438356164383E-2</v>
      </c>
      <c r="V2872" s="76">
        <v>2.0614438745698894E-2</v>
      </c>
      <c r="W2872" s="76">
        <v>6.4019996104654935E-3</v>
      </c>
      <c r="X2872" s="77"/>
      <c r="Y2872" s="77"/>
      <c r="Z2872" s="77"/>
      <c r="AA2872" s="77"/>
      <c r="AB2872" s="77"/>
      <c r="AC2872" s="77"/>
      <c r="AD2872" s="77"/>
      <c r="AE2872" s="77"/>
      <c r="AF2872" s="77"/>
      <c r="AG2872" s="77"/>
      <c r="AH2872" s="77"/>
      <c r="AI2872" s="77"/>
      <c r="AJ2872" s="77"/>
      <c r="AK2872" s="77"/>
      <c r="AL2872" s="77"/>
      <c r="AM2872" s="77"/>
      <c r="AN2872" s="60"/>
    </row>
    <row r="2873" spans="2:40" x14ac:dyDescent="0.25">
      <c r="B2873" s="58"/>
      <c r="C2873" s="58"/>
      <c r="D2873" s="58"/>
      <c r="E2873" s="58"/>
      <c r="F2873" s="58"/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  <c r="Q2873" s="67" t="s">
        <v>8594</v>
      </c>
      <c r="R2873" s="75" t="s">
        <v>5641</v>
      </c>
      <c r="S2873" s="76" t="s">
        <v>169</v>
      </c>
      <c r="T2873" s="77"/>
      <c r="U2873" s="76">
        <v>3.0327123287671232E-2</v>
      </c>
      <c r="V2873" s="76">
        <v>2.3140601181588005E-2</v>
      </c>
      <c r="W2873" s="76">
        <v>7.1865221060832306E-3</v>
      </c>
      <c r="X2873" s="77"/>
      <c r="Y2873" s="77"/>
      <c r="Z2873" s="77"/>
      <c r="AA2873" s="77"/>
      <c r="AB2873" s="77"/>
      <c r="AC2873" s="77"/>
      <c r="AD2873" s="77"/>
      <c r="AE2873" s="77"/>
      <c r="AF2873" s="77"/>
      <c r="AG2873" s="77"/>
      <c r="AH2873" s="77"/>
      <c r="AI2873" s="77"/>
      <c r="AJ2873" s="77"/>
      <c r="AK2873" s="77"/>
      <c r="AL2873" s="77"/>
      <c r="AM2873" s="77"/>
      <c r="AN2873" s="60"/>
    </row>
    <row r="2874" spans="2:40" x14ac:dyDescent="0.25">
      <c r="B2874" s="58"/>
      <c r="C2874" s="58"/>
      <c r="D2874" s="58"/>
      <c r="E2874" s="58"/>
      <c r="F2874" s="58"/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  <c r="Q2874" s="67" t="s">
        <v>8594</v>
      </c>
      <c r="R2874" s="75" t="s">
        <v>5642</v>
      </c>
      <c r="S2874" s="76" t="s">
        <v>169</v>
      </c>
      <c r="T2874" s="77"/>
      <c r="U2874" s="76">
        <v>2.93972602739726E-2</v>
      </c>
      <c r="V2874" s="76">
        <v>2.2431084853599948E-2</v>
      </c>
      <c r="W2874" s="76">
        <v>6.9661754203726549E-3</v>
      </c>
      <c r="X2874" s="77"/>
      <c r="Y2874" s="77"/>
      <c r="Z2874" s="77"/>
      <c r="AA2874" s="77"/>
      <c r="AB2874" s="77"/>
      <c r="AC2874" s="77"/>
      <c r="AD2874" s="77"/>
      <c r="AE2874" s="77"/>
      <c r="AF2874" s="77"/>
      <c r="AG2874" s="77"/>
      <c r="AH2874" s="77"/>
      <c r="AI2874" s="77"/>
      <c r="AJ2874" s="77"/>
      <c r="AK2874" s="77"/>
      <c r="AL2874" s="77"/>
      <c r="AM2874" s="77"/>
      <c r="AN2874" s="60"/>
    </row>
    <row r="2875" spans="2:40" x14ac:dyDescent="0.25">
      <c r="B2875" s="58"/>
      <c r="C2875" s="58"/>
      <c r="D2875" s="58"/>
      <c r="E2875" s="58"/>
      <c r="F2875" s="58"/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  <c r="Q2875" s="67" t="s">
        <v>8594</v>
      </c>
      <c r="R2875" s="75" t="s">
        <v>5643</v>
      </c>
      <c r="S2875" s="76" t="s">
        <v>169</v>
      </c>
      <c r="T2875" s="77"/>
      <c r="U2875" s="76">
        <v>3.252054794520548E-2</v>
      </c>
      <c r="V2875" s="76">
        <v>2.4814256962929302E-2</v>
      </c>
      <c r="W2875" s="76">
        <v>7.7062909822761816E-3</v>
      </c>
      <c r="X2875" s="77"/>
      <c r="Y2875" s="77"/>
      <c r="Z2875" s="77"/>
      <c r="AA2875" s="77"/>
      <c r="AB2875" s="77"/>
      <c r="AC2875" s="77"/>
      <c r="AD2875" s="77"/>
      <c r="AE2875" s="77"/>
      <c r="AF2875" s="77"/>
      <c r="AG2875" s="77"/>
      <c r="AH2875" s="77"/>
      <c r="AI2875" s="77"/>
      <c r="AJ2875" s="77"/>
      <c r="AK2875" s="77"/>
      <c r="AL2875" s="77"/>
      <c r="AM2875" s="77"/>
      <c r="AN2875" s="60"/>
    </row>
    <row r="2876" spans="2:40" x14ac:dyDescent="0.25">
      <c r="B2876" s="58"/>
      <c r="C2876" s="58"/>
      <c r="D2876" s="58"/>
      <c r="E2876" s="58"/>
      <c r="F2876" s="58"/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  <c r="Q2876" s="67" t="s">
        <v>8594</v>
      </c>
      <c r="R2876" s="75" t="s">
        <v>5644</v>
      </c>
      <c r="S2876" s="76" t="s">
        <v>169</v>
      </c>
      <c r="T2876" s="77"/>
      <c r="U2876" s="76">
        <v>3.3643835616438363E-2</v>
      </c>
      <c r="V2876" s="76">
        <v>2.5671362721547755E-2</v>
      </c>
      <c r="W2876" s="76">
        <v>7.9724728948906073E-3</v>
      </c>
      <c r="X2876" s="77"/>
      <c r="Y2876" s="77"/>
      <c r="Z2876" s="77"/>
      <c r="AA2876" s="77"/>
      <c r="AB2876" s="77"/>
      <c r="AC2876" s="77"/>
      <c r="AD2876" s="77"/>
      <c r="AE2876" s="77"/>
      <c r="AF2876" s="77"/>
      <c r="AG2876" s="77"/>
      <c r="AH2876" s="77"/>
      <c r="AI2876" s="77"/>
      <c r="AJ2876" s="77"/>
      <c r="AK2876" s="77"/>
      <c r="AL2876" s="77"/>
      <c r="AM2876" s="77"/>
      <c r="AN2876" s="60"/>
    </row>
    <row r="2877" spans="2:40" x14ac:dyDescent="0.25">
      <c r="B2877" s="58"/>
      <c r="C2877" s="58"/>
      <c r="D2877" s="58"/>
      <c r="E2877" s="58"/>
      <c r="F2877" s="58"/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  <c r="Q2877" s="67" t="s">
        <v>8594</v>
      </c>
      <c r="R2877" s="75" t="s">
        <v>5645</v>
      </c>
      <c r="S2877" s="76" t="s">
        <v>169</v>
      </c>
      <c r="T2877" s="77"/>
      <c r="U2877" s="76">
        <v>3.3643835616438363E-2</v>
      </c>
      <c r="V2877" s="76">
        <v>2.5671362721547755E-2</v>
      </c>
      <c r="W2877" s="76">
        <v>7.9724728948906073E-3</v>
      </c>
      <c r="X2877" s="77"/>
      <c r="Y2877" s="77"/>
      <c r="Z2877" s="77"/>
      <c r="AA2877" s="77"/>
      <c r="AB2877" s="77"/>
      <c r="AC2877" s="77"/>
      <c r="AD2877" s="77"/>
      <c r="AE2877" s="77"/>
      <c r="AF2877" s="77"/>
      <c r="AG2877" s="77"/>
      <c r="AH2877" s="77"/>
      <c r="AI2877" s="77"/>
      <c r="AJ2877" s="77"/>
      <c r="AK2877" s="77"/>
      <c r="AL2877" s="77"/>
      <c r="AM2877" s="77"/>
      <c r="AN2877" s="60"/>
    </row>
    <row r="2878" spans="2:40" x14ac:dyDescent="0.25">
      <c r="B2878" s="58"/>
      <c r="C2878" s="58"/>
      <c r="D2878" s="58"/>
      <c r="E2878" s="58"/>
      <c r="F2878" s="58"/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  <c r="Q2878" s="67" t="s">
        <v>8594</v>
      </c>
      <c r="R2878" s="75" t="s">
        <v>5646</v>
      </c>
      <c r="S2878" s="76" t="s">
        <v>169</v>
      </c>
      <c r="T2878" s="77"/>
      <c r="U2878" s="76">
        <v>3.6958904109589047E-2</v>
      </c>
      <c r="V2878" s="76">
        <v>2.8200869960397331E-2</v>
      </c>
      <c r="W2878" s="76">
        <v>8.7580341491917176E-3</v>
      </c>
      <c r="X2878" s="77"/>
      <c r="Y2878" s="77"/>
      <c r="Z2878" s="77"/>
      <c r="AA2878" s="77"/>
      <c r="AB2878" s="77"/>
      <c r="AC2878" s="77"/>
      <c r="AD2878" s="77"/>
      <c r="AE2878" s="77"/>
      <c r="AF2878" s="77"/>
      <c r="AG2878" s="77"/>
      <c r="AH2878" s="77"/>
      <c r="AI2878" s="77"/>
      <c r="AJ2878" s="77"/>
      <c r="AK2878" s="77"/>
      <c r="AL2878" s="77"/>
      <c r="AM2878" s="77"/>
      <c r="AN2878" s="60"/>
    </row>
    <row r="2879" spans="2:40" ht="25.5" x14ac:dyDescent="0.25">
      <c r="B2879" s="58"/>
      <c r="C2879" s="58"/>
      <c r="D2879" s="58"/>
      <c r="E2879" s="58"/>
      <c r="F2879" s="58"/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  <c r="Q2879" s="67" t="s">
        <v>8594</v>
      </c>
      <c r="R2879" s="75" t="s">
        <v>5647</v>
      </c>
      <c r="S2879" s="76" t="s">
        <v>169</v>
      </c>
      <c r="T2879" s="77"/>
      <c r="U2879" s="76">
        <v>4.0712328767123288E-2</v>
      </c>
      <c r="V2879" s="76">
        <v>3.1064857495293124E-2</v>
      </c>
      <c r="W2879" s="76">
        <v>9.6474712718301638E-3</v>
      </c>
      <c r="X2879" s="77"/>
      <c r="Y2879" s="77"/>
      <c r="Z2879" s="77"/>
      <c r="AA2879" s="77"/>
      <c r="AB2879" s="77"/>
      <c r="AC2879" s="77"/>
      <c r="AD2879" s="77"/>
      <c r="AE2879" s="77"/>
      <c r="AF2879" s="77"/>
      <c r="AG2879" s="77"/>
      <c r="AH2879" s="77"/>
      <c r="AI2879" s="77"/>
      <c r="AJ2879" s="77"/>
      <c r="AK2879" s="77"/>
      <c r="AL2879" s="77"/>
      <c r="AM2879" s="77"/>
      <c r="AN2879" s="60"/>
    </row>
    <row r="2880" spans="2:40" x14ac:dyDescent="0.25">
      <c r="B2880" s="58"/>
      <c r="C2880" s="58"/>
      <c r="D2880" s="58"/>
      <c r="E2880" s="58"/>
      <c r="F2880" s="58"/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  <c r="Q2880" s="67" t="s">
        <v>8594</v>
      </c>
      <c r="R2880" s="75" t="s">
        <v>5648</v>
      </c>
      <c r="S2880" s="76" t="s">
        <v>169</v>
      </c>
      <c r="T2880" s="77"/>
      <c r="U2880" s="76">
        <v>4.1260273972602741E-2</v>
      </c>
      <c r="V2880" s="76">
        <v>3.1482957865350915E-2</v>
      </c>
      <c r="W2880" s="76">
        <v>9.7773161072518353E-3</v>
      </c>
      <c r="X2880" s="77"/>
      <c r="Y2880" s="77"/>
      <c r="Z2880" s="77"/>
      <c r="AA2880" s="77"/>
      <c r="AB2880" s="77"/>
      <c r="AC2880" s="77"/>
      <c r="AD2880" s="77"/>
      <c r="AE2880" s="77"/>
      <c r="AF2880" s="77"/>
      <c r="AG2880" s="77"/>
      <c r="AH2880" s="77"/>
      <c r="AI2880" s="77"/>
      <c r="AJ2880" s="77"/>
      <c r="AK2880" s="77"/>
      <c r="AL2880" s="77"/>
      <c r="AM2880" s="77"/>
      <c r="AN2880" s="60"/>
    </row>
    <row r="2881" spans="2:40" ht="102" x14ac:dyDescent="0.25">
      <c r="B2881" s="46">
        <v>58</v>
      </c>
      <c r="C2881" s="55" t="s">
        <v>2231</v>
      </c>
      <c r="D2881" s="1" t="s">
        <v>71</v>
      </c>
      <c r="E2881" s="55" t="s">
        <v>169</v>
      </c>
      <c r="F2881" s="48">
        <v>68323</v>
      </c>
      <c r="G2881" s="1" t="s">
        <v>1125</v>
      </c>
      <c r="H2881" s="1" t="s">
        <v>1126</v>
      </c>
      <c r="I2881" s="1">
        <v>1</v>
      </c>
      <c r="J2881" s="1">
        <v>1</v>
      </c>
      <c r="K2881" s="1">
        <v>1</v>
      </c>
      <c r="L2881" s="1">
        <v>1</v>
      </c>
      <c r="M2881" s="1">
        <v>1</v>
      </c>
      <c r="N2881" s="1">
        <v>1</v>
      </c>
      <c r="O2881" s="1">
        <v>0</v>
      </c>
      <c r="P2881" s="1" t="s">
        <v>37</v>
      </c>
      <c r="Q2881" s="67" t="s">
        <v>2487</v>
      </c>
      <c r="R2881" s="67" t="s">
        <v>2488</v>
      </c>
      <c r="S2881" s="67" t="s">
        <v>2482</v>
      </c>
      <c r="T2881" s="79" t="s">
        <v>2489</v>
      </c>
      <c r="U2881" s="67">
        <v>2.2684931506849314E-2</v>
      </c>
      <c r="V2881" s="67">
        <v>2.2684931506849314E-2</v>
      </c>
      <c r="W2881" s="67">
        <v>0</v>
      </c>
      <c r="X2881" s="67">
        <v>0.84604298630136976</v>
      </c>
      <c r="Y2881" s="67">
        <v>0.65149926754528342</v>
      </c>
      <c r="Z2881" s="67">
        <v>0.19454371875608653</v>
      </c>
      <c r="AA2881" s="67">
        <v>1</v>
      </c>
      <c r="AB2881" s="67">
        <v>1.1000000000000001</v>
      </c>
      <c r="AC2881" s="67">
        <v>1</v>
      </c>
      <c r="AD2881" s="67">
        <v>0.9</v>
      </c>
      <c r="AE2881" s="67">
        <v>0</v>
      </c>
      <c r="AF2881" s="67">
        <v>0</v>
      </c>
      <c r="AG2881" s="67">
        <v>4</v>
      </c>
      <c r="AH2881" s="67">
        <v>4.4000000000000004</v>
      </c>
      <c r="AI2881" s="67">
        <v>1</v>
      </c>
      <c r="AJ2881" s="67">
        <v>0.9</v>
      </c>
      <c r="AK2881" s="67">
        <v>0</v>
      </c>
      <c r="AL2881" s="67">
        <v>0</v>
      </c>
      <c r="AM2881" s="70" t="s">
        <v>229</v>
      </c>
      <c r="AN2881" t="s">
        <v>8595</v>
      </c>
    </row>
    <row r="2882" spans="2:40" ht="127.5" x14ac:dyDescent="0.25">
      <c r="B2882" s="58"/>
      <c r="C2882" s="58"/>
      <c r="D2882" s="58"/>
      <c r="E2882" s="58"/>
      <c r="F2882" s="58"/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  <c r="Q2882" s="67" t="s">
        <v>3090</v>
      </c>
      <c r="R2882" s="67" t="s">
        <v>3091</v>
      </c>
      <c r="S2882" s="67" t="s">
        <v>2275</v>
      </c>
      <c r="T2882" s="67" t="s">
        <v>3092</v>
      </c>
      <c r="U2882" s="67">
        <v>2.3835616438356161E-3</v>
      </c>
      <c r="V2882" s="67">
        <v>2.3835616438356161E-3</v>
      </c>
      <c r="W2882" s="67">
        <v>0</v>
      </c>
      <c r="X2882" s="73"/>
      <c r="Y2882" s="73"/>
      <c r="Z2882" s="73"/>
      <c r="AA2882" s="73"/>
      <c r="AB2882" s="73"/>
      <c r="AC2882" s="73"/>
      <c r="AD2882" s="73"/>
      <c r="AE2882" s="73"/>
      <c r="AF2882" s="73"/>
      <c r="AG2882" s="73"/>
      <c r="AH2882" s="73"/>
      <c r="AI2882" s="73"/>
      <c r="AJ2882" s="73"/>
      <c r="AK2882" s="73"/>
      <c r="AL2882" s="73"/>
      <c r="AM2882" s="73"/>
      <c r="AN2882" s="61"/>
    </row>
    <row r="2883" spans="2:40" ht="25.5" x14ac:dyDescent="0.25">
      <c r="B2883" s="58"/>
      <c r="C2883" s="58"/>
      <c r="D2883" s="58"/>
      <c r="E2883" s="58"/>
      <c r="F2883" s="58"/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  <c r="Q2883" s="73" t="s">
        <v>8594</v>
      </c>
      <c r="R2883" s="75" t="s">
        <v>5649</v>
      </c>
      <c r="S2883" s="76" t="s">
        <v>169</v>
      </c>
      <c r="T2883" s="77"/>
      <c r="U2883" s="76">
        <v>4.7161643835616435E-3</v>
      </c>
      <c r="V2883" s="76">
        <v>3.5985898850873204E-3</v>
      </c>
      <c r="W2883" s="76">
        <v>1.1175744984743233E-3</v>
      </c>
      <c r="X2883" s="77"/>
      <c r="Y2883" s="77"/>
      <c r="Z2883" s="77"/>
      <c r="AA2883" s="77"/>
      <c r="AB2883" s="77"/>
      <c r="AC2883" s="77"/>
      <c r="AD2883" s="77"/>
      <c r="AE2883" s="77"/>
      <c r="AF2883" s="77"/>
      <c r="AG2883" s="77"/>
      <c r="AH2883" s="77"/>
      <c r="AI2883" s="77"/>
      <c r="AJ2883" s="77"/>
      <c r="AK2883" s="77"/>
      <c r="AL2883" s="77"/>
      <c r="AM2883" s="77"/>
      <c r="AN2883" s="60"/>
    </row>
    <row r="2884" spans="2:40" ht="25.5" x14ac:dyDescent="0.25">
      <c r="B2884" s="58"/>
      <c r="C2884" s="58"/>
      <c r="D2884" s="58"/>
      <c r="E2884" s="58"/>
      <c r="F2884" s="58"/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  <c r="Q2884" s="73" t="s">
        <v>8594</v>
      </c>
      <c r="R2884" s="75" t="s">
        <v>5650</v>
      </c>
      <c r="S2884" s="76" t="s">
        <v>169</v>
      </c>
      <c r="T2884" s="77"/>
      <c r="U2884" s="76">
        <v>6.4964383561643829E-3</v>
      </c>
      <c r="V2884" s="76">
        <v>4.9569979874050504E-3</v>
      </c>
      <c r="W2884" s="76">
        <v>1.5394403687593327E-3</v>
      </c>
      <c r="X2884" s="77"/>
      <c r="Y2884" s="77"/>
      <c r="Z2884" s="77"/>
      <c r="AA2884" s="77"/>
      <c r="AB2884" s="77"/>
      <c r="AC2884" s="77"/>
      <c r="AD2884" s="77"/>
      <c r="AE2884" s="77"/>
      <c r="AF2884" s="77"/>
      <c r="AG2884" s="77"/>
      <c r="AH2884" s="77"/>
      <c r="AI2884" s="77"/>
      <c r="AJ2884" s="77"/>
      <c r="AK2884" s="77"/>
      <c r="AL2884" s="77"/>
      <c r="AM2884" s="77"/>
      <c r="AN2884" s="60"/>
    </row>
    <row r="2885" spans="2:40" ht="25.5" x14ac:dyDescent="0.25">
      <c r="B2885" s="58"/>
      <c r="C2885" s="58"/>
      <c r="D2885" s="58"/>
      <c r="E2885" s="58"/>
      <c r="F2885" s="58"/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  <c r="Q2885" s="73" t="s">
        <v>8594</v>
      </c>
      <c r="R2885" s="75" t="s">
        <v>5651</v>
      </c>
      <c r="S2885" s="76" t="s">
        <v>169</v>
      </c>
      <c r="T2885" s="77"/>
      <c r="U2885" s="76">
        <v>6.9024657534246586E-3</v>
      </c>
      <c r="V2885" s="76">
        <v>5.266810361617867E-3</v>
      </c>
      <c r="W2885" s="76">
        <v>1.635655391806791E-3</v>
      </c>
      <c r="X2885" s="77"/>
      <c r="Y2885" s="77"/>
      <c r="Z2885" s="77"/>
      <c r="AA2885" s="77"/>
      <c r="AB2885" s="77"/>
      <c r="AC2885" s="77"/>
      <c r="AD2885" s="77"/>
      <c r="AE2885" s="77"/>
      <c r="AF2885" s="77"/>
      <c r="AG2885" s="77"/>
      <c r="AH2885" s="77"/>
      <c r="AI2885" s="77"/>
      <c r="AJ2885" s="77"/>
      <c r="AK2885" s="77"/>
      <c r="AL2885" s="77"/>
      <c r="AM2885" s="77"/>
      <c r="AN2885" s="60"/>
    </row>
    <row r="2886" spans="2:40" ht="25.5" x14ac:dyDescent="0.25">
      <c r="B2886" s="58"/>
      <c r="C2886" s="58"/>
      <c r="D2886" s="58"/>
      <c r="E2886" s="58"/>
      <c r="F2886" s="58"/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  <c r="Q2886" s="73" t="s">
        <v>8594</v>
      </c>
      <c r="R2886" s="75" t="s">
        <v>5652</v>
      </c>
      <c r="S2886" s="76" t="s">
        <v>169</v>
      </c>
      <c r="T2886" s="77"/>
      <c r="U2886" s="76">
        <v>7.4646575342465745E-3</v>
      </c>
      <c r="V2886" s="76">
        <v>5.6957813412971499E-3</v>
      </c>
      <c r="W2886" s="76">
        <v>1.7688761929494257E-3</v>
      </c>
      <c r="X2886" s="77"/>
      <c r="Y2886" s="77"/>
      <c r="Z2886" s="77"/>
      <c r="AA2886" s="77"/>
      <c r="AB2886" s="77"/>
      <c r="AC2886" s="77"/>
      <c r="AD2886" s="77"/>
      <c r="AE2886" s="77"/>
      <c r="AF2886" s="77"/>
      <c r="AG2886" s="77"/>
      <c r="AH2886" s="77"/>
      <c r="AI2886" s="77"/>
      <c r="AJ2886" s="77"/>
      <c r="AK2886" s="77"/>
      <c r="AL2886" s="77"/>
      <c r="AM2886" s="77"/>
      <c r="AN2886" s="60"/>
    </row>
    <row r="2887" spans="2:40" ht="25.5" x14ac:dyDescent="0.25">
      <c r="B2887" s="58"/>
      <c r="C2887" s="58"/>
      <c r="D2887" s="58"/>
      <c r="E2887" s="58"/>
      <c r="F2887" s="58"/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  <c r="Q2887" s="73" t="s">
        <v>8594</v>
      </c>
      <c r="R2887" s="75" t="s">
        <v>5653</v>
      </c>
      <c r="S2887" s="76" t="s">
        <v>169</v>
      </c>
      <c r="T2887" s="77"/>
      <c r="U2887" s="76">
        <v>7.4958904109589039E-3</v>
      </c>
      <c r="V2887" s="76">
        <v>5.7196130623904445E-3</v>
      </c>
      <c r="W2887" s="76">
        <v>1.7762773485684609E-3</v>
      </c>
      <c r="X2887" s="77"/>
      <c r="Y2887" s="77"/>
      <c r="Z2887" s="77"/>
      <c r="AA2887" s="77"/>
      <c r="AB2887" s="77"/>
      <c r="AC2887" s="77"/>
      <c r="AD2887" s="77"/>
      <c r="AE2887" s="77"/>
      <c r="AF2887" s="77"/>
      <c r="AG2887" s="77"/>
      <c r="AH2887" s="77"/>
      <c r="AI2887" s="77"/>
      <c r="AJ2887" s="77"/>
      <c r="AK2887" s="77"/>
      <c r="AL2887" s="77"/>
      <c r="AM2887" s="77"/>
      <c r="AN2887" s="60"/>
    </row>
    <row r="2888" spans="2:40" ht="25.5" x14ac:dyDescent="0.25">
      <c r="B2888" s="58"/>
      <c r="C2888" s="58"/>
      <c r="D2888" s="58"/>
      <c r="E2888" s="58"/>
      <c r="F2888" s="58"/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  <c r="Q2888" s="73" t="s">
        <v>8594</v>
      </c>
      <c r="R2888" s="75" t="s">
        <v>5654</v>
      </c>
      <c r="S2888" s="76" t="s">
        <v>169</v>
      </c>
      <c r="T2888" s="77"/>
      <c r="U2888" s="76">
        <v>9.2761643835616442E-3</v>
      </c>
      <c r="V2888" s="76">
        <v>7.0780211647081745E-3</v>
      </c>
      <c r="W2888" s="76">
        <v>2.1981432188534701E-3</v>
      </c>
      <c r="X2888" s="77"/>
      <c r="Y2888" s="77"/>
      <c r="Z2888" s="77"/>
      <c r="AA2888" s="77"/>
      <c r="AB2888" s="77"/>
      <c r="AC2888" s="77"/>
      <c r="AD2888" s="77"/>
      <c r="AE2888" s="77"/>
      <c r="AF2888" s="77"/>
      <c r="AG2888" s="77"/>
      <c r="AH2888" s="77"/>
      <c r="AI2888" s="77"/>
      <c r="AJ2888" s="77"/>
      <c r="AK2888" s="77"/>
      <c r="AL2888" s="77"/>
      <c r="AM2888" s="77"/>
      <c r="AN2888" s="60"/>
    </row>
    <row r="2889" spans="2:40" ht="25.5" x14ac:dyDescent="0.25">
      <c r="B2889" s="58"/>
      <c r="C2889" s="58"/>
      <c r="D2889" s="58"/>
      <c r="E2889" s="58"/>
      <c r="F2889" s="58"/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  <c r="Q2889" s="73" t="s">
        <v>8594</v>
      </c>
      <c r="R2889" s="75" t="s">
        <v>5655</v>
      </c>
      <c r="S2889" s="76" t="s">
        <v>169</v>
      </c>
      <c r="T2889" s="77"/>
      <c r="U2889" s="76">
        <v>9.2761643835616442E-3</v>
      </c>
      <c r="V2889" s="76">
        <v>7.0780211647081745E-3</v>
      </c>
      <c r="W2889" s="76">
        <v>2.1981432188534701E-3</v>
      </c>
      <c r="X2889" s="77"/>
      <c r="Y2889" s="77"/>
      <c r="Z2889" s="77"/>
      <c r="AA2889" s="77"/>
      <c r="AB2889" s="77"/>
      <c r="AC2889" s="77"/>
      <c r="AD2889" s="77"/>
      <c r="AE2889" s="77"/>
      <c r="AF2889" s="77"/>
      <c r="AG2889" s="77"/>
      <c r="AH2889" s="77"/>
      <c r="AI2889" s="77"/>
      <c r="AJ2889" s="77"/>
      <c r="AK2889" s="77"/>
      <c r="AL2889" s="77"/>
      <c r="AM2889" s="77"/>
      <c r="AN2889" s="60"/>
    </row>
    <row r="2890" spans="2:40" ht="25.5" x14ac:dyDescent="0.25">
      <c r="B2890" s="58"/>
      <c r="C2890" s="58"/>
      <c r="D2890" s="58"/>
      <c r="E2890" s="58"/>
      <c r="F2890" s="58"/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  <c r="Q2890" s="73" t="s">
        <v>8594</v>
      </c>
      <c r="R2890" s="75" t="s">
        <v>5656</v>
      </c>
      <c r="S2890" s="76" t="s">
        <v>169</v>
      </c>
      <c r="T2890" s="77"/>
      <c r="U2890" s="76">
        <v>9.5260273972602744E-3</v>
      </c>
      <c r="V2890" s="76">
        <v>7.2686749334545222E-3</v>
      </c>
      <c r="W2890" s="76">
        <v>2.2573524638057523E-3</v>
      </c>
      <c r="X2890" s="77"/>
      <c r="Y2890" s="77"/>
      <c r="Z2890" s="77"/>
      <c r="AA2890" s="77"/>
      <c r="AB2890" s="77"/>
      <c r="AC2890" s="77"/>
      <c r="AD2890" s="77"/>
      <c r="AE2890" s="77"/>
      <c r="AF2890" s="77"/>
      <c r="AG2890" s="77"/>
      <c r="AH2890" s="77"/>
      <c r="AI2890" s="77"/>
      <c r="AJ2890" s="77"/>
      <c r="AK2890" s="77"/>
      <c r="AL2890" s="77"/>
      <c r="AM2890" s="77"/>
      <c r="AN2890" s="60"/>
    </row>
    <row r="2891" spans="2:40" ht="25.5" x14ac:dyDescent="0.25">
      <c r="B2891" s="58"/>
      <c r="C2891" s="58"/>
      <c r="D2891" s="58"/>
      <c r="E2891" s="58"/>
      <c r="F2891" s="58"/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  <c r="Q2891" s="73" t="s">
        <v>8594</v>
      </c>
      <c r="R2891" s="75" t="s">
        <v>5649</v>
      </c>
      <c r="S2891" s="76" t="s">
        <v>169</v>
      </c>
      <c r="T2891" s="77"/>
      <c r="U2891" s="76">
        <v>9.6197260273972601E-3</v>
      </c>
      <c r="V2891" s="76">
        <v>7.3401700967344018E-3</v>
      </c>
      <c r="W2891" s="76">
        <v>2.2795559306628579E-3</v>
      </c>
      <c r="X2891" s="77"/>
      <c r="Y2891" s="77"/>
      <c r="Z2891" s="77"/>
      <c r="AA2891" s="77"/>
      <c r="AB2891" s="77"/>
      <c r="AC2891" s="77"/>
      <c r="AD2891" s="77"/>
      <c r="AE2891" s="77"/>
      <c r="AF2891" s="77"/>
      <c r="AG2891" s="77"/>
      <c r="AH2891" s="77"/>
      <c r="AI2891" s="77"/>
      <c r="AJ2891" s="77"/>
      <c r="AK2891" s="77"/>
      <c r="AL2891" s="77"/>
      <c r="AM2891" s="77"/>
      <c r="AN2891" s="60"/>
    </row>
    <row r="2892" spans="2:40" ht="25.5" x14ac:dyDescent="0.25">
      <c r="B2892" s="58"/>
      <c r="C2892" s="58"/>
      <c r="D2892" s="58"/>
      <c r="E2892" s="58"/>
      <c r="F2892" s="58"/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  <c r="Q2892" s="73" t="s">
        <v>8594</v>
      </c>
      <c r="R2892" s="75" t="s">
        <v>5657</v>
      </c>
      <c r="S2892" s="76" t="s">
        <v>169</v>
      </c>
      <c r="T2892" s="77"/>
      <c r="U2892" s="76">
        <v>9.682191780821919E-3</v>
      </c>
      <c r="V2892" s="76">
        <v>7.3878335389209902E-3</v>
      </c>
      <c r="W2892" s="76">
        <v>2.2943582419009284E-3</v>
      </c>
      <c r="X2892" s="77"/>
      <c r="Y2892" s="77"/>
      <c r="Z2892" s="77"/>
      <c r="AA2892" s="77"/>
      <c r="AB2892" s="77"/>
      <c r="AC2892" s="77"/>
      <c r="AD2892" s="77"/>
      <c r="AE2892" s="77"/>
      <c r="AF2892" s="77"/>
      <c r="AG2892" s="77"/>
      <c r="AH2892" s="77"/>
      <c r="AI2892" s="77"/>
      <c r="AJ2892" s="77"/>
      <c r="AK2892" s="77"/>
      <c r="AL2892" s="77"/>
      <c r="AM2892" s="77"/>
      <c r="AN2892" s="60"/>
    </row>
    <row r="2893" spans="2:40" ht="25.5" x14ac:dyDescent="0.25">
      <c r="B2893" s="58"/>
      <c r="C2893" s="58"/>
      <c r="D2893" s="58"/>
      <c r="E2893" s="58"/>
      <c r="F2893" s="58"/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  <c r="Q2893" s="73" t="s">
        <v>8594</v>
      </c>
      <c r="R2893" s="75" t="s">
        <v>5658</v>
      </c>
      <c r="S2893" s="76" t="s">
        <v>169</v>
      </c>
      <c r="T2893" s="77"/>
      <c r="U2893" s="76">
        <v>1.1774794520547945E-2</v>
      </c>
      <c r="V2893" s="76">
        <v>8.9845588521716563E-3</v>
      </c>
      <c r="W2893" s="76">
        <v>2.7902356683762908E-3</v>
      </c>
      <c r="X2893" s="77"/>
      <c r="Y2893" s="77"/>
      <c r="Z2893" s="77"/>
      <c r="AA2893" s="77"/>
      <c r="AB2893" s="77"/>
      <c r="AC2893" s="77"/>
      <c r="AD2893" s="77"/>
      <c r="AE2893" s="77"/>
      <c r="AF2893" s="77"/>
      <c r="AG2893" s="77"/>
      <c r="AH2893" s="77"/>
      <c r="AI2893" s="77"/>
      <c r="AJ2893" s="77"/>
      <c r="AK2893" s="77"/>
      <c r="AL2893" s="77"/>
      <c r="AM2893" s="77"/>
      <c r="AN2893" s="60"/>
    </row>
    <row r="2894" spans="2:40" ht="25.5" x14ac:dyDescent="0.25">
      <c r="B2894" s="58"/>
      <c r="C2894" s="58"/>
      <c r="D2894" s="58"/>
      <c r="E2894" s="58"/>
      <c r="F2894" s="58"/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  <c r="Q2894" s="73" t="s">
        <v>8594</v>
      </c>
      <c r="R2894" s="75" t="s">
        <v>5659</v>
      </c>
      <c r="S2894" s="76" t="s">
        <v>169</v>
      </c>
      <c r="T2894" s="77"/>
      <c r="U2894" s="76">
        <v>1.2618082191780823E-2</v>
      </c>
      <c r="V2894" s="76">
        <v>9.6280153216905789E-3</v>
      </c>
      <c r="W2894" s="76">
        <v>2.9900668700902425E-3</v>
      </c>
      <c r="X2894" s="77"/>
      <c r="Y2894" s="77"/>
      <c r="Z2894" s="77"/>
      <c r="AA2894" s="77"/>
      <c r="AB2894" s="77"/>
      <c r="AC2894" s="77"/>
      <c r="AD2894" s="77"/>
      <c r="AE2894" s="77"/>
      <c r="AF2894" s="77"/>
      <c r="AG2894" s="77"/>
      <c r="AH2894" s="77"/>
      <c r="AI2894" s="77"/>
      <c r="AJ2894" s="77"/>
      <c r="AK2894" s="77"/>
      <c r="AL2894" s="77"/>
      <c r="AM2894" s="77"/>
      <c r="AN2894" s="60"/>
    </row>
    <row r="2895" spans="2:40" ht="25.5" x14ac:dyDescent="0.25">
      <c r="B2895" s="58"/>
      <c r="C2895" s="58"/>
      <c r="D2895" s="58"/>
      <c r="E2895" s="58"/>
      <c r="F2895" s="58"/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  <c r="Q2895" s="73" t="s">
        <v>8594</v>
      </c>
      <c r="R2895" s="75" t="s">
        <v>5660</v>
      </c>
      <c r="S2895" s="76" t="s">
        <v>169</v>
      </c>
      <c r="T2895" s="77"/>
      <c r="U2895" s="76">
        <v>1.3024109589041098E-2</v>
      </c>
      <c r="V2895" s="76">
        <v>9.9378276959033972E-3</v>
      </c>
      <c r="W2895" s="76">
        <v>3.0862818931377011E-3</v>
      </c>
      <c r="X2895" s="77"/>
      <c r="Y2895" s="77"/>
      <c r="Z2895" s="77"/>
      <c r="AA2895" s="77"/>
      <c r="AB2895" s="77"/>
      <c r="AC2895" s="77"/>
      <c r="AD2895" s="77"/>
      <c r="AE2895" s="77"/>
      <c r="AF2895" s="77"/>
      <c r="AG2895" s="77"/>
      <c r="AH2895" s="77"/>
      <c r="AI2895" s="77"/>
      <c r="AJ2895" s="77"/>
      <c r="AK2895" s="77"/>
      <c r="AL2895" s="77"/>
      <c r="AM2895" s="77"/>
      <c r="AN2895" s="60"/>
    </row>
    <row r="2896" spans="2:40" ht="25.5" x14ac:dyDescent="0.25">
      <c r="B2896" s="58"/>
      <c r="C2896" s="58"/>
      <c r="D2896" s="58"/>
      <c r="E2896" s="58"/>
      <c r="F2896" s="58"/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  <c r="Q2896" s="73" t="s">
        <v>8594</v>
      </c>
      <c r="R2896" s="75" t="s">
        <v>5661</v>
      </c>
      <c r="S2896" s="76" t="s">
        <v>169</v>
      </c>
      <c r="T2896" s="77"/>
      <c r="U2896" s="76">
        <v>1.336767123287671E-2</v>
      </c>
      <c r="V2896" s="76">
        <v>1.0199976627929624E-2</v>
      </c>
      <c r="W2896" s="76">
        <v>3.1676946049470889E-3</v>
      </c>
      <c r="X2896" s="77"/>
      <c r="Y2896" s="77"/>
      <c r="Z2896" s="77"/>
      <c r="AA2896" s="77"/>
      <c r="AB2896" s="77"/>
      <c r="AC2896" s="77"/>
      <c r="AD2896" s="77"/>
      <c r="AE2896" s="77"/>
      <c r="AF2896" s="77"/>
      <c r="AG2896" s="77"/>
      <c r="AH2896" s="77"/>
      <c r="AI2896" s="77"/>
      <c r="AJ2896" s="77"/>
      <c r="AK2896" s="77"/>
      <c r="AL2896" s="77"/>
      <c r="AM2896" s="77"/>
      <c r="AN2896" s="60"/>
    </row>
    <row r="2897" spans="2:40" ht="25.5" x14ac:dyDescent="0.25">
      <c r="B2897" s="58"/>
      <c r="C2897" s="58"/>
      <c r="D2897" s="58"/>
      <c r="E2897" s="58"/>
      <c r="F2897" s="58"/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  <c r="Q2897" s="73" t="s">
        <v>8594</v>
      </c>
      <c r="R2897" s="75" t="s">
        <v>5662</v>
      </c>
      <c r="S2897" s="76" t="s">
        <v>169</v>
      </c>
      <c r="T2897" s="77"/>
      <c r="U2897" s="76">
        <v>1.3867397260273973E-2</v>
      </c>
      <c r="V2897" s="76">
        <v>1.058128416542232E-2</v>
      </c>
      <c r="W2897" s="76">
        <v>3.2861130948516528E-3</v>
      </c>
      <c r="X2897" s="77"/>
      <c r="Y2897" s="77"/>
      <c r="Z2897" s="77"/>
      <c r="AA2897" s="77"/>
      <c r="AB2897" s="77"/>
      <c r="AC2897" s="77"/>
      <c r="AD2897" s="77"/>
      <c r="AE2897" s="77"/>
      <c r="AF2897" s="77"/>
      <c r="AG2897" s="77"/>
      <c r="AH2897" s="77"/>
      <c r="AI2897" s="77"/>
      <c r="AJ2897" s="77"/>
      <c r="AK2897" s="77"/>
      <c r="AL2897" s="77"/>
      <c r="AM2897" s="77"/>
      <c r="AN2897" s="60"/>
    </row>
    <row r="2898" spans="2:40" ht="25.5" x14ac:dyDescent="0.25">
      <c r="B2898" s="58"/>
      <c r="C2898" s="58"/>
      <c r="D2898" s="58"/>
      <c r="E2898" s="58"/>
      <c r="F2898" s="58"/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  <c r="Q2898" s="73" t="s">
        <v>8594</v>
      </c>
      <c r="R2898" s="75" t="s">
        <v>5663</v>
      </c>
      <c r="S2898" s="76" t="s">
        <v>169</v>
      </c>
      <c r="T2898" s="77"/>
      <c r="U2898" s="76">
        <v>1.3898630136986301E-2</v>
      </c>
      <c r="V2898" s="76">
        <v>1.0605115886515614E-2</v>
      </c>
      <c r="W2898" s="76">
        <v>3.293514250470688E-3</v>
      </c>
      <c r="X2898" s="77"/>
      <c r="Y2898" s="77"/>
      <c r="Z2898" s="77"/>
      <c r="AA2898" s="77"/>
      <c r="AB2898" s="77"/>
      <c r="AC2898" s="77"/>
      <c r="AD2898" s="77"/>
      <c r="AE2898" s="77"/>
      <c r="AF2898" s="77"/>
      <c r="AG2898" s="77"/>
      <c r="AH2898" s="77"/>
      <c r="AI2898" s="77"/>
      <c r="AJ2898" s="77"/>
      <c r="AK2898" s="77"/>
      <c r="AL2898" s="77"/>
      <c r="AM2898" s="77"/>
      <c r="AN2898" s="60"/>
    </row>
    <row r="2899" spans="2:40" ht="25.5" x14ac:dyDescent="0.25">
      <c r="B2899" s="58"/>
      <c r="C2899" s="58"/>
      <c r="D2899" s="58"/>
      <c r="E2899" s="58"/>
      <c r="F2899" s="58"/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  <c r="Q2899" s="73" t="s">
        <v>8594</v>
      </c>
      <c r="R2899" s="75" t="s">
        <v>5664</v>
      </c>
      <c r="S2899" s="76" t="s">
        <v>169</v>
      </c>
      <c r="T2899" s="77"/>
      <c r="U2899" s="76">
        <v>1.4086027397260273E-2</v>
      </c>
      <c r="V2899" s="76">
        <v>1.0748106213075375E-2</v>
      </c>
      <c r="W2899" s="76">
        <v>3.3379211841848989E-3</v>
      </c>
      <c r="X2899" s="77"/>
      <c r="Y2899" s="77"/>
      <c r="Z2899" s="77"/>
      <c r="AA2899" s="77"/>
      <c r="AB2899" s="77"/>
      <c r="AC2899" s="77"/>
      <c r="AD2899" s="77"/>
      <c r="AE2899" s="77"/>
      <c r="AF2899" s="77"/>
      <c r="AG2899" s="77"/>
      <c r="AH2899" s="77"/>
      <c r="AI2899" s="77"/>
      <c r="AJ2899" s="77"/>
      <c r="AK2899" s="77"/>
      <c r="AL2899" s="77"/>
      <c r="AM2899" s="77"/>
      <c r="AN2899" s="60"/>
    </row>
    <row r="2900" spans="2:40" ht="25.5" x14ac:dyDescent="0.25">
      <c r="B2900" s="58"/>
      <c r="C2900" s="58"/>
      <c r="D2900" s="58"/>
      <c r="E2900" s="58"/>
      <c r="F2900" s="58"/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  <c r="Q2900" s="73" t="s">
        <v>8594</v>
      </c>
      <c r="R2900" s="75" t="s">
        <v>5665</v>
      </c>
      <c r="S2900" s="76" t="s">
        <v>169</v>
      </c>
      <c r="T2900" s="77"/>
      <c r="U2900" s="76">
        <v>1.4492054794520549E-2</v>
      </c>
      <c r="V2900" s="76">
        <v>1.1057918587288188E-2</v>
      </c>
      <c r="W2900" s="76">
        <v>3.4341362072323575E-3</v>
      </c>
      <c r="X2900" s="77"/>
      <c r="Y2900" s="77"/>
      <c r="Z2900" s="77"/>
      <c r="AA2900" s="77"/>
      <c r="AB2900" s="77"/>
      <c r="AC2900" s="77"/>
      <c r="AD2900" s="77"/>
      <c r="AE2900" s="77"/>
      <c r="AF2900" s="77"/>
      <c r="AG2900" s="77"/>
      <c r="AH2900" s="77"/>
      <c r="AI2900" s="77"/>
      <c r="AJ2900" s="77"/>
      <c r="AK2900" s="77"/>
      <c r="AL2900" s="77"/>
      <c r="AM2900" s="77"/>
      <c r="AN2900" s="60"/>
    </row>
    <row r="2901" spans="2:40" ht="25.5" x14ac:dyDescent="0.25">
      <c r="B2901" s="58"/>
      <c r="C2901" s="58"/>
      <c r="D2901" s="58"/>
      <c r="E2901" s="58"/>
      <c r="F2901" s="58"/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  <c r="Q2901" s="73" t="s">
        <v>8594</v>
      </c>
      <c r="R2901" s="75" t="s">
        <v>5666</v>
      </c>
      <c r="S2901" s="76" t="s">
        <v>169</v>
      </c>
      <c r="T2901" s="77"/>
      <c r="U2901" s="76">
        <v>1.4929315068493149E-2</v>
      </c>
      <c r="V2901" s="76">
        <v>1.13915626825943E-2</v>
      </c>
      <c r="W2901" s="76">
        <v>3.5377523858988514E-3</v>
      </c>
      <c r="X2901" s="77"/>
      <c r="Y2901" s="77"/>
      <c r="Z2901" s="77"/>
      <c r="AA2901" s="77"/>
      <c r="AB2901" s="77"/>
      <c r="AC2901" s="77"/>
      <c r="AD2901" s="77"/>
      <c r="AE2901" s="77"/>
      <c r="AF2901" s="77"/>
      <c r="AG2901" s="77"/>
      <c r="AH2901" s="77"/>
      <c r="AI2901" s="77"/>
      <c r="AJ2901" s="77"/>
      <c r="AK2901" s="77"/>
      <c r="AL2901" s="77"/>
      <c r="AM2901" s="77"/>
      <c r="AN2901" s="60"/>
    </row>
    <row r="2902" spans="2:40" ht="25.5" x14ac:dyDescent="0.25">
      <c r="B2902" s="58"/>
      <c r="C2902" s="58"/>
      <c r="D2902" s="58"/>
      <c r="E2902" s="58"/>
      <c r="F2902" s="58"/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  <c r="Q2902" s="73" t="s">
        <v>8594</v>
      </c>
      <c r="R2902" s="75" t="s">
        <v>5667</v>
      </c>
      <c r="S2902" s="76" t="s">
        <v>169</v>
      </c>
      <c r="T2902" s="77"/>
      <c r="U2902" s="76">
        <v>1.5616438356164384E-2</v>
      </c>
      <c r="V2902" s="76">
        <v>1.1915860546646756E-2</v>
      </c>
      <c r="W2902" s="76">
        <v>3.7005778095176266E-3</v>
      </c>
      <c r="X2902" s="77"/>
      <c r="Y2902" s="77"/>
      <c r="Z2902" s="77"/>
      <c r="AA2902" s="77"/>
      <c r="AB2902" s="77"/>
      <c r="AC2902" s="77"/>
      <c r="AD2902" s="77"/>
      <c r="AE2902" s="77"/>
      <c r="AF2902" s="77"/>
      <c r="AG2902" s="77"/>
      <c r="AH2902" s="77"/>
      <c r="AI2902" s="77"/>
      <c r="AJ2902" s="77"/>
      <c r="AK2902" s="77"/>
      <c r="AL2902" s="77"/>
      <c r="AM2902" s="77"/>
      <c r="AN2902" s="60"/>
    </row>
    <row r="2903" spans="2:40" ht="25.5" x14ac:dyDescent="0.25">
      <c r="B2903" s="58"/>
      <c r="C2903" s="58"/>
      <c r="D2903" s="58"/>
      <c r="E2903" s="58"/>
      <c r="F2903" s="58"/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  <c r="Q2903" s="73" t="s">
        <v>8594</v>
      </c>
      <c r="R2903" s="75" t="s">
        <v>5668</v>
      </c>
      <c r="S2903" s="76" t="s">
        <v>169</v>
      </c>
      <c r="T2903" s="77"/>
      <c r="U2903" s="76">
        <v>1.5616438356164384E-2</v>
      </c>
      <c r="V2903" s="76">
        <v>1.1915860546646756E-2</v>
      </c>
      <c r="W2903" s="76">
        <v>3.7005778095176266E-3</v>
      </c>
      <c r="X2903" s="77"/>
      <c r="Y2903" s="77"/>
      <c r="Z2903" s="77"/>
      <c r="AA2903" s="77"/>
      <c r="AB2903" s="77"/>
      <c r="AC2903" s="77"/>
      <c r="AD2903" s="77"/>
      <c r="AE2903" s="77"/>
      <c r="AF2903" s="77"/>
      <c r="AG2903" s="77"/>
      <c r="AH2903" s="77"/>
      <c r="AI2903" s="77"/>
      <c r="AJ2903" s="77"/>
      <c r="AK2903" s="77"/>
      <c r="AL2903" s="77"/>
      <c r="AM2903" s="77"/>
      <c r="AN2903" s="60"/>
    </row>
    <row r="2904" spans="2:40" ht="25.5" x14ac:dyDescent="0.25">
      <c r="B2904" s="58"/>
      <c r="C2904" s="58"/>
      <c r="D2904" s="58"/>
      <c r="E2904" s="58"/>
      <c r="F2904" s="58"/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  <c r="Q2904" s="73" t="s">
        <v>8594</v>
      </c>
      <c r="R2904" s="75" t="s">
        <v>5669</v>
      </c>
      <c r="S2904" s="76" t="s">
        <v>169</v>
      </c>
      <c r="T2904" s="77"/>
      <c r="U2904" s="76">
        <v>1.6553424657534243E-2</v>
      </c>
      <c r="V2904" s="76">
        <v>1.2630812179445561E-2</v>
      </c>
      <c r="W2904" s="76">
        <v>3.9226124780886839E-3</v>
      </c>
      <c r="X2904" s="77"/>
      <c r="Y2904" s="77"/>
      <c r="Z2904" s="77"/>
      <c r="AA2904" s="77"/>
      <c r="AB2904" s="77"/>
      <c r="AC2904" s="77"/>
      <c r="AD2904" s="77"/>
      <c r="AE2904" s="77"/>
      <c r="AF2904" s="77"/>
      <c r="AG2904" s="77"/>
      <c r="AH2904" s="77"/>
      <c r="AI2904" s="77"/>
      <c r="AJ2904" s="77"/>
      <c r="AK2904" s="77"/>
      <c r="AL2904" s="77"/>
      <c r="AM2904" s="77"/>
      <c r="AN2904" s="60"/>
    </row>
    <row r="2905" spans="2:40" ht="25.5" x14ac:dyDescent="0.25">
      <c r="B2905" s="58"/>
      <c r="C2905" s="58"/>
      <c r="D2905" s="58"/>
      <c r="E2905" s="58"/>
      <c r="F2905" s="58"/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  <c r="Q2905" s="73" t="s">
        <v>8594</v>
      </c>
      <c r="R2905" s="75" t="s">
        <v>5670</v>
      </c>
      <c r="S2905" s="76" t="s">
        <v>169</v>
      </c>
      <c r="T2905" s="77"/>
      <c r="U2905" s="76">
        <v>1.8927123287671235E-2</v>
      </c>
      <c r="V2905" s="76">
        <v>1.4442022982535869E-2</v>
      </c>
      <c r="W2905" s="76">
        <v>4.4851003051353637E-3</v>
      </c>
      <c r="X2905" s="77"/>
      <c r="Y2905" s="77"/>
      <c r="Z2905" s="77"/>
      <c r="AA2905" s="77"/>
      <c r="AB2905" s="77"/>
      <c r="AC2905" s="77"/>
      <c r="AD2905" s="77"/>
      <c r="AE2905" s="77"/>
      <c r="AF2905" s="77"/>
      <c r="AG2905" s="77"/>
      <c r="AH2905" s="77"/>
      <c r="AI2905" s="77"/>
      <c r="AJ2905" s="77"/>
      <c r="AK2905" s="77"/>
      <c r="AL2905" s="77"/>
      <c r="AM2905" s="77"/>
      <c r="AN2905" s="60"/>
    </row>
    <row r="2906" spans="2:40" ht="25.5" x14ac:dyDescent="0.25">
      <c r="B2906" s="58"/>
      <c r="C2906" s="58"/>
      <c r="D2906" s="58"/>
      <c r="E2906" s="58"/>
      <c r="F2906" s="58"/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  <c r="Q2906" s="73" t="s">
        <v>8594</v>
      </c>
      <c r="R2906" s="75" t="s">
        <v>5671</v>
      </c>
      <c r="S2906" s="76" t="s">
        <v>169</v>
      </c>
      <c r="T2906" s="77"/>
      <c r="U2906" s="76">
        <v>2.0301369863013698E-2</v>
      </c>
      <c r="V2906" s="76">
        <v>1.5490618710640787E-2</v>
      </c>
      <c r="W2906" s="76">
        <v>4.8107511523729158E-3</v>
      </c>
      <c r="X2906" s="77"/>
      <c r="Y2906" s="77"/>
      <c r="Z2906" s="77"/>
      <c r="AA2906" s="77"/>
      <c r="AB2906" s="77"/>
      <c r="AC2906" s="77"/>
      <c r="AD2906" s="77"/>
      <c r="AE2906" s="77"/>
      <c r="AF2906" s="77"/>
      <c r="AG2906" s="77"/>
      <c r="AH2906" s="77"/>
      <c r="AI2906" s="77"/>
      <c r="AJ2906" s="77"/>
      <c r="AK2906" s="77"/>
      <c r="AL2906" s="77"/>
      <c r="AM2906" s="77"/>
      <c r="AN2906" s="60"/>
    </row>
    <row r="2907" spans="2:40" ht="25.5" x14ac:dyDescent="0.25">
      <c r="B2907" s="58"/>
      <c r="C2907" s="58"/>
      <c r="D2907" s="58"/>
      <c r="E2907" s="58"/>
      <c r="F2907" s="58"/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  <c r="Q2907" s="73" t="s">
        <v>8594</v>
      </c>
      <c r="R2907" s="75" t="s">
        <v>5672</v>
      </c>
      <c r="S2907" s="76" t="s">
        <v>169</v>
      </c>
      <c r="T2907" s="77"/>
      <c r="U2907" s="76">
        <v>2.3580821917808224E-2</v>
      </c>
      <c r="V2907" s="76">
        <v>1.7992949425436607E-2</v>
      </c>
      <c r="W2907" s="76">
        <v>5.5878724923716164E-3</v>
      </c>
      <c r="X2907" s="77"/>
      <c r="Y2907" s="77"/>
      <c r="Z2907" s="77"/>
      <c r="AA2907" s="77"/>
      <c r="AB2907" s="77"/>
      <c r="AC2907" s="77"/>
      <c r="AD2907" s="77"/>
      <c r="AE2907" s="77"/>
      <c r="AF2907" s="77"/>
      <c r="AG2907" s="77"/>
      <c r="AH2907" s="77"/>
      <c r="AI2907" s="77"/>
      <c r="AJ2907" s="77"/>
      <c r="AK2907" s="77"/>
      <c r="AL2907" s="77"/>
      <c r="AM2907" s="77"/>
      <c r="AN2907" s="60"/>
    </row>
    <row r="2908" spans="2:40" ht="25.5" x14ac:dyDescent="0.25">
      <c r="B2908" s="58"/>
      <c r="C2908" s="58"/>
      <c r="D2908" s="58"/>
      <c r="E2908" s="58"/>
      <c r="F2908" s="58"/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  <c r="Q2908" s="73" t="s">
        <v>8594</v>
      </c>
      <c r="R2908" s="75" t="s">
        <v>5673</v>
      </c>
      <c r="S2908" s="76" t="s">
        <v>169</v>
      </c>
      <c r="T2908" s="77"/>
      <c r="U2908" s="76">
        <v>2.742246575342466E-2</v>
      </c>
      <c r="V2908" s="76">
        <v>2.0924251119911707E-2</v>
      </c>
      <c r="W2908" s="76">
        <v>6.4982146335129526E-3</v>
      </c>
      <c r="X2908" s="77"/>
      <c r="Y2908" s="77"/>
      <c r="Z2908" s="77"/>
      <c r="AA2908" s="77"/>
      <c r="AB2908" s="77"/>
      <c r="AC2908" s="77"/>
      <c r="AD2908" s="77"/>
      <c r="AE2908" s="77"/>
      <c r="AF2908" s="77"/>
      <c r="AG2908" s="77"/>
      <c r="AH2908" s="77"/>
      <c r="AI2908" s="77"/>
      <c r="AJ2908" s="77"/>
      <c r="AK2908" s="77"/>
      <c r="AL2908" s="77"/>
      <c r="AM2908" s="77"/>
      <c r="AN2908" s="60"/>
    </row>
    <row r="2909" spans="2:40" ht="25.5" x14ac:dyDescent="0.25">
      <c r="B2909" s="58"/>
      <c r="C2909" s="58"/>
      <c r="D2909" s="58"/>
      <c r="E2909" s="58"/>
      <c r="F2909" s="58"/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  <c r="Q2909" s="73" t="s">
        <v>8594</v>
      </c>
      <c r="R2909" s="75" t="s">
        <v>5674</v>
      </c>
      <c r="S2909" s="76" t="s">
        <v>169</v>
      </c>
      <c r="T2909" s="77"/>
      <c r="U2909" s="76">
        <v>3.2849315068493153E-2</v>
      </c>
      <c r="V2909" s="76">
        <v>2.5065117184963973E-2</v>
      </c>
      <c r="W2909" s="76">
        <v>7.7841978835291844E-3</v>
      </c>
      <c r="X2909" s="77"/>
      <c r="Y2909" s="77"/>
      <c r="Z2909" s="77"/>
      <c r="AA2909" s="77"/>
      <c r="AB2909" s="77"/>
      <c r="AC2909" s="77"/>
      <c r="AD2909" s="77"/>
      <c r="AE2909" s="77"/>
      <c r="AF2909" s="77"/>
      <c r="AG2909" s="77"/>
      <c r="AH2909" s="77"/>
      <c r="AI2909" s="77"/>
      <c r="AJ2909" s="77"/>
      <c r="AK2909" s="77"/>
      <c r="AL2909" s="77"/>
      <c r="AM2909" s="77"/>
      <c r="AN2909" s="60"/>
    </row>
    <row r="2910" spans="2:40" ht="25.5" x14ac:dyDescent="0.25">
      <c r="B2910" s="58"/>
      <c r="C2910" s="58"/>
      <c r="D2910" s="58"/>
      <c r="E2910" s="58"/>
      <c r="F2910" s="58"/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  <c r="Q2910" s="73" t="s">
        <v>8594</v>
      </c>
      <c r="R2910" s="75" t="s">
        <v>5675</v>
      </c>
      <c r="S2910" s="76" t="s">
        <v>169</v>
      </c>
      <c r="T2910" s="77"/>
      <c r="U2910" s="76">
        <v>3.5863013698630139E-2</v>
      </c>
      <c r="V2910" s="76">
        <v>2.7364669220281763E-2</v>
      </c>
      <c r="W2910" s="76">
        <v>8.4983444783483762E-3</v>
      </c>
      <c r="X2910" s="77"/>
      <c r="Y2910" s="77"/>
      <c r="Z2910" s="77"/>
      <c r="AA2910" s="77"/>
      <c r="AB2910" s="77"/>
      <c r="AC2910" s="77"/>
      <c r="AD2910" s="77"/>
      <c r="AE2910" s="77"/>
      <c r="AF2910" s="77"/>
      <c r="AG2910" s="77"/>
      <c r="AH2910" s="77"/>
      <c r="AI2910" s="77"/>
      <c r="AJ2910" s="77"/>
      <c r="AK2910" s="77"/>
      <c r="AL2910" s="77"/>
      <c r="AM2910" s="77"/>
      <c r="AN2910" s="60"/>
    </row>
    <row r="2911" spans="2:40" ht="25.5" x14ac:dyDescent="0.25">
      <c r="B2911" s="58"/>
      <c r="C2911" s="58"/>
      <c r="D2911" s="58"/>
      <c r="E2911" s="58"/>
      <c r="F2911" s="58"/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  <c r="Q2911" s="73" t="s">
        <v>8594</v>
      </c>
      <c r="R2911" s="75" t="s">
        <v>5676</v>
      </c>
      <c r="S2911" s="76" t="s">
        <v>169</v>
      </c>
      <c r="T2911" s="77"/>
      <c r="U2911" s="76">
        <v>3.5863013698630139E-2</v>
      </c>
      <c r="V2911" s="76">
        <v>2.7364669220281763E-2</v>
      </c>
      <c r="W2911" s="76">
        <v>8.4983444783483762E-3</v>
      </c>
      <c r="X2911" s="77"/>
      <c r="Y2911" s="77"/>
      <c r="Z2911" s="77"/>
      <c r="AA2911" s="77"/>
      <c r="AB2911" s="77"/>
      <c r="AC2911" s="77"/>
      <c r="AD2911" s="77"/>
      <c r="AE2911" s="77"/>
      <c r="AF2911" s="77"/>
      <c r="AG2911" s="77"/>
      <c r="AH2911" s="77"/>
      <c r="AI2911" s="77"/>
      <c r="AJ2911" s="77"/>
      <c r="AK2911" s="77"/>
      <c r="AL2911" s="77"/>
      <c r="AM2911" s="77"/>
      <c r="AN2911" s="60"/>
    </row>
    <row r="2912" spans="2:40" ht="25.5" x14ac:dyDescent="0.25">
      <c r="B2912" s="58"/>
      <c r="C2912" s="58"/>
      <c r="D2912" s="58"/>
      <c r="E2912" s="58"/>
      <c r="F2912" s="58"/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  <c r="Q2912" s="73" t="s">
        <v>8594</v>
      </c>
      <c r="R2912" s="75" t="s">
        <v>5677</v>
      </c>
      <c r="S2912" s="76" t="s">
        <v>169</v>
      </c>
      <c r="T2912" s="77"/>
      <c r="U2912" s="76">
        <v>3.674227397260274E-2</v>
      </c>
      <c r="V2912" s="76">
        <v>2.803557397909498E-2</v>
      </c>
      <c r="W2912" s="76">
        <v>8.7066999935077587E-3</v>
      </c>
      <c r="X2912" s="77"/>
      <c r="Y2912" s="77"/>
      <c r="Z2912" s="77"/>
      <c r="AA2912" s="77"/>
      <c r="AB2912" s="77"/>
      <c r="AC2912" s="77"/>
      <c r="AD2912" s="77"/>
      <c r="AE2912" s="77"/>
      <c r="AF2912" s="77"/>
      <c r="AG2912" s="77"/>
      <c r="AH2912" s="77"/>
      <c r="AI2912" s="77"/>
      <c r="AJ2912" s="77"/>
      <c r="AK2912" s="77"/>
      <c r="AL2912" s="77"/>
      <c r="AM2912" s="77"/>
      <c r="AN2912" s="60"/>
    </row>
    <row r="2913" spans="2:40" ht="25.5" x14ac:dyDescent="0.25">
      <c r="B2913" s="58"/>
      <c r="C2913" s="58"/>
      <c r="D2913" s="58"/>
      <c r="E2913" s="58"/>
      <c r="F2913" s="58"/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  <c r="Q2913" s="73" t="s">
        <v>8594</v>
      </c>
      <c r="R2913" s="75" t="s">
        <v>5678</v>
      </c>
      <c r="S2913" s="76" t="s">
        <v>169</v>
      </c>
      <c r="T2913" s="77"/>
      <c r="U2913" s="76">
        <v>4.282816438356165E-2</v>
      </c>
      <c r="V2913" s="76">
        <v>3.2679310264234249E-2</v>
      </c>
      <c r="W2913" s="76">
        <v>1.0148854119327406E-2</v>
      </c>
      <c r="X2913" s="77"/>
      <c r="Y2913" s="77"/>
      <c r="Z2913" s="77"/>
      <c r="AA2913" s="77"/>
      <c r="AB2913" s="77"/>
      <c r="AC2913" s="77"/>
      <c r="AD2913" s="77"/>
      <c r="AE2913" s="77"/>
      <c r="AF2913" s="77"/>
      <c r="AG2913" s="77"/>
      <c r="AH2913" s="77"/>
      <c r="AI2913" s="77"/>
      <c r="AJ2913" s="77"/>
      <c r="AK2913" s="77"/>
      <c r="AL2913" s="77"/>
      <c r="AM2913" s="77"/>
      <c r="AN2913" s="60"/>
    </row>
    <row r="2914" spans="2:40" ht="25.5" x14ac:dyDescent="0.25">
      <c r="B2914" s="58"/>
      <c r="C2914" s="58"/>
      <c r="D2914" s="58"/>
      <c r="E2914" s="58"/>
      <c r="F2914" s="58"/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  <c r="Q2914" s="73" t="s">
        <v>8594</v>
      </c>
      <c r="R2914" s="75" t="s">
        <v>5679</v>
      </c>
      <c r="S2914" s="76" t="s">
        <v>169</v>
      </c>
      <c r="T2914" s="77"/>
      <c r="U2914" s="76">
        <v>4.282816438356165E-2</v>
      </c>
      <c r="V2914" s="76">
        <v>3.2679310264234249E-2</v>
      </c>
      <c r="W2914" s="76">
        <v>1.0148854119327406E-2</v>
      </c>
      <c r="X2914" s="77"/>
      <c r="Y2914" s="77"/>
      <c r="Z2914" s="77"/>
      <c r="AA2914" s="77"/>
      <c r="AB2914" s="77"/>
      <c r="AC2914" s="77"/>
      <c r="AD2914" s="77"/>
      <c r="AE2914" s="77"/>
      <c r="AF2914" s="77"/>
      <c r="AG2914" s="77"/>
      <c r="AH2914" s="77"/>
      <c r="AI2914" s="77"/>
      <c r="AJ2914" s="77"/>
      <c r="AK2914" s="77"/>
      <c r="AL2914" s="77"/>
      <c r="AM2914" s="77"/>
      <c r="AN2914" s="60"/>
    </row>
    <row r="2915" spans="2:40" ht="25.5" x14ac:dyDescent="0.25">
      <c r="B2915" s="58"/>
      <c r="C2915" s="58"/>
      <c r="D2915" s="58"/>
      <c r="E2915" s="58"/>
      <c r="F2915" s="58"/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  <c r="Q2915" s="73" t="s">
        <v>8594</v>
      </c>
      <c r="R2915" s="75" t="s">
        <v>5680</v>
      </c>
      <c r="S2915" s="76" t="s">
        <v>169</v>
      </c>
      <c r="T2915" s="77"/>
      <c r="U2915" s="76">
        <v>1.2180821917808218E-2</v>
      </c>
      <c r="V2915" s="76">
        <v>9.2943712263844694E-3</v>
      </c>
      <c r="W2915" s="76">
        <v>2.8864506914237486E-3</v>
      </c>
      <c r="X2915" s="77"/>
      <c r="Y2915" s="77"/>
      <c r="Z2915" s="77"/>
      <c r="AA2915" s="77"/>
      <c r="AB2915" s="77"/>
      <c r="AC2915" s="77"/>
      <c r="AD2915" s="77"/>
      <c r="AE2915" s="77"/>
      <c r="AF2915" s="77"/>
      <c r="AG2915" s="77"/>
      <c r="AH2915" s="77"/>
      <c r="AI2915" s="77"/>
      <c r="AJ2915" s="77"/>
      <c r="AK2915" s="77"/>
      <c r="AL2915" s="77"/>
      <c r="AM2915" s="77"/>
      <c r="AN2915" s="60"/>
    </row>
    <row r="2916" spans="2:40" ht="25.5" x14ac:dyDescent="0.25">
      <c r="B2916" s="58"/>
      <c r="C2916" s="58"/>
      <c r="D2916" s="58"/>
      <c r="E2916" s="58"/>
      <c r="F2916" s="58"/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  <c r="Q2916" s="73" t="s">
        <v>8594</v>
      </c>
      <c r="R2916" s="75" t="s">
        <v>5681</v>
      </c>
      <c r="S2916" s="76" t="s">
        <v>169</v>
      </c>
      <c r="T2916" s="77"/>
      <c r="U2916" s="76">
        <v>1.3211506849315068E-2</v>
      </c>
      <c r="V2916" s="76">
        <v>1.0080818022463156E-2</v>
      </c>
      <c r="W2916" s="76">
        <v>3.1306888268519124E-3</v>
      </c>
      <c r="X2916" s="77"/>
      <c r="Y2916" s="77"/>
      <c r="Z2916" s="77"/>
      <c r="AA2916" s="77"/>
      <c r="AB2916" s="77"/>
      <c r="AC2916" s="77"/>
      <c r="AD2916" s="77"/>
      <c r="AE2916" s="77"/>
      <c r="AF2916" s="77"/>
      <c r="AG2916" s="77"/>
      <c r="AH2916" s="77"/>
      <c r="AI2916" s="77"/>
      <c r="AJ2916" s="77"/>
      <c r="AK2916" s="77"/>
      <c r="AL2916" s="77"/>
      <c r="AM2916" s="77"/>
      <c r="AN2916" s="60"/>
    </row>
    <row r="2917" spans="2:40" ht="25.5" x14ac:dyDescent="0.25">
      <c r="B2917" s="58"/>
      <c r="C2917" s="58"/>
      <c r="D2917" s="58"/>
      <c r="E2917" s="58"/>
      <c r="F2917" s="58"/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  <c r="Q2917" s="73" t="s">
        <v>8594</v>
      </c>
      <c r="R2917" s="75" t="s">
        <v>5682</v>
      </c>
      <c r="S2917" s="76" t="s">
        <v>169</v>
      </c>
      <c r="T2917" s="77"/>
      <c r="U2917" s="76">
        <v>1.5616438356164384E-2</v>
      </c>
      <c r="V2917" s="76">
        <v>1.1915860546646756E-2</v>
      </c>
      <c r="W2917" s="76">
        <v>3.7005778095176266E-3</v>
      </c>
      <c r="X2917" s="77"/>
      <c r="Y2917" s="77"/>
      <c r="Z2917" s="77"/>
      <c r="AA2917" s="77"/>
      <c r="AB2917" s="77"/>
      <c r="AC2917" s="77"/>
      <c r="AD2917" s="77"/>
      <c r="AE2917" s="77"/>
      <c r="AF2917" s="77"/>
      <c r="AG2917" s="77"/>
      <c r="AH2917" s="77"/>
      <c r="AI2917" s="77"/>
      <c r="AJ2917" s="77"/>
      <c r="AK2917" s="77"/>
      <c r="AL2917" s="77"/>
      <c r="AM2917" s="77"/>
      <c r="AN2917" s="60"/>
    </row>
    <row r="2918" spans="2:40" ht="25.5" x14ac:dyDescent="0.25">
      <c r="B2918" s="58"/>
      <c r="C2918" s="58"/>
      <c r="D2918" s="58"/>
      <c r="E2918" s="58"/>
      <c r="F2918" s="58"/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  <c r="Q2918" s="73" t="s">
        <v>8594</v>
      </c>
      <c r="R2918" s="75" t="s">
        <v>5683</v>
      </c>
      <c r="S2918" s="76" t="s">
        <v>169</v>
      </c>
      <c r="T2918" s="77"/>
      <c r="U2918" s="76">
        <v>2.0707397260273975E-2</v>
      </c>
      <c r="V2918" s="76">
        <v>1.58004310848536E-2</v>
      </c>
      <c r="W2918" s="76">
        <v>4.9069661754203731E-3</v>
      </c>
      <c r="X2918" s="77"/>
      <c r="Y2918" s="77"/>
      <c r="Z2918" s="77"/>
      <c r="AA2918" s="77"/>
      <c r="AB2918" s="77"/>
      <c r="AC2918" s="77"/>
      <c r="AD2918" s="77"/>
      <c r="AE2918" s="77"/>
      <c r="AF2918" s="77"/>
      <c r="AG2918" s="77"/>
      <c r="AH2918" s="77"/>
      <c r="AI2918" s="77"/>
      <c r="AJ2918" s="77"/>
      <c r="AK2918" s="77"/>
      <c r="AL2918" s="77"/>
      <c r="AM2918" s="77"/>
      <c r="AN2918" s="60"/>
    </row>
    <row r="2919" spans="2:40" ht="25.5" x14ac:dyDescent="0.25">
      <c r="B2919" s="58"/>
      <c r="C2919" s="58"/>
      <c r="D2919" s="58"/>
      <c r="E2919" s="58"/>
      <c r="F2919" s="58"/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  <c r="Q2919" s="73" t="s">
        <v>8594</v>
      </c>
      <c r="R2919" s="75" t="s">
        <v>5684</v>
      </c>
      <c r="S2919" s="76" t="s">
        <v>169</v>
      </c>
      <c r="T2919" s="77"/>
      <c r="U2919" s="76">
        <v>2.0738630136986305E-2</v>
      </c>
      <c r="V2919" s="76">
        <v>1.5824262805946895E-2</v>
      </c>
      <c r="W2919" s="76">
        <v>4.9143673310394096E-3</v>
      </c>
      <c r="X2919" s="77"/>
      <c r="Y2919" s="77"/>
      <c r="Z2919" s="77"/>
      <c r="AA2919" s="77"/>
      <c r="AB2919" s="77"/>
      <c r="AC2919" s="77"/>
      <c r="AD2919" s="77"/>
      <c r="AE2919" s="77"/>
      <c r="AF2919" s="77"/>
      <c r="AG2919" s="77"/>
      <c r="AH2919" s="77"/>
      <c r="AI2919" s="77"/>
      <c r="AJ2919" s="77"/>
      <c r="AK2919" s="77"/>
      <c r="AL2919" s="77"/>
      <c r="AM2919" s="77"/>
      <c r="AN2919" s="60"/>
    </row>
    <row r="2920" spans="2:40" ht="25.5" x14ac:dyDescent="0.25">
      <c r="B2920" s="58"/>
      <c r="C2920" s="58"/>
      <c r="D2920" s="58"/>
      <c r="E2920" s="58"/>
      <c r="F2920" s="58"/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  <c r="Q2920" s="73" t="s">
        <v>8594</v>
      </c>
      <c r="R2920" s="75" t="s">
        <v>5685</v>
      </c>
      <c r="S2920" s="76" t="s">
        <v>169</v>
      </c>
      <c r="T2920" s="77"/>
      <c r="U2920" s="76">
        <v>2.9178082191780825E-2</v>
      </c>
      <c r="V2920" s="76">
        <v>2.2263844705576834E-2</v>
      </c>
      <c r="W2920" s="76">
        <v>6.914237486203987E-3</v>
      </c>
      <c r="X2920" s="77"/>
      <c r="Y2920" s="77"/>
      <c r="Z2920" s="77"/>
      <c r="AA2920" s="77"/>
      <c r="AB2920" s="77"/>
      <c r="AC2920" s="77"/>
      <c r="AD2920" s="77"/>
      <c r="AE2920" s="77"/>
      <c r="AF2920" s="77"/>
      <c r="AG2920" s="77"/>
      <c r="AH2920" s="77"/>
      <c r="AI2920" s="77"/>
      <c r="AJ2920" s="77"/>
      <c r="AK2920" s="77"/>
      <c r="AL2920" s="77"/>
      <c r="AM2920" s="77"/>
      <c r="AN2920" s="60"/>
    </row>
    <row r="2921" spans="2:40" ht="25.5" x14ac:dyDescent="0.25">
      <c r="B2921" s="58"/>
      <c r="C2921" s="58"/>
      <c r="D2921" s="58"/>
      <c r="E2921" s="58"/>
      <c r="F2921" s="58"/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  <c r="Q2921" s="73" t="s">
        <v>8594</v>
      </c>
      <c r="R2921" s="75" t="s">
        <v>5686</v>
      </c>
      <c r="S2921" s="76" t="s">
        <v>169</v>
      </c>
      <c r="T2921" s="77"/>
      <c r="U2921" s="76">
        <v>3.0027397260273977E-2</v>
      </c>
      <c r="V2921" s="76">
        <v>2.2911900279166397E-2</v>
      </c>
      <c r="W2921" s="76">
        <v>7.1154969811075761E-3</v>
      </c>
      <c r="X2921" s="77"/>
      <c r="Y2921" s="77"/>
      <c r="Z2921" s="77"/>
      <c r="AA2921" s="77"/>
      <c r="AB2921" s="77"/>
      <c r="AC2921" s="77"/>
      <c r="AD2921" s="77"/>
      <c r="AE2921" s="77"/>
      <c r="AF2921" s="77"/>
      <c r="AG2921" s="77"/>
      <c r="AH2921" s="77"/>
      <c r="AI2921" s="77"/>
      <c r="AJ2921" s="77"/>
      <c r="AK2921" s="77"/>
      <c r="AL2921" s="77"/>
      <c r="AM2921" s="77"/>
      <c r="AN2921" s="60"/>
    </row>
    <row r="2922" spans="2:40" ht="25.5" x14ac:dyDescent="0.25">
      <c r="B2922" s="58"/>
      <c r="C2922" s="58"/>
      <c r="D2922" s="58"/>
      <c r="E2922" s="58"/>
      <c r="F2922" s="58"/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  <c r="Q2922" s="73" t="s">
        <v>8594</v>
      </c>
      <c r="R2922" s="75" t="s">
        <v>5687</v>
      </c>
      <c r="S2922" s="76" t="s">
        <v>169</v>
      </c>
      <c r="T2922" s="77"/>
      <c r="U2922" s="76">
        <v>3.0821917808219176E-2</v>
      </c>
      <c r="V2922" s="76">
        <v>2.351814581575018E-2</v>
      </c>
      <c r="W2922" s="76">
        <v>7.3037719924689999E-3</v>
      </c>
      <c r="X2922" s="77"/>
      <c r="Y2922" s="77"/>
      <c r="Z2922" s="77"/>
      <c r="AA2922" s="77"/>
      <c r="AB2922" s="77"/>
      <c r="AC2922" s="77"/>
      <c r="AD2922" s="77"/>
      <c r="AE2922" s="77"/>
      <c r="AF2922" s="77"/>
      <c r="AG2922" s="77"/>
      <c r="AH2922" s="77"/>
      <c r="AI2922" s="77"/>
      <c r="AJ2922" s="77"/>
      <c r="AK2922" s="77"/>
      <c r="AL2922" s="77"/>
      <c r="AM2922" s="77"/>
      <c r="AN2922" s="60"/>
    </row>
    <row r="2923" spans="2:40" ht="25.5" x14ac:dyDescent="0.25">
      <c r="B2923" s="58"/>
      <c r="C2923" s="58"/>
      <c r="D2923" s="58"/>
      <c r="E2923" s="58"/>
      <c r="F2923" s="58"/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  <c r="Q2923" s="73" t="s">
        <v>8594</v>
      </c>
      <c r="R2923" s="75" t="s">
        <v>5688</v>
      </c>
      <c r="S2923" s="76" t="s">
        <v>169</v>
      </c>
      <c r="T2923" s="77"/>
      <c r="U2923" s="76">
        <v>3.972602739726027E-2</v>
      </c>
      <c r="V2923" s="76">
        <v>3.0312276829189119E-2</v>
      </c>
      <c r="W2923" s="76">
        <v>9.4137505680711546E-3</v>
      </c>
      <c r="X2923" s="77"/>
      <c r="Y2923" s="77"/>
      <c r="Z2923" s="77"/>
      <c r="AA2923" s="77"/>
      <c r="AB2923" s="77"/>
      <c r="AC2923" s="77"/>
      <c r="AD2923" s="77"/>
      <c r="AE2923" s="77"/>
      <c r="AF2923" s="77"/>
      <c r="AG2923" s="77"/>
      <c r="AH2923" s="77"/>
      <c r="AI2923" s="77"/>
      <c r="AJ2923" s="77"/>
      <c r="AK2923" s="77"/>
      <c r="AL2923" s="77"/>
      <c r="AM2923" s="77"/>
      <c r="AN2923" s="60"/>
    </row>
    <row r="2924" spans="2:40" ht="25.5" x14ac:dyDescent="0.25">
      <c r="B2924" s="58"/>
      <c r="C2924" s="58"/>
      <c r="D2924" s="58"/>
      <c r="E2924" s="58"/>
      <c r="F2924" s="58"/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  <c r="Q2924" s="73" t="s">
        <v>8594</v>
      </c>
      <c r="R2924" s="75" t="s">
        <v>5688</v>
      </c>
      <c r="S2924" s="76" t="s">
        <v>169</v>
      </c>
      <c r="T2924" s="77"/>
      <c r="U2924" s="76">
        <v>4.1260273972602741E-2</v>
      </c>
      <c r="V2924" s="76">
        <v>3.1482957865350915E-2</v>
      </c>
      <c r="W2924" s="76">
        <v>9.7773161072518353E-3</v>
      </c>
      <c r="X2924" s="77"/>
      <c r="Y2924" s="77"/>
      <c r="Z2924" s="77"/>
      <c r="AA2924" s="77"/>
      <c r="AB2924" s="77"/>
      <c r="AC2924" s="77"/>
      <c r="AD2924" s="77"/>
      <c r="AE2924" s="77"/>
      <c r="AF2924" s="77"/>
      <c r="AG2924" s="77"/>
      <c r="AH2924" s="77"/>
      <c r="AI2924" s="77"/>
      <c r="AJ2924" s="77"/>
      <c r="AK2924" s="77"/>
      <c r="AL2924" s="77"/>
      <c r="AM2924" s="77"/>
      <c r="AN2924" s="60"/>
    </row>
    <row r="2925" spans="2:40" ht="63.75" x14ac:dyDescent="0.25">
      <c r="B2925" s="46">
        <v>59</v>
      </c>
      <c r="C2925" s="55" t="s">
        <v>2231</v>
      </c>
      <c r="D2925" s="1" t="s">
        <v>2174</v>
      </c>
      <c r="E2925" s="55" t="s">
        <v>169</v>
      </c>
      <c r="F2925" s="48">
        <v>68330</v>
      </c>
      <c r="G2925" s="1" t="s">
        <v>1145</v>
      </c>
      <c r="H2925" s="1" t="s">
        <v>1146</v>
      </c>
      <c r="I2925" s="1">
        <v>1</v>
      </c>
      <c r="J2925" s="1">
        <v>1</v>
      </c>
      <c r="K2925" s="1">
        <v>1</v>
      </c>
      <c r="L2925" s="1">
        <v>1</v>
      </c>
      <c r="M2925" s="1">
        <v>1</v>
      </c>
      <c r="N2925" s="1">
        <v>1</v>
      </c>
      <c r="O2925" s="1">
        <v>0</v>
      </c>
      <c r="P2925" s="1" t="s">
        <v>37</v>
      </c>
      <c r="Q2925" s="67" t="s">
        <v>8594</v>
      </c>
      <c r="R2925" s="67" t="s">
        <v>5689</v>
      </c>
      <c r="S2925" s="67" t="s">
        <v>169</v>
      </c>
      <c r="T2925" s="79"/>
      <c r="U2925" s="67">
        <v>4.4975342465753427E-3</v>
      </c>
      <c r="V2925" s="67">
        <v>3.4317678374342661E-3</v>
      </c>
      <c r="W2925" s="67">
        <v>1.0657664091410766E-3</v>
      </c>
      <c r="X2925" s="67">
        <v>0.36028438356164388</v>
      </c>
      <c r="Y2925" s="67">
        <v>0.27490893722002208</v>
      </c>
      <c r="Z2925" s="67">
        <v>8.5375446341621766E-2</v>
      </c>
      <c r="AA2925" s="67">
        <v>1</v>
      </c>
      <c r="AB2925" s="67">
        <v>1.1000000000000001</v>
      </c>
      <c r="AC2925" s="67">
        <v>1</v>
      </c>
      <c r="AD2925" s="67">
        <v>0.9</v>
      </c>
      <c r="AE2925" s="67">
        <v>0</v>
      </c>
      <c r="AF2925" s="67">
        <v>0</v>
      </c>
      <c r="AG2925" s="67">
        <v>1</v>
      </c>
      <c r="AH2925" s="67">
        <v>1.1000000000000001</v>
      </c>
      <c r="AI2925" s="67">
        <v>1</v>
      </c>
      <c r="AJ2925" s="67">
        <v>0.9</v>
      </c>
      <c r="AK2925" s="67">
        <v>0</v>
      </c>
      <c r="AL2925" s="67">
        <v>0</v>
      </c>
      <c r="AM2925" s="70" t="s">
        <v>230</v>
      </c>
      <c r="AN2925" t="s">
        <v>8595</v>
      </c>
    </row>
    <row r="2926" spans="2:40" ht="25.5" x14ac:dyDescent="0.25">
      <c r="B2926" s="58"/>
      <c r="C2926" s="58"/>
      <c r="D2926" s="58"/>
      <c r="E2926" s="58"/>
      <c r="F2926" s="58"/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  <c r="Q2926" s="67" t="s">
        <v>8594</v>
      </c>
      <c r="R2926" s="75" t="s">
        <v>5689</v>
      </c>
      <c r="S2926" s="76" t="s">
        <v>169</v>
      </c>
      <c r="T2926" s="77"/>
      <c r="U2926" s="76">
        <v>8.9950684931506854E-3</v>
      </c>
      <c r="V2926" s="76">
        <v>6.8635356748685322E-3</v>
      </c>
      <c r="W2926" s="76">
        <v>2.1315328182821532E-3</v>
      </c>
      <c r="X2926" s="77"/>
      <c r="Y2926" s="77"/>
      <c r="Z2926" s="77"/>
      <c r="AA2926" s="77"/>
      <c r="AB2926" s="77"/>
      <c r="AC2926" s="77"/>
      <c r="AD2926" s="77"/>
      <c r="AE2926" s="77"/>
      <c r="AF2926" s="77"/>
      <c r="AG2926" s="77"/>
      <c r="AH2926" s="77"/>
      <c r="AI2926" s="77"/>
      <c r="AJ2926" s="77"/>
      <c r="AK2926" s="77"/>
      <c r="AL2926" s="77"/>
      <c r="AM2926" s="77"/>
      <c r="AN2926" s="60"/>
    </row>
    <row r="2927" spans="2:40" ht="25.5" x14ac:dyDescent="0.25">
      <c r="B2927" s="58"/>
      <c r="C2927" s="58"/>
      <c r="D2927" s="58"/>
      <c r="E2927" s="58"/>
      <c r="F2927" s="58"/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  <c r="Q2927" s="67" t="s">
        <v>8594</v>
      </c>
      <c r="R2927" s="75" t="s">
        <v>5690</v>
      </c>
      <c r="S2927" s="76" t="s">
        <v>169</v>
      </c>
      <c r="T2927" s="77"/>
      <c r="U2927" s="76">
        <v>1.2149589041095891E-2</v>
      </c>
      <c r="V2927" s="76">
        <v>9.2705395052911765E-3</v>
      </c>
      <c r="W2927" s="76">
        <v>2.8790495358047129E-3</v>
      </c>
      <c r="X2927" s="77"/>
      <c r="Y2927" s="77"/>
      <c r="Z2927" s="77"/>
      <c r="AA2927" s="77"/>
      <c r="AB2927" s="77"/>
      <c r="AC2927" s="77"/>
      <c r="AD2927" s="77"/>
      <c r="AE2927" s="77"/>
      <c r="AF2927" s="77"/>
      <c r="AG2927" s="77"/>
      <c r="AH2927" s="77"/>
      <c r="AI2927" s="77"/>
      <c r="AJ2927" s="77"/>
      <c r="AK2927" s="77"/>
      <c r="AL2927" s="77"/>
      <c r="AM2927" s="77"/>
      <c r="AN2927" s="60"/>
    </row>
    <row r="2928" spans="2:40" ht="25.5" x14ac:dyDescent="0.25">
      <c r="B2928" s="58"/>
      <c r="C2928" s="58"/>
      <c r="D2928" s="58"/>
      <c r="E2928" s="58"/>
      <c r="F2928" s="58"/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  <c r="Q2928" s="67" t="s">
        <v>8594</v>
      </c>
      <c r="R2928" s="75" t="s">
        <v>5691</v>
      </c>
      <c r="S2928" s="76" t="s">
        <v>169</v>
      </c>
      <c r="T2928" s="77"/>
      <c r="U2928" s="76">
        <v>1.2243287671232879E-2</v>
      </c>
      <c r="V2928" s="76">
        <v>9.3420346685710604E-3</v>
      </c>
      <c r="W2928" s="76">
        <v>2.9012530026618199E-3</v>
      </c>
      <c r="X2928" s="77"/>
      <c r="Y2928" s="77"/>
      <c r="Z2928" s="77"/>
      <c r="AA2928" s="77"/>
      <c r="AB2928" s="77"/>
      <c r="AC2928" s="77"/>
      <c r="AD2928" s="77"/>
      <c r="AE2928" s="77"/>
      <c r="AF2928" s="77"/>
      <c r="AG2928" s="77"/>
      <c r="AH2928" s="77"/>
      <c r="AI2928" s="77"/>
      <c r="AJ2928" s="77"/>
      <c r="AK2928" s="77"/>
      <c r="AL2928" s="77"/>
      <c r="AM2928" s="77"/>
      <c r="AN2928" s="60"/>
    </row>
    <row r="2929" spans="2:40" ht="25.5" x14ac:dyDescent="0.25">
      <c r="B2929" s="58"/>
      <c r="C2929" s="58"/>
      <c r="D2929" s="58"/>
      <c r="E2929" s="58"/>
      <c r="F2929" s="58"/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  <c r="Q2929" s="67" t="s">
        <v>8594</v>
      </c>
      <c r="R2929" s="75" t="s">
        <v>5692</v>
      </c>
      <c r="S2929" s="76" t="s">
        <v>169</v>
      </c>
      <c r="T2929" s="77"/>
      <c r="U2929" s="76">
        <v>1.3242739726027396E-2</v>
      </c>
      <c r="V2929" s="76">
        <v>1.0104649743556449E-2</v>
      </c>
      <c r="W2929" s="76">
        <v>3.1380899824709472E-3</v>
      </c>
      <c r="X2929" s="77"/>
      <c r="Y2929" s="77"/>
      <c r="Z2929" s="77"/>
      <c r="AA2929" s="77"/>
      <c r="AB2929" s="77"/>
      <c r="AC2929" s="77"/>
      <c r="AD2929" s="77"/>
      <c r="AE2929" s="77"/>
      <c r="AF2929" s="77"/>
      <c r="AG2929" s="77"/>
      <c r="AH2929" s="77"/>
      <c r="AI2929" s="77"/>
      <c r="AJ2929" s="77"/>
      <c r="AK2929" s="77"/>
      <c r="AL2929" s="77"/>
      <c r="AM2929" s="77"/>
      <c r="AN2929" s="60"/>
    </row>
    <row r="2930" spans="2:40" ht="25.5" x14ac:dyDescent="0.25">
      <c r="B2930" s="58"/>
      <c r="C2930" s="58"/>
      <c r="D2930" s="58"/>
      <c r="E2930" s="58"/>
      <c r="F2930" s="58"/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  <c r="Q2930" s="67" t="s">
        <v>8594</v>
      </c>
      <c r="R2930" s="75" t="s">
        <v>5692</v>
      </c>
      <c r="S2930" s="76" t="s">
        <v>169</v>
      </c>
      <c r="T2930" s="77"/>
      <c r="U2930" s="76">
        <v>1.3242739726027396E-2</v>
      </c>
      <c r="V2930" s="76">
        <v>1.0104649743556449E-2</v>
      </c>
      <c r="W2930" s="76">
        <v>3.1380899824709472E-3</v>
      </c>
      <c r="X2930" s="77"/>
      <c r="Y2930" s="77"/>
      <c r="Z2930" s="77"/>
      <c r="AA2930" s="77"/>
      <c r="AB2930" s="77"/>
      <c r="AC2930" s="77"/>
      <c r="AD2930" s="77"/>
      <c r="AE2930" s="77"/>
      <c r="AF2930" s="77"/>
      <c r="AG2930" s="77"/>
      <c r="AH2930" s="77"/>
      <c r="AI2930" s="77"/>
      <c r="AJ2930" s="77"/>
      <c r="AK2930" s="77"/>
      <c r="AL2930" s="77"/>
      <c r="AM2930" s="77"/>
      <c r="AN2930" s="60"/>
    </row>
    <row r="2931" spans="2:40" ht="25.5" x14ac:dyDescent="0.25">
      <c r="B2931" s="58"/>
      <c r="C2931" s="58"/>
      <c r="D2931" s="58"/>
      <c r="E2931" s="58"/>
      <c r="F2931" s="58"/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  <c r="Q2931" s="67" t="s">
        <v>8594</v>
      </c>
      <c r="R2931" s="75" t="s">
        <v>5693</v>
      </c>
      <c r="S2931" s="76" t="s">
        <v>169</v>
      </c>
      <c r="T2931" s="77"/>
      <c r="U2931" s="76">
        <v>1.3742465753424658E-2</v>
      </c>
      <c r="V2931" s="76">
        <v>1.0485957281049146E-2</v>
      </c>
      <c r="W2931" s="76">
        <v>3.2565084723755115E-3</v>
      </c>
      <c r="X2931" s="77"/>
      <c r="Y2931" s="77"/>
      <c r="Z2931" s="77"/>
      <c r="AA2931" s="77"/>
      <c r="AB2931" s="77"/>
      <c r="AC2931" s="77"/>
      <c r="AD2931" s="77"/>
      <c r="AE2931" s="77"/>
      <c r="AF2931" s="77"/>
      <c r="AG2931" s="77"/>
      <c r="AH2931" s="77"/>
      <c r="AI2931" s="77"/>
      <c r="AJ2931" s="77"/>
      <c r="AK2931" s="77"/>
      <c r="AL2931" s="77"/>
      <c r="AM2931" s="77"/>
      <c r="AN2931" s="60"/>
    </row>
    <row r="2932" spans="2:40" ht="25.5" x14ac:dyDescent="0.25">
      <c r="B2932" s="58"/>
      <c r="C2932" s="58"/>
      <c r="D2932" s="58"/>
      <c r="E2932" s="58"/>
      <c r="F2932" s="58"/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  <c r="Q2932" s="67" t="s">
        <v>8594</v>
      </c>
      <c r="R2932" s="75" t="s">
        <v>5694</v>
      </c>
      <c r="S2932" s="76" t="s">
        <v>169</v>
      </c>
      <c r="T2932" s="77"/>
      <c r="U2932" s="76">
        <v>1.3992328767123287E-2</v>
      </c>
      <c r="V2932" s="76">
        <v>1.0676611049795495E-2</v>
      </c>
      <c r="W2932" s="76">
        <v>3.3157177173277937E-3</v>
      </c>
      <c r="X2932" s="77"/>
      <c r="Y2932" s="77"/>
      <c r="Z2932" s="77"/>
      <c r="AA2932" s="77"/>
      <c r="AB2932" s="77"/>
      <c r="AC2932" s="77"/>
      <c r="AD2932" s="77"/>
      <c r="AE2932" s="77"/>
      <c r="AF2932" s="77"/>
      <c r="AG2932" s="77"/>
      <c r="AH2932" s="77"/>
      <c r="AI2932" s="77"/>
      <c r="AJ2932" s="77"/>
      <c r="AK2932" s="77"/>
      <c r="AL2932" s="77"/>
      <c r="AM2932" s="77"/>
      <c r="AN2932" s="60"/>
    </row>
    <row r="2933" spans="2:40" ht="25.5" x14ac:dyDescent="0.25">
      <c r="B2933" s="58"/>
      <c r="C2933" s="58"/>
      <c r="D2933" s="58"/>
      <c r="E2933" s="58"/>
      <c r="F2933" s="58"/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  <c r="Q2933" s="67" t="s">
        <v>8594</v>
      </c>
      <c r="R2933" s="75" t="s">
        <v>5693</v>
      </c>
      <c r="S2933" s="76" t="s">
        <v>169</v>
      </c>
      <c r="T2933" s="77"/>
      <c r="U2933" s="76">
        <v>1.4086027397260273E-2</v>
      </c>
      <c r="V2933" s="76">
        <v>1.0748106213075375E-2</v>
      </c>
      <c r="W2933" s="76">
        <v>3.3379211841848989E-3</v>
      </c>
      <c r="X2933" s="77"/>
      <c r="Y2933" s="77"/>
      <c r="Z2933" s="77"/>
      <c r="AA2933" s="77"/>
      <c r="AB2933" s="77"/>
      <c r="AC2933" s="77"/>
      <c r="AD2933" s="77"/>
      <c r="AE2933" s="77"/>
      <c r="AF2933" s="77"/>
      <c r="AG2933" s="77"/>
      <c r="AH2933" s="77"/>
      <c r="AI2933" s="77"/>
      <c r="AJ2933" s="77"/>
      <c r="AK2933" s="77"/>
      <c r="AL2933" s="77"/>
      <c r="AM2933" s="77"/>
      <c r="AN2933" s="60"/>
    </row>
    <row r="2934" spans="2:40" ht="25.5" x14ac:dyDescent="0.25">
      <c r="B2934" s="58"/>
      <c r="C2934" s="58"/>
      <c r="D2934" s="58"/>
      <c r="E2934" s="58"/>
      <c r="F2934" s="58"/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  <c r="Q2934" s="67" t="s">
        <v>8594</v>
      </c>
      <c r="R2934" s="75" t="s">
        <v>5695</v>
      </c>
      <c r="S2934" s="76" t="s">
        <v>169</v>
      </c>
      <c r="T2934" s="77"/>
      <c r="U2934" s="76">
        <v>1.5616438356164384E-2</v>
      </c>
      <c r="V2934" s="76">
        <v>1.1915860546646756E-2</v>
      </c>
      <c r="W2934" s="76">
        <v>3.7005778095176266E-3</v>
      </c>
      <c r="X2934" s="77"/>
      <c r="Y2934" s="77"/>
      <c r="Z2934" s="77"/>
      <c r="AA2934" s="77"/>
      <c r="AB2934" s="77"/>
      <c r="AC2934" s="77"/>
      <c r="AD2934" s="77"/>
      <c r="AE2934" s="77"/>
      <c r="AF2934" s="77"/>
      <c r="AG2934" s="77"/>
      <c r="AH2934" s="77"/>
      <c r="AI2934" s="77"/>
      <c r="AJ2934" s="77"/>
      <c r="AK2934" s="77"/>
      <c r="AL2934" s="77"/>
      <c r="AM2934" s="77"/>
      <c r="AN2934" s="60"/>
    </row>
    <row r="2935" spans="2:40" ht="25.5" x14ac:dyDescent="0.25">
      <c r="B2935" s="58"/>
      <c r="C2935" s="58"/>
      <c r="D2935" s="58"/>
      <c r="E2935" s="58"/>
      <c r="F2935" s="58"/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  <c r="Q2935" s="67" t="s">
        <v>8594</v>
      </c>
      <c r="R2935" s="75" t="s">
        <v>5696</v>
      </c>
      <c r="S2935" s="76" t="s">
        <v>169</v>
      </c>
      <c r="T2935" s="77"/>
      <c r="U2935" s="76">
        <v>1.5616438356164384E-2</v>
      </c>
      <c r="V2935" s="76">
        <v>1.1915860546646756E-2</v>
      </c>
      <c r="W2935" s="76">
        <v>3.7005778095176266E-3</v>
      </c>
      <c r="X2935" s="77"/>
      <c r="Y2935" s="77"/>
      <c r="Z2935" s="77"/>
      <c r="AA2935" s="77"/>
      <c r="AB2935" s="77"/>
      <c r="AC2935" s="77"/>
      <c r="AD2935" s="77"/>
      <c r="AE2935" s="77"/>
      <c r="AF2935" s="77"/>
      <c r="AG2935" s="77"/>
      <c r="AH2935" s="77"/>
      <c r="AI2935" s="77"/>
      <c r="AJ2935" s="77"/>
      <c r="AK2935" s="77"/>
      <c r="AL2935" s="77"/>
      <c r="AM2935" s="77"/>
      <c r="AN2935" s="60"/>
    </row>
    <row r="2936" spans="2:40" ht="25.5" x14ac:dyDescent="0.25">
      <c r="B2936" s="58"/>
      <c r="C2936" s="58"/>
      <c r="D2936" s="58"/>
      <c r="E2936" s="58"/>
      <c r="F2936" s="58"/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  <c r="Q2936" s="67" t="s">
        <v>8594</v>
      </c>
      <c r="R2936" s="75" t="s">
        <v>5697</v>
      </c>
      <c r="S2936" s="76" t="s">
        <v>169</v>
      </c>
      <c r="T2936" s="77"/>
      <c r="U2936" s="76">
        <v>1.5616438356164384E-2</v>
      </c>
      <c r="V2936" s="76">
        <v>1.1915860546646756E-2</v>
      </c>
      <c r="W2936" s="76">
        <v>3.7005778095176266E-3</v>
      </c>
      <c r="X2936" s="77"/>
      <c r="Y2936" s="77"/>
      <c r="Z2936" s="77"/>
      <c r="AA2936" s="77"/>
      <c r="AB2936" s="77"/>
      <c r="AC2936" s="77"/>
      <c r="AD2936" s="77"/>
      <c r="AE2936" s="77"/>
      <c r="AF2936" s="77"/>
      <c r="AG2936" s="77"/>
      <c r="AH2936" s="77"/>
      <c r="AI2936" s="77"/>
      <c r="AJ2936" s="77"/>
      <c r="AK2936" s="77"/>
      <c r="AL2936" s="77"/>
      <c r="AM2936" s="77"/>
      <c r="AN2936" s="60"/>
    </row>
    <row r="2937" spans="2:40" ht="25.5" x14ac:dyDescent="0.25">
      <c r="B2937" s="58"/>
      <c r="C2937" s="58"/>
      <c r="D2937" s="58"/>
      <c r="E2937" s="58"/>
      <c r="F2937" s="58"/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  <c r="Q2937" s="67" t="s">
        <v>8594</v>
      </c>
      <c r="R2937" s="75" t="s">
        <v>5698</v>
      </c>
      <c r="S2937" s="76" t="s">
        <v>169</v>
      </c>
      <c r="T2937" s="77"/>
      <c r="U2937" s="76">
        <v>1.9114520547945209E-2</v>
      </c>
      <c r="V2937" s="76">
        <v>1.4585013309095632E-2</v>
      </c>
      <c r="W2937" s="76">
        <v>4.529507238849575E-3</v>
      </c>
      <c r="X2937" s="77"/>
      <c r="Y2937" s="77"/>
      <c r="Z2937" s="77"/>
      <c r="AA2937" s="77"/>
      <c r="AB2937" s="77"/>
      <c r="AC2937" s="77"/>
      <c r="AD2937" s="77"/>
      <c r="AE2937" s="77"/>
      <c r="AF2937" s="77"/>
      <c r="AG2937" s="77"/>
      <c r="AH2937" s="77"/>
      <c r="AI2937" s="77"/>
      <c r="AJ2937" s="77"/>
      <c r="AK2937" s="77"/>
      <c r="AL2937" s="77"/>
      <c r="AM2937" s="77"/>
      <c r="AN2937" s="60"/>
    </row>
    <row r="2938" spans="2:40" ht="25.5" x14ac:dyDescent="0.25">
      <c r="B2938" s="58"/>
      <c r="C2938" s="58"/>
      <c r="D2938" s="58"/>
      <c r="E2938" s="58"/>
      <c r="F2938" s="58"/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  <c r="Q2938" s="67" t="s">
        <v>8594</v>
      </c>
      <c r="R2938" s="75" t="s">
        <v>5699</v>
      </c>
      <c r="S2938" s="76" t="s">
        <v>169</v>
      </c>
      <c r="T2938" s="77"/>
      <c r="U2938" s="76">
        <v>2.2300273972602744E-2</v>
      </c>
      <c r="V2938" s="76">
        <v>1.7015848860611572E-2</v>
      </c>
      <c r="W2938" s="76">
        <v>5.2844251119911721E-3</v>
      </c>
      <c r="X2938" s="77"/>
      <c r="Y2938" s="77"/>
      <c r="Z2938" s="77"/>
      <c r="AA2938" s="77"/>
      <c r="AB2938" s="77"/>
      <c r="AC2938" s="77"/>
      <c r="AD2938" s="77"/>
      <c r="AE2938" s="77"/>
      <c r="AF2938" s="77"/>
      <c r="AG2938" s="77"/>
      <c r="AH2938" s="77"/>
      <c r="AI2938" s="77"/>
      <c r="AJ2938" s="77"/>
      <c r="AK2938" s="77"/>
      <c r="AL2938" s="77"/>
      <c r="AM2938" s="77"/>
      <c r="AN2938" s="60"/>
    </row>
    <row r="2939" spans="2:40" ht="25.5" x14ac:dyDescent="0.25">
      <c r="B2939" s="58"/>
      <c r="C2939" s="58"/>
      <c r="D2939" s="58"/>
      <c r="E2939" s="58"/>
      <c r="F2939" s="58"/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  <c r="Q2939" s="67" t="s">
        <v>8594</v>
      </c>
      <c r="R2939" s="75" t="s">
        <v>5700</v>
      </c>
      <c r="S2939" s="76" t="s">
        <v>169</v>
      </c>
      <c r="T2939" s="77"/>
      <c r="U2939" s="76">
        <v>2.2300273972602744E-2</v>
      </c>
      <c r="V2939" s="76">
        <v>1.7015848860611572E-2</v>
      </c>
      <c r="W2939" s="76">
        <v>5.2844251119911721E-3</v>
      </c>
      <c r="X2939" s="77"/>
      <c r="Y2939" s="77"/>
      <c r="Z2939" s="77"/>
      <c r="AA2939" s="77"/>
      <c r="AB2939" s="77"/>
      <c r="AC2939" s="77"/>
      <c r="AD2939" s="77"/>
      <c r="AE2939" s="77"/>
      <c r="AF2939" s="77"/>
      <c r="AG2939" s="77"/>
      <c r="AH2939" s="77"/>
      <c r="AI2939" s="77"/>
      <c r="AJ2939" s="77"/>
      <c r="AK2939" s="77"/>
      <c r="AL2939" s="77"/>
      <c r="AM2939" s="77"/>
      <c r="AN2939" s="60"/>
    </row>
    <row r="2940" spans="2:40" ht="25.5" x14ac:dyDescent="0.25">
      <c r="B2940" s="58"/>
      <c r="C2940" s="58"/>
      <c r="D2940" s="58"/>
      <c r="E2940" s="58"/>
      <c r="F2940" s="58"/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  <c r="Q2940" s="67" t="s">
        <v>8594</v>
      </c>
      <c r="R2940" s="75" t="s">
        <v>5701</v>
      </c>
      <c r="S2940" s="76" t="s">
        <v>169</v>
      </c>
      <c r="T2940" s="77"/>
      <c r="U2940" s="76">
        <v>2.3393424657534252E-2</v>
      </c>
      <c r="V2940" s="76">
        <v>1.7849959098876846E-2</v>
      </c>
      <c r="W2940" s="76">
        <v>5.543465558657406E-3</v>
      </c>
      <c r="X2940" s="77"/>
      <c r="Y2940" s="77"/>
      <c r="Z2940" s="77"/>
      <c r="AA2940" s="77"/>
      <c r="AB2940" s="77"/>
      <c r="AC2940" s="77"/>
      <c r="AD2940" s="77"/>
      <c r="AE2940" s="77"/>
      <c r="AF2940" s="77"/>
      <c r="AG2940" s="77"/>
      <c r="AH2940" s="77"/>
      <c r="AI2940" s="77"/>
      <c r="AJ2940" s="77"/>
      <c r="AK2940" s="77"/>
      <c r="AL2940" s="77"/>
      <c r="AM2940" s="77"/>
      <c r="AN2940" s="60"/>
    </row>
    <row r="2941" spans="2:40" ht="25.5" x14ac:dyDescent="0.25">
      <c r="B2941" s="58"/>
      <c r="C2941" s="58"/>
      <c r="D2941" s="58"/>
      <c r="E2941" s="58"/>
      <c r="F2941" s="58"/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  <c r="Q2941" s="67" t="s">
        <v>8594</v>
      </c>
      <c r="R2941" s="75" t="s">
        <v>5702</v>
      </c>
      <c r="S2941" s="76" t="s">
        <v>169</v>
      </c>
      <c r="T2941" s="77"/>
      <c r="U2941" s="76">
        <v>2.6391780821917812E-2</v>
      </c>
      <c r="V2941" s="76">
        <v>2.0137804323833022E-2</v>
      </c>
      <c r="W2941" s="76">
        <v>6.2539764980847901E-3</v>
      </c>
      <c r="X2941" s="77"/>
      <c r="Y2941" s="77"/>
      <c r="Z2941" s="77"/>
      <c r="AA2941" s="77"/>
      <c r="AB2941" s="77"/>
      <c r="AC2941" s="77"/>
      <c r="AD2941" s="77"/>
      <c r="AE2941" s="77"/>
      <c r="AF2941" s="77"/>
      <c r="AG2941" s="77"/>
      <c r="AH2941" s="77"/>
      <c r="AI2941" s="77"/>
      <c r="AJ2941" s="77"/>
      <c r="AK2941" s="77"/>
      <c r="AL2941" s="77"/>
      <c r="AM2941" s="77"/>
      <c r="AN2941" s="60"/>
    </row>
    <row r="2942" spans="2:40" ht="25.5" x14ac:dyDescent="0.25">
      <c r="B2942" s="58"/>
      <c r="C2942" s="58"/>
      <c r="D2942" s="58"/>
      <c r="E2942" s="58"/>
      <c r="F2942" s="58"/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  <c r="Q2942" s="67" t="s">
        <v>8594</v>
      </c>
      <c r="R2942" s="75" t="s">
        <v>5701</v>
      </c>
      <c r="S2942" s="76" t="s">
        <v>169</v>
      </c>
      <c r="T2942" s="77"/>
      <c r="U2942" s="76">
        <v>2.9140273972602746E-2</v>
      </c>
      <c r="V2942" s="76">
        <v>2.2234995780042854E-2</v>
      </c>
      <c r="W2942" s="76">
        <v>6.9052781925598924E-3</v>
      </c>
      <c r="X2942" s="77"/>
      <c r="Y2942" s="77"/>
      <c r="Z2942" s="77"/>
      <c r="AA2942" s="77"/>
      <c r="AB2942" s="77"/>
      <c r="AC2942" s="77"/>
      <c r="AD2942" s="77"/>
      <c r="AE2942" s="77"/>
      <c r="AF2942" s="77"/>
      <c r="AG2942" s="77"/>
      <c r="AH2942" s="77"/>
      <c r="AI2942" s="77"/>
      <c r="AJ2942" s="77"/>
      <c r="AK2942" s="77"/>
      <c r="AL2942" s="77"/>
      <c r="AM2942" s="77"/>
      <c r="AN2942" s="60"/>
    </row>
    <row r="2943" spans="2:40" ht="25.5" x14ac:dyDescent="0.25">
      <c r="B2943" s="58"/>
      <c r="C2943" s="58"/>
      <c r="D2943" s="58"/>
      <c r="E2943" s="58"/>
      <c r="F2943" s="58"/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  <c r="Q2943" s="67" t="s">
        <v>8594</v>
      </c>
      <c r="R2943" s="75" t="s">
        <v>5701</v>
      </c>
      <c r="S2943" s="76" t="s">
        <v>169</v>
      </c>
      <c r="T2943" s="77"/>
      <c r="U2943" s="76">
        <v>3.0520547945205482E-2</v>
      </c>
      <c r="V2943" s="76">
        <v>2.3288190612218401E-2</v>
      </c>
      <c r="W2943" s="76">
        <v>7.2323573329870806E-3</v>
      </c>
      <c r="X2943" s="77"/>
      <c r="Y2943" s="77"/>
      <c r="Z2943" s="77"/>
      <c r="AA2943" s="77"/>
      <c r="AB2943" s="77"/>
      <c r="AC2943" s="77"/>
      <c r="AD2943" s="77"/>
      <c r="AE2943" s="77"/>
      <c r="AF2943" s="77"/>
      <c r="AG2943" s="77"/>
      <c r="AH2943" s="77"/>
      <c r="AI2943" s="77"/>
      <c r="AJ2943" s="77"/>
      <c r="AK2943" s="77"/>
      <c r="AL2943" s="77"/>
      <c r="AM2943" s="77"/>
      <c r="AN2943" s="60"/>
    </row>
    <row r="2944" spans="2:40" ht="25.5" x14ac:dyDescent="0.25">
      <c r="B2944" s="58"/>
      <c r="C2944" s="58"/>
      <c r="D2944" s="58"/>
      <c r="E2944" s="58"/>
      <c r="F2944" s="58"/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  <c r="Q2944" s="67" t="s">
        <v>8594</v>
      </c>
      <c r="R2944" s="75" t="s">
        <v>5703</v>
      </c>
      <c r="S2944" s="76" t="s">
        <v>169</v>
      </c>
      <c r="T2944" s="77"/>
      <c r="U2944" s="76">
        <v>3.4082191780821926E-2</v>
      </c>
      <c r="V2944" s="76">
        <v>2.6005843017593979E-2</v>
      </c>
      <c r="W2944" s="76">
        <v>8.0763487632279449E-3</v>
      </c>
      <c r="X2944" s="77"/>
      <c r="Y2944" s="77"/>
      <c r="Z2944" s="77"/>
      <c r="AA2944" s="77"/>
      <c r="AB2944" s="77"/>
      <c r="AC2944" s="77"/>
      <c r="AD2944" s="77"/>
      <c r="AE2944" s="77"/>
      <c r="AF2944" s="77"/>
      <c r="AG2944" s="77"/>
      <c r="AH2944" s="77"/>
      <c r="AI2944" s="77"/>
      <c r="AJ2944" s="77"/>
      <c r="AK2944" s="77"/>
      <c r="AL2944" s="77"/>
      <c r="AM2944" s="77"/>
      <c r="AN2944" s="60"/>
    </row>
    <row r="2945" spans="2:40" ht="63.75" x14ac:dyDescent="0.25">
      <c r="B2945" s="46">
        <v>60</v>
      </c>
      <c r="C2945" s="55" t="s">
        <v>2231</v>
      </c>
      <c r="D2945" s="1" t="s">
        <v>2175</v>
      </c>
      <c r="E2945" s="55" t="s">
        <v>169</v>
      </c>
      <c r="F2945" s="48">
        <v>251049</v>
      </c>
      <c r="G2945" s="1" t="s">
        <v>1131</v>
      </c>
      <c r="H2945" s="1" t="s">
        <v>1132</v>
      </c>
      <c r="I2945" s="1">
        <v>1</v>
      </c>
      <c r="J2945" s="1">
        <v>1</v>
      </c>
      <c r="K2945" s="1">
        <v>1</v>
      </c>
      <c r="L2945" s="1">
        <v>1</v>
      </c>
      <c r="M2945" s="1">
        <v>1</v>
      </c>
      <c r="N2945" s="1">
        <v>1</v>
      </c>
      <c r="O2945" s="1">
        <v>0</v>
      </c>
      <c r="P2945" s="1" t="s">
        <v>37</v>
      </c>
      <c r="Q2945" s="67" t="s">
        <v>169</v>
      </c>
      <c r="R2945" s="67" t="s">
        <v>490</v>
      </c>
      <c r="S2945" s="67" t="s">
        <v>1722</v>
      </c>
      <c r="T2945" s="79" t="s">
        <v>390</v>
      </c>
      <c r="U2945" s="67"/>
      <c r="V2945" s="67"/>
      <c r="W2945" s="67"/>
      <c r="X2945" s="67">
        <v>0</v>
      </c>
      <c r="Y2945" s="67">
        <v>0</v>
      </c>
      <c r="Z2945" s="67">
        <v>0</v>
      </c>
      <c r="AA2945" s="67">
        <v>1</v>
      </c>
      <c r="AB2945" s="67">
        <v>1.1000000000000001</v>
      </c>
      <c r="AC2945" s="67">
        <v>1</v>
      </c>
      <c r="AD2945" s="67">
        <v>0.9</v>
      </c>
      <c r="AE2945" s="67">
        <v>0</v>
      </c>
      <c r="AF2945" s="67">
        <v>0</v>
      </c>
      <c r="AG2945" s="67">
        <v>2</v>
      </c>
      <c r="AH2945" s="67">
        <v>2.2000000000000002</v>
      </c>
      <c r="AI2945" s="67">
        <v>1</v>
      </c>
      <c r="AJ2945" s="67">
        <v>0.9</v>
      </c>
      <c r="AK2945" s="67">
        <v>0</v>
      </c>
      <c r="AL2945" s="67">
        <v>0</v>
      </c>
      <c r="AM2945" s="70" t="s">
        <v>231</v>
      </c>
      <c r="AN2945" t="s">
        <v>8595</v>
      </c>
    </row>
    <row r="2946" spans="2:40" ht="76.5" x14ac:dyDescent="0.25">
      <c r="B2946" s="46">
        <v>61</v>
      </c>
      <c r="C2946" s="55" t="s">
        <v>2231</v>
      </c>
      <c r="D2946" s="1" t="s">
        <v>72</v>
      </c>
      <c r="E2946" s="55" t="s">
        <v>169</v>
      </c>
      <c r="F2946" s="48">
        <v>68274</v>
      </c>
      <c r="G2946" s="1" t="s">
        <v>860</v>
      </c>
      <c r="H2946" s="1" t="s">
        <v>861</v>
      </c>
      <c r="I2946" s="1">
        <v>1</v>
      </c>
      <c r="J2946" s="1">
        <v>1</v>
      </c>
      <c r="K2946" s="1">
        <v>1</v>
      </c>
      <c r="L2946" s="1">
        <v>1</v>
      </c>
      <c r="M2946" s="1">
        <v>1</v>
      </c>
      <c r="N2946" s="1">
        <v>1</v>
      </c>
      <c r="O2946" s="1">
        <v>0</v>
      </c>
      <c r="P2946" s="1" t="s">
        <v>37</v>
      </c>
      <c r="Q2946" s="67" t="s">
        <v>2505</v>
      </c>
      <c r="R2946" s="67" t="s">
        <v>3020</v>
      </c>
      <c r="S2946" s="67" t="s">
        <v>2275</v>
      </c>
      <c r="T2946" s="79" t="s">
        <v>2507</v>
      </c>
      <c r="U2946" s="67">
        <v>0.15969863013698629</v>
      </c>
      <c r="V2946" s="67">
        <v>0.15969863013698629</v>
      </c>
      <c r="W2946" s="67">
        <v>0</v>
      </c>
      <c r="X2946" s="67">
        <v>1.4534884657534242</v>
      </c>
      <c r="Y2946" s="67">
        <v>1.1469031966500025</v>
      </c>
      <c r="Z2946" s="67">
        <v>0.30658526910342149</v>
      </c>
      <c r="AA2946" s="67">
        <v>1</v>
      </c>
      <c r="AB2946" s="67">
        <v>1.1000000000000001</v>
      </c>
      <c r="AC2946" s="67">
        <v>1</v>
      </c>
      <c r="AD2946" s="67">
        <v>0.9</v>
      </c>
      <c r="AE2946" s="67">
        <v>0</v>
      </c>
      <c r="AF2946" s="67">
        <v>0</v>
      </c>
      <c r="AG2946" s="67">
        <v>3</v>
      </c>
      <c r="AH2946" s="67">
        <v>3.3</v>
      </c>
      <c r="AI2946" s="67">
        <v>1</v>
      </c>
      <c r="AJ2946" s="67">
        <v>0.9</v>
      </c>
      <c r="AK2946" s="67">
        <v>0</v>
      </c>
      <c r="AL2946" s="67">
        <v>0</v>
      </c>
      <c r="AM2946" s="70" t="s">
        <v>232</v>
      </c>
      <c r="AN2946" t="s">
        <v>8595</v>
      </c>
    </row>
    <row r="2947" spans="2:40" x14ac:dyDescent="0.25">
      <c r="B2947" s="58"/>
      <c r="C2947" s="58"/>
      <c r="D2947" s="58"/>
      <c r="E2947" s="58"/>
      <c r="F2947" s="58"/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  <c r="Q2947" s="73" t="s">
        <v>8594</v>
      </c>
      <c r="R2947" s="75" t="s">
        <v>5704</v>
      </c>
      <c r="S2947" s="76" t="s">
        <v>169</v>
      </c>
      <c r="T2947" s="77"/>
      <c r="U2947" s="76">
        <v>6.8399999999999997E-3</v>
      </c>
      <c r="V2947" s="76">
        <v>5.2191469194312794E-3</v>
      </c>
      <c r="W2947" s="76">
        <v>1.6208530805687203E-3</v>
      </c>
      <c r="X2947" s="77"/>
      <c r="Y2947" s="77"/>
      <c r="Z2947" s="77"/>
      <c r="AA2947" s="77"/>
      <c r="AB2947" s="77"/>
      <c r="AC2947" s="77"/>
      <c r="AD2947" s="77"/>
      <c r="AE2947" s="77"/>
      <c r="AF2947" s="77"/>
      <c r="AG2947" s="77"/>
      <c r="AH2947" s="77"/>
      <c r="AI2947" s="77"/>
      <c r="AJ2947" s="77"/>
      <c r="AK2947" s="77"/>
      <c r="AL2947" s="77"/>
      <c r="AM2947" s="77"/>
      <c r="AN2947" s="60"/>
    </row>
    <row r="2948" spans="2:40" x14ac:dyDescent="0.25">
      <c r="B2948" s="58"/>
      <c r="C2948" s="58"/>
      <c r="D2948" s="58"/>
      <c r="E2948" s="58"/>
      <c r="F2948" s="58"/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  <c r="Q2948" s="73" t="s">
        <v>8594</v>
      </c>
      <c r="R2948" s="75" t="s">
        <v>5705</v>
      </c>
      <c r="S2948" s="76" t="s">
        <v>169</v>
      </c>
      <c r="T2948" s="77"/>
      <c r="U2948" s="76">
        <v>7.3397260273972602E-3</v>
      </c>
      <c r="V2948" s="76">
        <v>5.6004544569239756E-3</v>
      </c>
      <c r="W2948" s="76">
        <v>1.7392715704732846E-3</v>
      </c>
      <c r="X2948" s="77"/>
      <c r="Y2948" s="77"/>
      <c r="Z2948" s="77"/>
      <c r="AA2948" s="77"/>
      <c r="AB2948" s="77"/>
      <c r="AC2948" s="77"/>
      <c r="AD2948" s="77"/>
      <c r="AE2948" s="77"/>
      <c r="AF2948" s="77"/>
      <c r="AG2948" s="77"/>
      <c r="AH2948" s="77"/>
      <c r="AI2948" s="77"/>
      <c r="AJ2948" s="77"/>
      <c r="AK2948" s="77"/>
      <c r="AL2948" s="77"/>
      <c r="AM2948" s="77"/>
      <c r="AN2948" s="60"/>
    </row>
    <row r="2949" spans="2:40" x14ac:dyDescent="0.25">
      <c r="B2949" s="58"/>
      <c r="C2949" s="58"/>
      <c r="D2949" s="58"/>
      <c r="E2949" s="58"/>
      <c r="F2949" s="58"/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  <c r="Q2949" s="73" t="s">
        <v>8594</v>
      </c>
      <c r="R2949" s="75" t="s">
        <v>5706</v>
      </c>
      <c r="S2949" s="76" t="s">
        <v>169</v>
      </c>
      <c r="T2949" s="77"/>
      <c r="U2949" s="76">
        <v>7.7769863013698636E-3</v>
      </c>
      <c r="V2949" s="76">
        <v>5.9340985522300859E-3</v>
      </c>
      <c r="W2949" s="76">
        <v>1.8428877491397779E-3</v>
      </c>
      <c r="X2949" s="77"/>
      <c r="Y2949" s="77"/>
      <c r="Z2949" s="77"/>
      <c r="AA2949" s="77"/>
      <c r="AB2949" s="77"/>
      <c r="AC2949" s="77"/>
      <c r="AD2949" s="77"/>
      <c r="AE2949" s="77"/>
      <c r="AF2949" s="77"/>
      <c r="AG2949" s="77"/>
      <c r="AH2949" s="77"/>
      <c r="AI2949" s="77"/>
      <c r="AJ2949" s="77"/>
      <c r="AK2949" s="77"/>
      <c r="AL2949" s="77"/>
      <c r="AM2949" s="77"/>
      <c r="AN2949" s="60"/>
    </row>
    <row r="2950" spans="2:40" x14ac:dyDescent="0.25">
      <c r="B2950" s="58"/>
      <c r="C2950" s="58"/>
      <c r="D2950" s="58"/>
      <c r="E2950" s="58"/>
      <c r="F2950" s="58"/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  <c r="Q2950" s="73" t="s">
        <v>8594</v>
      </c>
      <c r="R2950" s="75" t="s">
        <v>5707</v>
      </c>
      <c r="S2950" s="76" t="s">
        <v>169</v>
      </c>
      <c r="T2950" s="77"/>
      <c r="U2950" s="76">
        <v>8.3704109589041106E-3</v>
      </c>
      <c r="V2950" s="76">
        <v>6.3869012530026617E-3</v>
      </c>
      <c r="W2950" s="76">
        <v>1.983509705901448E-3</v>
      </c>
      <c r="X2950" s="77"/>
      <c r="Y2950" s="77"/>
      <c r="Z2950" s="77"/>
      <c r="AA2950" s="77"/>
      <c r="AB2950" s="77"/>
      <c r="AC2950" s="77"/>
      <c r="AD2950" s="77"/>
      <c r="AE2950" s="77"/>
      <c r="AF2950" s="77"/>
      <c r="AG2950" s="77"/>
      <c r="AH2950" s="77"/>
      <c r="AI2950" s="77"/>
      <c r="AJ2950" s="77"/>
      <c r="AK2950" s="77"/>
      <c r="AL2950" s="77"/>
      <c r="AM2950" s="77"/>
      <c r="AN2950" s="60"/>
    </row>
    <row r="2951" spans="2:40" x14ac:dyDescent="0.25">
      <c r="B2951" s="58"/>
      <c r="C2951" s="58"/>
      <c r="D2951" s="58"/>
      <c r="E2951" s="58"/>
      <c r="F2951" s="58"/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  <c r="Q2951" s="73" t="s">
        <v>8594</v>
      </c>
      <c r="R2951" s="75" t="s">
        <v>5708</v>
      </c>
      <c r="S2951" s="76" t="s">
        <v>169</v>
      </c>
      <c r="T2951" s="77"/>
      <c r="U2951" s="76">
        <v>8.4328767123287695E-3</v>
      </c>
      <c r="V2951" s="76">
        <v>6.4345646951892502E-3</v>
      </c>
      <c r="W2951" s="76">
        <v>1.9983120171395189E-3</v>
      </c>
      <c r="X2951" s="77"/>
      <c r="Y2951" s="77"/>
      <c r="Z2951" s="77"/>
      <c r="AA2951" s="77"/>
      <c r="AB2951" s="77"/>
      <c r="AC2951" s="77"/>
      <c r="AD2951" s="77"/>
      <c r="AE2951" s="77"/>
      <c r="AF2951" s="77"/>
      <c r="AG2951" s="77"/>
      <c r="AH2951" s="77"/>
      <c r="AI2951" s="77"/>
      <c r="AJ2951" s="77"/>
      <c r="AK2951" s="77"/>
      <c r="AL2951" s="77"/>
      <c r="AM2951" s="77"/>
      <c r="AN2951" s="60"/>
    </row>
    <row r="2952" spans="2:40" x14ac:dyDescent="0.25">
      <c r="B2952" s="58"/>
      <c r="C2952" s="58"/>
      <c r="D2952" s="58"/>
      <c r="E2952" s="58"/>
      <c r="F2952" s="58"/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  <c r="Q2952" s="73" t="s">
        <v>8594</v>
      </c>
      <c r="R2952" s="75" t="s">
        <v>5709</v>
      </c>
      <c r="S2952" s="76" t="s">
        <v>169</v>
      </c>
      <c r="T2952" s="77"/>
      <c r="U2952" s="76">
        <v>8.7452054794520551E-3</v>
      </c>
      <c r="V2952" s="76">
        <v>6.6728819061221837E-3</v>
      </c>
      <c r="W2952" s="76">
        <v>2.072323573329871E-3</v>
      </c>
      <c r="X2952" s="77"/>
      <c r="Y2952" s="77"/>
      <c r="Z2952" s="77"/>
      <c r="AA2952" s="77"/>
      <c r="AB2952" s="77"/>
      <c r="AC2952" s="77"/>
      <c r="AD2952" s="77"/>
      <c r="AE2952" s="77"/>
      <c r="AF2952" s="77"/>
      <c r="AG2952" s="77"/>
      <c r="AH2952" s="77"/>
      <c r="AI2952" s="77"/>
      <c r="AJ2952" s="77"/>
      <c r="AK2952" s="77"/>
      <c r="AL2952" s="77"/>
      <c r="AM2952" s="77"/>
      <c r="AN2952" s="60"/>
    </row>
    <row r="2953" spans="2:40" x14ac:dyDescent="0.25">
      <c r="B2953" s="58"/>
      <c r="C2953" s="58"/>
      <c r="D2953" s="58"/>
      <c r="E2953" s="58"/>
      <c r="F2953" s="58"/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  <c r="Q2953" s="73" t="s">
        <v>8594</v>
      </c>
      <c r="R2953" s="75" t="s">
        <v>5710</v>
      </c>
      <c r="S2953" s="76" t="s">
        <v>169</v>
      </c>
      <c r="T2953" s="77"/>
      <c r="U2953" s="76">
        <v>1.1025205479452052E-2</v>
      </c>
      <c r="V2953" s="76">
        <v>8.4125975459326107E-3</v>
      </c>
      <c r="W2953" s="76">
        <v>2.6126079335194439E-3</v>
      </c>
      <c r="X2953" s="77"/>
      <c r="Y2953" s="77"/>
      <c r="Z2953" s="77"/>
      <c r="AA2953" s="77"/>
      <c r="AB2953" s="77"/>
      <c r="AC2953" s="77"/>
      <c r="AD2953" s="77"/>
      <c r="AE2953" s="77"/>
      <c r="AF2953" s="77"/>
      <c r="AG2953" s="77"/>
      <c r="AH2953" s="77"/>
      <c r="AI2953" s="77"/>
      <c r="AJ2953" s="77"/>
      <c r="AK2953" s="77"/>
      <c r="AL2953" s="77"/>
      <c r="AM2953" s="77"/>
      <c r="AN2953" s="60"/>
    </row>
    <row r="2954" spans="2:40" x14ac:dyDescent="0.25">
      <c r="B2954" s="58"/>
      <c r="C2954" s="58"/>
      <c r="D2954" s="58"/>
      <c r="E2954" s="58"/>
      <c r="F2954" s="58"/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  <c r="Q2954" s="73" t="s">
        <v>8594</v>
      </c>
      <c r="R2954" s="75" t="s">
        <v>5711</v>
      </c>
      <c r="S2954" s="76" t="s">
        <v>169</v>
      </c>
      <c r="T2954" s="77"/>
      <c r="U2954" s="76">
        <v>1.1649863013698631E-2</v>
      </c>
      <c r="V2954" s="76">
        <v>8.8892319677984812E-3</v>
      </c>
      <c r="W2954" s="76">
        <v>2.7606310459001495E-3</v>
      </c>
      <c r="X2954" s="77"/>
      <c r="Y2954" s="77"/>
      <c r="Z2954" s="77"/>
      <c r="AA2954" s="77"/>
      <c r="AB2954" s="77"/>
      <c r="AC2954" s="77"/>
      <c r="AD2954" s="77"/>
      <c r="AE2954" s="77"/>
      <c r="AF2954" s="77"/>
      <c r="AG2954" s="77"/>
      <c r="AH2954" s="77"/>
      <c r="AI2954" s="77"/>
      <c r="AJ2954" s="77"/>
      <c r="AK2954" s="77"/>
      <c r="AL2954" s="77"/>
      <c r="AM2954" s="77"/>
      <c r="AN2954" s="60"/>
    </row>
    <row r="2955" spans="2:40" x14ac:dyDescent="0.25">
      <c r="B2955" s="58"/>
      <c r="C2955" s="58"/>
      <c r="D2955" s="58"/>
      <c r="E2955" s="58"/>
      <c r="F2955" s="58"/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  <c r="Q2955" s="73" t="s">
        <v>8594</v>
      </c>
      <c r="R2955" s="75" t="s">
        <v>5712</v>
      </c>
      <c r="S2955" s="76" t="s">
        <v>169</v>
      </c>
      <c r="T2955" s="77"/>
      <c r="U2955" s="76">
        <v>1.1743561643835618E-2</v>
      </c>
      <c r="V2955" s="76">
        <v>8.9607271310783634E-3</v>
      </c>
      <c r="W2955" s="76">
        <v>2.7828345127572551E-3</v>
      </c>
      <c r="X2955" s="77"/>
      <c r="Y2955" s="77"/>
      <c r="Z2955" s="77"/>
      <c r="AA2955" s="77"/>
      <c r="AB2955" s="77"/>
      <c r="AC2955" s="77"/>
      <c r="AD2955" s="77"/>
      <c r="AE2955" s="77"/>
      <c r="AF2955" s="77"/>
      <c r="AG2955" s="77"/>
      <c r="AH2955" s="77"/>
      <c r="AI2955" s="77"/>
      <c r="AJ2955" s="77"/>
      <c r="AK2955" s="77"/>
      <c r="AL2955" s="77"/>
      <c r="AM2955" s="77"/>
      <c r="AN2955" s="60"/>
    </row>
    <row r="2956" spans="2:40" x14ac:dyDescent="0.25">
      <c r="B2956" s="58"/>
      <c r="C2956" s="58"/>
      <c r="D2956" s="58"/>
      <c r="E2956" s="58"/>
      <c r="F2956" s="58"/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  <c r="Q2956" s="73" t="s">
        <v>8594</v>
      </c>
      <c r="R2956" s="75" t="s">
        <v>5713</v>
      </c>
      <c r="S2956" s="76" t="s">
        <v>169</v>
      </c>
      <c r="T2956" s="77"/>
      <c r="U2956" s="76">
        <v>1.1806027397260272E-2</v>
      </c>
      <c r="V2956" s="76">
        <v>9.0083905732649475E-3</v>
      </c>
      <c r="W2956" s="76">
        <v>2.7976368239953256E-3</v>
      </c>
      <c r="X2956" s="77"/>
      <c r="Y2956" s="77"/>
      <c r="Z2956" s="77"/>
      <c r="AA2956" s="77"/>
      <c r="AB2956" s="77"/>
      <c r="AC2956" s="77"/>
      <c r="AD2956" s="77"/>
      <c r="AE2956" s="77"/>
      <c r="AF2956" s="77"/>
      <c r="AG2956" s="77"/>
      <c r="AH2956" s="77"/>
      <c r="AI2956" s="77"/>
      <c r="AJ2956" s="77"/>
      <c r="AK2956" s="77"/>
      <c r="AL2956" s="77"/>
      <c r="AM2956" s="77"/>
      <c r="AN2956" s="60"/>
    </row>
    <row r="2957" spans="2:40" x14ac:dyDescent="0.25">
      <c r="B2957" s="58"/>
      <c r="C2957" s="58"/>
      <c r="D2957" s="58"/>
      <c r="E2957" s="58"/>
      <c r="F2957" s="58"/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  <c r="Q2957" s="73" t="s">
        <v>8594</v>
      </c>
      <c r="R2957" s="75" t="s">
        <v>5714</v>
      </c>
      <c r="S2957" s="76" t="s">
        <v>169</v>
      </c>
      <c r="T2957" s="77"/>
      <c r="U2957" s="76">
        <v>1.2087123287671234E-2</v>
      </c>
      <c r="V2957" s="76">
        <v>9.2228760631045906E-3</v>
      </c>
      <c r="W2957" s="76">
        <v>2.8642472245666434E-3</v>
      </c>
      <c r="X2957" s="77"/>
      <c r="Y2957" s="77"/>
      <c r="Z2957" s="77"/>
      <c r="AA2957" s="77"/>
      <c r="AB2957" s="77"/>
      <c r="AC2957" s="77"/>
      <c r="AD2957" s="77"/>
      <c r="AE2957" s="77"/>
      <c r="AF2957" s="77"/>
      <c r="AG2957" s="77"/>
      <c r="AH2957" s="77"/>
      <c r="AI2957" s="77"/>
      <c r="AJ2957" s="77"/>
      <c r="AK2957" s="77"/>
      <c r="AL2957" s="77"/>
      <c r="AM2957" s="77"/>
      <c r="AN2957" s="60"/>
    </row>
    <row r="2958" spans="2:40" x14ac:dyDescent="0.25">
      <c r="B2958" s="58"/>
      <c r="C2958" s="58"/>
      <c r="D2958" s="58"/>
      <c r="E2958" s="58"/>
      <c r="F2958" s="58"/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  <c r="Q2958" s="73" t="s">
        <v>8594</v>
      </c>
      <c r="R2958" s="75" t="s">
        <v>5715</v>
      </c>
      <c r="S2958" s="76" t="s">
        <v>169</v>
      </c>
      <c r="T2958" s="77"/>
      <c r="U2958" s="76">
        <v>1.2680547945205482E-2</v>
      </c>
      <c r="V2958" s="76">
        <v>9.6756787638771664E-3</v>
      </c>
      <c r="W2958" s="76">
        <v>3.0048691813283125E-3</v>
      </c>
      <c r="X2958" s="77"/>
      <c r="Y2958" s="77"/>
      <c r="Z2958" s="77"/>
      <c r="AA2958" s="77"/>
      <c r="AB2958" s="77"/>
      <c r="AC2958" s="77"/>
      <c r="AD2958" s="77"/>
      <c r="AE2958" s="77"/>
      <c r="AF2958" s="77"/>
      <c r="AG2958" s="77"/>
      <c r="AH2958" s="77"/>
      <c r="AI2958" s="77"/>
      <c r="AJ2958" s="77"/>
      <c r="AK2958" s="77"/>
      <c r="AL2958" s="77"/>
      <c r="AM2958" s="77"/>
      <c r="AN2958" s="60"/>
    </row>
    <row r="2959" spans="2:40" x14ac:dyDescent="0.25">
      <c r="B2959" s="58"/>
      <c r="C2959" s="58"/>
      <c r="D2959" s="58"/>
      <c r="E2959" s="58"/>
      <c r="F2959" s="58"/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  <c r="Q2959" s="73" t="s">
        <v>8594</v>
      </c>
      <c r="R2959" s="75" t="s">
        <v>5716</v>
      </c>
      <c r="S2959" s="76" t="s">
        <v>169</v>
      </c>
      <c r="T2959" s="77"/>
      <c r="U2959" s="76">
        <v>1.2805479452054796E-2</v>
      </c>
      <c r="V2959" s="76">
        <v>9.7710056482503416E-3</v>
      </c>
      <c r="W2959" s="76">
        <v>3.0344738038044542E-3</v>
      </c>
      <c r="X2959" s="77"/>
      <c r="Y2959" s="77"/>
      <c r="Z2959" s="77"/>
      <c r="AA2959" s="77"/>
      <c r="AB2959" s="77"/>
      <c r="AC2959" s="77"/>
      <c r="AD2959" s="77"/>
      <c r="AE2959" s="77"/>
      <c r="AF2959" s="77"/>
      <c r="AG2959" s="77"/>
      <c r="AH2959" s="77"/>
      <c r="AI2959" s="77"/>
      <c r="AJ2959" s="77"/>
      <c r="AK2959" s="77"/>
      <c r="AL2959" s="77"/>
      <c r="AM2959" s="77"/>
      <c r="AN2959" s="60"/>
    </row>
    <row r="2960" spans="2:40" x14ac:dyDescent="0.25">
      <c r="B2960" s="58"/>
      <c r="C2960" s="58"/>
      <c r="D2960" s="58"/>
      <c r="E2960" s="58"/>
      <c r="F2960" s="58"/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  <c r="Q2960" s="73" t="s">
        <v>8594</v>
      </c>
      <c r="R2960" s="75" t="s">
        <v>5717</v>
      </c>
      <c r="S2960" s="76" t="s">
        <v>169</v>
      </c>
      <c r="T2960" s="77"/>
      <c r="U2960" s="76">
        <v>1.3024109589041098E-2</v>
      </c>
      <c r="V2960" s="76">
        <v>9.9378276959033972E-3</v>
      </c>
      <c r="W2960" s="76">
        <v>3.0862818931377011E-3</v>
      </c>
      <c r="X2960" s="77"/>
      <c r="Y2960" s="77"/>
      <c r="Z2960" s="77"/>
      <c r="AA2960" s="77"/>
      <c r="AB2960" s="77"/>
      <c r="AC2960" s="77"/>
      <c r="AD2960" s="77"/>
      <c r="AE2960" s="77"/>
      <c r="AF2960" s="77"/>
      <c r="AG2960" s="77"/>
      <c r="AH2960" s="77"/>
      <c r="AI2960" s="77"/>
      <c r="AJ2960" s="77"/>
      <c r="AK2960" s="77"/>
      <c r="AL2960" s="77"/>
      <c r="AM2960" s="77"/>
      <c r="AN2960" s="60"/>
    </row>
    <row r="2961" spans="2:40" x14ac:dyDescent="0.25">
      <c r="B2961" s="58"/>
      <c r="C2961" s="58"/>
      <c r="D2961" s="58"/>
      <c r="E2961" s="58"/>
      <c r="F2961" s="58"/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  <c r="Q2961" s="73" t="s">
        <v>8594</v>
      </c>
      <c r="R2961" s="75" t="s">
        <v>5718</v>
      </c>
      <c r="S2961" s="76" t="s">
        <v>169</v>
      </c>
      <c r="T2961" s="77"/>
      <c r="U2961" s="76">
        <v>1.4117260273972606E-2</v>
      </c>
      <c r="V2961" s="76">
        <v>1.0771937934168668E-2</v>
      </c>
      <c r="W2961" s="76">
        <v>3.345322339803938E-3</v>
      </c>
      <c r="X2961" s="77"/>
      <c r="Y2961" s="77"/>
      <c r="Z2961" s="77"/>
      <c r="AA2961" s="77"/>
      <c r="AB2961" s="77"/>
      <c r="AC2961" s="77"/>
      <c r="AD2961" s="77"/>
      <c r="AE2961" s="77"/>
      <c r="AF2961" s="77"/>
      <c r="AG2961" s="77"/>
      <c r="AH2961" s="77"/>
      <c r="AI2961" s="77"/>
      <c r="AJ2961" s="77"/>
      <c r="AK2961" s="77"/>
      <c r="AL2961" s="77"/>
      <c r="AM2961" s="77"/>
      <c r="AN2961" s="60"/>
    </row>
    <row r="2962" spans="2:40" x14ac:dyDescent="0.25">
      <c r="B2962" s="58"/>
      <c r="C2962" s="58"/>
      <c r="D2962" s="58"/>
      <c r="E2962" s="58"/>
      <c r="F2962" s="58"/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  <c r="Q2962" s="73" t="s">
        <v>8594</v>
      </c>
      <c r="R2962" s="75" t="s">
        <v>5719</v>
      </c>
      <c r="S2962" s="76" t="s">
        <v>169</v>
      </c>
      <c r="T2962" s="77"/>
      <c r="U2962" s="76">
        <v>1.4304657534246574E-2</v>
      </c>
      <c r="V2962" s="76">
        <v>1.0914928260728429E-2</v>
      </c>
      <c r="W2962" s="76">
        <v>3.3897292735181454E-3</v>
      </c>
      <c r="X2962" s="77"/>
      <c r="Y2962" s="77"/>
      <c r="Z2962" s="77"/>
      <c r="AA2962" s="77"/>
      <c r="AB2962" s="77"/>
      <c r="AC2962" s="77"/>
      <c r="AD2962" s="77"/>
      <c r="AE2962" s="77"/>
      <c r="AF2962" s="77"/>
      <c r="AG2962" s="77"/>
      <c r="AH2962" s="77"/>
      <c r="AI2962" s="77"/>
      <c r="AJ2962" s="77"/>
      <c r="AK2962" s="77"/>
      <c r="AL2962" s="77"/>
      <c r="AM2962" s="77"/>
      <c r="AN2962" s="60"/>
    </row>
    <row r="2963" spans="2:40" x14ac:dyDescent="0.25">
      <c r="B2963" s="58"/>
      <c r="C2963" s="58"/>
      <c r="D2963" s="58"/>
      <c r="E2963" s="58"/>
      <c r="F2963" s="58"/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  <c r="Q2963" s="73" t="s">
        <v>8594</v>
      </c>
      <c r="R2963" s="75" t="s">
        <v>5720</v>
      </c>
      <c r="S2963" s="76" t="s">
        <v>169</v>
      </c>
      <c r="T2963" s="77"/>
      <c r="U2963" s="76">
        <v>1.4335890410958903E-2</v>
      </c>
      <c r="V2963" s="76">
        <v>1.0938759981821722E-2</v>
      </c>
      <c r="W2963" s="76">
        <v>3.397130429137181E-3</v>
      </c>
      <c r="X2963" s="77"/>
      <c r="Y2963" s="77"/>
      <c r="Z2963" s="77"/>
      <c r="AA2963" s="77"/>
      <c r="AB2963" s="77"/>
      <c r="AC2963" s="77"/>
      <c r="AD2963" s="77"/>
      <c r="AE2963" s="77"/>
      <c r="AF2963" s="77"/>
      <c r="AG2963" s="77"/>
      <c r="AH2963" s="77"/>
      <c r="AI2963" s="77"/>
      <c r="AJ2963" s="77"/>
      <c r="AK2963" s="77"/>
      <c r="AL2963" s="77"/>
      <c r="AM2963" s="77"/>
      <c r="AN2963" s="60"/>
    </row>
    <row r="2964" spans="2:40" x14ac:dyDescent="0.25">
      <c r="B2964" s="58"/>
      <c r="C2964" s="58"/>
      <c r="D2964" s="58"/>
      <c r="E2964" s="58"/>
      <c r="F2964" s="58"/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  <c r="Q2964" s="73" t="s">
        <v>8594</v>
      </c>
      <c r="R2964" s="75" t="s">
        <v>5721</v>
      </c>
      <c r="S2964" s="76" t="s">
        <v>169</v>
      </c>
      <c r="T2964" s="77"/>
      <c r="U2964" s="76">
        <v>1.5616438356164384E-2</v>
      </c>
      <c r="V2964" s="76">
        <v>1.1915860546646756E-2</v>
      </c>
      <c r="W2964" s="76">
        <v>3.7005778095176266E-3</v>
      </c>
      <c r="X2964" s="77"/>
      <c r="Y2964" s="77"/>
      <c r="Z2964" s="77"/>
      <c r="AA2964" s="77"/>
      <c r="AB2964" s="77"/>
      <c r="AC2964" s="77"/>
      <c r="AD2964" s="77"/>
      <c r="AE2964" s="77"/>
      <c r="AF2964" s="77"/>
      <c r="AG2964" s="77"/>
      <c r="AH2964" s="77"/>
      <c r="AI2964" s="77"/>
      <c r="AJ2964" s="77"/>
      <c r="AK2964" s="77"/>
      <c r="AL2964" s="77"/>
      <c r="AM2964" s="77"/>
      <c r="AN2964" s="60"/>
    </row>
    <row r="2965" spans="2:40" x14ac:dyDescent="0.25">
      <c r="B2965" s="58"/>
      <c r="C2965" s="58"/>
      <c r="D2965" s="58"/>
      <c r="E2965" s="58"/>
      <c r="F2965" s="58"/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  <c r="Q2965" s="73" t="s">
        <v>8594</v>
      </c>
      <c r="R2965" s="75" t="s">
        <v>5722</v>
      </c>
      <c r="S2965" s="76" t="s">
        <v>169</v>
      </c>
      <c r="T2965" s="77"/>
      <c r="U2965" s="76">
        <v>1.5616438356164384E-2</v>
      </c>
      <c r="V2965" s="76">
        <v>1.1915860546646756E-2</v>
      </c>
      <c r="W2965" s="76">
        <v>3.7005778095176266E-3</v>
      </c>
      <c r="X2965" s="77"/>
      <c r="Y2965" s="77"/>
      <c r="Z2965" s="77"/>
      <c r="AA2965" s="77"/>
      <c r="AB2965" s="77"/>
      <c r="AC2965" s="77"/>
      <c r="AD2965" s="77"/>
      <c r="AE2965" s="77"/>
      <c r="AF2965" s="77"/>
      <c r="AG2965" s="77"/>
      <c r="AH2965" s="77"/>
      <c r="AI2965" s="77"/>
      <c r="AJ2965" s="77"/>
      <c r="AK2965" s="77"/>
      <c r="AL2965" s="77"/>
      <c r="AM2965" s="77"/>
      <c r="AN2965" s="60"/>
    </row>
    <row r="2966" spans="2:40" x14ac:dyDescent="0.25">
      <c r="B2966" s="58"/>
      <c r="C2966" s="58"/>
      <c r="D2966" s="58"/>
      <c r="E2966" s="58"/>
      <c r="F2966" s="58"/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  <c r="Q2966" s="73" t="s">
        <v>8594</v>
      </c>
      <c r="R2966" s="75" t="s">
        <v>5723</v>
      </c>
      <c r="S2966" s="76" t="s">
        <v>169</v>
      </c>
      <c r="T2966" s="77"/>
      <c r="U2966" s="76">
        <v>1.5616438356164384E-2</v>
      </c>
      <c r="V2966" s="76">
        <v>1.1915860546646756E-2</v>
      </c>
      <c r="W2966" s="76">
        <v>3.7005778095176266E-3</v>
      </c>
      <c r="X2966" s="77"/>
      <c r="Y2966" s="77"/>
      <c r="Z2966" s="77"/>
      <c r="AA2966" s="77"/>
      <c r="AB2966" s="77"/>
      <c r="AC2966" s="77"/>
      <c r="AD2966" s="77"/>
      <c r="AE2966" s="77"/>
      <c r="AF2966" s="77"/>
      <c r="AG2966" s="77"/>
      <c r="AH2966" s="77"/>
      <c r="AI2966" s="77"/>
      <c r="AJ2966" s="77"/>
      <c r="AK2966" s="77"/>
      <c r="AL2966" s="77"/>
      <c r="AM2966" s="77"/>
      <c r="AN2966" s="60"/>
    </row>
    <row r="2967" spans="2:40" x14ac:dyDescent="0.25">
      <c r="B2967" s="58"/>
      <c r="C2967" s="58"/>
      <c r="D2967" s="58"/>
      <c r="E2967" s="58"/>
      <c r="F2967" s="58"/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  <c r="Q2967" s="73" t="s">
        <v>8594</v>
      </c>
      <c r="R2967" s="75" t="s">
        <v>5724</v>
      </c>
      <c r="S2967" s="76" t="s">
        <v>169</v>
      </c>
      <c r="T2967" s="77"/>
      <c r="U2967" s="76">
        <v>1.5616438356164384E-2</v>
      </c>
      <c r="V2967" s="76">
        <v>1.1915860546646756E-2</v>
      </c>
      <c r="W2967" s="76">
        <v>3.7005778095176266E-3</v>
      </c>
      <c r="X2967" s="77"/>
      <c r="Y2967" s="77"/>
      <c r="Z2967" s="77"/>
      <c r="AA2967" s="77"/>
      <c r="AB2967" s="77"/>
      <c r="AC2967" s="77"/>
      <c r="AD2967" s="77"/>
      <c r="AE2967" s="77"/>
      <c r="AF2967" s="77"/>
      <c r="AG2967" s="77"/>
      <c r="AH2967" s="77"/>
      <c r="AI2967" s="77"/>
      <c r="AJ2967" s="77"/>
      <c r="AK2967" s="77"/>
      <c r="AL2967" s="77"/>
      <c r="AM2967" s="77"/>
      <c r="AN2967" s="60"/>
    </row>
    <row r="2968" spans="2:40" x14ac:dyDescent="0.25">
      <c r="B2968" s="58"/>
      <c r="C2968" s="58"/>
      <c r="D2968" s="58"/>
      <c r="E2968" s="58"/>
      <c r="F2968" s="58"/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  <c r="Q2968" s="73" t="s">
        <v>8594</v>
      </c>
      <c r="R2968" s="75" t="s">
        <v>5725</v>
      </c>
      <c r="S2968" s="76" t="s">
        <v>169</v>
      </c>
      <c r="T2968" s="77"/>
      <c r="U2968" s="76">
        <v>1.5616438356164384E-2</v>
      </c>
      <c r="V2968" s="76">
        <v>1.1915860546646756E-2</v>
      </c>
      <c r="W2968" s="76">
        <v>3.7005778095176266E-3</v>
      </c>
      <c r="X2968" s="77"/>
      <c r="Y2968" s="77"/>
      <c r="Z2968" s="77"/>
      <c r="AA2968" s="77"/>
      <c r="AB2968" s="77"/>
      <c r="AC2968" s="77"/>
      <c r="AD2968" s="77"/>
      <c r="AE2968" s="77"/>
      <c r="AF2968" s="77"/>
      <c r="AG2968" s="77"/>
      <c r="AH2968" s="77"/>
      <c r="AI2968" s="77"/>
      <c r="AJ2968" s="77"/>
      <c r="AK2968" s="77"/>
      <c r="AL2968" s="77"/>
      <c r="AM2968" s="77"/>
      <c r="AN2968" s="60"/>
    </row>
    <row r="2969" spans="2:40" x14ac:dyDescent="0.25">
      <c r="B2969" s="58"/>
      <c r="C2969" s="58"/>
      <c r="D2969" s="58"/>
      <c r="E2969" s="58"/>
      <c r="F2969" s="58"/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  <c r="Q2969" s="73" t="s">
        <v>8594</v>
      </c>
      <c r="R2969" s="75" t="s">
        <v>5726</v>
      </c>
      <c r="S2969" s="76" t="s">
        <v>169</v>
      </c>
      <c r="T2969" s="77"/>
      <c r="U2969" s="76">
        <v>1.5616438356164384E-2</v>
      </c>
      <c r="V2969" s="76">
        <v>1.1915860546646756E-2</v>
      </c>
      <c r="W2969" s="76">
        <v>3.7005778095176266E-3</v>
      </c>
      <c r="X2969" s="77"/>
      <c r="Y2969" s="77"/>
      <c r="Z2969" s="77"/>
      <c r="AA2969" s="77"/>
      <c r="AB2969" s="77"/>
      <c r="AC2969" s="77"/>
      <c r="AD2969" s="77"/>
      <c r="AE2969" s="77"/>
      <c r="AF2969" s="77"/>
      <c r="AG2969" s="77"/>
      <c r="AH2969" s="77"/>
      <c r="AI2969" s="77"/>
      <c r="AJ2969" s="77"/>
      <c r="AK2969" s="77"/>
      <c r="AL2969" s="77"/>
      <c r="AM2969" s="77"/>
      <c r="AN2969" s="60"/>
    </row>
    <row r="2970" spans="2:40" x14ac:dyDescent="0.25">
      <c r="B2970" s="58"/>
      <c r="C2970" s="58"/>
      <c r="D2970" s="58"/>
      <c r="E2970" s="58"/>
      <c r="F2970" s="58"/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  <c r="Q2970" s="73" t="s">
        <v>8594</v>
      </c>
      <c r="R2970" s="75" t="s">
        <v>5727</v>
      </c>
      <c r="S2970" s="76" t="s">
        <v>169</v>
      </c>
      <c r="T2970" s="77"/>
      <c r="U2970" s="76">
        <v>1.5616438356164384E-2</v>
      </c>
      <c r="V2970" s="76">
        <v>1.1915860546646756E-2</v>
      </c>
      <c r="W2970" s="76">
        <v>3.7005778095176266E-3</v>
      </c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7"/>
      <c r="AH2970" s="77"/>
      <c r="AI2970" s="77"/>
      <c r="AJ2970" s="77"/>
      <c r="AK2970" s="77"/>
      <c r="AL2970" s="77"/>
      <c r="AM2970" s="77"/>
      <c r="AN2970" s="60"/>
    </row>
    <row r="2971" spans="2:40" x14ac:dyDescent="0.25">
      <c r="B2971" s="58"/>
      <c r="C2971" s="58"/>
      <c r="D2971" s="58"/>
      <c r="E2971" s="58"/>
      <c r="F2971" s="58"/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  <c r="Q2971" s="73" t="s">
        <v>8594</v>
      </c>
      <c r="R2971" s="75" t="s">
        <v>5728</v>
      </c>
      <c r="S2971" s="76" t="s">
        <v>169</v>
      </c>
      <c r="T2971" s="77"/>
      <c r="U2971" s="76">
        <v>1.5616438356164384E-2</v>
      </c>
      <c r="V2971" s="76">
        <v>1.1915860546646756E-2</v>
      </c>
      <c r="W2971" s="76">
        <v>3.7005778095176266E-3</v>
      </c>
      <c r="X2971" s="77"/>
      <c r="Y2971" s="77"/>
      <c r="Z2971" s="77"/>
      <c r="AA2971" s="77"/>
      <c r="AB2971" s="77"/>
      <c r="AC2971" s="77"/>
      <c r="AD2971" s="77"/>
      <c r="AE2971" s="77"/>
      <c r="AF2971" s="77"/>
      <c r="AG2971" s="77"/>
      <c r="AH2971" s="77"/>
      <c r="AI2971" s="77"/>
      <c r="AJ2971" s="77"/>
      <c r="AK2971" s="77"/>
      <c r="AL2971" s="77"/>
      <c r="AM2971" s="77"/>
      <c r="AN2971" s="60"/>
    </row>
    <row r="2972" spans="2:40" x14ac:dyDescent="0.25">
      <c r="B2972" s="58"/>
      <c r="C2972" s="58"/>
      <c r="D2972" s="58"/>
      <c r="E2972" s="58"/>
      <c r="F2972" s="58"/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  <c r="Q2972" s="73" t="s">
        <v>8594</v>
      </c>
      <c r="R2972" s="75" t="s">
        <v>5729</v>
      </c>
      <c r="S2972" s="76" t="s">
        <v>169</v>
      </c>
      <c r="T2972" s="77"/>
      <c r="U2972" s="76">
        <v>1.5616438356164384E-2</v>
      </c>
      <c r="V2972" s="76">
        <v>1.1915860546646756E-2</v>
      </c>
      <c r="W2972" s="76">
        <v>3.7005778095176266E-3</v>
      </c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7"/>
      <c r="AH2972" s="77"/>
      <c r="AI2972" s="77"/>
      <c r="AJ2972" s="77"/>
      <c r="AK2972" s="77"/>
      <c r="AL2972" s="77"/>
      <c r="AM2972" s="77"/>
      <c r="AN2972" s="60"/>
    </row>
    <row r="2973" spans="2:40" x14ac:dyDescent="0.25">
      <c r="B2973" s="58"/>
      <c r="C2973" s="58"/>
      <c r="D2973" s="58"/>
      <c r="E2973" s="58"/>
      <c r="F2973" s="58"/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  <c r="Q2973" s="73" t="s">
        <v>8594</v>
      </c>
      <c r="R2973" s="75" t="s">
        <v>5730</v>
      </c>
      <c r="S2973" s="76" t="s">
        <v>169</v>
      </c>
      <c r="T2973" s="77"/>
      <c r="U2973" s="76">
        <v>1.5616438356164384E-2</v>
      </c>
      <c r="V2973" s="76">
        <v>1.1915860546646756E-2</v>
      </c>
      <c r="W2973" s="76">
        <v>3.7005778095176266E-3</v>
      </c>
      <c r="X2973" s="77"/>
      <c r="Y2973" s="77"/>
      <c r="Z2973" s="77"/>
      <c r="AA2973" s="77"/>
      <c r="AB2973" s="77"/>
      <c r="AC2973" s="77"/>
      <c r="AD2973" s="77"/>
      <c r="AE2973" s="77"/>
      <c r="AF2973" s="77"/>
      <c r="AG2973" s="77"/>
      <c r="AH2973" s="77"/>
      <c r="AI2973" s="77"/>
      <c r="AJ2973" s="77"/>
      <c r="AK2973" s="77"/>
      <c r="AL2973" s="77"/>
      <c r="AM2973" s="77"/>
      <c r="AN2973" s="60"/>
    </row>
    <row r="2974" spans="2:40" x14ac:dyDescent="0.25">
      <c r="B2974" s="58"/>
      <c r="C2974" s="58"/>
      <c r="D2974" s="58"/>
      <c r="E2974" s="58"/>
      <c r="F2974" s="58"/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  <c r="Q2974" s="73" t="s">
        <v>8594</v>
      </c>
      <c r="R2974" s="75" t="s">
        <v>5731</v>
      </c>
      <c r="S2974" s="76" t="s">
        <v>169</v>
      </c>
      <c r="T2974" s="77"/>
      <c r="U2974" s="76">
        <v>1.5616438356164384E-2</v>
      </c>
      <c r="V2974" s="76">
        <v>1.1915860546646756E-2</v>
      </c>
      <c r="W2974" s="76">
        <v>3.7005778095176266E-3</v>
      </c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7"/>
      <c r="AH2974" s="77"/>
      <c r="AI2974" s="77"/>
      <c r="AJ2974" s="77"/>
      <c r="AK2974" s="77"/>
      <c r="AL2974" s="77"/>
      <c r="AM2974" s="77"/>
      <c r="AN2974" s="60"/>
    </row>
    <row r="2975" spans="2:40" x14ac:dyDescent="0.25">
      <c r="B2975" s="58"/>
      <c r="C2975" s="58"/>
      <c r="D2975" s="58"/>
      <c r="E2975" s="58"/>
      <c r="F2975" s="58"/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  <c r="Q2975" s="73" t="s">
        <v>8594</v>
      </c>
      <c r="R2975" s="75" t="s">
        <v>5732</v>
      </c>
      <c r="S2975" s="76" t="s">
        <v>169</v>
      </c>
      <c r="T2975" s="77"/>
      <c r="U2975" s="76">
        <v>1.5616438356164384E-2</v>
      </c>
      <c r="V2975" s="76">
        <v>1.1915860546646756E-2</v>
      </c>
      <c r="W2975" s="76">
        <v>3.7005778095176266E-3</v>
      </c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7"/>
      <c r="AH2975" s="77"/>
      <c r="AI2975" s="77"/>
      <c r="AJ2975" s="77"/>
      <c r="AK2975" s="77"/>
      <c r="AL2975" s="77"/>
      <c r="AM2975" s="77"/>
      <c r="AN2975" s="60"/>
    </row>
    <row r="2976" spans="2:40" x14ac:dyDescent="0.25">
      <c r="B2976" s="58"/>
      <c r="C2976" s="58"/>
      <c r="D2976" s="58"/>
      <c r="E2976" s="58"/>
      <c r="F2976" s="58"/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  <c r="Q2976" s="73" t="s">
        <v>8594</v>
      </c>
      <c r="R2976" s="75" t="s">
        <v>5733</v>
      </c>
      <c r="S2976" s="76" t="s">
        <v>169</v>
      </c>
      <c r="T2976" s="77"/>
      <c r="U2976" s="76">
        <v>1.5616438356164384E-2</v>
      </c>
      <c r="V2976" s="76">
        <v>1.1915860546646756E-2</v>
      </c>
      <c r="W2976" s="76">
        <v>3.7005778095176266E-3</v>
      </c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7"/>
      <c r="AH2976" s="77"/>
      <c r="AI2976" s="77"/>
      <c r="AJ2976" s="77"/>
      <c r="AK2976" s="77"/>
      <c r="AL2976" s="77"/>
      <c r="AM2976" s="77"/>
      <c r="AN2976" s="60"/>
    </row>
    <row r="2977" spans="2:40" x14ac:dyDescent="0.25">
      <c r="B2977" s="58"/>
      <c r="C2977" s="58"/>
      <c r="D2977" s="58"/>
      <c r="E2977" s="58"/>
      <c r="F2977" s="58"/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  <c r="Q2977" s="73" t="s">
        <v>8594</v>
      </c>
      <c r="R2977" s="75" t="s">
        <v>5734</v>
      </c>
      <c r="S2977" s="76" t="s">
        <v>169</v>
      </c>
      <c r="T2977" s="77"/>
      <c r="U2977" s="76">
        <v>1.5616438356164384E-2</v>
      </c>
      <c r="V2977" s="76">
        <v>1.1915860546646756E-2</v>
      </c>
      <c r="W2977" s="76">
        <v>3.7005778095176266E-3</v>
      </c>
      <c r="X2977" s="77"/>
      <c r="Y2977" s="77"/>
      <c r="Z2977" s="77"/>
      <c r="AA2977" s="77"/>
      <c r="AB2977" s="77"/>
      <c r="AC2977" s="77"/>
      <c r="AD2977" s="77"/>
      <c r="AE2977" s="77"/>
      <c r="AF2977" s="77"/>
      <c r="AG2977" s="77"/>
      <c r="AH2977" s="77"/>
      <c r="AI2977" s="77"/>
      <c r="AJ2977" s="77"/>
      <c r="AK2977" s="77"/>
      <c r="AL2977" s="77"/>
      <c r="AM2977" s="77"/>
      <c r="AN2977" s="60"/>
    </row>
    <row r="2978" spans="2:40" x14ac:dyDescent="0.25">
      <c r="B2978" s="58"/>
      <c r="C2978" s="58"/>
      <c r="D2978" s="58"/>
      <c r="E2978" s="58"/>
      <c r="F2978" s="58"/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  <c r="Q2978" s="73" t="s">
        <v>8594</v>
      </c>
      <c r="R2978" s="75" t="s">
        <v>5735</v>
      </c>
      <c r="S2978" s="76" t="s">
        <v>169</v>
      </c>
      <c r="T2978" s="77"/>
      <c r="U2978" s="76">
        <v>1.5616438356164384E-2</v>
      </c>
      <c r="V2978" s="76">
        <v>1.1915860546646756E-2</v>
      </c>
      <c r="W2978" s="76">
        <v>3.7005778095176266E-3</v>
      </c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7"/>
      <c r="AH2978" s="77"/>
      <c r="AI2978" s="77"/>
      <c r="AJ2978" s="77"/>
      <c r="AK2978" s="77"/>
      <c r="AL2978" s="77"/>
      <c r="AM2978" s="77"/>
      <c r="AN2978" s="60"/>
    </row>
    <row r="2979" spans="2:40" x14ac:dyDescent="0.25">
      <c r="B2979" s="58"/>
      <c r="C2979" s="58"/>
      <c r="D2979" s="58"/>
      <c r="E2979" s="58"/>
      <c r="F2979" s="58"/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  <c r="Q2979" s="73" t="s">
        <v>8594</v>
      </c>
      <c r="R2979" s="75" t="s">
        <v>5736</v>
      </c>
      <c r="S2979" s="76" t="s">
        <v>169</v>
      </c>
      <c r="T2979" s="77"/>
      <c r="U2979" s="76">
        <v>1.5616438356164384E-2</v>
      </c>
      <c r="V2979" s="76">
        <v>1.1915860546646756E-2</v>
      </c>
      <c r="W2979" s="76">
        <v>3.7005778095176266E-3</v>
      </c>
      <c r="X2979" s="77"/>
      <c r="Y2979" s="77"/>
      <c r="Z2979" s="77"/>
      <c r="AA2979" s="77"/>
      <c r="AB2979" s="77"/>
      <c r="AC2979" s="77"/>
      <c r="AD2979" s="77"/>
      <c r="AE2979" s="77"/>
      <c r="AF2979" s="77"/>
      <c r="AG2979" s="77"/>
      <c r="AH2979" s="77"/>
      <c r="AI2979" s="77"/>
      <c r="AJ2979" s="77"/>
      <c r="AK2979" s="77"/>
      <c r="AL2979" s="77"/>
      <c r="AM2979" s="77"/>
      <c r="AN2979" s="60"/>
    </row>
    <row r="2980" spans="2:40" x14ac:dyDescent="0.25">
      <c r="B2980" s="58"/>
      <c r="C2980" s="58"/>
      <c r="D2980" s="58"/>
      <c r="E2980" s="58"/>
      <c r="F2980" s="58"/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  <c r="Q2980" s="73" t="s">
        <v>8594</v>
      </c>
      <c r="R2980" s="75" t="s">
        <v>5737</v>
      </c>
      <c r="S2980" s="76" t="s">
        <v>169</v>
      </c>
      <c r="T2980" s="77"/>
      <c r="U2980" s="76">
        <v>1.5616438356164384E-2</v>
      </c>
      <c r="V2980" s="76">
        <v>1.1915860546646756E-2</v>
      </c>
      <c r="W2980" s="76">
        <v>3.7005778095176266E-3</v>
      </c>
      <c r="X2980" s="77"/>
      <c r="Y2980" s="77"/>
      <c r="Z2980" s="77"/>
      <c r="AA2980" s="77"/>
      <c r="AB2980" s="77"/>
      <c r="AC2980" s="77"/>
      <c r="AD2980" s="77"/>
      <c r="AE2980" s="77"/>
      <c r="AF2980" s="77"/>
      <c r="AG2980" s="77"/>
      <c r="AH2980" s="77"/>
      <c r="AI2980" s="77"/>
      <c r="AJ2980" s="77"/>
      <c r="AK2980" s="77"/>
      <c r="AL2980" s="77"/>
      <c r="AM2980" s="77"/>
      <c r="AN2980" s="60"/>
    </row>
    <row r="2981" spans="2:40" x14ac:dyDescent="0.25">
      <c r="B2981" s="58"/>
      <c r="C2981" s="58"/>
      <c r="D2981" s="58"/>
      <c r="E2981" s="58"/>
      <c r="F2981" s="58"/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  <c r="Q2981" s="73" t="s">
        <v>8594</v>
      </c>
      <c r="R2981" s="75" t="s">
        <v>5738</v>
      </c>
      <c r="S2981" s="76" t="s">
        <v>169</v>
      </c>
      <c r="T2981" s="77"/>
      <c r="U2981" s="76">
        <v>1.5616438356164384E-2</v>
      </c>
      <c r="V2981" s="76">
        <v>1.1915860546646756E-2</v>
      </c>
      <c r="W2981" s="76">
        <v>3.7005778095176266E-3</v>
      </c>
      <c r="X2981" s="77"/>
      <c r="Y2981" s="77"/>
      <c r="Z2981" s="77"/>
      <c r="AA2981" s="77"/>
      <c r="AB2981" s="77"/>
      <c r="AC2981" s="77"/>
      <c r="AD2981" s="77"/>
      <c r="AE2981" s="77"/>
      <c r="AF2981" s="77"/>
      <c r="AG2981" s="77"/>
      <c r="AH2981" s="77"/>
      <c r="AI2981" s="77"/>
      <c r="AJ2981" s="77"/>
      <c r="AK2981" s="77"/>
      <c r="AL2981" s="77"/>
      <c r="AM2981" s="77"/>
      <c r="AN2981" s="60"/>
    </row>
    <row r="2982" spans="2:40" x14ac:dyDescent="0.25">
      <c r="B2982" s="58"/>
      <c r="C2982" s="58"/>
      <c r="D2982" s="58"/>
      <c r="E2982" s="58"/>
      <c r="F2982" s="58"/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  <c r="Q2982" s="73" t="s">
        <v>8594</v>
      </c>
      <c r="R2982" s="75" t="s">
        <v>5736</v>
      </c>
      <c r="S2982" s="76" t="s">
        <v>169</v>
      </c>
      <c r="T2982" s="77"/>
      <c r="U2982" s="76">
        <v>1.5616438356164384E-2</v>
      </c>
      <c r="V2982" s="76">
        <v>1.1915860546646756E-2</v>
      </c>
      <c r="W2982" s="76">
        <v>3.7005778095176266E-3</v>
      </c>
      <c r="X2982" s="77"/>
      <c r="Y2982" s="77"/>
      <c r="Z2982" s="77"/>
      <c r="AA2982" s="77"/>
      <c r="AB2982" s="77"/>
      <c r="AC2982" s="77"/>
      <c r="AD2982" s="77"/>
      <c r="AE2982" s="77"/>
      <c r="AF2982" s="77"/>
      <c r="AG2982" s="77"/>
      <c r="AH2982" s="77"/>
      <c r="AI2982" s="77"/>
      <c r="AJ2982" s="77"/>
      <c r="AK2982" s="77"/>
      <c r="AL2982" s="77"/>
      <c r="AM2982" s="77"/>
      <c r="AN2982" s="60"/>
    </row>
    <row r="2983" spans="2:40" x14ac:dyDescent="0.25">
      <c r="B2983" s="58"/>
      <c r="C2983" s="58"/>
      <c r="D2983" s="58"/>
      <c r="E2983" s="58"/>
      <c r="F2983" s="58"/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  <c r="Q2983" s="73" t="s">
        <v>8594</v>
      </c>
      <c r="R2983" s="75" t="s">
        <v>5739</v>
      </c>
      <c r="S2983" s="76" t="s">
        <v>169</v>
      </c>
      <c r="T2983" s="77"/>
      <c r="U2983" s="76">
        <v>1.5616438356164384E-2</v>
      </c>
      <c r="V2983" s="76">
        <v>1.1915860546646756E-2</v>
      </c>
      <c r="W2983" s="76">
        <v>3.7005778095176266E-3</v>
      </c>
      <c r="X2983" s="77"/>
      <c r="Y2983" s="77"/>
      <c r="Z2983" s="77"/>
      <c r="AA2983" s="77"/>
      <c r="AB2983" s="77"/>
      <c r="AC2983" s="77"/>
      <c r="AD2983" s="77"/>
      <c r="AE2983" s="77"/>
      <c r="AF2983" s="77"/>
      <c r="AG2983" s="77"/>
      <c r="AH2983" s="77"/>
      <c r="AI2983" s="77"/>
      <c r="AJ2983" s="77"/>
      <c r="AK2983" s="77"/>
      <c r="AL2983" s="77"/>
      <c r="AM2983" s="77"/>
      <c r="AN2983" s="60"/>
    </row>
    <row r="2984" spans="2:40" x14ac:dyDescent="0.25">
      <c r="B2984" s="58"/>
      <c r="C2984" s="58"/>
      <c r="D2984" s="58"/>
      <c r="E2984" s="58"/>
      <c r="F2984" s="58"/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  <c r="Q2984" s="73" t="s">
        <v>8594</v>
      </c>
      <c r="R2984" s="75" t="s">
        <v>5740</v>
      </c>
      <c r="S2984" s="76" t="s">
        <v>169</v>
      </c>
      <c r="T2984" s="77"/>
      <c r="U2984" s="76">
        <v>1.5616438356164384E-2</v>
      </c>
      <c r="V2984" s="76">
        <v>1.1915860546646756E-2</v>
      </c>
      <c r="W2984" s="76">
        <v>3.7005778095176266E-3</v>
      </c>
      <c r="X2984" s="77"/>
      <c r="Y2984" s="77"/>
      <c r="Z2984" s="77"/>
      <c r="AA2984" s="77"/>
      <c r="AB2984" s="77"/>
      <c r="AC2984" s="77"/>
      <c r="AD2984" s="77"/>
      <c r="AE2984" s="77"/>
      <c r="AF2984" s="77"/>
      <c r="AG2984" s="77"/>
      <c r="AH2984" s="77"/>
      <c r="AI2984" s="77"/>
      <c r="AJ2984" s="77"/>
      <c r="AK2984" s="77"/>
      <c r="AL2984" s="77"/>
      <c r="AM2984" s="77"/>
      <c r="AN2984" s="60"/>
    </row>
    <row r="2985" spans="2:40" x14ac:dyDescent="0.25">
      <c r="B2985" s="58"/>
      <c r="C2985" s="58"/>
      <c r="D2985" s="58"/>
      <c r="E2985" s="58"/>
      <c r="F2985" s="58"/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  <c r="Q2985" s="73" t="s">
        <v>8594</v>
      </c>
      <c r="R2985" s="75" t="s">
        <v>5741</v>
      </c>
      <c r="S2985" s="76" t="s">
        <v>169</v>
      </c>
      <c r="T2985" s="77"/>
      <c r="U2985" s="76">
        <v>1.5616438356164384E-2</v>
      </c>
      <c r="V2985" s="76">
        <v>1.1915860546646756E-2</v>
      </c>
      <c r="W2985" s="76">
        <v>3.7005778095176266E-3</v>
      </c>
      <c r="X2985" s="77"/>
      <c r="Y2985" s="77"/>
      <c r="Z2985" s="77"/>
      <c r="AA2985" s="77"/>
      <c r="AB2985" s="77"/>
      <c r="AC2985" s="77"/>
      <c r="AD2985" s="77"/>
      <c r="AE2985" s="77"/>
      <c r="AF2985" s="77"/>
      <c r="AG2985" s="77"/>
      <c r="AH2985" s="77"/>
      <c r="AI2985" s="77"/>
      <c r="AJ2985" s="77"/>
      <c r="AK2985" s="77"/>
      <c r="AL2985" s="77"/>
      <c r="AM2985" s="77"/>
      <c r="AN2985" s="60"/>
    </row>
    <row r="2986" spans="2:40" x14ac:dyDescent="0.25">
      <c r="B2986" s="58"/>
      <c r="C2986" s="58"/>
      <c r="D2986" s="58"/>
      <c r="E2986" s="58"/>
      <c r="F2986" s="58"/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  <c r="Q2986" s="73" t="s">
        <v>8594</v>
      </c>
      <c r="R2986" s="75" t="s">
        <v>5742</v>
      </c>
      <c r="S2986" s="76" t="s">
        <v>169</v>
      </c>
      <c r="T2986" s="77"/>
      <c r="U2986" s="76">
        <v>1.5616438356164384E-2</v>
      </c>
      <c r="V2986" s="76">
        <v>1.1915860546646756E-2</v>
      </c>
      <c r="W2986" s="76">
        <v>3.7005778095176266E-3</v>
      </c>
      <c r="X2986" s="77"/>
      <c r="Y2986" s="77"/>
      <c r="Z2986" s="77"/>
      <c r="AA2986" s="77"/>
      <c r="AB2986" s="77"/>
      <c r="AC2986" s="77"/>
      <c r="AD2986" s="77"/>
      <c r="AE2986" s="77"/>
      <c r="AF2986" s="77"/>
      <c r="AG2986" s="77"/>
      <c r="AH2986" s="77"/>
      <c r="AI2986" s="77"/>
      <c r="AJ2986" s="77"/>
      <c r="AK2986" s="77"/>
      <c r="AL2986" s="77"/>
      <c r="AM2986" s="77"/>
      <c r="AN2986" s="60"/>
    </row>
    <row r="2987" spans="2:40" x14ac:dyDescent="0.25">
      <c r="B2987" s="58"/>
      <c r="C2987" s="58"/>
      <c r="D2987" s="58"/>
      <c r="E2987" s="58"/>
      <c r="F2987" s="58"/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  <c r="Q2987" s="73" t="s">
        <v>8594</v>
      </c>
      <c r="R2987" s="75" t="s">
        <v>5743</v>
      </c>
      <c r="S2987" s="76" t="s">
        <v>169</v>
      </c>
      <c r="T2987" s="77"/>
      <c r="U2987" s="76">
        <v>1.5647671232876713E-2</v>
      </c>
      <c r="V2987" s="76">
        <v>1.1939692267740049E-2</v>
      </c>
      <c r="W2987" s="76">
        <v>3.7079789651366622E-3</v>
      </c>
      <c r="X2987" s="77"/>
      <c r="Y2987" s="77"/>
      <c r="Z2987" s="77"/>
      <c r="AA2987" s="77"/>
      <c r="AB2987" s="77"/>
      <c r="AC2987" s="77"/>
      <c r="AD2987" s="77"/>
      <c r="AE2987" s="77"/>
      <c r="AF2987" s="77"/>
      <c r="AG2987" s="77"/>
      <c r="AH2987" s="77"/>
      <c r="AI2987" s="77"/>
      <c r="AJ2987" s="77"/>
      <c r="AK2987" s="77"/>
      <c r="AL2987" s="77"/>
      <c r="AM2987" s="77"/>
      <c r="AN2987" s="60"/>
    </row>
    <row r="2988" spans="2:40" x14ac:dyDescent="0.25">
      <c r="B2988" s="58"/>
      <c r="C2988" s="58"/>
      <c r="D2988" s="58"/>
      <c r="E2988" s="58"/>
      <c r="F2988" s="58"/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  <c r="Q2988" s="73" t="s">
        <v>8594</v>
      </c>
      <c r="R2988" s="75" t="s">
        <v>5744</v>
      </c>
      <c r="S2988" s="76" t="s">
        <v>169</v>
      </c>
      <c r="T2988" s="77"/>
      <c r="U2988" s="76">
        <v>1.7271780821917805E-2</v>
      </c>
      <c r="V2988" s="76">
        <v>1.3178941764591313E-2</v>
      </c>
      <c r="W2988" s="76">
        <v>4.0928390573264943E-3</v>
      </c>
      <c r="X2988" s="77"/>
      <c r="Y2988" s="77"/>
      <c r="Z2988" s="77"/>
      <c r="AA2988" s="77"/>
      <c r="AB2988" s="77"/>
      <c r="AC2988" s="77"/>
      <c r="AD2988" s="77"/>
      <c r="AE2988" s="77"/>
      <c r="AF2988" s="77"/>
      <c r="AG2988" s="77"/>
      <c r="AH2988" s="77"/>
      <c r="AI2988" s="77"/>
      <c r="AJ2988" s="77"/>
      <c r="AK2988" s="77"/>
      <c r="AL2988" s="77"/>
      <c r="AM2988" s="77"/>
      <c r="AN2988" s="60"/>
    </row>
    <row r="2989" spans="2:40" x14ac:dyDescent="0.25">
      <c r="B2989" s="58"/>
      <c r="C2989" s="58"/>
      <c r="D2989" s="58"/>
      <c r="E2989" s="58"/>
      <c r="F2989" s="58"/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  <c r="Q2989" s="73" t="s">
        <v>8594</v>
      </c>
      <c r="R2989" s="75" t="s">
        <v>5727</v>
      </c>
      <c r="S2989" s="76" t="s">
        <v>169</v>
      </c>
      <c r="T2989" s="77"/>
      <c r="U2989" s="76">
        <v>1.9364383561643838E-2</v>
      </c>
      <c r="V2989" s="76">
        <v>1.477566707784198E-2</v>
      </c>
      <c r="W2989" s="76">
        <v>4.5887164838018567E-3</v>
      </c>
      <c r="X2989" s="77"/>
      <c r="Y2989" s="77"/>
      <c r="Z2989" s="77"/>
      <c r="AA2989" s="77"/>
      <c r="AB2989" s="77"/>
      <c r="AC2989" s="77"/>
      <c r="AD2989" s="77"/>
      <c r="AE2989" s="77"/>
      <c r="AF2989" s="77"/>
      <c r="AG2989" s="77"/>
      <c r="AH2989" s="77"/>
      <c r="AI2989" s="77"/>
      <c r="AJ2989" s="77"/>
      <c r="AK2989" s="77"/>
      <c r="AL2989" s="77"/>
      <c r="AM2989" s="77"/>
      <c r="AN2989" s="60"/>
    </row>
    <row r="2990" spans="2:40" x14ac:dyDescent="0.25">
      <c r="B2990" s="58"/>
      <c r="C2990" s="58"/>
      <c r="D2990" s="58"/>
      <c r="E2990" s="58"/>
      <c r="F2990" s="58"/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  <c r="Q2990" s="73" t="s">
        <v>8594</v>
      </c>
      <c r="R2990" s="75" t="s">
        <v>5745</v>
      </c>
      <c r="S2990" s="76" t="s">
        <v>169</v>
      </c>
      <c r="T2990" s="77"/>
      <c r="U2990" s="76">
        <v>1.9426849315068495E-2</v>
      </c>
      <c r="V2990" s="76">
        <v>1.4823330520028566E-2</v>
      </c>
      <c r="W2990" s="76">
        <v>4.603518795039928E-3</v>
      </c>
      <c r="X2990" s="77"/>
      <c r="Y2990" s="77"/>
      <c r="Z2990" s="77"/>
      <c r="AA2990" s="77"/>
      <c r="AB2990" s="77"/>
      <c r="AC2990" s="77"/>
      <c r="AD2990" s="77"/>
      <c r="AE2990" s="77"/>
      <c r="AF2990" s="77"/>
      <c r="AG2990" s="77"/>
      <c r="AH2990" s="77"/>
      <c r="AI2990" s="77"/>
      <c r="AJ2990" s="77"/>
      <c r="AK2990" s="77"/>
      <c r="AL2990" s="77"/>
      <c r="AM2990" s="77"/>
      <c r="AN2990" s="60"/>
    </row>
    <row r="2991" spans="2:40" x14ac:dyDescent="0.25">
      <c r="B2991" s="58"/>
      <c r="C2991" s="58"/>
      <c r="D2991" s="58"/>
      <c r="E2991" s="58"/>
      <c r="F2991" s="58"/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  <c r="Q2991" s="73" t="s">
        <v>8594</v>
      </c>
      <c r="R2991" s="75" t="s">
        <v>5746</v>
      </c>
      <c r="S2991" s="76" t="s">
        <v>169</v>
      </c>
      <c r="T2991" s="77"/>
      <c r="U2991" s="76">
        <v>2.042630136986302E-2</v>
      </c>
      <c r="V2991" s="76">
        <v>1.558594559501396E-2</v>
      </c>
      <c r="W2991" s="76">
        <v>4.8403557748490566E-3</v>
      </c>
      <c r="X2991" s="77"/>
      <c r="Y2991" s="77"/>
      <c r="Z2991" s="77"/>
      <c r="AA2991" s="77"/>
      <c r="AB2991" s="77"/>
      <c r="AC2991" s="77"/>
      <c r="AD2991" s="77"/>
      <c r="AE2991" s="77"/>
      <c r="AF2991" s="77"/>
      <c r="AG2991" s="77"/>
      <c r="AH2991" s="77"/>
      <c r="AI2991" s="77"/>
      <c r="AJ2991" s="77"/>
      <c r="AK2991" s="77"/>
      <c r="AL2991" s="77"/>
      <c r="AM2991" s="77"/>
      <c r="AN2991" s="60"/>
    </row>
    <row r="2992" spans="2:40" x14ac:dyDescent="0.25">
      <c r="B2992" s="58"/>
      <c r="C2992" s="58"/>
      <c r="D2992" s="58"/>
      <c r="E2992" s="58"/>
      <c r="F2992" s="58"/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  <c r="Q2992" s="73" t="s">
        <v>8594</v>
      </c>
      <c r="R2992" s="75" t="s">
        <v>5747</v>
      </c>
      <c r="S2992" s="76" t="s">
        <v>169</v>
      </c>
      <c r="T2992" s="77"/>
      <c r="U2992" s="76">
        <v>2.1082191780821918E-2</v>
      </c>
      <c r="V2992" s="76">
        <v>1.6086411737973125E-2</v>
      </c>
      <c r="W2992" s="76">
        <v>4.9957800428487966E-3</v>
      </c>
      <c r="X2992" s="77"/>
      <c r="Y2992" s="77"/>
      <c r="Z2992" s="77"/>
      <c r="AA2992" s="77"/>
      <c r="AB2992" s="77"/>
      <c r="AC2992" s="77"/>
      <c r="AD2992" s="77"/>
      <c r="AE2992" s="77"/>
      <c r="AF2992" s="77"/>
      <c r="AG2992" s="77"/>
      <c r="AH2992" s="77"/>
      <c r="AI2992" s="77"/>
      <c r="AJ2992" s="77"/>
      <c r="AK2992" s="77"/>
      <c r="AL2992" s="77"/>
      <c r="AM2992" s="77"/>
      <c r="AN2992" s="60"/>
    </row>
    <row r="2993" spans="2:40" x14ac:dyDescent="0.25">
      <c r="B2993" s="58"/>
      <c r="C2993" s="58"/>
      <c r="D2993" s="58"/>
      <c r="E2993" s="58"/>
      <c r="F2993" s="58"/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  <c r="Q2993" s="73" t="s">
        <v>8594</v>
      </c>
      <c r="R2993" s="75" t="s">
        <v>5748</v>
      </c>
      <c r="S2993" s="76" t="s">
        <v>169</v>
      </c>
      <c r="T2993" s="77"/>
      <c r="U2993" s="76">
        <v>2.1300821917808226E-2</v>
      </c>
      <c r="V2993" s="76">
        <v>1.6253233785626178E-2</v>
      </c>
      <c r="W2993" s="76">
        <v>5.0475881321820426E-3</v>
      </c>
      <c r="X2993" s="77"/>
      <c r="Y2993" s="77"/>
      <c r="Z2993" s="77"/>
      <c r="AA2993" s="77"/>
      <c r="AB2993" s="77"/>
      <c r="AC2993" s="77"/>
      <c r="AD2993" s="77"/>
      <c r="AE2993" s="77"/>
      <c r="AF2993" s="77"/>
      <c r="AG2993" s="77"/>
      <c r="AH2993" s="77"/>
      <c r="AI2993" s="77"/>
      <c r="AJ2993" s="77"/>
      <c r="AK2993" s="77"/>
      <c r="AL2993" s="77"/>
      <c r="AM2993" s="77"/>
      <c r="AN2993" s="60"/>
    </row>
    <row r="2994" spans="2:40" ht="25.5" x14ac:dyDescent="0.25">
      <c r="B2994" s="58"/>
      <c r="C2994" s="58"/>
      <c r="D2994" s="58"/>
      <c r="E2994" s="58"/>
      <c r="F2994" s="58"/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  <c r="Q2994" s="73" t="s">
        <v>8594</v>
      </c>
      <c r="R2994" s="75" t="s">
        <v>5749</v>
      </c>
      <c r="S2994" s="76" t="s">
        <v>169</v>
      </c>
      <c r="T2994" s="77"/>
      <c r="U2994" s="76">
        <v>2.1519452054794524E-2</v>
      </c>
      <c r="V2994" s="76">
        <v>1.6420055833279233E-2</v>
      </c>
      <c r="W2994" s="76">
        <v>5.0993962215152904E-3</v>
      </c>
      <c r="X2994" s="77"/>
      <c r="Y2994" s="77"/>
      <c r="Z2994" s="77"/>
      <c r="AA2994" s="77"/>
      <c r="AB2994" s="77"/>
      <c r="AC2994" s="77"/>
      <c r="AD2994" s="77"/>
      <c r="AE2994" s="77"/>
      <c r="AF2994" s="77"/>
      <c r="AG2994" s="77"/>
      <c r="AH2994" s="77"/>
      <c r="AI2994" s="77"/>
      <c r="AJ2994" s="77"/>
      <c r="AK2994" s="77"/>
      <c r="AL2994" s="77"/>
      <c r="AM2994" s="77"/>
      <c r="AN2994" s="60"/>
    </row>
    <row r="2995" spans="2:40" x14ac:dyDescent="0.25">
      <c r="B2995" s="58"/>
      <c r="C2995" s="58"/>
      <c r="D2995" s="58"/>
      <c r="E2995" s="58"/>
      <c r="F2995" s="58"/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  <c r="Q2995" s="73" t="s">
        <v>8594</v>
      </c>
      <c r="R2995" s="75" t="s">
        <v>5750</v>
      </c>
      <c r="S2995" s="76" t="s">
        <v>169</v>
      </c>
      <c r="T2995" s="77"/>
      <c r="U2995" s="76">
        <v>2.5204931506849316E-2</v>
      </c>
      <c r="V2995" s="76">
        <v>1.9232198922287867E-2</v>
      </c>
      <c r="W2995" s="76">
        <v>5.9727325845614502E-3</v>
      </c>
      <c r="X2995" s="77"/>
      <c r="Y2995" s="77"/>
      <c r="Z2995" s="77"/>
      <c r="AA2995" s="77"/>
      <c r="AB2995" s="77"/>
      <c r="AC2995" s="77"/>
      <c r="AD2995" s="77"/>
      <c r="AE2995" s="77"/>
      <c r="AF2995" s="77"/>
      <c r="AG2995" s="77"/>
      <c r="AH2995" s="77"/>
      <c r="AI2995" s="77"/>
      <c r="AJ2995" s="77"/>
      <c r="AK2995" s="77"/>
      <c r="AL2995" s="77"/>
      <c r="AM2995" s="77"/>
      <c r="AN2995" s="60"/>
    </row>
    <row r="2996" spans="2:40" x14ac:dyDescent="0.25">
      <c r="B2996" s="58"/>
      <c r="C2996" s="58"/>
      <c r="D2996" s="58"/>
      <c r="E2996" s="58"/>
      <c r="F2996" s="58"/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  <c r="Q2996" s="73" t="s">
        <v>8594</v>
      </c>
      <c r="R2996" s="75" t="s">
        <v>5751</v>
      </c>
      <c r="S2996" s="76" t="s">
        <v>169</v>
      </c>
      <c r="T2996" s="77"/>
      <c r="U2996" s="76">
        <v>2.5548493150684932E-2</v>
      </c>
      <c r="V2996" s="76">
        <v>1.949434785431409E-2</v>
      </c>
      <c r="W2996" s="76">
        <v>6.054145296370838E-3</v>
      </c>
      <c r="X2996" s="77"/>
      <c r="Y2996" s="77"/>
      <c r="Z2996" s="77"/>
      <c r="AA2996" s="77"/>
      <c r="AB2996" s="77"/>
      <c r="AC2996" s="77"/>
      <c r="AD2996" s="77"/>
      <c r="AE2996" s="77"/>
      <c r="AF2996" s="77"/>
      <c r="AG2996" s="77"/>
      <c r="AH2996" s="77"/>
      <c r="AI2996" s="77"/>
      <c r="AJ2996" s="77"/>
      <c r="AK2996" s="77"/>
      <c r="AL2996" s="77"/>
      <c r="AM2996" s="77"/>
      <c r="AN2996" s="60"/>
    </row>
    <row r="2997" spans="2:40" x14ac:dyDescent="0.25">
      <c r="B2997" s="58"/>
      <c r="C2997" s="58"/>
      <c r="D2997" s="58"/>
      <c r="E2997" s="58"/>
      <c r="F2997" s="58"/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  <c r="Q2997" s="73" t="s">
        <v>8594</v>
      </c>
      <c r="R2997" s="75" t="s">
        <v>5736</v>
      </c>
      <c r="S2997" s="76" t="s">
        <v>169</v>
      </c>
      <c r="T2997" s="77"/>
      <c r="U2997" s="76">
        <v>2.579835616438356E-2</v>
      </c>
      <c r="V2997" s="76">
        <v>1.9685001623060441E-2</v>
      </c>
      <c r="W2997" s="76">
        <v>6.1133545413231188E-3</v>
      </c>
      <c r="X2997" s="77"/>
      <c r="Y2997" s="77"/>
      <c r="Z2997" s="77"/>
      <c r="AA2997" s="77"/>
      <c r="AB2997" s="77"/>
      <c r="AC2997" s="77"/>
      <c r="AD2997" s="77"/>
      <c r="AE2997" s="77"/>
      <c r="AF2997" s="77"/>
      <c r="AG2997" s="77"/>
      <c r="AH2997" s="77"/>
      <c r="AI2997" s="77"/>
      <c r="AJ2997" s="77"/>
      <c r="AK2997" s="77"/>
      <c r="AL2997" s="77"/>
      <c r="AM2997" s="77"/>
      <c r="AN2997" s="60"/>
    </row>
    <row r="2998" spans="2:40" ht="25.5" x14ac:dyDescent="0.25">
      <c r="B2998" s="58"/>
      <c r="C2998" s="58"/>
      <c r="D2998" s="58"/>
      <c r="E2998" s="58"/>
      <c r="F2998" s="58"/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  <c r="Q2998" s="73" t="s">
        <v>8594</v>
      </c>
      <c r="R2998" s="75" t="s">
        <v>5752</v>
      </c>
      <c r="S2998" s="76" t="s">
        <v>169</v>
      </c>
      <c r="T2998" s="77"/>
      <c r="U2998" s="76">
        <v>2.8203287671232879E-2</v>
      </c>
      <c r="V2998" s="76">
        <v>2.1520044147244042E-2</v>
      </c>
      <c r="W2998" s="76">
        <v>6.6832435239888334E-3</v>
      </c>
      <c r="X2998" s="77"/>
      <c r="Y2998" s="77"/>
      <c r="Z2998" s="77"/>
      <c r="AA2998" s="77"/>
      <c r="AB2998" s="77"/>
      <c r="AC2998" s="77"/>
      <c r="AD2998" s="77"/>
      <c r="AE2998" s="77"/>
      <c r="AF2998" s="77"/>
      <c r="AG2998" s="77"/>
      <c r="AH2998" s="77"/>
      <c r="AI2998" s="77"/>
      <c r="AJ2998" s="77"/>
      <c r="AK2998" s="77"/>
      <c r="AL2998" s="77"/>
      <c r="AM2998" s="77"/>
      <c r="AN2998" s="60"/>
    </row>
    <row r="2999" spans="2:40" ht="25.5" x14ac:dyDescent="0.25">
      <c r="B2999" s="58"/>
      <c r="C2999" s="58"/>
      <c r="D2999" s="58"/>
      <c r="E2999" s="58"/>
      <c r="F2999" s="58"/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  <c r="Q2999" s="73" t="s">
        <v>8594</v>
      </c>
      <c r="R2999" s="75" t="s">
        <v>5753</v>
      </c>
      <c r="S2999" s="76" t="s">
        <v>169</v>
      </c>
      <c r="T2999" s="77"/>
      <c r="U2999" s="76">
        <v>2.8890410958904111E-2</v>
      </c>
      <c r="V2999" s="76">
        <v>2.20443420112965E-2</v>
      </c>
      <c r="W2999" s="76">
        <v>6.8460689476076081E-3</v>
      </c>
      <c r="X2999" s="77"/>
      <c r="Y2999" s="77"/>
      <c r="Z2999" s="77"/>
      <c r="AA2999" s="77"/>
      <c r="AB2999" s="77"/>
      <c r="AC2999" s="77"/>
      <c r="AD2999" s="77"/>
      <c r="AE2999" s="77"/>
      <c r="AF2999" s="77"/>
      <c r="AG2999" s="77"/>
      <c r="AH2999" s="77"/>
      <c r="AI2999" s="77"/>
      <c r="AJ2999" s="77"/>
      <c r="AK2999" s="77"/>
      <c r="AL2999" s="77"/>
      <c r="AM2999" s="77"/>
      <c r="AN2999" s="60"/>
    </row>
    <row r="3000" spans="2:40" x14ac:dyDescent="0.25">
      <c r="B3000" s="58"/>
      <c r="C3000" s="58"/>
      <c r="D3000" s="58"/>
      <c r="E3000" s="58"/>
      <c r="F3000" s="58"/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  <c r="Q3000" s="73" t="s">
        <v>8594</v>
      </c>
      <c r="R3000" s="75" t="s">
        <v>5754</v>
      </c>
      <c r="S3000" s="76" t="s">
        <v>169</v>
      </c>
      <c r="T3000" s="77"/>
      <c r="U3000" s="76">
        <v>2.9764931506849321E-2</v>
      </c>
      <c r="V3000" s="76">
        <v>2.2711630201908719E-2</v>
      </c>
      <c r="W3000" s="76">
        <v>7.0533013049405959E-3</v>
      </c>
      <c r="X3000" s="77"/>
      <c r="Y3000" s="77"/>
      <c r="Z3000" s="77"/>
      <c r="AA3000" s="77"/>
      <c r="AB3000" s="77"/>
      <c r="AC3000" s="77"/>
      <c r="AD3000" s="77"/>
      <c r="AE3000" s="77"/>
      <c r="AF3000" s="77"/>
      <c r="AG3000" s="77"/>
      <c r="AH3000" s="77"/>
      <c r="AI3000" s="77"/>
      <c r="AJ3000" s="77"/>
      <c r="AK3000" s="77"/>
      <c r="AL3000" s="77"/>
      <c r="AM3000" s="77"/>
      <c r="AN3000" s="60"/>
    </row>
    <row r="3001" spans="2:40" x14ac:dyDescent="0.25">
      <c r="B3001" s="58"/>
      <c r="C3001" s="58"/>
      <c r="D3001" s="58"/>
      <c r="E3001" s="58"/>
      <c r="F3001" s="58"/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  <c r="Q3001" s="73" t="s">
        <v>8594</v>
      </c>
      <c r="R3001" s="75" t="s">
        <v>5755</v>
      </c>
      <c r="S3001" s="76" t="s">
        <v>169</v>
      </c>
      <c r="T3001" s="77"/>
      <c r="U3001" s="76">
        <v>3.1076712328767127E-2</v>
      </c>
      <c r="V3001" s="76">
        <v>2.3712562487827049E-2</v>
      </c>
      <c r="W3001" s="76">
        <v>7.3641498409400784E-3</v>
      </c>
      <c r="X3001" s="77"/>
      <c r="Y3001" s="77"/>
      <c r="Z3001" s="77"/>
      <c r="AA3001" s="77"/>
      <c r="AB3001" s="77"/>
      <c r="AC3001" s="77"/>
      <c r="AD3001" s="77"/>
      <c r="AE3001" s="77"/>
      <c r="AF3001" s="77"/>
      <c r="AG3001" s="77"/>
      <c r="AH3001" s="77"/>
      <c r="AI3001" s="77"/>
      <c r="AJ3001" s="77"/>
      <c r="AK3001" s="77"/>
      <c r="AL3001" s="77"/>
      <c r="AM3001" s="77"/>
      <c r="AN3001" s="60"/>
    </row>
    <row r="3002" spans="2:40" x14ac:dyDescent="0.25">
      <c r="B3002" s="58"/>
      <c r="C3002" s="58"/>
      <c r="D3002" s="58"/>
      <c r="E3002" s="58"/>
      <c r="F3002" s="58"/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  <c r="Q3002" s="73" t="s">
        <v>8594</v>
      </c>
      <c r="R3002" s="75" t="s">
        <v>5756</v>
      </c>
      <c r="S3002" s="76" t="s">
        <v>169</v>
      </c>
      <c r="T3002" s="77"/>
      <c r="U3002" s="76">
        <v>3.1232876712328769E-2</v>
      </c>
      <c r="V3002" s="76">
        <v>2.3831721093293512E-2</v>
      </c>
      <c r="W3002" s="76">
        <v>7.4011556190352532E-3</v>
      </c>
      <c r="X3002" s="77"/>
      <c r="Y3002" s="77"/>
      <c r="Z3002" s="77"/>
      <c r="AA3002" s="77"/>
      <c r="AB3002" s="77"/>
      <c r="AC3002" s="77"/>
      <c r="AD3002" s="77"/>
      <c r="AE3002" s="77"/>
      <c r="AF3002" s="77"/>
      <c r="AG3002" s="77"/>
      <c r="AH3002" s="77"/>
      <c r="AI3002" s="77"/>
      <c r="AJ3002" s="77"/>
      <c r="AK3002" s="77"/>
      <c r="AL3002" s="77"/>
      <c r="AM3002" s="77"/>
      <c r="AN3002" s="60"/>
    </row>
    <row r="3003" spans="2:40" x14ac:dyDescent="0.25">
      <c r="B3003" s="58"/>
      <c r="C3003" s="58"/>
      <c r="D3003" s="58"/>
      <c r="E3003" s="58"/>
      <c r="F3003" s="58"/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  <c r="Q3003" s="73" t="s">
        <v>8594</v>
      </c>
      <c r="R3003" s="75" t="s">
        <v>5715</v>
      </c>
      <c r="S3003" s="76" t="s">
        <v>169</v>
      </c>
      <c r="T3003" s="77"/>
      <c r="U3003" s="76">
        <v>2.9178082191780825E-2</v>
      </c>
      <c r="V3003" s="76">
        <v>2.2263844705576834E-2</v>
      </c>
      <c r="W3003" s="76">
        <v>6.914237486203987E-3</v>
      </c>
      <c r="X3003" s="77"/>
      <c r="Y3003" s="77"/>
      <c r="Z3003" s="77"/>
      <c r="AA3003" s="77"/>
      <c r="AB3003" s="77"/>
      <c r="AC3003" s="77"/>
      <c r="AD3003" s="77"/>
      <c r="AE3003" s="77"/>
      <c r="AF3003" s="77"/>
      <c r="AG3003" s="77"/>
      <c r="AH3003" s="77"/>
      <c r="AI3003" s="77"/>
      <c r="AJ3003" s="77"/>
      <c r="AK3003" s="77"/>
      <c r="AL3003" s="77"/>
      <c r="AM3003" s="77"/>
      <c r="AN3003" s="60"/>
    </row>
    <row r="3004" spans="2:40" x14ac:dyDescent="0.25">
      <c r="B3004" s="58"/>
      <c r="C3004" s="58"/>
      <c r="D3004" s="58"/>
      <c r="E3004" s="58"/>
      <c r="F3004" s="58"/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  <c r="Q3004" s="73" t="s">
        <v>8594</v>
      </c>
      <c r="R3004" s="75" t="s">
        <v>5757</v>
      </c>
      <c r="S3004" s="76" t="s">
        <v>169</v>
      </c>
      <c r="T3004" s="77"/>
      <c r="U3004" s="76">
        <v>2.9178082191780825E-2</v>
      </c>
      <c r="V3004" s="76">
        <v>2.2263844705576834E-2</v>
      </c>
      <c r="W3004" s="76">
        <v>6.914237486203987E-3</v>
      </c>
      <c r="X3004" s="77"/>
      <c r="Y3004" s="77"/>
      <c r="Z3004" s="77"/>
      <c r="AA3004" s="77"/>
      <c r="AB3004" s="77"/>
      <c r="AC3004" s="77"/>
      <c r="AD3004" s="77"/>
      <c r="AE3004" s="77"/>
      <c r="AF3004" s="77"/>
      <c r="AG3004" s="77"/>
      <c r="AH3004" s="77"/>
      <c r="AI3004" s="77"/>
      <c r="AJ3004" s="77"/>
      <c r="AK3004" s="77"/>
      <c r="AL3004" s="77"/>
      <c r="AM3004" s="77"/>
      <c r="AN3004" s="60"/>
    </row>
    <row r="3005" spans="2:40" ht="25.5" x14ac:dyDescent="0.25">
      <c r="B3005" s="58"/>
      <c r="C3005" s="58"/>
      <c r="D3005" s="58"/>
      <c r="E3005" s="58"/>
      <c r="F3005" s="58"/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  <c r="Q3005" s="73" t="s">
        <v>8594</v>
      </c>
      <c r="R3005" s="75" t="s">
        <v>5758</v>
      </c>
      <c r="S3005" s="76" t="s">
        <v>169</v>
      </c>
      <c r="T3005" s="77"/>
      <c r="U3005" s="76">
        <v>2.9205479452054799E-2</v>
      </c>
      <c r="V3005" s="76">
        <v>2.228474972407973E-2</v>
      </c>
      <c r="W3005" s="76">
        <v>6.9207297279750696E-3</v>
      </c>
      <c r="X3005" s="77"/>
      <c r="Y3005" s="77"/>
      <c r="Z3005" s="77"/>
      <c r="AA3005" s="77"/>
      <c r="AB3005" s="77"/>
      <c r="AC3005" s="77"/>
      <c r="AD3005" s="77"/>
      <c r="AE3005" s="77"/>
      <c r="AF3005" s="77"/>
      <c r="AG3005" s="77"/>
      <c r="AH3005" s="77"/>
      <c r="AI3005" s="77"/>
      <c r="AJ3005" s="77"/>
      <c r="AK3005" s="77"/>
      <c r="AL3005" s="77"/>
      <c r="AM3005" s="77"/>
      <c r="AN3005" s="60"/>
    </row>
    <row r="3006" spans="2:40" x14ac:dyDescent="0.25">
      <c r="B3006" s="58"/>
      <c r="C3006" s="58"/>
      <c r="D3006" s="58"/>
      <c r="E3006" s="58"/>
      <c r="F3006" s="58"/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  <c r="Q3006" s="73" t="s">
        <v>8594</v>
      </c>
      <c r="R3006" s="75" t="s">
        <v>5759</v>
      </c>
      <c r="S3006" s="76" t="s">
        <v>169</v>
      </c>
      <c r="T3006" s="77"/>
      <c r="U3006" s="76">
        <v>2.923287671232877E-2</v>
      </c>
      <c r="V3006" s="76">
        <v>2.2305654742582615E-2</v>
      </c>
      <c r="W3006" s="76">
        <v>6.9272219697461548E-3</v>
      </c>
      <c r="X3006" s="77"/>
      <c r="Y3006" s="77"/>
      <c r="Z3006" s="77"/>
      <c r="AA3006" s="77"/>
      <c r="AB3006" s="77"/>
      <c r="AC3006" s="77"/>
      <c r="AD3006" s="77"/>
      <c r="AE3006" s="77"/>
      <c r="AF3006" s="77"/>
      <c r="AG3006" s="77"/>
      <c r="AH3006" s="77"/>
      <c r="AI3006" s="77"/>
      <c r="AJ3006" s="77"/>
      <c r="AK3006" s="77"/>
      <c r="AL3006" s="77"/>
      <c r="AM3006" s="77"/>
      <c r="AN3006" s="60"/>
    </row>
    <row r="3007" spans="2:40" x14ac:dyDescent="0.25">
      <c r="B3007" s="58"/>
      <c r="C3007" s="58"/>
      <c r="D3007" s="58"/>
      <c r="E3007" s="58"/>
      <c r="F3007" s="58"/>
      <c r="G3007" s="58"/>
      <c r="H3007" s="58"/>
      <c r="I3007" s="58"/>
      <c r="J3007" s="58"/>
      <c r="K3007" s="58"/>
      <c r="L3007" s="58"/>
      <c r="M3007" s="58"/>
      <c r="N3007" s="58"/>
      <c r="O3007" s="58"/>
      <c r="P3007" s="58"/>
      <c r="Q3007" s="73" t="s">
        <v>8594</v>
      </c>
      <c r="R3007" s="75" t="s">
        <v>5760</v>
      </c>
      <c r="S3007" s="76" t="s">
        <v>169</v>
      </c>
      <c r="T3007" s="77"/>
      <c r="U3007" s="76">
        <v>3.0438356164383562E-2</v>
      </c>
      <c r="V3007" s="76">
        <v>2.3225475556709729E-2</v>
      </c>
      <c r="W3007" s="76">
        <v>7.2128806076738302E-3</v>
      </c>
      <c r="X3007" s="77"/>
      <c r="Y3007" s="77"/>
      <c r="Z3007" s="77"/>
      <c r="AA3007" s="77"/>
      <c r="AB3007" s="77"/>
      <c r="AC3007" s="77"/>
      <c r="AD3007" s="77"/>
      <c r="AE3007" s="77"/>
      <c r="AF3007" s="77"/>
      <c r="AG3007" s="77"/>
      <c r="AH3007" s="77"/>
      <c r="AI3007" s="77"/>
      <c r="AJ3007" s="77"/>
      <c r="AK3007" s="77"/>
      <c r="AL3007" s="77"/>
      <c r="AM3007" s="77"/>
      <c r="AN3007" s="60"/>
    </row>
    <row r="3008" spans="2:40" ht="25.5" x14ac:dyDescent="0.25">
      <c r="B3008" s="58"/>
      <c r="C3008" s="58"/>
      <c r="D3008" s="58"/>
      <c r="E3008" s="58"/>
      <c r="F3008" s="58"/>
      <c r="G3008" s="58"/>
      <c r="H3008" s="58"/>
      <c r="I3008" s="58"/>
      <c r="J3008" s="58"/>
      <c r="K3008" s="58"/>
      <c r="L3008" s="58"/>
      <c r="M3008" s="58"/>
      <c r="N3008" s="58"/>
      <c r="O3008" s="58"/>
      <c r="P3008" s="58"/>
      <c r="Q3008" s="73" t="s">
        <v>8594</v>
      </c>
      <c r="R3008" s="75" t="s">
        <v>5761</v>
      </c>
      <c r="S3008" s="76" t="s">
        <v>169</v>
      </c>
      <c r="T3008" s="77"/>
      <c r="U3008" s="76">
        <v>3.4794520547945205E-2</v>
      </c>
      <c r="V3008" s="76">
        <v>2.6549373498669093E-2</v>
      </c>
      <c r="W3008" s="76">
        <v>8.2451470492761157E-3</v>
      </c>
      <c r="X3008" s="77"/>
      <c r="Y3008" s="77"/>
      <c r="Z3008" s="77"/>
      <c r="AA3008" s="77"/>
      <c r="AB3008" s="77"/>
      <c r="AC3008" s="77"/>
      <c r="AD3008" s="77"/>
      <c r="AE3008" s="77"/>
      <c r="AF3008" s="77"/>
      <c r="AG3008" s="77"/>
      <c r="AH3008" s="77"/>
      <c r="AI3008" s="77"/>
      <c r="AJ3008" s="77"/>
      <c r="AK3008" s="77"/>
      <c r="AL3008" s="77"/>
      <c r="AM3008" s="77"/>
      <c r="AN3008" s="60"/>
    </row>
    <row r="3009" spans="2:40" ht="25.5" x14ac:dyDescent="0.25">
      <c r="B3009" s="58"/>
      <c r="C3009" s="58"/>
      <c r="D3009" s="58"/>
      <c r="E3009" s="58"/>
      <c r="F3009" s="58"/>
      <c r="G3009" s="58"/>
      <c r="H3009" s="58"/>
      <c r="I3009" s="58"/>
      <c r="J3009" s="58"/>
      <c r="K3009" s="58"/>
      <c r="L3009" s="58"/>
      <c r="M3009" s="58"/>
      <c r="N3009" s="58"/>
      <c r="O3009" s="58"/>
      <c r="P3009" s="58"/>
      <c r="Q3009" s="73" t="s">
        <v>8594</v>
      </c>
      <c r="R3009" s="75" t="s">
        <v>5762</v>
      </c>
      <c r="S3009" s="76" t="s">
        <v>169</v>
      </c>
      <c r="T3009" s="77"/>
      <c r="U3009" s="76">
        <v>3.8356164383561646E-2</v>
      </c>
      <c r="V3009" s="76">
        <v>2.9267025904044664E-2</v>
      </c>
      <c r="W3009" s="76">
        <v>9.0891384795169766E-3</v>
      </c>
      <c r="X3009" s="77"/>
      <c r="Y3009" s="77"/>
      <c r="Z3009" s="77"/>
      <c r="AA3009" s="77"/>
      <c r="AB3009" s="77"/>
      <c r="AC3009" s="77"/>
      <c r="AD3009" s="77"/>
      <c r="AE3009" s="77"/>
      <c r="AF3009" s="77"/>
      <c r="AG3009" s="77"/>
      <c r="AH3009" s="77"/>
      <c r="AI3009" s="77"/>
      <c r="AJ3009" s="77"/>
      <c r="AK3009" s="77"/>
      <c r="AL3009" s="77"/>
      <c r="AM3009" s="77"/>
      <c r="AN3009" s="60"/>
    </row>
    <row r="3010" spans="2:40" x14ac:dyDescent="0.25">
      <c r="B3010" s="58"/>
      <c r="C3010" s="58"/>
      <c r="D3010" s="58"/>
      <c r="E3010" s="58"/>
      <c r="F3010" s="58"/>
      <c r="G3010" s="58"/>
      <c r="H3010" s="58"/>
      <c r="I3010" s="58"/>
      <c r="J3010" s="58"/>
      <c r="K3010" s="58"/>
      <c r="L3010" s="58"/>
      <c r="M3010" s="58"/>
      <c r="N3010" s="58"/>
      <c r="O3010" s="58"/>
      <c r="P3010" s="58"/>
      <c r="Q3010" s="73" t="s">
        <v>8594</v>
      </c>
      <c r="R3010" s="75" t="s">
        <v>5763</v>
      </c>
      <c r="S3010" s="76" t="s">
        <v>169</v>
      </c>
      <c r="T3010" s="77"/>
      <c r="U3010" s="76">
        <v>3.9013698630136991E-2</v>
      </c>
      <c r="V3010" s="76">
        <v>2.9768746348114009E-2</v>
      </c>
      <c r="W3010" s="76">
        <v>9.2449522820229838E-3</v>
      </c>
      <c r="X3010" s="77"/>
      <c r="Y3010" s="77"/>
      <c r="Z3010" s="77"/>
      <c r="AA3010" s="77"/>
      <c r="AB3010" s="77"/>
      <c r="AC3010" s="77"/>
      <c r="AD3010" s="77"/>
      <c r="AE3010" s="77"/>
      <c r="AF3010" s="77"/>
      <c r="AG3010" s="77"/>
      <c r="AH3010" s="77"/>
      <c r="AI3010" s="77"/>
      <c r="AJ3010" s="77"/>
      <c r="AK3010" s="77"/>
      <c r="AL3010" s="77"/>
      <c r="AM3010" s="77"/>
      <c r="AN3010" s="60"/>
    </row>
    <row r="3011" spans="2:40" x14ac:dyDescent="0.25">
      <c r="B3011" s="58"/>
      <c r="C3011" s="58"/>
      <c r="D3011" s="58"/>
      <c r="E3011" s="58"/>
      <c r="F3011" s="58"/>
      <c r="G3011" s="58"/>
      <c r="H3011" s="58"/>
      <c r="I3011" s="58"/>
      <c r="J3011" s="58"/>
      <c r="K3011" s="58"/>
      <c r="L3011" s="58"/>
      <c r="M3011" s="58"/>
      <c r="N3011" s="58"/>
      <c r="O3011" s="58"/>
      <c r="P3011" s="58"/>
      <c r="Q3011" s="73" t="s">
        <v>8594</v>
      </c>
      <c r="R3011" s="75" t="s">
        <v>5764</v>
      </c>
      <c r="S3011" s="76" t="s">
        <v>169</v>
      </c>
      <c r="T3011" s="77"/>
      <c r="U3011" s="76">
        <v>3.9260273972602747E-2</v>
      </c>
      <c r="V3011" s="76">
        <v>2.9956891514640007E-2</v>
      </c>
      <c r="W3011" s="76">
        <v>9.3033824579627361E-3</v>
      </c>
      <c r="X3011" s="77"/>
      <c r="Y3011" s="77"/>
      <c r="Z3011" s="77"/>
      <c r="AA3011" s="77"/>
      <c r="AB3011" s="77"/>
      <c r="AC3011" s="77"/>
      <c r="AD3011" s="77"/>
      <c r="AE3011" s="77"/>
      <c r="AF3011" s="77"/>
      <c r="AG3011" s="77"/>
      <c r="AH3011" s="77"/>
      <c r="AI3011" s="77"/>
      <c r="AJ3011" s="77"/>
      <c r="AK3011" s="77"/>
      <c r="AL3011" s="77"/>
      <c r="AM3011" s="77"/>
      <c r="AN3011" s="60"/>
    </row>
    <row r="3012" spans="2:40" ht="25.5" x14ac:dyDescent="0.25">
      <c r="B3012" s="58"/>
      <c r="C3012" s="58"/>
      <c r="D3012" s="58"/>
      <c r="E3012" s="58"/>
      <c r="F3012" s="58"/>
      <c r="G3012" s="58"/>
      <c r="H3012" s="58"/>
      <c r="I3012" s="58"/>
      <c r="J3012" s="58"/>
      <c r="K3012" s="58"/>
      <c r="L3012" s="58"/>
      <c r="M3012" s="58"/>
      <c r="N3012" s="58"/>
      <c r="O3012" s="58"/>
      <c r="P3012" s="58"/>
      <c r="Q3012" s="73" t="s">
        <v>8594</v>
      </c>
      <c r="R3012" s="75" t="s">
        <v>5765</v>
      </c>
      <c r="S3012" s="76" t="s">
        <v>169</v>
      </c>
      <c r="T3012" s="77"/>
      <c r="U3012" s="76">
        <v>3.2513095890410966E-2</v>
      </c>
      <c r="V3012" s="76">
        <v>2.4808570797896515E-2</v>
      </c>
      <c r="W3012" s="76">
        <v>7.7045250925144469E-3</v>
      </c>
      <c r="X3012" s="77"/>
      <c r="Y3012" s="77"/>
      <c r="Z3012" s="77"/>
      <c r="AA3012" s="77"/>
      <c r="AB3012" s="77"/>
      <c r="AC3012" s="77"/>
      <c r="AD3012" s="77"/>
      <c r="AE3012" s="77"/>
      <c r="AF3012" s="77"/>
      <c r="AG3012" s="77"/>
      <c r="AH3012" s="77"/>
      <c r="AI3012" s="77"/>
      <c r="AJ3012" s="77"/>
      <c r="AK3012" s="77"/>
      <c r="AL3012" s="77"/>
      <c r="AM3012" s="77"/>
      <c r="AN3012" s="60"/>
    </row>
    <row r="3013" spans="2:40" x14ac:dyDescent="0.25">
      <c r="B3013" s="58"/>
      <c r="C3013" s="58"/>
      <c r="D3013" s="58"/>
      <c r="E3013" s="58"/>
      <c r="F3013" s="58"/>
      <c r="G3013" s="58"/>
      <c r="H3013" s="58"/>
      <c r="I3013" s="58"/>
      <c r="J3013" s="58"/>
      <c r="K3013" s="58"/>
      <c r="L3013" s="58"/>
      <c r="M3013" s="58"/>
      <c r="N3013" s="58"/>
      <c r="O3013" s="58"/>
      <c r="P3013" s="58"/>
      <c r="Q3013" s="73" t="s">
        <v>8594</v>
      </c>
      <c r="R3013" s="75" t="s">
        <v>5766</v>
      </c>
      <c r="S3013" s="76" t="s">
        <v>169</v>
      </c>
      <c r="T3013" s="77"/>
      <c r="U3013" s="76">
        <v>3.4596739726027399E-2</v>
      </c>
      <c r="V3013" s="76">
        <v>2.6398460170096737E-2</v>
      </c>
      <c r="W3013" s="76">
        <v>8.1982795559306636E-3</v>
      </c>
      <c r="X3013" s="77"/>
      <c r="Y3013" s="77"/>
      <c r="Z3013" s="77"/>
      <c r="AA3013" s="77"/>
      <c r="AB3013" s="77"/>
      <c r="AC3013" s="77"/>
      <c r="AD3013" s="77"/>
      <c r="AE3013" s="77"/>
      <c r="AF3013" s="77"/>
      <c r="AG3013" s="77"/>
      <c r="AH3013" s="77"/>
      <c r="AI3013" s="77"/>
      <c r="AJ3013" s="77"/>
      <c r="AK3013" s="77"/>
      <c r="AL3013" s="77"/>
      <c r="AM3013" s="77"/>
      <c r="AN3013" s="60"/>
    </row>
    <row r="3014" spans="2:40" ht="63.75" x14ac:dyDescent="0.25">
      <c r="B3014" s="46">
        <v>62</v>
      </c>
      <c r="C3014" s="55" t="s">
        <v>2231</v>
      </c>
      <c r="D3014" s="1" t="s">
        <v>1364</v>
      </c>
      <c r="E3014" s="55" t="s">
        <v>169</v>
      </c>
      <c r="F3014" s="48">
        <v>439849</v>
      </c>
      <c r="G3014" s="1" t="s">
        <v>1608</v>
      </c>
      <c r="H3014" s="1" t="s">
        <v>1624</v>
      </c>
      <c r="I3014" s="1">
        <v>1</v>
      </c>
      <c r="J3014" s="1">
        <v>1</v>
      </c>
      <c r="K3014" s="1">
        <v>1</v>
      </c>
      <c r="L3014" s="1">
        <v>1</v>
      </c>
      <c r="M3014" s="1">
        <v>1</v>
      </c>
      <c r="N3014" s="1">
        <v>1</v>
      </c>
      <c r="O3014" s="1">
        <v>0</v>
      </c>
      <c r="P3014" s="1" t="s">
        <v>37</v>
      </c>
      <c r="Q3014" s="67" t="s">
        <v>8594</v>
      </c>
      <c r="R3014" s="67" t="s">
        <v>5767</v>
      </c>
      <c r="S3014" s="67" t="s">
        <v>169</v>
      </c>
      <c r="T3014" s="67"/>
      <c r="U3014" s="67">
        <v>5.5594520547945217E-3</v>
      </c>
      <c r="V3014" s="67">
        <v>4.2420463546062456E-3</v>
      </c>
      <c r="W3014" s="67">
        <v>1.3174057001882752E-3</v>
      </c>
      <c r="X3014" s="67">
        <v>0.77210621917808242</v>
      </c>
      <c r="Y3014" s="67">
        <v>0.58914266013114303</v>
      </c>
      <c r="Z3014" s="67">
        <v>0.18296355904693895</v>
      </c>
      <c r="AA3014" s="67">
        <v>1</v>
      </c>
      <c r="AB3014" s="67">
        <v>1.1000000000000001</v>
      </c>
      <c r="AC3014" s="67">
        <v>1</v>
      </c>
      <c r="AD3014" s="67">
        <v>0.9</v>
      </c>
      <c r="AE3014" s="67">
        <v>0</v>
      </c>
      <c r="AF3014" s="67">
        <v>0</v>
      </c>
      <c r="AG3014" s="67">
        <v>1</v>
      </c>
      <c r="AH3014" s="67">
        <v>1.1000000000000001</v>
      </c>
      <c r="AI3014" s="67">
        <v>1</v>
      </c>
      <c r="AJ3014" s="67">
        <v>0.9</v>
      </c>
      <c r="AK3014" s="67">
        <v>0</v>
      </c>
      <c r="AL3014" s="67">
        <v>0</v>
      </c>
      <c r="AM3014" s="70" t="s">
        <v>1696</v>
      </c>
      <c r="AN3014" t="s">
        <v>8595</v>
      </c>
    </row>
    <row r="3015" spans="2:40" x14ac:dyDescent="0.25">
      <c r="B3015" s="58"/>
      <c r="C3015" s="58"/>
      <c r="D3015" s="58"/>
      <c r="E3015" s="58"/>
      <c r="F3015" s="58"/>
      <c r="G3015" s="58"/>
      <c r="H3015" s="58"/>
      <c r="I3015" s="58"/>
      <c r="J3015" s="58"/>
      <c r="K3015" s="58"/>
      <c r="L3015" s="58"/>
      <c r="M3015" s="58"/>
      <c r="N3015" s="58"/>
      <c r="O3015" s="58"/>
      <c r="P3015" s="58"/>
      <c r="Q3015" s="67" t="s">
        <v>8594</v>
      </c>
      <c r="R3015" s="75" t="s">
        <v>5768</v>
      </c>
      <c r="S3015" s="76" t="s">
        <v>169</v>
      </c>
      <c r="T3015" s="77"/>
      <c r="U3015" s="76">
        <v>6.2153424657534241E-3</v>
      </c>
      <c r="V3015" s="76">
        <v>4.742512497565409E-3</v>
      </c>
      <c r="W3015" s="76">
        <v>1.4728299681880154E-3</v>
      </c>
      <c r="X3015" s="77"/>
      <c r="Y3015" s="77"/>
      <c r="Z3015" s="77"/>
      <c r="AA3015" s="77"/>
      <c r="AB3015" s="77"/>
      <c r="AC3015" s="77"/>
      <c r="AD3015" s="77"/>
      <c r="AE3015" s="77"/>
      <c r="AF3015" s="77"/>
      <c r="AG3015" s="77"/>
      <c r="AH3015" s="77"/>
      <c r="AI3015" s="77"/>
      <c r="AJ3015" s="77"/>
      <c r="AK3015" s="77"/>
      <c r="AL3015" s="77"/>
      <c r="AM3015" s="77"/>
      <c r="AN3015" s="60"/>
    </row>
    <row r="3016" spans="2:40" x14ac:dyDescent="0.25">
      <c r="B3016" s="58"/>
      <c r="C3016" s="58"/>
      <c r="D3016" s="58"/>
      <c r="E3016" s="58"/>
      <c r="F3016" s="58"/>
      <c r="G3016" s="58"/>
      <c r="H3016" s="58"/>
      <c r="I3016" s="58"/>
      <c r="J3016" s="58"/>
      <c r="K3016" s="58"/>
      <c r="L3016" s="58"/>
      <c r="M3016" s="58"/>
      <c r="N3016" s="58"/>
      <c r="O3016" s="58"/>
      <c r="P3016" s="58"/>
      <c r="Q3016" s="67" t="s">
        <v>8594</v>
      </c>
      <c r="R3016" s="75" t="s">
        <v>5769</v>
      </c>
      <c r="S3016" s="76" t="s">
        <v>169</v>
      </c>
      <c r="T3016" s="77"/>
      <c r="U3016" s="76">
        <v>7.4334246575342468E-3</v>
      </c>
      <c r="V3016" s="76">
        <v>5.6719496202038561E-3</v>
      </c>
      <c r="W3016" s="76">
        <v>1.7614750373303905E-3</v>
      </c>
      <c r="X3016" s="77"/>
      <c r="Y3016" s="77"/>
      <c r="Z3016" s="77"/>
      <c r="AA3016" s="77"/>
      <c r="AB3016" s="77"/>
      <c r="AC3016" s="77"/>
      <c r="AD3016" s="77"/>
      <c r="AE3016" s="77"/>
      <c r="AF3016" s="77"/>
      <c r="AG3016" s="77"/>
      <c r="AH3016" s="77"/>
      <c r="AI3016" s="77"/>
      <c r="AJ3016" s="77"/>
      <c r="AK3016" s="77"/>
      <c r="AL3016" s="77"/>
      <c r="AM3016" s="77"/>
      <c r="AN3016" s="60"/>
    </row>
    <row r="3017" spans="2:40" x14ac:dyDescent="0.25">
      <c r="B3017" s="58"/>
      <c r="C3017" s="58"/>
      <c r="D3017" s="58"/>
      <c r="E3017" s="58"/>
      <c r="F3017" s="58"/>
      <c r="G3017" s="58"/>
      <c r="H3017" s="58"/>
      <c r="I3017" s="58"/>
      <c r="J3017" s="58"/>
      <c r="K3017" s="58"/>
      <c r="L3017" s="58"/>
      <c r="M3017" s="58"/>
      <c r="N3017" s="58"/>
      <c r="O3017" s="58"/>
      <c r="P3017" s="58"/>
      <c r="Q3017" s="67" t="s">
        <v>8594</v>
      </c>
      <c r="R3017" s="75" t="s">
        <v>5770</v>
      </c>
      <c r="S3017" s="76" t="s">
        <v>169</v>
      </c>
      <c r="T3017" s="77"/>
      <c r="U3017" s="76">
        <v>7.4958904109589039E-3</v>
      </c>
      <c r="V3017" s="76">
        <v>5.7196130623904445E-3</v>
      </c>
      <c r="W3017" s="76">
        <v>1.7762773485684609E-3</v>
      </c>
      <c r="X3017" s="77"/>
      <c r="Y3017" s="77"/>
      <c r="Z3017" s="77"/>
      <c r="AA3017" s="77"/>
      <c r="AB3017" s="77"/>
      <c r="AC3017" s="77"/>
      <c r="AD3017" s="77"/>
      <c r="AE3017" s="77"/>
      <c r="AF3017" s="77"/>
      <c r="AG3017" s="77"/>
      <c r="AH3017" s="77"/>
      <c r="AI3017" s="77"/>
      <c r="AJ3017" s="77"/>
      <c r="AK3017" s="77"/>
      <c r="AL3017" s="77"/>
      <c r="AM3017" s="77"/>
      <c r="AN3017" s="60"/>
    </row>
    <row r="3018" spans="2:40" x14ac:dyDescent="0.25">
      <c r="B3018" s="58"/>
      <c r="C3018" s="58"/>
      <c r="D3018" s="58"/>
      <c r="E3018" s="58"/>
      <c r="F3018" s="58"/>
      <c r="G3018" s="58"/>
      <c r="H3018" s="58"/>
      <c r="I3018" s="58"/>
      <c r="J3018" s="58"/>
      <c r="K3018" s="58"/>
      <c r="L3018" s="58"/>
      <c r="M3018" s="58"/>
      <c r="N3018" s="58"/>
      <c r="O3018" s="58"/>
      <c r="P3018" s="58"/>
      <c r="Q3018" s="67" t="s">
        <v>8594</v>
      </c>
      <c r="R3018" s="75" t="s">
        <v>5771</v>
      </c>
      <c r="S3018" s="76" t="s">
        <v>169</v>
      </c>
      <c r="T3018" s="77"/>
      <c r="U3018" s="76">
        <v>7.4958904109589039E-3</v>
      </c>
      <c r="V3018" s="76">
        <v>5.7196130623904445E-3</v>
      </c>
      <c r="W3018" s="76">
        <v>1.7762773485684609E-3</v>
      </c>
      <c r="X3018" s="77"/>
      <c r="Y3018" s="77"/>
      <c r="Z3018" s="77"/>
      <c r="AA3018" s="77"/>
      <c r="AB3018" s="77"/>
      <c r="AC3018" s="77"/>
      <c r="AD3018" s="77"/>
      <c r="AE3018" s="77"/>
      <c r="AF3018" s="77"/>
      <c r="AG3018" s="77"/>
      <c r="AH3018" s="77"/>
      <c r="AI3018" s="77"/>
      <c r="AJ3018" s="77"/>
      <c r="AK3018" s="77"/>
      <c r="AL3018" s="77"/>
      <c r="AM3018" s="77"/>
      <c r="AN3018" s="60"/>
    </row>
    <row r="3019" spans="2:40" x14ac:dyDescent="0.25">
      <c r="B3019" s="58"/>
      <c r="C3019" s="58"/>
      <c r="D3019" s="58"/>
      <c r="E3019" s="58"/>
      <c r="F3019" s="58"/>
      <c r="G3019" s="58"/>
      <c r="H3019" s="58"/>
      <c r="I3019" s="58"/>
      <c r="J3019" s="58"/>
      <c r="K3019" s="58"/>
      <c r="L3019" s="58"/>
      <c r="M3019" s="58"/>
      <c r="N3019" s="58"/>
      <c r="O3019" s="58"/>
      <c r="P3019" s="58"/>
      <c r="Q3019" s="67" t="s">
        <v>8594</v>
      </c>
      <c r="R3019" s="75" t="s">
        <v>5772</v>
      </c>
      <c r="S3019" s="76" t="s">
        <v>169</v>
      </c>
      <c r="T3019" s="77"/>
      <c r="U3019" s="76">
        <v>8.682739726027398E-3</v>
      </c>
      <c r="V3019" s="76">
        <v>6.625218463935597E-3</v>
      </c>
      <c r="W3019" s="76">
        <v>2.0575212620918006E-3</v>
      </c>
      <c r="X3019" s="77"/>
      <c r="Y3019" s="77"/>
      <c r="Z3019" s="77"/>
      <c r="AA3019" s="77"/>
      <c r="AB3019" s="77"/>
      <c r="AC3019" s="77"/>
      <c r="AD3019" s="77"/>
      <c r="AE3019" s="77"/>
      <c r="AF3019" s="77"/>
      <c r="AG3019" s="77"/>
      <c r="AH3019" s="77"/>
      <c r="AI3019" s="77"/>
      <c r="AJ3019" s="77"/>
      <c r="AK3019" s="77"/>
      <c r="AL3019" s="77"/>
      <c r="AM3019" s="77"/>
      <c r="AN3019" s="60"/>
    </row>
    <row r="3020" spans="2:40" x14ac:dyDescent="0.25">
      <c r="B3020" s="58"/>
      <c r="C3020" s="58"/>
      <c r="D3020" s="58"/>
      <c r="E3020" s="58"/>
      <c r="F3020" s="58"/>
      <c r="G3020" s="58"/>
      <c r="H3020" s="58"/>
      <c r="I3020" s="58"/>
      <c r="J3020" s="58"/>
      <c r="K3020" s="58"/>
      <c r="L3020" s="58"/>
      <c r="M3020" s="58"/>
      <c r="N3020" s="58"/>
      <c r="O3020" s="58"/>
      <c r="P3020" s="58"/>
      <c r="Q3020" s="67" t="s">
        <v>8594</v>
      </c>
      <c r="R3020" s="75" t="s">
        <v>5773</v>
      </c>
      <c r="S3020" s="76" t="s">
        <v>169</v>
      </c>
      <c r="T3020" s="77"/>
      <c r="U3020" s="76">
        <v>8.8076712328767123E-3</v>
      </c>
      <c r="V3020" s="76">
        <v>6.7205453483087712E-3</v>
      </c>
      <c r="W3020" s="76">
        <v>2.0871258845679415E-3</v>
      </c>
      <c r="X3020" s="77"/>
      <c r="Y3020" s="77"/>
      <c r="Z3020" s="77"/>
      <c r="AA3020" s="77"/>
      <c r="AB3020" s="77"/>
      <c r="AC3020" s="77"/>
      <c r="AD3020" s="77"/>
      <c r="AE3020" s="77"/>
      <c r="AF3020" s="77"/>
      <c r="AG3020" s="77"/>
      <c r="AH3020" s="77"/>
      <c r="AI3020" s="77"/>
      <c r="AJ3020" s="77"/>
      <c r="AK3020" s="77"/>
      <c r="AL3020" s="77"/>
      <c r="AM3020" s="77"/>
      <c r="AN3020" s="60"/>
    </row>
    <row r="3021" spans="2:40" x14ac:dyDescent="0.25">
      <c r="B3021" s="58"/>
      <c r="C3021" s="58"/>
      <c r="D3021" s="58"/>
      <c r="E3021" s="58"/>
      <c r="F3021" s="58"/>
      <c r="G3021" s="58"/>
      <c r="H3021" s="58"/>
      <c r="I3021" s="58"/>
      <c r="J3021" s="58"/>
      <c r="K3021" s="58"/>
      <c r="L3021" s="58"/>
      <c r="M3021" s="58"/>
      <c r="N3021" s="58"/>
      <c r="O3021" s="58"/>
      <c r="P3021" s="58"/>
      <c r="Q3021" s="67" t="s">
        <v>8594</v>
      </c>
      <c r="R3021" s="75" t="s">
        <v>5774</v>
      </c>
      <c r="S3021" s="76" t="s">
        <v>169</v>
      </c>
      <c r="T3021" s="77"/>
      <c r="U3021" s="76">
        <v>8.8076712328767123E-3</v>
      </c>
      <c r="V3021" s="76">
        <v>6.7205453483087712E-3</v>
      </c>
      <c r="W3021" s="76">
        <v>2.0871258845679415E-3</v>
      </c>
      <c r="X3021" s="77"/>
      <c r="Y3021" s="77"/>
      <c r="Z3021" s="77"/>
      <c r="AA3021" s="77"/>
      <c r="AB3021" s="77"/>
      <c r="AC3021" s="77"/>
      <c r="AD3021" s="77"/>
      <c r="AE3021" s="77"/>
      <c r="AF3021" s="77"/>
      <c r="AG3021" s="77"/>
      <c r="AH3021" s="77"/>
      <c r="AI3021" s="77"/>
      <c r="AJ3021" s="77"/>
      <c r="AK3021" s="77"/>
      <c r="AL3021" s="77"/>
      <c r="AM3021" s="77"/>
      <c r="AN3021" s="60"/>
    </row>
    <row r="3022" spans="2:40" x14ac:dyDescent="0.25">
      <c r="B3022" s="58"/>
      <c r="C3022" s="58"/>
      <c r="D3022" s="58"/>
      <c r="E3022" s="58"/>
      <c r="F3022" s="58"/>
      <c r="G3022" s="58"/>
      <c r="H3022" s="58"/>
      <c r="I3022" s="58"/>
      <c r="J3022" s="58"/>
      <c r="K3022" s="58"/>
      <c r="L3022" s="58"/>
      <c r="M3022" s="58"/>
      <c r="N3022" s="58"/>
      <c r="O3022" s="58"/>
      <c r="P3022" s="58"/>
      <c r="Q3022" s="67" t="s">
        <v>8594</v>
      </c>
      <c r="R3022" s="75" t="s">
        <v>5775</v>
      </c>
      <c r="S3022" s="76" t="s">
        <v>169</v>
      </c>
      <c r="T3022" s="77"/>
      <c r="U3022" s="76">
        <v>8.9950684931506854E-3</v>
      </c>
      <c r="V3022" s="76">
        <v>6.8635356748685322E-3</v>
      </c>
      <c r="W3022" s="76">
        <v>2.1315328182821532E-3</v>
      </c>
      <c r="X3022" s="77"/>
      <c r="Y3022" s="77"/>
      <c r="Z3022" s="77"/>
      <c r="AA3022" s="77"/>
      <c r="AB3022" s="77"/>
      <c r="AC3022" s="77"/>
      <c r="AD3022" s="77"/>
      <c r="AE3022" s="77"/>
      <c r="AF3022" s="77"/>
      <c r="AG3022" s="77"/>
      <c r="AH3022" s="77"/>
      <c r="AI3022" s="77"/>
      <c r="AJ3022" s="77"/>
      <c r="AK3022" s="77"/>
      <c r="AL3022" s="77"/>
      <c r="AM3022" s="77"/>
      <c r="AN3022" s="60"/>
    </row>
    <row r="3023" spans="2:40" x14ac:dyDescent="0.25">
      <c r="B3023" s="58"/>
      <c r="C3023" s="58"/>
      <c r="D3023" s="58"/>
      <c r="E3023" s="58"/>
      <c r="F3023" s="58"/>
      <c r="G3023" s="58"/>
      <c r="H3023" s="58"/>
      <c r="I3023" s="58"/>
      <c r="J3023" s="58"/>
      <c r="K3023" s="58"/>
      <c r="L3023" s="58"/>
      <c r="M3023" s="58"/>
      <c r="N3023" s="58"/>
      <c r="O3023" s="58"/>
      <c r="P3023" s="58"/>
      <c r="Q3023" s="67" t="s">
        <v>8594</v>
      </c>
      <c r="R3023" s="75" t="s">
        <v>5776</v>
      </c>
      <c r="S3023" s="76" t="s">
        <v>169</v>
      </c>
      <c r="T3023" s="77"/>
      <c r="U3023" s="76">
        <v>9.0263013698630139E-3</v>
      </c>
      <c r="V3023" s="76">
        <v>6.8873673959618251E-3</v>
      </c>
      <c r="W3023" s="76">
        <v>2.138933973901188E-3</v>
      </c>
      <c r="X3023" s="77"/>
      <c r="Y3023" s="77"/>
      <c r="Z3023" s="77"/>
      <c r="AA3023" s="77"/>
      <c r="AB3023" s="77"/>
      <c r="AC3023" s="77"/>
      <c r="AD3023" s="77"/>
      <c r="AE3023" s="77"/>
      <c r="AF3023" s="77"/>
      <c r="AG3023" s="77"/>
      <c r="AH3023" s="77"/>
      <c r="AI3023" s="77"/>
      <c r="AJ3023" s="77"/>
      <c r="AK3023" s="77"/>
      <c r="AL3023" s="77"/>
      <c r="AM3023" s="77"/>
      <c r="AN3023" s="60"/>
    </row>
    <row r="3024" spans="2:40" x14ac:dyDescent="0.25">
      <c r="B3024" s="58"/>
      <c r="C3024" s="58"/>
      <c r="D3024" s="58"/>
      <c r="E3024" s="58"/>
      <c r="F3024" s="58"/>
      <c r="G3024" s="58"/>
      <c r="H3024" s="58"/>
      <c r="I3024" s="58"/>
      <c r="J3024" s="58"/>
      <c r="K3024" s="58"/>
      <c r="L3024" s="58"/>
      <c r="M3024" s="58"/>
      <c r="N3024" s="58"/>
      <c r="O3024" s="58"/>
      <c r="P3024" s="58"/>
      <c r="Q3024" s="67" t="s">
        <v>8594</v>
      </c>
      <c r="R3024" s="75" t="s">
        <v>5777</v>
      </c>
      <c r="S3024" s="76" t="s">
        <v>169</v>
      </c>
      <c r="T3024" s="77"/>
      <c r="U3024" s="76">
        <v>9.0263013698630139E-3</v>
      </c>
      <c r="V3024" s="76">
        <v>6.8873673959618251E-3</v>
      </c>
      <c r="W3024" s="76">
        <v>2.138933973901188E-3</v>
      </c>
      <c r="X3024" s="77"/>
      <c r="Y3024" s="77"/>
      <c r="Z3024" s="77"/>
      <c r="AA3024" s="77"/>
      <c r="AB3024" s="77"/>
      <c r="AC3024" s="77"/>
      <c r="AD3024" s="77"/>
      <c r="AE3024" s="77"/>
      <c r="AF3024" s="77"/>
      <c r="AG3024" s="77"/>
      <c r="AH3024" s="77"/>
      <c r="AI3024" s="77"/>
      <c r="AJ3024" s="77"/>
      <c r="AK3024" s="77"/>
      <c r="AL3024" s="77"/>
      <c r="AM3024" s="77"/>
      <c r="AN3024" s="60"/>
    </row>
    <row r="3025" spans="2:40" x14ac:dyDescent="0.25">
      <c r="B3025" s="58"/>
      <c r="C3025" s="58"/>
      <c r="D3025" s="58"/>
      <c r="E3025" s="58"/>
      <c r="F3025" s="58"/>
      <c r="G3025" s="58"/>
      <c r="H3025" s="58"/>
      <c r="I3025" s="58"/>
      <c r="J3025" s="58"/>
      <c r="K3025" s="58"/>
      <c r="L3025" s="58"/>
      <c r="M3025" s="58"/>
      <c r="N3025" s="58"/>
      <c r="O3025" s="58"/>
      <c r="P3025" s="58"/>
      <c r="Q3025" s="67" t="s">
        <v>8594</v>
      </c>
      <c r="R3025" s="75" t="s">
        <v>5778</v>
      </c>
      <c r="S3025" s="76" t="s">
        <v>169</v>
      </c>
      <c r="T3025" s="77"/>
      <c r="U3025" s="76">
        <v>9.2449315068493156E-3</v>
      </c>
      <c r="V3025" s="76">
        <v>7.0541894436148807E-3</v>
      </c>
      <c r="W3025" s="76">
        <v>2.1907420632344349E-3</v>
      </c>
      <c r="X3025" s="77"/>
      <c r="Y3025" s="77"/>
      <c r="Z3025" s="77"/>
      <c r="AA3025" s="77"/>
      <c r="AB3025" s="77"/>
      <c r="AC3025" s="77"/>
      <c r="AD3025" s="77"/>
      <c r="AE3025" s="77"/>
      <c r="AF3025" s="77"/>
      <c r="AG3025" s="77"/>
      <c r="AH3025" s="77"/>
      <c r="AI3025" s="77"/>
      <c r="AJ3025" s="77"/>
      <c r="AK3025" s="77"/>
      <c r="AL3025" s="77"/>
      <c r="AM3025" s="77"/>
      <c r="AN3025" s="60"/>
    </row>
    <row r="3026" spans="2:40" x14ac:dyDescent="0.25">
      <c r="B3026" s="58"/>
      <c r="C3026" s="58"/>
      <c r="D3026" s="58"/>
      <c r="E3026" s="58"/>
      <c r="F3026" s="58"/>
      <c r="G3026" s="58"/>
      <c r="H3026" s="58"/>
      <c r="I3026" s="58"/>
      <c r="J3026" s="58"/>
      <c r="K3026" s="58"/>
      <c r="L3026" s="58"/>
      <c r="M3026" s="58"/>
      <c r="N3026" s="58"/>
      <c r="O3026" s="58"/>
      <c r="P3026" s="58"/>
      <c r="Q3026" s="67" t="s">
        <v>8594</v>
      </c>
      <c r="R3026" s="75" t="s">
        <v>5779</v>
      </c>
      <c r="S3026" s="76" t="s">
        <v>169</v>
      </c>
      <c r="T3026" s="77"/>
      <c r="U3026" s="76">
        <v>9.6509589041095887E-3</v>
      </c>
      <c r="V3026" s="76">
        <v>7.3640018178276955E-3</v>
      </c>
      <c r="W3026" s="76">
        <v>2.2869570862818936E-3</v>
      </c>
      <c r="X3026" s="77"/>
      <c r="Y3026" s="77"/>
      <c r="Z3026" s="77"/>
      <c r="AA3026" s="77"/>
      <c r="AB3026" s="77"/>
      <c r="AC3026" s="77"/>
      <c r="AD3026" s="77"/>
      <c r="AE3026" s="77"/>
      <c r="AF3026" s="77"/>
      <c r="AG3026" s="77"/>
      <c r="AH3026" s="77"/>
      <c r="AI3026" s="77"/>
      <c r="AJ3026" s="77"/>
      <c r="AK3026" s="77"/>
      <c r="AL3026" s="77"/>
      <c r="AM3026" s="77"/>
      <c r="AN3026" s="60"/>
    </row>
    <row r="3027" spans="2:40" x14ac:dyDescent="0.25">
      <c r="B3027" s="58"/>
      <c r="C3027" s="58"/>
      <c r="D3027" s="58"/>
      <c r="E3027" s="58"/>
      <c r="F3027" s="58"/>
      <c r="G3027" s="58"/>
      <c r="H3027" s="58"/>
      <c r="I3027" s="58"/>
      <c r="J3027" s="58"/>
      <c r="K3027" s="58"/>
      <c r="L3027" s="58"/>
      <c r="M3027" s="58"/>
      <c r="N3027" s="58"/>
      <c r="O3027" s="58"/>
      <c r="P3027" s="58"/>
      <c r="Q3027" s="67" t="s">
        <v>8594</v>
      </c>
      <c r="R3027" s="75" t="s">
        <v>5780</v>
      </c>
      <c r="S3027" s="76" t="s">
        <v>169</v>
      </c>
      <c r="T3027" s="77"/>
      <c r="U3027" s="76">
        <v>9.8071232876712332E-3</v>
      </c>
      <c r="V3027" s="76">
        <v>7.4831604232941636E-3</v>
      </c>
      <c r="W3027" s="76">
        <v>2.3239628643770696E-3</v>
      </c>
      <c r="X3027" s="77"/>
      <c r="Y3027" s="77"/>
      <c r="Z3027" s="77"/>
      <c r="AA3027" s="77"/>
      <c r="AB3027" s="77"/>
      <c r="AC3027" s="77"/>
      <c r="AD3027" s="77"/>
      <c r="AE3027" s="77"/>
      <c r="AF3027" s="77"/>
      <c r="AG3027" s="77"/>
      <c r="AH3027" s="77"/>
      <c r="AI3027" s="77"/>
      <c r="AJ3027" s="77"/>
      <c r="AK3027" s="77"/>
      <c r="AL3027" s="77"/>
      <c r="AM3027" s="77"/>
      <c r="AN3027" s="60"/>
    </row>
    <row r="3028" spans="2:40" x14ac:dyDescent="0.25">
      <c r="B3028" s="58"/>
      <c r="C3028" s="58"/>
      <c r="D3028" s="58"/>
      <c r="E3028" s="58"/>
      <c r="F3028" s="58"/>
      <c r="G3028" s="58"/>
      <c r="H3028" s="58"/>
      <c r="I3028" s="58"/>
      <c r="J3028" s="58"/>
      <c r="K3028" s="58"/>
      <c r="L3028" s="58"/>
      <c r="M3028" s="58"/>
      <c r="N3028" s="58"/>
      <c r="O3028" s="58"/>
      <c r="P3028" s="58"/>
      <c r="Q3028" s="67" t="s">
        <v>8594</v>
      </c>
      <c r="R3028" s="75" t="s">
        <v>5781</v>
      </c>
      <c r="S3028" s="76" t="s">
        <v>169</v>
      </c>
      <c r="T3028" s="77"/>
      <c r="U3028" s="76">
        <v>1.0494246575342467E-2</v>
      </c>
      <c r="V3028" s="76">
        <v>8.0074582873466225E-3</v>
      </c>
      <c r="W3028" s="76">
        <v>2.4867882879958452E-3</v>
      </c>
      <c r="X3028" s="77"/>
      <c r="Y3028" s="77"/>
      <c r="Z3028" s="77"/>
      <c r="AA3028" s="77"/>
      <c r="AB3028" s="77"/>
      <c r="AC3028" s="77"/>
      <c r="AD3028" s="77"/>
      <c r="AE3028" s="77"/>
      <c r="AF3028" s="77"/>
      <c r="AG3028" s="77"/>
      <c r="AH3028" s="77"/>
      <c r="AI3028" s="77"/>
      <c r="AJ3028" s="77"/>
      <c r="AK3028" s="77"/>
      <c r="AL3028" s="77"/>
      <c r="AM3028" s="77"/>
      <c r="AN3028" s="60"/>
    </row>
    <row r="3029" spans="2:40" x14ac:dyDescent="0.25">
      <c r="B3029" s="58"/>
      <c r="C3029" s="58"/>
      <c r="D3029" s="58"/>
      <c r="E3029" s="58"/>
      <c r="F3029" s="58"/>
      <c r="G3029" s="58"/>
      <c r="H3029" s="58"/>
      <c r="I3029" s="58"/>
      <c r="J3029" s="58"/>
      <c r="K3029" s="58"/>
      <c r="L3029" s="58"/>
      <c r="M3029" s="58"/>
      <c r="N3029" s="58"/>
      <c r="O3029" s="58"/>
      <c r="P3029" s="58"/>
      <c r="Q3029" s="67" t="s">
        <v>8594</v>
      </c>
      <c r="R3029" s="75" t="s">
        <v>5782</v>
      </c>
      <c r="S3029" s="76" t="s">
        <v>169</v>
      </c>
      <c r="T3029" s="77"/>
      <c r="U3029" s="76">
        <v>1.1431232876712332E-2</v>
      </c>
      <c r="V3029" s="76">
        <v>8.7224099201454273E-3</v>
      </c>
      <c r="W3029" s="76">
        <v>2.708822956566903E-3</v>
      </c>
      <c r="X3029" s="77"/>
      <c r="Y3029" s="77"/>
      <c r="Z3029" s="77"/>
      <c r="AA3029" s="77"/>
      <c r="AB3029" s="77"/>
      <c r="AC3029" s="77"/>
      <c r="AD3029" s="77"/>
      <c r="AE3029" s="77"/>
      <c r="AF3029" s="77"/>
      <c r="AG3029" s="77"/>
      <c r="AH3029" s="77"/>
      <c r="AI3029" s="77"/>
      <c r="AJ3029" s="77"/>
      <c r="AK3029" s="77"/>
      <c r="AL3029" s="77"/>
      <c r="AM3029" s="77"/>
      <c r="AN3029" s="60"/>
    </row>
    <row r="3030" spans="2:40" x14ac:dyDescent="0.25">
      <c r="B3030" s="58"/>
      <c r="C3030" s="58"/>
      <c r="D3030" s="58"/>
      <c r="E3030" s="58"/>
      <c r="F3030" s="58"/>
      <c r="G3030" s="58"/>
      <c r="H3030" s="58"/>
      <c r="I3030" s="58"/>
      <c r="J3030" s="58"/>
      <c r="K3030" s="58"/>
      <c r="L3030" s="58"/>
      <c r="M3030" s="58"/>
      <c r="N3030" s="58"/>
      <c r="O3030" s="58"/>
      <c r="P3030" s="58"/>
      <c r="Q3030" s="67" t="s">
        <v>8594</v>
      </c>
      <c r="R3030" s="75" t="s">
        <v>5783</v>
      </c>
      <c r="S3030" s="76" t="s">
        <v>169</v>
      </c>
      <c r="T3030" s="77"/>
      <c r="U3030" s="76">
        <v>1.1618630136986302E-2</v>
      </c>
      <c r="V3030" s="76">
        <v>8.8654002467051882E-3</v>
      </c>
      <c r="W3030" s="76">
        <v>2.7532298902811139E-3</v>
      </c>
      <c r="X3030" s="77"/>
      <c r="Y3030" s="77"/>
      <c r="Z3030" s="77"/>
      <c r="AA3030" s="77"/>
      <c r="AB3030" s="77"/>
      <c r="AC3030" s="77"/>
      <c r="AD3030" s="77"/>
      <c r="AE3030" s="77"/>
      <c r="AF3030" s="77"/>
      <c r="AG3030" s="77"/>
      <c r="AH3030" s="77"/>
      <c r="AI3030" s="77"/>
      <c r="AJ3030" s="77"/>
      <c r="AK3030" s="77"/>
      <c r="AL3030" s="77"/>
      <c r="AM3030" s="77"/>
      <c r="AN3030" s="60"/>
    </row>
    <row r="3031" spans="2:40" x14ac:dyDescent="0.25">
      <c r="B3031" s="58"/>
      <c r="C3031" s="58"/>
      <c r="D3031" s="58"/>
      <c r="E3031" s="58"/>
      <c r="F3031" s="58"/>
      <c r="G3031" s="58"/>
      <c r="H3031" s="58"/>
      <c r="I3031" s="58"/>
      <c r="J3031" s="58"/>
      <c r="K3031" s="58"/>
      <c r="L3031" s="58"/>
      <c r="M3031" s="58"/>
      <c r="N3031" s="58"/>
      <c r="O3031" s="58"/>
      <c r="P3031" s="58"/>
      <c r="Q3031" s="67" t="s">
        <v>8594</v>
      </c>
      <c r="R3031" s="75" t="s">
        <v>5784</v>
      </c>
      <c r="S3031" s="76" t="s">
        <v>169</v>
      </c>
      <c r="T3031" s="77"/>
      <c r="U3031" s="76">
        <v>1.4242191780821921E-2</v>
      </c>
      <c r="V3031" s="76">
        <v>1.0867264818541842E-2</v>
      </c>
      <c r="W3031" s="76">
        <v>3.3749269622800758E-3</v>
      </c>
      <c r="X3031" s="77"/>
      <c r="Y3031" s="77"/>
      <c r="Z3031" s="77"/>
      <c r="AA3031" s="77"/>
      <c r="AB3031" s="77"/>
      <c r="AC3031" s="77"/>
      <c r="AD3031" s="77"/>
      <c r="AE3031" s="77"/>
      <c r="AF3031" s="77"/>
      <c r="AG3031" s="77"/>
      <c r="AH3031" s="77"/>
      <c r="AI3031" s="77"/>
      <c r="AJ3031" s="77"/>
      <c r="AK3031" s="77"/>
      <c r="AL3031" s="77"/>
      <c r="AM3031" s="77"/>
      <c r="AN3031" s="60"/>
    </row>
    <row r="3032" spans="2:40" x14ac:dyDescent="0.25">
      <c r="B3032" s="58"/>
      <c r="C3032" s="58"/>
      <c r="D3032" s="58"/>
      <c r="E3032" s="58"/>
      <c r="F3032" s="58"/>
      <c r="G3032" s="58"/>
      <c r="H3032" s="58"/>
      <c r="I3032" s="58"/>
      <c r="J3032" s="58"/>
      <c r="K3032" s="58"/>
      <c r="L3032" s="58"/>
      <c r="M3032" s="58"/>
      <c r="N3032" s="58"/>
      <c r="O3032" s="58"/>
      <c r="P3032" s="58"/>
      <c r="Q3032" s="67" t="s">
        <v>8594</v>
      </c>
      <c r="R3032" s="75" t="s">
        <v>5785</v>
      </c>
      <c r="S3032" s="76" t="s">
        <v>169</v>
      </c>
      <c r="T3032" s="77"/>
      <c r="U3032" s="76">
        <v>1.549150684931507E-2</v>
      </c>
      <c r="V3032" s="76">
        <v>1.1820533662273584E-2</v>
      </c>
      <c r="W3032" s="76">
        <v>3.6709731870414857E-3</v>
      </c>
      <c r="X3032" s="77"/>
      <c r="Y3032" s="77"/>
      <c r="Z3032" s="77"/>
      <c r="AA3032" s="77"/>
      <c r="AB3032" s="77"/>
      <c r="AC3032" s="77"/>
      <c r="AD3032" s="77"/>
      <c r="AE3032" s="77"/>
      <c r="AF3032" s="77"/>
      <c r="AG3032" s="77"/>
      <c r="AH3032" s="77"/>
      <c r="AI3032" s="77"/>
      <c r="AJ3032" s="77"/>
      <c r="AK3032" s="77"/>
      <c r="AL3032" s="77"/>
      <c r="AM3032" s="77"/>
      <c r="AN3032" s="60"/>
    </row>
    <row r="3033" spans="2:40" x14ac:dyDescent="0.25">
      <c r="B3033" s="58"/>
      <c r="C3033" s="58"/>
      <c r="D3033" s="58"/>
      <c r="E3033" s="58"/>
      <c r="F3033" s="58"/>
      <c r="G3033" s="58"/>
      <c r="H3033" s="58"/>
      <c r="I3033" s="58"/>
      <c r="J3033" s="58"/>
      <c r="K3033" s="58"/>
      <c r="L3033" s="58"/>
      <c r="M3033" s="58"/>
      <c r="N3033" s="58"/>
      <c r="O3033" s="58"/>
      <c r="P3033" s="58"/>
      <c r="Q3033" s="67" t="s">
        <v>8594</v>
      </c>
      <c r="R3033" s="75" t="s">
        <v>5786</v>
      </c>
      <c r="S3033" s="76" t="s">
        <v>169</v>
      </c>
      <c r="T3033" s="77"/>
      <c r="U3033" s="76">
        <v>1.5616438356164384E-2</v>
      </c>
      <c r="V3033" s="76">
        <v>1.1915860546646756E-2</v>
      </c>
      <c r="W3033" s="76">
        <v>3.7005778095176266E-3</v>
      </c>
      <c r="X3033" s="77"/>
      <c r="Y3033" s="77"/>
      <c r="Z3033" s="77"/>
      <c r="AA3033" s="77"/>
      <c r="AB3033" s="77"/>
      <c r="AC3033" s="77"/>
      <c r="AD3033" s="77"/>
      <c r="AE3033" s="77"/>
      <c r="AF3033" s="77"/>
      <c r="AG3033" s="77"/>
      <c r="AH3033" s="77"/>
      <c r="AI3033" s="77"/>
      <c r="AJ3033" s="77"/>
      <c r="AK3033" s="77"/>
      <c r="AL3033" s="77"/>
      <c r="AM3033" s="77"/>
      <c r="AN3033" s="60"/>
    </row>
    <row r="3034" spans="2:40" x14ac:dyDescent="0.25">
      <c r="B3034" s="58"/>
      <c r="C3034" s="58"/>
      <c r="D3034" s="58"/>
      <c r="E3034" s="58"/>
      <c r="F3034" s="58"/>
      <c r="G3034" s="58"/>
      <c r="H3034" s="58"/>
      <c r="I3034" s="58"/>
      <c r="J3034" s="58"/>
      <c r="K3034" s="58"/>
      <c r="L3034" s="58"/>
      <c r="M3034" s="58"/>
      <c r="N3034" s="58"/>
      <c r="O3034" s="58"/>
      <c r="P3034" s="58"/>
      <c r="Q3034" s="67" t="s">
        <v>8594</v>
      </c>
      <c r="R3034" s="75" t="s">
        <v>5787</v>
      </c>
      <c r="S3034" s="76" t="s">
        <v>169</v>
      </c>
      <c r="T3034" s="77"/>
      <c r="U3034" s="76">
        <v>1.5616438356164384E-2</v>
      </c>
      <c r="V3034" s="76">
        <v>1.1915860546646756E-2</v>
      </c>
      <c r="W3034" s="76">
        <v>3.7005778095176266E-3</v>
      </c>
      <c r="X3034" s="77"/>
      <c r="Y3034" s="77"/>
      <c r="Z3034" s="77"/>
      <c r="AA3034" s="77"/>
      <c r="AB3034" s="77"/>
      <c r="AC3034" s="77"/>
      <c r="AD3034" s="77"/>
      <c r="AE3034" s="77"/>
      <c r="AF3034" s="77"/>
      <c r="AG3034" s="77"/>
      <c r="AH3034" s="77"/>
      <c r="AI3034" s="77"/>
      <c r="AJ3034" s="77"/>
      <c r="AK3034" s="77"/>
      <c r="AL3034" s="77"/>
      <c r="AM3034" s="77"/>
      <c r="AN3034" s="60"/>
    </row>
    <row r="3035" spans="2:40" x14ac:dyDescent="0.25">
      <c r="B3035" s="58"/>
      <c r="C3035" s="58"/>
      <c r="D3035" s="58"/>
      <c r="E3035" s="58"/>
      <c r="F3035" s="58"/>
      <c r="G3035" s="58"/>
      <c r="H3035" s="58"/>
      <c r="I3035" s="58"/>
      <c r="J3035" s="58"/>
      <c r="K3035" s="58"/>
      <c r="L3035" s="58"/>
      <c r="M3035" s="58"/>
      <c r="N3035" s="58"/>
      <c r="O3035" s="58"/>
      <c r="P3035" s="58"/>
      <c r="Q3035" s="67" t="s">
        <v>8594</v>
      </c>
      <c r="R3035" s="75" t="s">
        <v>5788</v>
      </c>
      <c r="S3035" s="76" t="s">
        <v>169</v>
      </c>
      <c r="T3035" s="77"/>
      <c r="U3035" s="76">
        <v>1.5616438356164384E-2</v>
      </c>
      <c r="V3035" s="76">
        <v>1.1915860546646756E-2</v>
      </c>
      <c r="W3035" s="76">
        <v>3.7005778095176266E-3</v>
      </c>
      <c r="X3035" s="77"/>
      <c r="Y3035" s="77"/>
      <c r="Z3035" s="77"/>
      <c r="AA3035" s="77"/>
      <c r="AB3035" s="77"/>
      <c r="AC3035" s="77"/>
      <c r="AD3035" s="77"/>
      <c r="AE3035" s="77"/>
      <c r="AF3035" s="77"/>
      <c r="AG3035" s="77"/>
      <c r="AH3035" s="77"/>
      <c r="AI3035" s="77"/>
      <c r="AJ3035" s="77"/>
      <c r="AK3035" s="77"/>
      <c r="AL3035" s="77"/>
      <c r="AM3035" s="77"/>
      <c r="AN3035" s="60"/>
    </row>
    <row r="3036" spans="2:40" x14ac:dyDescent="0.25">
      <c r="B3036" s="58"/>
      <c r="C3036" s="58"/>
      <c r="D3036" s="58"/>
      <c r="E3036" s="58"/>
      <c r="F3036" s="58"/>
      <c r="G3036" s="58"/>
      <c r="H3036" s="58"/>
      <c r="I3036" s="58"/>
      <c r="J3036" s="58"/>
      <c r="K3036" s="58"/>
      <c r="L3036" s="58"/>
      <c r="M3036" s="58"/>
      <c r="N3036" s="58"/>
      <c r="O3036" s="58"/>
      <c r="P3036" s="58"/>
      <c r="Q3036" s="67" t="s">
        <v>8594</v>
      </c>
      <c r="R3036" s="75" t="s">
        <v>5789</v>
      </c>
      <c r="S3036" s="76" t="s">
        <v>169</v>
      </c>
      <c r="T3036" s="77"/>
      <c r="U3036" s="76">
        <v>1.5616438356164384E-2</v>
      </c>
      <c r="V3036" s="76">
        <v>1.1915860546646756E-2</v>
      </c>
      <c r="W3036" s="76">
        <v>3.7005778095176266E-3</v>
      </c>
      <c r="X3036" s="77"/>
      <c r="Y3036" s="77"/>
      <c r="Z3036" s="77"/>
      <c r="AA3036" s="77"/>
      <c r="AB3036" s="77"/>
      <c r="AC3036" s="77"/>
      <c r="AD3036" s="77"/>
      <c r="AE3036" s="77"/>
      <c r="AF3036" s="77"/>
      <c r="AG3036" s="77"/>
      <c r="AH3036" s="77"/>
      <c r="AI3036" s="77"/>
      <c r="AJ3036" s="77"/>
      <c r="AK3036" s="77"/>
      <c r="AL3036" s="77"/>
      <c r="AM3036" s="77"/>
      <c r="AN3036" s="60"/>
    </row>
    <row r="3037" spans="2:40" x14ac:dyDescent="0.25">
      <c r="B3037" s="58"/>
      <c r="C3037" s="58"/>
      <c r="D3037" s="58"/>
      <c r="E3037" s="58"/>
      <c r="F3037" s="58"/>
      <c r="G3037" s="58"/>
      <c r="H3037" s="58"/>
      <c r="I3037" s="58"/>
      <c r="J3037" s="58"/>
      <c r="K3037" s="58"/>
      <c r="L3037" s="58"/>
      <c r="M3037" s="58"/>
      <c r="N3037" s="58"/>
      <c r="O3037" s="58"/>
      <c r="P3037" s="58"/>
      <c r="Q3037" s="67" t="s">
        <v>8594</v>
      </c>
      <c r="R3037" s="75" t="s">
        <v>5790</v>
      </c>
      <c r="S3037" s="76" t="s">
        <v>169</v>
      </c>
      <c r="T3037" s="77"/>
      <c r="U3037" s="76">
        <v>1.5616438356164384E-2</v>
      </c>
      <c r="V3037" s="76">
        <v>1.1915860546646756E-2</v>
      </c>
      <c r="W3037" s="76">
        <v>3.7005778095176266E-3</v>
      </c>
      <c r="X3037" s="77"/>
      <c r="Y3037" s="77"/>
      <c r="Z3037" s="77"/>
      <c r="AA3037" s="77"/>
      <c r="AB3037" s="77"/>
      <c r="AC3037" s="77"/>
      <c r="AD3037" s="77"/>
      <c r="AE3037" s="77"/>
      <c r="AF3037" s="77"/>
      <c r="AG3037" s="77"/>
      <c r="AH3037" s="77"/>
      <c r="AI3037" s="77"/>
      <c r="AJ3037" s="77"/>
      <c r="AK3037" s="77"/>
      <c r="AL3037" s="77"/>
      <c r="AM3037" s="77"/>
      <c r="AN3037" s="60"/>
    </row>
    <row r="3038" spans="2:40" x14ac:dyDescent="0.25">
      <c r="B3038" s="58"/>
      <c r="C3038" s="58"/>
      <c r="D3038" s="58"/>
      <c r="E3038" s="58"/>
      <c r="F3038" s="58"/>
      <c r="G3038" s="58"/>
      <c r="H3038" s="58"/>
      <c r="I3038" s="58"/>
      <c r="J3038" s="58"/>
      <c r="K3038" s="58"/>
      <c r="L3038" s="58"/>
      <c r="M3038" s="58"/>
      <c r="N3038" s="58"/>
      <c r="O3038" s="58"/>
      <c r="P3038" s="58"/>
      <c r="Q3038" s="67" t="s">
        <v>8594</v>
      </c>
      <c r="R3038" s="75" t="s">
        <v>5791</v>
      </c>
      <c r="S3038" s="76" t="s">
        <v>169</v>
      </c>
      <c r="T3038" s="77"/>
      <c r="U3038" s="76">
        <v>1.5616438356164384E-2</v>
      </c>
      <c r="V3038" s="76">
        <v>1.1915860546646756E-2</v>
      </c>
      <c r="W3038" s="76">
        <v>3.7005778095176266E-3</v>
      </c>
      <c r="X3038" s="77"/>
      <c r="Y3038" s="77"/>
      <c r="Z3038" s="77"/>
      <c r="AA3038" s="77"/>
      <c r="AB3038" s="77"/>
      <c r="AC3038" s="77"/>
      <c r="AD3038" s="77"/>
      <c r="AE3038" s="77"/>
      <c r="AF3038" s="77"/>
      <c r="AG3038" s="77"/>
      <c r="AH3038" s="77"/>
      <c r="AI3038" s="77"/>
      <c r="AJ3038" s="77"/>
      <c r="AK3038" s="77"/>
      <c r="AL3038" s="77"/>
      <c r="AM3038" s="77"/>
      <c r="AN3038" s="60"/>
    </row>
    <row r="3039" spans="2:40" x14ac:dyDescent="0.25">
      <c r="B3039" s="58"/>
      <c r="C3039" s="58"/>
      <c r="D3039" s="58"/>
      <c r="E3039" s="58"/>
      <c r="F3039" s="58"/>
      <c r="G3039" s="58"/>
      <c r="H3039" s="58"/>
      <c r="I3039" s="58"/>
      <c r="J3039" s="58"/>
      <c r="K3039" s="58"/>
      <c r="L3039" s="58"/>
      <c r="M3039" s="58"/>
      <c r="N3039" s="58"/>
      <c r="O3039" s="58"/>
      <c r="P3039" s="58"/>
      <c r="Q3039" s="67" t="s">
        <v>8594</v>
      </c>
      <c r="R3039" s="75" t="s">
        <v>5792</v>
      </c>
      <c r="S3039" s="76" t="s">
        <v>169</v>
      </c>
      <c r="T3039" s="77"/>
      <c r="U3039" s="76">
        <v>1.5616438356164384E-2</v>
      </c>
      <c r="V3039" s="76">
        <v>1.1915860546646756E-2</v>
      </c>
      <c r="W3039" s="76">
        <v>3.7005778095176266E-3</v>
      </c>
      <c r="X3039" s="77"/>
      <c r="Y3039" s="77"/>
      <c r="Z3039" s="77"/>
      <c r="AA3039" s="77"/>
      <c r="AB3039" s="77"/>
      <c r="AC3039" s="77"/>
      <c r="AD3039" s="77"/>
      <c r="AE3039" s="77"/>
      <c r="AF3039" s="77"/>
      <c r="AG3039" s="77"/>
      <c r="AH3039" s="77"/>
      <c r="AI3039" s="77"/>
      <c r="AJ3039" s="77"/>
      <c r="AK3039" s="77"/>
      <c r="AL3039" s="77"/>
      <c r="AM3039" s="77"/>
      <c r="AN3039" s="60"/>
    </row>
    <row r="3040" spans="2:40" x14ac:dyDescent="0.25">
      <c r="B3040" s="58"/>
      <c r="C3040" s="58"/>
      <c r="D3040" s="58"/>
      <c r="E3040" s="58"/>
      <c r="F3040" s="58"/>
      <c r="G3040" s="58"/>
      <c r="H3040" s="58"/>
      <c r="I3040" s="58"/>
      <c r="J3040" s="58"/>
      <c r="K3040" s="58"/>
      <c r="L3040" s="58"/>
      <c r="M3040" s="58"/>
      <c r="N3040" s="58"/>
      <c r="O3040" s="58"/>
      <c r="P3040" s="58"/>
      <c r="Q3040" s="67" t="s">
        <v>8594</v>
      </c>
      <c r="R3040" s="75" t="s">
        <v>5793</v>
      </c>
      <c r="S3040" s="76" t="s">
        <v>169</v>
      </c>
      <c r="T3040" s="77"/>
      <c r="U3040" s="76">
        <v>1.5616438356164384E-2</v>
      </c>
      <c r="V3040" s="76">
        <v>1.1915860546646756E-2</v>
      </c>
      <c r="W3040" s="76">
        <v>3.7005778095176266E-3</v>
      </c>
      <c r="X3040" s="77"/>
      <c r="Y3040" s="77"/>
      <c r="Z3040" s="77"/>
      <c r="AA3040" s="77"/>
      <c r="AB3040" s="77"/>
      <c r="AC3040" s="77"/>
      <c r="AD3040" s="77"/>
      <c r="AE3040" s="77"/>
      <c r="AF3040" s="77"/>
      <c r="AG3040" s="77"/>
      <c r="AH3040" s="77"/>
      <c r="AI3040" s="77"/>
      <c r="AJ3040" s="77"/>
      <c r="AK3040" s="77"/>
      <c r="AL3040" s="77"/>
      <c r="AM3040" s="77"/>
      <c r="AN3040" s="60"/>
    </row>
    <row r="3041" spans="2:40" x14ac:dyDescent="0.25">
      <c r="B3041" s="58"/>
      <c r="C3041" s="58"/>
      <c r="D3041" s="58"/>
      <c r="E3041" s="58"/>
      <c r="F3041" s="58"/>
      <c r="G3041" s="58"/>
      <c r="H3041" s="58"/>
      <c r="I3041" s="58"/>
      <c r="J3041" s="58"/>
      <c r="K3041" s="58"/>
      <c r="L3041" s="58"/>
      <c r="M3041" s="58"/>
      <c r="N3041" s="58"/>
      <c r="O3041" s="58"/>
      <c r="P3041" s="58"/>
      <c r="Q3041" s="67" t="s">
        <v>8594</v>
      </c>
      <c r="R3041" s="75" t="s">
        <v>5794</v>
      </c>
      <c r="S3041" s="76" t="s">
        <v>169</v>
      </c>
      <c r="T3041" s="77"/>
      <c r="U3041" s="76">
        <v>1.5616438356164384E-2</v>
      </c>
      <c r="V3041" s="76">
        <v>1.1915860546646756E-2</v>
      </c>
      <c r="W3041" s="76">
        <v>3.7005778095176266E-3</v>
      </c>
      <c r="X3041" s="77"/>
      <c r="Y3041" s="77"/>
      <c r="Z3041" s="77"/>
      <c r="AA3041" s="77"/>
      <c r="AB3041" s="77"/>
      <c r="AC3041" s="77"/>
      <c r="AD3041" s="77"/>
      <c r="AE3041" s="77"/>
      <c r="AF3041" s="77"/>
      <c r="AG3041" s="77"/>
      <c r="AH3041" s="77"/>
      <c r="AI3041" s="77"/>
      <c r="AJ3041" s="77"/>
      <c r="AK3041" s="77"/>
      <c r="AL3041" s="77"/>
      <c r="AM3041" s="77"/>
      <c r="AN3041" s="60"/>
    </row>
    <row r="3042" spans="2:40" x14ac:dyDescent="0.25">
      <c r="B3042" s="58"/>
      <c r="C3042" s="58"/>
      <c r="D3042" s="58"/>
      <c r="E3042" s="58"/>
      <c r="F3042" s="58"/>
      <c r="G3042" s="58"/>
      <c r="H3042" s="58"/>
      <c r="I3042" s="58"/>
      <c r="J3042" s="58"/>
      <c r="K3042" s="58"/>
      <c r="L3042" s="58"/>
      <c r="M3042" s="58"/>
      <c r="N3042" s="58"/>
      <c r="O3042" s="58"/>
      <c r="P3042" s="58"/>
      <c r="Q3042" s="67" t="s">
        <v>8594</v>
      </c>
      <c r="R3042" s="75" t="s">
        <v>5795</v>
      </c>
      <c r="S3042" s="76" t="s">
        <v>169</v>
      </c>
      <c r="T3042" s="77"/>
      <c r="U3042" s="76">
        <v>1.5616438356164384E-2</v>
      </c>
      <c r="V3042" s="76">
        <v>1.1915860546646756E-2</v>
      </c>
      <c r="W3042" s="76">
        <v>3.7005778095176266E-3</v>
      </c>
      <c r="X3042" s="77"/>
      <c r="Y3042" s="77"/>
      <c r="Z3042" s="77"/>
      <c r="AA3042" s="77"/>
      <c r="AB3042" s="77"/>
      <c r="AC3042" s="77"/>
      <c r="AD3042" s="77"/>
      <c r="AE3042" s="77"/>
      <c r="AF3042" s="77"/>
      <c r="AG3042" s="77"/>
      <c r="AH3042" s="77"/>
      <c r="AI3042" s="77"/>
      <c r="AJ3042" s="77"/>
      <c r="AK3042" s="77"/>
      <c r="AL3042" s="77"/>
      <c r="AM3042" s="77"/>
      <c r="AN3042" s="60"/>
    </row>
    <row r="3043" spans="2:40" x14ac:dyDescent="0.25">
      <c r="B3043" s="58"/>
      <c r="C3043" s="58"/>
      <c r="D3043" s="58"/>
      <c r="E3043" s="58"/>
      <c r="F3043" s="58"/>
      <c r="G3043" s="58"/>
      <c r="H3043" s="58"/>
      <c r="I3043" s="58"/>
      <c r="J3043" s="58"/>
      <c r="K3043" s="58"/>
      <c r="L3043" s="58"/>
      <c r="M3043" s="58"/>
      <c r="N3043" s="58"/>
      <c r="O3043" s="58"/>
      <c r="P3043" s="58"/>
      <c r="Q3043" s="67" t="s">
        <v>8594</v>
      </c>
      <c r="R3043" s="75" t="s">
        <v>5796</v>
      </c>
      <c r="S3043" s="76" t="s">
        <v>169</v>
      </c>
      <c r="T3043" s="77"/>
      <c r="U3043" s="76">
        <v>1.5616438356164384E-2</v>
      </c>
      <c r="V3043" s="76">
        <v>1.1915860546646756E-2</v>
      </c>
      <c r="W3043" s="76">
        <v>3.7005778095176266E-3</v>
      </c>
      <c r="X3043" s="77"/>
      <c r="Y3043" s="77"/>
      <c r="Z3043" s="77"/>
      <c r="AA3043" s="77"/>
      <c r="AB3043" s="77"/>
      <c r="AC3043" s="77"/>
      <c r="AD3043" s="77"/>
      <c r="AE3043" s="77"/>
      <c r="AF3043" s="77"/>
      <c r="AG3043" s="77"/>
      <c r="AH3043" s="77"/>
      <c r="AI3043" s="77"/>
      <c r="AJ3043" s="77"/>
      <c r="AK3043" s="77"/>
      <c r="AL3043" s="77"/>
      <c r="AM3043" s="77"/>
      <c r="AN3043" s="60"/>
    </row>
    <row r="3044" spans="2:40" x14ac:dyDescent="0.25">
      <c r="B3044" s="58"/>
      <c r="C3044" s="58"/>
      <c r="D3044" s="58"/>
      <c r="E3044" s="58"/>
      <c r="F3044" s="58"/>
      <c r="G3044" s="58"/>
      <c r="H3044" s="58"/>
      <c r="I3044" s="58"/>
      <c r="J3044" s="58"/>
      <c r="K3044" s="58"/>
      <c r="L3044" s="58"/>
      <c r="M3044" s="58"/>
      <c r="N3044" s="58"/>
      <c r="O3044" s="58"/>
      <c r="P3044" s="58"/>
      <c r="Q3044" s="67" t="s">
        <v>8594</v>
      </c>
      <c r="R3044" s="75" t="s">
        <v>5790</v>
      </c>
      <c r="S3044" s="76" t="s">
        <v>169</v>
      </c>
      <c r="T3044" s="77"/>
      <c r="U3044" s="76">
        <v>1.5616438356164384E-2</v>
      </c>
      <c r="V3044" s="76">
        <v>1.1915860546646756E-2</v>
      </c>
      <c r="W3044" s="76">
        <v>3.7005778095176266E-3</v>
      </c>
      <c r="X3044" s="77"/>
      <c r="Y3044" s="77"/>
      <c r="Z3044" s="77"/>
      <c r="AA3044" s="77"/>
      <c r="AB3044" s="77"/>
      <c r="AC3044" s="77"/>
      <c r="AD3044" s="77"/>
      <c r="AE3044" s="77"/>
      <c r="AF3044" s="77"/>
      <c r="AG3044" s="77"/>
      <c r="AH3044" s="77"/>
      <c r="AI3044" s="77"/>
      <c r="AJ3044" s="77"/>
      <c r="AK3044" s="77"/>
      <c r="AL3044" s="77"/>
      <c r="AM3044" s="77"/>
      <c r="AN3044" s="60"/>
    </row>
    <row r="3045" spans="2:40" x14ac:dyDescent="0.25">
      <c r="B3045" s="58"/>
      <c r="C3045" s="58"/>
      <c r="D3045" s="58"/>
      <c r="E3045" s="58"/>
      <c r="F3045" s="58"/>
      <c r="G3045" s="58"/>
      <c r="H3045" s="58"/>
      <c r="I3045" s="58"/>
      <c r="J3045" s="58"/>
      <c r="K3045" s="58"/>
      <c r="L3045" s="58"/>
      <c r="M3045" s="58"/>
      <c r="N3045" s="58"/>
      <c r="O3045" s="58"/>
      <c r="P3045" s="58"/>
      <c r="Q3045" s="67" t="s">
        <v>8594</v>
      </c>
      <c r="R3045" s="75" t="s">
        <v>5797</v>
      </c>
      <c r="S3045" s="76" t="s">
        <v>169</v>
      </c>
      <c r="T3045" s="77"/>
      <c r="U3045" s="76">
        <v>1.57413698630137E-2</v>
      </c>
      <c r="V3045" s="76">
        <v>1.2011187431019933E-2</v>
      </c>
      <c r="W3045" s="76">
        <v>3.7301824319937679E-3</v>
      </c>
      <c r="X3045" s="77"/>
      <c r="Y3045" s="77"/>
      <c r="Z3045" s="77"/>
      <c r="AA3045" s="77"/>
      <c r="AB3045" s="77"/>
      <c r="AC3045" s="77"/>
      <c r="AD3045" s="77"/>
      <c r="AE3045" s="77"/>
      <c r="AF3045" s="77"/>
      <c r="AG3045" s="77"/>
      <c r="AH3045" s="77"/>
      <c r="AI3045" s="77"/>
      <c r="AJ3045" s="77"/>
      <c r="AK3045" s="77"/>
      <c r="AL3045" s="77"/>
      <c r="AM3045" s="77"/>
      <c r="AN3045" s="60"/>
    </row>
    <row r="3046" spans="2:40" x14ac:dyDescent="0.25">
      <c r="B3046" s="58"/>
      <c r="C3046" s="58"/>
      <c r="D3046" s="58"/>
      <c r="E3046" s="58"/>
      <c r="F3046" s="58"/>
      <c r="G3046" s="58"/>
      <c r="H3046" s="58"/>
      <c r="I3046" s="58"/>
      <c r="J3046" s="58"/>
      <c r="K3046" s="58"/>
      <c r="L3046" s="58"/>
      <c r="M3046" s="58"/>
      <c r="N3046" s="58"/>
      <c r="O3046" s="58"/>
      <c r="P3046" s="58"/>
      <c r="Q3046" s="67" t="s">
        <v>8594</v>
      </c>
      <c r="R3046" s="75" t="s">
        <v>5798</v>
      </c>
      <c r="S3046" s="76" t="s">
        <v>169</v>
      </c>
      <c r="T3046" s="77"/>
      <c r="U3046" s="76">
        <v>1.6053698630136986E-2</v>
      </c>
      <c r="V3046" s="76">
        <v>1.2249504641952867E-2</v>
      </c>
      <c r="W3046" s="76">
        <v>3.8041939881841205E-3</v>
      </c>
      <c r="X3046" s="77"/>
      <c r="Y3046" s="77"/>
      <c r="Z3046" s="77"/>
      <c r="AA3046" s="77"/>
      <c r="AB3046" s="77"/>
      <c r="AC3046" s="77"/>
      <c r="AD3046" s="77"/>
      <c r="AE3046" s="77"/>
      <c r="AF3046" s="77"/>
      <c r="AG3046" s="77"/>
      <c r="AH3046" s="77"/>
      <c r="AI3046" s="77"/>
      <c r="AJ3046" s="77"/>
      <c r="AK3046" s="77"/>
      <c r="AL3046" s="77"/>
      <c r="AM3046" s="77"/>
      <c r="AN3046" s="60"/>
    </row>
    <row r="3047" spans="2:40" x14ac:dyDescent="0.25">
      <c r="B3047" s="58"/>
      <c r="C3047" s="58"/>
      <c r="D3047" s="58"/>
      <c r="E3047" s="58"/>
      <c r="F3047" s="58"/>
      <c r="G3047" s="58"/>
      <c r="H3047" s="58"/>
      <c r="I3047" s="58"/>
      <c r="J3047" s="58"/>
      <c r="K3047" s="58"/>
      <c r="L3047" s="58"/>
      <c r="M3047" s="58"/>
      <c r="N3047" s="58"/>
      <c r="O3047" s="58"/>
      <c r="P3047" s="58"/>
      <c r="Q3047" s="67" t="s">
        <v>8594</v>
      </c>
      <c r="R3047" s="75" t="s">
        <v>5799</v>
      </c>
      <c r="S3047" s="76" t="s">
        <v>169</v>
      </c>
      <c r="T3047" s="77"/>
      <c r="U3047" s="76">
        <v>1.6865753424657539E-2</v>
      </c>
      <c r="V3047" s="76">
        <v>1.28691293903785E-2</v>
      </c>
      <c r="W3047" s="76">
        <v>3.9966240342790378E-3</v>
      </c>
      <c r="X3047" s="77"/>
      <c r="Y3047" s="77"/>
      <c r="Z3047" s="77"/>
      <c r="AA3047" s="77"/>
      <c r="AB3047" s="77"/>
      <c r="AC3047" s="77"/>
      <c r="AD3047" s="77"/>
      <c r="AE3047" s="77"/>
      <c r="AF3047" s="77"/>
      <c r="AG3047" s="77"/>
      <c r="AH3047" s="77"/>
      <c r="AI3047" s="77"/>
      <c r="AJ3047" s="77"/>
      <c r="AK3047" s="77"/>
      <c r="AL3047" s="77"/>
      <c r="AM3047" s="77"/>
      <c r="AN3047" s="60"/>
    </row>
    <row r="3048" spans="2:40" x14ac:dyDescent="0.25">
      <c r="B3048" s="58"/>
      <c r="C3048" s="58"/>
      <c r="D3048" s="58"/>
      <c r="E3048" s="58"/>
      <c r="F3048" s="58"/>
      <c r="G3048" s="58"/>
      <c r="H3048" s="58"/>
      <c r="I3048" s="58"/>
      <c r="J3048" s="58"/>
      <c r="K3048" s="58"/>
      <c r="L3048" s="58"/>
      <c r="M3048" s="58"/>
      <c r="N3048" s="58"/>
      <c r="O3048" s="58"/>
      <c r="P3048" s="58"/>
      <c r="Q3048" s="67" t="s">
        <v>8594</v>
      </c>
      <c r="R3048" s="75" t="s">
        <v>5800</v>
      </c>
      <c r="S3048" s="76" t="s">
        <v>169</v>
      </c>
      <c r="T3048" s="77"/>
      <c r="U3048" s="76">
        <v>1.7303013698630135E-2</v>
      </c>
      <c r="V3048" s="76">
        <v>1.3202773485684606E-2</v>
      </c>
      <c r="W3048" s="76">
        <v>4.1002402129455299E-3</v>
      </c>
      <c r="X3048" s="77"/>
      <c r="Y3048" s="77"/>
      <c r="Z3048" s="77"/>
      <c r="AA3048" s="77"/>
      <c r="AB3048" s="77"/>
      <c r="AC3048" s="77"/>
      <c r="AD3048" s="77"/>
      <c r="AE3048" s="77"/>
      <c r="AF3048" s="77"/>
      <c r="AG3048" s="77"/>
      <c r="AH3048" s="77"/>
      <c r="AI3048" s="77"/>
      <c r="AJ3048" s="77"/>
      <c r="AK3048" s="77"/>
      <c r="AL3048" s="77"/>
      <c r="AM3048" s="77"/>
      <c r="AN3048" s="60"/>
    </row>
    <row r="3049" spans="2:40" x14ac:dyDescent="0.25">
      <c r="B3049" s="58"/>
      <c r="C3049" s="58"/>
      <c r="D3049" s="58"/>
      <c r="E3049" s="58"/>
      <c r="F3049" s="58"/>
      <c r="G3049" s="58"/>
      <c r="H3049" s="58"/>
      <c r="I3049" s="58"/>
      <c r="J3049" s="58"/>
      <c r="K3049" s="58"/>
      <c r="L3049" s="58"/>
      <c r="M3049" s="58"/>
      <c r="N3049" s="58"/>
      <c r="O3049" s="58"/>
      <c r="P3049" s="58"/>
      <c r="Q3049" s="67" t="s">
        <v>8594</v>
      </c>
      <c r="R3049" s="75" t="s">
        <v>5801</v>
      </c>
      <c r="S3049" s="76" t="s">
        <v>169</v>
      </c>
      <c r="T3049" s="77"/>
      <c r="U3049" s="76">
        <v>1.8083835616438355E-2</v>
      </c>
      <c r="V3049" s="76">
        <v>1.3798566513016945E-2</v>
      </c>
      <c r="W3049" s="76">
        <v>4.2852691034214116E-3</v>
      </c>
      <c r="X3049" s="77"/>
      <c r="Y3049" s="77"/>
      <c r="Z3049" s="77"/>
      <c r="AA3049" s="77"/>
      <c r="AB3049" s="77"/>
      <c r="AC3049" s="77"/>
      <c r="AD3049" s="77"/>
      <c r="AE3049" s="77"/>
      <c r="AF3049" s="77"/>
      <c r="AG3049" s="77"/>
      <c r="AH3049" s="77"/>
      <c r="AI3049" s="77"/>
      <c r="AJ3049" s="77"/>
      <c r="AK3049" s="77"/>
      <c r="AL3049" s="77"/>
      <c r="AM3049" s="77"/>
      <c r="AN3049" s="60"/>
    </row>
    <row r="3050" spans="2:40" x14ac:dyDescent="0.25">
      <c r="B3050" s="58"/>
      <c r="C3050" s="58"/>
      <c r="D3050" s="58"/>
      <c r="E3050" s="58"/>
      <c r="F3050" s="58"/>
      <c r="G3050" s="58"/>
      <c r="H3050" s="58"/>
      <c r="I3050" s="58"/>
      <c r="J3050" s="58"/>
      <c r="K3050" s="58"/>
      <c r="L3050" s="58"/>
      <c r="M3050" s="58"/>
      <c r="N3050" s="58"/>
      <c r="O3050" s="58"/>
      <c r="P3050" s="58"/>
      <c r="Q3050" s="67" t="s">
        <v>8594</v>
      </c>
      <c r="R3050" s="75" t="s">
        <v>5802</v>
      </c>
      <c r="S3050" s="76" t="s">
        <v>169</v>
      </c>
      <c r="T3050" s="77"/>
      <c r="U3050" s="76">
        <v>2.3174794520547947E-2</v>
      </c>
      <c r="V3050" s="76">
        <v>1.7683137051223787E-2</v>
      </c>
      <c r="W3050" s="76">
        <v>5.4916574693241573E-3</v>
      </c>
      <c r="X3050" s="77"/>
      <c r="Y3050" s="77"/>
      <c r="Z3050" s="77"/>
      <c r="AA3050" s="77"/>
      <c r="AB3050" s="77"/>
      <c r="AC3050" s="77"/>
      <c r="AD3050" s="77"/>
      <c r="AE3050" s="77"/>
      <c r="AF3050" s="77"/>
      <c r="AG3050" s="77"/>
      <c r="AH3050" s="77"/>
      <c r="AI3050" s="77"/>
      <c r="AJ3050" s="77"/>
      <c r="AK3050" s="77"/>
      <c r="AL3050" s="77"/>
      <c r="AM3050" s="77"/>
      <c r="AN3050" s="60"/>
    </row>
    <row r="3051" spans="2:40" x14ac:dyDescent="0.25">
      <c r="B3051" s="58"/>
      <c r="C3051" s="58"/>
      <c r="D3051" s="58"/>
      <c r="E3051" s="58"/>
      <c r="F3051" s="58"/>
      <c r="G3051" s="58"/>
      <c r="H3051" s="58"/>
      <c r="I3051" s="58"/>
      <c r="J3051" s="58"/>
      <c r="K3051" s="58"/>
      <c r="L3051" s="58"/>
      <c r="M3051" s="58"/>
      <c r="N3051" s="58"/>
      <c r="O3051" s="58"/>
      <c r="P3051" s="58"/>
      <c r="Q3051" s="67" t="s">
        <v>8594</v>
      </c>
      <c r="R3051" s="75" t="s">
        <v>5803</v>
      </c>
      <c r="S3051" s="76" t="s">
        <v>169</v>
      </c>
      <c r="T3051" s="77"/>
      <c r="U3051" s="76">
        <v>2.9358904109589041E-2</v>
      </c>
      <c r="V3051" s="76">
        <v>2.2401817827695902E-2</v>
      </c>
      <c r="W3051" s="76">
        <v>6.9570862818931385E-3</v>
      </c>
      <c r="X3051" s="77"/>
      <c r="Y3051" s="77"/>
      <c r="Z3051" s="77"/>
      <c r="AA3051" s="77"/>
      <c r="AB3051" s="77"/>
      <c r="AC3051" s="77"/>
      <c r="AD3051" s="77"/>
      <c r="AE3051" s="77"/>
      <c r="AF3051" s="77"/>
      <c r="AG3051" s="77"/>
      <c r="AH3051" s="77"/>
      <c r="AI3051" s="77"/>
      <c r="AJ3051" s="77"/>
      <c r="AK3051" s="77"/>
      <c r="AL3051" s="77"/>
      <c r="AM3051" s="77"/>
      <c r="AN3051" s="60"/>
    </row>
    <row r="3052" spans="2:40" x14ac:dyDescent="0.25">
      <c r="B3052" s="58"/>
      <c r="C3052" s="58"/>
      <c r="D3052" s="58"/>
      <c r="E3052" s="58"/>
      <c r="F3052" s="58"/>
      <c r="G3052" s="58"/>
      <c r="H3052" s="58"/>
      <c r="I3052" s="58"/>
      <c r="J3052" s="58"/>
      <c r="K3052" s="58"/>
      <c r="L3052" s="58"/>
      <c r="M3052" s="58"/>
      <c r="N3052" s="58"/>
      <c r="O3052" s="58"/>
      <c r="P3052" s="58"/>
      <c r="Q3052" s="67" t="s">
        <v>8594</v>
      </c>
      <c r="R3052" s="75" t="s">
        <v>5804</v>
      </c>
      <c r="S3052" s="76" t="s">
        <v>169</v>
      </c>
      <c r="T3052" s="77"/>
      <c r="U3052" s="76">
        <v>3.0327123287671232E-2</v>
      </c>
      <c r="V3052" s="76">
        <v>2.3140601181588005E-2</v>
      </c>
      <c r="W3052" s="76">
        <v>7.1865221060832306E-3</v>
      </c>
      <c r="X3052" s="77"/>
      <c r="Y3052" s="77"/>
      <c r="Z3052" s="77"/>
      <c r="AA3052" s="77"/>
      <c r="AB3052" s="77"/>
      <c r="AC3052" s="77"/>
      <c r="AD3052" s="77"/>
      <c r="AE3052" s="77"/>
      <c r="AF3052" s="77"/>
      <c r="AG3052" s="77"/>
      <c r="AH3052" s="77"/>
      <c r="AI3052" s="77"/>
      <c r="AJ3052" s="77"/>
      <c r="AK3052" s="77"/>
      <c r="AL3052" s="77"/>
      <c r="AM3052" s="77"/>
      <c r="AN3052" s="60"/>
    </row>
    <row r="3053" spans="2:40" x14ac:dyDescent="0.25">
      <c r="B3053" s="58"/>
      <c r="C3053" s="58"/>
      <c r="D3053" s="58"/>
      <c r="E3053" s="58"/>
      <c r="F3053" s="58"/>
      <c r="G3053" s="58"/>
      <c r="H3053" s="58"/>
      <c r="I3053" s="58"/>
      <c r="J3053" s="58"/>
      <c r="K3053" s="58"/>
      <c r="L3053" s="58"/>
      <c r="M3053" s="58"/>
      <c r="N3053" s="58"/>
      <c r="O3053" s="58"/>
      <c r="P3053" s="58"/>
      <c r="Q3053" s="67" t="s">
        <v>8594</v>
      </c>
      <c r="R3053" s="75" t="s">
        <v>5805</v>
      </c>
      <c r="S3053" s="76" t="s">
        <v>169</v>
      </c>
      <c r="T3053" s="77"/>
      <c r="U3053" s="76">
        <v>2.9315068493150687E-2</v>
      </c>
      <c r="V3053" s="76">
        <v>2.2368369798091283E-2</v>
      </c>
      <c r="W3053" s="76">
        <v>6.9466986950594044E-3</v>
      </c>
      <c r="X3053" s="77"/>
      <c r="Y3053" s="77"/>
      <c r="Z3053" s="77"/>
      <c r="AA3053" s="77"/>
      <c r="AB3053" s="77"/>
      <c r="AC3053" s="77"/>
      <c r="AD3053" s="77"/>
      <c r="AE3053" s="77"/>
      <c r="AF3053" s="77"/>
      <c r="AG3053" s="77"/>
      <c r="AH3053" s="77"/>
      <c r="AI3053" s="77"/>
      <c r="AJ3053" s="77"/>
      <c r="AK3053" s="77"/>
      <c r="AL3053" s="77"/>
      <c r="AM3053" s="77"/>
      <c r="AN3053" s="60"/>
    </row>
    <row r="3054" spans="2:40" x14ac:dyDescent="0.25">
      <c r="B3054" s="58"/>
      <c r="C3054" s="58"/>
      <c r="D3054" s="58"/>
      <c r="E3054" s="58"/>
      <c r="F3054" s="58"/>
      <c r="G3054" s="58"/>
      <c r="H3054" s="58"/>
      <c r="I3054" s="58"/>
      <c r="J3054" s="58"/>
      <c r="K3054" s="58"/>
      <c r="L3054" s="58"/>
      <c r="M3054" s="58"/>
      <c r="N3054" s="58"/>
      <c r="O3054" s="58"/>
      <c r="P3054" s="58"/>
      <c r="Q3054" s="67" t="s">
        <v>8594</v>
      </c>
      <c r="R3054" s="75" t="s">
        <v>5806</v>
      </c>
      <c r="S3054" s="76" t="s">
        <v>169</v>
      </c>
      <c r="T3054" s="77"/>
      <c r="U3054" s="76">
        <v>2.9315068493150687E-2</v>
      </c>
      <c r="V3054" s="76">
        <v>2.2368369798091283E-2</v>
      </c>
      <c r="W3054" s="76">
        <v>6.9466986950594044E-3</v>
      </c>
      <c r="X3054" s="77"/>
      <c r="Y3054" s="77"/>
      <c r="Z3054" s="77"/>
      <c r="AA3054" s="77"/>
      <c r="AB3054" s="77"/>
      <c r="AC3054" s="77"/>
      <c r="AD3054" s="77"/>
      <c r="AE3054" s="77"/>
      <c r="AF3054" s="77"/>
      <c r="AG3054" s="77"/>
      <c r="AH3054" s="77"/>
      <c r="AI3054" s="77"/>
      <c r="AJ3054" s="77"/>
      <c r="AK3054" s="77"/>
      <c r="AL3054" s="77"/>
      <c r="AM3054" s="77"/>
      <c r="AN3054" s="60"/>
    </row>
    <row r="3055" spans="2:40" x14ac:dyDescent="0.25">
      <c r="B3055" s="58"/>
      <c r="C3055" s="58"/>
      <c r="D3055" s="58"/>
      <c r="E3055" s="58"/>
      <c r="F3055" s="58"/>
      <c r="G3055" s="58"/>
      <c r="H3055" s="58"/>
      <c r="I3055" s="58"/>
      <c r="J3055" s="58"/>
      <c r="K3055" s="58"/>
      <c r="L3055" s="58"/>
      <c r="M3055" s="58"/>
      <c r="N3055" s="58"/>
      <c r="O3055" s="58"/>
      <c r="P3055" s="58"/>
      <c r="Q3055" s="67" t="s">
        <v>8594</v>
      </c>
      <c r="R3055" s="75" t="s">
        <v>5807</v>
      </c>
      <c r="S3055" s="76" t="s">
        <v>169</v>
      </c>
      <c r="T3055" s="77"/>
      <c r="U3055" s="76">
        <v>3.0520547945205482E-2</v>
      </c>
      <c r="V3055" s="76">
        <v>2.3288190612218401E-2</v>
      </c>
      <c r="W3055" s="76">
        <v>7.2323573329870806E-3</v>
      </c>
      <c r="X3055" s="77"/>
      <c r="Y3055" s="77"/>
      <c r="Z3055" s="77"/>
      <c r="AA3055" s="77"/>
      <c r="AB3055" s="77"/>
      <c r="AC3055" s="77"/>
      <c r="AD3055" s="77"/>
      <c r="AE3055" s="77"/>
      <c r="AF3055" s="77"/>
      <c r="AG3055" s="77"/>
      <c r="AH3055" s="77"/>
      <c r="AI3055" s="77"/>
      <c r="AJ3055" s="77"/>
      <c r="AK3055" s="77"/>
      <c r="AL3055" s="77"/>
      <c r="AM3055" s="77"/>
      <c r="AN3055" s="60"/>
    </row>
    <row r="3056" spans="2:40" x14ac:dyDescent="0.25">
      <c r="B3056" s="58"/>
      <c r="C3056" s="58"/>
      <c r="D3056" s="58"/>
      <c r="E3056" s="58"/>
      <c r="F3056" s="58"/>
      <c r="G3056" s="58"/>
      <c r="H3056" s="58"/>
      <c r="I3056" s="58"/>
      <c r="J3056" s="58"/>
      <c r="K3056" s="58"/>
      <c r="L3056" s="58"/>
      <c r="M3056" s="58"/>
      <c r="N3056" s="58"/>
      <c r="O3056" s="58"/>
      <c r="P3056" s="58"/>
      <c r="Q3056" s="67" t="s">
        <v>8594</v>
      </c>
      <c r="R3056" s="75" t="s">
        <v>5808</v>
      </c>
      <c r="S3056" s="76" t="s">
        <v>169</v>
      </c>
      <c r="T3056" s="77"/>
      <c r="U3056" s="76">
        <v>3.0520547945205482E-2</v>
      </c>
      <c r="V3056" s="76">
        <v>2.3288190612218401E-2</v>
      </c>
      <c r="W3056" s="76">
        <v>7.2323573329870806E-3</v>
      </c>
      <c r="X3056" s="77"/>
      <c r="Y3056" s="77"/>
      <c r="Z3056" s="77"/>
      <c r="AA3056" s="77"/>
      <c r="AB3056" s="77"/>
      <c r="AC3056" s="77"/>
      <c r="AD3056" s="77"/>
      <c r="AE3056" s="77"/>
      <c r="AF3056" s="77"/>
      <c r="AG3056" s="77"/>
      <c r="AH3056" s="77"/>
      <c r="AI3056" s="77"/>
      <c r="AJ3056" s="77"/>
      <c r="AK3056" s="77"/>
      <c r="AL3056" s="77"/>
      <c r="AM3056" s="77"/>
      <c r="AN3056" s="60"/>
    </row>
    <row r="3057" spans="2:40" x14ac:dyDescent="0.25">
      <c r="B3057" s="58"/>
      <c r="C3057" s="58"/>
      <c r="D3057" s="58"/>
      <c r="E3057" s="58"/>
      <c r="F3057" s="58"/>
      <c r="G3057" s="58"/>
      <c r="H3057" s="58"/>
      <c r="I3057" s="58"/>
      <c r="J3057" s="58"/>
      <c r="K3057" s="58"/>
      <c r="L3057" s="58"/>
      <c r="M3057" s="58"/>
      <c r="N3057" s="58"/>
      <c r="O3057" s="58"/>
      <c r="P3057" s="58"/>
      <c r="Q3057" s="67" t="s">
        <v>8594</v>
      </c>
      <c r="R3057" s="75" t="s">
        <v>5809</v>
      </c>
      <c r="S3057" s="76" t="s">
        <v>169</v>
      </c>
      <c r="T3057" s="77"/>
      <c r="U3057" s="76">
        <v>3.7319917808219187E-2</v>
      </c>
      <c r="V3057" s="76">
        <v>2.8476335389209895E-2</v>
      </c>
      <c r="W3057" s="76">
        <v>8.8435824190092865E-3</v>
      </c>
      <c r="X3057" s="77"/>
      <c r="Y3057" s="77"/>
      <c r="Z3057" s="77"/>
      <c r="AA3057" s="77"/>
      <c r="AB3057" s="77"/>
      <c r="AC3057" s="77"/>
      <c r="AD3057" s="77"/>
      <c r="AE3057" s="77"/>
      <c r="AF3057" s="77"/>
      <c r="AG3057" s="77"/>
      <c r="AH3057" s="77"/>
      <c r="AI3057" s="77"/>
      <c r="AJ3057" s="77"/>
      <c r="AK3057" s="77"/>
      <c r="AL3057" s="77"/>
      <c r="AM3057" s="77"/>
      <c r="AN3057" s="60"/>
    </row>
    <row r="3058" spans="2:40" x14ac:dyDescent="0.25">
      <c r="B3058" s="58"/>
      <c r="C3058" s="58"/>
      <c r="D3058" s="58"/>
      <c r="E3058" s="58"/>
      <c r="F3058" s="58"/>
      <c r="G3058" s="58"/>
      <c r="H3058" s="58"/>
      <c r="I3058" s="58"/>
      <c r="J3058" s="58"/>
      <c r="K3058" s="58"/>
      <c r="L3058" s="58"/>
      <c r="M3058" s="58"/>
      <c r="N3058" s="58"/>
      <c r="O3058" s="58"/>
      <c r="P3058" s="58"/>
      <c r="Q3058" s="67" t="s">
        <v>8594</v>
      </c>
      <c r="R3058" s="75" t="s">
        <v>5810</v>
      </c>
      <c r="S3058" s="76" t="s">
        <v>169</v>
      </c>
      <c r="T3058" s="77"/>
      <c r="U3058" s="76">
        <v>4.0641369863013706E-2</v>
      </c>
      <c r="V3058" s="76">
        <v>3.1010713497370643E-2</v>
      </c>
      <c r="W3058" s="76">
        <v>9.6306563656430571E-3</v>
      </c>
      <c r="X3058" s="77"/>
      <c r="Y3058" s="77"/>
      <c r="Z3058" s="77"/>
      <c r="AA3058" s="77"/>
      <c r="AB3058" s="77"/>
      <c r="AC3058" s="77"/>
      <c r="AD3058" s="77"/>
      <c r="AE3058" s="77"/>
      <c r="AF3058" s="77"/>
      <c r="AG3058" s="77"/>
      <c r="AH3058" s="77"/>
      <c r="AI3058" s="77"/>
      <c r="AJ3058" s="77"/>
      <c r="AK3058" s="77"/>
      <c r="AL3058" s="77"/>
      <c r="AM3058" s="77"/>
      <c r="AN3058" s="60"/>
    </row>
    <row r="3059" spans="2:40" x14ac:dyDescent="0.25">
      <c r="B3059" s="58"/>
      <c r="C3059" s="58"/>
      <c r="D3059" s="58"/>
      <c r="E3059" s="58"/>
      <c r="F3059" s="58"/>
      <c r="G3059" s="58"/>
      <c r="H3059" s="58"/>
      <c r="I3059" s="58"/>
      <c r="J3059" s="58"/>
      <c r="K3059" s="58"/>
      <c r="L3059" s="58"/>
      <c r="M3059" s="58"/>
      <c r="N3059" s="58"/>
      <c r="O3059" s="58"/>
      <c r="P3059" s="58"/>
      <c r="Q3059" s="67" t="s">
        <v>8594</v>
      </c>
      <c r="R3059" s="75" t="s">
        <v>5811</v>
      </c>
      <c r="S3059" s="76" t="s">
        <v>169</v>
      </c>
      <c r="T3059" s="77"/>
      <c r="U3059" s="76">
        <v>4.0641369863013706E-2</v>
      </c>
      <c r="V3059" s="76">
        <v>3.1010713497370643E-2</v>
      </c>
      <c r="W3059" s="76">
        <v>9.6306563656430571E-3</v>
      </c>
      <c r="X3059" s="77"/>
      <c r="Y3059" s="77"/>
      <c r="Z3059" s="77"/>
      <c r="AA3059" s="77"/>
      <c r="AB3059" s="77"/>
      <c r="AC3059" s="77"/>
      <c r="AD3059" s="77"/>
      <c r="AE3059" s="77"/>
      <c r="AF3059" s="77"/>
      <c r="AG3059" s="77"/>
      <c r="AH3059" s="77"/>
      <c r="AI3059" s="77"/>
      <c r="AJ3059" s="77"/>
      <c r="AK3059" s="77"/>
      <c r="AL3059" s="77"/>
      <c r="AM3059" s="77"/>
      <c r="AN3059" s="60"/>
    </row>
    <row r="3060" spans="2:40" ht="63.75" x14ac:dyDescent="0.25">
      <c r="B3060" s="46">
        <v>63</v>
      </c>
      <c r="C3060" s="55" t="s">
        <v>2231</v>
      </c>
      <c r="D3060" s="1" t="s">
        <v>73</v>
      </c>
      <c r="E3060" s="55" t="s">
        <v>169</v>
      </c>
      <c r="F3060" s="48">
        <v>68196</v>
      </c>
      <c r="G3060" s="1" t="s">
        <v>864</v>
      </c>
      <c r="H3060" s="1" t="s">
        <v>865</v>
      </c>
      <c r="I3060" s="1">
        <v>1</v>
      </c>
      <c r="J3060" s="1">
        <v>1</v>
      </c>
      <c r="K3060" s="1">
        <v>1</v>
      </c>
      <c r="L3060" s="1">
        <v>1</v>
      </c>
      <c r="M3060" s="1">
        <v>1</v>
      </c>
      <c r="N3060" s="1">
        <v>1</v>
      </c>
      <c r="O3060" s="1">
        <v>0</v>
      </c>
      <c r="P3060" s="1" t="s">
        <v>37</v>
      </c>
      <c r="Q3060" s="67" t="s">
        <v>2237</v>
      </c>
      <c r="R3060" s="67" t="s">
        <v>1241</v>
      </c>
      <c r="S3060" s="67" t="s">
        <v>167</v>
      </c>
      <c r="T3060" s="67">
        <v>5071005886</v>
      </c>
      <c r="U3060" s="67">
        <v>0.10160054794520548</v>
      </c>
      <c r="V3060" s="67">
        <v>7.6646437364383563E-2</v>
      </c>
      <c r="W3060" s="67">
        <v>2.4954110580821916E-2</v>
      </c>
      <c r="X3060" s="67">
        <v>2.3098267123287655</v>
      </c>
      <c r="Y3060" s="67">
        <v>1.7741037753165092</v>
      </c>
      <c r="Z3060" s="67">
        <v>0.53572293701225682</v>
      </c>
      <c r="AA3060" s="67">
        <v>2</v>
      </c>
      <c r="AB3060" s="67">
        <v>2.2000000000000002</v>
      </c>
      <c r="AC3060" s="67">
        <v>1</v>
      </c>
      <c r="AD3060" s="67">
        <v>0.9</v>
      </c>
      <c r="AE3060" s="67">
        <v>0</v>
      </c>
      <c r="AF3060" s="67">
        <v>0</v>
      </c>
      <c r="AG3060" s="67">
        <v>4</v>
      </c>
      <c r="AH3060" s="67">
        <v>4.4000000000000004</v>
      </c>
      <c r="AI3060" s="67">
        <v>1</v>
      </c>
      <c r="AJ3060" s="67">
        <v>0.9</v>
      </c>
      <c r="AK3060" s="67">
        <v>0</v>
      </c>
      <c r="AL3060" s="67">
        <v>0</v>
      </c>
      <c r="AM3060" s="70" t="s">
        <v>233</v>
      </c>
      <c r="AN3060" t="s">
        <v>8595</v>
      </c>
    </row>
    <row r="3061" spans="2:40" ht="38.25" x14ac:dyDescent="0.25">
      <c r="B3061" s="46"/>
      <c r="C3061" s="55"/>
      <c r="D3061" s="1"/>
      <c r="E3061" s="55"/>
      <c r="F3061" s="48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67" t="s">
        <v>2237</v>
      </c>
      <c r="R3061" s="67" t="s">
        <v>1242</v>
      </c>
      <c r="S3061" s="67" t="s">
        <v>167</v>
      </c>
      <c r="T3061" s="67">
        <v>5071005886</v>
      </c>
      <c r="U3061" s="67">
        <v>0.10331835616438356</v>
      </c>
      <c r="V3061" s="67">
        <v>7.7942334706849317E-2</v>
      </c>
      <c r="W3061" s="67">
        <v>2.5376021457534245E-2</v>
      </c>
      <c r="X3061" s="67"/>
      <c r="Y3061" s="67"/>
      <c r="Z3061" s="67"/>
      <c r="AA3061" s="67"/>
      <c r="AB3061" s="67"/>
      <c r="AC3061" s="67"/>
      <c r="AD3061" s="67"/>
      <c r="AE3061" s="67"/>
      <c r="AF3061" s="67"/>
      <c r="AG3061" s="67"/>
      <c r="AH3061" s="67"/>
      <c r="AI3061" s="67"/>
      <c r="AJ3061" s="67"/>
      <c r="AK3061" s="67"/>
      <c r="AL3061" s="67"/>
      <c r="AM3061" s="70"/>
      <c r="AN3061" s="61"/>
    </row>
    <row r="3062" spans="2:40" ht="38.25" x14ac:dyDescent="0.25">
      <c r="B3062" s="46"/>
      <c r="C3062" s="55"/>
      <c r="D3062" s="1"/>
      <c r="E3062" s="55"/>
      <c r="F3062" s="48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67" t="s">
        <v>2237</v>
      </c>
      <c r="R3062" s="67" t="s">
        <v>2250</v>
      </c>
      <c r="S3062" s="67" t="s">
        <v>167</v>
      </c>
      <c r="T3062" s="67">
        <v>5071005886</v>
      </c>
      <c r="U3062" s="67">
        <v>4.9441643835616444E-2</v>
      </c>
      <c r="V3062" s="67">
        <v>3.7298281693150692E-2</v>
      </c>
      <c r="W3062" s="67">
        <v>1.2143362142465754E-2</v>
      </c>
      <c r="X3062" s="67"/>
      <c r="Y3062" s="67"/>
      <c r="Z3062" s="67"/>
      <c r="AA3062" s="67"/>
      <c r="AB3062" s="67"/>
      <c r="AC3062" s="67"/>
      <c r="AD3062" s="67"/>
      <c r="AE3062" s="67"/>
      <c r="AF3062" s="67"/>
      <c r="AG3062" s="67"/>
      <c r="AH3062" s="67"/>
      <c r="AI3062" s="67"/>
      <c r="AJ3062" s="67"/>
      <c r="AK3062" s="67"/>
      <c r="AL3062" s="67"/>
      <c r="AM3062" s="70"/>
      <c r="AN3062" s="61"/>
    </row>
    <row r="3063" spans="2:40" ht="38.25" x14ac:dyDescent="0.25">
      <c r="B3063" s="46"/>
      <c r="C3063" s="55"/>
      <c r="D3063" s="1"/>
      <c r="E3063" s="55"/>
      <c r="F3063" s="48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67" t="s">
        <v>2237</v>
      </c>
      <c r="R3063" s="67" t="s">
        <v>1244</v>
      </c>
      <c r="S3063" s="67" t="s">
        <v>167</v>
      </c>
      <c r="T3063" s="67">
        <v>5071005886</v>
      </c>
      <c r="U3063" s="67">
        <v>9.9976438356164377E-2</v>
      </c>
      <c r="V3063" s="67">
        <v>7.5421225331506844E-2</v>
      </c>
      <c r="W3063" s="67">
        <v>2.4555213024657532E-2</v>
      </c>
      <c r="X3063" s="67"/>
      <c r="Y3063" s="67"/>
      <c r="Z3063" s="67"/>
      <c r="AA3063" s="67"/>
      <c r="AB3063" s="67"/>
      <c r="AC3063" s="67"/>
      <c r="AD3063" s="67"/>
      <c r="AE3063" s="67"/>
      <c r="AF3063" s="67"/>
      <c r="AG3063" s="67"/>
      <c r="AH3063" s="67"/>
      <c r="AI3063" s="67"/>
      <c r="AJ3063" s="67"/>
      <c r="AK3063" s="67"/>
      <c r="AL3063" s="67"/>
      <c r="AM3063" s="70"/>
      <c r="AN3063" s="61"/>
    </row>
    <row r="3064" spans="2:40" ht="38.25" x14ac:dyDescent="0.25">
      <c r="B3064" s="46"/>
      <c r="C3064" s="55"/>
      <c r="D3064" s="1"/>
      <c r="E3064" s="55"/>
      <c r="F3064" s="48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67" t="s">
        <v>2237</v>
      </c>
      <c r="R3064" s="67" t="s">
        <v>1573</v>
      </c>
      <c r="S3064" s="67" t="s">
        <v>167</v>
      </c>
      <c r="T3064" s="67">
        <v>5071005886</v>
      </c>
      <c r="U3064" s="67">
        <v>0.41894219178082187</v>
      </c>
      <c r="V3064" s="67">
        <v>0.31604580005753424</v>
      </c>
      <c r="W3064" s="67">
        <v>0.10289639172328766</v>
      </c>
      <c r="X3064" s="67"/>
      <c r="Y3064" s="67"/>
      <c r="Z3064" s="67"/>
      <c r="AA3064" s="67"/>
      <c r="AB3064" s="67"/>
      <c r="AC3064" s="67"/>
      <c r="AD3064" s="67"/>
      <c r="AE3064" s="67"/>
      <c r="AF3064" s="67"/>
      <c r="AG3064" s="67"/>
      <c r="AH3064" s="67"/>
      <c r="AI3064" s="67"/>
      <c r="AJ3064" s="67"/>
      <c r="AK3064" s="67"/>
      <c r="AL3064" s="67"/>
      <c r="AM3064" s="70"/>
      <c r="AN3064" s="61"/>
    </row>
    <row r="3065" spans="2:40" ht="89.25" x14ac:dyDescent="0.25">
      <c r="B3065" s="58"/>
      <c r="C3065" s="58"/>
      <c r="D3065" s="58"/>
      <c r="E3065" s="58"/>
      <c r="F3065" s="58"/>
      <c r="G3065" s="58"/>
      <c r="H3065" s="58"/>
      <c r="I3065" s="58"/>
      <c r="J3065" s="58"/>
      <c r="K3065" s="58"/>
      <c r="L3065" s="58"/>
      <c r="M3065" s="58"/>
      <c r="N3065" s="58"/>
      <c r="O3065" s="58"/>
      <c r="P3065" s="58"/>
      <c r="Q3065" s="67" t="s">
        <v>2386</v>
      </c>
      <c r="R3065" s="67" t="s">
        <v>2406</v>
      </c>
      <c r="S3065" s="67" t="s">
        <v>1714</v>
      </c>
      <c r="T3065" s="67" t="s">
        <v>2388</v>
      </c>
      <c r="U3065" s="67">
        <v>9.5342465753424643E-3</v>
      </c>
      <c r="V3065" s="67">
        <v>9.5342465753424643E-3</v>
      </c>
      <c r="W3065" s="72">
        <v>0</v>
      </c>
      <c r="X3065" s="73"/>
      <c r="Y3065" s="73"/>
      <c r="Z3065" s="73"/>
      <c r="AA3065" s="73"/>
      <c r="AB3065" s="73"/>
      <c r="AC3065" s="73"/>
      <c r="AD3065" s="73"/>
      <c r="AE3065" s="73"/>
      <c r="AF3065" s="73"/>
      <c r="AG3065" s="73"/>
      <c r="AH3065" s="73"/>
      <c r="AI3065" s="73"/>
      <c r="AJ3065" s="73"/>
      <c r="AK3065" s="73"/>
      <c r="AL3065" s="73"/>
      <c r="AM3065" s="73"/>
      <c r="AN3065" s="61"/>
    </row>
    <row r="3066" spans="2:40" ht="114.75" x14ac:dyDescent="0.25">
      <c r="B3066" s="58"/>
      <c r="C3066" s="58"/>
      <c r="D3066" s="58"/>
      <c r="E3066" s="58"/>
      <c r="F3066" s="58"/>
      <c r="G3066" s="58"/>
      <c r="H3066" s="58"/>
      <c r="I3066" s="58"/>
      <c r="J3066" s="58"/>
      <c r="K3066" s="58"/>
      <c r="L3066" s="58"/>
      <c r="M3066" s="58"/>
      <c r="N3066" s="58"/>
      <c r="O3066" s="58"/>
      <c r="P3066" s="58"/>
      <c r="Q3066" s="67" t="s">
        <v>2354</v>
      </c>
      <c r="R3066" s="67" t="s">
        <v>2822</v>
      </c>
      <c r="S3066" s="67" t="s">
        <v>1714</v>
      </c>
      <c r="T3066" s="67" t="s">
        <v>2356</v>
      </c>
      <c r="U3066" s="67">
        <v>5.6198465753424659E-2</v>
      </c>
      <c r="V3066" s="67">
        <v>5.6198465753424659E-2</v>
      </c>
      <c r="W3066" s="72">
        <v>0</v>
      </c>
      <c r="X3066" s="73"/>
      <c r="Y3066" s="73"/>
      <c r="Z3066" s="73"/>
      <c r="AA3066" s="73"/>
      <c r="AB3066" s="73"/>
      <c r="AC3066" s="73"/>
      <c r="AD3066" s="73"/>
      <c r="AE3066" s="73"/>
      <c r="AF3066" s="73"/>
      <c r="AG3066" s="73"/>
      <c r="AH3066" s="73"/>
      <c r="AI3066" s="73"/>
      <c r="AJ3066" s="73"/>
      <c r="AK3066" s="73"/>
      <c r="AL3066" s="73"/>
      <c r="AM3066" s="73"/>
      <c r="AN3066" s="61"/>
    </row>
    <row r="3067" spans="2:40" ht="89.25" x14ac:dyDescent="0.25">
      <c r="B3067" s="58"/>
      <c r="C3067" s="58"/>
      <c r="D3067" s="58"/>
      <c r="E3067" s="58"/>
      <c r="F3067" s="58"/>
      <c r="G3067" s="58"/>
      <c r="H3067" s="58"/>
      <c r="I3067" s="58"/>
      <c r="J3067" s="58"/>
      <c r="K3067" s="58"/>
      <c r="L3067" s="58"/>
      <c r="M3067" s="58"/>
      <c r="N3067" s="58"/>
      <c r="O3067" s="58"/>
      <c r="P3067" s="58"/>
      <c r="Q3067" s="67" t="s">
        <v>2337</v>
      </c>
      <c r="R3067" s="67" t="s">
        <v>2830</v>
      </c>
      <c r="S3067" s="67" t="s">
        <v>1714</v>
      </c>
      <c r="T3067" s="67" t="s">
        <v>2339</v>
      </c>
      <c r="U3067" s="67">
        <v>1.1547945205479452E-2</v>
      </c>
      <c r="V3067" s="67">
        <v>1.1547945205479452E-2</v>
      </c>
      <c r="W3067" s="72">
        <v>0</v>
      </c>
      <c r="X3067" s="73"/>
      <c r="Y3067" s="73"/>
      <c r="Z3067" s="73"/>
      <c r="AA3067" s="73"/>
      <c r="AB3067" s="73"/>
      <c r="AC3067" s="73"/>
      <c r="AD3067" s="73"/>
      <c r="AE3067" s="73"/>
      <c r="AF3067" s="73"/>
      <c r="AG3067" s="73"/>
      <c r="AH3067" s="73"/>
      <c r="AI3067" s="73"/>
      <c r="AJ3067" s="73"/>
      <c r="AK3067" s="73"/>
      <c r="AL3067" s="73"/>
      <c r="AM3067" s="73"/>
      <c r="AN3067" s="61"/>
    </row>
    <row r="3068" spans="2:40" ht="38.25" x14ac:dyDescent="0.25">
      <c r="B3068" s="58"/>
      <c r="C3068" s="58"/>
      <c r="D3068" s="58"/>
      <c r="E3068" s="58"/>
      <c r="F3068" s="58"/>
      <c r="G3068" s="58"/>
      <c r="H3068" s="58"/>
      <c r="I3068" s="58"/>
      <c r="J3068" s="58"/>
      <c r="K3068" s="58"/>
      <c r="L3068" s="58"/>
      <c r="M3068" s="58"/>
      <c r="N3068" s="58"/>
      <c r="O3068" s="58"/>
      <c r="P3068" s="58"/>
      <c r="Q3068" s="73" t="s">
        <v>8594</v>
      </c>
      <c r="R3068" s="75" t="s">
        <v>5812</v>
      </c>
      <c r="S3068" s="76" t="s">
        <v>169</v>
      </c>
      <c r="T3068" s="77"/>
      <c r="U3068" s="76">
        <v>5.4032876712328771E-3</v>
      </c>
      <c r="V3068" s="76">
        <v>4.1228877491397784E-3</v>
      </c>
      <c r="W3068" s="76">
        <v>1.2803999220930989E-3</v>
      </c>
      <c r="X3068" s="77"/>
      <c r="Y3068" s="77"/>
      <c r="Z3068" s="77"/>
      <c r="AA3068" s="77"/>
      <c r="AB3068" s="77"/>
      <c r="AC3068" s="77"/>
      <c r="AD3068" s="77"/>
      <c r="AE3068" s="77"/>
      <c r="AF3068" s="77"/>
      <c r="AG3068" s="77"/>
      <c r="AH3068" s="77"/>
      <c r="AI3068" s="77"/>
      <c r="AJ3068" s="77"/>
      <c r="AK3068" s="77"/>
      <c r="AL3068" s="77"/>
      <c r="AM3068" s="77"/>
      <c r="AN3068" s="60"/>
    </row>
    <row r="3069" spans="2:40" ht="38.25" x14ac:dyDescent="0.25">
      <c r="B3069" s="58"/>
      <c r="C3069" s="58"/>
      <c r="D3069" s="58"/>
      <c r="E3069" s="58"/>
      <c r="F3069" s="58"/>
      <c r="G3069" s="58"/>
      <c r="H3069" s="58"/>
      <c r="I3069" s="58"/>
      <c r="J3069" s="58"/>
      <c r="K3069" s="58"/>
      <c r="L3069" s="58"/>
      <c r="M3069" s="58"/>
      <c r="N3069" s="58"/>
      <c r="O3069" s="58"/>
      <c r="P3069" s="58"/>
      <c r="Q3069" s="73" t="s">
        <v>8594</v>
      </c>
      <c r="R3069" s="75" t="s">
        <v>5813</v>
      </c>
      <c r="S3069" s="76" t="s">
        <v>169</v>
      </c>
      <c r="T3069" s="77"/>
      <c r="U3069" s="76">
        <v>5.7780821917808216E-3</v>
      </c>
      <c r="V3069" s="76">
        <v>4.4088684022592995E-3</v>
      </c>
      <c r="W3069" s="76">
        <v>1.3692137895215219E-3</v>
      </c>
      <c r="X3069" s="77"/>
      <c r="Y3069" s="77"/>
      <c r="Z3069" s="77"/>
      <c r="AA3069" s="77"/>
      <c r="AB3069" s="77"/>
      <c r="AC3069" s="77"/>
      <c r="AD3069" s="77"/>
      <c r="AE3069" s="77"/>
      <c r="AF3069" s="77"/>
      <c r="AG3069" s="77"/>
      <c r="AH3069" s="77"/>
      <c r="AI3069" s="77"/>
      <c r="AJ3069" s="77"/>
      <c r="AK3069" s="77"/>
      <c r="AL3069" s="77"/>
      <c r="AM3069" s="77"/>
      <c r="AN3069" s="60"/>
    </row>
    <row r="3070" spans="2:40" ht="38.25" x14ac:dyDescent="0.25">
      <c r="B3070" s="58"/>
      <c r="C3070" s="58"/>
      <c r="D3070" s="58"/>
      <c r="E3070" s="58"/>
      <c r="F3070" s="58"/>
      <c r="G3070" s="58"/>
      <c r="H3070" s="58"/>
      <c r="I3070" s="58"/>
      <c r="J3070" s="58"/>
      <c r="K3070" s="58"/>
      <c r="L3070" s="58"/>
      <c r="M3070" s="58"/>
      <c r="N3070" s="58"/>
      <c r="O3070" s="58"/>
      <c r="P3070" s="58"/>
      <c r="Q3070" s="73" t="s">
        <v>8594</v>
      </c>
      <c r="R3070" s="75" t="s">
        <v>5814</v>
      </c>
      <c r="S3070" s="76" t="s">
        <v>169</v>
      </c>
      <c r="T3070" s="77"/>
      <c r="U3070" s="76">
        <v>6.4964383561643829E-3</v>
      </c>
      <c r="V3070" s="76">
        <v>4.9569979874050504E-3</v>
      </c>
      <c r="W3070" s="76">
        <v>1.5394403687593327E-3</v>
      </c>
      <c r="X3070" s="77"/>
      <c r="Y3070" s="77"/>
      <c r="Z3070" s="77"/>
      <c r="AA3070" s="77"/>
      <c r="AB3070" s="77"/>
      <c r="AC3070" s="77"/>
      <c r="AD3070" s="77"/>
      <c r="AE3070" s="77"/>
      <c r="AF3070" s="77"/>
      <c r="AG3070" s="77"/>
      <c r="AH3070" s="77"/>
      <c r="AI3070" s="77"/>
      <c r="AJ3070" s="77"/>
      <c r="AK3070" s="77"/>
      <c r="AL3070" s="77"/>
      <c r="AM3070" s="77"/>
      <c r="AN3070" s="60"/>
    </row>
    <row r="3071" spans="2:40" ht="38.25" x14ac:dyDescent="0.25">
      <c r="B3071" s="58"/>
      <c r="C3071" s="58"/>
      <c r="D3071" s="58"/>
      <c r="E3071" s="58"/>
      <c r="F3071" s="58"/>
      <c r="G3071" s="58"/>
      <c r="H3071" s="58"/>
      <c r="I3071" s="58"/>
      <c r="J3071" s="58"/>
      <c r="K3071" s="58"/>
      <c r="L3071" s="58"/>
      <c r="M3071" s="58"/>
      <c r="N3071" s="58"/>
      <c r="O3071" s="58"/>
      <c r="P3071" s="58"/>
      <c r="Q3071" s="73" t="s">
        <v>8594</v>
      </c>
      <c r="R3071" s="75" t="s">
        <v>5815</v>
      </c>
      <c r="S3071" s="76" t="s">
        <v>169</v>
      </c>
      <c r="T3071" s="77"/>
      <c r="U3071" s="76">
        <v>7.0273972602739728E-3</v>
      </c>
      <c r="V3071" s="76">
        <v>5.3621372459910404E-3</v>
      </c>
      <c r="W3071" s="76">
        <v>1.6652600142829316E-3</v>
      </c>
      <c r="X3071" s="77"/>
      <c r="Y3071" s="77"/>
      <c r="Z3071" s="77"/>
      <c r="AA3071" s="77"/>
      <c r="AB3071" s="77"/>
      <c r="AC3071" s="77"/>
      <c r="AD3071" s="77"/>
      <c r="AE3071" s="77"/>
      <c r="AF3071" s="77"/>
      <c r="AG3071" s="77"/>
      <c r="AH3071" s="77"/>
      <c r="AI3071" s="77"/>
      <c r="AJ3071" s="77"/>
      <c r="AK3071" s="77"/>
      <c r="AL3071" s="77"/>
      <c r="AM3071" s="77"/>
      <c r="AN3071" s="60"/>
    </row>
    <row r="3072" spans="2:40" ht="38.25" x14ac:dyDescent="0.25">
      <c r="B3072" s="58"/>
      <c r="C3072" s="58"/>
      <c r="D3072" s="58"/>
      <c r="E3072" s="58"/>
      <c r="F3072" s="58"/>
      <c r="G3072" s="58"/>
      <c r="H3072" s="58"/>
      <c r="I3072" s="58"/>
      <c r="J3072" s="58"/>
      <c r="K3072" s="58"/>
      <c r="L3072" s="58"/>
      <c r="M3072" s="58"/>
      <c r="N3072" s="58"/>
      <c r="O3072" s="58"/>
      <c r="P3072" s="58"/>
      <c r="Q3072" s="73" t="s">
        <v>8594</v>
      </c>
      <c r="R3072" s="75" t="s">
        <v>5816</v>
      </c>
      <c r="S3072" s="76" t="s">
        <v>169</v>
      </c>
      <c r="T3072" s="77"/>
      <c r="U3072" s="76">
        <v>7.558356164383561E-3</v>
      </c>
      <c r="V3072" s="76">
        <v>5.7672765045770312E-3</v>
      </c>
      <c r="W3072" s="76">
        <v>1.7910796598065314E-3</v>
      </c>
      <c r="X3072" s="77"/>
      <c r="Y3072" s="77"/>
      <c r="Z3072" s="77"/>
      <c r="AA3072" s="77"/>
      <c r="AB3072" s="77"/>
      <c r="AC3072" s="77"/>
      <c r="AD3072" s="77"/>
      <c r="AE3072" s="77"/>
      <c r="AF3072" s="77"/>
      <c r="AG3072" s="77"/>
      <c r="AH3072" s="77"/>
      <c r="AI3072" s="77"/>
      <c r="AJ3072" s="77"/>
      <c r="AK3072" s="77"/>
      <c r="AL3072" s="77"/>
      <c r="AM3072" s="77"/>
      <c r="AN3072" s="60"/>
    </row>
    <row r="3073" spans="2:40" ht="38.25" x14ac:dyDescent="0.25">
      <c r="B3073" s="58"/>
      <c r="C3073" s="58"/>
      <c r="D3073" s="58"/>
      <c r="E3073" s="58"/>
      <c r="F3073" s="58"/>
      <c r="G3073" s="58"/>
      <c r="H3073" s="58"/>
      <c r="I3073" s="58"/>
      <c r="J3073" s="58"/>
      <c r="K3073" s="58"/>
      <c r="L3073" s="58"/>
      <c r="M3073" s="58"/>
      <c r="N3073" s="58"/>
      <c r="O3073" s="58"/>
      <c r="P3073" s="58"/>
      <c r="Q3073" s="73" t="s">
        <v>8594</v>
      </c>
      <c r="R3073" s="75" t="s">
        <v>5817</v>
      </c>
      <c r="S3073" s="76" t="s">
        <v>169</v>
      </c>
      <c r="T3073" s="77"/>
      <c r="U3073" s="76">
        <v>7.7145205479452056E-3</v>
      </c>
      <c r="V3073" s="76">
        <v>5.8864351100434975E-3</v>
      </c>
      <c r="W3073" s="76">
        <v>1.8280854379017074E-3</v>
      </c>
      <c r="X3073" s="77"/>
      <c r="Y3073" s="77"/>
      <c r="Z3073" s="77"/>
      <c r="AA3073" s="77"/>
      <c r="AB3073" s="77"/>
      <c r="AC3073" s="77"/>
      <c r="AD3073" s="77"/>
      <c r="AE3073" s="77"/>
      <c r="AF3073" s="77"/>
      <c r="AG3073" s="77"/>
      <c r="AH3073" s="77"/>
      <c r="AI3073" s="77"/>
      <c r="AJ3073" s="77"/>
      <c r="AK3073" s="77"/>
      <c r="AL3073" s="77"/>
      <c r="AM3073" s="77"/>
      <c r="AN3073" s="60"/>
    </row>
    <row r="3074" spans="2:40" ht="38.25" x14ac:dyDescent="0.25">
      <c r="B3074" s="58"/>
      <c r="C3074" s="58"/>
      <c r="D3074" s="58"/>
      <c r="E3074" s="58"/>
      <c r="F3074" s="58"/>
      <c r="G3074" s="58"/>
      <c r="H3074" s="58"/>
      <c r="I3074" s="58"/>
      <c r="J3074" s="58"/>
      <c r="K3074" s="58"/>
      <c r="L3074" s="58"/>
      <c r="M3074" s="58"/>
      <c r="N3074" s="58"/>
      <c r="O3074" s="58"/>
      <c r="P3074" s="58"/>
      <c r="Q3074" s="73" t="s">
        <v>8594</v>
      </c>
      <c r="R3074" s="75" t="s">
        <v>5818</v>
      </c>
      <c r="S3074" s="76" t="s">
        <v>169</v>
      </c>
      <c r="T3074" s="77"/>
      <c r="U3074" s="76">
        <v>7.9643835616438358E-3</v>
      </c>
      <c r="V3074" s="76">
        <v>6.0770888787898452E-3</v>
      </c>
      <c r="W3074" s="76">
        <v>1.8872946828539898E-3</v>
      </c>
      <c r="X3074" s="77"/>
      <c r="Y3074" s="77"/>
      <c r="Z3074" s="77"/>
      <c r="AA3074" s="77"/>
      <c r="AB3074" s="77"/>
      <c r="AC3074" s="77"/>
      <c r="AD3074" s="77"/>
      <c r="AE3074" s="77"/>
      <c r="AF3074" s="77"/>
      <c r="AG3074" s="77"/>
      <c r="AH3074" s="77"/>
      <c r="AI3074" s="77"/>
      <c r="AJ3074" s="77"/>
      <c r="AK3074" s="77"/>
      <c r="AL3074" s="77"/>
      <c r="AM3074" s="77"/>
      <c r="AN3074" s="60"/>
    </row>
    <row r="3075" spans="2:40" ht="38.25" x14ac:dyDescent="0.25">
      <c r="B3075" s="58"/>
      <c r="C3075" s="58"/>
      <c r="D3075" s="58"/>
      <c r="E3075" s="58"/>
      <c r="F3075" s="58"/>
      <c r="G3075" s="58"/>
      <c r="H3075" s="58"/>
      <c r="I3075" s="58"/>
      <c r="J3075" s="58"/>
      <c r="K3075" s="58"/>
      <c r="L3075" s="58"/>
      <c r="M3075" s="58"/>
      <c r="N3075" s="58"/>
      <c r="O3075" s="58"/>
      <c r="P3075" s="58"/>
      <c r="Q3075" s="73" t="s">
        <v>8594</v>
      </c>
      <c r="R3075" s="75" t="s">
        <v>5819</v>
      </c>
      <c r="S3075" s="76" t="s">
        <v>169</v>
      </c>
      <c r="T3075" s="77"/>
      <c r="U3075" s="76">
        <v>8.4641095890410963E-3</v>
      </c>
      <c r="V3075" s="76">
        <v>6.458396416282544E-3</v>
      </c>
      <c r="W3075" s="76">
        <v>2.0057131727585541E-3</v>
      </c>
      <c r="X3075" s="77"/>
      <c r="Y3075" s="77"/>
      <c r="Z3075" s="77"/>
      <c r="AA3075" s="77"/>
      <c r="AB3075" s="77"/>
      <c r="AC3075" s="77"/>
      <c r="AD3075" s="77"/>
      <c r="AE3075" s="77"/>
      <c r="AF3075" s="77"/>
      <c r="AG3075" s="77"/>
      <c r="AH3075" s="77"/>
      <c r="AI3075" s="77"/>
      <c r="AJ3075" s="77"/>
      <c r="AK3075" s="77"/>
      <c r="AL3075" s="77"/>
      <c r="AM3075" s="77"/>
      <c r="AN3075" s="60"/>
    </row>
    <row r="3076" spans="2:40" ht="38.25" x14ac:dyDescent="0.25">
      <c r="B3076" s="58"/>
      <c r="C3076" s="58"/>
      <c r="D3076" s="58"/>
      <c r="E3076" s="58"/>
      <c r="F3076" s="58"/>
      <c r="G3076" s="58"/>
      <c r="H3076" s="58"/>
      <c r="I3076" s="58"/>
      <c r="J3076" s="58"/>
      <c r="K3076" s="58"/>
      <c r="L3076" s="58"/>
      <c r="M3076" s="58"/>
      <c r="N3076" s="58"/>
      <c r="O3076" s="58"/>
      <c r="P3076" s="58"/>
      <c r="Q3076" s="73" t="s">
        <v>8594</v>
      </c>
      <c r="R3076" s="75" t="s">
        <v>5820</v>
      </c>
      <c r="S3076" s="76" t="s">
        <v>169</v>
      </c>
      <c r="T3076" s="77"/>
      <c r="U3076" s="76">
        <v>8.4953424657534249E-3</v>
      </c>
      <c r="V3076" s="76">
        <v>6.482228137375836E-3</v>
      </c>
      <c r="W3076" s="76">
        <v>2.0131143283775885E-3</v>
      </c>
      <c r="X3076" s="77"/>
      <c r="Y3076" s="77"/>
      <c r="Z3076" s="77"/>
      <c r="AA3076" s="77"/>
      <c r="AB3076" s="77"/>
      <c r="AC3076" s="77"/>
      <c r="AD3076" s="77"/>
      <c r="AE3076" s="77"/>
      <c r="AF3076" s="77"/>
      <c r="AG3076" s="77"/>
      <c r="AH3076" s="77"/>
      <c r="AI3076" s="77"/>
      <c r="AJ3076" s="77"/>
      <c r="AK3076" s="77"/>
      <c r="AL3076" s="77"/>
      <c r="AM3076" s="77"/>
      <c r="AN3076" s="60"/>
    </row>
    <row r="3077" spans="2:40" ht="51" x14ac:dyDescent="0.25">
      <c r="B3077" s="58"/>
      <c r="C3077" s="58"/>
      <c r="D3077" s="58"/>
      <c r="E3077" s="58"/>
      <c r="F3077" s="58"/>
      <c r="G3077" s="58"/>
      <c r="H3077" s="58"/>
      <c r="I3077" s="58"/>
      <c r="J3077" s="58"/>
      <c r="K3077" s="58"/>
      <c r="L3077" s="58"/>
      <c r="M3077" s="58"/>
      <c r="N3077" s="58"/>
      <c r="O3077" s="58"/>
      <c r="P3077" s="58"/>
      <c r="Q3077" s="73" t="s">
        <v>8594</v>
      </c>
      <c r="R3077" s="75" t="s">
        <v>5821</v>
      </c>
      <c r="S3077" s="76" t="s">
        <v>169</v>
      </c>
      <c r="T3077" s="77"/>
      <c r="U3077" s="76">
        <v>8.682739726027398E-3</v>
      </c>
      <c r="V3077" s="76">
        <v>6.625218463935597E-3</v>
      </c>
      <c r="W3077" s="76">
        <v>2.0575212620918006E-3</v>
      </c>
      <c r="X3077" s="77"/>
      <c r="Y3077" s="77"/>
      <c r="Z3077" s="77"/>
      <c r="AA3077" s="77"/>
      <c r="AB3077" s="77"/>
      <c r="AC3077" s="77"/>
      <c r="AD3077" s="77"/>
      <c r="AE3077" s="77"/>
      <c r="AF3077" s="77"/>
      <c r="AG3077" s="77"/>
      <c r="AH3077" s="77"/>
      <c r="AI3077" s="77"/>
      <c r="AJ3077" s="77"/>
      <c r="AK3077" s="77"/>
      <c r="AL3077" s="77"/>
      <c r="AM3077" s="77"/>
      <c r="AN3077" s="60"/>
    </row>
    <row r="3078" spans="2:40" ht="38.25" x14ac:dyDescent="0.25">
      <c r="B3078" s="58"/>
      <c r="C3078" s="58"/>
      <c r="D3078" s="58"/>
      <c r="E3078" s="58"/>
      <c r="F3078" s="58"/>
      <c r="G3078" s="58"/>
      <c r="H3078" s="58"/>
      <c r="I3078" s="58"/>
      <c r="J3078" s="58"/>
      <c r="K3078" s="58"/>
      <c r="L3078" s="58"/>
      <c r="M3078" s="58"/>
      <c r="N3078" s="58"/>
      <c r="O3078" s="58"/>
      <c r="P3078" s="58"/>
      <c r="Q3078" s="73" t="s">
        <v>8594</v>
      </c>
      <c r="R3078" s="75" t="s">
        <v>5822</v>
      </c>
      <c r="S3078" s="76" t="s">
        <v>169</v>
      </c>
      <c r="T3078" s="77"/>
      <c r="U3078" s="76">
        <v>8.9638356164383568E-3</v>
      </c>
      <c r="V3078" s="76">
        <v>6.8397039537752375E-3</v>
      </c>
      <c r="W3078" s="76">
        <v>2.1241316626631175E-3</v>
      </c>
      <c r="X3078" s="77"/>
      <c r="Y3078" s="77"/>
      <c r="Z3078" s="77"/>
      <c r="AA3078" s="77"/>
      <c r="AB3078" s="77"/>
      <c r="AC3078" s="77"/>
      <c r="AD3078" s="77"/>
      <c r="AE3078" s="77"/>
      <c r="AF3078" s="77"/>
      <c r="AG3078" s="77"/>
      <c r="AH3078" s="77"/>
      <c r="AI3078" s="77"/>
      <c r="AJ3078" s="77"/>
      <c r="AK3078" s="77"/>
      <c r="AL3078" s="77"/>
      <c r="AM3078" s="77"/>
      <c r="AN3078" s="60"/>
    </row>
    <row r="3079" spans="2:40" ht="38.25" x14ac:dyDescent="0.25">
      <c r="B3079" s="58"/>
      <c r="C3079" s="58"/>
      <c r="D3079" s="58"/>
      <c r="E3079" s="58"/>
      <c r="F3079" s="58"/>
      <c r="G3079" s="58"/>
      <c r="H3079" s="58"/>
      <c r="I3079" s="58"/>
      <c r="J3079" s="58"/>
      <c r="K3079" s="58"/>
      <c r="L3079" s="58"/>
      <c r="M3079" s="58"/>
      <c r="N3079" s="58"/>
      <c r="O3079" s="58"/>
      <c r="P3079" s="58"/>
      <c r="Q3079" s="73" t="s">
        <v>8594</v>
      </c>
      <c r="R3079" s="75" t="s">
        <v>5823</v>
      </c>
      <c r="S3079" s="76" t="s">
        <v>169</v>
      </c>
      <c r="T3079" s="77"/>
      <c r="U3079" s="76">
        <v>9.1824657534246585E-3</v>
      </c>
      <c r="V3079" s="76">
        <v>7.0065260014282914E-3</v>
      </c>
      <c r="W3079" s="76">
        <v>2.1759397519963649E-3</v>
      </c>
      <c r="X3079" s="77"/>
      <c r="Y3079" s="77"/>
      <c r="Z3079" s="77"/>
      <c r="AA3079" s="77"/>
      <c r="AB3079" s="77"/>
      <c r="AC3079" s="77"/>
      <c r="AD3079" s="77"/>
      <c r="AE3079" s="77"/>
      <c r="AF3079" s="77"/>
      <c r="AG3079" s="77"/>
      <c r="AH3079" s="77"/>
      <c r="AI3079" s="77"/>
      <c r="AJ3079" s="77"/>
      <c r="AK3079" s="77"/>
      <c r="AL3079" s="77"/>
      <c r="AM3079" s="77"/>
      <c r="AN3079" s="60"/>
    </row>
    <row r="3080" spans="2:40" ht="38.25" x14ac:dyDescent="0.25">
      <c r="B3080" s="58"/>
      <c r="C3080" s="58"/>
      <c r="D3080" s="58"/>
      <c r="E3080" s="58"/>
      <c r="F3080" s="58"/>
      <c r="G3080" s="58"/>
      <c r="H3080" s="58"/>
      <c r="I3080" s="58"/>
      <c r="J3080" s="58"/>
      <c r="K3080" s="58"/>
      <c r="L3080" s="58"/>
      <c r="M3080" s="58"/>
      <c r="N3080" s="58"/>
      <c r="O3080" s="58"/>
      <c r="P3080" s="58"/>
      <c r="Q3080" s="73" t="s">
        <v>8594</v>
      </c>
      <c r="R3080" s="75" t="s">
        <v>5824</v>
      </c>
      <c r="S3080" s="76" t="s">
        <v>169</v>
      </c>
      <c r="T3080" s="77"/>
      <c r="U3080" s="76">
        <v>9.3386301369863013E-3</v>
      </c>
      <c r="V3080" s="76">
        <v>7.1256846068947603E-3</v>
      </c>
      <c r="W3080" s="76">
        <v>2.2129455300915406E-3</v>
      </c>
      <c r="X3080" s="77"/>
      <c r="Y3080" s="77"/>
      <c r="Z3080" s="77"/>
      <c r="AA3080" s="77"/>
      <c r="AB3080" s="77"/>
      <c r="AC3080" s="77"/>
      <c r="AD3080" s="77"/>
      <c r="AE3080" s="77"/>
      <c r="AF3080" s="77"/>
      <c r="AG3080" s="77"/>
      <c r="AH3080" s="77"/>
      <c r="AI3080" s="77"/>
      <c r="AJ3080" s="77"/>
      <c r="AK3080" s="77"/>
      <c r="AL3080" s="77"/>
      <c r="AM3080" s="77"/>
      <c r="AN3080" s="60"/>
    </row>
    <row r="3081" spans="2:40" ht="38.25" x14ac:dyDescent="0.25">
      <c r="B3081" s="58"/>
      <c r="C3081" s="58"/>
      <c r="D3081" s="58"/>
      <c r="E3081" s="58"/>
      <c r="F3081" s="58"/>
      <c r="G3081" s="58"/>
      <c r="H3081" s="58"/>
      <c r="I3081" s="58"/>
      <c r="J3081" s="58"/>
      <c r="K3081" s="58"/>
      <c r="L3081" s="58"/>
      <c r="M3081" s="58"/>
      <c r="N3081" s="58"/>
      <c r="O3081" s="58"/>
      <c r="P3081" s="58"/>
      <c r="Q3081" s="73" t="s">
        <v>8594</v>
      </c>
      <c r="R3081" s="75" t="s">
        <v>5825</v>
      </c>
      <c r="S3081" s="76" t="s">
        <v>169</v>
      </c>
      <c r="T3081" s="77"/>
      <c r="U3081" s="76">
        <v>9.4947945205479441E-3</v>
      </c>
      <c r="V3081" s="76">
        <v>7.2448432123612275E-3</v>
      </c>
      <c r="W3081" s="76">
        <v>2.2499513081867166E-3</v>
      </c>
      <c r="X3081" s="77"/>
      <c r="Y3081" s="77"/>
      <c r="Z3081" s="77"/>
      <c r="AA3081" s="77"/>
      <c r="AB3081" s="77"/>
      <c r="AC3081" s="77"/>
      <c r="AD3081" s="77"/>
      <c r="AE3081" s="77"/>
      <c r="AF3081" s="77"/>
      <c r="AG3081" s="77"/>
      <c r="AH3081" s="77"/>
      <c r="AI3081" s="77"/>
      <c r="AJ3081" s="77"/>
      <c r="AK3081" s="77"/>
      <c r="AL3081" s="77"/>
      <c r="AM3081" s="77"/>
      <c r="AN3081" s="60"/>
    </row>
    <row r="3082" spans="2:40" ht="38.25" x14ac:dyDescent="0.25">
      <c r="B3082" s="58"/>
      <c r="C3082" s="58"/>
      <c r="D3082" s="58"/>
      <c r="E3082" s="58"/>
      <c r="F3082" s="58"/>
      <c r="G3082" s="58"/>
      <c r="H3082" s="58"/>
      <c r="I3082" s="58"/>
      <c r="J3082" s="58"/>
      <c r="K3082" s="58"/>
      <c r="L3082" s="58"/>
      <c r="M3082" s="58"/>
      <c r="N3082" s="58"/>
      <c r="O3082" s="58"/>
      <c r="P3082" s="58"/>
      <c r="Q3082" s="73" t="s">
        <v>8594</v>
      </c>
      <c r="R3082" s="75" t="s">
        <v>5826</v>
      </c>
      <c r="S3082" s="76" t="s">
        <v>169</v>
      </c>
      <c r="T3082" s="77"/>
      <c r="U3082" s="76">
        <v>1.0806575342465754E-2</v>
      </c>
      <c r="V3082" s="76">
        <v>8.2457754982795568E-3</v>
      </c>
      <c r="W3082" s="76">
        <v>2.5607998441861978E-3</v>
      </c>
      <c r="X3082" s="77"/>
      <c r="Y3082" s="77"/>
      <c r="Z3082" s="77"/>
      <c r="AA3082" s="77"/>
      <c r="AB3082" s="77"/>
      <c r="AC3082" s="77"/>
      <c r="AD3082" s="77"/>
      <c r="AE3082" s="77"/>
      <c r="AF3082" s="77"/>
      <c r="AG3082" s="77"/>
      <c r="AH3082" s="77"/>
      <c r="AI3082" s="77"/>
      <c r="AJ3082" s="77"/>
      <c r="AK3082" s="77"/>
      <c r="AL3082" s="77"/>
      <c r="AM3082" s="77"/>
      <c r="AN3082" s="60"/>
    </row>
    <row r="3083" spans="2:40" ht="38.25" x14ac:dyDescent="0.25">
      <c r="B3083" s="58"/>
      <c r="C3083" s="58"/>
      <c r="D3083" s="58"/>
      <c r="E3083" s="58"/>
      <c r="F3083" s="58"/>
      <c r="G3083" s="58"/>
      <c r="H3083" s="58"/>
      <c r="I3083" s="58"/>
      <c r="J3083" s="58"/>
      <c r="K3083" s="58"/>
      <c r="L3083" s="58"/>
      <c r="M3083" s="58"/>
      <c r="N3083" s="58"/>
      <c r="O3083" s="58"/>
      <c r="P3083" s="58"/>
      <c r="Q3083" s="73" t="s">
        <v>8594</v>
      </c>
      <c r="R3083" s="75" t="s">
        <v>5827</v>
      </c>
      <c r="S3083" s="76" t="s">
        <v>169</v>
      </c>
      <c r="T3083" s="77"/>
      <c r="U3083" s="76">
        <v>1.086904109589041E-2</v>
      </c>
      <c r="V3083" s="76">
        <v>8.2934389404661409E-3</v>
      </c>
      <c r="W3083" s="76">
        <v>2.5756021554242678E-3</v>
      </c>
      <c r="X3083" s="77"/>
      <c r="Y3083" s="77"/>
      <c r="Z3083" s="77"/>
      <c r="AA3083" s="77"/>
      <c r="AB3083" s="77"/>
      <c r="AC3083" s="77"/>
      <c r="AD3083" s="77"/>
      <c r="AE3083" s="77"/>
      <c r="AF3083" s="77"/>
      <c r="AG3083" s="77"/>
      <c r="AH3083" s="77"/>
      <c r="AI3083" s="77"/>
      <c r="AJ3083" s="77"/>
      <c r="AK3083" s="77"/>
      <c r="AL3083" s="77"/>
      <c r="AM3083" s="77"/>
      <c r="AN3083" s="60"/>
    </row>
    <row r="3084" spans="2:40" ht="38.25" x14ac:dyDescent="0.25">
      <c r="B3084" s="58"/>
      <c r="C3084" s="58"/>
      <c r="D3084" s="58"/>
      <c r="E3084" s="58"/>
      <c r="F3084" s="58"/>
      <c r="G3084" s="58"/>
      <c r="H3084" s="58"/>
      <c r="I3084" s="58"/>
      <c r="J3084" s="58"/>
      <c r="K3084" s="58"/>
      <c r="L3084" s="58"/>
      <c r="M3084" s="58"/>
      <c r="N3084" s="58"/>
      <c r="O3084" s="58"/>
      <c r="P3084" s="58"/>
      <c r="Q3084" s="73" t="s">
        <v>8594</v>
      </c>
      <c r="R3084" s="75" t="s">
        <v>5828</v>
      </c>
      <c r="S3084" s="76" t="s">
        <v>169</v>
      </c>
      <c r="T3084" s="77"/>
      <c r="U3084" s="76">
        <v>1.1150136986301372E-2</v>
      </c>
      <c r="V3084" s="76">
        <v>8.5079244303057858E-3</v>
      </c>
      <c r="W3084" s="76">
        <v>2.6422125559955861E-3</v>
      </c>
      <c r="X3084" s="77"/>
      <c r="Y3084" s="77"/>
      <c r="Z3084" s="77"/>
      <c r="AA3084" s="77"/>
      <c r="AB3084" s="77"/>
      <c r="AC3084" s="77"/>
      <c r="AD3084" s="77"/>
      <c r="AE3084" s="77"/>
      <c r="AF3084" s="77"/>
      <c r="AG3084" s="77"/>
      <c r="AH3084" s="77"/>
      <c r="AI3084" s="77"/>
      <c r="AJ3084" s="77"/>
      <c r="AK3084" s="77"/>
      <c r="AL3084" s="77"/>
      <c r="AM3084" s="77"/>
      <c r="AN3084" s="60"/>
    </row>
    <row r="3085" spans="2:40" ht="25.5" x14ac:dyDescent="0.25">
      <c r="B3085" s="58"/>
      <c r="C3085" s="58"/>
      <c r="D3085" s="58"/>
      <c r="E3085" s="58"/>
      <c r="F3085" s="58"/>
      <c r="G3085" s="58"/>
      <c r="H3085" s="58"/>
      <c r="I3085" s="58"/>
      <c r="J3085" s="58"/>
      <c r="K3085" s="58"/>
      <c r="L3085" s="58"/>
      <c r="M3085" s="58"/>
      <c r="N3085" s="58"/>
      <c r="O3085" s="58"/>
      <c r="P3085" s="58"/>
      <c r="Q3085" s="73" t="s">
        <v>8594</v>
      </c>
      <c r="R3085" s="75" t="s">
        <v>5829</v>
      </c>
      <c r="S3085" s="76" t="s">
        <v>169</v>
      </c>
      <c r="T3085" s="77"/>
      <c r="U3085" s="76">
        <v>1.1150136986301372E-2</v>
      </c>
      <c r="V3085" s="76">
        <v>8.5079244303057858E-3</v>
      </c>
      <c r="W3085" s="76">
        <v>2.6422125559955861E-3</v>
      </c>
      <c r="X3085" s="77"/>
      <c r="Y3085" s="77"/>
      <c r="Z3085" s="77"/>
      <c r="AA3085" s="77"/>
      <c r="AB3085" s="77"/>
      <c r="AC3085" s="77"/>
      <c r="AD3085" s="77"/>
      <c r="AE3085" s="77"/>
      <c r="AF3085" s="77"/>
      <c r="AG3085" s="77"/>
      <c r="AH3085" s="77"/>
      <c r="AI3085" s="77"/>
      <c r="AJ3085" s="77"/>
      <c r="AK3085" s="77"/>
      <c r="AL3085" s="77"/>
      <c r="AM3085" s="77"/>
      <c r="AN3085" s="60"/>
    </row>
    <row r="3086" spans="2:40" ht="38.25" x14ac:dyDescent="0.25">
      <c r="B3086" s="58"/>
      <c r="C3086" s="58"/>
      <c r="D3086" s="58"/>
      <c r="E3086" s="58"/>
      <c r="F3086" s="58"/>
      <c r="G3086" s="58"/>
      <c r="H3086" s="58"/>
      <c r="I3086" s="58"/>
      <c r="J3086" s="58"/>
      <c r="K3086" s="58"/>
      <c r="L3086" s="58"/>
      <c r="M3086" s="58"/>
      <c r="N3086" s="58"/>
      <c r="O3086" s="58"/>
      <c r="P3086" s="58"/>
      <c r="Q3086" s="73" t="s">
        <v>8594</v>
      </c>
      <c r="R3086" s="75" t="s">
        <v>5830</v>
      </c>
      <c r="S3086" s="76" t="s">
        <v>169</v>
      </c>
      <c r="T3086" s="77"/>
      <c r="U3086" s="76">
        <v>1.1368767123287674E-2</v>
      </c>
      <c r="V3086" s="76">
        <v>8.6747464779588397E-3</v>
      </c>
      <c r="W3086" s="76">
        <v>2.6940206453288326E-3</v>
      </c>
      <c r="X3086" s="77"/>
      <c r="Y3086" s="77"/>
      <c r="Z3086" s="77"/>
      <c r="AA3086" s="77"/>
      <c r="AB3086" s="77"/>
      <c r="AC3086" s="77"/>
      <c r="AD3086" s="77"/>
      <c r="AE3086" s="77"/>
      <c r="AF3086" s="77"/>
      <c r="AG3086" s="77"/>
      <c r="AH3086" s="77"/>
      <c r="AI3086" s="77"/>
      <c r="AJ3086" s="77"/>
      <c r="AK3086" s="77"/>
      <c r="AL3086" s="77"/>
      <c r="AM3086" s="77"/>
      <c r="AN3086" s="60"/>
    </row>
    <row r="3087" spans="2:40" ht="38.25" x14ac:dyDescent="0.25">
      <c r="B3087" s="58"/>
      <c r="C3087" s="58"/>
      <c r="D3087" s="58"/>
      <c r="E3087" s="58"/>
      <c r="F3087" s="58"/>
      <c r="G3087" s="58"/>
      <c r="H3087" s="58"/>
      <c r="I3087" s="58"/>
      <c r="J3087" s="58"/>
      <c r="K3087" s="58"/>
      <c r="L3087" s="58"/>
      <c r="M3087" s="58"/>
      <c r="N3087" s="58"/>
      <c r="O3087" s="58"/>
      <c r="P3087" s="58"/>
      <c r="Q3087" s="73" t="s">
        <v>8594</v>
      </c>
      <c r="R3087" s="75" t="s">
        <v>5831</v>
      </c>
      <c r="S3087" s="76" t="s">
        <v>169</v>
      </c>
      <c r="T3087" s="77"/>
      <c r="U3087" s="76">
        <v>1.1556164383561643E-2</v>
      </c>
      <c r="V3087" s="76">
        <v>8.8177368045185989E-3</v>
      </c>
      <c r="W3087" s="76">
        <v>2.7384275790430439E-3</v>
      </c>
      <c r="X3087" s="77"/>
      <c r="Y3087" s="77"/>
      <c r="Z3087" s="77"/>
      <c r="AA3087" s="77"/>
      <c r="AB3087" s="77"/>
      <c r="AC3087" s="77"/>
      <c r="AD3087" s="77"/>
      <c r="AE3087" s="77"/>
      <c r="AF3087" s="77"/>
      <c r="AG3087" s="77"/>
      <c r="AH3087" s="77"/>
      <c r="AI3087" s="77"/>
      <c r="AJ3087" s="77"/>
      <c r="AK3087" s="77"/>
      <c r="AL3087" s="77"/>
      <c r="AM3087" s="77"/>
      <c r="AN3087" s="60"/>
    </row>
    <row r="3088" spans="2:40" ht="38.25" x14ac:dyDescent="0.25">
      <c r="B3088" s="58"/>
      <c r="C3088" s="58"/>
      <c r="D3088" s="58"/>
      <c r="E3088" s="58"/>
      <c r="F3088" s="58"/>
      <c r="G3088" s="58"/>
      <c r="H3088" s="58"/>
      <c r="I3088" s="58"/>
      <c r="J3088" s="58"/>
      <c r="K3088" s="58"/>
      <c r="L3088" s="58"/>
      <c r="M3088" s="58"/>
      <c r="N3088" s="58"/>
      <c r="O3088" s="58"/>
      <c r="P3088" s="58"/>
      <c r="Q3088" s="73" t="s">
        <v>8594</v>
      </c>
      <c r="R3088" s="75" t="s">
        <v>5832</v>
      </c>
      <c r="S3088" s="76" t="s">
        <v>169</v>
      </c>
      <c r="T3088" s="77"/>
      <c r="U3088" s="76">
        <v>1.1774794520547945E-2</v>
      </c>
      <c r="V3088" s="76">
        <v>8.9845588521716563E-3</v>
      </c>
      <c r="W3088" s="76">
        <v>2.7902356683762908E-3</v>
      </c>
      <c r="X3088" s="77"/>
      <c r="Y3088" s="77"/>
      <c r="Z3088" s="77"/>
      <c r="AA3088" s="77"/>
      <c r="AB3088" s="77"/>
      <c r="AC3088" s="77"/>
      <c r="AD3088" s="77"/>
      <c r="AE3088" s="77"/>
      <c r="AF3088" s="77"/>
      <c r="AG3088" s="77"/>
      <c r="AH3088" s="77"/>
      <c r="AI3088" s="77"/>
      <c r="AJ3088" s="77"/>
      <c r="AK3088" s="77"/>
      <c r="AL3088" s="77"/>
      <c r="AM3088" s="77"/>
      <c r="AN3088" s="60"/>
    </row>
    <row r="3089" spans="2:40" ht="38.25" x14ac:dyDescent="0.25">
      <c r="B3089" s="58"/>
      <c r="C3089" s="58"/>
      <c r="D3089" s="58"/>
      <c r="E3089" s="58"/>
      <c r="F3089" s="58"/>
      <c r="G3089" s="58"/>
      <c r="H3089" s="58"/>
      <c r="I3089" s="58"/>
      <c r="J3089" s="58"/>
      <c r="K3089" s="58"/>
      <c r="L3089" s="58"/>
      <c r="M3089" s="58"/>
      <c r="N3089" s="58"/>
      <c r="O3089" s="58"/>
      <c r="P3089" s="58"/>
      <c r="Q3089" s="73" t="s">
        <v>8594</v>
      </c>
      <c r="R3089" s="75" t="s">
        <v>5833</v>
      </c>
      <c r="S3089" s="76" t="s">
        <v>169</v>
      </c>
      <c r="T3089" s="77"/>
      <c r="U3089" s="76">
        <v>1.1806027397260272E-2</v>
      </c>
      <c r="V3089" s="76">
        <v>9.0083905732649475E-3</v>
      </c>
      <c r="W3089" s="76">
        <v>2.7976368239953256E-3</v>
      </c>
      <c r="X3089" s="77"/>
      <c r="Y3089" s="77"/>
      <c r="Z3089" s="77"/>
      <c r="AA3089" s="77"/>
      <c r="AB3089" s="77"/>
      <c r="AC3089" s="77"/>
      <c r="AD3089" s="77"/>
      <c r="AE3089" s="77"/>
      <c r="AF3089" s="77"/>
      <c r="AG3089" s="77"/>
      <c r="AH3089" s="77"/>
      <c r="AI3089" s="77"/>
      <c r="AJ3089" s="77"/>
      <c r="AK3089" s="77"/>
      <c r="AL3089" s="77"/>
      <c r="AM3089" s="77"/>
      <c r="AN3089" s="60"/>
    </row>
    <row r="3090" spans="2:40" x14ac:dyDescent="0.25">
      <c r="B3090" s="58"/>
      <c r="C3090" s="58"/>
      <c r="D3090" s="58"/>
      <c r="E3090" s="58"/>
      <c r="F3090" s="58"/>
      <c r="G3090" s="58"/>
      <c r="H3090" s="58"/>
      <c r="I3090" s="58"/>
      <c r="J3090" s="58"/>
      <c r="K3090" s="58"/>
      <c r="L3090" s="58"/>
      <c r="M3090" s="58"/>
      <c r="N3090" s="58"/>
      <c r="O3090" s="58"/>
      <c r="P3090" s="58"/>
      <c r="Q3090" s="73" t="s">
        <v>8594</v>
      </c>
      <c r="R3090" s="75" t="s">
        <v>5834</v>
      </c>
      <c r="S3090" s="76" t="s">
        <v>169</v>
      </c>
      <c r="T3090" s="77"/>
      <c r="U3090" s="76">
        <v>1.246191780821918E-2</v>
      </c>
      <c r="V3090" s="76">
        <v>9.5088567162241126E-3</v>
      </c>
      <c r="W3090" s="76">
        <v>2.9530610919950664E-3</v>
      </c>
      <c r="X3090" s="77"/>
      <c r="Y3090" s="77"/>
      <c r="Z3090" s="77"/>
      <c r="AA3090" s="77"/>
      <c r="AB3090" s="77"/>
      <c r="AC3090" s="77"/>
      <c r="AD3090" s="77"/>
      <c r="AE3090" s="77"/>
      <c r="AF3090" s="77"/>
      <c r="AG3090" s="77"/>
      <c r="AH3090" s="77"/>
      <c r="AI3090" s="77"/>
      <c r="AJ3090" s="77"/>
      <c r="AK3090" s="77"/>
      <c r="AL3090" s="77"/>
      <c r="AM3090" s="77"/>
      <c r="AN3090" s="60"/>
    </row>
    <row r="3091" spans="2:40" x14ac:dyDescent="0.25">
      <c r="B3091" s="58"/>
      <c r="C3091" s="58"/>
      <c r="D3091" s="58"/>
      <c r="E3091" s="58"/>
      <c r="F3091" s="58"/>
      <c r="G3091" s="58"/>
      <c r="H3091" s="58"/>
      <c r="I3091" s="58"/>
      <c r="J3091" s="58"/>
      <c r="K3091" s="58"/>
      <c r="L3091" s="58"/>
      <c r="M3091" s="58"/>
      <c r="N3091" s="58"/>
      <c r="O3091" s="58"/>
      <c r="P3091" s="58"/>
      <c r="Q3091" s="73" t="s">
        <v>8594</v>
      </c>
      <c r="R3091" s="75" t="s">
        <v>5835</v>
      </c>
      <c r="S3091" s="76" t="s">
        <v>169</v>
      </c>
      <c r="T3091" s="77"/>
      <c r="U3091" s="76">
        <v>1.2586849315068491E-2</v>
      </c>
      <c r="V3091" s="76">
        <v>9.604183600597286E-3</v>
      </c>
      <c r="W3091" s="76">
        <v>2.9826657144712068E-3</v>
      </c>
      <c r="X3091" s="77"/>
      <c r="Y3091" s="77"/>
      <c r="Z3091" s="77"/>
      <c r="AA3091" s="77"/>
      <c r="AB3091" s="77"/>
      <c r="AC3091" s="77"/>
      <c r="AD3091" s="77"/>
      <c r="AE3091" s="77"/>
      <c r="AF3091" s="77"/>
      <c r="AG3091" s="77"/>
      <c r="AH3091" s="77"/>
      <c r="AI3091" s="77"/>
      <c r="AJ3091" s="77"/>
      <c r="AK3091" s="77"/>
      <c r="AL3091" s="77"/>
      <c r="AM3091" s="77"/>
      <c r="AN3091" s="60"/>
    </row>
    <row r="3092" spans="2:40" ht="38.25" x14ac:dyDescent="0.25">
      <c r="B3092" s="58"/>
      <c r="C3092" s="58"/>
      <c r="D3092" s="58"/>
      <c r="E3092" s="58"/>
      <c r="F3092" s="58"/>
      <c r="G3092" s="58"/>
      <c r="H3092" s="58"/>
      <c r="I3092" s="58"/>
      <c r="J3092" s="58"/>
      <c r="K3092" s="58"/>
      <c r="L3092" s="58"/>
      <c r="M3092" s="58"/>
      <c r="N3092" s="58"/>
      <c r="O3092" s="58"/>
      <c r="P3092" s="58"/>
      <c r="Q3092" s="73" t="s">
        <v>8594</v>
      </c>
      <c r="R3092" s="75" t="s">
        <v>5836</v>
      </c>
      <c r="S3092" s="76" t="s">
        <v>169</v>
      </c>
      <c r="T3092" s="77"/>
      <c r="U3092" s="76">
        <v>1.2618082191780823E-2</v>
      </c>
      <c r="V3092" s="76">
        <v>9.6280153216905789E-3</v>
      </c>
      <c r="W3092" s="76">
        <v>2.9900668700902425E-3</v>
      </c>
      <c r="X3092" s="77"/>
      <c r="Y3092" s="77"/>
      <c r="Z3092" s="77"/>
      <c r="AA3092" s="77"/>
      <c r="AB3092" s="77"/>
      <c r="AC3092" s="77"/>
      <c r="AD3092" s="77"/>
      <c r="AE3092" s="77"/>
      <c r="AF3092" s="77"/>
      <c r="AG3092" s="77"/>
      <c r="AH3092" s="77"/>
      <c r="AI3092" s="77"/>
      <c r="AJ3092" s="77"/>
      <c r="AK3092" s="77"/>
      <c r="AL3092" s="77"/>
      <c r="AM3092" s="77"/>
      <c r="AN3092" s="60"/>
    </row>
    <row r="3093" spans="2:40" x14ac:dyDescent="0.25">
      <c r="B3093" s="58"/>
      <c r="C3093" s="58"/>
      <c r="D3093" s="58"/>
      <c r="E3093" s="58"/>
      <c r="F3093" s="58"/>
      <c r="G3093" s="58"/>
      <c r="H3093" s="58"/>
      <c r="I3093" s="58"/>
      <c r="J3093" s="58"/>
      <c r="K3093" s="58"/>
      <c r="L3093" s="58"/>
      <c r="M3093" s="58"/>
      <c r="N3093" s="58"/>
      <c r="O3093" s="58"/>
      <c r="P3093" s="58"/>
      <c r="Q3093" s="73" t="s">
        <v>8594</v>
      </c>
      <c r="R3093" s="75" t="s">
        <v>5837</v>
      </c>
      <c r="S3093" s="76" t="s">
        <v>169</v>
      </c>
      <c r="T3093" s="77"/>
      <c r="U3093" s="76">
        <v>1.2711780821917809E-2</v>
      </c>
      <c r="V3093" s="76">
        <v>9.6995104849704594E-3</v>
      </c>
      <c r="W3093" s="76">
        <v>3.0122703369473481E-3</v>
      </c>
      <c r="X3093" s="77"/>
      <c r="Y3093" s="77"/>
      <c r="Z3093" s="77"/>
      <c r="AA3093" s="77"/>
      <c r="AB3093" s="77"/>
      <c r="AC3093" s="77"/>
      <c r="AD3093" s="77"/>
      <c r="AE3093" s="77"/>
      <c r="AF3093" s="77"/>
      <c r="AG3093" s="77"/>
      <c r="AH3093" s="77"/>
      <c r="AI3093" s="77"/>
      <c r="AJ3093" s="77"/>
      <c r="AK3093" s="77"/>
      <c r="AL3093" s="77"/>
      <c r="AM3093" s="77"/>
      <c r="AN3093" s="60"/>
    </row>
    <row r="3094" spans="2:40" ht="38.25" x14ac:dyDescent="0.25">
      <c r="B3094" s="58"/>
      <c r="C3094" s="58"/>
      <c r="D3094" s="58"/>
      <c r="E3094" s="58"/>
      <c r="F3094" s="58"/>
      <c r="G3094" s="58"/>
      <c r="H3094" s="58"/>
      <c r="I3094" s="58"/>
      <c r="J3094" s="58"/>
      <c r="K3094" s="58"/>
      <c r="L3094" s="58"/>
      <c r="M3094" s="58"/>
      <c r="N3094" s="58"/>
      <c r="O3094" s="58"/>
      <c r="P3094" s="58"/>
      <c r="Q3094" s="73" t="s">
        <v>8594</v>
      </c>
      <c r="R3094" s="75" t="s">
        <v>5838</v>
      </c>
      <c r="S3094" s="76" t="s">
        <v>169</v>
      </c>
      <c r="T3094" s="77"/>
      <c r="U3094" s="76">
        <v>1.3086575342465753E-2</v>
      </c>
      <c r="V3094" s="76">
        <v>9.985491138089983E-3</v>
      </c>
      <c r="W3094" s="76">
        <v>3.1010842043757716E-3</v>
      </c>
      <c r="X3094" s="77"/>
      <c r="Y3094" s="77"/>
      <c r="Z3094" s="77"/>
      <c r="AA3094" s="77"/>
      <c r="AB3094" s="77"/>
      <c r="AC3094" s="77"/>
      <c r="AD3094" s="77"/>
      <c r="AE3094" s="77"/>
      <c r="AF3094" s="77"/>
      <c r="AG3094" s="77"/>
      <c r="AH3094" s="77"/>
      <c r="AI3094" s="77"/>
      <c r="AJ3094" s="77"/>
      <c r="AK3094" s="77"/>
      <c r="AL3094" s="77"/>
      <c r="AM3094" s="77"/>
      <c r="AN3094" s="60"/>
    </row>
    <row r="3095" spans="2:40" ht="38.25" x14ac:dyDescent="0.25">
      <c r="B3095" s="58"/>
      <c r="C3095" s="58"/>
      <c r="D3095" s="58"/>
      <c r="E3095" s="58"/>
      <c r="F3095" s="58"/>
      <c r="G3095" s="58"/>
      <c r="H3095" s="58"/>
      <c r="I3095" s="58"/>
      <c r="J3095" s="58"/>
      <c r="K3095" s="58"/>
      <c r="L3095" s="58"/>
      <c r="M3095" s="58"/>
      <c r="N3095" s="58"/>
      <c r="O3095" s="58"/>
      <c r="P3095" s="58"/>
      <c r="Q3095" s="73" t="s">
        <v>8594</v>
      </c>
      <c r="R3095" s="75" t="s">
        <v>5839</v>
      </c>
      <c r="S3095" s="76" t="s">
        <v>169</v>
      </c>
      <c r="T3095" s="77"/>
      <c r="U3095" s="76">
        <v>1.3242739726027396E-2</v>
      </c>
      <c r="V3095" s="76">
        <v>1.0104649743556449E-2</v>
      </c>
      <c r="W3095" s="76">
        <v>3.1380899824709472E-3</v>
      </c>
      <c r="X3095" s="77"/>
      <c r="Y3095" s="77"/>
      <c r="Z3095" s="77"/>
      <c r="AA3095" s="77"/>
      <c r="AB3095" s="77"/>
      <c r="AC3095" s="77"/>
      <c r="AD3095" s="77"/>
      <c r="AE3095" s="77"/>
      <c r="AF3095" s="77"/>
      <c r="AG3095" s="77"/>
      <c r="AH3095" s="77"/>
      <c r="AI3095" s="77"/>
      <c r="AJ3095" s="77"/>
      <c r="AK3095" s="77"/>
      <c r="AL3095" s="77"/>
      <c r="AM3095" s="77"/>
      <c r="AN3095" s="60"/>
    </row>
    <row r="3096" spans="2:40" ht="38.25" x14ac:dyDescent="0.25">
      <c r="B3096" s="58"/>
      <c r="C3096" s="58"/>
      <c r="D3096" s="58"/>
      <c r="E3096" s="58"/>
      <c r="F3096" s="58"/>
      <c r="G3096" s="58"/>
      <c r="H3096" s="58"/>
      <c r="I3096" s="58"/>
      <c r="J3096" s="58"/>
      <c r="K3096" s="58"/>
      <c r="L3096" s="58"/>
      <c r="M3096" s="58"/>
      <c r="N3096" s="58"/>
      <c r="O3096" s="58"/>
      <c r="P3096" s="58"/>
      <c r="Q3096" s="73" t="s">
        <v>8594</v>
      </c>
      <c r="R3096" s="75" t="s">
        <v>5840</v>
      </c>
      <c r="S3096" s="76" t="s">
        <v>169</v>
      </c>
      <c r="T3096" s="77"/>
      <c r="U3096" s="76">
        <v>1.3648767123287673E-2</v>
      </c>
      <c r="V3096" s="76">
        <v>1.0414462117769268E-2</v>
      </c>
      <c r="W3096" s="76">
        <v>3.2343050055184067E-3</v>
      </c>
      <c r="X3096" s="77"/>
      <c r="Y3096" s="77"/>
      <c r="Z3096" s="77"/>
      <c r="AA3096" s="77"/>
      <c r="AB3096" s="77"/>
      <c r="AC3096" s="77"/>
      <c r="AD3096" s="77"/>
      <c r="AE3096" s="77"/>
      <c r="AF3096" s="77"/>
      <c r="AG3096" s="77"/>
      <c r="AH3096" s="77"/>
      <c r="AI3096" s="77"/>
      <c r="AJ3096" s="77"/>
      <c r="AK3096" s="77"/>
      <c r="AL3096" s="77"/>
      <c r="AM3096" s="77"/>
      <c r="AN3096" s="60"/>
    </row>
    <row r="3097" spans="2:40" ht="38.25" x14ac:dyDescent="0.25">
      <c r="B3097" s="58"/>
      <c r="C3097" s="58"/>
      <c r="D3097" s="58"/>
      <c r="E3097" s="58"/>
      <c r="F3097" s="58"/>
      <c r="G3097" s="58"/>
      <c r="H3097" s="58"/>
      <c r="I3097" s="58"/>
      <c r="J3097" s="58"/>
      <c r="K3097" s="58"/>
      <c r="L3097" s="58"/>
      <c r="M3097" s="58"/>
      <c r="N3097" s="58"/>
      <c r="O3097" s="58"/>
      <c r="P3097" s="58"/>
      <c r="Q3097" s="73" t="s">
        <v>8594</v>
      </c>
      <c r="R3097" s="75" t="s">
        <v>5841</v>
      </c>
      <c r="S3097" s="76" t="s">
        <v>169</v>
      </c>
      <c r="T3097" s="77"/>
      <c r="U3097" s="76">
        <v>1.4367123287671231E-2</v>
      </c>
      <c r="V3097" s="76">
        <v>1.0962591702915017E-2</v>
      </c>
      <c r="W3097" s="76">
        <v>3.4045315847562167E-3</v>
      </c>
      <c r="X3097" s="77"/>
      <c r="Y3097" s="77"/>
      <c r="Z3097" s="77"/>
      <c r="AA3097" s="77"/>
      <c r="AB3097" s="77"/>
      <c r="AC3097" s="77"/>
      <c r="AD3097" s="77"/>
      <c r="AE3097" s="77"/>
      <c r="AF3097" s="77"/>
      <c r="AG3097" s="77"/>
      <c r="AH3097" s="77"/>
      <c r="AI3097" s="77"/>
      <c r="AJ3097" s="77"/>
      <c r="AK3097" s="77"/>
      <c r="AL3097" s="77"/>
      <c r="AM3097" s="77"/>
      <c r="AN3097" s="60"/>
    </row>
    <row r="3098" spans="2:40" ht="25.5" x14ac:dyDescent="0.25">
      <c r="B3098" s="58"/>
      <c r="C3098" s="58"/>
      <c r="D3098" s="58"/>
      <c r="E3098" s="58"/>
      <c r="F3098" s="58"/>
      <c r="G3098" s="58"/>
      <c r="H3098" s="58"/>
      <c r="I3098" s="58"/>
      <c r="J3098" s="58"/>
      <c r="K3098" s="58"/>
      <c r="L3098" s="58"/>
      <c r="M3098" s="58"/>
      <c r="N3098" s="58"/>
      <c r="O3098" s="58"/>
      <c r="P3098" s="58"/>
      <c r="Q3098" s="73" t="s">
        <v>8594</v>
      </c>
      <c r="R3098" s="75" t="s">
        <v>5842</v>
      </c>
      <c r="S3098" s="76" t="s">
        <v>169</v>
      </c>
      <c r="T3098" s="77"/>
      <c r="U3098" s="76">
        <v>1.5616438356164384E-2</v>
      </c>
      <c r="V3098" s="76">
        <v>1.1915860546646756E-2</v>
      </c>
      <c r="W3098" s="76">
        <v>3.7005778095176266E-3</v>
      </c>
      <c r="X3098" s="77"/>
      <c r="Y3098" s="77"/>
      <c r="Z3098" s="77"/>
      <c r="AA3098" s="77"/>
      <c r="AB3098" s="77"/>
      <c r="AC3098" s="77"/>
      <c r="AD3098" s="77"/>
      <c r="AE3098" s="77"/>
      <c r="AF3098" s="77"/>
      <c r="AG3098" s="77"/>
      <c r="AH3098" s="77"/>
      <c r="AI3098" s="77"/>
      <c r="AJ3098" s="77"/>
      <c r="AK3098" s="77"/>
      <c r="AL3098" s="77"/>
      <c r="AM3098" s="77"/>
      <c r="AN3098" s="60"/>
    </row>
    <row r="3099" spans="2:40" ht="38.25" x14ac:dyDescent="0.25">
      <c r="B3099" s="58"/>
      <c r="C3099" s="58"/>
      <c r="D3099" s="58"/>
      <c r="E3099" s="58"/>
      <c r="F3099" s="58"/>
      <c r="G3099" s="58"/>
      <c r="H3099" s="58"/>
      <c r="I3099" s="58"/>
      <c r="J3099" s="58"/>
      <c r="K3099" s="58"/>
      <c r="L3099" s="58"/>
      <c r="M3099" s="58"/>
      <c r="N3099" s="58"/>
      <c r="O3099" s="58"/>
      <c r="P3099" s="58"/>
      <c r="Q3099" s="73" t="s">
        <v>8594</v>
      </c>
      <c r="R3099" s="75" t="s">
        <v>5843</v>
      </c>
      <c r="S3099" s="76" t="s">
        <v>169</v>
      </c>
      <c r="T3099" s="77"/>
      <c r="U3099" s="76">
        <v>1.5616438356164384E-2</v>
      </c>
      <c r="V3099" s="76">
        <v>1.1915860546646756E-2</v>
      </c>
      <c r="W3099" s="76">
        <v>3.7005778095176266E-3</v>
      </c>
      <c r="X3099" s="77"/>
      <c r="Y3099" s="77"/>
      <c r="Z3099" s="77"/>
      <c r="AA3099" s="77"/>
      <c r="AB3099" s="77"/>
      <c r="AC3099" s="77"/>
      <c r="AD3099" s="77"/>
      <c r="AE3099" s="77"/>
      <c r="AF3099" s="77"/>
      <c r="AG3099" s="77"/>
      <c r="AH3099" s="77"/>
      <c r="AI3099" s="77"/>
      <c r="AJ3099" s="77"/>
      <c r="AK3099" s="77"/>
      <c r="AL3099" s="77"/>
      <c r="AM3099" s="77"/>
      <c r="AN3099" s="60"/>
    </row>
    <row r="3100" spans="2:40" x14ac:dyDescent="0.25">
      <c r="B3100" s="58"/>
      <c r="C3100" s="58"/>
      <c r="D3100" s="58"/>
      <c r="E3100" s="58"/>
      <c r="F3100" s="58"/>
      <c r="G3100" s="58"/>
      <c r="H3100" s="58"/>
      <c r="I3100" s="58"/>
      <c r="J3100" s="58"/>
      <c r="K3100" s="58"/>
      <c r="L3100" s="58"/>
      <c r="M3100" s="58"/>
      <c r="N3100" s="58"/>
      <c r="O3100" s="58"/>
      <c r="P3100" s="58"/>
      <c r="Q3100" s="73" t="s">
        <v>8594</v>
      </c>
      <c r="R3100" s="75" t="s">
        <v>5835</v>
      </c>
      <c r="S3100" s="76" t="s">
        <v>169</v>
      </c>
      <c r="T3100" s="77"/>
      <c r="U3100" s="76">
        <v>1.5616438356164384E-2</v>
      </c>
      <c r="V3100" s="76">
        <v>1.1915860546646756E-2</v>
      </c>
      <c r="W3100" s="76">
        <v>3.7005778095176266E-3</v>
      </c>
      <c r="X3100" s="77"/>
      <c r="Y3100" s="77"/>
      <c r="Z3100" s="77"/>
      <c r="AA3100" s="77"/>
      <c r="AB3100" s="77"/>
      <c r="AC3100" s="77"/>
      <c r="AD3100" s="77"/>
      <c r="AE3100" s="77"/>
      <c r="AF3100" s="77"/>
      <c r="AG3100" s="77"/>
      <c r="AH3100" s="77"/>
      <c r="AI3100" s="77"/>
      <c r="AJ3100" s="77"/>
      <c r="AK3100" s="77"/>
      <c r="AL3100" s="77"/>
      <c r="AM3100" s="77"/>
      <c r="AN3100" s="60"/>
    </row>
    <row r="3101" spans="2:40" ht="38.25" x14ac:dyDescent="0.25">
      <c r="B3101" s="58"/>
      <c r="C3101" s="58"/>
      <c r="D3101" s="58"/>
      <c r="E3101" s="58"/>
      <c r="F3101" s="58"/>
      <c r="G3101" s="58"/>
      <c r="H3101" s="58"/>
      <c r="I3101" s="58"/>
      <c r="J3101" s="58"/>
      <c r="K3101" s="58"/>
      <c r="L3101" s="58"/>
      <c r="M3101" s="58"/>
      <c r="N3101" s="58"/>
      <c r="O3101" s="58"/>
      <c r="P3101" s="58"/>
      <c r="Q3101" s="73" t="s">
        <v>8594</v>
      </c>
      <c r="R3101" s="75" t="s">
        <v>5844</v>
      </c>
      <c r="S3101" s="76" t="s">
        <v>169</v>
      </c>
      <c r="T3101" s="77"/>
      <c r="U3101" s="76">
        <v>1.5616438356164384E-2</v>
      </c>
      <c r="V3101" s="76">
        <v>1.1915860546646756E-2</v>
      </c>
      <c r="W3101" s="76">
        <v>3.7005778095176266E-3</v>
      </c>
      <c r="X3101" s="77"/>
      <c r="Y3101" s="77"/>
      <c r="Z3101" s="77"/>
      <c r="AA3101" s="77"/>
      <c r="AB3101" s="77"/>
      <c r="AC3101" s="77"/>
      <c r="AD3101" s="77"/>
      <c r="AE3101" s="77"/>
      <c r="AF3101" s="77"/>
      <c r="AG3101" s="77"/>
      <c r="AH3101" s="77"/>
      <c r="AI3101" s="77"/>
      <c r="AJ3101" s="77"/>
      <c r="AK3101" s="77"/>
      <c r="AL3101" s="77"/>
      <c r="AM3101" s="77"/>
      <c r="AN3101" s="60"/>
    </row>
    <row r="3102" spans="2:40" ht="38.25" x14ac:dyDescent="0.25">
      <c r="B3102" s="58"/>
      <c r="C3102" s="58"/>
      <c r="D3102" s="58"/>
      <c r="E3102" s="58"/>
      <c r="F3102" s="58"/>
      <c r="G3102" s="58"/>
      <c r="H3102" s="58"/>
      <c r="I3102" s="58"/>
      <c r="J3102" s="58"/>
      <c r="K3102" s="58"/>
      <c r="L3102" s="58"/>
      <c r="M3102" s="58"/>
      <c r="N3102" s="58"/>
      <c r="O3102" s="58"/>
      <c r="P3102" s="58"/>
      <c r="Q3102" s="73" t="s">
        <v>8594</v>
      </c>
      <c r="R3102" s="75" t="s">
        <v>5845</v>
      </c>
      <c r="S3102" s="76" t="s">
        <v>169</v>
      </c>
      <c r="T3102" s="77"/>
      <c r="U3102" s="76">
        <v>1.5616438356164384E-2</v>
      </c>
      <c r="V3102" s="76">
        <v>1.1915860546646756E-2</v>
      </c>
      <c r="W3102" s="76">
        <v>3.7005778095176266E-3</v>
      </c>
      <c r="X3102" s="77"/>
      <c r="Y3102" s="77"/>
      <c r="Z3102" s="77"/>
      <c r="AA3102" s="77"/>
      <c r="AB3102" s="77"/>
      <c r="AC3102" s="77"/>
      <c r="AD3102" s="77"/>
      <c r="AE3102" s="77"/>
      <c r="AF3102" s="77"/>
      <c r="AG3102" s="77"/>
      <c r="AH3102" s="77"/>
      <c r="AI3102" s="77"/>
      <c r="AJ3102" s="77"/>
      <c r="AK3102" s="77"/>
      <c r="AL3102" s="77"/>
      <c r="AM3102" s="77"/>
      <c r="AN3102" s="60"/>
    </row>
    <row r="3103" spans="2:40" ht="38.25" x14ac:dyDescent="0.25">
      <c r="B3103" s="58"/>
      <c r="C3103" s="58"/>
      <c r="D3103" s="58"/>
      <c r="E3103" s="58"/>
      <c r="F3103" s="58"/>
      <c r="G3103" s="58"/>
      <c r="H3103" s="58"/>
      <c r="I3103" s="58"/>
      <c r="J3103" s="58"/>
      <c r="K3103" s="58"/>
      <c r="L3103" s="58"/>
      <c r="M3103" s="58"/>
      <c r="N3103" s="58"/>
      <c r="O3103" s="58"/>
      <c r="P3103" s="58"/>
      <c r="Q3103" s="73" t="s">
        <v>8594</v>
      </c>
      <c r="R3103" s="75" t="s">
        <v>5846</v>
      </c>
      <c r="S3103" s="76" t="s">
        <v>169</v>
      </c>
      <c r="T3103" s="77"/>
      <c r="U3103" s="76">
        <v>1.5616438356164384E-2</v>
      </c>
      <c r="V3103" s="76">
        <v>1.1915860546646756E-2</v>
      </c>
      <c r="W3103" s="76">
        <v>3.7005778095176266E-3</v>
      </c>
      <c r="X3103" s="77"/>
      <c r="Y3103" s="77"/>
      <c r="Z3103" s="77"/>
      <c r="AA3103" s="77"/>
      <c r="AB3103" s="77"/>
      <c r="AC3103" s="77"/>
      <c r="AD3103" s="77"/>
      <c r="AE3103" s="77"/>
      <c r="AF3103" s="77"/>
      <c r="AG3103" s="77"/>
      <c r="AH3103" s="77"/>
      <c r="AI3103" s="77"/>
      <c r="AJ3103" s="77"/>
      <c r="AK3103" s="77"/>
      <c r="AL3103" s="77"/>
      <c r="AM3103" s="77"/>
      <c r="AN3103" s="60"/>
    </row>
    <row r="3104" spans="2:40" x14ac:dyDescent="0.25">
      <c r="B3104" s="58"/>
      <c r="C3104" s="58"/>
      <c r="D3104" s="58"/>
      <c r="E3104" s="58"/>
      <c r="F3104" s="58"/>
      <c r="G3104" s="58"/>
      <c r="H3104" s="58"/>
      <c r="I3104" s="58"/>
      <c r="J3104" s="58"/>
      <c r="K3104" s="58"/>
      <c r="L3104" s="58"/>
      <c r="M3104" s="58"/>
      <c r="N3104" s="58"/>
      <c r="O3104" s="58"/>
      <c r="P3104" s="58"/>
      <c r="Q3104" s="73" t="s">
        <v>8594</v>
      </c>
      <c r="R3104" s="75" t="s">
        <v>5835</v>
      </c>
      <c r="S3104" s="76" t="s">
        <v>169</v>
      </c>
      <c r="T3104" s="77"/>
      <c r="U3104" s="76">
        <v>1.5616438356164384E-2</v>
      </c>
      <c r="V3104" s="76">
        <v>1.1915860546646756E-2</v>
      </c>
      <c r="W3104" s="76">
        <v>3.7005778095176266E-3</v>
      </c>
      <c r="X3104" s="77"/>
      <c r="Y3104" s="77"/>
      <c r="Z3104" s="77"/>
      <c r="AA3104" s="77"/>
      <c r="AB3104" s="77"/>
      <c r="AC3104" s="77"/>
      <c r="AD3104" s="77"/>
      <c r="AE3104" s="77"/>
      <c r="AF3104" s="77"/>
      <c r="AG3104" s="77"/>
      <c r="AH3104" s="77"/>
      <c r="AI3104" s="77"/>
      <c r="AJ3104" s="77"/>
      <c r="AK3104" s="77"/>
      <c r="AL3104" s="77"/>
      <c r="AM3104" s="77"/>
      <c r="AN3104" s="60"/>
    </row>
    <row r="3105" spans="2:40" ht="38.25" x14ac:dyDescent="0.25">
      <c r="B3105" s="58"/>
      <c r="C3105" s="58"/>
      <c r="D3105" s="58"/>
      <c r="E3105" s="58"/>
      <c r="F3105" s="58"/>
      <c r="G3105" s="58"/>
      <c r="H3105" s="58"/>
      <c r="I3105" s="58"/>
      <c r="J3105" s="58"/>
      <c r="K3105" s="58"/>
      <c r="L3105" s="58"/>
      <c r="M3105" s="58"/>
      <c r="N3105" s="58"/>
      <c r="O3105" s="58"/>
      <c r="P3105" s="58"/>
      <c r="Q3105" s="73" t="s">
        <v>8594</v>
      </c>
      <c r="R3105" s="75" t="s">
        <v>5847</v>
      </c>
      <c r="S3105" s="76" t="s">
        <v>169</v>
      </c>
      <c r="T3105" s="77"/>
      <c r="U3105" s="76">
        <v>1.5616438356164384E-2</v>
      </c>
      <c r="V3105" s="76">
        <v>1.1915860546646756E-2</v>
      </c>
      <c r="W3105" s="76">
        <v>3.7005778095176266E-3</v>
      </c>
      <c r="X3105" s="77"/>
      <c r="Y3105" s="77"/>
      <c r="Z3105" s="77"/>
      <c r="AA3105" s="77"/>
      <c r="AB3105" s="77"/>
      <c r="AC3105" s="77"/>
      <c r="AD3105" s="77"/>
      <c r="AE3105" s="77"/>
      <c r="AF3105" s="77"/>
      <c r="AG3105" s="77"/>
      <c r="AH3105" s="77"/>
      <c r="AI3105" s="77"/>
      <c r="AJ3105" s="77"/>
      <c r="AK3105" s="77"/>
      <c r="AL3105" s="77"/>
      <c r="AM3105" s="77"/>
      <c r="AN3105" s="60"/>
    </row>
    <row r="3106" spans="2:40" ht="38.25" x14ac:dyDescent="0.25">
      <c r="B3106" s="58"/>
      <c r="C3106" s="58"/>
      <c r="D3106" s="58"/>
      <c r="E3106" s="58"/>
      <c r="F3106" s="58"/>
      <c r="G3106" s="58"/>
      <c r="H3106" s="58"/>
      <c r="I3106" s="58"/>
      <c r="J3106" s="58"/>
      <c r="K3106" s="58"/>
      <c r="L3106" s="58"/>
      <c r="M3106" s="58"/>
      <c r="N3106" s="58"/>
      <c r="O3106" s="58"/>
      <c r="P3106" s="58"/>
      <c r="Q3106" s="73" t="s">
        <v>8594</v>
      </c>
      <c r="R3106" s="75" t="s">
        <v>5848</v>
      </c>
      <c r="S3106" s="76" t="s">
        <v>169</v>
      </c>
      <c r="T3106" s="77"/>
      <c r="U3106" s="76">
        <v>1.5616438356164384E-2</v>
      </c>
      <c r="V3106" s="76">
        <v>1.1915860546646756E-2</v>
      </c>
      <c r="W3106" s="76">
        <v>3.7005778095176266E-3</v>
      </c>
      <c r="X3106" s="77"/>
      <c r="Y3106" s="77"/>
      <c r="Z3106" s="77"/>
      <c r="AA3106" s="77"/>
      <c r="AB3106" s="77"/>
      <c r="AC3106" s="77"/>
      <c r="AD3106" s="77"/>
      <c r="AE3106" s="77"/>
      <c r="AF3106" s="77"/>
      <c r="AG3106" s="77"/>
      <c r="AH3106" s="77"/>
      <c r="AI3106" s="77"/>
      <c r="AJ3106" s="77"/>
      <c r="AK3106" s="77"/>
      <c r="AL3106" s="77"/>
      <c r="AM3106" s="77"/>
      <c r="AN3106" s="60"/>
    </row>
    <row r="3107" spans="2:40" ht="38.25" x14ac:dyDescent="0.25">
      <c r="B3107" s="58"/>
      <c r="C3107" s="58"/>
      <c r="D3107" s="58"/>
      <c r="E3107" s="58"/>
      <c r="F3107" s="58"/>
      <c r="G3107" s="58"/>
      <c r="H3107" s="58"/>
      <c r="I3107" s="58"/>
      <c r="J3107" s="58"/>
      <c r="K3107" s="58"/>
      <c r="L3107" s="58"/>
      <c r="M3107" s="58"/>
      <c r="N3107" s="58"/>
      <c r="O3107" s="58"/>
      <c r="P3107" s="58"/>
      <c r="Q3107" s="73" t="s">
        <v>8594</v>
      </c>
      <c r="R3107" s="75" t="s">
        <v>5849</v>
      </c>
      <c r="S3107" s="76" t="s">
        <v>169</v>
      </c>
      <c r="T3107" s="77"/>
      <c r="U3107" s="76">
        <v>1.5616438356164384E-2</v>
      </c>
      <c r="V3107" s="76">
        <v>1.1915860546646756E-2</v>
      </c>
      <c r="W3107" s="76">
        <v>3.7005778095176266E-3</v>
      </c>
      <c r="X3107" s="77"/>
      <c r="Y3107" s="77"/>
      <c r="Z3107" s="77"/>
      <c r="AA3107" s="77"/>
      <c r="AB3107" s="77"/>
      <c r="AC3107" s="77"/>
      <c r="AD3107" s="77"/>
      <c r="AE3107" s="77"/>
      <c r="AF3107" s="77"/>
      <c r="AG3107" s="77"/>
      <c r="AH3107" s="77"/>
      <c r="AI3107" s="77"/>
      <c r="AJ3107" s="77"/>
      <c r="AK3107" s="77"/>
      <c r="AL3107" s="77"/>
      <c r="AM3107" s="77"/>
      <c r="AN3107" s="60"/>
    </row>
    <row r="3108" spans="2:40" ht="38.25" x14ac:dyDescent="0.25">
      <c r="B3108" s="58"/>
      <c r="C3108" s="58"/>
      <c r="D3108" s="58"/>
      <c r="E3108" s="58"/>
      <c r="F3108" s="58"/>
      <c r="G3108" s="58"/>
      <c r="H3108" s="58"/>
      <c r="I3108" s="58"/>
      <c r="J3108" s="58"/>
      <c r="K3108" s="58"/>
      <c r="L3108" s="58"/>
      <c r="M3108" s="58"/>
      <c r="N3108" s="58"/>
      <c r="O3108" s="58"/>
      <c r="P3108" s="58"/>
      <c r="Q3108" s="73" t="s">
        <v>8594</v>
      </c>
      <c r="R3108" s="75" t="s">
        <v>5850</v>
      </c>
      <c r="S3108" s="76" t="s">
        <v>169</v>
      </c>
      <c r="T3108" s="77"/>
      <c r="U3108" s="76">
        <v>1.5616438356164384E-2</v>
      </c>
      <c r="V3108" s="76">
        <v>1.1915860546646756E-2</v>
      </c>
      <c r="W3108" s="76">
        <v>3.7005778095176266E-3</v>
      </c>
      <c r="X3108" s="77"/>
      <c r="Y3108" s="77"/>
      <c r="Z3108" s="77"/>
      <c r="AA3108" s="77"/>
      <c r="AB3108" s="77"/>
      <c r="AC3108" s="77"/>
      <c r="AD3108" s="77"/>
      <c r="AE3108" s="77"/>
      <c r="AF3108" s="77"/>
      <c r="AG3108" s="77"/>
      <c r="AH3108" s="77"/>
      <c r="AI3108" s="77"/>
      <c r="AJ3108" s="77"/>
      <c r="AK3108" s="77"/>
      <c r="AL3108" s="77"/>
      <c r="AM3108" s="77"/>
      <c r="AN3108" s="60"/>
    </row>
    <row r="3109" spans="2:40" ht="38.25" x14ac:dyDescent="0.25">
      <c r="B3109" s="58"/>
      <c r="C3109" s="58"/>
      <c r="D3109" s="58"/>
      <c r="E3109" s="58"/>
      <c r="F3109" s="58"/>
      <c r="G3109" s="58"/>
      <c r="H3109" s="58"/>
      <c r="I3109" s="58"/>
      <c r="J3109" s="58"/>
      <c r="K3109" s="58"/>
      <c r="L3109" s="58"/>
      <c r="M3109" s="58"/>
      <c r="N3109" s="58"/>
      <c r="O3109" s="58"/>
      <c r="P3109" s="58"/>
      <c r="Q3109" s="73" t="s">
        <v>8594</v>
      </c>
      <c r="R3109" s="75" t="s">
        <v>5851</v>
      </c>
      <c r="S3109" s="76" t="s">
        <v>169</v>
      </c>
      <c r="T3109" s="77"/>
      <c r="U3109" s="76">
        <v>1.5616438356164384E-2</v>
      </c>
      <c r="V3109" s="76">
        <v>1.1915860546646756E-2</v>
      </c>
      <c r="W3109" s="76">
        <v>3.7005778095176266E-3</v>
      </c>
      <c r="X3109" s="77"/>
      <c r="Y3109" s="77"/>
      <c r="Z3109" s="77"/>
      <c r="AA3109" s="77"/>
      <c r="AB3109" s="77"/>
      <c r="AC3109" s="77"/>
      <c r="AD3109" s="77"/>
      <c r="AE3109" s="77"/>
      <c r="AF3109" s="77"/>
      <c r="AG3109" s="77"/>
      <c r="AH3109" s="77"/>
      <c r="AI3109" s="77"/>
      <c r="AJ3109" s="77"/>
      <c r="AK3109" s="77"/>
      <c r="AL3109" s="77"/>
      <c r="AM3109" s="77"/>
      <c r="AN3109" s="60"/>
    </row>
    <row r="3110" spans="2:40" x14ac:dyDescent="0.25">
      <c r="B3110" s="58"/>
      <c r="C3110" s="58"/>
      <c r="D3110" s="58"/>
      <c r="E3110" s="58"/>
      <c r="F3110" s="58"/>
      <c r="G3110" s="58"/>
      <c r="H3110" s="58"/>
      <c r="I3110" s="58"/>
      <c r="J3110" s="58"/>
      <c r="K3110" s="58"/>
      <c r="L3110" s="58"/>
      <c r="M3110" s="58"/>
      <c r="N3110" s="58"/>
      <c r="O3110" s="58"/>
      <c r="P3110" s="58"/>
      <c r="Q3110" s="73" t="s">
        <v>8594</v>
      </c>
      <c r="R3110" s="75" t="s">
        <v>5835</v>
      </c>
      <c r="S3110" s="76" t="s">
        <v>169</v>
      </c>
      <c r="T3110" s="77"/>
      <c r="U3110" s="76">
        <v>1.5616438356164384E-2</v>
      </c>
      <c r="V3110" s="76">
        <v>1.1915860546646756E-2</v>
      </c>
      <c r="W3110" s="76">
        <v>3.7005778095176266E-3</v>
      </c>
      <c r="X3110" s="77"/>
      <c r="Y3110" s="77"/>
      <c r="Z3110" s="77"/>
      <c r="AA3110" s="77"/>
      <c r="AB3110" s="77"/>
      <c r="AC3110" s="77"/>
      <c r="AD3110" s="77"/>
      <c r="AE3110" s="77"/>
      <c r="AF3110" s="77"/>
      <c r="AG3110" s="77"/>
      <c r="AH3110" s="77"/>
      <c r="AI3110" s="77"/>
      <c r="AJ3110" s="77"/>
      <c r="AK3110" s="77"/>
      <c r="AL3110" s="77"/>
      <c r="AM3110" s="77"/>
      <c r="AN3110" s="60"/>
    </row>
    <row r="3111" spans="2:40" ht="38.25" x14ac:dyDescent="0.25">
      <c r="B3111" s="58"/>
      <c r="C3111" s="58"/>
      <c r="D3111" s="58"/>
      <c r="E3111" s="58"/>
      <c r="F3111" s="58"/>
      <c r="G3111" s="58"/>
      <c r="H3111" s="58"/>
      <c r="I3111" s="58"/>
      <c r="J3111" s="58"/>
      <c r="K3111" s="58"/>
      <c r="L3111" s="58"/>
      <c r="M3111" s="58"/>
      <c r="N3111" s="58"/>
      <c r="O3111" s="58"/>
      <c r="P3111" s="58"/>
      <c r="Q3111" s="73" t="s">
        <v>8594</v>
      </c>
      <c r="R3111" s="75" t="s">
        <v>5852</v>
      </c>
      <c r="S3111" s="76" t="s">
        <v>169</v>
      </c>
      <c r="T3111" s="77"/>
      <c r="U3111" s="76">
        <v>1.5616438356164384E-2</v>
      </c>
      <c r="V3111" s="76">
        <v>1.1915860546646756E-2</v>
      </c>
      <c r="W3111" s="76">
        <v>3.7005778095176266E-3</v>
      </c>
      <c r="X3111" s="77"/>
      <c r="Y3111" s="77"/>
      <c r="Z3111" s="77"/>
      <c r="AA3111" s="77"/>
      <c r="AB3111" s="77"/>
      <c r="AC3111" s="77"/>
      <c r="AD3111" s="77"/>
      <c r="AE3111" s="77"/>
      <c r="AF3111" s="77"/>
      <c r="AG3111" s="77"/>
      <c r="AH3111" s="77"/>
      <c r="AI3111" s="77"/>
      <c r="AJ3111" s="77"/>
      <c r="AK3111" s="77"/>
      <c r="AL3111" s="77"/>
      <c r="AM3111" s="77"/>
      <c r="AN3111" s="60"/>
    </row>
    <row r="3112" spans="2:40" ht="38.25" x14ac:dyDescent="0.25">
      <c r="B3112" s="58"/>
      <c r="C3112" s="58"/>
      <c r="D3112" s="58"/>
      <c r="E3112" s="58"/>
      <c r="F3112" s="58"/>
      <c r="G3112" s="58"/>
      <c r="H3112" s="58"/>
      <c r="I3112" s="58"/>
      <c r="J3112" s="58"/>
      <c r="K3112" s="58"/>
      <c r="L3112" s="58"/>
      <c r="M3112" s="58"/>
      <c r="N3112" s="58"/>
      <c r="O3112" s="58"/>
      <c r="P3112" s="58"/>
      <c r="Q3112" s="73" t="s">
        <v>8594</v>
      </c>
      <c r="R3112" s="75" t="s">
        <v>5853</v>
      </c>
      <c r="S3112" s="76" t="s">
        <v>169</v>
      </c>
      <c r="T3112" s="77"/>
      <c r="U3112" s="76">
        <v>1.5616438356164384E-2</v>
      </c>
      <c r="V3112" s="76">
        <v>1.1915860546646756E-2</v>
      </c>
      <c r="W3112" s="76">
        <v>3.7005778095176266E-3</v>
      </c>
      <c r="X3112" s="77"/>
      <c r="Y3112" s="77"/>
      <c r="Z3112" s="77"/>
      <c r="AA3112" s="77"/>
      <c r="AB3112" s="77"/>
      <c r="AC3112" s="77"/>
      <c r="AD3112" s="77"/>
      <c r="AE3112" s="77"/>
      <c r="AF3112" s="77"/>
      <c r="AG3112" s="77"/>
      <c r="AH3112" s="77"/>
      <c r="AI3112" s="77"/>
      <c r="AJ3112" s="77"/>
      <c r="AK3112" s="77"/>
      <c r="AL3112" s="77"/>
      <c r="AM3112" s="77"/>
      <c r="AN3112" s="60"/>
    </row>
    <row r="3113" spans="2:40" ht="38.25" x14ac:dyDescent="0.25">
      <c r="B3113" s="58"/>
      <c r="C3113" s="58"/>
      <c r="D3113" s="58"/>
      <c r="E3113" s="58"/>
      <c r="F3113" s="58"/>
      <c r="G3113" s="58"/>
      <c r="H3113" s="58"/>
      <c r="I3113" s="58"/>
      <c r="J3113" s="58"/>
      <c r="K3113" s="58"/>
      <c r="L3113" s="58"/>
      <c r="M3113" s="58"/>
      <c r="N3113" s="58"/>
      <c r="O3113" s="58"/>
      <c r="P3113" s="58"/>
      <c r="Q3113" s="73" t="s">
        <v>8594</v>
      </c>
      <c r="R3113" s="75" t="s">
        <v>5854</v>
      </c>
      <c r="S3113" s="76" t="s">
        <v>169</v>
      </c>
      <c r="T3113" s="77"/>
      <c r="U3113" s="76">
        <v>1.5616438356164384E-2</v>
      </c>
      <c r="V3113" s="76">
        <v>1.1915860546646756E-2</v>
      </c>
      <c r="W3113" s="76">
        <v>3.7005778095176266E-3</v>
      </c>
      <c r="X3113" s="77"/>
      <c r="Y3113" s="77"/>
      <c r="Z3113" s="77"/>
      <c r="AA3113" s="77"/>
      <c r="AB3113" s="77"/>
      <c r="AC3113" s="77"/>
      <c r="AD3113" s="77"/>
      <c r="AE3113" s="77"/>
      <c r="AF3113" s="77"/>
      <c r="AG3113" s="77"/>
      <c r="AH3113" s="77"/>
      <c r="AI3113" s="77"/>
      <c r="AJ3113" s="77"/>
      <c r="AK3113" s="77"/>
      <c r="AL3113" s="77"/>
      <c r="AM3113" s="77"/>
      <c r="AN3113" s="60"/>
    </row>
    <row r="3114" spans="2:40" ht="38.25" x14ac:dyDescent="0.25">
      <c r="B3114" s="58"/>
      <c r="C3114" s="58"/>
      <c r="D3114" s="58"/>
      <c r="E3114" s="58"/>
      <c r="F3114" s="58"/>
      <c r="G3114" s="58"/>
      <c r="H3114" s="58"/>
      <c r="I3114" s="58"/>
      <c r="J3114" s="58"/>
      <c r="K3114" s="58"/>
      <c r="L3114" s="58"/>
      <c r="M3114" s="58"/>
      <c r="N3114" s="58"/>
      <c r="O3114" s="58"/>
      <c r="P3114" s="58"/>
      <c r="Q3114" s="73" t="s">
        <v>8594</v>
      </c>
      <c r="R3114" s="75" t="s">
        <v>5855</v>
      </c>
      <c r="S3114" s="76" t="s">
        <v>169</v>
      </c>
      <c r="T3114" s="77"/>
      <c r="U3114" s="76">
        <v>1.5616438356164384E-2</v>
      </c>
      <c r="V3114" s="76">
        <v>1.1915860546646756E-2</v>
      </c>
      <c r="W3114" s="76">
        <v>3.7005778095176266E-3</v>
      </c>
      <c r="X3114" s="77"/>
      <c r="Y3114" s="77"/>
      <c r="Z3114" s="77"/>
      <c r="AA3114" s="77"/>
      <c r="AB3114" s="77"/>
      <c r="AC3114" s="77"/>
      <c r="AD3114" s="77"/>
      <c r="AE3114" s="77"/>
      <c r="AF3114" s="77"/>
      <c r="AG3114" s="77"/>
      <c r="AH3114" s="77"/>
      <c r="AI3114" s="77"/>
      <c r="AJ3114" s="77"/>
      <c r="AK3114" s="77"/>
      <c r="AL3114" s="77"/>
      <c r="AM3114" s="77"/>
      <c r="AN3114" s="60"/>
    </row>
    <row r="3115" spans="2:40" ht="38.25" x14ac:dyDescent="0.25">
      <c r="B3115" s="58"/>
      <c r="C3115" s="58"/>
      <c r="D3115" s="58"/>
      <c r="E3115" s="58"/>
      <c r="F3115" s="58"/>
      <c r="G3115" s="58"/>
      <c r="H3115" s="58"/>
      <c r="I3115" s="58"/>
      <c r="J3115" s="58"/>
      <c r="K3115" s="58"/>
      <c r="L3115" s="58"/>
      <c r="M3115" s="58"/>
      <c r="N3115" s="58"/>
      <c r="O3115" s="58"/>
      <c r="P3115" s="58"/>
      <c r="Q3115" s="73" t="s">
        <v>8594</v>
      </c>
      <c r="R3115" s="75" t="s">
        <v>5856</v>
      </c>
      <c r="S3115" s="76" t="s">
        <v>169</v>
      </c>
      <c r="T3115" s="77"/>
      <c r="U3115" s="76">
        <v>1.5616438356164384E-2</v>
      </c>
      <c r="V3115" s="76">
        <v>1.1915860546646756E-2</v>
      </c>
      <c r="W3115" s="76">
        <v>3.7005778095176266E-3</v>
      </c>
      <c r="X3115" s="77"/>
      <c r="Y3115" s="77"/>
      <c r="Z3115" s="77"/>
      <c r="AA3115" s="77"/>
      <c r="AB3115" s="77"/>
      <c r="AC3115" s="77"/>
      <c r="AD3115" s="77"/>
      <c r="AE3115" s="77"/>
      <c r="AF3115" s="77"/>
      <c r="AG3115" s="77"/>
      <c r="AH3115" s="77"/>
      <c r="AI3115" s="77"/>
      <c r="AJ3115" s="77"/>
      <c r="AK3115" s="77"/>
      <c r="AL3115" s="77"/>
      <c r="AM3115" s="77"/>
      <c r="AN3115" s="60"/>
    </row>
    <row r="3116" spans="2:40" ht="38.25" x14ac:dyDescent="0.25">
      <c r="B3116" s="58"/>
      <c r="C3116" s="58"/>
      <c r="D3116" s="58"/>
      <c r="E3116" s="58"/>
      <c r="F3116" s="58"/>
      <c r="G3116" s="58"/>
      <c r="H3116" s="58"/>
      <c r="I3116" s="58"/>
      <c r="J3116" s="58"/>
      <c r="K3116" s="58"/>
      <c r="L3116" s="58"/>
      <c r="M3116" s="58"/>
      <c r="N3116" s="58"/>
      <c r="O3116" s="58"/>
      <c r="P3116" s="58"/>
      <c r="Q3116" s="73" t="s">
        <v>8594</v>
      </c>
      <c r="R3116" s="75" t="s">
        <v>5857</v>
      </c>
      <c r="S3116" s="76" t="s">
        <v>169</v>
      </c>
      <c r="T3116" s="77"/>
      <c r="U3116" s="76">
        <v>1.5616438356164384E-2</v>
      </c>
      <c r="V3116" s="76">
        <v>1.1915860546646756E-2</v>
      </c>
      <c r="W3116" s="76">
        <v>3.7005778095176266E-3</v>
      </c>
      <c r="X3116" s="77"/>
      <c r="Y3116" s="77"/>
      <c r="Z3116" s="77"/>
      <c r="AA3116" s="77"/>
      <c r="AB3116" s="77"/>
      <c r="AC3116" s="77"/>
      <c r="AD3116" s="77"/>
      <c r="AE3116" s="77"/>
      <c r="AF3116" s="77"/>
      <c r="AG3116" s="77"/>
      <c r="AH3116" s="77"/>
      <c r="AI3116" s="77"/>
      <c r="AJ3116" s="77"/>
      <c r="AK3116" s="77"/>
      <c r="AL3116" s="77"/>
      <c r="AM3116" s="77"/>
      <c r="AN3116" s="60"/>
    </row>
    <row r="3117" spans="2:40" ht="38.25" x14ac:dyDescent="0.25">
      <c r="B3117" s="58"/>
      <c r="C3117" s="58"/>
      <c r="D3117" s="58"/>
      <c r="E3117" s="58"/>
      <c r="F3117" s="58"/>
      <c r="G3117" s="58"/>
      <c r="H3117" s="58"/>
      <c r="I3117" s="58"/>
      <c r="J3117" s="58"/>
      <c r="K3117" s="58"/>
      <c r="L3117" s="58"/>
      <c r="M3117" s="58"/>
      <c r="N3117" s="58"/>
      <c r="O3117" s="58"/>
      <c r="P3117" s="58"/>
      <c r="Q3117" s="73" t="s">
        <v>8594</v>
      </c>
      <c r="R3117" s="75" t="s">
        <v>5858</v>
      </c>
      <c r="S3117" s="76" t="s">
        <v>169</v>
      </c>
      <c r="T3117" s="77"/>
      <c r="U3117" s="76">
        <v>1.5616438356164384E-2</v>
      </c>
      <c r="V3117" s="76">
        <v>1.1915860546646756E-2</v>
      </c>
      <c r="W3117" s="76">
        <v>3.7005778095176266E-3</v>
      </c>
      <c r="X3117" s="77"/>
      <c r="Y3117" s="77"/>
      <c r="Z3117" s="77"/>
      <c r="AA3117" s="77"/>
      <c r="AB3117" s="77"/>
      <c r="AC3117" s="77"/>
      <c r="AD3117" s="77"/>
      <c r="AE3117" s="77"/>
      <c r="AF3117" s="77"/>
      <c r="AG3117" s="77"/>
      <c r="AH3117" s="77"/>
      <c r="AI3117" s="77"/>
      <c r="AJ3117" s="77"/>
      <c r="AK3117" s="77"/>
      <c r="AL3117" s="77"/>
      <c r="AM3117" s="77"/>
      <c r="AN3117" s="60"/>
    </row>
    <row r="3118" spans="2:40" ht="38.25" x14ac:dyDescent="0.25">
      <c r="B3118" s="58"/>
      <c r="C3118" s="58"/>
      <c r="D3118" s="58"/>
      <c r="E3118" s="58"/>
      <c r="F3118" s="58"/>
      <c r="G3118" s="58"/>
      <c r="H3118" s="58"/>
      <c r="I3118" s="58"/>
      <c r="J3118" s="58"/>
      <c r="K3118" s="58"/>
      <c r="L3118" s="58"/>
      <c r="M3118" s="58"/>
      <c r="N3118" s="58"/>
      <c r="O3118" s="58"/>
      <c r="P3118" s="58"/>
      <c r="Q3118" s="73" t="s">
        <v>8594</v>
      </c>
      <c r="R3118" s="75" t="s">
        <v>5859</v>
      </c>
      <c r="S3118" s="76" t="s">
        <v>169</v>
      </c>
      <c r="T3118" s="77"/>
      <c r="U3118" s="76">
        <v>1.5616438356164384E-2</v>
      </c>
      <c r="V3118" s="76">
        <v>1.1915860546646756E-2</v>
      </c>
      <c r="W3118" s="76">
        <v>3.7005778095176266E-3</v>
      </c>
      <c r="X3118" s="77"/>
      <c r="Y3118" s="77"/>
      <c r="Z3118" s="77"/>
      <c r="AA3118" s="77"/>
      <c r="AB3118" s="77"/>
      <c r="AC3118" s="77"/>
      <c r="AD3118" s="77"/>
      <c r="AE3118" s="77"/>
      <c r="AF3118" s="77"/>
      <c r="AG3118" s="77"/>
      <c r="AH3118" s="77"/>
      <c r="AI3118" s="77"/>
      <c r="AJ3118" s="77"/>
      <c r="AK3118" s="77"/>
      <c r="AL3118" s="77"/>
      <c r="AM3118" s="77"/>
      <c r="AN3118" s="60"/>
    </row>
    <row r="3119" spans="2:40" ht="38.25" x14ac:dyDescent="0.25">
      <c r="B3119" s="58"/>
      <c r="C3119" s="58"/>
      <c r="D3119" s="58"/>
      <c r="E3119" s="58"/>
      <c r="F3119" s="58"/>
      <c r="G3119" s="58"/>
      <c r="H3119" s="58"/>
      <c r="I3119" s="58"/>
      <c r="J3119" s="58"/>
      <c r="K3119" s="58"/>
      <c r="L3119" s="58"/>
      <c r="M3119" s="58"/>
      <c r="N3119" s="58"/>
      <c r="O3119" s="58"/>
      <c r="P3119" s="58"/>
      <c r="Q3119" s="73" t="s">
        <v>8594</v>
      </c>
      <c r="R3119" s="75" t="s">
        <v>5860</v>
      </c>
      <c r="S3119" s="76" t="s">
        <v>169</v>
      </c>
      <c r="T3119" s="77"/>
      <c r="U3119" s="76">
        <v>1.5616438356164384E-2</v>
      </c>
      <c r="V3119" s="76">
        <v>1.1915860546646756E-2</v>
      </c>
      <c r="W3119" s="76">
        <v>3.7005778095176266E-3</v>
      </c>
      <c r="X3119" s="77"/>
      <c r="Y3119" s="77"/>
      <c r="Z3119" s="77"/>
      <c r="AA3119" s="77"/>
      <c r="AB3119" s="77"/>
      <c r="AC3119" s="77"/>
      <c r="AD3119" s="77"/>
      <c r="AE3119" s="77"/>
      <c r="AF3119" s="77"/>
      <c r="AG3119" s="77"/>
      <c r="AH3119" s="77"/>
      <c r="AI3119" s="77"/>
      <c r="AJ3119" s="77"/>
      <c r="AK3119" s="77"/>
      <c r="AL3119" s="77"/>
      <c r="AM3119" s="77"/>
      <c r="AN3119" s="60"/>
    </row>
    <row r="3120" spans="2:40" ht="38.25" x14ac:dyDescent="0.25">
      <c r="B3120" s="58"/>
      <c r="C3120" s="58"/>
      <c r="D3120" s="58"/>
      <c r="E3120" s="58"/>
      <c r="F3120" s="58"/>
      <c r="G3120" s="58"/>
      <c r="H3120" s="58"/>
      <c r="I3120" s="58"/>
      <c r="J3120" s="58"/>
      <c r="K3120" s="58"/>
      <c r="L3120" s="58"/>
      <c r="M3120" s="58"/>
      <c r="N3120" s="58"/>
      <c r="O3120" s="58"/>
      <c r="P3120" s="58"/>
      <c r="Q3120" s="73" t="s">
        <v>8594</v>
      </c>
      <c r="R3120" s="75" t="s">
        <v>5861</v>
      </c>
      <c r="S3120" s="76" t="s">
        <v>169</v>
      </c>
      <c r="T3120" s="77"/>
      <c r="U3120" s="76">
        <v>1.6584657534246577E-2</v>
      </c>
      <c r="V3120" s="76">
        <v>1.2654643900538859E-2</v>
      </c>
      <c r="W3120" s="76">
        <v>3.9300136337077204E-3</v>
      </c>
      <c r="X3120" s="77"/>
      <c r="Y3120" s="77"/>
      <c r="Z3120" s="77"/>
      <c r="AA3120" s="77"/>
      <c r="AB3120" s="77"/>
      <c r="AC3120" s="77"/>
      <c r="AD3120" s="77"/>
      <c r="AE3120" s="77"/>
      <c r="AF3120" s="77"/>
      <c r="AG3120" s="77"/>
      <c r="AH3120" s="77"/>
      <c r="AI3120" s="77"/>
      <c r="AJ3120" s="77"/>
      <c r="AK3120" s="77"/>
      <c r="AL3120" s="77"/>
      <c r="AM3120" s="77"/>
      <c r="AN3120" s="60"/>
    </row>
    <row r="3121" spans="2:40" ht="38.25" x14ac:dyDescent="0.25">
      <c r="B3121" s="58"/>
      <c r="C3121" s="58"/>
      <c r="D3121" s="58"/>
      <c r="E3121" s="58"/>
      <c r="F3121" s="58"/>
      <c r="G3121" s="58"/>
      <c r="H3121" s="58"/>
      <c r="I3121" s="58"/>
      <c r="J3121" s="58"/>
      <c r="K3121" s="58"/>
      <c r="L3121" s="58"/>
      <c r="M3121" s="58"/>
      <c r="N3121" s="58"/>
      <c r="O3121" s="58"/>
      <c r="P3121" s="58"/>
      <c r="Q3121" s="73" t="s">
        <v>8594</v>
      </c>
      <c r="R3121" s="75" t="s">
        <v>5862</v>
      </c>
      <c r="S3121" s="76" t="s">
        <v>169</v>
      </c>
      <c r="T3121" s="77"/>
      <c r="U3121" s="76">
        <v>1.6740821917808221E-2</v>
      </c>
      <c r="V3121" s="76">
        <v>1.2773802506005323E-2</v>
      </c>
      <c r="W3121" s="76">
        <v>3.9670194118028961E-3</v>
      </c>
      <c r="X3121" s="77"/>
      <c r="Y3121" s="77"/>
      <c r="Z3121" s="77"/>
      <c r="AA3121" s="77"/>
      <c r="AB3121" s="77"/>
      <c r="AC3121" s="77"/>
      <c r="AD3121" s="77"/>
      <c r="AE3121" s="77"/>
      <c r="AF3121" s="77"/>
      <c r="AG3121" s="77"/>
      <c r="AH3121" s="77"/>
      <c r="AI3121" s="77"/>
      <c r="AJ3121" s="77"/>
      <c r="AK3121" s="77"/>
      <c r="AL3121" s="77"/>
      <c r="AM3121" s="77"/>
      <c r="AN3121" s="60"/>
    </row>
    <row r="3122" spans="2:40" x14ac:dyDescent="0.25">
      <c r="B3122" s="58"/>
      <c r="C3122" s="58"/>
      <c r="D3122" s="58"/>
      <c r="E3122" s="58"/>
      <c r="F3122" s="58"/>
      <c r="G3122" s="58"/>
      <c r="H3122" s="58"/>
      <c r="I3122" s="58"/>
      <c r="J3122" s="58"/>
      <c r="K3122" s="58"/>
      <c r="L3122" s="58"/>
      <c r="M3122" s="58"/>
      <c r="N3122" s="58"/>
      <c r="O3122" s="58"/>
      <c r="P3122" s="58"/>
      <c r="Q3122" s="73" t="s">
        <v>8594</v>
      </c>
      <c r="R3122" s="75" t="s">
        <v>5863</v>
      </c>
      <c r="S3122" s="76" t="s">
        <v>169</v>
      </c>
      <c r="T3122" s="77"/>
      <c r="U3122" s="76">
        <v>1.6772054794520548E-2</v>
      </c>
      <c r="V3122" s="76">
        <v>1.2797634227098618E-2</v>
      </c>
      <c r="W3122" s="76">
        <v>3.9744205674219308E-3</v>
      </c>
      <c r="X3122" s="77"/>
      <c r="Y3122" s="77"/>
      <c r="Z3122" s="77"/>
      <c r="AA3122" s="77"/>
      <c r="AB3122" s="77"/>
      <c r="AC3122" s="77"/>
      <c r="AD3122" s="77"/>
      <c r="AE3122" s="77"/>
      <c r="AF3122" s="77"/>
      <c r="AG3122" s="77"/>
      <c r="AH3122" s="77"/>
      <c r="AI3122" s="77"/>
      <c r="AJ3122" s="77"/>
      <c r="AK3122" s="77"/>
      <c r="AL3122" s="77"/>
      <c r="AM3122" s="77"/>
      <c r="AN3122" s="60"/>
    </row>
    <row r="3123" spans="2:40" ht="38.25" x14ac:dyDescent="0.25">
      <c r="B3123" s="58"/>
      <c r="C3123" s="58"/>
      <c r="D3123" s="58"/>
      <c r="E3123" s="58"/>
      <c r="F3123" s="58"/>
      <c r="G3123" s="58"/>
      <c r="H3123" s="58"/>
      <c r="I3123" s="58"/>
      <c r="J3123" s="58"/>
      <c r="K3123" s="58"/>
      <c r="L3123" s="58"/>
      <c r="M3123" s="58"/>
      <c r="N3123" s="58"/>
      <c r="O3123" s="58"/>
      <c r="P3123" s="58"/>
      <c r="Q3123" s="73" t="s">
        <v>8594</v>
      </c>
      <c r="R3123" s="75" t="s">
        <v>5864</v>
      </c>
      <c r="S3123" s="76" t="s">
        <v>169</v>
      </c>
      <c r="T3123" s="77"/>
      <c r="U3123" s="76">
        <v>1.6959452054794519E-2</v>
      </c>
      <c r="V3123" s="76">
        <v>1.2940624553658379E-2</v>
      </c>
      <c r="W3123" s="76">
        <v>4.0188275011361421E-3</v>
      </c>
      <c r="X3123" s="77"/>
      <c r="Y3123" s="77"/>
      <c r="Z3123" s="77"/>
      <c r="AA3123" s="77"/>
      <c r="AB3123" s="77"/>
      <c r="AC3123" s="77"/>
      <c r="AD3123" s="77"/>
      <c r="AE3123" s="77"/>
      <c r="AF3123" s="77"/>
      <c r="AG3123" s="77"/>
      <c r="AH3123" s="77"/>
      <c r="AI3123" s="77"/>
      <c r="AJ3123" s="77"/>
      <c r="AK3123" s="77"/>
      <c r="AL3123" s="77"/>
      <c r="AM3123" s="77"/>
      <c r="AN3123" s="60"/>
    </row>
    <row r="3124" spans="2:40" ht="38.25" x14ac:dyDescent="0.25">
      <c r="B3124" s="58"/>
      <c r="C3124" s="58"/>
      <c r="D3124" s="58"/>
      <c r="E3124" s="58"/>
      <c r="F3124" s="58"/>
      <c r="G3124" s="58"/>
      <c r="H3124" s="58"/>
      <c r="I3124" s="58"/>
      <c r="J3124" s="58"/>
      <c r="K3124" s="58"/>
      <c r="L3124" s="58"/>
      <c r="M3124" s="58"/>
      <c r="N3124" s="58"/>
      <c r="O3124" s="58"/>
      <c r="P3124" s="58"/>
      <c r="Q3124" s="73" t="s">
        <v>8594</v>
      </c>
      <c r="R3124" s="75" t="s">
        <v>5865</v>
      </c>
      <c r="S3124" s="76" t="s">
        <v>169</v>
      </c>
      <c r="T3124" s="77"/>
      <c r="U3124" s="76">
        <v>1.7334246575342469E-2</v>
      </c>
      <c r="V3124" s="76">
        <v>1.3226605206777901E-2</v>
      </c>
      <c r="W3124" s="76">
        <v>4.1076413685645656E-3</v>
      </c>
      <c r="X3124" s="77"/>
      <c r="Y3124" s="77"/>
      <c r="Z3124" s="77"/>
      <c r="AA3124" s="77"/>
      <c r="AB3124" s="77"/>
      <c r="AC3124" s="77"/>
      <c r="AD3124" s="77"/>
      <c r="AE3124" s="77"/>
      <c r="AF3124" s="77"/>
      <c r="AG3124" s="77"/>
      <c r="AH3124" s="77"/>
      <c r="AI3124" s="77"/>
      <c r="AJ3124" s="77"/>
      <c r="AK3124" s="77"/>
      <c r="AL3124" s="77"/>
      <c r="AM3124" s="77"/>
      <c r="AN3124" s="60"/>
    </row>
    <row r="3125" spans="2:40" ht="38.25" x14ac:dyDescent="0.25">
      <c r="B3125" s="58"/>
      <c r="C3125" s="58"/>
      <c r="D3125" s="58"/>
      <c r="E3125" s="58"/>
      <c r="F3125" s="58"/>
      <c r="G3125" s="58"/>
      <c r="H3125" s="58"/>
      <c r="I3125" s="58"/>
      <c r="J3125" s="58"/>
      <c r="K3125" s="58"/>
      <c r="L3125" s="58"/>
      <c r="M3125" s="58"/>
      <c r="N3125" s="58"/>
      <c r="O3125" s="58"/>
      <c r="P3125" s="58"/>
      <c r="Q3125" s="73" t="s">
        <v>8594</v>
      </c>
      <c r="R3125" s="75" t="s">
        <v>5866</v>
      </c>
      <c r="S3125" s="76" t="s">
        <v>169</v>
      </c>
      <c r="T3125" s="77"/>
      <c r="U3125" s="76">
        <v>1.7459178082191783E-2</v>
      </c>
      <c r="V3125" s="76">
        <v>1.3321932091151074E-2</v>
      </c>
      <c r="W3125" s="76">
        <v>4.1372459910407064E-3</v>
      </c>
      <c r="X3125" s="77"/>
      <c r="Y3125" s="77"/>
      <c r="Z3125" s="77"/>
      <c r="AA3125" s="77"/>
      <c r="AB3125" s="77"/>
      <c r="AC3125" s="77"/>
      <c r="AD3125" s="77"/>
      <c r="AE3125" s="77"/>
      <c r="AF3125" s="77"/>
      <c r="AG3125" s="77"/>
      <c r="AH3125" s="77"/>
      <c r="AI3125" s="77"/>
      <c r="AJ3125" s="77"/>
      <c r="AK3125" s="77"/>
      <c r="AL3125" s="77"/>
      <c r="AM3125" s="77"/>
      <c r="AN3125" s="60"/>
    </row>
    <row r="3126" spans="2:40" ht="38.25" x14ac:dyDescent="0.25">
      <c r="B3126" s="58"/>
      <c r="C3126" s="58"/>
      <c r="D3126" s="58"/>
      <c r="E3126" s="58"/>
      <c r="F3126" s="58"/>
      <c r="G3126" s="58"/>
      <c r="H3126" s="58"/>
      <c r="I3126" s="58"/>
      <c r="J3126" s="58"/>
      <c r="K3126" s="58"/>
      <c r="L3126" s="58"/>
      <c r="M3126" s="58"/>
      <c r="N3126" s="58"/>
      <c r="O3126" s="58"/>
      <c r="P3126" s="58"/>
      <c r="Q3126" s="73" t="s">
        <v>8594</v>
      </c>
      <c r="R3126" s="75" t="s">
        <v>5867</v>
      </c>
      <c r="S3126" s="76" t="s">
        <v>169</v>
      </c>
      <c r="T3126" s="77"/>
      <c r="U3126" s="76">
        <v>1.9052054794520549E-2</v>
      </c>
      <c r="V3126" s="76">
        <v>1.4537349866909044E-2</v>
      </c>
      <c r="W3126" s="76">
        <v>4.5147049276115046E-3</v>
      </c>
      <c r="X3126" s="77"/>
      <c r="Y3126" s="77"/>
      <c r="Z3126" s="77"/>
      <c r="AA3126" s="77"/>
      <c r="AB3126" s="77"/>
      <c r="AC3126" s="77"/>
      <c r="AD3126" s="77"/>
      <c r="AE3126" s="77"/>
      <c r="AF3126" s="77"/>
      <c r="AG3126" s="77"/>
      <c r="AH3126" s="77"/>
      <c r="AI3126" s="77"/>
      <c r="AJ3126" s="77"/>
      <c r="AK3126" s="77"/>
      <c r="AL3126" s="77"/>
      <c r="AM3126" s="77"/>
      <c r="AN3126" s="60"/>
    </row>
    <row r="3127" spans="2:40" ht="38.25" x14ac:dyDescent="0.25">
      <c r="B3127" s="58"/>
      <c r="C3127" s="58"/>
      <c r="D3127" s="58"/>
      <c r="E3127" s="58"/>
      <c r="F3127" s="58"/>
      <c r="G3127" s="58"/>
      <c r="H3127" s="58"/>
      <c r="I3127" s="58"/>
      <c r="J3127" s="58"/>
      <c r="K3127" s="58"/>
      <c r="L3127" s="58"/>
      <c r="M3127" s="58"/>
      <c r="N3127" s="58"/>
      <c r="O3127" s="58"/>
      <c r="P3127" s="58"/>
      <c r="Q3127" s="73" t="s">
        <v>8594</v>
      </c>
      <c r="R3127" s="75" t="s">
        <v>5868</v>
      </c>
      <c r="S3127" s="76" t="s">
        <v>169</v>
      </c>
      <c r="T3127" s="77"/>
      <c r="U3127" s="76">
        <v>2.0082739726027397E-2</v>
      </c>
      <c r="V3127" s="76">
        <v>1.5323796662987728E-2</v>
      </c>
      <c r="W3127" s="76">
        <v>4.758943063039668E-3</v>
      </c>
      <c r="X3127" s="77"/>
      <c r="Y3127" s="77"/>
      <c r="Z3127" s="77"/>
      <c r="AA3127" s="77"/>
      <c r="AB3127" s="77"/>
      <c r="AC3127" s="77"/>
      <c r="AD3127" s="77"/>
      <c r="AE3127" s="77"/>
      <c r="AF3127" s="77"/>
      <c r="AG3127" s="77"/>
      <c r="AH3127" s="77"/>
      <c r="AI3127" s="77"/>
      <c r="AJ3127" s="77"/>
      <c r="AK3127" s="77"/>
      <c r="AL3127" s="77"/>
      <c r="AM3127" s="77"/>
      <c r="AN3127" s="60"/>
    </row>
    <row r="3128" spans="2:40" ht="38.25" x14ac:dyDescent="0.25">
      <c r="B3128" s="58"/>
      <c r="C3128" s="58"/>
      <c r="D3128" s="58"/>
      <c r="E3128" s="58"/>
      <c r="F3128" s="58"/>
      <c r="G3128" s="58"/>
      <c r="H3128" s="58"/>
      <c r="I3128" s="58"/>
      <c r="J3128" s="58"/>
      <c r="K3128" s="58"/>
      <c r="L3128" s="58"/>
      <c r="M3128" s="58"/>
      <c r="N3128" s="58"/>
      <c r="O3128" s="58"/>
      <c r="P3128" s="58"/>
      <c r="Q3128" s="73" t="s">
        <v>8594</v>
      </c>
      <c r="R3128" s="75" t="s">
        <v>5869</v>
      </c>
      <c r="S3128" s="76" t="s">
        <v>169</v>
      </c>
      <c r="T3128" s="77"/>
      <c r="U3128" s="76">
        <v>2.0707397260273975E-2</v>
      </c>
      <c r="V3128" s="76">
        <v>1.58004310848536E-2</v>
      </c>
      <c r="W3128" s="76">
        <v>4.9069661754203731E-3</v>
      </c>
      <c r="X3128" s="77"/>
      <c r="Y3128" s="77"/>
      <c r="Z3128" s="77"/>
      <c r="AA3128" s="77"/>
      <c r="AB3128" s="77"/>
      <c r="AC3128" s="77"/>
      <c r="AD3128" s="77"/>
      <c r="AE3128" s="77"/>
      <c r="AF3128" s="77"/>
      <c r="AG3128" s="77"/>
      <c r="AH3128" s="77"/>
      <c r="AI3128" s="77"/>
      <c r="AJ3128" s="77"/>
      <c r="AK3128" s="77"/>
      <c r="AL3128" s="77"/>
      <c r="AM3128" s="77"/>
      <c r="AN3128" s="60"/>
    </row>
    <row r="3129" spans="2:40" ht="38.25" x14ac:dyDescent="0.25">
      <c r="B3129" s="58"/>
      <c r="C3129" s="58"/>
      <c r="D3129" s="58"/>
      <c r="E3129" s="58"/>
      <c r="F3129" s="58"/>
      <c r="G3129" s="58"/>
      <c r="H3129" s="58"/>
      <c r="I3129" s="58"/>
      <c r="J3129" s="58"/>
      <c r="K3129" s="58"/>
      <c r="L3129" s="58"/>
      <c r="M3129" s="58"/>
      <c r="N3129" s="58"/>
      <c r="O3129" s="58"/>
      <c r="P3129" s="58"/>
      <c r="Q3129" s="73" t="s">
        <v>8594</v>
      </c>
      <c r="R3129" s="75" t="s">
        <v>5870</v>
      </c>
      <c r="S3129" s="76" t="s">
        <v>169</v>
      </c>
      <c r="T3129" s="77"/>
      <c r="U3129" s="76">
        <v>2.1019726027397264E-2</v>
      </c>
      <c r="V3129" s="76">
        <v>1.6038748295786533E-2</v>
      </c>
      <c r="W3129" s="76">
        <v>4.9809777316107253E-3</v>
      </c>
      <c r="X3129" s="77"/>
      <c r="Y3129" s="77"/>
      <c r="Z3129" s="77"/>
      <c r="AA3129" s="77"/>
      <c r="AB3129" s="77"/>
      <c r="AC3129" s="77"/>
      <c r="AD3129" s="77"/>
      <c r="AE3129" s="77"/>
      <c r="AF3129" s="77"/>
      <c r="AG3129" s="77"/>
      <c r="AH3129" s="77"/>
      <c r="AI3129" s="77"/>
      <c r="AJ3129" s="77"/>
      <c r="AK3129" s="77"/>
      <c r="AL3129" s="77"/>
      <c r="AM3129" s="77"/>
      <c r="AN3129" s="60"/>
    </row>
    <row r="3130" spans="2:40" ht="38.25" x14ac:dyDescent="0.25">
      <c r="B3130" s="58"/>
      <c r="C3130" s="58"/>
      <c r="D3130" s="58"/>
      <c r="E3130" s="58"/>
      <c r="F3130" s="58"/>
      <c r="G3130" s="58"/>
      <c r="H3130" s="58"/>
      <c r="I3130" s="58"/>
      <c r="J3130" s="58"/>
      <c r="K3130" s="58"/>
      <c r="L3130" s="58"/>
      <c r="M3130" s="58"/>
      <c r="N3130" s="58"/>
      <c r="O3130" s="58"/>
      <c r="P3130" s="58"/>
      <c r="Q3130" s="73" t="s">
        <v>8594</v>
      </c>
      <c r="R3130" s="75" t="s">
        <v>5871</v>
      </c>
      <c r="S3130" s="76" t="s">
        <v>169</v>
      </c>
      <c r="T3130" s="77"/>
      <c r="U3130" s="76">
        <v>2.1613150684931508E-2</v>
      </c>
      <c r="V3130" s="76">
        <v>1.6491550996559114E-2</v>
      </c>
      <c r="W3130" s="76">
        <v>5.1215996883723957E-3</v>
      </c>
      <c r="X3130" s="77"/>
      <c r="Y3130" s="77"/>
      <c r="Z3130" s="77"/>
      <c r="AA3130" s="77"/>
      <c r="AB3130" s="77"/>
      <c r="AC3130" s="77"/>
      <c r="AD3130" s="77"/>
      <c r="AE3130" s="77"/>
      <c r="AF3130" s="77"/>
      <c r="AG3130" s="77"/>
      <c r="AH3130" s="77"/>
      <c r="AI3130" s="77"/>
      <c r="AJ3130" s="77"/>
      <c r="AK3130" s="77"/>
      <c r="AL3130" s="77"/>
      <c r="AM3130" s="77"/>
      <c r="AN3130" s="60"/>
    </row>
    <row r="3131" spans="2:40" x14ac:dyDescent="0.25">
      <c r="B3131" s="58"/>
      <c r="C3131" s="58"/>
      <c r="D3131" s="58"/>
      <c r="E3131" s="58"/>
      <c r="F3131" s="58"/>
      <c r="G3131" s="58"/>
      <c r="H3131" s="58"/>
      <c r="I3131" s="58"/>
      <c r="J3131" s="58"/>
      <c r="K3131" s="58"/>
      <c r="L3131" s="58"/>
      <c r="M3131" s="58"/>
      <c r="N3131" s="58"/>
      <c r="O3131" s="58"/>
      <c r="P3131" s="58"/>
      <c r="Q3131" s="73" t="s">
        <v>8594</v>
      </c>
      <c r="R3131" s="75" t="s">
        <v>5872</v>
      </c>
      <c r="S3131" s="76" t="s">
        <v>169</v>
      </c>
      <c r="T3131" s="77"/>
      <c r="U3131" s="76">
        <v>2.2175342465753423E-2</v>
      </c>
      <c r="V3131" s="76">
        <v>1.6920521976238393E-2</v>
      </c>
      <c r="W3131" s="76">
        <v>5.2548204895150295E-3</v>
      </c>
      <c r="X3131" s="77"/>
      <c r="Y3131" s="77"/>
      <c r="Z3131" s="77"/>
      <c r="AA3131" s="77"/>
      <c r="AB3131" s="77"/>
      <c r="AC3131" s="77"/>
      <c r="AD3131" s="77"/>
      <c r="AE3131" s="77"/>
      <c r="AF3131" s="77"/>
      <c r="AG3131" s="77"/>
      <c r="AH3131" s="77"/>
      <c r="AI3131" s="77"/>
      <c r="AJ3131" s="77"/>
      <c r="AK3131" s="77"/>
      <c r="AL3131" s="77"/>
      <c r="AM3131" s="77"/>
      <c r="AN3131" s="60"/>
    </row>
    <row r="3132" spans="2:40" ht="38.25" x14ac:dyDescent="0.25">
      <c r="B3132" s="58"/>
      <c r="C3132" s="58"/>
      <c r="D3132" s="58"/>
      <c r="E3132" s="58"/>
      <c r="F3132" s="58"/>
      <c r="G3132" s="58"/>
      <c r="H3132" s="58"/>
      <c r="I3132" s="58"/>
      <c r="J3132" s="58"/>
      <c r="K3132" s="58"/>
      <c r="L3132" s="58"/>
      <c r="M3132" s="58"/>
      <c r="N3132" s="58"/>
      <c r="O3132" s="58"/>
      <c r="P3132" s="58"/>
      <c r="Q3132" s="73" t="s">
        <v>8594</v>
      </c>
      <c r="R3132" s="75" t="s">
        <v>5873</v>
      </c>
      <c r="S3132" s="76" t="s">
        <v>169</v>
      </c>
      <c r="T3132" s="77"/>
      <c r="U3132" s="76">
        <v>2.3487123287671236E-2</v>
      </c>
      <c r="V3132" s="76">
        <v>1.7921454262156727E-2</v>
      </c>
      <c r="W3132" s="76">
        <v>5.5656690255145103E-3</v>
      </c>
      <c r="X3132" s="77"/>
      <c r="Y3132" s="77"/>
      <c r="Z3132" s="77"/>
      <c r="AA3132" s="77"/>
      <c r="AB3132" s="77"/>
      <c r="AC3132" s="77"/>
      <c r="AD3132" s="77"/>
      <c r="AE3132" s="77"/>
      <c r="AF3132" s="77"/>
      <c r="AG3132" s="77"/>
      <c r="AH3132" s="77"/>
      <c r="AI3132" s="77"/>
      <c r="AJ3132" s="77"/>
      <c r="AK3132" s="77"/>
      <c r="AL3132" s="77"/>
      <c r="AM3132" s="77"/>
      <c r="AN3132" s="60"/>
    </row>
    <row r="3133" spans="2:40" ht="25.5" x14ac:dyDescent="0.25">
      <c r="B3133" s="58"/>
      <c r="C3133" s="58"/>
      <c r="D3133" s="58"/>
      <c r="E3133" s="58"/>
      <c r="F3133" s="58"/>
      <c r="G3133" s="58"/>
      <c r="H3133" s="58"/>
      <c r="I3133" s="58"/>
      <c r="J3133" s="58"/>
      <c r="K3133" s="58"/>
      <c r="L3133" s="58"/>
      <c r="M3133" s="58"/>
      <c r="N3133" s="58"/>
      <c r="O3133" s="58"/>
      <c r="P3133" s="58"/>
      <c r="Q3133" s="73" t="s">
        <v>8594</v>
      </c>
      <c r="R3133" s="75" t="s">
        <v>5874</v>
      </c>
      <c r="S3133" s="76" t="s">
        <v>169</v>
      </c>
      <c r="T3133" s="77"/>
      <c r="U3133" s="76">
        <v>2.3487123287671236E-2</v>
      </c>
      <c r="V3133" s="76">
        <v>1.7921454262156727E-2</v>
      </c>
      <c r="W3133" s="76">
        <v>5.5656690255145103E-3</v>
      </c>
      <c r="X3133" s="77"/>
      <c r="Y3133" s="77"/>
      <c r="Z3133" s="77"/>
      <c r="AA3133" s="77"/>
      <c r="AB3133" s="77"/>
      <c r="AC3133" s="77"/>
      <c r="AD3133" s="77"/>
      <c r="AE3133" s="77"/>
      <c r="AF3133" s="77"/>
      <c r="AG3133" s="77"/>
      <c r="AH3133" s="77"/>
      <c r="AI3133" s="77"/>
      <c r="AJ3133" s="77"/>
      <c r="AK3133" s="77"/>
      <c r="AL3133" s="77"/>
      <c r="AM3133" s="77"/>
      <c r="AN3133" s="60"/>
    </row>
    <row r="3134" spans="2:40" ht="38.25" x14ac:dyDescent="0.25">
      <c r="B3134" s="58"/>
      <c r="C3134" s="58"/>
      <c r="D3134" s="58"/>
      <c r="E3134" s="58"/>
      <c r="F3134" s="58"/>
      <c r="G3134" s="58"/>
      <c r="H3134" s="58"/>
      <c r="I3134" s="58"/>
      <c r="J3134" s="58"/>
      <c r="K3134" s="58"/>
      <c r="L3134" s="58"/>
      <c r="M3134" s="58"/>
      <c r="N3134" s="58"/>
      <c r="O3134" s="58"/>
      <c r="P3134" s="58"/>
      <c r="Q3134" s="73" t="s">
        <v>8594</v>
      </c>
      <c r="R3134" s="75" t="s">
        <v>5875</v>
      </c>
      <c r="S3134" s="76" t="s">
        <v>169</v>
      </c>
      <c r="T3134" s="77"/>
      <c r="U3134" s="76">
        <v>2.3986849315068493E-2</v>
      </c>
      <c r="V3134" s="76">
        <v>1.830276179964942E-2</v>
      </c>
      <c r="W3134" s="76">
        <v>5.6840875154190755E-3</v>
      </c>
      <c r="X3134" s="77"/>
      <c r="Y3134" s="77"/>
      <c r="Z3134" s="77"/>
      <c r="AA3134" s="77"/>
      <c r="AB3134" s="77"/>
      <c r="AC3134" s="77"/>
      <c r="AD3134" s="77"/>
      <c r="AE3134" s="77"/>
      <c r="AF3134" s="77"/>
      <c r="AG3134" s="77"/>
      <c r="AH3134" s="77"/>
      <c r="AI3134" s="77"/>
      <c r="AJ3134" s="77"/>
      <c r="AK3134" s="77"/>
      <c r="AL3134" s="77"/>
      <c r="AM3134" s="77"/>
      <c r="AN3134" s="60"/>
    </row>
    <row r="3135" spans="2:40" ht="25.5" x14ac:dyDescent="0.25">
      <c r="B3135" s="58"/>
      <c r="C3135" s="58"/>
      <c r="D3135" s="58"/>
      <c r="E3135" s="58"/>
      <c r="F3135" s="58"/>
      <c r="G3135" s="58"/>
      <c r="H3135" s="58"/>
      <c r="I3135" s="58"/>
      <c r="J3135" s="58"/>
      <c r="K3135" s="58"/>
      <c r="L3135" s="58"/>
      <c r="M3135" s="58"/>
      <c r="N3135" s="58"/>
      <c r="O3135" s="58"/>
      <c r="P3135" s="58"/>
      <c r="Q3135" s="73" t="s">
        <v>8594</v>
      </c>
      <c r="R3135" s="75" t="s">
        <v>5876</v>
      </c>
      <c r="S3135" s="76" t="s">
        <v>169</v>
      </c>
      <c r="T3135" s="77"/>
      <c r="U3135" s="76">
        <v>2.4236712328767122E-2</v>
      </c>
      <c r="V3135" s="76">
        <v>1.8493415568395764E-2</v>
      </c>
      <c r="W3135" s="76">
        <v>5.7432967603713546E-3</v>
      </c>
      <c r="X3135" s="77"/>
      <c r="Y3135" s="77"/>
      <c r="Z3135" s="77"/>
      <c r="AA3135" s="77"/>
      <c r="AB3135" s="77"/>
      <c r="AC3135" s="77"/>
      <c r="AD3135" s="77"/>
      <c r="AE3135" s="77"/>
      <c r="AF3135" s="77"/>
      <c r="AG3135" s="77"/>
      <c r="AH3135" s="77"/>
      <c r="AI3135" s="77"/>
      <c r="AJ3135" s="77"/>
      <c r="AK3135" s="77"/>
      <c r="AL3135" s="77"/>
      <c r="AM3135" s="77"/>
      <c r="AN3135" s="60"/>
    </row>
    <row r="3136" spans="2:40" x14ac:dyDescent="0.25">
      <c r="B3136" s="58"/>
      <c r="C3136" s="58"/>
      <c r="D3136" s="58"/>
      <c r="E3136" s="58"/>
      <c r="F3136" s="58"/>
      <c r="G3136" s="58"/>
      <c r="H3136" s="58"/>
      <c r="I3136" s="58"/>
      <c r="J3136" s="58"/>
      <c r="K3136" s="58"/>
      <c r="L3136" s="58"/>
      <c r="M3136" s="58"/>
      <c r="N3136" s="58"/>
      <c r="O3136" s="58"/>
      <c r="P3136" s="58"/>
      <c r="Q3136" s="73" t="s">
        <v>8594</v>
      </c>
      <c r="R3136" s="75" t="s">
        <v>5877</v>
      </c>
      <c r="S3136" s="76" t="s">
        <v>169</v>
      </c>
      <c r="T3136" s="77"/>
      <c r="U3136" s="76">
        <v>2.4486575342465757E-2</v>
      </c>
      <c r="V3136" s="76">
        <v>1.8684069337142121E-2</v>
      </c>
      <c r="W3136" s="76">
        <v>5.8025060053236398E-3</v>
      </c>
      <c r="X3136" s="77"/>
      <c r="Y3136" s="77"/>
      <c r="Z3136" s="77"/>
      <c r="AA3136" s="77"/>
      <c r="AB3136" s="77"/>
      <c r="AC3136" s="77"/>
      <c r="AD3136" s="77"/>
      <c r="AE3136" s="77"/>
      <c r="AF3136" s="77"/>
      <c r="AG3136" s="77"/>
      <c r="AH3136" s="77"/>
      <c r="AI3136" s="77"/>
      <c r="AJ3136" s="77"/>
      <c r="AK3136" s="77"/>
      <c r="AL3136" s="77"/>
      <c r="AM3136" s="77"/>
      <c r="AN3136" s="60"/>
    </row>
    <row r="3137" spans="2:40" ht="25.5" x14ac:dyDescent="0.25">
      <c r="B3137" s="58"/>
      <c r="C3137" s="58"/>
      <c r="D3137" s="58"/>
      <c r="E3137" s="58"/>
      <c r="F3137" s="58"/>
      <c r="G3137" s="58"/>
      <c r="H3137" s="58"/>
      <c r="I3137" s="58"/>
      <c r="J3137" s="58"/>
      <c r="K3137" s="58"/>
      <c r="L3137" s="58"/>
      <c r="M3137" s="58"/>
      <c r="N3137" s="58"/>
      <c r="O3137" s="58"/>
      <c r="P3137" s="58"/>
      <c r="Q3137" s="73" t="s">
        <v>8594</v>
      </c>
      <c r="R3137" s="75" t="s">
        <v>5878</v>
      </c>
      <c r="S3137" s="76" t="s">
        <v>169</v>
      </c>
      <c r="T3137" s="77"/>
      <c r="U3137" s="76">
        <v>2.5111232876712335E-2</v>
      </c>
      <c r="V3137" s="76">
        <v>1.9160703759007986E-2</v>
      </c>
      <c r="W3137" s="76">
        <v>5.9505291177043432E-3</v>
      </c>
      <c r="X3137" s="77"/>
      <c r="Y3137" s="77"/>
      <c r="Z3137" s="77"/>
      <c r="AA3137" s="77"/>
      <c r="AB3137" s="77"/>
      <c r="AC3137" s="77"/>
      <c r="AD3137" s="77"/>
      <c r="AE3137" s="77"/>
      <c r="AF3137" s="77"/>
      <c r="AG3137" s="77"/>
      <c r="AH3137" s="77"/>
      <c r="AI3137" s="77"/>
      <c r="AJ3137" s="77"/>
      <c r="AK3137" s="77"/>
      <c r="AL3137" s="77"/>
      <c r="AM3137" s="77"/>
      <c r="AN3137" s="60"/>
    </row>
    <row r="3138" spans="2:40" ht="25.5" x14ac:dyDescent="0.25">
      <c r="B3138" s="58"/>
      <c r="C3138" s="58"/>
      <c r="D3138" s="58"/>
      <c r="E3138" s="58"/>
      <c r="F3138" s="58"/>
      <c r="G3138" s="58"/>
      <c r="H3138" s="58"/>
      <c r="I3138" s="58"/>
      <c r="J3138" s="58"/>
      <c r="K3138" s="58"/>
      <c r="L3138" s="58"/>
      <c r="M3138" s="58"/>
      <c r="N3138" s="58"/>
      <c r="O3138" s="58"/>
      <c r="P3138" s="58"/>
      <c r="Q3138" s="73" t="s">
        <v>8594</v>
      </c>
      <c r="R3138" s="75" t="s">
        <v>5879</v>
      </c>
      <c r="S3138" s="76" t="s">
        <v>169</v>
      </c>
      <c r="T3138" s="77"/>
      <c r="U3138" s="76">
        <v>2.6547945205479453E-2</v>
      </c>
      <c r="V3138" s="76">
        <v>2.0256962929299484E-2</v>
      </c>
      <c r="W3138" s="76">
        <v>6.2909822761799657E-3</v>
      </c>
      <c r="X3138" s="77"/>
      <c r="Y3138" s="77"/>
      <c r="Z3138" s="77"/>
      <c r="AA3138" s="77"/>
      <c r="AB3138" s="77"/>
      <c r="AC3138" s="77"/>
      <c r="AD3138" s="77"/>
      <c r="AE3138" s="77"/>
      <c r="AF3138" s="77"/>
      <c r="AG3138" s="77"/>
      <c r="AH3138" s="77"/>
      <c r="AI3138" s="77"/>
      <c r="AJ3138" s="77"/>
      <c r="AK3138" s="77"/>
      <c r="AL3138" s="77"/>
      <c r="AM3138" s="77"/>
      <c r="AN3138" s="60"/>
    </row>
    <row r="3139" spans="2:40" ht="25.5" x14ac:dyDescent="0.25">
      <c r="B3139" s="58"/>
      <c r="C3139" s="58"/>
      <c r="D3139" s="58"/>
      <c r="E3139" s="58"/>
      <c r="F3139" s="58"/>
      <c r="G3139" s="58"/>
      <c r="H3139" s="58"/>
      <c r="I3139" s="58"/>
      <c r="J3139" s="58"/>
      <c r="K3139" s="58"/>
      <c r="L3139" s="58"/>
      <c r="M3139" s="58"/>
      <c r="N3139" s="58"/>
      <c r="O3139" s="58"/>
      <c r="P3139" s="58"/>
      <c r="Q3139" s="73" t="s">
        <v>8594</v>
      </c>
      <c r="R3139" s="75" t="s">
        <v>5876</v>
      </c>
      <c r="S3139" s="76" t="s">
        <v>169</v>
      </c>
      <c r="T3139" s="77"/>
      <c r="U3139" s="76">
        <v>2.6766575342465754E-2</v>
      </c>
      <c r="V3139" s="76">
        <v>2.0423784976952544E-2</v>
      </c>
      <c r="W3139" s="76">
        <v>6.3427903655132135E-3</v>
      </c>
      <c r="X3139" s="77"/>
      <c r="Y3139" s="77"/>
      <c r="Z3139" s="77"/>
      <c r="AA3139" s="77"/>
      <c r="AB3139" s="77"/>
      <c r="AC3139" s="77"/>
      <c r="AD3139" s="77"/>
      <c r="AE3139" s="77"/>
      <c r="AF3139" s="77"/>
      <c r="AG3139" s="77"/>
      <c r="AH3139" s="77"/>
      <c r="AI3139" s="77"/>
      <c r="AJ3139" s="77"/>
      <c r="AK3139" s="77"/>
      <c r="AL3139" s="77"/>
      <c r="AM3139" s="77"/>
      <c r="AN3139" s="60"/>
    </row>
    <row r="3140" spans="2:40" ht="25.5" x14ac:dyDescent="0.25">
      <c r="B3140" s="58"/>
      <c r="C3140" s="58"/>
      <c r="D3140" s="58"/>
      <c r="E3140" s="58"/>
      <c r="F3140" s="58"/>
      <c r="G3140" s="58"/>
      <c r="H3140" s="58"/>
      <c r="I3140" s="58"/>
      <c r="J3140" s="58"/>
      <c r="K3140" s="58"/>
      <c r="L3140" s="58"/>
      <c r="M3140" s="58"/>
      <c r="N3140" s="58"/>
      <c r="O3140" s="58"/>
      <c r="P3140" s="58"/>
      <c r="Q3140" s="73" t="s">
        <v>8594</v>
      </c>
      <c r="R3140" s="75" t="s">
        <v>5878</v>
      </c>
      <c r="S3140" s="76" t="s">
        <v>169</v>
      </c>
      <c r="T3140" s="77"/>
      <c r="U3140" s="76">
        <v>2.7453698630136993E-2</v>
      </c>
      <c r="V3140" s="76">
        <v>2.0948082841004998E-2</v>
      </c>
      <c r="W3140" s="76">
        <v>6.5056157891319952E-3</v>
      </c>
      <c r="X3140" s="77"/>
      <c r="Y3140" s="77"/>
      <c r="Z3140" s="77"/>
      <c r="AA3140" s="77"/>
      <c r="AB3140" s="77"/>
      <c r="AC3140" s="77"/>
      <c r="AD3140" s="77"/>
      <c r="AE3140" s="77"/>
      <c r="AF3140" s="77"/>
      <c r="AG3140" s="77"/>
      <c r="AH3140" s="77"/>
      <c r="AI3140" s="77"/>
      <c r="AJ3140" s="77"/>
      <c r="AK3140" s="77"/>
      <c r="AL3140" s="77"/>
      <c r="AM3140" s="77"/>
      <c r="AN3140" s="60"/>
    </row>
    <row r="3141" spans="2:40" ht="38.25" x14ac:dyDescent="0.25">
      <c r="B3141" s="58"/>
      <c r="C3141" s="58"/>
      <c r="D3141" s="58"/>
      <c r="E3141" s="58"/>
      <c r="F3141" s="58"/>
      <c r="G3141" s="58"/>
      <c r="H3141" s="58"/>
      <c r="I3141" s="58"/>
      <c r="J3141" s="58"/>
      <c r="K3141" s="58"/>
      <c r="L3141" s="58"/>
      <c r="M3141" s="58"/>
      <c r="N3141" s="58"/>
      <c r="O3141" s="58"/>
      <c r="P3141" s="58"/>
      <c r="Q3141" s="73" t="s">
        <v>8594</v>
      </c>
      <c r="R3141" s="75" t="s">
        <v>5880</v>
      </c>
      <c r="S3141" s="76" t="s">
        <v>169</v>
      </c>
      <c r="T3141" s="77"/>
      <c r="U3141" s="76">
        <v>2.7984657534246574E-2</v>
      </c>
      <c r="V3141" s="76">
        <v>2.135322209959099E-2</v>
      </c>
      <c r="W3141" s="76">
        <v>6.6314354346555873E-3</v>
      </c>
      <c r="X3141" s="77"/>
      <c r="Y3141" s="77"/>
      <c r="Z3141" s="77"/>
      <c r="AA3141" s="77"/>
      <c r="AB3141" s="77"/>
      <c r="AC3141" s="77"/>
      <c r="AD3141" s="77"/>
      <c r="AE3141" s="77"/>
      <c r="AF3141" s="77"/>
      <c r="AG3141" s="77"/>
      <c r="AH3141" s="77"/>
      <c r="AI3141" s="77"/>
      <c r="AJ3141" s="77"/>
      <c r="AK3141" s="77"/>
      <c r="AL3141" s="77"/>
      <c r="AM3141" s="77"/>
      <c r="AN3141" s="60"/>
    </row>
    <row r="3142" spans="2:40" ht="25.5" x14ac:dyDescent="0.25">
      <c r="B3142" s="58"/>
      <c r="C3142" s="58"/>
      <c r="D3142" s="58"/>
      <c r="E3142" s="58"/>
      <c r="F3142" s="58"/>
      <c r="G3142" s="58"/>
      <c r="H3142" s="58"/>
      <c r="I3142" s="58"/>
      <c r="J3142" s="58"/>
      <c r="K3142" s="58"/>
      <c r="L3142" s="58"/>
      <c r="M3142" s="58"/>
      <c r="N3142" s="58"/>
      <c r="O3142" s="58"/>
      <c r="P3142" s="58"/>
      <c r="Q3142" s="73" t="s">
        <v>8594</v>
      </c>
      <c r="R3142" s="75" t="s">
        <v>5881</v>
      </c>
      <c r="S3142" s="76" t="s">
        <v>169</v>
      </c>
      <c r="T3142" s="77"/>
      <c r="U3142" s="76">
        <v>2.8484383561643841E-2</v>
      </c>
      <c r="V3142" s="76">
        <v>2.1734529637083683E-2</v>
      </c>
      <c r="W3142" s="76">
        <v>6.7498539245601516E-3</v>
      </c>
      <c r="X3142" s="77"/>
      <c r="Y3142" s="77"/>
      <c r="Z3142" s="77"/>
      <c r="AA3142" s="77"/>
      <c r="AB3142" s="77"/>
      <c r="AC3142" s="77"/>
      <c r="AD3142" s="77"/>
      <c r="AE3142" s="77"/>
      <c r="AF3142" s="77"/>
      <c r="AG3142" s="77"/>
      <c r="AH3142" s="77"/>
      <c r="AI3142" s="77"/>
      <c r="AJ3142" s="77"/>
      <c r="AK3142" s="77"/>
      <c r="AL3142" s="77"/>
      <c r="AM3142" s="77"/>
      <c r="AN3142" s="60"/>
    </row>
    <row r="3143" spans="2:40" ht="38.25" x14ac:dyDescent="0.25">
      <c r="B3143" s="58"/>
      <c r="C3143" s="58"/>
      <c r="D3143" s="58"/>
      <c r="E3143" s="58"/>
      <c r="F3143" s="58"/>
      <c r="G3143" s="58"/>
      <c r="H3143" s="58"/>
      <c r="I3143" s="58"/>
      <c r="J3143" s="58"/>
      <c r="K3143" s="58"/>
      <c r="L3143" s="58"/>
      <c r="M3143" s="58"/>
      <c r="N3143" s="58"/>
      <c r="O3143" s="58"/>
      <c r="P3143" s="58"/>
      <c r="Q3143" s="73" t="s">
        <v>8594</v>
      </c>
      <c r="R3143" s="75" t="s">
        <v>5882</v>
      </c>
      <c r="S3143" s="76" t="s">
        <v>169</v>
      </c>
      <c r="T3143" s="77"/>
      <c r="U3143" s="76">
        <v>2.9109041095890412E-2</v>
      </c>
      <c r="V3143" s="76">
        <v>2.2211164058949559E-2</v>
      </c>
      <c r="W3143" s="76">
        <v>6.8978770369408568E-3</v>
      </c>
      <c r="X3143" s="77"/>
      <c r="Y3143" s="77"/>
      <c r="Z3143" s="77"/>
      <c r="AA3143" s="77"/>
      <c r="AB3143" s="77"/>
      <c r="AC3143" s="77"/>
      <c r="AD3143" s="77"/>
      <c r="AE3143" s="77"/>
      <c r="AF3143" s="77"/>
      <c r="AG3143" s="77"/>
      <c r="AH3143" s="77"/>
      <c r="AI3143" s="77"/>
      <c r="AJ3143" s="77"/>
      <c r="AK3143" s="77"/>
      <c r="AL3143" s="77"/>
      <c r="AM3143" s="77"/>
      <c r="AN3143" s="60"/>
    </row>
    <row r="3144" spans="2:40" ht="38.25" x14ac:dyDescent="0.25">
      <c r="B3144" s="58"/>
      <c r="C3144" s="58"/>
      <c r="D3144" s="58"/>
      <c r="E3144" s="58"/>
      <c r="F3144" s="58"/>
      <c r="G3144" s="58"/>
      <c r="H3144" s="58"/>
      <c r="I3144" s="58"/>
      <c r="J3144" s="58"/>
      <c r="K3144" s="58"/>
      <c r="L3144" s="58"/>
      <c r="M3144" s="58"/>
      <c r="N3144" s="58"/>
      <c r="O3144" s="58"/>
      <c r="P3144" s="58"/>
      <c r="Q3144" s="73" t="s">
        <v>8594</v>
      </c>
      <c r="R3144" s="75" t="s">
        <v>5883</v>
      </c>
      <c r="S3144" s="76" t="s">
        <v>169</v>
      </c>
      <c r="T3144" s="77"/>
      <c r="U3144" s="76">
        <v>3.1232876712328769E-2</v>
      </c>
      <c r="V3144" s="76">
        <v>2.3831721093293512E-2</v>
      </c>
      <c r="W3144" s="76">
        <v>7.4011556190352532E-3</v>
      </c>
      <c r="X3144" s="77"/>
      <c r="Y3144" s="77"/>
      <c r="Z3144" s="77"/>
      <c r="AA3144" s="77"/>
      <c r="AB3144" s="77"/>
      <c r="AC3144" s="77"/>
      <c r="AD3144" s="77"/>
      <c r="AE3144" s="77"/>
      <c r="AF3144" s="77"/>
      <c r="AG3144" s="77"/>
      <c r="AH3144" s="77"/>
      <c r="AI3144" s="77"/>
      <c r="AJ3144" s="77"/>
      <c r="AK3144" s="77"/>
      <c r="AL3144" s="77"/>
      <c r="AM3144" s="77"/>
      <c r="AN3144" s="60"/>
    </row>
    <row r="3145" spans="2:40" ht="38.25" x14ac:dyDescent="0.25">
      <c r="B3145" s="58"/>
      <c r="C3145" s="58"/>
      <c r="D3145" s="58"/>
      <c r="E3145" s="58"/>
      <c r="F3145" s="58"/>
      <c r="G3145" s="58"/>
      <c r="H3145" s="58"/>
      <c r="I3145" s="58"/>
      <c r="J3145" s="58"/>
      <c r="K3145" s="58"/>
      <c r="L3145" s="58"/>
      <c r="M3145" s="58"/>
      <c r="N3145" s="58"/>
      <c r="O3145" s="58"/>
      <c r="P3145" s="58"/>
      <c r="Q3145" s="73" t="s">
        <v>8594</v>
      </c>
      <c r="R3145" s="75" t="s">
        <v>5884</v>
      </c>
      <c r="S3145" s="76" t="s">
        <v>169</v>
      </c>
      <c r="T3145" s="77"/>
      <c r="U3145" s="76">
        <v>3.1357808219178086E-2</v>
      </c>
      <c r="V3145" s="76">
        <v>2.3927047977666687E-2</v>
      </c>
      <c r="W3145" s="76">
        <v>7.4307602415113957E-3</v>
      </c>
      <c r="X3145" s="77"/>
      <c r="Y3145" s="77"/>
      <c r="Z3145" s="77"/>
      <c r="AA3145" s="77"/>
      <c r="AB3145" s="77"/>
      <c r="AC3145" s="77"/>
      <c r="AD3145" s="77"/>
      <c r="AE3145" s="77"/>
      <c r="AF3145" s="77"/>
      <c r="AG3145" s="77"/>
      <c r="AH3145" s="77"/>
      <c r="AI3145" s="77"/>
      <c r="AJ3145" s="77"/>
      <c r="AK3145" s="77"/>
      <c r="AL3145" s="77"/>
      <c r="AM3145" s="77"/>
      <c r="AN3145" s="60"/>
    </row>
    <row r="3146" spans="2:40" ht="38.25" x14ac:dyDescent="0.25">
      <c r="B3146" s="58"/>
      <c r="C3146" s="58"/>
      <c r="D3146" s="58"/>
      <c r="E3146" s="58"/>
      <c r="F3146" s="58"/>
      <c r="G3146" s="58"/>
      <c r="H3146" s="58"/>
      <c r="I3146" s="58"/>
      <c r="J3146" s="58"/>
      <c r="K3146" s="58"/>
      <c r="L3146" s="58"/>
      <c r="M3146" s="58"/>
      <c r="N3146" s="58"/>
      <c r="O3146" s="58"/>
      <c r="P3146" s="58"/>
      <c r="Q3146" s="73" t="s">
        <v>8594</v>
      </c>
      <c r="R3146" s="75" t="s">
        <v>5885</v>
      </c>
      <c r="S3146" s="76" t="s">
        <v>169</v>
      </c>
      <c r="T3146" s="77"/>
      <c r="U3146" s="76">
        <v>3.0136986301369864E-2</v>
      </c>
      <c r="V3146" s="76">
        <v>2.2995520353177954E-2</v>
      </c>
      <c r="W3146" s="76">
        <v>7.1414659481919109E-3</v>
      </c>
      <c r="X3146" s="77"/>
      <c r="Y3146" s="77"/>
      <c r="Z3146" s="77"/>
      <c r="AA3146" s="77"/>
      <c r="AB3146" s="77"/>
      <c r="AC3146" s="77"/>
      <c r="AD3146" s="77"/>
      <c r="AE3146" s="77"/>
      <c r="AF3146" s="77"/>
      <c r="AG3146" s="77"/>
      <c r="AH3146" s="77"/>
      <c r="AI3146" s="77"/>
      <c r="AJ3146" s="77"/>
      <c r="AK3146" s="77"/>
      <c r="AL3146" s="77"/>
      <c r="AM3146" s="77"/>
      <c r="AN3146" s="60"/>
    </row>
    <row r="3147" spans="2:40" ht="38.25" x14ac:dyDescent="0.25">
      <c r="B3147" s="58"/>
      <c r="C3147" s="58"/>
      <c r="D3147" s="58"/>
      <c r="E3147" s="58"/>
      <c r="F3147" s="58"/>
      <c r="G3147" s="58"/>
      <c r="H3147" s="58"/>
      <c r="I3147" s="58"/>
      <c r="J3147" s="58"/>
      <c r="K3147" s="58"/>
      <c r="L3147" s="58"/>
      <c r="M3147" s="58"/>
      <c r="N3147" s="58"/>
      <c r="O3147" s="58"/>
      <c r="P3147" s="58"/>
      <c r="Q3147" s="73" t="s">
        <v>8594</v>
      </c>
      <c r="R3147" s="75" t="s">
        <v>5886</v>
      </c>
      <c r="S3147" s="76" t="s">
        <v>169</v>
      </c>
      <c r="T3147" s="77"/>
      <c r="U3147" s="76">
        <v>3.3095890410958902E-2</v>
      </c>
      <c r="V3147" s="76">
        <v>2.5253262351489964E-2</v>
      </c>
      <c r="W3147" s="76">
        <v>7.8426280594689358E-3</v>
      </c>
      <c r="X3147" s="77"/>
      <c r="Y3147" s="77"/>
      <c r="Z3147" s="77"/>
      <c r="AA3147" s="77"/>
      <c r="AB3147" s="77"/>
      <c r="AC3147" s="77"/>
      <c r="AD3147" s="77"/>
      <c r="AE3147" s="77"/>
      <c r="AF3147" s="77"/>
      <c r="AG3147" s="77"/>
      <c r="AH3147" s="77"/>
      <c r="AI3147" s="77"/>
      <c r="AJ3147" s="77"/>
      <c r="AK3147" s="77"/>
      <c r="AL3147" s="77"/>
      <c r="AM3147" s="77"/>
      <c r="AN3147" s="60"/>
    </row>
    <row r="3148" spans="2:40" ht="38.25" x14ac:dyDescent="0.25">
      <c r="B3148" s="58"/>
      <c r="C3148" s="58"/>
      <c r="D3148" s="58"/>
      <c r="E3148" s="58"/>
      <c r="F3148" s="58"/>
      <c r="G3148" s="58"/>
      <c r="H3148" s="58"/>
      <c r="I3148" s="58"/>
      <c r="J3148" s="58"/>
      <c r="K3148" s="58"/>
      <c r="L3148" s="58"/>
      <c r="M3148" s="58"/>
      <c r="N3148" s="58"/>
      <c r="O3148" s="58"/>
      <c r="P3148" s="58"/>
      <c r="Q3148" s="73" t="s">
        <v>8594</v>
      </c>
      <c r="R3148" s="75" t="s">
        <v>5887</v>
      </c>
      <c r="S3148" s="76" t="s">
        <v>169</v>
      </c>
      <c r="T3148" s="77"/>
      <c r="U3148" s="76">
        <v>3.7479452054794526E-2</v>
      </c>
      <c r="V3148" s="76">
        <v>2.859806531195222E-2</v>
      </c>
      <c r="W3148" s="76">
        <v>8.8813867428423048E-3</v>
      </c>
      <c r="X3148" s="77"/>
      <c r="Y3148" s="77"/>
      <c r="Z3148" s="77"/>
      <c r="AA3148" s="77"/>
      <c r="AB3148" s="77"/>
      <c r="AC3148" s="77"/>
      <c r="AD3148" s="77"/>
      <c r="AE3148" s="77"/>
      <c r="AF3148" s="77"/>
      <c r="AG3148" s="77"/>
      <c r="AH3148" s="77"/>
      <c r="AI3148" s="77"/>
      <c r="AJ3148" s="77"/>
      <c r="AK3148" s="77"/>
      <c r="AL3148" s="77"/>
      <c r="AM3148" s="77"/>
      <c r="AN3148" s="60"/>
    </row>
    <row r="3149" spans="2:40" ht="38.25" x14ac:dyDescent="0.25">
      <c r="B3149" s="58"/>
      <c r="C3149" s="58"/>
      <c r="D3149" s="58"/>
      <c r="E3149" s="58"/>
      <c r="F3149" s="58"/>
      <c r="G3149" s="58"/>
      <c r="H3149" s="58"/>
      <c r="I3149" s="58"/>
      <c r="J3149" s="58"/>
      <c r="K3149" s="58"/>
      <c r="L3149" s="58"/>
      <c r="M3149" s="58"/>
      <c r="N3149" s="58"/>
      <c r="O3149" s="58"/>
      <c r="P3149" s="58"/>
      <c r="Q3149" s="73" t="s">
        <v>8594</v>
      </c>
      <c r="R3149" s="75" t="s">
        <v>5888</v>
      </c>
      <c r="S3149" s="76" t="s">
        <v>169</v>
      </c>
      <c r="T3149" s="77"/>
      <c r="U3149" s="76">
        <v>3.7671232876712327E-2</v>
      </c>
      <c r="V3149" s="76">
        <v>2.8744400441472442E-2</v>
      </c>
      <c r="W3149" s="76">
        <v>8.9268324352398884E-3</v>
      </c>
      <c r="X3149" s="77"/>
      <c r="Y3149" s="77"/>
      <c r="Z3149" s="77"/>
      <c r="AA3149" s="77"/>
      <c r="AB3149" s="77"/>
      <c r="AC3149" s="77"/>
      <c r="AD3149" s="77"/>
      <c r="AE3149" s="77"/>
      <c r="AF3149" s="77"/>
      <c r="AG3149" s="77"/>
      <c r="AH3149" s="77"/>
      <c r="AI3149" s="77"/>
      <c r="AJ3149" s="77"/>
      <c r="AK3149" s="77"/>
      <c r="AL3149" s="77"/>
      <c r="AM3149" s="77"/>
      <c r="AN3149" s="60"/>
    </row>
    <row r="3150" spans="2:40" ht="38.25" x14ac:dyDescent="0.25">
      <c r="B3150" s="58"/>
      <c r="C3150" s="58"/>
      <c r="D3150" s="58"/>
      <c r="E3150" s="58"/>
      <c r="F3150" s="58"/>
      <c r="G3150" s="58"/>
      <c r="H3150" s="58"/>
      <c r="I3150" s="58"/>
      <c r="J3150" s="58"/>
      <c r="K3150" s="58"/>
      <c r="L3150" s="58"/>
      <c r="M3150" s="58"/>
      <c r="N3150" s="58"/>
      <c r="O3150" s="58"/>
      <c r="P3150" s="58"/>
      <c r="Q3150" s="73" t="s">
        <v>8594</v>
      </c>
      <c r="R3150" s="75" t="s">
        <v>5889</v>
      </c>
      <c r="S3150" s="76" t="s">
        <v>169</v>
      </c>
      <c r="T3150" s="77"/>
      <c r="U3150" s="76">
        <v>3.4596739726027399E-2</v>
      </c>
      <c r="V3150" s="76">
        <v>2.6398460170096737E-2</v>
      </c>
      <c r="W3150" s="76">
        <v>8.1982795559306636E-3</v>
      </c>
      <c r="X3150" s="77"/>
      <c r="Y3150" s="77"/>
      <c r="Z3150" s="77"/>
      <c r="AA3150" s="77"/>
      <c r="AB3150" s="77"/>
      <c r="AC3150" s="77"/>
      <c r="AD3150" s="77"/>
      <c r="AE3150" s="77"/>
      <c r="AF3150" s="77"/>
      <c r="AG3150" s="77"/>
      <c r="AH3150" s="77"/>
      <c r="AI3150" s="77"/>
      <c r="AJ3150" s="77"/>
      <c r="AK3150" s="77"/>
      <c r="AL3150" s="77"/>
      <c r="AM3150" s="77"/>
      <c r="AN3150" s="60"/>
    </row>
    <row r="3151" spans="2:40" ht="38.25" x14ac:dyDescent="0.25">
      <c r="B3151" s="58"/>
      <c r="C3151" s="58"/>
      <c r="D3151" s="58"/>
      <c r="E3151" s="58"/>
      <c r="F3151" s="58"/>
      <c r="G3151" s="58"/>
      <c r="H3151" s="58"/>
      <c r="I3151" s="58"/>
      <c r="J3151" s="58"/>
      <c r="K3151" s="58"/>
      <c r="L3151" s="58"/>
      <c r="M3151" s="58"/>
      <c r="N3151" s="58"/>
      <c r="O3151" s="58"/>
      <c r="P3151" s="58"/>
      <c r="Q3151" s="73" t="s">
        <v>8594</v>
      </c>
      <c r="R3151" s="75" t="s">
        <v>5890</v>
      </c>
      <c r="S3151" s="76" t="s">
        <v>169</v>
      </c>
      <c r="T3151" s="77"/>
      <c r="U3151" s="76">
        <v>3.6721643835616442E-2</v>
      </c>
      <c r="V3151" s="76">
        <v>2.8019832500162309E-2</v>
      </c>
      <c r="W3151" s="76">
        <v>8.7018113354541352E-3</v>
      </c>
      <c r="X3151" s="77"/>
      <c r="Y3151" s="77"/>
      <c r="Z3151" s="77"/>
      <c r="AA3151" s="77"/>
      <c r="AB3151" s="77"/>
      <c r="AC3151" s="77"/>
      <c r="AD3151" s="77"/>
      <c r="AE3151" s="77"/>
      <c r="AF3151" s="77"/>
      <c r="AG3151" s="77"/>
      <c r="AH3151" s="77"/>
      <c r="AI3151" s="77"/>
      <c r="AJ3151" s="77"/>
      <c r="AK3151" s="77"/>
      <c r="AL3151" s="77"/>
      <c r="AM3151" s="77"/>
      <c r="AN3151" s="60"/>
    </row>
    <row r="3152" spans="2:40" ht="63.75" x14ac:dyDescent="0.25">
      <c r="B3152" s="46">
        <v>64</v>
      </c>
      <c r="C3152" s="55" t="s">
        <v>2231</v>
      </c>
      <c r="D3152" s="1" t="s">
        <v>74</v>
      </c>
      <c r="E3152" s="55" t="s">
        <v>169</v>
      </c>
      <c r="F3152" s="48">
        <v>68213</v>
      </c>
      <c r="G3152" s="1" t="s">
        <v>866</v>
      </c>
      <c r="H3152" s="1" t="s">
        <v>867</v>
      </c>
      <c r="I3152" s="1">
        <v>1</v>
      </c>
      <c r="J3152" s="1">
        <v>1</v>
      </c>
      <c r="K3152" s="1">
        <v>1</v>
      </c>
      <c r="L3152" s="1">
        <v>1</v>
      </c>
      <c r="M3152" s="1">
        <v>1</v>
      </c>
      <c r="N3152" s="1">
        <v>0</v>
      </c>
      <c r="O3152" s="1">
        <v>0</v>
      </c>
      <c r="P3152" s="1" t="s">
        <v>37</v>
      </c>
      <c r="Q3152" s="67" t="s">
        <v>8594</v>
      </c>
      <c r="R3152" s="67" t="s">
        <v>5891</v>
      </c>
      <c r="S3152" s="67" t="s">
        <v>169</v>
      </c>
      <c r="T3152" s="79"/>
      <c r="U3152" s="67">
        <v>5.6531506849315074E-3</v>
      </c>
      <c r="V3152" s="67">
        <v>4.3135415178861261E-3</v>
      </c>
      <c r="W3152" s="67">
        <v>1.3396091670453811E-3</v>
      </c>
      <c r="X3152" s="67">
        <v>0.64575950684931505</v>
      </c>
      <c r="Y3152" s="67">
        <v>0.49273592702720254</v>
      </c>
      <c r="Z3152" s="67">
        <v>0.15302357982211268</v>
      </c>
      <c r="AA3152" s="67">
        <v>1</v>
      </c>
      <c r="AB3152" s="67">
        <v>1.1000000000000001</v>
      </c>
      <c r="AC3152" s="67">
        <v>1</v>
      </c>
      <c r="AD3152" s="67">
        <v>0.9</v>
      </c>
      <c r="AE3152" s="67">
        <v>0</v>
      </c>
      <c r="AF3152" s="67">
        <v>0</v>
      </c>
      <c r="AG3152" s="67">
        <v>1</v>
      </c>
      <c r="AH3152" s="67">
        <v>1.1000000000000001</v>
      </c>
      <c r="AI3152" s="67">
        <v>1</v>
      </c>
      <c r="AJ3152" s="67">
        <v>0.9</v>
      </c>
      <c r="AK3152" s="67">
        <v>0</v>
      </c>
      <c r="AL3152" s="67">
        <v>0</v>
      </c>
      <c r="AM3152" s="70" t="s">
        <v>234</v>
      </c>
      <c r="AN3152" t="s">
        <v>8595</v>
      </c>
    </row>
    <row r="3153" spans="2:40" x14ac:dyDescent="0.25">
      <c r="B3153" s="58"/>
      <c r="C3153" s="58"/>
      <c r="D3153" s="58"/>
      <c r="E3153" s="58"/>
      <c r="F3153" s="58"/>
      <c r="G3153" s="58"/>
      <c r="H3153" s="58"/>
      <c r="I3153" s="58"/>
      <c r="J3153" s="58"/>
      <c r="K3153" s="58"/>
      <c r="L3153" s="58"/>
      <c r="M3153" s="58"/>
      <c r="N3153" s="58"/>
      <c r="O3153" s="58"/>
      <c r="P3153" s="58"/>
      <c r="Q3153" s="67" t="s">
        <v>8594</v>
      </c>
      <c r="R3153" s="75" t="s">
        <v>5892</v>
      </c>
      <c r="S3153" s="76" t="s">
        <v>169</v>
      </c>
      <c r="T3153" s="77"/>
      <c r="U3153" s="76">
        <v>8.7452054794520551E-3</v>
      </c>
      <c r="V3153" s="76">
        <v>6.6728819061221837E-3</v>
      </c>
      <c r="W3153" s="76">
        <v>2.072323573329871E-3</v>
      </c>
      <c r="X3153" s="77"/>
      <c r="Y3153" s="77"/>
      <c r="Z3153" s="77"/>
      <c r="AA3153" s="77"/>
      <c r="AB3153" s="77"/>
      <c r="AC3153" s="77"/>
      <c r="AD3153" s="77"/>
      <c r="AE3153" s="77"/>
      <c r="AF3153" s="77"/>
      <c r="AG3153" s="77"/>
      <c r="AH3153" s="77"/>
      <c r="AI3153" s="77"/>
      <c r="AJ3153" s="77"/>
      <c r="AK3153" s="77"/>
      <c r="AL3153" s="77"/>
      <c r="AM3153" s="77"/>
      <c r="AN3153" s="60"/>
    </row>
    <row r="3154" spans="2:40" x14ac:dyDescent="0.25">
      <c r="B3154" s="58"/>
      <c r="C3154" s="58"/>
      <c r="D3154" s="58"/>
      <c r="E3154" s="58"/>
      <c r="F3154" s="58"/>
      <c r="G3154" s="58"/>
      <c r="H3154" s="58"/>
      <c r="I3154" s="58"/>
      <c r="J3154" s="58"/>
      <c r="K3154" s="58"/>
      <c r="L3154" s="58"/>
      <c r="M3154" s="58"/>
      <c r="N3154" s="58"/>
      <c r="O3154" s="58"/>
      <c r="P3154" s="58"/>
      <c r="Q3154" s="67" t="s">
        <v>8594</v>
      </c>
      <c r="R3154" s="75" t="s">
        <v>5893</v>
      </c>
      <c r="S3154" s="76" t="s">
        <v>169</v>
      </c>
      <c r="T3154" s="77"/>
      <c r="U3154" s="76">
        <v>9.8071232876712332E-3</v>
      </c>
      <c r="V3154" s="76">
        <v>7.4831604232941636E-3</v>
      </c>
      <c r="W3154" s="76">
        <v>2.3239628643770696E-3</v>
      </c>
      <c r="X3154" s="77"/>
      <c r="Y3154" s="77"/>
      <c r="Z3154" s="77"/>
      <c r="AA3154" s="77"/>
      <c r="AB3154" s="77"/>
      <c r="AC3154" s="77"/>
      <c r="AD3154" s="77"/>
      <c r="AE3154" s="77"/>
      <c r="AF3154" s="77"/>
      <c r="AG3154" s="77"/>
      <c r="AH3154" s="77"/>
      <c r="AI3154" s="77"/>
      <c r="AJ3154" s="77"/>
      <c r="AK3154" s="77"/>
      <c r="AL3154" s="77"/>
      <c r="AM3154" s="77"/>
      <c r="AN3154" s="60"/>
    </row>
    <row r="3155" spans="2:40" x14ac:dyDescent="0.25">
      <c r="B3155" s="58"/>
      <c r="C3155" s="58"/>
      <c r="D3155" s="58"/>
      <c r="E3155" s="58"/>
      <c r="F3155" s="58"/>
      <c r="G3155" s="58"/>
      <c r="H3155" s="58"/>
      <c r="I3155" s="58"/>
      <c r="J3155" s="58"/>
      <c r="K3155" s="58"/>
      <c r="L3155" s="58"/>
      <c r="M3155" s="58"/>
      <c r="N3155" s="58"/>
      <c r="O3155" s="58"/>
      <c r="P3155" s="58"/>
      <c r="Q3155" s="67" t="s">
        <v>8594</v>
      </c>
      <c r="R3155" s="75" t="s">
        <v>5894</v>
      </c>
      <c r="S3155" s="76" t="s">
        <v>169</v>
      </c>
      <c r="T3155" s="77"/>
      <c r="U3155" s="76">
        <v>1.0150684931506849E-2</v>
      </c>
      <c r="V3155" s="76">
        <v>7.7453093553203935E-3</v>
      </c>
      <c r="W3155" s="76">
        <v>2.4053755761864579E-3</v>
      </c>
      <c r="X3155" s="77"/>
      <c r="Y3155" s="77"/>
      <c r="Z3155" s="77"/>
      <c r="AA3155" s="77"/>
      <c r="AB3155" s="77"/>
      <c r="AC3155" s="77"/>
      <c r="AD3155" s="77"/>
      <c r="AE3155" s="77"/>
      <c r="AF3155" s="77"/>
      <c r="AG3155" s="77"/>
      <c r="AH3155" s="77"/>
      <c r="AI3155" s="77"/>
      <c r="AJ3155" s="77"/>
      <c r="AK3155" s="77"/>
      <c r="AL3155" s="77"/>
      <c r="AM3155" s="77"/>
      <c r="AN3155" s="60"/>
    </row>
    <row r="3156" spans="2:40" x14ac:dyDescent="0.25">
      <c r="B3156" s="58"/>
      <c r="C3156" s="58"/>
      <c r="D3156" s="58"/>
      <c r="E3156" s="58"/>
      <c r="F3156" s="58"/>
      <c r="G3156" s="58"/>
      <c r="H3156" s="58"/>
      <c r="I3156" s="58"/>
      <c r="J3156" s="58"/>
      <c r="K3156" s="58"/>
      <c r="L3156" s="58"/>
      <c r="M3156" s="58"/>
      <c r="N3156" s="58"/>
      <c r="O3156" s="58"/>
      <c r="P3156" s="58"/>
      <c r="Q3156" s="67" t="s">
        <v>8594</v>
      </c>
      <c r="R3156" s="75" t="s">
        <v>5895</v>
      </c>
      <c r="S3156" s="76" t="s">
        <v>169</v>
      </c>
      <c r="T3156" s="77"/>
      <c r="U3156" s="76">
        <v>1.0338082191780822E-2</v>
      </c>
      <c r="V3156" s="76">
        <v>7.8882996818801527E-3</v>
      </c>
      <c r="W3156" s="76">
        <v>2.4497825099006692E-3</v>
      </c>
      <c r="X3156" s="77"/>
      <c r="Y3156" s="77"/>
      <c r="Z3156" s="77"/>
      <c r="AA3156" s="77"/>
      <c r="AB3156" s="77"/>
      <c r="AC3156" s="77"/>
      <c r="AD3156" s="77"/>
      <c r="AE3156" s="77"/>
      <c r="AF3156" s="77"/>
      <c r="AG3156" s="77"/>
      <c r="AH3156" s="77"/>
      <c r="AI3156" s="77"/>
      <c r="AJ3156" s="77"/>
      <c r="AK3156" s="77"/>
      <c r="AL3156" s="77"/>
      <c r="AM3156" s="77"/>
      <c r="AN3156" s="60"/>
    </row>
    <row r="3157" spans="2:40" x14ac:dyDescent="0.25">
      <c r="B3157" s="58"/>
      <c r="C3157" s="58"/>
      <c r="D3157" s="58"/>
      <c r="E3157" s="58"/>
      <c r="F3157" s="58"/>
      <c r="G3157" s="58"/>
      <c r="H3157" s="58"/>
      <c r="I3157" s="58"/>
      <c r="J3157" s="58"/>
      <c r="K3157" s="58"/>
      <c r="L3157" s="58"/>
      <c r="M3157" s="58"/>
      <c r="N3157" s="58"/>
      <c r="O3157" s="58"/>
      <c r="P3157" s="58"/>
      <c r="Q3157" s="67" t="s">
        <v>8594</v>
      </c>
      <c r="R3157" s="75" t="s">
        <v>5896</v>
      </c>
      <c r="S3157" s="76" t="s">
        <v>169</v>
      </c>
      <c r="T3157" s="77"/>
      <c r="U3157" s="76">
        <v>1.1431232876712332E-2</v>
      </c>
      <c r="V3157" s="76">
        <v>8.7224099201454273E-3</v>
      </c>
      <c r="W3157" s="76">
        <v>2.708822956566903E-3</v>
      </c>
      <c r="X3157" s="77"/>
      <c r="Y3157" s="77"/>
      <c r="Z3157" s="77"/>
      <c r="AA3157" s="77"/>
      <c r="AB3157" s="77"/>
      <c r="AC3157" s="77"/>
      <c r="AD3157" s="77"/>
      <c r="AE3157" s="77"/>
      <c r="AF3157" s="77"/>
      <c r="AG3157" s="77"/>
      <c r="AH3157" s="77"/>
      <c r="AI3157" s="77"/>
      <c r="AJ3157" s="77"/>
      <c r="AK3157" s="77"/>
      <c r="AL3157" s="77"/>
      <c r="AM3157" s="77"/>
      <c r="AN3157" s="60"/>
    </row>
    <row r="3158" spans="2:40" x14ac:dyDescent="0.25">
      <c r="B3158" s="58"/>
      <c r="C3158" s="58"/>
      <c r="D3158" s="58"/>
      <c r="E3158" s="58"/>
      <c r="F3158" s="58"/>
      <c r="G3158" s="58"/>
      <c r="H3158" s="58"/>
      <c r="I3158" s="58"/>
      <c r="J3158" s="58"/>
      <c r="K3158" s="58"/>
      <c r="L3158" s="58"/>
      <c r="M3158" s="58"/>
      <c r="N3158" s="58"/>
      <c r="O3158" s="58"/>
      <c r="P3158" s="58"/>
      <c r="Q3158" s="67" t="s">
        <v>8594</v>
      </c>
      <c r="R3158" s="75" t="s">
        <v>5897</v>
      </c>
      <c r="S3158" s="76" t="s">
        <v>169</v>
      </c>
      <c r="T3158" s="77"/>
      <c r="U3158" s="76">
        <v>1.1993424657534247E-2</v>
      </c>
      <c r="V3158" s="76">
        <v>9.1513808998247102E-3</v>
      </c>
      <c r="W3158" s="76">
        <v>2.8420437577095377E-3</v>
      </c>
      <c r="X3158" s="77"/>
      <c r="Y3158" s="77"/>
      <c r="Z3158" s="77"/>
      <c r="AA3158" s="77"/>
      <c r="AB3158" s="77"/>
      <c r="AC3158" s="77"/>
      <c r="AD3158" s="77"/>
      <c r="AE3158" s="77"/>
      <c r="AF3158" s="77"/>
      <c r="AG3158" s="77"/>
      <c r="AH3158" s="77"/>
      <c r="AI3158" s="77"/>
      <c r="AJ3158" s="77"/>
      <c r="AK3158" s="77"/>
      <c r="AL3158" s="77"/>
      <c r="AM3158" s="77"/>
      <c r="AN3158" s="60"/>
    </row>
    <row r="3159" spans="2:40" x14ac:dyDescent="0.25">
      <c r="B3159" s="58"/>
      <c r="C3159" s="58"/>
      <c r="D3159" s="58"/>
      <c r="E3159" s="58"/>
      <c r="F3159" s="58"/>
      <c r="G3159" s="58"/>
      <c r="H3159" s="58"/>
      <c r="I3159" s="58"/>
      <c r="J3159" s="58"/>
      <c r="K3159" s="58"/>
      <c r="L3159" s="58"/>
      <c r="M3159" s="58"/>
      <c r="N3159" s="58"/>
      <c r="O3159" s="58"/>
      <c r="P3159" s="58"/>
      <c r="Q3159" s="67" t="s">
        <v>8594</v>
      </c>
      <c r="R3159" s="75" t="s">
        <v>5898</v>
      </c>
      <c r="S3159" s="76" t="s">
        <v>169</v>
      </c>
      <c r="T3159" s="77"/>
      <c r="U3159" s="76">
        <v>1.1993424657534247E-2</v>
      </c>
      <c r="V3159" s="76">
        <v>9.1513808998247102E-3</v>
      </c>
      <c r="W3159" s="76">
        <v>2.8420437577095377E-3</v>
      </c>
      <c r="X3159" s="77"/>
      <c r="Y3159" s="77"/>
      <c r="Z3159" s="77"/>
      <c r="AA3159" s="77"/>
      <c r="AB3159" s="77"/>
      <c r="AC3159" s="77"/>
      <c r="AD3159" s="77"/>
      <c r="AE3159" s="77"/>
      <c r="AF3159" s="77"/>
      <c r="AG3159" s="77"/>
      <c r="AH3159" s="77"/>
      <c r="AI3159" s="77"/>
      <c r="AJ3159" s="77"/>
      <c r="AK3159" s="77"/>
      <c r="AL3159" s="77"/>
      <c r="AM3159" s="77"/>
      <c r="AN3159" s="60"/>
    </row>
    <row r="3160" spans="2:40" x14ac:dyDescent="0.25">
      <c r="B3160" s="58"/>
      <c r="C3160" s="58"/>
      <c r="D3160" s="58"/>
      <c r="E3160" s="58"/>
      <c r="F3160" s="58"/>
      <c r="G3160" s="58"/>
      <c r="H3160" s="58"/>
      <c r="I3160" s="58"/>
      <c r="J3160" s="58"/>
      <c r="K3160" s="58"/>
      <c r="L3160" s="58"/>
      <c r="M3160" s="58"/>
      <c r="N3160" s="58"/>
      <c r="O3160" s="58"/>
      <c r="P3160" s="58"/>
      <c r="Q3160" s="67" t="s">
        <v>8594</v>
      </c>
      <c r="R3160" s="75" t="s">
        <v>5899</v>
      </c>
      <c r="S3160" s="76" t="s">
        <v>169</v>
      </c>
      <c r="T3160" s="77"/>
      <c r="U3160" s="76">
        <v>1.4054794520547946E-2</v>
      </c>
      <c r="V3160" s="76">
        <v>1.0724274491982081E-2</v>
      </c>
      <c r="W3160" s="76">
        <v>3.3305200285658632E-3</v>
      </c>
      <c r="X3160" s="77"/>
      <c r="Y3160" s="77"/>
      <c r="Z3160" s="77"/>
      <c r="AA3160" s="77"/>
      <c r="AB3160" s="77"/>
      <c r="AC3160" s="77"/>
      <c r="AD3160" s="77"/>
      <c r="AE3160" s="77"/>
      <c r="AF3160" s="77"/>
      <c r="AG3160" s="77"/>
      <c r="AH3160" s="77"/>
      <c r="AI3160" s="77"/>
      <c r="AJ3160" s="77"/>
      <c r="AK3160" s="77"/>
      <c r="AL3160" s="77"/>
      <c r="AM3160" s="77"/>
      <c r="AN3160" s="60"/>
    </row>
    <row r="3161" spans="2:40" x14ac:dyDescent="0.25">
      <c r="B3161" s="58"/>
      <c r="C3161" s="58"/>
      <c r="D3161" s="58"/>
      <c r="E3161" s="58"/>
      <c r="F3161" s="58"/>
      <c r="G3161" s="58"/>
      <c r="H3161" s="58"/>
      <c r="I3161" s="58"/>
      <c r="J3161" s="58"/>
      <c r="K3161" s="58"/>
      <c r="L3161" s="58"/>
      <c r="M3161" s="58"/>
      <c r="N3161" s="58"/>
      <c r="O3161" s="58"/>
      <c r="P3161" s="58"/>
      <c r="Q3161" s="67" t="s">
        <v>8594</v>
      </c>
      <c r="R3161" s="75" t="s">
        <v>5900</v>
      </c>
      <c r="S3161" s="76" t="s">
        <v>169</v>
      </c>
      <c r="T3161" s="77"/>
      <c r="U3161" s="76">
        <v>1.4523287671232878E-2</v>
      </c>
      <c r="V3161" s="76">
        <v>1.1081750308381487E-2</v>
      </c>
      <c r="W3161" s="76">
        <v>3.4415373628513928E-3</v>
      </c>
      <c r="X3161" s="77"/>
      <c r="Y3161" s="77"/>
      <c r="Z3161" s="77"/>
      <c r="AA3161" s="77"/>
      <c r="AB3161" s="77"/>
      <c r="AC3161" s="77"/>
      <c r="AD3161" s="77"/>
      <c r="AE3161" s="77"/>
      <c r="AF3161" s="77"/>
      <c r="AG3161" s="77"/>
      <c r="AH3161" s="77"/>
      <c r="AI3161" s="77"/>
      <c r="AJ3161" s="77"/>
      <c r="AK3161" s="77"/>
      <c r="AL3161" s="77"/>
      <c r="AM3161" s="77"/>
      <c r="AN3161" s="60"/>
    </row>
    <row r="3162" spans="2:40" x14ac:dyDescent="0.25">
      <c r="B3162" s="58"/>
      <c r="C3162" s="58"/>
      <c r="D3162" s="58"/>
      <c r="E3162" s="58"/>
      <c r="F3162" s="58"/>
      <c r="G3162" s="58"/>
      <c r="H3162" s="58"/>
      <c r="I3162" s="58"/>
      <c r="J3162" s="58"/>
      <c r="K3162" s="58"/>
      <c r="L3162" s="58"/>
      <c r="M3162" s="58"/>
      <c r="N3162" s="58"/>
      <c r="O3162" s="58"/>
      <c r="P3162" s="58"/>
      <c r="Q3162" s="67" t="s">
        <v>8594</v>
      </c>
      <c r="R3162" s="75" t="s">
        <v>5901</v>
      </c>
      <c r="S3162" s="76" t="s">
        <v>169</v>
      </c>
      <c r="T3162" s="77"/>
      <c r="U3162" s="76">
        <v>1.5616438356164384E-2</v>
      </c>
      <c r="V3162" s="76">
        <v>1.1915860546646756E-2</v>
      </c>
      <c r="W3162" s="76">
        <v>3.7005778095176266E-3</v>
      </c>
      <c r="X3162" s="77"/>
      <c r="Y3162" s="77"/>
      <c r="Z3162" s="77"/>
      <c r="AA3162" s="77"/>
      <c r="AB3162" s="77"/>
      <c r="AC3162" s="77"/>
      <c r="AD3162" s="77"/>
      <c r="AE3162" s="77"/>
      <c r="AF3162" s="77"/>
      <c r="AG3162" s="77"/>
      <c r="AH3162" s="77"/>
      <c r="AI3162" s="77"/>
      <c r="AJ3162" s="77"/>
      <c r="AK3162" s="77"/>
      <c r="AL3162" s="77"/>
      <c r="AM3162" s="77"/>
      <c r="AN3162" s="60"/>
    </row>
    <row r="3163" spans="2:40" x14ac:dyDescent="0.25">
      <c r="B3163" s="58"/>
      <c r="C3163" s="58"/>
      <c r="D3163" s="58"/>
      <c r="E3163" s="58"/>
      <c r="F3163" s="58"/>
      <c r="G3163" s="58"/>
      <c r="H3163" s="58"/>
      <c r="I3163" s="58"/>
      <c r="J3163" s="58"/>
      <c r="K3163" s="58"/>
      <c r="L3163" s="58"/>
      <c r="M3163" s="58"/>
      <c r="N3163" s="58"/>
      <c r="O3163" s="58"/>
      <c r="P3163" s="58"/>
      <c r="Q3163" s="67" t="s">
        <v>8594</v>
      </c>
      <c r="R3163" s="75" t="s">
        <v>5902</v>
      </c>
      <c r="S3163" s="76" t="s">
        <v>169</v>
      </c>
      <c r="T3163" s="77"/>
      <c r="U3163" s="76">
        <v>1.5616438356164384E-2</v>
      </c>
      <c r="V3163" s="76">
        <v>1.1915860546646756E-2</v>
      </c>
      <c r="W3163" s="76">
        <v>3.7005778095176266E-3</v>
      </c>
      <c r="X3163" s="77"/>
      <c r="Y3163" s="77"/>
      <c r="Z3163" s="77"/>
      <c r="AA3163" s="77"/>
      <c r="AB3163" s="77"/>
      <c r="AC3163" s="77"/>
      <c r="AD3163" s="77"/>
      <c r="AE3163" s="77"/>
      <c r="AF3163" s="77"/>
      <c r="AG3163" s="77"/>
      <c r="AH3163" s="77"/>
      <c r="AI3163" s="77"/>
      <c r="AJ3163" s="77"/>
      <c r="AK3163" s="77"/>
      <c r="AL3163" s="77"/>
      <c r="AM3163" s="77"/>
      <c r="AN3163" s="60"/>
    </row>
    <row r="3164" spans="2:40" x14ac:dyDescent="0.25">
      <c r="B3164" s="58"/>
      <c r="C3164" s="58"/>
      <c r="D3164" s="58"/>
      <c r="E3164" s="58"/>
      <c r="F3164" s="58"/>
      <c r="G3164" s="58"/>
      <c r="H3164" s="58"/>
      <c r="I3164" s="58"/>
      <c r="J3164" s="58"/>
      <c r="K3164" s="58"/>
      <c r="L3164" s="58"/>
      <c r="M3164" s="58"/>
      <c r="N3164" s="58"/>
      <c r="O3164" s="58"/>
      <c r="P3164" s="58"/>
      <c r="Q3164" s="67" t="s">
        <v>8594</v>
      </c>
      <c r="R3164" s="75" t="s">
        <v>5903</v>
      </c>
      <c r="S3164" s="76" t="s">
        <v>169</v>
      </c>
      <c r="T3164" s="77"/>
      <c r="U3164" s="76">
        <v>1.5616438356164384E-2</v>
      </c>
      <c r="V3164" s="76">
        <v>1.1915860546646756E-2</v>
      </c>
      <c r="W3164" s="76">
        <v>3.7005778095176266E-3</v>
      </c>
      <c r="X3164" s="77"/>
      <c r="Y3164" s="77"/>
      <c r="Z3164" s="77"/>
      <c r="AA3164" s="77"/>
      <c r="AB3164" s="77"/>
      <c r="AC3164" s="77"/>
      <c r="AD3164" s="77"/>
      <c r="AE3164" s="77"/>
      <c r="AF3164" s="77"/>
      <c r="AG3164" s="77"/>
      <c r="AH3164" s="77"/>
      <c r="AI3164" s="77"/>
      <c r="AJ3164" s="77"/>
      <c r="AK3164" s="77"/>
      <c r="AL3164" s="77"/>
      <c r="AM3164" s="77"/>
      <c r="AN3164" s="60"/>
    </row>
    <row r="3165" spans="2:40" x14ac:dyDescent="0.25">
      <c r="B3165" s="58"/>
      <c r="C3165" s="58"/>
      <c r="D3165" s="58"/>
      <c r="E3165" s="58"/>
      <c r="F3165" s="58"/>
      <c r="G3165" s="58"/>
      <c r="H3165" s="58"/>
      <c r="I3165" s="58"/>
      <c r="J3165" s="58"/>
      <c r="K3165" s="58"/>
      <c r="L3165" s="58"/>
      <c r="M3165" s="58"/>
      <c r="N3165" s="58"/>
      <c r="O3165" s="58"/>
      <c r="P3165" s="58"/>
      <c r="Q3165" s="67" t="s">
        <v>8594</v>
      </c>
      <c r="R3165" s="75" t="s">
        <v>5904</v>
      </c>
      <c r="S3165" s="76" t="s">
        <v>169</v>
      </c>
      <c r="T3165" s="77"/>
      <c r="U3165" s="76">
        <v>1.5616438356164384E-2</v>
      </c>
      <c r="V3165" s="76">
        <v>1.1915860546646756E-2</v>
      </c>
      <c r="W3165" s="76">
        <v>3.7005778095176266E-3</v>
      </c>
      <c r="X3165" s="77"/>
      <c r="Y3165" s="77"/>
      <c r="Z3165" s="77"/>
      <c r="AA3165" s="77"/>
      <c r="AB3165" s="77"/>
      <c r="AC3165" s="77"/>
      <c r="AD3165" s="77"/>
      <c r="AE3165" s="77"/>
      <c r="AF3165" s="77"/>
      <c r="AG3165" s="77"/>
      <c r="AH3165" s="77"/>
      <c r="AI3165" s="77"/>
      <c r="AJ3165" s="77"/>
      <c r="AK3165" s="77"/>
      <c r="AL3165" s="77"/>
      <c r="AM3165" s="77"/>
      <c r="AN3165" s="60"/>
    </row>
    <row r="3166" spans="2:40" x14ac:dyDescent="0.25">
      <c r="B3166" s="58"/>
      <c r="C3166" s="58"/>
      <c r="D3166" s="58"/>
      <c r="E3166" s="58"/>
      <c r="F3166" s="58"/>
      <c r="G3166" s="58"/>
      <c r="H3166" s="58"/>
      <c r="I3166" s="58"/>
      <c r="J3166" s="58"/>
      <c r="K3166" s="58"/>
      <c r="L3166" s="58"/>
      <c r="M3166" s="58"/>
      <c r="N3166" s="58"/>
      <c r="O3166" s="58"/>
      <c r="P3166" s="58"/>
      <c r="Q3166" s="67" t="s">
        <v>8594</v>
      </c>
      <c r="R3166" s="75" t="s">
        <v>5905</v>
      </c>
      <c r="S3166" s="76" t="s">
        <v>169</v>
      </c>
      <c r="T3166" s="77"/>
      <c r="U3166" s="76">
        <v>1.5616438356164384E-2</v>
      </c>
      <c r="V3166" s="76">
        <v>1.1915860546646756E-2</v>
      </c>
      <c r="W3166" s="76">
        <v>3.7005778095176266E-3</v>
      </c>
      <c r="X3166" s="77"/>
      <c r="Y3166" s="77"/>
      <c r="Z3166" s="77"/>
      <c r="AA3166" s="77"/>
      <c r="AB3166" s="77"/>
      <c r="AC3166" s="77"/>
      <c r="AD3166" s="77"/>
      <c r="AE3166" s="77"/>
      <c r="AF3166" s="77"/>
      <c r="AG3166" s="77"/>
      <c r="AH3166" s="77"/>
      <c r="AI3166" s="77"/>
      <c r="AJ3166" s="77"/>
      <c r="AK3166" s="77"/>
      <c r="AL3166" s="77"/>
      <c r="AM3166" s="77"/>
      <c r="AN3166" s="60"/>
    </row>
    <row r="3167" spans="2:40" x14ac:dyDescent="0.25">
      <c r="B3167" s="58"/>
      <c r="C3167" s="58"/>
      <c r="D3167" s="58"/>
      <c r="E3167" s="58"/>
      <c r="F3167" s="58"/>
      <c r="G3167" s="58"/>
      <c r="H3167" s="58"/>
      <c r="I3167" s="58"/>
      <c r="J3167" s="58"/>
      <c r="K3167" s="58"/>
      <c r="L3167" s="58"/>
      <c r="M3167" s="58"/>
      <c r="N3167" s="58"/>
      <c r="O3167" s="58"/>
      <c r="P3167" s="58"/>
      <c r="Q3167" s="67" t="s">
        <v>8594</v>
      </c>
      <c r="R3167" s="75" t="s">
        <v>5906</v>
      </c>
      <c r="S3167" s="76" t="s">
        <v>169</v>
      </c>
      <c r="T3167" s="77"/>
      <c r="U3167" s="76">
        <v>1.5616438356164384E-2</v>
      </c>
      <c r="V3167" s="76">
        <v>1.1915860546646756E-2</v>
      </c>
      <c r="W3167" s="76">
        <v>3.7005778095176266E-3</v>
      </c>
      <c r="X3167" s="77"/>
      <c r="Y3167" s="77"/>
      <c r="Z3167" s="77"/>
      <c r="AA3167" s="77"/>
      <c r="AB3167" s="77"/>
      <c r="AC3167" s="77"/>
      <c r="AD3167" s="77"/>
      <c r="AE3167" s="77"/>
      <c r="AF3167" s="77"/>
      <c r="AG3167" s="77"/>
      <c r="AH3167" s="77"/>
      <c r="AI3167" s="77"/>
      <c r="AJ3167" s="77"/>
      <c r="AK3167" s="77"/>
      <c r="AL3167" s="77"/>
      <c r="AM3167" s="77"/>
      <c r="AN3167" s="60"/>
    </row>
    <row r="3168" spans="2:40" x14ac:dyDescent="0.25">
      <c r="B3168" s="58"/>
      <c r="C3168" s="58"/>
      <c r="D3168" s="58"/>
      <c r="E3168" s="58"/>
      <c r="F3168" s="58"/>
      <c r="G3168" s="58"/>
      <c r="H3168" s="58"/>
      <c r="I3168" s="58"/>
      <c r="J3168" s="58"/>
      <c r="K3168" s="58"/>
      <c r="L3168" s="58"/>
      <c r="M3168" s="58"/>
      <c r="N3168" s="58"/>
      <c r="O3168" s="58"/>
      <c r="P3168" s="58"/>
      <c r="Q3168" s="67" t="s">
        <v>8594</v>
      </c>
      <c r="R3168" s="75" t="s">
        <v>5907</v>
      </c>
      <c r="S3168" s="76" t="s">
        <v>169</v>
      </c>
      <c r="T3168" s="77"/>
      <c r="U3168" s="76">
        <v>1.5616438356164384E-2</v>
      </c>
      <c r="V3168" s="76">
        <v>1.1915860546646756E-2</v>
      </c>
      <c r="W3168" s="76">
        <v>3.7005778095176266E-3</v>
      </c>
      <c r="X3168" s="77"/>
      <c r="Y3168" s="77"/>
      <c r="Z3168" s="77"/>
      <c r="AA3168" s="77"/>
      <c r="AB3168" s="77"/>
      <c r="AC3168" s="77"/>
      <c r="AD3168" s="77"/>
      <c r="AE3168" s="77"/>
      <c r="AF3168" s="77"/>
      <c r="AG3168" s="77"/>
      <c r="AH3168" s="77"/>
      <c r="AI3168" s="77"/>
      <c r="AJ3168" s="77"/>
      <c r="AK3168" s="77"/>
      <c r="AL3168" s="77"/>
      <c r="AM3168" s="77"/>
      <c r="AN3168" s="60"/>
    </row>
    <row r="3169" spans="2:40" x14ac:dyDescent="0.25">
      <c r="B3169" s="58"/>
      <c r="C3169" s="58"/>
      <c r="D3169" s="58"/>
      <c r="E3169" s="58"/>
      <c r="F3169" s="58"/>
      <c r="G3169" s="58"/>
      <c r="H3169" s="58"/>
      <c r="I3169" s="58"/>
      <c r="J3169" s="58"/>
      <c r="K3169" s="58"/>
      <c r="L3169" s="58"/>
      <c r="M3169" s="58"/>
      <c r="N3169" s="58"/>
      <c r="O3169" s="58"/>
      <c r="P3169" s="58"/>
      <c r="Q3169" s="67" t="s">
        <v>8594</v>
      </c>
      <c r="R3169" s="75" t="s">
        <v>5908</v>
      </c>
      <c r="S3169" s="76" t="s">
        <v>169</v>
      </c>
      <c r="T3169" s="77"/>
      <c r="U3169" s="76">
        <v>1.5616438356164384E-2</v>
      </c>
      <c r="V3169" s="76">
        <v>1.1915860546646756E-2</v>
      </c>
      <c r="W3169" s="76">
        <v>3.7005778095176266E-3</v>
      </c>
      <c r="X3169" s="77"/>
      <c r="Y3169" s="77"/>
      <c r="Z3169" s="77"/>
      <c r="AA3169" s="77"/>
      <c r="AB3169" s="77"/>
      <c r="AC3169" s="77"/>
      <c r="AD3169" s="77"/>
      <c r="AE3169" s="77"/>
      <c r="AF3169" s="77"/>
      <c r="AG3169" s="77"/>
      <c r="AH3169" s="77"/>
      <c r="AI3169" s="77"/>
      <c r="AJ3169" s="77"/>
      <c r="AK3169" s="77"/>
      <c r="AL3169" s="77"/>
      <c r="AM3169" s="77"/>
      <c r="AN3169" s="60"/>
    </row>
    <row r="3170" spans="2:40" x14ac:dyDescent="0.25">
      <c r="B3170" s="58"/>
      <c r="C3170" s="58"/>
      <c r="D3170" s="58"/>
      <c r="E3170" s="58"/>
      <c r="F3170" s="58"/>
      <c r="G3170" s="58"/>
      <c r="H3170" s="58"/>
      <c r="I3170" s="58"/>
      <c r="J3170" s="58"/>
      <c r="K3170" s="58"/>
      <c r="L3170" s="58"/>
      <c r="M3170" s="58"/>
      <c r="N3170" s="58"/>
      <c r="O3170" s="58"/>
      <c r="P3170" s="58"/>
      <c r="Q3170" s="67" t="s">
        <v>8594</v>
      </c>
      <c r="R3170" s="75" t="s">
        <v>5909</v>
      </c>
      <c r="S3170" s="76" t="s">
        <v>169</v>
      </c>
      <c r="T3170" s="77"/>
      <c r="U3170" s="76">
        <v>1.5616438356164384E-2</v>
      </c>
      <c r="V3170" s="76">
        <v>1.1915860546646756E-2</v>
      </c>
      <c r="W3170" s="76">
        <v>3.7005778095176266E-3</v>
      </c>
      <c r="X3170" s="77"/>
      <c r="Y3170" s="77"/>
      <c r="Z3170" s="77"/>
      <c r="AA3170" s="77"/>
      <c r="AB3170" s="77"/>
      <c r="AC3170" s="77"/>
      <c r="AD3170" s="77"/>
      <c r="AE3170" s="77"/>
      <c r="AF3170" s="77"/>
      <c r="AG3170" s="77"/>
      <c r="AH3170" s="77"/>
      <c r="AI3170" s="77"/>
      <c r="AJ3170" s="77"/>
      <c r="AK3170" s="77"/>
      <c r="AL3170" s="77"/>
      <c r="AM3170" s="77"/>
      <c r="AN3170" s="60"/>
    </row>
    <row r="3171" spans="2:40" x14ac:dyDescent="0.25">
      <c r="B3171" s="58"/>
      <c r="C3171" s="58"/>
      <c r="D3171" s="58"/>
      <c r="E3171" s="58"/>
      <c r="F3171" s="58"/>
      <c r="G3171" s="58"/>
      <c r="H3171" s="58"/>
      <c r="I3171" s="58"/>
      <c r="J3171" s="58"/>
      <c r="K3171" s="58"/>
      <c r="L3171" s="58"/>
      <c r="M3171" s="58"/>
      <c r="N3171" s="58"/>
      <c r="O3171" s="58"/>
      <c r="P3171" s="58"/>
      <c r="Q3171" s="67" t="s">
        <v>8594</v>
      </c>
      <c r="R3171" s="75" t="s">
        <v>5910</v>
      </c>
      <c r="S3171" s="76" t="s">
        <v>169</v>
      </c>
      <c r="T3171" s="77"/>
      <c r="U3171" s="76">
        <v>1.5616438356164384E-2</v>
      </c>
      <c r="V3171" s="76">
        <v>1.1915860546646756E-2</v>
      </c>
      <c r="W3171" s="76">
        <v>3.7005778095176266E-3</v>
      </c>
      <c r="X3171" s="77"/>
      <c r="Y3171" s="77"/>
      <c r="Z3171" s="77"/>
      <c r="AA3171" s="77"/>
      <c r="AB3171" s="77"/>
      <c r="AC3171" s="77"/>
      <c r="AD3171" s="77"/>
      <c r="AE3171" s="77"/>
      <c r="AF3171" s="77"/>
      <c r="AG3171" s="77"/>
      <c r="AH3171" s="77"/>
      <c r="AI3171" s="77"/>
      <c r="AJ3171" s="77"/>
      <c r="AK3171" s="77"/>
      <c r="AL3171" s="77"/>
      <c r="AM3171" s="77"/>
      <c r="AN3171" s="60"/>
    </row>
    <row r="3172" spans="2:40" x14ac:dyDescent="0.25">
      <c r="B3172" s="58"/>
      <c r="C3172" s="58"/>
      <c r="D3172" s="58"/>
      <c r="E3172" s="58"/>
      <c r="F3172" s="58"/>
      <c r="G3172" s="58"/>
      <c r="H3172" s="58"/>
      <c r="I3172" s="58"/>
      <c r="J3172" s="58"/>
      <c r="K3172" s="58"/>
      <c r="L3172" s="58"/>
      <c r="M3172" s="58"/>
      <c r="N3172" s="58"/>
      <c r="O3172" s="58"/>
      <c r="P3172" s="58"/>
      <c r="Q3172" s="67" t="s">
        <v>8594</v>
      </c>
      <c r="R3172" s="75" t="s">
        <v>5911</v>
      </c>
      <c r="S3172" s="76" t="s">
        <v>169</v>
      </c>
      <c r="T3172" s="77"/>
      <c r="U3172" s="76">
        <v>1.5616438356164384E-2</v>
      </c>
      <c r="V3172" s="76">
        <v>1.1915860546646756E-2</v>
      </c>
      <c r="W3172" s="76">
        <v>3.7005778095176266E-3</v>
      </c>
      <c r="X3172" s="77"/>
      <c r="Y3172" s="77"/>
      <c r="Z3172" s="77"/>
      <c r="AA3172" s="77"/>
      <c r="AB3172" s="77"/>
      <c r="AC3172" s="77"/>
      <c r="AD3172" s="77"/>
      <c r="AE3172" s="77"/>
      <c r="AF3172" s="77"/>
      <c r="AG3172" s="77"/>
      <c r="AH3172" s="77"/>
      <c r="AI3172" s="77"/>
      <c r="AJ3172" s="77"/>
      <c r="AK3172" s="77"/>
      <c r="AL3172" s="77"/>
      <c r="AM3172" s="77"/>
      <c r="AN3172" s="60"/>
    </row>
    <row r="3173" spans="2:40" x14ac:dyDescent="0.25">
      <c r="B3173" s="58"/>
      <c r="C3173" s="58"/>
      <c r="D3173" s="58"/>
      <c r="E3173" s="58"/>
      <c r="F3173" s="58"/>
      <c r="G3173" s="58"/>
      <c r="H3173" s="58"/>
      <c r="I3173" s="58"/>
      <c r="J3173" s="58"/>
      <c r="K3173" s="58"/>
      <c r="L3173" s="58"/>
      <c r="M3173" s="58"/>
      <c r="N3173" s="58"/>
      <c r="O3173" s="58"/>
      <c r="P3173" s="58"/>
      <c r="Q3173" s="67" t="s">
        <v>8594</v>
      </c>
      <c r="R3173" s="75" t="s">
        <v>5912</v>
      </c>
      <c r="S3173" s="76" t="s">
        <v>169</v>
      </c>
      <c r="T3173" s="77"/>
      <c r="U3173" s="76">
        <v>1.5928767123287672E-2</v>
      </c>
      <c r="V3173" s="76">
        <v>1.215417775757969E-2</v>
      </c>
      <c r="W3173" s="76">
        <v>3.7745893657079796E-3</v>
      </c>
      <c r="X3173" s="77"/>
      <c r="Y3173" s="77"/>
      <c r="Z3173" s="77"/>
      <c r="AA3173" s="77"/>
      <c r="AB3173" s="77"/>
      <c r="AC3173" s="77"/>
      <c r="AD3173" s="77"/>
      <c r="AE3173" s="77"/>
      <c r="AF3173" s="77"/>
      <c r="AG3173" s="77"/>
      <c r="AH3173" s="77"/>
      <c r="AI3173" s="77"/>
      <c r="AJ3173" s="77"/>
      <c r="AK3173" s="77"/>
      <c r="AL3173" s="77"/>
      <c r="AM3173" s="77"/>
      <c r="AN3173" s="60"/>
    </row>
    <row r="3174" spans="2:40" x14ac:dyDescent="0.25">
      <c r="B3174" s="58"/>
      <c r="C3174" s="58"/>
      <c r="D3174" s="58"/>
      <c r="E3174" s="58"/>
      <c r="F3174" s="58"/>
      <c r="G3174" s="58"/>
      <c r="H3174" s="58"/>
      <c r="I3174" s="58"/>
      <c r="J3174" s="58"/>
      <c r="K3174" s="58"/>
      <c r="L3174" s="58"/>
      <c r="M3174" s="58"/>
      <c r="N3174" s="58"/>
      <c r="O3174" s="58"/>
      <c r="P3174" s="58"/>
      <c r="Q3174" s="67" t="s">
        <v>8594</v>
      </c>
      <c r="R3174" s="75" t="s">
        <v>5913</v>
      </c>
      <c r="S3174" s="76" t="s">
        <v>169</v>
      </c>
      <c r="T3174" s="77"/>
      <c r="U3174" s="76">
        <v>1.6584657534246577E-2</v>
      </c>
      <c r="V3174" s="76">
        <v>1.2654643900538859E-2</v>
      </c>
      <c r="W3174" s="76">
        <v>3.9300136337077204E-3</v>
      </c>
      <c r="X3174" s="77"/>
      <c r="Y3174" s="77"/>
      <c r="Z3174" s="77"/>
      <c r="AA3174" s="77"/>
      <c r="AB3174" s="77"/>
      <c r="AC3174" s="77"/>
      <c r="AD3174" s="77"/>
      <c r="AE3174" s="77"/>
      <c r="AF3174" s="77"/>
      <c r="AG3174" s="77"/>
      <c r="AH3174" s="77"/>
      <c r="AI3174" s="77"/>
      <c r="AJ3174" s="77"/>
      <c r="AK3174" s="77"/>
      <c r="AL3174" s="77"/>
      <c r="AM3174" s="77"/>
      <c r="AN3174" s="60"/>
    </row>
    <row r="3175" spans="2:40" x14ac:dyDescent="0.25">
      <c r="B3175" s="58"/>
      <c r="C3175" s="58"/>
      <c r="D3175" s="58"/>
      <c r="E3175" s="58"/>
      <c r="F3175" s="58"/>
      <c r="G3175" s="58"/>
      <c r="H3175" s="58"/>
      <c r="I3175" s="58"/>
      <c r="J3175" s="58"/>
      <c r="K3175" s="58"/>
      <c r="L3175" s="58"/>
      <c r="M3175" s="58"/>
      <c r="N3175" s="58"/>
      <c r="O3175" s="58"/>
      <c r="P3175" s="58"/>
      <c r="Q3175" s="67" t="s">
        <v>8594</v>
      </c>
      <c r="R3175" s="75" t="s">
        <v>5914</v>
      </c>
      <c r="S3175" s="76" t="s">
        <v>169</v>
      </c>
      <c r="T3175" s="77"/>
      <c r="U3175" s="76">
        <v>2.2050410958904105E-2</v>
      </c>
      <c r="V3175" s="76">
        <v>1.6825195091865221E-2</v>
      </c>
      <c r="W3175" s="76">
        <v>5.2252158670388878E-3</v>
      </c>
      <c r="X3175" s="77"/>
      <c r="Y3175" s="77"/>
      <c r="Z3175" s="77"/>
      <c r="AA3175" s="77"/>
      <c r="AB3175" s="77"/>
      <c r="AC3175" s="77"/>
      <c r="AD3175" s="77"/>
      <c r="AE3175" s="77"/>
      <c r="AF3175" s="77"/>
      <c r="AG3175" s="77"/>
      <c r="AH3175" s="77"/>
      <c r="AI3175" s="77"/>
      <c r="AJ3175" s="77"/>
      <c r="AK3175" s="77"/>
      <c r="AL3175" s="77"/>
      <c r="AM3175" s="77"/>
      <c r="AN3175" s="60"/>
    </row>
    <row r="3176" spans="2:40" x14ac:dyDescent="0.25">
      <c r="B3176" s="58"/>
      <c r="C3176" s="58"/>
      <c r="D3176" s="58"/>
      <c r="E3176" s="58"/>
      <c r="F3176" s="58"/>
      <c r="G3176" s="58"/>
      <c r="H3176" s="58"/>
      <c r="I3176" s="58"/>
      <c r="J3176" s="58"/>
      <c r="K3176" s="58"/>
      <c r="L3176" s="58"/>
      <c r="M3176" s="58"/>
      <c r="N3176" s="58"/>
      <c r="O3176" s="58"/>
      <c r="P3176" s="58"/>
      <c r="Q3176" s="67" t="s">
        <v>8594</v>
      </c>
      <c r="R3176" s="75" t="s">
        <v>5915</v>
      </c>
      <c r="S3176" s="76" t="s">
        <v>169</v>
      </c>
      <c r="T3176" s="77"/>
      <c r="U3176" s="76">
        <v>2.4923835616438361E-2</v>
      </c>
      <c r="V3176" s="76">
        <v>1.9017713432448225E-2</v>
      </c>
      <c r="W3176" s="76">
        <v>5.9061221839901328E-3</v>
      </c>
      <c r="X3176" s="77"/>
      <c r="Y3176" s="77"/>
      <c r="Z3176" s="77"/>
      <c r="AA3176" s="77"/>
      <c r="AB3176" s="77"/>
      <c r="AC3176" s="77"/>
      <c r="AD3176" s="77"/>
      <c r="AE3176" s="77"/>
      <c r="AF3176" s="77"/>
      <c r="AG3176" s="77"/>
      <c r="AH3176" s="77"/>
      <c r="AI3176" s="77"/>
      <c r="AJ3176" s="77"/>
      <c r="AK3176" s="77"/>
      <c r="AL3176" s="77"/>
      <c r="AM3176" s="77"/>
      <c r="AN3176" s="60"/>
    </row>
    <row r="3177" spans="2:40" x14ac:dyDescent="0.25">
      <c r="B3177" s="58"/>
      <c r="C3177" s="58"/>
      <c r="D3177" s="58"/>
      <c r="E3177" s="58"/>
      <c r="F3177" s="58"/>
      <c r="G3177" s="58"/>
      <c r="H3177" s="58"/>
      <c r="I3177" s="58"/>
      <c r="J3177" s="58"/>
      <c r="K3177" s="58"/>
      <c r="L3177" s="58"/>
      <c r="M3177" s="58"/>
      <c r="N3177" s="58"/>
      <c r="O3177" s="58"/>
      <c r="P3177" s="58"/>
      <c r="Q3177" s="67" t="s">
        <v>8594</v>
      </c>
      <c r="R3177" s="75" t="s">
        <v>5916</v>
      </c>
      <c r="S3177" s="76" t="s">
        <v>169</v>
      </c>
      <c r="T3177" s="77"/>
      <c r="U3177" s="76">
        <v>2.9046575342465755E-2</v>
      </c>
      <c r="V3177" s="76">
        <v>2.2163500616762973E-2</v>
      </c>
      <c r="W3177" s="76">
        <v>6.8830747257027855E-3</v>
      </c>
      <c r="X3177" s="77"/>
      <c r="Y3177" s="77"/>
      <c r="Z3177" s="77"/>
      <c r="AA3177" s="77"/>
      <c r="AB3177" s="77"/>
      <c r="AC3177" s="77"/>
      <c r="AD3177" s="77"/>
      <c r="AE3177" s="77"/>
      <c r="AF3177" s="77"/>
      <c r="AG3177" s="77"/>
      <c r="AH3177" s="77"/>
      <c r="AI3177" s="77"/>
      <c r="AJ3177" s="77"/>
      <c r="AK3177" s="77"/>
      <c r="AL3177" s="77"/>
      <c r="AM3177" s="77"/>
      <c r="AN3177" s="60"/>
    </row>
    <row r="3178" spans="2:40" x14ac:dyDescent="0.25">
      <c r="B3178" s="58"/>
      <c r="C3178" s="58"/>
      <c r="D3178" s="58"/>
      <c r="E3178" s="58"/>
      <c r="F3178" s="58"/>
      <c r="G3178" s="58"/>
      <c r="H3178" s="58"/>
      <c r="I3178" s="58"/>
      <c r="J3178" s="58"/>
      <c r="K3178" s="58"/>
      <c r="L3178" s="58"/>
      <c r="M3178" s="58"/>
      <c r="N3178" s="58"/>
      <c r="O3178" s="58"/>
      <c r="P3178" s="58"/>
      <c r="Q3178" s="67" t="s">
        <v>8594</v>
      </c>
      <c r="R3178" s="75" t="s">
        <v>5917</v>
      </c>
      <c r="S3178" s="76" t="s">
        <v>169</v>
      </c>
      <c r="T3178" s="77"/>
      <c r="U3178" s="76">
        <v>2.9733698630136987E-2</v>
      </c>
      <c r="V3178" s="76">
        <v>2.2687798480815424E-2</v>
      </c>
      <c r="W3178" s="76">
        <v>7.045900149321562E-3</v>
      </c>
      <c r="X3178" s="77"/>
      <c r="Y3178" s="77"/>
      <c r="Z3178" s="77"/>
      <c r="AA3178" s="77"/>
      <c r="AB3178" s="77"/>
      <c r="AC3178" s="77"/>
      <c r="AD3178" s="77"/>
      <c r="AE3178" s="77"/>
      <c r="AF3178" s="77"/>
      <c r="AG3178" s="77"/>
      <c r="AH3178" s="77"/>
      <c r="AI3178" s="77"/>
      <c r="AJ3178" s="77"/>
      <c r="AK3178" s="77"/>
      <c r="AL3178" s="77"/>
      <c r="AM3178" s="77"/>
      <c r="AN3178" s="60"/>
    </row>
    <row r="3179" spans="2:40" x14ac:dyDescent="0.25">
      <c r="B3179" s="58"/>
      <c r="C3179" s="58"/>
      <c r="D3179" s="58"/>
      <c r="E3179" s="58"/>
      <c r="F3179" s="58"/>
      <c r="G3179" s="58"/>
      <c r="H3179" s="58"/>
      <c r="I3179" s="58"/>
      <c r="J3179" s="58"/>
      <c r="K3179" s="58"/>
      <c r="L3179" s="58"/>
      <c r="M3179" s="58"/>
      <c r="N3179" s="58"/>
      <c r="O3179" s="58"/>
      <c r="P3179" s="58"/>
      <c r="Q3179" s="67" t="s">
        <v>8594</v>
      </c>
      <c r="R3179" s="75" t="s">
        <v>5918</v>
      </c>
      <c r="S3179" s="76" t="s">
        <v>169</v>
      </c>
      <c r="T3179" s="77"/>
      <c r="U3179" s="76">
        <v>2.9952328767123292E-2</v>
      </c>
      <c r="V3179" s="76">
        <v>2.2854620528468483E-2</v>
      </c>
      <c r="W3179" s="76">
        <v>7.0977082386548089E-3</v>
      </c>
      <c r="X3179" s="77"/>
      <c r="Y3179" s="77"/>
      <c r="Z3179" s="77"/>
      <c r="AA3179" s="77"/>
      <c r="AB3179" s="77"/>
      <c r="AC3179" s="77"/>
      <c r="AD3179" s="77"/>
      <c r="AE3179" s="77"/>
      <c r="AF3179" s="77"/>
      <c r="AG3179" s="77"/>
      <c r="AH3179" s="77"/>
      <c r="AI3179" s="77"/>
      <c r="AJ3179" s="77"/>
      <c r="AK3179" s="77"/>
      <c r="AL3179" s="77"/>
      <c r="AM3179" s="77"/>
      <c r="AN3179" s="60"/>
    </row>
    <row r="3180" spans="2:40" x14ac:dyDescent="0.25">
      <c r="B3180" s="58"/>
      <c r="C3180" s="58"/>
      <c r="D3180" s="58"/>
      <c r="E3180" s="58"/>
      <c r="F3180" s="58"/>
      <c r="G3180" s="58"/>
      <c r="H3180" s="58"/>
      <c r="I3180" s="58"/>
      <c r="J3180" s="58"/>
      <c r="K3180" s="58"/>
      <c r="L3180" s="58"/>
      <c r="M3180" s="58"/>
      <c r="N3180" s="58"/>
      <c r="O3180" s="58"/>
      <c r="P3180" s="58"/>
      <c r="Q3180" s="67" t="s">
        <v>8594</v>
      </c>
      <c r="R3180" s="75" t="s">
        <v>5919</v>
      </c>
      <c r="S3180" s="76" t="s">
        <v>169</v>
      </c>
      <c r="T3180" s="77"/>
      <c r="U3180" s="76">
        <v>3.101424657534247E-2</v>
      </c>
      <c r="V3180" s="76">
        <v>2.3664899045640463E-2</v>
      </c>
      <c r="W3180" s="76">
        <v>7.3493475297020071E-3</v>
      </c>
      <c r="X3180" s="77"/>
      <c r="Y3180" s="77"/>
      <c r="Z3180" s="77"/>
      <c r="AA3180" s="77"/>
      <c r="AB3180" s="77"/>
      <c r="AC3180" s="77"/>
      <c r="AD3180" s="77"/>
      <c r="AE3180" s="77"/>
      <c r="AF3180" s="77"/>
      <c r="AG3180" s="77"/>
      <c r="AH3180" s="77"/>
      <c r="AI3180" s="77"/>
      <c r="AJ3180" s="77"/>
      <c r="AK3180" s="77"/>
      <c r="AL3180" s="77"/>
      <c r="AM3180" s="77"/>
      <c r="AN3180" s="60"/>
    </row>
    <row r="3181" spans="2:40" x14ac:dyDescent="0.25">
      <c r="B3181" s="58"/>
      <c r="C3181" s="58"/>
      <c r="D3181" s="58"/>
      <c r="E3181" s="58"/>
      <c r="F3181" s="58"/>
      <c r="G3181" s="58"/>
      <c r="H3181" s="58"/>
      <c r="I3181" s="58"/>
      <c r="J3181" s="58"/>
      <c r="K3181" s="58"/>
      <c r="L3181" s="58"/>
      <c r="M3181" s="58"/>
      <c r="N3181" s="58"/>
      <c r="O3181" s="58"/>
      <c r="P3181" s="58"/>
      <c r="Q3181" s="67" t="s">
        <v>8594</v>
      </c>
      <c r="R3181" s="75" t="s">
        <v>5920</v>
      </c>
      <c r="S3181" s="76" t="s">
        <v>169</v>
      </c>
      <c r="T3181" s="77"/>
      <c r="U3181" s="76">
        <v>3.1201643835616442E-2</v>
      </c>
      <c r="V3181" s="76">
        <v>2.3807889372200217E-2</v>
      </c>
      <c r="W3181" s="76">
        <v>7.3937544634162184E-3</v>
      </c>
      <c r="X3181" s="77"/>
      <c r="Y3181" s="77"/>
      <c r="Z3181" s="77"/>
      <c r="AA3181" s="77"/>
      <c r="AB3181" s="77"/>
      <c r="AC3181" s="77"/>
      <c r="AD3181" s="77"/>
      <c r="AE3181" s="77"/>
      <c r="AF3181" s="77"/>
      <c r="AG3181" s="77"/>
      <c r="AH3181" s="77"/>
      <c r="AI3181" s="77"/>
      <c r="AJ3181" s="77"/>
      <c r="AK3181" s="77"/>
      <c r="AL3181" s="77"/>
      <c r="AM3181" s="77"/>
      <c r="AN3181" s="60"/>
    </row>
    <row r="3182" spans="2:40" x14ac:dyDescent="0.25">
      <c r="B3182" s="58"/>
      <c r="C3182" s="58"/>
      <c r="D3182" s="58"/>
      <c r="E3182" s="58"/>
      <c r="F3182" s="58"/>
      <c r="G3182" s="58"/>
      <c r="H3182" s="58"/>
      <c r="I3182" s="58"/>
      <c r="J3182" s="58"/>
      <c r="K3182" s="58"/>
      <c r="L3182" s="58"/>
      <c r="M3182" s="58"/>
      <c r="N3182" s="58"/>
      <c r="O3182" s="58"/>
      <c r="P3182" s="58"/>
      <c r="Q3182" s="67" t="s">
        <v>8594</v>
      </c>
      <c r="R3182" s="75" t="s">
        <v>5921</v>
      </c>
      <c r="S3182" s="76" t="s">
        <v>169</v>
      </c>
      <c r="T3182" s="77"/>
      <c r="U3182" s="76">
        <v>3.2109589041095891E-2</v>
      </c>
      <c r="V3182" s="76">
        <v>2.4500681685385967E-2</v>
      </c>
      <c r="W3182" s="76">
        <v>7.6089073557099275E-3</v>
      </c>
      <c r="X3182" s="77"/>
      <c r="Y3182" s="77"/>
      <c r="Z3182" s="77"/>
      <c r="AA3182" s="77"/>
      <c r="AB3182" s="77"/>
      <c r="AC3182" s="77"/>
      <c r="AD3182" s="77"/>
      <c r="AE3182" s="77"/>
      <c r="AF3182" s="77"/>
      <c r="AG3182" s="77"/>
      <c r="AH3182" s="77"/>
      <c r="AI3182" s="77"/>
      <c r="AJ3182" s="77"/>
      <c r="AK3182" s="77"/>
      <c r="AL3182" s="77"/>
      <c r="AM3182" s="77"/>
      <c r="AN3182" s="60"/>
    </row>
    <row r="3183" spans="2:40" x14ac:dyDescent="0.25">
      <c r="B3183" s="58"/>
      <c r="C3183" s="58"/>
      <c r="D3183" s="58"/>
      <c r="E3183" s="58"/>
      <c r="F3183" s="58"/>
      <c r="G3183" s="58"/>
      <c r="H3183" s="58"/>
      <c r="I3183" s="58"/>
      <c r="J3183" s="58"/>
      <c r="K3183" s="58"/>
      <c r="L3183" s="58"/>
      <c r="M3183" s="58"/>
      <c r="N3183" s="58"/>
      <c r="O3183" s="58"/>
      <c r="P3183" s="58"/>
      <c r="Q3183" s="67" t="s">
        <v>8594</v>
      </c>
      <c r="R3183" s="75" t="s">
        <v>5922</v>
      </c>
      <c r="S3183" s="76" t="s">
        <v>169</v>
      </c>
      <c r="T3183" s="77"/>
      <c r="U3183" s="76">
        <v>3.3369863013698632E-2</v>
      </c>
      <c r="V3183" s="76">
        <v>2.5462312536518858E-2</v>
      </c>
      <c r="W3183" s="76">
        <v>7.9075504771797707E-3</v>
      </c>
      <c r="X3183" s="77"/>
      <c r="Y3183" s="77"/>
      <c r="Z3183" s="77"/>
      <c r="AA3183" s="77"/>
      <c r="AB3183" s="77"/>
      <c r="AC3183" s="77"/>
      <c r="AD3183" s="77"/>
      <c r="AE3183" s="77"/>
      <c r="AF3183" s="77"/>
      <c r="AG3183" s="77"/>
      <c r="AH3183" s="77"/>
      <c r="AI3183" s="77"/>
      <c r="AJ3183" s="77"/>
      <c r="AK3183" s="77"/>
      <c r="AL3183" s="77"/>
      <c r="AM3183" s="77"/>
      <c r="AN3183" s="60"/>
    </row>
    <row r="3184" spans="2:40" x14ac:dyDescent="0.25">
      <c r="B3184" s="58"/>
      <c r="C3184" s="58"/>
      <c r="D3184" s="58"/>
      <c r="E3184" s="58"/>
      <c r="F3184" s="58"/>
      <c r="G3184" s="58"/>
      <c r="H3184" s="58"/>
      <c r="I3184" s="58"/>
      <c r="J3184" s="58"/>
      <c r="K3184" s="58"/>
      <c r="L3184" s="58"/>
      <c r="M3184" s="58"/>
      <c r="N3184" s="58"/>
      <c r="O3184" s="58"/>
      <c r="P3184" s="58"/>
      <c r="Q3184" s="67" t="s">
        <v>8594</v>
      </c>
      <c r="R3184" s="75" t="s">
        <v>5923</v>
      </c>
      <c r="S3184" s="76" t="s">
        <v>169</v>
      </c>
      <c r="T3184" s="77"/>
      <c r="U3184" s="76">
        <v>3.7726027397260276E-2</v>
      </c>
      <c r="V3184" s="76">
        <v>2.8786210478478222E-2</v>
      </c>
      <c r="W3184" s="76">
        <v>8.9398169187820554E-3</v>
      </c>
      <c r="X3184" s="77"/>
      <c r="Y3184" s="77"/>
      <c r="Z3184" s="77"/>
      <c r="AA3184" s="77"/>
      <c r="AB3184" s="77"/>
      <c r="AC3184" s="77"/>
      <c r="AD3184" s="77"/>
      <c r="AE3184" s="77"/>
      <c r="AF3184" s="77"/>
      <c r="AG3184" s="77"/>
      <c r="AH3184" s="77"/>
      <c r="AI3184" s="77"/>
      <c r="AJ3184" s="77"/>
      <c r="AK3184" s="77"/>
      <c r="AL3184" s="77"/>
      <c r="AM3184" s="77"/>
      <c r="AN3184" s="60"/>
    </row>
    <row r="3185" spans="2:40" x14ac:dyDescent="0.25">
      <c r="B3185" s="58"/>
      <c r="C3185" s="58"/>
      <c r="D3185" s="58"/>
      <c r="E3185" s="58"/>
      <c r="F3185" s="58"/>
      <c r="G3185" s="58"/>
      <c r="H3185" s="58"/>
      <c r="I3185" s="58"/>
      <c r="J3185" s="58"/>
      <c r="K3185" s="58"/>
      <c r="L3185" s="58"/>
      <c r="M3185" s="58"/>
      <c r="N3185" s="58"/>
      <c r="O3185" s="58"/>
      <c r="P3185" s="58"/>
      <c r="Q3185" s="67" t="s">
        <v>8594</v>
      </c>
      <c r="R3185" s="75" t="s">
        <v>5893</v>
      </c>
      <c r="S3185" s="76" t="s">
        <v>169</v>
      </c>
      <c r="T3185" s="77"/>
      <c r="U3185" s="76">
        <v>3.1646630136986306E-2</v>
      </c>
      <c r="V3185" s="76">
        <v>2.4147428682724143E-2</v>
      </c>
      <c r="W3185" s="76">
        <v>7.499201454262157E-3</v>
      </c>
      <c r="X3185" s="77"/>
      <c r="Y3185" s="77"/>
      <c r="Z3185" s="77"/>
      <c r="AA3185" s="77"/>
      <c r="AB3185" s="77"/>
      <c r="AC3185" s="77"/>
      <c r="AD3185" s="77"/>
      <c r="AE3185" s="77"/>
      <c r="AF3185" s="77"/>
      <c r="AG3185" s="77"/>
      <c r="AH3185" s="77"/>
      <c r="AI3185" s="77"/>
      <c r="AJ3185" s="77"/>
      <c r="AK3185" s="77"/>
      <c r="AL3185" s="77"/>
      <c r="AM3185" s="77"/>
      <c r="AN3185" s="60"/>
    </row>
    <row r="3186" spans="2:40" ht="114.75" x14ac:dyDescent="0.25">
      <c r="B3186" s="46">
        <v>65</v>
      </c>
      <c r="C3186" s="55" t="s">
        <v>2231</v>
      </c>
      <c r="D3186" s="1" t="s">
        <v>75</v>
      </c>
      <c r="E3186" s="55" t="s">
        <v>169</v>
      </c>
      <c r="F3186" s="48">
        <v>68275</v>
      </c>
      <c r="G3186" s="1" t="s">
        <v>1093</v>
      </c>
      <c r="H3186" s="1" t="s">
        <v>1094</v>
      </c>
      <c r="I3186" s="1">
        <v>1</v>
      </c>
      <c r="J3186" s="1">
        <v>0</v>
      </c>
      <c r="K3186" s="1">
        <v>0</v>
      </c>
      <c r="L3186" s="1">
        <v>0</v>
      </c>
      <c r="M3186" s="1">
        <v>1</v>
      </c>
      <c r="N3186" s="1">
        <v>0</v>
      </c>
      <c r="O3186" s="1">
        <v>0</v>
      </c>
      <c r="P3186" s="1" t="s">
        <v>37</v>
      </c>
      <c r="Q3186" s="67" t="s">
        <v>2354</v>
      </c>
      <c r="R3186" s="67" t="s">
        <v>3078</v>
      </c>
      <c r="S3186" s="67" t="s">
        <v>1714</v>
      </c>
      <c r="T3186" s="79" t="s">
        <v>2356</v>
      </c>
      <c r="U3186" s="67">
        <v>1.5574684931506849E-2</v>
      </c>
      <c r="V3186" s="67">
        <v>1.5574684931506849E-2</v>
      </c>
      <c r="W3186" s="67">
        <v>0</v>
      </c>
      <c r="X3186" s="67">
        <v>0.86295682191780843</v>
      </c>
      <c r="Y3186" s="67">
        <v>0.66215536765565131</v>
      </c>
      <c r="Z3186" s="67">
        <v>0.20080145426215679</v>
      </c>
      <c r="AA3186" s="67">
        <v>1</v>
      </c>
      <c r="AB3186" s="67">
        <v>1.1000000000000001</v>
      </c>
      <c r="AC3186" s="67">
        <v>1</v>
      </c>
      <c r="AD3186" s="67">
        <v>0.9</v>
      </c>
      <c r="AE3186" s="67">
        <v>0</v>
      </c>
      <c r="AF3186" s="67">
        <v>0</v>
      </c>
      <c r="AG3186" s="67">
        <v>1</v>
      </c>
      <c r="AH3186" s="67">
        <v>1.1000000000000001</v>
      </c>
      <c r="AI3186" s="67">
        <v>1</v>
      </c>
      <c r="AJ3186" s="67">
        <v>0.9</v>
      </c>
      <c r="AK3186" s="67">
        <v>0</v>
      </c>
      <c r="AL3186" s="67">
        <v>0</v>
      </c>
      <c r="AM3186" s="70" t="s">
        <v>235</v>
      </c>
      <c r="AN3186" t="s">
        <v>8595</v>
      </c>
    </row>
    <row r="3187" spans="2:40" x14ac:dyDescent="0.25">
      <c r="B3187" s="58"/>
      <c r="C3187" s="58"/>
      <c r="D3187" s="58"/>
      <c r="E3187" s="58"/>
      <c r="F3187" s="58"/>
      <c r="G3187" s="58"/>
      <c r="H3187" s="58"/>
      <c r="I3187" s="58"/>
      <c r="J3187" s="58"/>
      <c r="K3187" s="58"/>
      <c r="L3187" s="58"/>
      <c r="M3187" s="58"/>
      <c r="N3187" s="58"/>
      <c r="O3187" s="58"/>
      <c r="P3187" s="58"/>
      <c r="Q3187" s="73" t="s">
        <v>8594</v>
      </c>
      <c r="R3187" s="75" t="s">
        <v>5924</v>
      </c>
      <c r="S3187" s="76" t="s">
        <v>169</v>
      </c>
      <c r="T3187" s="77"/>
      <c r="U3187" s="76">
        <v>5.9342465753424653E-3</v>
      </c>
      <c r="V3187" s="76">
        <v>4.5280270077257684E-3</v>
      </c>
      <c r="W3187" s="76">
        <v>1.406219567616698E-3</v>
      </c>
      <c r="X3187" s="77"/>
      <c r="Y3187" s="77"/>
      <c r="Z3187" s="77"/>
      <c r="AA3187" s="77"/>
      <c r="AB3187" s="77"/>
      <c r="AC3187" s="77"/>
      <c r="AD3187" s="77"/>
      <c r="AE3187" s="77"/>
      <c r="AF3187" s="77"/>
      <c r="AG3187" s="77"/>
      <c r="AH3187" s="77"/>
      <c r="AI3187" s="77"/>
      <c r="AJ3187" s="77"/>
      <c r="AK3187" s="77"/>
      <c r="AL3187" s="77"/>
      <c r="AM3187" s="77"/>
      <c r="AN3187" s="60"/>
    </row>
    <row r="3188" spans="2:40" x14ac:dyDescent="0.25">
      <c r="B3188" s="58"/>
      <c r="C3188" s="58"/>
      <c r="D3188" s="58"/>
      <c r="E3188" s="58"/>
      <c r="F3188" s="58"/>
      <c r="G3188" s="58"/>
      <c r="H3188" s="58"/>
      <c r="I3188" s="58"/>
      <c r="J3188" s="58"/>
      <c r="K3188" s="58"/>
      <c r="L3188" s="58"/>
      <c r="M3188" s="58"/>
      <c r="N3188" s="58"/>
      <c r="O3188" s="58"/>
      <c r="P3188" s="58"/>
      <c r="Q3188" s="73" t="s">
        <v>8594</v>
      </c>
      <c r="R3188" s="75" t="s">
        <v>5924</v>
      </c>
      <c r="S3188" s="76" t="s">
        <v>169</v>
      </c>
      <c r="T3188" s="77"/>
      <c r="U3188" s="76">
        <v>7.4021917808219173E-3</v>
      </c>
      <c r="V3188" s="76">
        <v>5.6481178991105623E-3</v>
      </c>
      <c r="W3188" s="76">
        <v>1.7540738817113551E-3</v>
      </c>
      <c r="X3188" s="77"/>
      <c r="Y3188" s="77"/>
      <c r="Z3188" s="77"/>
      <c r="AA3188" s="77"/>
      <c r="AB3188" s="77"/>
      <c r="AC3188" s="77"/>
      <c r="AD3188" s="77"/>
      <c r="AE3188" s="77"/>
      <c r="AF3188" s="77"/>
      <c r="AG3188" s="77"/>
      <c r="AH3188" s="77"/>
      <c r="AI3188" s="77"/>
      <c r="AJ3188" s="77"/>
      <c r="AK3188" s="77"/>
      <c r="AL3188" s="77"/>
      <c r="AM3188" s="77"/>
      <c r="AN3188" s="60"/>
    </row>
    <row r="3189" spans="2:40" x14ac:dyDescent="0.25">
      <c r="B3189" s="58"/>
      <c r="C3189" s="58"/>
      <c r="D3189" s="58"/>
      <c r="E3189" s="58"/>
      <c r="F3189" s="58"/>
      <c r="G3189" s="58"/>
      <c r="H3189" s="58"/>
      <c r="I3189" s="58"/>
      <c r="J3189" s="58"/>
      <c r="K3189" s="58"/>
      <c r="L3189" s="58"/>
      <c r="M3189" s="58"/>
      <c r="N3189" s="58"/>
      <c r="O3189" s="58"/>
      <c r="P3189" s="58"/>
      <c r="Q3189" s="73" t="s">
        <v>8594</v>
      </c>
      <c r="R3189" s="75" t="s">
        <v>5925</v>
      </c>
      <c r="S3189" s="76" t="s">
        <v>169</v>
      </c>
      <c r="T3189" s="77"/>
      <c r="U3189" s="76">
        <v>9.1512328767123299E-3</v>
      </c>
      <c r="V3189" s="76">
        <v>6.9826942803350002E-3</v>
      </c>
      <c r="W3189" s="76">
        <v>2.1685385963773293E-3</v>
      </c>
      <c r="X3189" s="77"/>
      <c r="Y3189" s="77"/>
      <c r="Z3189" s="77"/>
      <c r="AA3189" s="77"/>
      <c r="AB3189" s="77"/>
      <c r="AC3189" s="77"/>
      <c r="AD3189" s="77"/>
      <c r="AE3189" s="77"/>
      <c r="AF3189" s="77"/>
      <c r="AG3189" s="77"/>
      <c r="AH3189" s="77"/>
      <c r="AI3189" s="77"/>
      <c r="AJ3189" s="77"/>
      <c r="AK3189" s="77"/>
      <c r="AL3189" s="77"/>
      <c r="AM3189" s="77"/>
      <c r="AN3189" s="60"/>
    </row>
    <row r="3190" spans="2:40" x14ac:dyDescent="0.25">
      <c r="B3190" s="58"/>
      <c r="C3190" s="58"/>
      <c r="D3190" s="58"/>
      <c r="E3190" s="58"/>
      <c r="F3190" s="58"/>
      <c r="G3190" s="58"/>
      <c r="H3190" s="58"/>
      <c r="I3190" s="58"/>
      <c r="J3190" s="58"/>
      <c r="K3190" s="58"/>
      <c r="L3190" s="58"/>
      <c r="M3190" s="58"/>
      <c r="N3190" s="58"/>
      <c r="O3190" s="58"/>
      <c r="P3190" s="58"/>
      <c r="Q3190" s="73" t="s">
        <v>8594</v>
      </c>
      <c r="R3190" s="75" t="s">
        <v>5926</v>
      </c>
      <c r="S3190" s="76" t="s">
        <v>169</v>
      </c>
      <c r="T3190" s="77"/>
      <c r="U3190" s="76">
        <v>9.1512328767123299E-3</v>
      </c>
      <c r="V3190" s="76">
        <v>6.9826942803350002E-3</v>
      </c>
      <c r="W3190" s="76">
        <v>2.1685385963773293E-3</v>
      </c>
      <c r="X3190" s="77"/>
      <c r="Y3190" s="77"/>
      <c r="Z3190" s="77"/>
      <c r="AA3190" s="77"/>
      <c r="AB3190" s="77"/>
      <c r="AC3190" s="77"/>
      <c r="AD3190" s="77"/>
      <c r="AE3190" s="77"/>
      <c r="AF3190" s="77"/>
      <c r="AG3190" s="77"/>
      <c r="AH3190" s="77"/>
      <c r="AI3190" s="77"/>
      <c r="AJ3190" s="77"/>
      <c r="AK3190" s="77"/>
      <c r="AL3190" s="77"/>
      <c r="AM3190" s="77"/>
      <c r="AN3190" s="60"/>
    </row>
    <row r="3191" spans="2:40" x14ac:dyDescent="0.25">
      <c r="B3191" s="58"/>
      <c r="C3191" s="58"/>
      <c r="D3191" s="58"/>
      <c r="E3191" s="58"/>
      <c r="F3191" s="58"/>
      <c r="G3191" s="58"/>
      <c r="H3191" s="58"/>
      <c r="I3191" s="58"/>
      <c r="J3191" s="58"/>
      <c r="K3191" s="58"/>
      <c r="L3191" s="58"/>
      <c r="M3191" s="58"/>
      <c r="N3191" s="58"/>
      <c r="O3191" s="58"/>
      <c r="P3191" s="58"/>
      <c r="Q3191" s="73" t="s">
        <v>8594</v>
      </c>
      <c r="R3191" s="75" t="s">
        <v>5927</v>
      </c>
      <c r="S3191" s="76" t="s">
        <v>169</v>
      </c>
      <c r="T3191" s="77"/>
      <c r="U3191" s="76">
        <v>9.4947945205479441E-3</v>
      </c>
      <c r="V3191" s="76">
        <v>7.2448432123612275E-3</v>
      </c>
      <c r="W3191" s="76">
        <v>2.2499513081867166E-3</v>
      </c>
      <c r="X3191" s="77"/>
      <c r="Y3191" s="77"/>
      <c r="Z3191" s="77"/>
      <c r="AA3191" s="77"/>
      <c r="AB3191" s="77"/>
      <c r="AC3191" s="77"/>
      <c r="AD3191" s="77"/>
      <c r="AE3191" s="77"/>
      <c r="AF3191" s="77"/>
      <c r="AG3191" s="77"/>
      <c r="AH3191" s="77"/>
      <c r="AI3191" s="77"/>
      <c r="AJ3191" s="77"/>
      <c r="AK3191" s="77"/>
      <c r="AL3191" s="77"/>
      <c r="AM3191" s="77"/>
      <c r="AN3191" s="60"/>
    </row>
    <row r="3192" spans="2:40" x14ac:dyDescent="0.25">
      <c r="B3192" s="58"/>
      <c r="C3192" s="58"/>
      <c r="D3192" s="58"/>
      <c r="E3192" s="58"/>
      <c r="F3192" s="58"/>
      <c r="G3192" s="58"/>
      <c r="H3192" s="58"/>
      <c r="I3192" s="58"/>
      <c r="J3192" s="58"/>
      <c r="K3192" s="58"/>
      <c r="L3192" s="58"/>
      <c r="M3192" s="58"/>
      <c r="N3192" s="58"/>
      <c r="O3192" s="58"/>
      <c r="P3192" s="58"/>
      <c r="Q3192" s="73" t="s">
        <v>8594</v>
      </c>
      <c r="R3192" s="75" t="s">
        <v>5928</v>
      </c>
      <c r="S3192" s="76" t="s">
        <v>169</v>
      </c>
      <c r="T3192" s="77"/>
      <c r="U3192" s="76">
        <v>9.5260273972602744E-3</v>
      </c>
      <c r="V3192" s="76">
        <v>7.2686749334545222E-3</v>
      </c>
      <c r="W3192" s="76">
        <v>2.2573524638057523E-3</v>
      </c>
      <c r="X3192" s="77"/>
      <c r="Y3192" s="77"/>
      <c r="Z3192" s="77"/>
      <c r="AA3192" s="77"/>
      <c r="AB3192" s="77"/>
      <c r="AC3192" s="77"/>
      <c r="AD3192" s="77"/>
      <c r="AE3192" s="77"/>
      <c r="AF3192" s="77"/>
      <c r="AG3192" s="77"/>
      <c r="AH3192" s="77"/>
      <c r="AI3192" s="77"/>
      <c r="AJ3192" s="77"/>
      <c r="AK3192" s="77"/>
      <c r="AL3192" s="77"/>
      <c r="AM3192" s="77"/>
      <c r="AN3192" s="60"/>
    </row>
    <row r="3193" spans="2:40" x14ac:dyDescent="0.25">
      <c r="B3193" s="58"/>
      <c r="C3193" s="58"/>
      <c r="D3193" s="58"/>
      <c r="E3193" s="58"/>
      <c r="F3193" s="58"/>
      <c r="G3193" s="58"/>
      <c r="H3193" s="58"/>
      <c r="I3193" s="58"/>
      <c r="J3193" s="58"/>
      <c r="K3193" s="58"/>
      <c r="L3193" s="58"/>
      <c r="M3193" s="58"/>
      <c r="N3193" s="58"/>
      <c r="O3193" s="58"/>
      <c r="P3193" s="58"/>
      <c r="Q3193" s="73" t="s">
        <v>8594</v>
      </c>
      <c r="R3193" s="75" t="s">
        <v>5929</v>
      </c>
      <c r="S3193" s="76" t="s">
        <v>169</v>
      </c>
      <c r="T3193" s="77"/>
      <c r="U3193" s="76">
        <v>1.093150684931507E-2</v>
      </c>
      <c r="V3193" s="76">
        <v>8.3411023826527302E-3</v>
      </c>
      <c r="W3193" s="76">
        <v>2.5904044666623391E-3</v>
      </c>
      <c r="X3193" s="77"/>
      <c r="Y3193" s="77"/>
      <c r="Z3193" s="77"/>
      <c r="AA3193" s="77"/>
      <c r="AB3193" s="77"/>
      <c r="AC3193" s="77"/>
      <c r="AD3193" s="77"/>
      <c r="AE3193" s="77"/>
      <c r="AF3193" s="77"/>
      <c r="AG3193" s="77"/>
      <c r="AH3193" s="77"/>
      <c r="AI3193" s="77"/>
      <c r="AJ3193" s="77"/>
      <c r="AK3193" s="77"/>
      <c r="AL3193" s="77"/>
      <c r="AM3193" s="77"/>
      <c r="AN3193" s="60"/>
    </row>
    <row r="3194" spans="2:40" x14ac:dyDescent="0.25">
      <c r="B3194" s="58"/>
      <c r="C3194" s="58"/>
      <c r="D3194" s="58"/>
      <c r="E3194" s="58"/>
      <c r="F3194" s="58"/>
      <c r="G3194" s="58"/>
      <c r="H3194" s="58"/>
      <c r="I3194" s="58"/>
      <c r="J3194" s="58"/>
      <c r="K3194" s="58"/>
      <c r="L3194" s="58"/>
      <c r="M3194" s="58"/>
      <c r="N3194" s="58"/>
      <c r="O3194" s="58"/>
      <c r="P3194" s="58"/>
      <c r="Q3194" s="73" t="s">
        <v>8594</v>
      </c>
      <c r="R3194" s="75" t="s">
        <v>5930</v>
      </c>
      <c r="S3194" s="76" t="s">
        <v>169</v>
      </c>
      <c r="T3194" s="77"/>
      <c r="U3194" s="76">
        <v>1.1056438356164384E-2</v>
      </c>
      <c r="V3194" s="76">
        <v>8.4364292670259036E-3</v>
      </c>
      <c r="W3194" s="76">
        <v>2.6200090891384791E-3</v>
      </c>
      <c r="X3194" s="77"/>
      <c r="Y3194" s="77"/>
      <c r="Z3194" s="77"/>
      <c r="AA3194" s="77"/>
      <c r="AB3194" s="77"/>
      <c r="AC3194" s="77"/>
      <c r="AD3194" s="77"/>
      <c r="AE3194" s="77"/>
      <c r="AF3194" s="77"/>
      <c r="AG3194" s="77"/>
      <c r="AH3194" s="77"/>
      <c r="AI3194" s="77"/>
      <c r="AJ3194" s="77"/>
      <c r="AK3194" s="77"/>
      <c r="AL3194" s="77"/>
      <c r="AM3194" s="77"/>
      <c r="AN3194" s="60"/>
    </row>
    <row r="3195" spans="2:40" x14ac:dyDescent="0.25">
      <c r="B3195" s="58"/>
      <c r="C3195" s="58"/>
      <c r="D3195" s="58"/>
      <c r="E3195" s="58"/>
      <c r="F3195" s="58"/>
      <c r="G3195" s="58"/>
      <c r="H3195" s="58"/>
      <c r="I3195" s="58"/>
      <c r="J3195" s="58"/>
      <c r="K3195" s="58"/>
      <c r="L3195" s="58"/>
      <c r="M3195" s="58"/>
      <c r="N3195" s="58"/>
      <c r="O3195" s="58"/>
      <c r="P3195" s="58"/>
      <c r="Q3195" s="73" t="s">
        <v>8594</v>
      </c>
      <c r="R3195" s="75" t="s">
        <v>5931</v>
      </c>
      <c r="S3195" s="76" t="s">
        <v>169</v>
      </c>
      <c r="T3195" s="77"/>
      <c r="U3195" s="76">
        <v>1.1368767123287674E-2</v>
      </c>
      <c r="V3195" s="76">
        <v>8.6747464779588397E-3</v>
      </c>
      <c r="W3195" s="76">
        <v>2.6940206453288326E-3</v>
      </c>
      <c r="X3195" s="77"/>
      <c r="Y3195" s="77"/>
      <c r="Z3195" s="77"/>
      <c r="AA3195" s="77"/>
      <c r="AB3195" s="77"/>
      <c r="AC3195" s="77"/>
      <c r="AD3195" s="77"/>
      <c r="AE3195" s="77"/>
      <c r="AF3195" s="77"/>
      <c r="AG3195" s="77"/>
      <c r="AH3195" s="77"/>
      <c r="AI3195" s="77"/>
      <c r="AJ3195" s="77"/>
      <c r="AK3195" s="77"/>
      <c r="AL3195" s="77"/>
      <c r="AM3195" s="77"/>
      <c r="AN3195" s="60"/>
    </row>
    <row r="3196" spans="2:40" x14ac:dyDescent="0.25">
      <c r="B3196" s="58"/>
      <c r="C3196" s="58"/>
      <c r="D3196" s="58"/>
      <c r="E3196" s="58"/>
      <c r="F3196" s="58"/>
      <c r="G3196" s="58"/>
      <c r="H3196" s="58"/>
      <c r="I3196" s="58"/>
      <c r="J3196" s="58"/>
      <c r="K3196" s="58"/>
      <c r="L3196" s="58"/>
      <c r="M3196" s="58"/>
      <c r="N3196" s="58"/>
      <c r="O3196" s="58"/>
      <c r="P3196" s="58"/>
      <c r="Q3196" s="73" t="s">
        <v>8594</v>
      </c>
      <c r="R3196" s="75" t="s">
        <v>5932</v>
      </c>
      <c r="S3196" s="76" t="s">
        <v>169</v>
      </c>
      <c r="T3196" s="77"/>
      <c r="U3196" s="76">
        <v>1.171232876712329E-2</v>
      </c>
      <c r="V3196" s="76">
        <v>8.9368954099850687E-3</v>
      </c>
      <c r="W3196" s="76">
        <v>2.7754333571382208E-3</v>
      </c>
      <c r="X3196" s="77"/>
      <c r="Y3196" s="77"/>
      <c r="Z3196" s="77"/>
      <c r="AA3196" s="77"/>
      <c r="AB3196" s="77"/>
      <c r="AC3196" s="77"/>
      <c r="AD3196" s="77"/>
      <c r="AE3196" s="77"/>
      <c r="AF3196" s="77"/>
      <c r="AG3196" s="77"/>
      <c r="AH3196" s="77"/>
      <c r="AI3196" s="77"/>
      <c r="AJ3196" s="77"/>
      <c r="AK3196" s="77"/>
      <c r="AL3196" s="77"/>
      <c r="AM3196" s="77"/>
      <c r="AN3196" s="60"/>
    </row>
    <row r="3197" spans="2:40" x14ac:dyDescent="0.25">
      <c r="B3197" s="58"/>
      <c r="C3197" s="58"/>
      <c r="D3197" s="58"/>
      <c r="E3197" s="58"/>
      <c r="F3197" s="58"/>
      <c r="G3197" s="58"/>
      <c r="H3197" s="58"/>
      <c r="I3197" s="58"/>
      <c r="J3197" s="58"/>
      <c r="K3197" s="58"/>
      <c r="L3197" s="58"/>
      <c r="M3197" s="58"/>
      <c r="N3197" s="58"/>
      <c r="O3197" s="58"/>
      <c r="P3197" s="58"/>
      <c r="Q3197" s="73" t="s">
        <v>8594</v>
      </c>
      <c r="R3197" s="75" t="s">
        <v>5933</v>
      </c>
      <c r="S3197" s="76" t="s">
        <v>169</v>
      </c>
      <c r="T3197" s="77"/>
      <c r="U3197" s="76">
        <v>1.246191780821918E-2</v>
      </c>
      <c r="V3197" s="76">
        <v>9.5088567162241126E-3</v>
      </c>
      <c r="W3197" s="76">
        <v>2.9530610919950664E-3</v>
      </c>
      <c r="X3197" s="77"/>
      <c r="Y3197" s="77"/>
      <c r="Z3197" s="77"/>
      <c r="AA3197" s="77"/>
      <c r="AB3197" s="77"/>
      <c r="AC3197" s="77"/>
      <c r="AD3197" s="77"/>
      <c r="AE3197" s="77"/>
      <c r="AF3197" s="77"/>
      <c r="AG3197" s="77"/>
      <c r="AH3197" s="77"/>
      <c r="AI3197" s="77"/>
      <c r="AJ3197" s="77"/>
      <c r="AK3197" s="77"/>
      <c r="AL3197" s="77"/>
      <c r="AM3197" s="77"/>
      <c r="AN3197" s="60"/>
    </row>
    <row r="3198" spans="2:40" x14ac:dyDescent="0.25">
      <c r="B3198" s="58"/>
      <c r="C3198" s="58"/>
      <c r="D3198" s="58"/>
      <c r="E3198" s="58"/>
      <c r="F3198" s="58"/>
      <c r="G3198" s="58"/>
      <c r="H3198" s="58"/>
      <c r="I3198" s="58"/>
      <c r="J3198" s="58"/>
      <c r="K3198" s="58"/>
      <c r="L3198" s="58"/>
      <c r="M3198" s="58"/>
      <c r="N3198" s="58"/>
      <c r="O3198" s="58"/>
      <c r="P3198" s="58"/>
      <c r="Q3198" s="73" t="s">
        <v>8594</v>
      </c>
      <c r="R3198" s="75" t="s">
        <v>5934</v>
      </c>
      <c r="S3198" s="76" t="s">
        <v>169</v>
      </c>
      <c r="T3198" s="77"/>
      <c r="U3198" s="76">
        <v>1.2586849315068491E-2</v>
      </c>
      <c r="V3198" s="76">
        <v>9.604183600597286E-3</v>
      </c>
      <c r="W3198" s="76">
        <v>2.9826657144712068E-3</v>
      </c>
      <c r="X3198" s="77"/>
      <c r="Y3198" s="77"/>
      <c r="Z3198" s="77"/>
      <c r="AA3198" s="77"/>
      <c r="AB3198" s="77"/>
      <c r="AC3198" s="77"/>
      <c r="AD3198" s="77"/>
      <c r="AE3198" s="77"/>
      <c r="AF3198" s="77"/>
      <c r="AG3198" s="77"/>
      <c r="AH3198" s="77"/>
      <c r="AI3198" s="77"/>
      <c r="AJ3198" s="77"/>
      <c r="AK3198" s="77"/>
      <c r="AL3198" s="77"/>
      <c r="AM3198" s="77"/>
      <c r="AN3198" s="60"/>
    </row>
    <row r="3199" spans="2:40" x14ac:dyDescent="0.25">
      <c r="B3199" s="58"/>
      <c r="C3199" s="58"/>
      <c r="D3199" s="58"/>
      <c r="E3199" s="58"/>
      <c r="F3199" s="58"/>
      <c r="G3199" s="58"/>
      <c r="H3199" s="58"/>
      <c r="I3199" s="58"/>
      <c r="J3199" s="58"/>
      <c r="K3199" s="58"/>
      <c r="L3199" s="58"/>
      <c r="M3199" s="58"/>
      <c r="N3199" s="58"/>
      <c r="O3199" s="58"/>
      <c r="P3199" s="58"/>
      <c r="Q3199" s="73" t="s">
        <v>8594</v>
      </c>
      <c r="R3199" s="75" t="s">
        <v>5935</v>
      </c>
      <c r="S3199" s="76" t="s">
        <v>169</v>
      </c>
      <c r="T3199" s="77"/>
      <c r="U3199" s="76">
        <v>1.2680547945205482E-2</v>
      </c>
      <c r="V3199" s="76">
        <v>9.6756787638771664E-3</v>
      </c>
      <c r="W3199" s="76">
        <v>3.0048691813283125E-3</v>
      </c>
      <c r="X3199" s="77"/>
      <c r="Y3199" s="77"/>
      <c r="Z3199" s="77"/>
      <c r="AA3199" s="77"/>
      <c r="AB3199" s="77"/>
      <c r="AC3199" s="77"/>
      <c r="AD3199" s="77"/>
      <c r="AE3199" s="77"/>
      <c r="AF3199" s="77"/>
      <c r="AG3199" s="77"/>
      <c r="AH3199" s="77"/>
      <c r="AI3199" s="77"/>
      <c r="AJ3199" s="77"/>
      <c r="AK3199" s="77"/>
      <c r="AL3199" s="77"/>
      <c r="AM3199" s="77"/>
      <c r="AN3199" s="60"/>
    </row>
    <row r="3200" spans="2:40" x14ac:dyDescent="0.25">
      <c r="B3200" s="58"/>
      <c r="C3200" s="58"/>
      <c r="D3200" s="58"/>
      <c r="E3200" s="58"/>
      <c r="F3200" s="58"/>
      <c r="G3200" s="58"/>
      <c r="H3200" s="58"/>
      <c r="I3200" s="58"/>
      <c r="J3200" s="58"/>
      <c r="K3200" s="58"/>
      <c r="L3200" s="58"/>
      <c r="M3200" s="58"/>
      <c r="N3200" s="58"/>
      <c r="O3200" s="58"/>
      <c r="P3200" s="58"/>
      <c r="Q3200" s="73" t="s">
        <v>8594</v>
      </c>
      <c r="R3200" s="75" t="s">
        <v>5936</v>
      </c>
      <c r="S3200" s="76" t="s">
        <v>169</v>
      </c>
      <c r="T3200" s="77"/>
      <c r="U3200" s="76">
        <v>1.3929863013698631E-2</v>
      </c>
      <c r="V3200" s="76">
        <v>1.0628947607608907E-2</v>
      </c>
      <c r="W3200" s="76">
        <v>3.3009154060897237E-3</v>
      </c>
      <c r="X3200" s="77"/>
      <c r="Y3200" s="77"/>
      <c r="Z3200" s="77"/>
      <c r="AA3200" s="77"/>
      <c r="AB3200" s="77"/>
      <c r="AC3200" s="77"/>
      <c r="AD3200" s="77"/>
      <c r="AE3200" s="77"/>
      <c r="AF3200" s="77"/>
      <c r="AG3200" s="77"/>
      <c r="AH3200" s="77"/>
      <c r="AI3200" s="77"/>
      <c r="AJ3200" s="77"/>
      <c r="AK3200" s="77"/>
      <c r="AL3200" s="77"/>
      <c r="AM3200" s="77"/>
      <c r="AN3200" s="60"/>
    </row>
    <row r="3201" spans="2:40" x14ac:dyDescent="0.25">
      <c r="B3201" s="58"/>
      <c r="C3201" s="58"/>
      <c r="D3201" s="58"/>
      <c r="E3201" s="58"/>
      <c r="F3201" s="58"/>
      <c r="G3201" s="58"/>
      <c r="H3201" s="58"/>
      <c r="I3201" s="58"/>
      <c r="J3201" s="58"/>
      <c r="K3201" s="58"/>
      <c r="L3201" s="58"/>
      <c r="M3201" s="58"/>
      <c r="N3201" s="58"/>
      <c r="O3201" s="58"/>
      <c r="P3201" s="58"/>
      <c r="Q3201" s="73" t="s">
        <v>8594</v>
      </c>
      <c r="R3201" s="75" t="s">
        <v>5937</v>
      </c>
      <c r="S3201" s="76" t="s">
        <v>169</v>
      </c>
      <c r="T3201" s="77"/>
      <c r="U3201" s="76">
        <v>1.4210958904109589E-2</v>
      </c>
      <c r="V3201" s="76">
        <v>1.0843433097448549E-2</v>
      </c>
      <c r="W3201" s="76">
        <v>3.367525806661041E-3</v>
      </c>
      <c r="X3201" s="77"/>
      <c r="Y3201" s="77"/>
      <c r="Z3201" s="77"/>
      <c r="AA3201" s="77"/>
      <c r="AB3201" s="77"/>
      <c r="AC3201" s="77"/>
      <c r="AD3201" s="77"/>
      <c r="AE3201" s="77"/>
      <c r="AF3201" s="77"/>
      <c r="AG3201" s="77"/>
      <c r="AH3201" s="77"/>
      <c r="AI3201" s="77"/>
      <c r="AJ3201" s="77"/>
      <c r="AK3201" s="77"/>
      <c r="AL3201" s="77"/>
      <c r="AM3201" s="77"/>
      <c r="AN3201" s="60"/>
    </row>
    <row r="3202" spans="2:40" x14ac:dyDescent="0.25">
      <c r="B3202" s="58"/>
      <c r="C3202" s="58"/>
      <c r="D3202" s="58"/>
      <c r="E3202" s="58"/>
      <c r="F3202" s="58"/>
      <c r="G3202" s="58"/>
      <c r="H3202" s="58"/>
      <c r="I3202" s="58"/>
      <c r="J3202" s="58"/>
      <c r="K3202" s="58"/>
      <c r="L3202" s="58"/>
      <c r="M3202" s="58"/>
      <c r="N3202" s="58"/>
      <c r="O3202" s="58"/>
      <c r="P3202" s="58"/>
      <c r="Q3202" s="73" t="s">
        <v>8594</v>
      </c>
      <c r="R3202" s="75" t="s">
        <v>5938</v>
      </c>
      <c r="S3202" s="76" t="s">
        <v>169</v>
      </c>
      <c r="T3202" s="77"/>
      <c r="U3202" s="76">
        <v>1.4210958904109589E-2</v>
      </c>
      <c r="V3202" s="76">
        <v>1.0843433097448549E-2</v>
      </c>
      <c r="W3202" s="76">
        <v>3.367525806661041E-3</v>
      </c>
      <c r="X3202" s="77"/>
      <c r="Y3202" s="77"/>
      <c r="Z3202" s="77"/>
      <c r="AA3202" s="77"/>
      <c r="AB3202" s="77"/>
      <c r="AC3202" s="77"/>
      <c r="AD3202" s="77"/>
      <c r="AE3202" s="77"/>
      <c r="AF3202" s="77"/>
      <c r="AG3202" s="77"/>
      <c r="AH3202" s="77"/>
      <c r="AI3202" s="77"/>
      <c r="AJ3202" s="77"/>
      <c r="AK3202" s="77"/>
      <c r="AL3202" s="77"/>
      <c r="AM3202" s="77"/>
      <c r="AN3202" s="60"/>
    </row>
    <row r="3203" spans="2:40" x14ac:dyDescent="0.25">
      <c r="B3203" s="58"/>
      <c r="C3203" s="58"/>
      <c r="D3203" s="58"/>
      <c r="E3203" s="58"/>
      <c r="F3203" s="58"/>
      <c r="G3203" s="58"/>
      <c r="H3203" s="58"/>
      <c r="I3203" s="58"/>
      <c r="J3203" s="58"/>
      <c r="K3203" s="58"/>
      <c r="L3203" s="58"/>
      <c r="M3203" s="58"/>
      <c r="N3203" s="58"/>
      <c r="O3203" s="58"/>
      <c r="P3203" s="58"/>
      <c r="Q3203" s="73" t="s">
        <v>8594</v>
      </c>
      <c r="R3203" s="75" t="s">
        <v>5939</v>
      </c>
      <c r="S3203" s="76" t="s">
        <v>169</v>
      </c>
      <c r="T3203" s="77"/>
      <c r="U3203" s="76">
        <v>1.4367123287671231E-2</v>
      </c>
      <c r="V3203" s="76">
        <v>1.0962591702915017E-2</v>
      </c>
      <c r="W3203" s="76">
        <v>3.4045315847562167E-3</v>
      </c>
      <c r="X3203" s="77"/>
      <c r="Y3203" s="77"/>
      <c r="Z3203" s="77"/>
      <c r="AA3203" s="77"/>
      <c r="AB3203" s="77"/>
      <c r="AC3203" s="77"/>
      <c r="AD3203" s="77"/>
      <c r="AE3203" s="77"/>
      <c r="AF3203" s="77"/>
      <c r="AG3203" s="77"/>
      <c r="AH3203" s="77"/>
      <c r="AI3203" s="77"/>
      <c r="AJ3203" s="77"/>
      <c r="AK3203" s="77"/>
      <c r="AL3203" s="77"/>
      <c r="AM3203" s="77"/>
      <c r="AN3203" s="60"/>
    </row>
    <row r="3204" spans="2:40" x14ac:dyDescent="0.25">
      <c r="B3204" s="58"/>
      <c r="C3204" s="58"/>
      <c r="D3204" s="58"/>
      <c r="E3204" s="58"/>
      <c r="F3204" s="58"/>
      <c r="G3204" s="58"/>
      <c r="H3204" s="58"/>
      <c r="I3204" s="58"/>
      <c r="J3204" s="58"/>
      <c r="K3204" s="58"/>
      <c r="L3204" s="58"/>
      <c r="M3204" s="58"/>
      <c r="N3204" s="58"/>
      <c r="O3204" s="58"/>
      <c r="P3204" s="58"/>
      <c r="Q3204" s="73" t="s">
        <v>8594</v>
      </c>
      <c r="R3204" s="75" t="s">
        <v>5940</v>
      </c>
      <c r="S3204" s="76" t="s">
        <v>169</v>
      </c>
      <c r="T3204" s="77"/>
      <c r="U3204" s="76">
        <v>1.461698630136986E-2</v>
      </c>
      <c r="V3204" s="76">
        <v>1.1153245471661362E-2</v>
      </c>
      <c r="W3204" s="76">
        <v>3.463740829708498E-3</v>
      </c>
      <c r="X3204" s="77"/>
      <c r="Y3204" s="77"/>
      <c r="Z3204" s="77"/>
      <c r="AA3204" s="77"/>
      <c r="AB3204" s="77"/>
      <c r="AC3204" s="77"/>
      <c r="AD3204" s="77"/>
      <c r="AE3204" s="77"/>
      <c r="AF3204" s="77"/>
      <c r="AG3204" s="77"/>
      <c r="AH3204" s="77"/>
      <c r="AI3204" s="77"/>
      <c r="AJ3204" s="77"/>
      <c r="AK3204" s="77"/>
      <c r="AL3204" s="77"/>
      <c r="AM3204" s="77"/>
      <c r="AN3204" s="60"/>
    </row>
    <row r="3205" spans="2:40" x14ac:dyDescent="0.25">
      <c r="B3205" s="58"/>
      <c r="C3205" s="58"/>
      <c r="D3205" s="58"/>
      <c r="E3205" s="58"/>
      <c r="F3205" s="58"/>
      <c r="G3205" s="58"/>
      <c r="H3205" s="58"/>
      <c r="I3205" s="58"/>
      <c r="J3205" s="58"/>
      <c r="K3205" s="58"/>
      <c r="L3205" s="58"/>
      <c r="M3205" s="58"/>
      <c r="N3205" s="58"/>
      <c r="O3205" s="58"/>
      <c r="P3205" s="58"/>
      <c r="Q3205" s="73" t="s">
        <v>8594</v>
      </c>
      <c r="R3205" s="75" t="s">
        <v>5941</v>
      </c>
      <c r="S3205" s="76" t="s">
        <v>169</v>
      </c>
      <c r="T3205" s="77"/>
      <c r="U3205" s="76">
        <v>1.5429041095890411E-2</v>
      </c>
      <c r="V3205" s="76">
        <v>1.1772870220086995E-2</v>
      </c>
      <c r="W3205" s="76">
        <v>3.6561708758034149E-3</v>
      </c>
      <c r="X3205" s="77"/>
      <c r="Y3205" s="77"/>
      <c r="Z3205" s="77"/>
      <c r="AA3205" s="77"/>
      <c r="AB3205" s="77"/>
      <c r="AC3205" s="77"/>
      <c r="AD3205" s="77"/>
      <c r="AE3205" s="77"/>
      <c r="AF3205" s="77"/>
      <c r="AG3205" s="77"/>
      <c r="AH3205" s="77"/>
      <c r="AI3205" s="77"/>
      <c r="AJ3205" s="77"/>
      <c r="AK3205" s="77"/>
      <c r="AL3205" s="77"/>
      <c r="AM3205" s="77"/>
      <c r="AN3205" s="60"/>
    </row>
    <row r="3206" spans="2:40" x14ac:dyDescent="0.25">
      <c r="B3206" s="58"/>
      <c r="C3206" s="58"/>
      <c r="D3206" s="58"/>
      <c r="E3206" s="58"/>
      <c r="F3206" s="58"/>
      <c r="G3206" s="58"/>
      <c r="H3206" s="58"/>
      <c r="I3206" s="58"/>
      <c r="J3206" s="58"/>
      <c r="K3206" s="58"/>
      <c r="L3206" s="58"/>
      <c r="M3206" s="58"/>
      <c r="N3206" s="58"/>
      <c r="O3206" s="58"/>
      <c r="P3206" s="58"/>
      <c r="Q3206" s="73" t="s">
        <v>8594</v>
      </c>
      <c r="R3206" s="75" t="s">
        <v>5942</v>
      </c>
      <c r="S3206" s="76" t="s">
        <v>169</v>
      </c>
      <c r="T3206" s="77"/>
      <c r="U3206" s="76">
        <v>1.5616438356164384E-2</v>
      </c>
      <c r="V3206" s="76">
        <v>1.1915860546646756E-2</v>
      </c>
      <c r="W3206" s="76">
        <v>3.7005778095176266E-3</v>
      </c>
      <c r="X3206" s="77"/>
      <c r="Y3206" s="77"/>
      <c r="Z3206" s="77"/>
      <c r="AA3206" s="77"/>
      <c r="AB3206" s="77"/>
      <c r="AC3206" s="77"/>
      <c r="AD3206" s="77"/>
      <c r="AE3206" s="77"/>
      <c r="AF3206" s="77"/>
      <c r="AG3206" s="77"/>
      <c r="AH3206" s="77"/>
      <c r="AI3206" s="77"/>
      <c r="AJ3206" s="77"/>
      <c r="AK3206" s="77"/>
      <c r="AL3206" s="77"/>
      <c r="AM3206" s="77"/>
      <c r="AN3206" s="60"/>
    </row>
    <row r="3207" spans="2:40" x14ac:dyDescent="0.25">
      <c r="B3207" s="58"/>
      <c r="C3207" s="58"/>
      <c r="D3207" s="58"/>
      <c r="E3207" s="58"/>
      <c r="F3207" s="58"/>
      <c r="G3207" s="58"/>
      <c r="H3207" s="58"/>
      <c r="I3207" s="58"/>
      <c r="J3207" s="58"/>
      <c r="K3207" s="58"/>
      <c r="L3207" s="58"/>
      <c r="M3207" s="58"/>
      <c r="N3207" s="58"/>
      <c r="O3207" s="58"/>
      <c r="P3207" s="58"/>
      <c r="Q3207" s="73" t="s">
        <v>8594</v>
      </c>
      <c r="R3207" s="75" t="s">
        <v>5943</v>
      </c>
      <c r="S3207" s="76" t="s">
        <v>169</v>
      </c>
      <c r="T3207" s="77"/>
      <c r="U3207" s="76">
        <v>1.5616438356164384E-2</v>
      </c>
      <c r="V3207" s="76">
        <v>1.1915860546646756E-2</v>
      </c>
      <c r="W3207" s="76">
        <v>3.7005778095176266E-3</v>
      </c>
      <c r="X3207" s="77"/>
      <c r="Y3207" s="77"/>
      <c r="Z3207" s="77"/>
      <c r="AA3207" s="77"/>
      <c r="AB3207" s="77"/>
      <c r="AC3207" s="77"/>
      <c r="AD3207" s="77"/>
      <c r="AE3207" s="77"/>
      <c r="AF3207" s="77"/>
      <c r="AG3207" s="77"/>
      <c r="AH3207" s="77"/>
      <c r="AI3207" s="77"/>
      <c r="AJ3207" s="77"/>
      <c r="AK3207" s="77"/>
      <c r="AL3207" s="77"/>
      <c r="AM3207" s="77"/>
      <c r="AN3207" s="60"/>
    </row>
    <row r="3208" spans="2:40" x14ac:dyDescent="0.25">
      <c r="B3208" s="58"/>
      <c r="C3208" s="58"/>
      <c r="D3208" s="58"/>
      <c r="E3208" s="58"/>
      <c r="F3208" s="58"/>
      <c r="G3208" s="58"/>
      <c r="H3208" s="58"/>
      <c r="I3208" s="58"/>
      <c r="J3208" s="58"/>
      <c r="K3208" s="58"/>
      <c r="L3208" s="58"/>
      <c r="M3208" s="58"/>
      <c r="N3208" s="58"/>
      <c r="O3208" s="58"/>
      <c r="P3208" s="58"/>
      <c r="Q3208" s="73" t="s">
        <v>8594</v>
      </c>
      <c r="R3208" s="75" t="s">
        <v>5944</v>
      </c>
      <c r="S3208" s="76" t="s">
        <v>169</v>
      </c>
      <c r="T3208" s="77"/>
      <c r="U3208" s="76">
        <v>1.5616438356164384E-2</v>
      </c>
      <c r="V3208" s="76">
        <v>1.1915860546646756E-2</v>
      </c>
      <c r="W3208" s="76">
        <v>3.7005778095176266E-3</v>
      </c>
      <c r="X3208" s="77"/>
      <c r="Y3208" s="77"/>
      <c r="Z3208" s="77"/>
      <c r="AA3208" s="77"/>
      <c r="AB3208" s="77"/>
      <c r="AC3208" s="77"/>
      <c r="AD3208" s="77"/>
      <c r="AE3208" s="77"/>
      <c r="AF3208" s="77"/>
      <c r="AG3208" s="77"/>
      <c r="AH3208" s="77"/>
      <c r="AI3208" s="77"/>
      <c r="AJ3208" s="77"/>
      <c r="AK3208" s="77"/>
      <c r="AL3208" s="77"/>
      <c r="AM3208" s="77"/>
      <c r="AN3208" s="60"/>
    </row>
    <row r="3209" spans="2:40" x14ac:dyDescent="0.25">
      <c r="B3209" s="58"/>
      <c r="C3209" s="58"/>
      <c r="D3209" s="58"/>
      <c r="E3209" s="58"/>
      <c r="F3209" s="58"/>
      <c r="G3209" s="58"/>
      <c r="H3209" s="58"/>
      <c r="I3209" s="58"/>
      <c r="J3209" s="58"/>
      <c r="K3209" s="58"/>
      <c r="L3209" s="58"/>
      <c r="M3209" s="58"/>
      <c r="N3209" s="58"/>
      <c r="O3209" s="58"/>
      <c r="P3209" s="58"/>
      <c r="Q3209" s="73" t="s">
        <v>8594</v>
      </c>
      <c r="R3209" s="75" t="s">
        <v>5945</v>
      </c>
      <c r="S3209" s="76" t="s">
        <v>169</v>
      </c>
      <c r="T3209" s="77"/>
      <c r="U3209" s="76">
        <v>1.5616438356164384E-2</v>
      </c>
      <c r="V3209" s="76">
        <v>1.1915860546646756E-2</v>
      </c>
      <c r="W3209" s="76">
        <v>3.7005778095176266E-3</v>
      </c>
      <c r="X3209" s="77"/>
      <c r="Y3209" s="77"/>
      <c r="Z3209" s="77"/>
      <c r="AA3209" s="77"/>
      <c r="AB3209" s="77"/>
      <c r="AC3209" s="77"/>
      <c r="AD3209" s="77"/>
      <c r="AE3209" s="77"/>
      <c r="AF3209" s="77"/>
      <c r="AG3209" s="77"/>
      <c r="AH3209" s="77"/>
      <c r="AI3209" s="77"/>
      <c r="AJ3209" s="77"/>
      <c r="AK3209" s="77"/>
      <c r="AL3209" s="77"/>
      <c r="AM3209" s="77"/>
      <c r="AN3209" s="60"/>
    </row>
    <row r="3210" spans="2:40" x14ac:dyDescent="0.25">
      <c r="B3210" s="58"/>
      <c r="C3210" s="58"/>
      <c r="D3210" s="58"/>
      <c r="E3210" s="58"/>
      <c r="F3210" s="58"/>
      <c r="G3210" s="58"/>
      <c r="H3210" s="58"/>
      <c r="I3210" s="58"/>
      <c r="J3210" s="58"/>
      <c r="K3210" s="58"/>
      <c r="L3210" s="58"/>
      <c r="M3210" s="58"/>
      <c r="N3210" s="58"/>
      <c r="O3210" s="58"/>
      <c r="P3210" s="58"/>
      <c r="Q3210" s="73" t="s">
        <v>8594</v>
      </c>
      <c r="R3210" s="75" t="s">
        <v>5929</v>
      </c>
      <c r="S3210" s="76" t="s">
        <v>169</v>
      </c>
      <c r="T3210" s="77"/>
      <c r="U3210" s="76">
        <v>1.5616438356164384E-2</v>
      </c>
      <c r="V3210" s="76">
        <v>1.1915860546646756E-2</v>
      </c>
      <c r="W3210" s="76">
        <v>3.7005778095176266E-3</v>
      </c>
      <c r="X3210" s="77"/>
      <c r="Y3210" s="77"/>
      <c r="Z3210" s="77"/>
      <c r="AA3210" s="77"/>
      <c r="AB3210" s="77"/>
      <c r="AC3210" s="77"/>
      <c r="AD3210" s="77"/>
      <c r="AE3210" s="77"/>
      <c r="AF3210" s="77"/>
      <c r="AG3210" s="77"/>
      <c r="AH3210" s="77"/>
      <c r="AI3210" s="77"/>
      <c r="AJ3210" s="77"/>
      <c r="AK3210" s="77"/>
      <c r="AL3210" s="77"/>
      <c r="AM3210" s="77"/>
      <c r="AN3210" s="60"/>
    </row>
    <row r="3211" spans="2:40" x14ac:dyDescent="0.25">
      <c r="B3211" s="58"/>
      <c r="C3211" s="58"/>
      <c r="D3211" s="58"/>
      <c r="E3211" s="58"/>
      <c r="F3211" s="58"/>
      <c r="G3211" s="58"/>
      <c r="H3211" s="58"/>
      <c r="I3211" s="58"/>
      <c r="J3211" s="58"/>
      <c r="K3211" s="58"/>
      <c r="L3211" s="58"/>
      <c r="M3211" s="58"/>
      <c r="N3211" s="58"/>
      <c r="O3211" s="58"/>
      <c r="P3211" s="58"/>
      <c r="Q3211" s="73" t="s">
        <v>8594</v>
      </c>
      <c r="R3211" s="75" t="s">
        <v>5946</v>
      </c>
      <c r="S3211" s="76" t="s">
        <v>169</v>
      </c>
      <c r="T3211" s="77"/>
      <c r="U3211" s="76">
        <v>1.5616438356164384E-2</v>
      </c>
      <c r="V3211" s="76">
        <v>1.1915860546646756E-2</v>
      </c>
      <c r="W3211" s="76">
        <v>3.7005778095176266E-3</v>
      </c>
      <c r="X3211" s="77"/>
      <c r="Y3211" s="77"/>
      <c r="Z3211" s="77"/>
      <c r="AA3211" s="77"/>
      <c r="AB3211" s="77"/>
      <c r="AC3211" s="77"/>
      <c r="AD3211" s="77"/>
      <c r="AE3211" s="77"/>
      <c r="AF3211" s="77"/>
      <c r="AG3211" s="77"/>
      <c r="AH3211" s="77"/>
      <c r="AI3211" s="77"/>
      <c r="AJ3211" s="77"/>
      <c r="AK3211" s="77"/>
      <c r="AL3211" s="77"/>
      <c r="AM3211" s="77"/>
      <c r="AN3211" s="60"/>
    </row>
    <row r="3212" spans="2:40" x14ac:dyDescent="0.25">
      <c r="B3212" s="58"/>
      <c r="C3212" s="58"/>
      <c r="D3212" s="58"/>
      <c r="E3212" s="58"/>
      <c r="F3212" s="58"/>
      <c r="G3212" s="58"/>
      <c r="H3212" s="58"/>
      <c r="I3212" s="58"/>
      <c r="J3212" s="58"/>
      <c r="K3212" s="58"/>
      <c r="L3212" s="58"/>
      <c r="M3212" s="58"/>
      <c r="N3212" s="58"/>
      <c r="O3212" s="58"/>
      <c r="P3212" s="58"/>
      <c r="Q3212" s="73" t="s">
        <v>8594</v>
      </c>
      <c r="R3212" s="75" t="s">
        <v>5947</v>
      </c>
      <c r="S3212" s="76" t="s">
        <v>169</v>
      </c>
      <c r="T3212" s="77"/>
      <c r="U3212" s="76">
        <v>1.5616438356164384E-2</v>
      </c>
      <c r="V3212" s="76">
        <v>1.1915860546646756E-2</v>
      </c>
      <c r="W3212" s="76">
        <v>3.7005778095176266E-3</v>
      </c>
      <c r="X3212" s="77"/>
      <c r="Y3212" s="77"/>
      <c r="Z3212" s="77"/>
      <c r="AA3212" s="77"/>
      <c r="AB3212" s="77"/>
      <c r="AC3212" s="77"/>
      <c r="AD3212" s="77"/>
      <c r="AE3212" s="77"/>
      <c r="AF3212" s="77"/>
      <c r="AG3212" s="77"/>
      <c r="AH3212" s="77"/>
      <c r="AI3212" s="77"/>
      <c r="AJ3212" s="77"/>
      <c r="AK3212" s="77"/>
      <c r="AL3212" s="77"/>
      <c r="AM3212" s="77"/>
      <c r="AN3212" s="60"/>
    </row>
    <row r="3213" spans="2:40" x14ac:dyDescent="0.25">
      <c r="B3213" s="58"/>
      <c r="C3213" s="58"/>
      <c r="D3213" s="58"/>
      <c r="E3213" s="58"/>
      <c r="F3213" s="58"/>
      <c r="G3213" s="58"/>
      <c r="H3213" s="58"/>
      <c r="I3213" s="58"/>
      <c r="J3213" s="58"/>
      <c r="K3213" s="58"/>
      <c r="L3213" s="58"/>
      <c r="M3213" s="58"/>
      <c r="N3213" s="58"/>
      <c r="O3213" s="58"/>
      <c r="P3213" s="58"/>
      <c r="Q3213" s="73" t="s">
        <v>8594</v>
      </c>
      <c r="R3213" s="75" t="s">
        <v>5948</v>
      </c>
      <c r="S3213" s="76" t="s">
        <v>169</v>
      </c>
      <c r="T3213" s="77"/>
      <c r="U3213" s="76">
        <v>1.5616438356164384E-2</v>
      </c>
      <c r="V3213" s="76">
        <v>1.1915860546646756E-2</v>
      </c>
      <c r="W3213" s="76">
        <v>3.7005778095176266E-3</v>
      </c>
      <c r="X3213" s="77"/>
      <c r="Y3213" s="77"/>
      <c r="Z3213" s="77"/>
      <c r="AA3213" s="77"/>
      <c r="AB3213" s="77"/>
      <c r="AC3213" s="77"/>
      <c r="AD3213" s="77"/>
      <c r="AE3213" s="77"/>
      <c r="AF3213" s="77"/>
      <c r="AG3213" s="77"/>
      <c r="AH3213" s="77"/>
      <c r="AI3213" s="77"/>
      <c r="AJ3213" s="77"/>
      <c r="AK3213" s="77"/>
      <c r="AL3213" s="77"/>
      <c r="AM3213" s="77"/>
      <c r="AN3213" s="60"/>
    </row>
    <row r="3214" spans="2:40" x14ac:dyDescent="0.25">
      <c r="B3214" s="58"/>
      <c r="C3214" s="58"/>
      <c r="D3214" s="58"/>
      <c r="E3214" s="58"/>
      <c r="F3214" s="58"/>
      <c r="G3214" s="58"/>
      <c r="H3214" s="58"/>
      <c r="I3214" s="58"/>
      <c r="J3214" s="58"/>
      <c r="K3214" s="58"/>
      <c r="L3214" s="58"/>
      <c r="M3214" s="58"/>
      <c r="N3214" s="58"/>
      <c r="O3214" s="58"/>
      <c r="P3214" s="58"/>
      <c r="Q3214" s="73" t="s">
        <v>8594</v>
      </c>
      <c r="R3214" s="75" t="s">
        <v>5949</v>
      </c>
      <c r="S3214" s="76" t="s">
        <v>169</v>
      </c>
      <c r="T3214" s="77"/>
      <c r="U3214" s="76">
        <v>1.5616438356164384E-2</v>
      </c>
      <c r="V3214" s="76">
        <v>1.1915860546646756E-2</v>
      </c>
      <c r="W3214" s="76">
        <v>3.7005778095176266E-3</v>
      </c>
      <c r="X3214" s="77"/>
      <c r="Y3214" s="77"/>
      <c r="Z3214" s="77"/>
      <c r="AA3214" s="77"/>
      <c r="AB3214" s="77"/>
      <c r="AC3214" s="77"/>
      <c r="AD3214" s="77"/>
      <c r="AE3214" s="77"/>
      <c r="AF3214" s="77"/>
      <c r="AG3214" s="77"/>
      <c r="AH3214" s="77"/>
      <c r="AI3214" s="77"/>
      <c r="AJ3214" s="77"/>
      <c r="AK3214" s="77"/>
      <c r="AL3214" s="77"/>
      <c r="AM3214" s="77"/>
      <c r="AN3214" s="60"/>
    </row>
    <row r="3215" spans="2:40" x14ac:dyDescent="0.25">
      <c r="B3215" s="58"/>
      <c r="C3215" s="58"/>
      <c r="D3215" s="58"/>
      <c r="E3215" s="58"/>
      <c r="F3215" s="58"/>
      <c r="G3215" s="58"/>
      <c r="H3215" s="58"/>
      <c r="I3215" s="58"/>
      <c r="J3215" s="58"/>
      <c r="K3215" s="58"/>
      <c r="L3215" s="58"/>
      <c r="M3215" s="58"/>
      <c r="N3215" s="58"/>
      <c r="O3215" s="58"/>
      <c r="P3215" s="58"/>
      <c r="Q3215" s="73" t="s">
        <v>8594</v>
      </c>
      <c r="R3215" s="75" t="s">
        <v>5950</v>
      </c>
      <c r="S3215" s="76" t="s">
        <v>169</v>
      </c>
      <c r="T3215" s="77"/>
      <c r="U3215" s="76">
        <v>1.5616438356164384E-2</v>
      </c>
      <c r="V3215" s="76">
        <v>1.1915860546646756E-2</v>
      </c>
      <c r="W3215" s="76">
        <v>3.7005778095176266E-3</v>
      </c>
      <c r="X3215" s="77"/>
      <c r="Y3215" s="77"/>
      <c r="Z3215" s="77"/>
      <c r="AA3215" s="77"/>
      <c r="AB3215" s="77"/>
      <c r="AC3215" s="77"/>
      <c r="AD3215" s="77"/>
      <c r="AE3215" s="77"/>
      <c r="AF3215" s="77"/>
      <c r="AG3215" s="77"/>
      <c r="AH3215" s="77"/>
      <c r="AI3215" s="77"/>
      <c r="AJ3215" s="77"/>
      <c r="AK3215" s="77"/>
      <c r="AL3215" s="77"/>
      <c r="AM3215" s="77"/>
      <c r="AN3215" s="60"/>
    </row>
    <row r="3216" spans="2:40" x14ac:dyDescent="0.25">
      <c r="B3216" s="58"/>
      <c r="C3216" s="58"/>
      <c r="D3216" s="58"/>
      <c r="E3216" s="58"/>
      <c r="F3216" s="58"/>
      <c r="G3216" s="58"/>
      <c r="H3216" s="58"/>
      <c r="I3216" s="58"/>
      <c r="J3216" s="58"/>
      <c r="K3216" s="58"/>
      <c r="L3216" s="58"/>
      <c r="M3216" s="58"/>
      <c r="N3216" s="58"/>
      <c r="O3216" s="58"/>
      <c r="P3216" s="58"/>
      <c r="Q3216" s="73" t="s">
        <v>8594</v>
      </c>
      <c r="R3216" s="75" t="s">
        <v>5951</v>
      </c>
      <c r="S3216" s="76" t="s">
        <v>169</v>
      </c>
      <c r="T3216" s="77"/>
      <c r="U3216" s="76">
        <v>1.5616438356164384E-2</v>
      </c>
      <c r="V3216" s="76">
        <v>1.1915860546646756E-2</v>
      </c>
      <c r="W3216" s="76">
        <v>3.7005778095176266E-3</v>
      </c>
      <c r="X3216" s="77"/>
      <c r="Y3216" s="77"/>
      <c r="Z3216" s="77"/>
      <c r="AA3216" s="77"/>
      <c r="AB3216" s="77"/>
      <c r="AC3216" s="77"/>
      <c r="AD3216" s="77"/>
      <c r="AE3216" s="77"/>
      <c r="AF3216" s="77"/>
      <c r="AG3216" s="77"/>
      <c r="AH3216" s="77"/>
      <c r="AI3216" s="77"/>
      <c r="AJ3216" s="77"/>
      <c r="AK3216" s="77"/>
      <c r="AL3216" s="77"/>
      <c r="AM3216" s="77"/>
      <c r="AN3216" s="60"/>
    </row>
    <row r="3217" spans="2:40" x14ac:dyDescent="0.25">
      <c r="B3217" s="58"/>
      <c r="C3217" s="58"/>
      <c r="D3217" s="58"/>
      <c r="E3217" s="58"/>
      <c r="F3217" s="58"/>
      <c r="G3217" s="58"/>
      <c r="H3217" s="58"/>
      <c r="I3217" s="58"/>
      <c r="J3217" s="58"/>
      <c r="K3217" s="58"/>
      <c r="L3217" s="58"/>
      <c r="M3217" s="58"/>
      <c r="N3217" s="58"/>
      <c r="O3217" s="58"/>
      <c r="P3217" s="58"/>
      <c r="Q3217" s="73" t="s">
        <v>8594</v>
      </c>
      <c r="R3217" s="75" t="s">
        <v>5952</v>
      </c>
      <c r="S3217" s="76" t="s">
        <v>169</v>
      </c>
      <c r="T3217" s="77"/>
      <c r="U3217" s="76">
        <v>1.5616438356164384E-2</v>
      </c>
      <c r="V3217" s="76">
        <v>1.1915860546646756E-2</v>
      </c>
      <c r="W3217" s="76">
        <v>3.7005778095176266E-3</v>
      </c>
      <c r="X3217" s="77"/>
      <c r="Y3217" s="77"/>
      <c r="Z3217" s="77"/>
      <c r="AA3217" s="77"/>
      <c r="AB3217" s="77"/>
      <c r="AC3217" s="77"/>
      <c r="AD3217" s="77"/>
      <c r="AE3217" s="77"/>
      <c r="AF3217" s="77"/>
      <c r="AG3217" s="77"/>
      <c r="AH3217" s="77"/>
      <c r="AI3217" s="77"/>
      <c r="AJ3217" s="77"/>
      <c r="AK3217" s="77"/>
      <c r="AL3217" s="77"/>
      <c r="AM3217" s="77"/>
      <c r="AN3217" s="60"/>
    </row>
    <row r="3218" spans="2:40" x14ac:dyDescent="0.25">
      <c r="B3218" s="58"/>
      <c r="C3218" s="58"/>
      <c r="D3218" s="58"/>
      <c r="E3218" s="58"/>
      <c r="F3218" s="58"/>
      <c r="G3218" s="58"/>
      <c r="H3218" s="58"/>
      <c r="I3218" s="58"/>
      <c r="J3218" s="58"/>
      <c r="K3218" s="58"/>
      <c r="L3218" s="58"/>
      <c r="M3218" s="58"/>
      <c r="N3218" s="58"/>
      <c r="O3218" s="58"/>
      <c r="P3218" s="58"/>
      <c r="Q3218" s="73" t="s">
        <v>8594</v>
      </c>
      <c r="R3218" s="75" t="s">
        <v>5953</v>
      </c>
      <c r="S3218" s="76" t="s">
        <v>169</v>
      </c>
      <c r="T3218" s="77"/>
      <c r="U3218" s="76">
        <v>1.5616438356164384E-2</v>
      </c>
      <c r="V3218" s="76">
        <v>1.1915860546646756E-2</v>
      </c>
      <c r="W3218" s="76">
        <v>3.7005778095176266E-3</v>
      </c>
      <c r="X3218" s="77"/>
      <c r="Y3218" s="77"/>
      <c r="Z3218" s="77"/>
      <c r="AA3218" s="77"/>
      <c r="AB3218" s="77"/>
      <c r="AC3218" s="77"/>
      <c r="AD3218" s="77"/>
      <c r="AE3218" s="77"/>
      <c r="AF3218" s="77"/>
      <c r="AG3218" s="77"/>
      <c r="AH3218" s="77"/>
      <c r="AI3218" s="77"/>
      <c r="AJ3218" s="77"/>
      <c r="AK3218" s="77"/>
      <c r="AL3218" s="77"/>
      <c r="AM3218" s="77"/>
      <c r="AN3218" s="60"/>
    </row>
    <row r="3219" spans="2:40" x14ac:dyDescent="0.25">
      <c r="B3219" s="58"/>
      <c r="C3219" s="58"/>
      <c r="D3219" s="58"/>
      <c r="E3219" s="58"/>
      <c r="F3219" s="58"/>
      <c r="G3219" s="58"/>
      <c r="H3219" s="58"/>
      <c r="I3219" s="58"/>
      <c r="J3219" s="58"/>
      <c r="K3219" s="58"/>
      <c r="L3219" s="58"/>
      <c r="M3219" s="58"/>
      <c r="N3219" s="58"/>
      <c r="O3219" s="58"/>
      <c r="P3219" s="58"/>
      <c r="Q3219" s="73" t="s">
        <v>8594</v>
      </c>
      <c r="R3219" s="75" t="s">
        <v>5946</v>
      </c>
      <c r="S3219" s="76" t="s">
        <v>169</v>
      </c>
      <c r="T3219" s="77"/>
      <c r="U3219" s="76">
        <v>1.5678904109589043E-2</v>
      </c>
      <c r="V3219" s="76">
        <v>1.1963523988833344E-2</v>
      </c>
      <c r="W3219" s="76">
        <v>3.7153801207556979E-3</v>
      </c>
      <c r="X3219" s="77"/>
      <c r="Y3219" s="77"/>
      <c r="Z3219" s="77"/>
      <c r="AA3219" s="77"/>
      <c r="AB3219" s="77"/>
      <c r="AC3219" s="77"/>
      <c r="AD3219" s="77"/>
      <c r="AE3219" s="77"/>
      <c r="AF3219" s="77"/>
      <c r="AG3219" s="77"/>
      <c r="AH3219" s="77"/>
      <c r="AI3219" s="77"/>
      <c r="AJ3219" s="77"/>
      <c r="AK3219" s="77"/>
      <c r="AL3219" s="77"/>
      <c r="AM3219" s="77"/>
      <c r="AN3219" s="60"/>
    </row>
    <row r="3220" spans="2:40" x14ac:dyDescent="0.25">
      <c r="B3220" s="58"/>
      <c r="C3220" s="58"/>
      <c r="D3220" s="58"/>
      <c r="E3220" s="58"/>
      <c r="F3220" s="58"/>
      <c r="G3220" s="58"/>
      <c r="H3220" s="58"/>
      <c r="I3220" s="58"/>
      <c r="J3220" s="58"/>
      <c r="K3220" s="58"/>
      <c r="L3220" s="58"/>
      <c r="M3220" s="58"/>
      <c r="N3220" s="58"/>
      <c r="O3220" s="58"/>
      <c r="P3220" s="58"/>
      <c r="Q3220" s="73" t="s">
        <v>8594</v>
      </c>
      <c r="R3220" s="75" t="s">
        <v>5954</v>
      </c>
      <c r="S3220" s="76" t="s">
        <v>169</v>
      </c>
      <c r="T3220" s="77"/>
      <c r="U3220" s="76">
        <v>1.6241095890410957E-2</v>
      </c>
      <c r="V3220" s="76">
        <v>1.2392494968512628E-2</v>
      </c>
      <c r="W3220" s="76">
        <v>3.8486009218983313E-3</v>
      </c>
      <c r="X3220" s="77"/>
      <c r="Y3220" s="77"/>
      <c r="Z3220" s="77"/>
      <c r="AA3220" s="77"/>
      <c r="AB3220" s="77"/>
      <c r="AC3220" s="77"/>
      <c r="AD3220" s="77"/>
      <c r="AE3220" s="77"/>
      <c r="AF3220" s="77"/>
      <c r="AG3220" s="77"/>
      <c r="AH3220" s="77"/>
      <c r="AI3220" s="77"/>
      <c r="AJ3220" s="77"/>
      <c r="AK3220" s="77"/>
      <c r="AL3220" s="77"/>
      <c r="AM3220" s="77"/>
      <c r="AN3220" s="60"/>
    </row>
    <row r="3221" spans="2:40" x14ac:dyDescent="0.25">
      <c r="B3221" s="58"/>
      <c r="C3221" s="58"/>
      <c r="D3221" s="58"/>
      <c r="E3221" s="58"/>
      <c r="F3221" s="58"/>
      <c r="G3221" s="58"/>
      <c r="H3221" s="58"/>
      <c r="I3221" s="58"/>
      <c r="J3221" s="58"/>
      <c r="K3221" s="58"/>
      <c r="L3221" s="58"/>
      <c r="M3221" s="58"/>
      <c r="N3221" s="58"/>
      <c r="O3221" s="58"/>
      <c r="P3221" s="58"/>
      <c r="Q3221" s="73" t="s">
        <v>8594</v>
      </c>
      <c r="R3221" s="75" t="s">
        <v>5955</v>
      </c>
      <c r="S3221" s="76" t="s">
        <v>169</v>
      </c>
      <c r="T3221" s="77"/>
      <c r="U3221" s="76">
        <v>1.6740821917808221E-2</v>
      </c>
      <c r="V3221" s="76">
        <v>1.2773802506005323E-2</v>
      </c>
      <c r="W3221" s="76">
        <v>3.9670194118028961E-3</v>
      </c>
      <c r="X3221" s="77"/>
      <c r="Y3221" s="77"/>
      <c r="Z3221" s="77"/>
      <c r="AA3221" s="77"/>
      <c r="AB3221" s="77"/>
      <c r="AC3221" s="77"/>
      <c r="AD3221" s="77"/>
      <c r="AE3221" s="77"/>
      <c r="AF3221" s="77"/>
      <c r="AG3221" s="77"/>
      <c r="AH3221" s="77"/>
      <c r="AI3221" s="77"/>
      <c r="AJ3221" s="77"/>
      <c r="AK3221" s="77"/>
      <c r="AL3221" s="77"/>
      <c r="AM3221" s="77"/>
      <c r="AN3221" s="60"/>
    </row>
    <row r="3222" spans="2:40" x14ac:dyDescent="0.25">
      <c r="B3222" s="58"/>
      <c r="C3222" s="58"/>
      <c r="D3222" s="58"/>
      <c r="E3222" s="58"/>
      <c r="F3222" s="58"/>
      <c r="G3222" s="58"/>
      <c r="H3222" s="58"/>
      <c r="I3222" s="58"/>
      <c r="J3222" s="58"/>
      <c r="K3222" s="58"/>
      <c r="L3222" s="58"/>
      <c r="M3222" s="58"/>
      <c r="N3222" s="58"/>
      <c r="O3222" s="58"/>
      <c r="P3222" s="58"/>
      <c r="Q3222" s="73" t="s">
        <v>8594</v>
      </c>
      <c r="R3222" s="75" t="s">
        <v>5956</v>
      </c>
      <c r="S3222" s="76" t="s">
        <v>169</v>
      </c>
      <c r="T3222" s="77"/>
      <c r="U3222" s="76">
        <v>1.7146849315068494E-2</v>
      </c>
      <c r="V3222" s="76">
        <v>1.308361488021814E-2</v>
      </c>
      <c r="W3222" s="76">
        <v>4.0632344348503543E-3</v>
      </c>
      <c r="X3222" s="77"/>
      <c r="Y3222" s="77"/>
      <c r="Z3222" s="77"/>
      <c r="AA3222" s="77"/>
      <c r="AB3222" s="77"/>
      <c r="AC3222" s="77"/>
      <c r="AD3222" s="77"/>
      <c r="AE3222" s="77"/>
      <c r="AF3222" s="77"/>
      <c r="AG3222" s="77"/>
      <c r="AH3222" s="77"/>
      <c r="AI3222" s="77"/>
      <c r="AJ3222" s="77"/>
      <c r="AK3222" s="77"/>
      <c r="AL3222" s="77"/>
      <c r="AM3222" s="77"/>
      <c r="AN3222" s="60"/>
    </row>
    <row r="3223" spans="2:40" x14ac:dyDescent="0.25">
      <c r="B3223" s="58"/>
      <c r="C3223" s="58"/>
      <c r="D3223" s="58"/>
      <c r="E3223" s="58"/>
      <c r="F3223" s="58"/>
      <c r="G3223" s="58"/>
      <c r="H3223" s="58"/>
      <c r="I3223" s="58"/>
      <c r="J3223" s="58"/>
      <c r="K3223" s="58"/>
      <c r="L3223" s="58"/>
      <c r="M3223" s="58"/>
      <c r="N3223" s="58"/>
      <c r="O3223" s="58"/>
      <c r="P3223" s="58"/>
      <c r="Q3223" s="73" t="s">
        <v>8594</v>
      </c>
      <c r="R3223" s="75" t="s">
        <v>5957</v>
      </c>
      <c r="S3223" s="76" t="s">
        <v>169</v>
      </c>
      <c r="T3223" s="77"/>
      <c r="U3223" s="76">
        <v>1.8427397260273974E-2</v>
      </c>
      <c r="V3223" s="76">
        <v>1.4060715445043176E-2</v>
      </c>
      <c r="W3223" s="76">
        <v>4.3666818152307994E-3</v>
      </c>
      <c r="X3223" s="77"/>
      <c r="Y3223" s="77"/>
      <c r="Z3223" s="77"/>
      <c r="AA3223" s="77"/>
      <c r="AB3223" s="77"/>
      <c r="AC3223" s="77"/>
      <c r="AD3223" s="77"/>
      <c r="AE3223" s="77"/>
      <c r="AF3223" s="77"/>
      <c r="AG3223" s="77"/>
      <c r="AH3223" s="77"/>
      <c r="AI3223" s="77"/>
      <c r="AJ3223" s="77"/>
      <c r="AK3223" s="77"/>
      <c r="AL3223" s="77"/>
      <c r="AM3223" s="77"/>
      <c r="AN3223" s="60"/>
    </row>
    <row r="3224" spans="2:40" x14ac:dyDescent="0.25">
      <c r="B3224" s="58"/>
      <c r="C3224" s="58"/>
      <c r="D3224" s="58"/>
      <c r="E3224" s="58"/>
      <c r="F3224" s="58"/>
      <c r="G3224" s="58"/>
      <c r="H3224" s="58"/>
      <c r="I3224" s="58"/>
      <c r="J3224" s="58"/>
      <c r="K3224" s="58"/>
      <c r="L3224" s="58"/>
      <c r="M3224" s="58"/>
      <c r="N3224" s="58"/>
      <c r="O3224" s="58"/>
      <c r="P3224" s="58"/>
      <c r="Q3224" s="73" t="s">
        <v>8594</v>
      </c>
      <c r="R3224" s="75" t="s">
        <v>5958</v>
      </c>
      <c r="S3224" s="76" t="s">
        <v>169</v>
      </c>
      <c r="T3224" s="77"/>
      <c r="U3224" s="76">
        <v>1.873972602739726E-2</v>
      </c>
      <c r="V3224" s="76">
        <v>1.429903265597611E-2</v>
      </c>
      <c r="W3224" s="76">
        <v>4.4406933714211524E-3</v>
      </c>
      <c r="X3224" s="77"/>
      <c r="Y3224" s="77"/>
      <c r="Z3224" s="77"/>
      <c r="AA3224" s="77"/>
      <c r="AB3224" s="77"/>
      <c r="AC3224" s="77"/>
      <c r="AD3224" s="77"/>
      <c r="AE3224" s="77"/>
      <c r="AF3224" s="77"/>
      <c r="AG3224" s="77"/>
      <c r="AH3224" s="77"/>
      <c r="AI3224" s="77"/>
      <c r="AJ3224" s="77"/>
      <c r="AK3224" s="77"/>
      <c r="AL3224" s="77"/>
      <c r="AM3224" s="77"/>
      <c r="AN3224" s="60"/>
    </row>
    <row r="3225" spans="2:40" x14ac:dyDescent="0.25">
      <c r="B3225" s="58"/>
      <c r="C3225" s="58"/>
      <c r="D3225" s="58"/>
      <c r="E3225" s="58"/>
      <c r="F3225" s="58"/>
      <c r="G3225" s="58"/>
      <c r="H3225" s="58"/>
      <c r="I3225" s="58"/>
      <c r="J3225" s="58"/>
      <c r="K3225" s="58"/>
      <c r="L3225" s="58"/>
      <c r="M3225" s="58"/>
      <c r="N3225" s="58"/>
      <c r="O3225" s="58"/>
      <c r="P3225" s="58"/>
      <c r="Q3225" s="73" t="s">
        <v>8594</v>
      </c>
      <c r="R3225" s="75" t="s">
        <v>5931</v>
      </c>
      <c r="S3225" s="76" t="s">
        <v>169</v>
      </c>
      <c r="T3225" s="77"/>
      <c r="U3225" s="76">
        <v>1.9114520547945209E-2</v>
      </c>
      <c r="V3225" s="76">
        <v>1.4585013309095632E-2</v>
      </c>
      <c r="W3225" s="76">
        <v>4.529507238849575E-3</v>
      </c>
      <c r="X3225" s="77"/>
      <c r="Y3225" s="77"/>
      <c r="Z3225" s="77"/>
      <c r="AA3225" s="77"/>
      <c r="AB3225" s="77"/>
      <c r="AC3225" s="77"/>
      <c r="AD3225" s="77"/>
      <c r="AE3225" s="77"/>
      <c r="AF3225" s="77"/>
      <c r="AG3225" s="77"/>
      <c r="AH3225" s="77"/>
      <c r="AI3225" s="77"/>
      <c r="AJ3225" s="77"/>
      <c r="AK3225" s="77"/>
      <c r="AL3225" s="77"/>
      <c r="AM3225" s="77"/>
      <c r="AN3225" s="60"/>
    </row>
    <row r="3226" spans="2:40" x14ac:dyDescent="0.25">
      <c r="B3226" s="58"/>
      <c r="C3226" s="58"/>
      <c r="D3226" s="58"/>
      <c r="E3226" s="58"/>
      <c r="F3226" s="58"/>
      <c r="G3226" s="58"/>
      <c r="H3226" s="58"/>
      <c r="I3226" s="58"/>
      <c r="J3226" s="58"/>
      <c r="K3226" s="58"/>
      <c r="L3226" s="58"/>
      <c r="M3226" s="58"/>
      <c r="N3226" s="58"/>
      <c r="O3226" s="58"/>
      <c r="P3226" s="58"/>
      <c r="Q3226" s="73" t="s">
        <v>8594</v>
      </c>
      <c r="R3226" s="75" t="s">
        <v>5928</v>
      </c>
      <c r="S3226" s="76" t="s">
        <v>169</v>
      </c>
      <c r="T3226" s="77"/>
      <c r="U3226" s="76">
        <v>1.958301369863014E-2</v>
      </c>
      <c r="V3226" s="76">
        <v>1.4942489125495034E-2</v>
      </c>
      <c r="W3226" s="76">
        <v>4.6405245731351045E-3</v>
      </c>
      <c r="X3226" s="77"/>
      <c r="Y3226" s="77"/>
      <c r="Z3226" s="77"/>
      <c r="AA3226" s="77"/>
      <c r="AB3226" s="77"/>
      <c r="AC3226" s="77"/>
      <c r="AD3226" s="77"/>
      <c r="AE3226" s="77"/>
      <c r="AF3226" s="77"/>
      <c r="AG3226" s="77"/>
      <c r="AH3226" s="77"/>
      <c r="AI3226" s="77"/>
      <c r="AJ3226" s="77"/>
      <c r="AK3226" s="77"/>
      <c r="AL3226" s="77"/>
      <c r="AM3226" s="77"/>
      <c r="AN3226" s="60"/>
    </row>
    <row r="3227" spans="2:40" x14ac:dyDescent="0.25">
      <c r="B3227" s="58"/>
      <c r="C3227" s="58"/>
      <c r="D3227" s="58"/>
      <c r="E3227" s="58"/>
      <c r="F3227" s="58"/>
      <c r="G3227" s="58"/>
      <c r="H3227" s="58"/>
      <c r="I3227" s="58"/>
      <c r="J3227" s="58"/>
      <c r="K3227" s="58"/>
      <c r="L3227" s="58"/>
      <c r="M3227" s="58"/>
      <c r="N3227" s="58"/>
      <c r="O3227" s="58"/>
      <c r="P3227" s="58"/>
      <c r="Q3227" s="73" t="s">
        <v>8594</v>
      </c>
      <c r="R3227" s="75" t="s">
        <v>5959</v>
      </c>
      <c r="S3227" s="76" t="s">
        <v>169</v>
      </c>
      <c r="T3227" s="77"/>
      <c r="U3227" s="76">
        <v>2.0676164383561645E-2</v>
      </c>
      <c r="V3227" s="76">
        <v>1.5776599363760305E-2</v>
      </c>
      <c r="W3227" s="76">
        <v>4.8995650198013383E-3</v>
      </c>
      <c r="X3227" s="77"/>
      <c r="Y3227" s="77"/>
      <c r="Z3227" s="77"/>
      <c r="AA3227" s="77"/>
      <c r="AB3227" s="77"/>
      <c r="AC3227" s="77"/>
      <c r="AD3227" s="77"/>
      <c r="AE3227" s="77"/>
      <c r="AF3227" s="77"/>
      <c r="AG3227" s="77"/>
      <c r="AH3227" s="77"/>
      <c r="AI3227" s="77"/>
      <c r="AJ3227" s="77"/>
      <c r="AK3227" s="77"/>
      <c r="AL3227" s="77"/>
      <c r="AM3227" s="77"/>
      <c r="AN3227" s="60"/>
    </row>
    <row r="3228" spans="2:40" x14ac:dyDescent="0.25">
      <c r="B3228" s="58"/>
      <c r="C3228" s="58"/>
      <c r="D3228" s="58"/>
      <c r="E3228" s="58"/>
      <c r="F3228" s="58"/>
      <c r="G3228" s="58"/>
      <c r="H3228" s="58"/>
      <c r="I3228" s="58"/>
      <c r="J3228" s="58"/>
      <c r="K3228" s="58"/>
      <c r="L3228" s="58"/>
      <c r="M3228" s="58"/>
      <c r="N3228" s="58"/>
      <c r="O3228" s="58"/>
      <c r="P3228" s="58"/>
      <c r="Q3228" s="73" t="s">
        <v>8594</v>
      </c>
      <c r="R3228" s="75" t="s">
        <v>5960</v>
      </c>
      <c r="S3228" s="76" t="s">
        <v>169</v>
      </c>
      <c r="T3228" s="77"/>
      <c r="U3228" s="76">
        <v>2.5860821917808221E-2</v>
      </c>
      <c r="V3228" s="76">
        <v>1.9732665065247026E-2</v>
      </c>
      <c r="W3228" s="76">
        <v>6.1281568525611901E-3</v>
      </c>
      <c r="X3228" s="77"/>
      <c r="Y3228" s="77"/>
      <c r="Z3228" s="77"/>
      <c r="AA3228" s="77"/>
      <c r="AB3228" s="77"/>
      <c r="AC3228" s="77"/>
      <c r="AD3228" s="77"/>
      <c r="AE3228" s="77"/>
      <c r="AF3228" s="77"/>
      <c r="AG3228" s="77"/>
      <c r="AH3228" s="77"/>
      <c r="AI3228" s="77"/>
      <c r="AJ3228" s="77"/>
      <c r="AK3228" s="77"/>
      <c r="AL3228" s="77"/>
      <c r="AM3228" s="77"/>
      <c r="AN3228" s="60"/>
    </row>
    <row r="3229" spans="2:40" x14ac:dyDescent="0.25">
      <c r="B3229" s="58"/>
      <c r="C3229" s="58"/>
      <c r="D3229" s="58"/>
      <c r="E3229" s="58"/>
      <c r="F3229" s="58"/>
      <c r="G3229" s="58"/>
      <c r="H3229" s="58"/>
      <c r="I3229" s="58"/>
      <c r="J3229" s="58"/>
      <c r="K3229" s="58"/>
      <c r="L3229" s="58"/>
      <c r="M3229" s="58"/>
      <c r="N3229" s="58"/>
      <c r="O3229" s="58"/>
      <c r="P3229" s="58"/>
      <c r="Q3229" s="73" t="s">
        <v>8594</v>
      </c>
      <c r="R3229" s="75" t="s">
        <v>5961</v>
      </c>
      <c r="S3229" s="76" t="s">
        <v>169</v>
      </c>
      <c r="T3229" s="77"/>
      <c r="U3229" s="76">
        <v>2.8109589041095891E-2</v>
      </c>
      <c r="V3229" s="76">
        <v>2.1448548983964161E-2</v>
      </c>
      <c r="W3229" s="76">
        <v>6.6610400571317264E-3</v>
      </c>
      <c r="X3229" s="77"/>
      <c r="Y3229" s="77"/>
      <c r="Z3229" s="77"/>
      <c r="AA3229" s="77"/>
      <c r="AB3229" s="77"/>
      <c r="AC3229" s="77"/>
      <c r="AD3229" s="77"/>
      <c r="AE3229" s="77"/>
      <c r="AF3229" s="77"/>
      <c r="AG3229" s="77"/>
      <c r="AH3229" s="77"/>
      <c r="AI3229" s="77"/>
      <c r="AJ3229" s="77"/>
      <c r="AK3229" s="77"/>
      <c r="AL3229" s="77"/>
      <c r="AM3229" s="77"/>
      <c r="AN3229" s="60"/>
    </row>
    <row r="3230" spans="2:40" x14ac:dyDescent="0.25">
      <c r="B3230" s="58"/>
      <c r="C3230" s="58"/>
      <c r="D3230" s="58"/>
      <c r="E3230" s="58"/>
      <c r="F3230" s="58"/>
      <c r="G3230" s="58"/>
      <c r="H3230" s="58"/>
      <c r="I3230" s="58"/>
      <c r="J3230" s="58"/>
      <c r="K3230" s="58"/>
      <c r="L3230" s="58"/>
      <c r="M3230" s="58"/>
      <c r="N3230" s="58"/>
      <c r="O3230" s="58"/>
      <c r="P3230" s="58"/>
      <c r="Q3230" s="73" t="s">
        <v>8594</v>
      </c>
      <c r="R3230" s="75" t="s">
        <v>5937</v>
      </c>
      <c r="S3230" s="76" t="s">
        <v>169</v>
      </c>
      <c r="T3230" s="77"/>
      <c r="U3230" s="76">
        <v>2.8390684931506854E-2</v>
      </c>
      <c r="V3230" s="76">
        <v>2.1663034473803803E-2</v>
      </c>
      <c r="W3230" s="76">
        <v>6.7276504577030464E-3</v>
      </c>
      <c r="X3230" s="77"/>
      <c r="Y3230" s="77"/>
      <c r="Z3230" s="77"/>
      <c r="AA3230" s="77"/>
      <c r="AB3230" s="77"/>
      <c r="AC3230" s="77"/>
      <c r="AD3230" s="77"/>
      <c r="AE3230" s="77"/>
      <c r="AF3230" s="77"/>
      <c r="AG3230" s="77"/>
      <c r="AH3230" s="77"/>
      <c r="AI3230" s="77"/>
      <c r="AJ3230" s="77"/>
      <c r="AK3230" s="77"/>
      <c r="AL3230" s="77"/>
      <c r="AM3230" s="77"/>
      <c r="AN3230" s="60"/>
    </row>
    <row r="3231" spans="2:40" x14ac:dyDescent="0.25">
      <c r="B3231" s="58"/>
      <c r="C3231" s="58"/>
      <c r="D3231" s="58"/>
      <c r="E3231" s="58"/>
      <c r="F3231" s="58"/>
      <c r="G3231" s="58"/>
      <c r="H3231" s="58"/>
      <c r="I3231" s="58"/>
      <c r="J3231" s="58"/>
      <c r="K3231" s="58"/>
      <c r="L3231" s="58"/>
      <c r="M3231" s="58"/>
      <c r="N3231" s="58"/>
      <c r="O3231" s="58"/>
      <c r="P3231" s="58"/>
      <c r="Q3231" s="73" t="s">
        <v>8594</v>
      </c>
      <c r="R3231" s="75" t="s">
        <v>5962</v>
      </c>
      <c r="S3231" s="76" t="s">
        <v>169</v>
      </c>
      <c r="T3231" s="77"/>
      <c r="U3231" s="76">
        <v>2.7753424657534248E-2</v>
      </c>
      <c r="V3231" s="76">
        <v>2.1176783743426606E-2</v>
      </c>
      <c r="W3231" s="76">
        <v>6.5766409141076419E-3</v>
      </c>
      <c r="X3231" s="77"/>
      <c r="Y3231" s="77"/>
      <c r="Z3231" s="77"/>
      <c r="AA3231" s="77"/>
      <c r="AB3231" s="77"/>
      <c r="AC3231" s="77"/>
      <c r="AD3231" s="77"/>
      <c r="AE3231" s="77"/>
      <c r="AF3231" s="77"/>
      <c r="AG3231" s="77"/>
      <c r="AH3231" s="77"/>
      <c r="AI3231" s="77"/>
      <c r="AJ3231" s="77"/>
      <c r="AK3231" s="77"/>
      <c r="AL3231" s="77"/>
      <c r="AM3231" s="77"/>
      <c r="AN3231" s="60"/>
    </row>
    <row r="3232" spans="2:40" x14ac:dyDescent="0.25">
      <c r="B3232" s="58"/>
      <c r="C3232" s="58"/>
      <c r="D3232" s="58"/>
      <c r="E3232" s="58"/>
      <c r="F3232" s="58"/>
      <c r="G3232" s="58"/>
      <c r="H3232" s="58"/>
      <c r="I3232" s="58"/>
      <c r="J3232" s="58"/>
      <c r="K3232" s="58"/>
      <c r="L3232" s="58"/>
      <c r="M3232" s="58"/>
      <c r="N3232" s="58"/>
      <c r="O3232" s="58"/>
      <c r="P3232" s="58"/>
      <c r="Q3232" s="73" t="s">
        <v>8594</v>
      </c>
      <c r="R3232" s="75" t="s">
        <v>5963</v>
      </c>
      <c r="S3232" s="76" t="s">
        <v>169</v>
      </c>
      <c r="T3232" s="77"/>
      <c r="U3232" s="76">
        <v>2.7753424657534248E-2</v>
      </c>
      <c r="V3232" s="76">
        <v>2.1176783743426606E-2</v>
      </c>
      <c r="W3232" s="76">
        <v>6.5766409141076419E-3</v>
      </c>
      <c r="X3232" s="77"/>
      <c r="Y3232" s="77"/>
      <c r="Z3232" s="77"/>
      <c r="AA3232" s="77"/>
      <c r="AB3232" s="77"/>
      <c r="AC3232" s="77"/>
      <c r="AD3232" s="77"/>
      <c r="AE3232" s="77"/>
      <c r="AF3232" s="77"/>
      <c r="AG3232" s="77"/>
      <c r="AH3232" s="77"/>
      <c r="AI3232" s="77"/>
      <c r="AJ3232" s="77"/>
      <c r="AK3232" s="77"/>
      <c r="AL3232" s="77"/>
      <c r="AM3232" s="77"/>
      <c r="AN3232" s="60"/>
    </row>
    <row r="3233" spans="2:40" x14ac:dyDescent="0.25">
      <c r="B3233" s="58"/>
      <c r="C3233" s="58"/>
      <c r="D3233" s="58"/>
      <c r="E3233" s="58"/>
      <c r="F3233" s="58"/>
      <c r="G3233" s="58"/>
      <c r="H3233" s="58"/>
      <c r="I3233" s="58"/>
      <c r="J3233" s="58"/>
      <c r="K3233" s="58"/>
      <c r="L3233" s="58"/>
      <c r="M3233" s="58"/>
      <c r="N3233" s="58"/>
      <c r="O3233" s="58"/>
      <c r="P3233" s="58"/>
      <c r="Q3233" s="73" t="s">
        <v>8594</v>
      </c>
      <c r="R3233" s="75" t="s">
        <v>5964</v>
      </c>
      <c r="S3233" s="76" t="s">
        <v>169</v>
      </c>
      <c r="T3233" s="77"/>
      <c r="U3233" s="76">
        <v>3.7999999999999999E-2</v>
      </c>
      <c r="V3233" s="76">
        <v>2.8995260663507105E-2</v>
      </c>
      <c r="W3233" s="76">
        <v>9.0047393364928903E-3</v>
      </c>
      <c r="X3233" s="77"/>
      <c r="Y3233" s="77"/>
      <c r="Z3233" s="77"/>
      <c r="AA3233" s="77"/>
      <c r="AB3233" s="77"/>
      <c r="AC3233" s="77"/>
      <c r="AD3233" s="77"/>
      <c r="AE3233" s="77"/>
      <c r="AF3233" s="77"/>
      <c r="AG3233" s="77"/>
      <c r="AH3233" s="77"/>
      <c r="AI3233" s="77"/>
      <c r="AJ3233" s="77"/>
      <c r="AK3233" s="77"/>
      <c r="AL3233" s="77"/>
      <c r="AM3233" s="77"/>
      <c r="AN3233" s="60"/>
    </row>
    <row r="3234" spans="2:40" x14ac:dyDescent="0.25">
      <c r="B3234" s="58"/>
      <c r="C3234" s="58"/>
      <c r="D3234" s="58"/>
      <c r="E3234" s="58"/>
      <c r="F3234" s="58"/>
      <c r="G3234" s="58"/>
      <c r="H3234" s="58"/>
      <c r="I3234" s="58"/>
      <c r="J3234" s="58"/>
      <c r="K3234" s="58"/>
      <c r="L3234" s="58"/>
      <c r="M3234" s="58"/>
      <c r="N3234" s="58"/>
      <c r="O3234" s="58"/>
      <c r="P3234" s="58"/>
      <c r="Q3234" s="73" t="s">
        <v>8594</v>
      </c>
      <c r="R3234" s="75" t="s">
        <v>5965</v>
      </c>
      <c r="S3234" s="76" t="s">
        <v>169</v>
      </c>
      <c r="T3234" s="77"/>
      <c r="U3234" s="76">
        <v>3.9150684931506856E-2</v>
      </c>
      <c r="V3234" s="76">
        <v>2.9873271440628454E-2</v>
      </c>
      <c r="W3234" s="76">
        <v>9.2774134908784039E-3</v>
      </c>
      <c r="X3234" s="77"/>
      <c r="Y3234" s="77"/>
      <c r="Z3234" s="77"/>
      <c r="AA3234" s="77"/>
      <c r="AB3234" s="77"/>
      <c r="AC3234" s="77"/>
      <c r="AD3234" s="77"/>
      <c r="AE3234" s="77"/>
      <c r="AF3234" s="77"/>
      <c r="AG3234" s="77"/>
      <c r="AH3234" s="77"/>
      <c r="AI3234" s="77"/>
      <c r="AJ3234" s="77"/>
      <c r="AK3234" s="77"/>
      <c r="AL3234" s="77"/>
      <c r="AM3234" s="77"/>
      <c r="AN3234" s="60"/>
    </row>
    <row r="3235" spans="2:40" x14ac:dyDescent="0.25">
      <c r="B3235" s="58"/>
      <c r="C3235" s="58"/>
      <c r="D3235" s="58"/>
      <c r="E3235" s="58"/>
      <c r="F3235" s="58"/>
      <c r="G3235" s="58"/>
      <c r="H3235" s="58"/>
      <c r="I3235" s="58"/>
      <c r="J3235" s="58"/>
      <c r="K3235" s="58"/>
      <c r="L3235" s="58"/>
      <c r="M3235" s="58"/>
      <c r="N3235" s="58"/>
      <c r="O3235" s="58"/>
      <c r="P3235" s="58"/>
      <c r="Q3235" s="73" t="s">
        <v>8594</v>
      </c>
      <c r="R3235" s="75" t="s">
        <v>5966</v>
      </c>
      <c r="S3235" s="76" t="s">
        <v>169</v>
      </c>
      <c r="T3235" s="77"/>
      <c r="U3235" s="76">
        <v>4.6778301369863017E-2</v>
      </c>
      <c r="V3235" s="76">
        <v>3.5693395831980786E-2</v>
      </c>
      <c r="W3235" s="76">
        <v>1.1084905537882231E-2</v>
      </c>
      <c r="X3235" s="77"/>
      <c r="Y3235" s="77"/>
      <c r="Z3235" s="77"/>
      <c r="AA3235" s="77"/>
      <c r="AB3235" s="77"/>
      <c r="AC3235" s="77"/>
      <c r="AD3235" s="77"/>
      <c r="AE3235" s="77"/>
      <c r="AF3235" s="77"/>
      <c r="AG3235" s="77"/>
      <c r="AH3235" s="77"/>
      <c r="AI3235" s="77"/>
      <c r="AJ3235" s="77"/>
      <c r="AK3235" s="77"/>
      <c r="AL3235" s="77"/>
      <c r="AM3235" s="77"/>
      <c r="AN3235" s="60"/>
    </row>
    <row r="3236" spans="2:40" ht="63.75" x14ac:dyDescent="0.25">
      <c r="B3236" s="46">
        <v>66</v>
      </c>
      <c r="C3236" s="55" t="s">
        <v>2231</v>
      </c>
      <c r="D3236" s="1" t="s">
        <v>76</v>
      </c>
      <c r="E3236" s="55" t="s">
        <v>169</v>
      </c>
      <c r="F3236" s="48">
        <v>68214</v>
      </c>
      <c r="G3236" s="1" t="s">
        <v>874</v>
      </c>
      <c r="H3236" s="1" t="s">
        <v>875</v>
      </c>
      <c r="I3236" s="1">
        <v>1</v>
      </c>
      <c r="J3236" s="1">
        <v>1</v>
      </c>
      <c r="K3236" s="1">
        <v>1</v>
      </c>
      <c r="L3236" s="1">
        <v>1</v>
      </c>
      <c r="M3236" s="1">
        <v>1</v>
      </c>
      <c r="N3236" s="1">
        <v>1</v>
      </c>
      <c r="O3236" s="1">
        <v>0</v>
      </c>
      <c r="P3236" s="1" t="s">
        <v>37</v>
      </c>
      <c r="Q3236" s="67" t="s">
        <v>8594</v>
      </c>
      <c r="R3236" s="67" t="s">
        <v>5967</v>
      </c>
      <c r="S3236" s="67" t="s">
        <v>169</v>
      </c>
      <c r="T3236" s="79"/>
      <c r="U3236" s="67">
        <v>5.0284931506849326E-3</v>
      </c>
      <c r="V3236" s="67">
        <v>3.8369070960202565E-3</v>
      </c>
      <c r="W3236" s="67">
        <v>1.1915860546646759E-3</v>
      </c>
      <c r="X3236" s="67">
        <v>1.1499574794520548</v>
      </c>
      <c r="Y3236" s="67">
        <v>0.87745570707005105</v>
      </c>
      <c r="Z3236" s="67">
        <v>0.27250177238200363</v>
      </c>
      <c r="AA3236" s="67">
        <v>1</v>
      </c>
      <c r="AB3236" s="67">
        <v>1.1000000000000001</v>
      </c>
      <c r="AC3236" s="67">
        <v>1</v>
      </c>
      <c r="AD3236" s="67">
        <v>0.9</v>
      </c>
      <c r="AE3236" s="67">
        <v>0</v>
      </c>
      <c r="AF3236" s="67">
        <v>0</v>
      </c>
      <c r="AG3236" s="67">
        <v>2</v>
      </c>
      <c r="AH3236" s="67">
        <v>2.2000000000000002</v>
      </c>
      <c r="AI3236" s="67">
        <v>1</v>
      </c>
      <c r="AJ3236" s="67">
        <v>0.9</v>
      </c>
      <c r="AK3236" s="67">
        <v>0</v>
      </c>
      <c r="AL3236" s="67">
        <v>0</v>
      </c>
      <c r="AM3236" s="70" t="s">
        <v>236</v>
      </c>
      <c r="AN3236" t="s">
        <v>8595</v>
      </c>
    </row>
    <row r="3237" spans="2:40" ht="25.5" x14ac:dyDescent="0.25">
      <c r="B3237" s="58"/>
      <c r="C3237" s="58"/>
      <c r="D3237" s="58"/>
      <c r="E3237" s="58"/>
      <c r="F3237" s="58"/>
      <c r="G3237" s="58"/>
      <c r="H3237" s="58"/>
      <c r="I3237" s="58"/>
      <c r="J3237" s="58"/>
      <c r="K3237" s="58"/>
      <c r="L3237" s="58"/>
      <c r="M3237" s="58"/>
      <c r="N3237" s="58"/>
      <c r="O3237" s="58"/>
      <c r="P3237" s="58"/>
      <c r="Q3237" s="67" t="s">
        <v>8594</v>
      </c>
      <c r="R3237" s="75" t="s">
        <v>5968</v>
      </c>
      <c r="S3237" s="76" t="s">
        <v>169</v>
      </c>
      <c r="T3237" s="77"/>
      <c r="U3237" s="76">
        <v>6.7775342465753426E-3</v>
      </c>
      <c r="V3237" s="76">
        <v>5.1714834772446927E-3</v>
      </c>
      <c r="W3237" s="76">
        <v>1.6060507693306499E-3</v>
      </c>
      <c r="X3237" s="77"/>
      <c r="Y3237" s="77"/>
      <c r="Z3237" s="77"/>
      <c r="AA3237" s="77"/>
      <c r="AB3237" s="77"/>
      <c r="AC3237" s="77"/>
      <c r="AD3237" s="77"/>
      <c r="AE3237" s="77"/>
      <c r="AF3237" s="77"/>
      <c r="AG3237" s="77"/>
      <c r="AH3237" s="77"/>
      <c r="AI3237" s="77"/>
      <c r="AJ3237" s="77"/>
      <c r="AK3237" s="77"/>
      <c r="AL3237" s="77"/>
      <c r="AM3237" s="77"/>
      <c r="AN3237" s="60"/>
    </row>
    <row r="3238" spans="2:40" ht="25.5" x14ac:dyDescent="0.25">
      <c r="B3238" s="58"/>
      <c r="C3238" s="58"/>
      <c r="D3238" s="58"/>
      <c r="E3238" s="58"/>
      <c r="F3238" s="58"/>
      <c r="G3238" s="58"/>
      <c r="H3238" s="58"/>
      <c r="I3238" s="58"/>
      <c r="J3238" s="58"/>
      <c r="K3238" s="58"/>
      <c r="L3238" s="58"/>
      <c r="M3238" s="58"/>
      <c r="N3238" s="58"/>
      <c r="O3238" s="58"/>
      <c r="P3238" s="58"/>
      <c r="Q3238" s="67" t="s">
        <v>8594</v>
      </c>
      <c r="R3238" s="75" t="s">
        <v>5968</v>
      </c>
      <c r="S3238" s="76" t="s">
        <v>169</v>
      </c>
      <c r="T3238" s="77"/>
      <c r="U3238" s="76">
        <v>6.7775342465753426E-3</v>
      </c>
      <c r="V3238" s="76">
        <v>5.1714834772446927E-3</v>
      </c>
      <c r="W3238" s="76">
        <v>1.6060507693306499E-3</v>
      </c>
      <c r="X3238" s="77"/>
      <c r="Y3238" s="77"/>
      <c r="Z3238" s="77"/>
      <c r="AA3238" s="77"/>
      <c r="AB3238" s="77"/>
      <c r="AC3238" s="77"/>
      <c r="AD3238" s="77"/>
      <c r="AE3238" s="77"/>
      <c r="AF3238" s="77"/>
      <c r="AG3238" s="77"/>
      <c r="AH3238" s="77"/>
      <c r="AI3238" s="77"/>
      <c r="AJ3238" s="77"/>
      <c r="AK3238" s="77"/>
      <c r="AL3238" s="77"/>
      <c r="AM3238" s="77"/>
      <c r="AN3238" s="60"/>
    </row>
    <row r="3239" spans="2:40" ht="25.5" x14ac:dyDescent="0.25">
      <c r="B3239" s="58"/>
      <c r="C3239" s="58"/>
      <c r="D3239" s="58"/>
      <c r="E3239" s="58"/>
      <c r="F3239" s="58"/>
      <c r="G3239" s="58"/>
      <c r="H3239" s="58"/>
      <c r="I3239" s="58"/>
      <c r="J3239" s="58"/>
      <c r="K3239" s="58"/>
      <c r="L3239" s="58"/>
      <c r="M3239" s="58"/>
      <c r="N3239" s="58"/>
      <c r="O3239" s="58"/>
      <c r="P3239" s="58"/>
      <c r="Q3239" s="67" t="s">
        <v>8594</v>
      </c>
      <c r="R3239" s="75" t="s">
        <v>5969</v>
      </c>
      <c r="S3239" s="76" t="s">
        <v>169</v>
      </c>
      <c r="T3239" s="77"/>
      <c r="U3239" s="76">
        <v>6.7775342465753426E-3</v>
      </c>
      <c r="V3239" s="76">
        <v>5.1714834772446927E-3</v>
      </c>
      <c r="W3239" s="76">
        <v>1.6060507693306499E-3</v>
      </c>
      <c r="X3239" s="77"/>
      <c r="Y3239" s="77"/>
      <c r="Z3239" s="77"/>
      <c r="AA3239" s="77"/>
      <c r="AB3239" s="77"/>
      <c r="AC3239" s="77"/>
      <c r="AD3239" s="77"/>
      <c r="AE3239" s="77"/>
      <c r="AF3239" s="77"/>
      <c r="AG3239" s="77"/>
      <c r="AH3239" s="77"/>
      <c r="AI3239" s="77"/>
      <c r="AJ3239" s="77"/>
      <c r="AK3239" s="77"/>
      <c r="AL3239" s="77"/>
      <c r="AM3239" s="77"/>
      <c r="AN3239" s="60"/>
    </row>
    <row r="3240" spans="2:40" ht="25.5" x14ac:dyDescent="0.25">
      <c r="B3240" s="58"/>
      <c r="C3240" s="58"/>
      <c r="D3240" s="58"/>
      <c r="E3240" s="58"/>
      <c r="F3240" s="58"/>
      <c r="G3240" s="58"/>
      <c r="H3240" s="58"/>
      <c r="I3240" s="58"/>
      <c r="J3240" s="58"/>
      <c r="K3240" s="58"/>
      <c r="L3240" s="58"/>
      <c r="M3240" s="58"/>
      <c r="N3240" s="58"/>
      <c r="O3240" s="58"/>
      <c r="P3240" s="58"/>
      <c r="Q3240" s="67" t="s">
        <v>8594</v>
      </c>
      <c r="R3240" s="75" t="s">
        <v>5970</v>
      </c>
      <c r="S3240" s="76" t="s">
        <v>169</v>
      </c>
      <c r="T3240" s="77"/>
      <c r="U3240" s="76">
        <v>7.6832876712328779E-3</v>
      </c>
      <c r="V3240" s="76">
        <v>5.8626033889502055E-3</v>
      </c>
      <c r="W3240" s="76">
        <v>1.8206842822826726E-3</v>
      </c>
      <c r="X3240" s="77"/>
      <c r="Y3240" s="77"/>
      <c r="Z3240" s="77"/>
      <c r="AA3240" s="77"/>
      <c r="AB3240" s="77"/>
      <c r="AC3240" s="77"/>
      <c r="AD3240" s="77"/>
      <c r="AE3240" s="77"/>
      <c r="AF3240" s="77"/>
      <c r="AG3240" s="77"/>
      <c r="AH3240" s="77"/>
      <c r="AI3240" s="77"/>
      <c r="AJ3240" s="77"/>
      <c r="AK3240" s="77"/>
      <c r="AL3240" s="77"/>
      <c r="AM3240" s="77"/>
      <c r="AN3240" s="60"/>
    </row>
    <row r="3241" spans="2:40" x14ac:dyDescent="0.25">
      <c r="B3241" s="58"/>
      <c r="C3241" s="58"/>
      <c r="D3241" s="58"/>
      <c r="E3241" s="58"/>
      <c r="F3241" s="58"/>
      <c r="G3241" s="58"/>
      <c r="H3241" s="58"/>
      <c r="I3241" s="58"/>
      <c r="J3241" s="58"/>
      <c r="K3241" s="58"/>
      <c r="L3241" s="58"/>
      <c r="M3241" s="58"/>
      <c r="N3241" s="58"/>
      <c r="O3241" s="58"/>
      <c r="P3241" s="58"/>
      <c r="Q3241" s="67" t="s">
        <v>8594</v>
      </c>
      <c r="R3241" s="75" t="s">
        <v>5971</v>
      </c>
      <c r="S3241" s="76" t="s">
        <v>169</v>
      </c>
      <c r="T3241" s="77"/>
      <c r="U3241" s="76">
        <v>8.4953424657534249E-3</v>
      </c>
      <c r="V3241" s="76">
        <v>6.482228137375836E-3</v>
      </c>
      <c r="W3241" s="76">
        <v>2.0131143283775885E-3</v>
      </c>
      <c r="X3241" s="77"/>
      <c r="Y3241" s="77"/>
      <c r="Z3241" s="77"/>
      <c r="AA3241" s="77"/>
      <c r="AB3241" s="77"/>
      <c r="AC3241" s="77"/>
      <c r="AD3241" s="77"/>
      <c r="AE3241" s="77"/>
      <c r="AF3241" s="77"/>
      <c r="AG3241" s="77"/>
      <c r="AH3241" s="77"/>
      <c r="AI3241" s="77"/>
      <c r="AJ3241" s="77"/>
      <c r="AK3241" s="77"/>
      <c r="AL3241" s="77"/>
      <c r="AM3241" s="77"/>
      <c r="AN3241" s="60"/>
    </row>
    <row r="3242" spans="2:40" ht="25.5" x14ac:dyDescent="0.25">
      <c r="B3242" s="58"/>
      <c r="C3242" s="58"/>
      <c r="D3242" s="58"/>
      <c r="E3242" s="58"/>
      <c r="F3242" s="58"/>
      <c r="G3242" s="58"/>
      <c r="H3242" s="58"/>
      <c r="I3242" s="58"/>
      <c r="J3242" s="58"/>
      <c r="K3242" s="58"/>
      <c r="L3242" s="58"/>
      <c r="M3242" s="58"/>
      <c r="N3242" s="58"/>
      <c r="O3242" s="58"/>
      <c r="P3242" s="58"/>
      <c r="Q3242" s="67" t="s">
        <v>8594</v>
      </c>
      <c r="R3242" s="75" t="s">
        <v>5972</v>
      </c>
      <c r="S3242" s="76" t="s">
        <v>169</v>
      </c>
      <c r="T3242" s="77"/>
      <c r="U3242" s="76">
        <v>9.5260273972602744E-3</v>
      </c>
      <c r="V3242" s="76">
        <v>7.2686749334545222E-3</v>
      </c>
      <c r="W3242" s="76">
        <v>2.2573524638057523E-3</v>
      </c>
      <c r="X3242" s="77"/>
      <c r="Y3242" s="77"/>
      <c r="Z3242" s="77"/>
      <c r="AA3242" s="77"/>
      <c r="AB3242" s="77"/>
      <c r="AC3242" s="77"/>
      <c r="AD3242" s="77"/>
      <c r="AE3242" s="77"/>
      <c r="AF3242" s="77"/>
      <c r="AG3242" s="77"/>
      <c r="AH3242" s="77"/>
      <c r="AI3242" s="77"/>
      <c r="AJ3242" s="77"/>
      <c r="AK3242" s="77"/>
      <c r="AL3242" s="77"/>
      <c r="AM3242" s="77"/>
      <c r="AN3242" s="60"/>
    </row>
    <row r="3243" spans="2:40" x14ac:dyDescent="0.25">
      <c r="B3243" s="58"/>
      <c r="C3243" s="58"/>
      <c r="D3243" s="58"/>
      <c r="E3243" s="58"/>
      <c r="F3243" s="58"/>
      <c r="G3243" s="58"/>
      <c r="H3243" s="58"/>
      <c r="I3243" s="58"/>
      <c r="J3243" s="58"/>
      <c r="K3243" s="58"/>
      <c r="L3243" s="58"/>
      <c r="M3243" s="58"/>
      <c r="N3243" s="58"/>
      <c r="O3243" s="58"/>
      <c r="P3243" s="58"/>
      <c r="Q3243" s="67" t="s">
        <v>8594</v>
      </c>
      <c r="R3243" s="75" t="s">
        <v>5973</v>
      </c>
      <c r="S3243" s="76" t="s">
        <v>169</v>
      </c>
      <c r="T3243" s="77"/>
      <c r="U3243" s="76">
        <v>9.682191780821919E-3</v>
      </c>
      <c r="V3243" s="76">
        <v>7.3878335389209902E-3</v>
      </c>
      <c r="W3243" s="76">
        <v>2.2943582419009284E-3</v>
      </c>
      <c r="X3243" s="77"/>
      <c r="Y3243" s="77"/>
      <c r="Z3243" s="77"/>
      <c r="AA3243" s="77"/>
      <c r="AB3243" s="77"/>
      <c r="AC3243" s="77"/>
      <c r="AD3243" s="77"/>
      <c r="AE3243" s="77"/>
      <c r="AF3243" s="77"/>
      <c r="AG3243" s="77"/>
      <c r="AH3243" s="77"/>
      <c r="AI3243" s="77"/>
      <c r="AJ3243" s="77"/>
      <c r="AK3243" s="77"/>
      <c r="AL3243" s="77"/>
      <c r="AM3243" s="77"/>
      <c r="AN3243" s="60"/>
    </row>
    <row r="3244" spans="2:40" ht="25.5" x14ac:dyDescent="0.25">
      <c r="B3244" s="58"/>
      <c r="C3244" s="58"/>
      <c r="D3244" s="58"/>
      <c r="E3244" s="58"/>
      <c r="F3244" s="58"/>
      <c r="G3244" s="58"/>
      <c r="H3244" s="58"/>
      <c r="I3244" s="58"/>
      <c r="J3244" s="58"/>
      <c r="K3244" s="58"/>
      <c r="L3244" s="58"/>
      <c r="M3244" s="58"/>
      <c r="N3244" s="58"/>
      <c r="O3244" s="58"/>
      <c r="P3244" s="58"/>
      <c r="Q3244" s="67" t="s">
        <v>8594</v>
      </c>
      <c r="R3244" s="75" t="s">
        <v>5974</v>
      </c>
      <c r="S3244" s="76" t="s">
        <v>169</v>
      </c>
      <c r="T3244" s="77"/>
      <c r="U3244" s="76">
        <v>1.1118904109589043E-2</v>
      </c>
      <c r="V3244" s="76">
        <v>8.4840927092124912E-3</v>
      </c>
      <c r="W3244" s="76">
        <v>2.6348114003765504E-3</v>
      </c>
      <c r="X3244" s="77"/>
      <c r="Y3244" s="77"/>
      <c r="Z3244" s="77"/>
      <c r="AA3244" s="77"/>
      <c r="AB3244" s="77"/>
      <c r="AC3244" s="77"/>
      <c r="AD3244" s="77"/>
      <c r="AE3244" s="77"/>
      <c r="AF3244" s="77"/>
      <c r="AG3244" s="77"/>
      <c r="AH3244" s="77"/>
      <c r="AI3244" s="77"/>
      <c r="AJ3244" s="77"/>
      <c r="AK3244" s="77"/>
      <c r="AL3244" s="77"/>
      <c r="AM3244" s="77"/>
      <c r="AN3244" s="60"/>
    </row>
    <row r="3245" spans="2:40" ht="25.5" x14ac:dyDescent="0.25">
      <c r="B3245" s="58"/>
      <c r="C3245" s="58"/>
      <c r="D3245" s="58"/>
      <c r="E3245" s="58"/>
      <c r="F3245" s="58"/>
      <c r="G3245" s="58"/>
      <c r="H3245" s="58"/>
      <c r="I3245" s="58"/>
      <c r="J3245" s="58"/>
      <c r="K3245" s="58"/>
      <c r="L3245" s="58"/>
      <c r="M3245" s="58"/>
      <c r="N3245" s="58"/>
      <c r="O3245" s="58"/>
      <c r="P3245" s="58"/>
      <c r="Q3245" s="67" t="s">
        <v>8594</v>
      </c>
      <c r="R3245" s="75" t="s">
        <v>5975</v>
      </c>
      <c r="S3245" s="76" t="s">
        <v>169</v>
      </c>
      <c r="T3245" s="77"/>
      <c r="U3245" s="76">
        <v>1.1806027397260272E-2</v>
      </c>
      <c r="V3245" s="76">
        <v>9.0083905732649475E-3</v>
      </c>
      <c r="W3245" s="76">
        <v>2.7976368239953256E-3</v>
      </c>
      <c r="X3245" s="77"/>
      <c r="Y3245" s="77"/>
      <c r="Z3245" s="77"/>
      <c r="AA3245" s="77"/>
      <c r="AB3245" s="77"/>
      <c r="AC3245" s="77"/>
      <c r="AD3245" s="77"/>
      <c r="AE3245" s="77"/>
      <c r="AF3245" s="77"/>
      <c r="AG3245" s="77"/>
      <c r="AH3245" s="77"/>
      <c r="AI3245" s="77"/>
      <c r="AJ3245" s="77"/>
      <c r="AK3245" s="77"/>
      <c r="AL3245" s="77"/>
      <c r="AM3245" s="77"/>
      <c r="AN3245" s="60"/>
    </row>
    <row r="3246" spans="2:40" ht="25.5" x14ac:dyDescent="0.25">
      <c r="B3246" s="58"/>
      <c r="C3246" s="58"/>
      <c r="D3246" s="58"/>
      <c r="E3246" s="58"/>
      <c r="F3246" s="58"/>
      <c r="G3246" s="58"/>
      <c r="H3246" s="58"/>
      <c r="I3246" s="58"/>
      <c r="J3246" s="58"/>
      <c r="K3246" s="58"/>
      <c r="L3246" s="58"/>
      <c r="M3246" s="58"/>
      <c r="N3246" s="58"/>
      <c r="O3246" s="58"/>
      <c r="P3246" s="58"/>
      <c r="Q3246" s="67" t="s">
        <v>8594</v>
      </c>
      <c r="R3246" s="75" t="s">
        <v>5976</v>
      </c>
      <c r="S3246" s="76" t="s">
        <v>169</v>
      </c>
      <c r="T3246" s="77"/>
      <c r="U3246" s="76">
        <v>1.2305753424657534E-2</v>
      </c>
      <c r="V3246" s="76">
        <v>9.3896981107576445E-3</v>
      </c>
      <c r="W3246" s="76">
        <v>2.9160553138998899E-3</v>
      </c>
      <c r="X3246" s="77"/>
      <c r="Y3246" s="77"/>
      <c r="Z3246" s="77"/>
      <c r="AA3246" s="77"/>
      <c r="AB3246" s="77"/>
      <c r="AC3246" s="77"/>
      <c r="AD3246" s="77"/>
      <c r="AE3246" s="77"/>
      <c r="AF3246" s="77"/>
      <c r="AG3246" s="77"/>
      <c r="AH3246" s="77"/>
      <c r="AI3246" s="77"/>
      <c r="AJ3246" s="77"/>
      <c r="AK3246" s="77"/>
      <c r="AL3246" s="77"/>
      <c r="AM3246" s="77"/>
      <c r="AN3246" s="60"/>
    </row>
    <row r="3247" spans="2:40" ht="25.5" x14ac:dyDescent="0.25">
      <c r="B3247" s="58"/>
      <c r="C3247" s="58"/>
      <c r="D3247" s="58"/>
      <c r="E3247" s="58"/>
      <c r="F3247" s="58"/>
      <c r="G3247" s="58"/>
      <c r="H3247" s="58"/>
      <c r="I3247" s="58"/>
      <c r="J3247" s="58"/>
      <c r="K3247" s="58"/>
      <c r="L3247" s="58"/>
      <c r="M3247" s="58"/>
      <c r="N3247" s="58"/>
      <c r="O3247" s="58"/>
      <c r="P3247" s="58"/>
      <c r="Q3247" s="67" t="s">
        <v>8594</v>
      </c>
      <c r="R3247" s="75" t="s">
        <v>5977</v>
      </c>
      <c r="S3247" s="76" t="s">
        <v>169</v>
      </c>
      <c r="T3247" s="77"/>
      <c r="U3247" s="76">
        <v>1.2586849315068491E-2</v>
      </c>
      <c r="V3247" s="76">
        <v>9.604183600597286E-3</v>
      </c>
      <c r="W3247" s="76">
        <v>2.9826657144712068E-3</v>
      </c>
      <c r="X3247" s="77"/>
      <c r="Y3247" s="77"/>
      <c r="Z3247" s="77"/>
      <c r="AA3247" s="77"/>
      <c r="AB3247" s="77"/>
      <c r="AC3247" s="77"/>
      <c r="AD3247" s="77"/>
      <c r="AE3247" s="77"/>
      <c r="AF3247" s="77"/>
      <c r="AG3247" s="77"/>
      <c r="AH3247" s="77"/>
      <c r="AI3247" s="77"/>
      <c r="AJ3247" s="77"/>
      <c r="AK3247" s="77"/>
      <c r="AL3247" s="77"/>
      <c r="AM3247" s="77"/>
      <c r="AN3247" s="60"/>
    </row>
    <row r="3248" spans="2:40" ht="25.5" x14ac:dyDescent="0.25">
      <c r="B3248" s="58"/>
      <c r="C3248" s="58"/>
      <c r="D3248" s="58"/>
      <c r="E3248" s="58"/>
      <c r="F3248" s="58"/>
      <c r="G3248" s="58"/>
      <c r="H3248" s="58"/>
      <c r="I3248" s="58"/>
      <c r="J3248" s="58"/>
      <c r="K3248" s="58"/>
      <c r="L3248" s="58"/>
      <c r="M3248" s="58"/>
      <c r="N3248" s="58"/>
      <c r="O3248" s="58"/>
      <c r="P3248" s="58"/>
      <c r="Q3248" s="67" t="s">
        <v>8594</v>
      </c>
      <c r="R3248" s="75" t="s">
        <v>5978</v>
      </c>
      <c r="S3248" s="76" t="s">
        <v>169</v>
      </c>
      <c r="T3248" s="77"/>
      <c r="U3248" s="76">
        <v>1.2805479452054796E-2</v>
      </c>
      <c r="V3248" s="76">
        <v>9.7710056482503416E-3</v>
      </c>
      <c r="W3248" s="76">
        <v>3.0344738038044542E-3</v>
      </c>
      <c r="X3248" s="77"/>
      <c r="Y3248" s="77"/>
      <c r="Z3248" s="77"/>
      <c r="AA3248" s="77"/>
      <c r="AB3248" s="77"/>
      <c r="AC3248" s="77"/>
      <c r="AD3248" s="77"/>
      <c r="AE3248" s="77"/>
      <c r="AF3248" s="77"/>
      <c r="AG3248" s="77"/>
      <c r="AH3248" s="77"/>
      <c r="AI3248" s="77"/>
      <c r="AJ3248" s="77"/>
      <c r="AK3248" s="77"/>
      <c r="AL3248" s="77"/>
      <c r="AM3248" s="77"/>
      <c r="AN3248" s="60"/>
    </row>
    <row r="3249" spans="2:40" ht="25.5" x14ac:dyDescent="0.25">
      <c r="B3249" s="58"/>
      <c r="C3249" s="58"/>
      <c r="D3249" s="58"/>
      <c r="E3249" s="58"/>
      <c r="F3249" s="58"/>
      <c r="G3249" s="58"/>
      <c r="H3249" s="58"/>
      <c r="I3249" s="58"/>
      <c r="J3249" s="58"/>
      <c r="K3249" s="58"/>
      <c r="L3249" s="58"/>
      <c r="M3249" s="58"/>
      <c r="N3249" s="58"/>
      <c r="O3249" s="58"/>
      <c r="P3249" s="58"/>
      <c r="Q3249" s="67" t="s">
        <v>8594</v>
      </c>
      <c r="R3249" s="75" t="s">
        <v>5979</v>
      </c>
      <c r="S3249" s="76" t="s">
        <v>169</v>
      </c>
      <c r="T3249" s="77"/>
      <c r="U3249" s="76">
        <v>1.3398904109589042E-2</v>
      </c>
      <c r="V3249" s="76">
        <v>1.0223808349022919E-2</v>
      </c>
      <c r="W3249" s="76">
        <v>3.1750957605661237E-3</v>
      </c>
      <c r="X3249" s="77"/>
      <c r="Y3249" s="77"/>
      <c r="Z3249" s="77"/>
      <c r="AA3249" s="77"/>
      <c r="AB3249" s="77"/>
      <c r="AC3249" s="77"/>
      <c r="AD3249" s="77"/>
      <c r="AE3249" s="77"/>
      <c r="AF3249" s="77"/>
      <c r="AG3249" s="77"/>
      <c r="AH3249" s="77"/>
      <c r="AI3249" s="77"/>
      <c r="AJ3249" s="77"/>
      <c r="AK3249" s="77"/>
      <c r="AL3249" s="77"/>
      <c r="AM3249" s="77"/>
      <c r="AN3249" s="60"/>
    </row>
    <row r="3250" spans="2:40" ht="25.5" x14ac:dyDescent="0.25">
      <c r="B3250" s="58"/>
      <c r="C3250" s="58"/>
      <c r="D3250" s="58"/>
      <c r="E3250" s="58"/>
      <c r="F3250" s="58"/>
      <c r="G3250" s="58"/>
      <c r="H3250" s="58"/>
      <c r="I3250" s="58"/>
      <c r="J3250" s="58"/>
      <c r="K3250" s="58"/>
      <c r="L3250" s="58"/>
      <c r="M3250" s="58"/>
      <c r="N3250" s="58"/>
      <c r="O3250" s="58"/>
      <c r="P3250" s="58"/>
      <c r="Q3250" s="67" t="s">
        <v>8594</v>
      </c>
      <c r="R3250" s="75" t="s">
        <v>5980</v>
      </c>
      <c r="S3250" s="76" t="s">
        <v>169</v>
      </c>
      <c r="T3250" s="77"/>
      <c r="U3250" s="76">
        <v>1.3617534246575344E-2</v>
      </c>
      <c r="V3250" s="76">
        <v>1.0390630396675973E-2</v>
      </c>
      <c r="W3250" s="76">
        <v>3.2269038498993711E-3</v>
      </c>
      <c r="X3250" s="77"/>
      <c r="Y3250" s="77"/>
      <c r="Z3250" s="77"/>
      <c r="AA3250" s="77"/>
      <c r="AB3250" s="77"/>
      <c r="AC3250" s="77"/>
      <c r="AD3250" s="77"/>
      <c r="AE3250" s="77"/>
      <c r="AF3250" s="77"/>
      <c r="AG3250" s="77"/>
      <c r="AH3250" s="77"/>
      <c r="AI3250" s="77"/>
      <c r="AJ3250" s="77"/>
      <c r="AK3250" s="77"/>
      <c r="AL3250" s="77"/>
      <c r="AM3250" s="77"/>
      <c r="AN3250" s="60"/>
    </row>
    <row r="3251" spans="2:40" ht="25.5" x14ac:dyDescent="0.25">
      <c r="B3251" s="58"/>
      <c r="C3251" s="58"/>
      <c r="D3251" s="58"/>
      <c r="E3251" s="58"/>
      <c r="F3251" s="58"/>
      <c r="G3251" s="58"/>
      <c r="H3251" s="58"/>
      <c r="I3251" s="58"/>
      <c r="J3251" s="58"/>
      <c r="K3251" s="58"/>
      <c r="L3251" s="58"/>
      <c r="M3251" s="58"/>
      <c r="N3251" s="58"/>
      <c r="O3251" s="58"/>
      <c r="P3251" s="58"/>
      <c r="Q3251" s="67" t="s">
        <v>8594</v>
      </c>
      <c r="R3251" s="75" t="s">
        <v>5981</v>
      </c>
      <c r="S3251" s="76" t="s">
        <v>169</v>
      </c>
      <c r="T3251" s="77"/>
      <c r="U3251" s="76">
        <v>1.4086027397260273E-2</v>
      </c>
      <c r="V3251" s="76">
        <v>1.0748106213075375E-2</v>
      </c>
      <c r="W3251" s="76">
        <v>3.3379211841848989E-3</v>
      </c>
      <c r="X3251" s="77"/>
      <c r="Y3251" s="77"/>
      <c r="Z3251" s="77"/>
      <c r="AA3251" s="77"/>
      <c r="AB3251" s="77"/>
      <c r="AC3251" s="77"/>
      <c r="AD3251" s="77"/>
      <c r="AE3251" s="77"/>
      <c r="AF3251" s="77"/>
      <c r="AG3251" s="77"/>
      <c r="AH3251" s="77"/>
      <c r="AI3251" s="77"/>
      <c r="AJ3251" s="77"/>
      <c r="AK3251" s="77"/>
      <c r="AL3251" s="77"/>
      <c r="AM3251" s="77"/>
      <c r="AN3251" s="60"/>
    </row>
    <row r="3252" spans="2:40" ht="25.5" x14ac:dyDescent="0.25">
      <c r="B3252" s="58"/>
      <c r="C3252" s="58"/>
      <c r="D3252" s="58"/>
      <c r="E3252" s="58"/>
      <c r="F3252" s="58"/>
      <c r="G3252" s="58"/>
      <c r="H3252" s="58"/>
      <c r="I3252" s="58"/>
      <c r="J3252" s="58"/>
      <c r="K3252" s="58"/>
      <c r="L3252" s="58"/>
      <c r="M3252" s="58"/>
      <c r="N3252" s="58"/>
      <c r="O3252" s="58"/>
      <c r="P3252" s="58"/>
      <c r="Q3252" s="67" t="s">
        <v>8594</v>
      </c>
      <c r="R3252" s="75" t="s">
        <v>5982</v>
      </c>
      <c r="S3252" s="76" t="s">
        <v>169</v>
      </c>
      <c r="T3252" s="77"/>
      <c r="U3252" s="76">
        <v>1.5116712328767122E-2</v>
      </c>
      <c r="V3252" s="76">
        <v>1.1534553009154062E-2</v>
      </c>
      <c r="W3252" s="76">
        <v>3.5821593196130627E-3</v>
      </c>
      <c r="X3252" s="77"/>
      <c r="Y3252" s="77"/>
      <c r="Z3252" s="77"/>
      <c r="AA3252" s="77"/>
      <c r="AB3252" s="77"/>
      <c r="AC3252" s="77"/>
      <c r="AD3252" s="77"/>
      <c r="AE3252" s="77"/>
      <c r="AF3252" s="77"/>
      <c r="AG3252" s="77"/>
      <c r="AH3252" s="77"/>
      <c r="AI3252" s="77"/>
      <c r="AJ3252" s="77"/>
      <c r="AK3252" s="77"/>
      <c r="AL3252" s="77"/>
      <c r="AM3252" s="77"/>
      <c r="AN3252" s="60"/>
    </row>
    <row r="3253" spans="2:40" ht="25.5" x14ac:dyDescent="0.25">
      <c r="B3253" s="58"/>
      <c r="C3253" s="58"/>
      <c r="D3253" s="58"/>
      <c r="E3253" s="58"/>
      <c r="F3253" s="58"/>
      <c r="G3253" s="58"/>
      <c r="H3253" s="58"/>
      <c r="I3253" s="58"/>
      <c r="J3253" s="58"/>
      <c r="K3253" s="58"/>
      <c r="L3253" s="58"/>
      <c r="M3253" s="58"/>
      <c r="N3253" s="58"/>
      <c r="O3253" s="58"/>
      <c r="P3253" s="58"/>
      <c r="Q3253" s="67" t="s">
        <v>8594</v>
      </c>
      <c r="R3253" s="75" t="s">
        <v>5983</v>
      </c>
      <c r="S3253" s="76" t="s">
        <v>169</v>
      </c>
      <c r="T3253" s="77"/>
      <c r="U3253" s="76">
        <v>1.5116712328767122E-2</v>
      </c>
      <c r="V3253" s="76">
        <v>1.1534553009154062E-2</v>
      </c>
      <c r="W3253" s="76">
        <v>3.5821593196130627E-3</v>
      </c>
      <c r="X3253" s="77"/>
      <c r="Y3253" s="77"/>
      <c r="Z3253" s="77"/>
      <c r="AA3253" s="77"/>
      <c r="AB3253" s="77"/>
      <c r="AC3253" s="77"/>
      <c r="AD3253" s="77"/>
      <c r="AE3253" s="77"/>
      <c r="AF3253" s="77"/>
      <c r="AG3253" s="77"/>
      <c r="AH3253" s="77"/>
      <c r="AI3253" s="77"/>
      <c r="AJ3253" s="77"/>
      <c r="AK3253" s="77"/>
      <c r="AL3253" s="77"/>
      <c r="AM3253" s="77"/>
      <c r="AN3253" s="60"/>
    </row>
    <row r="3254" spans="2:40" ht="25.5" x14ac:dyDescent="0.25">
      <c r="B3254" s="58"/>
      <c r="C3254" s="58"/>
      <c r="D3254" s="58"/>
      <c r="E3254" s="58"/>
      <c r="F3254" s="58"/>
      <c r="G3254" s="58"/>
      <c r="H3254" s="58"/>
      <c r="I3254" s="58"/>
      <c r="J3254" s="58"/>
      <c r="K3254" s="58"/>
      <c r="L3254" s="58"/>
      <c r="M3254" s="58"/>
      <c r="N3254" s="58"/>
      <c r="O3254" s="58"/>
      <c r="P3254" s="58"/>
      <c r="Q3254" s="67" t="s">
        <v>8594</v>
      </c>
      <c r="R3254" s="75" t="s">
        <v>5984</v>
      </c>
      <c r="S3254" s="76" t="s">
        <v>169</v>
      </c>
      <c r="T3254" s="77"/>
      <c r="U3254" s="76">
        <v>1.5179178082191783E-2</v>
      </c>
      <c r="V3254" s="76">
        <v>1.158221645134065E-2</v>
      </c>
      <c r="W3254" s="76">
        <v>3.5969616308511331E-3</v>
      </c>
      <c r="X3254" s="77"/>
      <c r="Y3254" s="77"/>
      <c r="Z3254" s="77"/>
      <c r="AA3254" s="77"/>
      <c r="AB3254" s="77"/>
      <c r="AC3254" s="77"/>
      <c r="AD3254" s="77"/>
      <c r="AE3254" s="77"/>
      <c r="AF3254" s="77"/>
      <c r="AG3254" s="77"/>
      <c r="AH3254" s="77"/>
      <c r="AI3254" s="77"/>
      <c r="AJ3254" s="77"/>
      <c r="AK3254" s="77"/>
      <c r="AL3254" s="77"/>
      <c r="AM3254" s="77"/>
      <c r="AN3254" s="60"/>
    </row>
    <row r="3255" spans="2:40" ht="25.5" x14ac:dyDescent="0.25">
      <c r="B3255" s="58"/>
      <c r="C3255" s="58"/>
      <c r="D3255" s="58"/>
      <c r="E3255" s="58"/>
      <c r="F3255" s="58"/>
      <c r="G3255" s="58"/>
      <c r="H3255" s="58"/>
      <c r="I3255" s="58"/>
      <c r="J3255" s="58"/>
      <c r="K3255" s="58"/>
      <c r="L3255" s="58"/>
      <c r="M3255" s="58"/>
      <c r="N3255" s="58"/>
      <c r="O3255" s="58"/>
      <c r="P3255" s="58"/>
      <c r="Q3255" s="67" t="s">
        <v>8594</v>
      </c>
      <c r="R3255" s="75" t="s">
        <v>5985</v>
      </c>
      <c r="S3255" s="76" t="s">
        <v>169</v>
      </c>
      <c r="T3255" s="77"/>
      <c r="U3255" s="76">
        <v>1.5616438356164384E-2</v>
      </c>
      <c r="V3255" s="76">
        <v>1.1915860546646756E-2</v>
      </c>
      <c r="W3255" s="76">
        <v>3.7005778095176266E-3</v>
      </c>
      <c r="X3255" s="77"/>
      <c r="Y3255" s="77"/>
      <c r="Z3255" s="77"/>
      <c r="AA3255" s="77"/>
      <c r="AB3255" s="77"/>
      <c r="AC3255" s="77"/>
      <c r="AD3255" s="77"/>
      <c r="AE3255" s="77"/>
      <c r="AF3255" s="77"/>
      <c r="AG3255" s="77"/>
      <c r="AH3255" s="77"/>
      <c r="AI3255" s="77"/>
      <c r="AJ3255" s="77"/>
      <c r="AK3255" s="77"/>
      <c r="AL3255" s="77"/>
      <c r="AM3255" s="77"/>
      <c r="AN3255" s="60"/>
    </row>
    <row r="3256" spans="2:40" ht="25.5" x14ac:dyDescent="0.25">
      <c r="B3256" s="58"/>
      <c r="C3256" s="58"/>
      <c r="D3256" s="58"/>
      <c r="E3256" s="58"/>
      <c r="F3256" s="58"/>
      <c r="G3256" s="58"/>
      <c r="H3256" s="58"/>
      <c r="I3256" s="58"/>
      <c r="J3256" s="58"/>
      <c r="K3256" s="58"/>
      <c r="L3256" s="58"/>
      <c r="M3256" s="58"/>
      <c r="N3256" s="58"/>
      <c r="O3256" s="58"/>
      <c r="P3256" s="58"/>
      <c r="Q3256" s="67" t="s">
        <v>8594</v>
      </c>
      <c r="R3256" s="75" t="s">
        <v>5986</v>
      </c>
      <c r="S3256" s="76" t="s">
        <v>169</v>
      </c>
      <c r="T3256" s="77"/>
      <c r="U3256" s="76">
        <v>1.5616438356164384E-2</v>
      </c>
      <c r="V3256" s="76">
        <v>1.1915860546646756E-2</v>
      </c>
      <c r="W3256" s="76">
        <v>3.7005778095176266E-3</v>
      </c>
      <c r="X3256" s="77"/>
      <c r="Y3256" s="77"/>
      <c r="Z3256" s="77"/>
      <c r="AA3256" s="77"/>
      <c r="AB3256" s="77"/>
      <c r="AC3256" s="77"/>
      <c r="AD3256" s="77"/>
      <c r="AE3256" s="77"/>
      <c r="AF3256" s="77"/>
      <c r="AG3256" s="77"/>
      <c r="AH3256" s="77"/>
      <c r="AI3256" s="77"/>
      <c r="AJ3256" s="77"/>
      <c r="AK3256" s="77"/>
      <c r="AL3256" s="77"/>
      <c r="AM3256" s="77"/>
      <c r="AN3256" s="60"/>
    </row>
    <row r="3257" spans="2:40" ht="25.5" x14ac:dyDescent="0.25">
      <c r="B3257" s="58"/>
      <c r="C3257" s="58"/>
      <c r="D3257" s="58"/>
      <c r="E3257" s="58"/>
      <c r="F3257" s="58"/>
      <c r="G3257" s="58"/>
      <c r="H3257" s="58"/>
      <c r="I3257" s="58"/>
      <c r="J3257" s="58"/>
      <c r="K3257" s="58"/>
      <c r="L3257" s="58"/>
      <c r="M3257" s="58"/>
      <c r="N3257" s="58"/>
      <c r="O3257" s="58"/>
      <c r="P3257" s="58"/>
      <c r="Q3257" s="67" t="s">
        <v>8594</v>
      </c>
      <c r="R3257" s="75" t="s">
        <v>5987</v>
      </c>
      <c r="S3257" s="76" t="s">
        <v>169</v>
      </c>
      <c r="T3257" s="77"/>
      <c r="U3257" s="76">
        <v>1.5616438356164384E-2</v>
      </c>
      <c r="V3257" s="76">
        <v>1.1915860546646756E-2</v>
      </c>
      <c r="W3257" s="76">
        <v>3.7005778095176266E-3</v>
      </c>
      <c r="X3257" s="77"/>
      <c r="Y3257" s="77"/>
      <c r="Z3257" s="77"/>
      <c r="AA3257" s="77"/>
      <c r="AB3257" s="77"/>
      <c r="AC3257" s="77"/>
      <c r="AD3257" s="77"/>
      <c r="AE3257" s="77"/>
      <c r="AF3257" s="77"/>
      <c r="AG3257" s="77"/>
      <c r="AH3257" s="77"/>
      <c r="AI3257" s="77"/>
      <c r="AJ3257" s="77"/>
      <c r="AK3257" s="77"/>
      <c r="AL3257" s="77"/>
      <c r="AM3257" s="77"/>
      <c r="AN3257" s="60"/>
    </row>
    <row r="3258" spans="2:40" ht="25.5" x14ac:dyDescent="0.25">
      <c r="B3258" s="58"/>
      <c r="C3258" s="58"/>
      <c r="D3258" s="58"/>
      <c r="E3258" s="58"/>
      <c r="F3258" s="58"/>
      <c r="G3258" s="58"/>
      <c r="H3258" s="58"/>
      <c r="I3258" s="58"/>
      <c r="J3258" s="58"/>
      <c r="K3258" s="58"/>
      <c r="L3258" s="58"/>
      <c r="M3258" s="58"/>
      <c r="N3258" s="58"/>
      <c r="O3258" s="58"/>
      <c r="P3258" s="58"/>
      <c r="Q3258" s="67" t="s">
        <v>8594</v>
      </c>
      <c r="R3258" s="75" t="s">
        <v>5988</v>
      </c>
      <c r="S3258" s="76" t="s">
        <v>169</v>
      </c>
      <c r="T3258" s="77"/>
      <c r="U3258" s="76">
        <v>1.5616438356164384E-2</v>
      </c>
      <c r="V3258" s="76">
        <v>1.1915860546646756E-2</v>
      </c>
      <c r="W3258" s="76">
        <v>3.7005778095176266E-3</v>
      </c>
      <c r="X3258" s="77"/>
      <c r="Y3258" s="77"/>
      <c r="Z3258" s="77"/>
      <c r="AA3258" s="77"/>
      <c r="AB3258" s="77"/>
      <c r="AC3258" s="77"/>
      <c r="AD3258" s="77"/>
      <c r="AE3258" s="77"/>
      <c r="AF3258" s="77"/>
      <c r="AG3258" s="77"/>
      <c r="AH3258" s="77"/>
      <c r="AI3258" s="77"/>
      <c r="AJ3258" s="77"/>
      <c r="AK3258" s="77"/>
      <c r="AL3258" s="77"/>
      <c r="AM3258" s="77"/>
      <c r="AN3258" s="60"/>
    </row>
    <row r="3259" spans="2:40" ht="25.5" x14ac:dyDescent="0.25">
      <c r="B3259" s="58"/>
      <c r="C3259" s="58"/>
      <c r="D3259" s="58"/>
      <c r="E3259" s="58"/>
      <c r="F3259" s="58"/>
      <c r="G3259" s="58"/>
      <c r="H3259" s="58"/>
      <c r="I3259" s="58"/>
      <c r="J3259" s="58"/>
      <c r="K3259" s="58"/>
      <c r="L3259" s="58"/>
      <c r="M3259" s="58"/>
      <c r="N3259" s="58"/>
      <c r="O3259" s="58"/>
      <c r="P3259" s="58"/>
      <c r="Q3259" s="67" t="s">
        <v>8594</v>
      </c>
      <c r="R3259" s="75" t="s">
        <v>5985</v>
      </c>
      <c r="S3259" s="76" t="s">
        <v>169</v>
      </c>
      <c r="T3259" s="77"/>
      <c r="U3259" s="76">
        <v>1.5616438356164384E-2</v>
      </c>
      <c r="V3259" s="76">
        <v>1.1915860546646756E-2</v>
      </c>
      <c r="W3259" s="76">
        <v>3.7005778095176266E-3</v>
      </c>
      <c r="X3259" s="77"/>
      <c r="Y3259" s="77"/>
      <c r="Z3259" s="77"/>
      <c r="AA3259" s="77"/>
      <c r="AB3259" s="77"/>
      <c r="AC3259" s="77"/>
      <c r="AD3259" s="77"/>
      <c r="AE3259" s="77"/>
      <c r="AF3259" s="77"/>
      <c r="AG3259" s="77"/>
      <c r="AH3259" s="77"/>
      <c r="AI3259" s="77"/>
      <c r="AJ3259" s="77"/>
      <c r="AK3259" s="77"/>
      <c r="AL3259" s="77"/>
      <c r="AM3259" s="77"/>
      <c r="AN3259" s="60"/>
    </row>
    <row r="3260" spans="2:40" ht="25.5" x14ac:dyDescent="0.25">
      <c r="B3260" s="58"/>
      <c r="C3260" s="58"/>
      <c r="D3260" s="58"/>
      <c r="E3260" s="58"/>
      <c r="F3260" s="58"/>
      <c r="G3260" s="58"/>
      <c r="H3260" s="58"/>
      <c r="I3260" s="58"/>
      <c r="J3260" s="58"/>
      <c r="K3260" s="58"/>
      <c r="L3260" s="58"/>
      <c r="M3260" s="58"/>
      <c r="N3260" s="58"/>
      <c r="O3260" s="58"/>
      <c r="P3260" s="58"/>
      <c r="Q3260" s="67" t="s">
        <v>8594</v>
      </c>
      <c r="R3260" s="75" t="s">
        <v>5989</v>
      </c>
      <c r="S3260" s="76" t="s">
        <v>169</v>
      </c>
      <c r="T3260" s="77"/>
      <c r="U3260" s="76">
        <v>1.5616438356164384E-2</v>
      </c>
      <c r="V3260" s="76">
        <v>1.1915860546646756E-2</v>
      </c>
      <c r="W3260" s="76">
        <v>3.7005778095176266E-3</v>
      </c>
      <c r="X3260" s="77"/>
      <c r="Y3260" s="77"/>
      <c r="Z3260" s="77"/>
      <c r="AA3260" s="77"/>
      <c r="AB3260" s="77"/>
      <c r="AC3260" s="77"/>
      <c r="AD3260" s="77"/>
      <c r="AE3260" s="77"/>
      <c r="AF3260" s="77"/>
      <c r="AG3260" s="77"/>
      <c r="AH3260" s="77"/>
      <c r="AI3260" s="77"/>
      <c r="AJ3260" s="77"/>
      <c r="AK3260" s="77"/>
      <c r="AL3260" s="77"/>
      <c r="AM3260" s="77"/>
      <c r="AN3260" s="60"/>
    </row>
    <row r="3261" spans="2:40" ht="25.5" x14ac:dyDescent="0.25">
      <c r="B3261" s="58"/>
      <c r="C3261" s="58"/>
      <c r="D3261" s="58"/>
      <c r="E3261" s="58"/>
      <c r="F3261" s="58"/>
      <c r="G3261" s="58"/>
      <c r="H3261" s="58"/>
      <c r="I3261" s="58"/>
      <c r="J3261" s="58"/>
      <c r="K3261" s="58"/>
      <c r="L3261" s="58"/>
      <c r="M3261" s="58"/>
      <c r="N3261" s="58"/>
      <c r="O3261" s="58"/>
      <c r="P3261" s="58"/>
      <c r="Q3261" s="67" t="s">
        <v>8594</v>
      </c>
      <c r="R3261" s="75" t="s">
        <v>5990</v>
      </c>
      <c r="S3261" s="76" t="s">
        <v>169</v>
      </c>
      <c r="T3261" s="77"/>
      <c r="U3261" s="76">
        <v>1.5616438356164384E-2</v>
      </c>
      <c r="V3261" s="76">
        <v>1.1915860546646756E-2</v>
      </c>
      <c r="W3261" s="76">
        <v>3.7005778095176266E-3</v>
      </c>
      <c r="X3261" s="77"/>
      <c r="Y3261" s="77"/>
      <c r="Z3261" s="77"/>
      <c r="AA3261" s="77"/>
      <c r="AB3261" s="77"/>
      <c r="AC3261" s="77"/>
      <c r="AD3261" s="77"/>
      <c r="AE3261" s="77"/>
      <c r="AF3261" s="77"/>
      <c r="AG3261" s="77"/>
      <c r="AH3261" s="77"/>
      <c r="AI3261" s="77"/>
      <c r="AJ3261" s="77"/>
      <c r="AK3261" s="77"/>
      <c r="AL3261" s="77"/>
      <c r="AM3261" s="77"/>
      <c r="AN3261" s="60"/>
    </row>
    <row r="3262" spans="2:40" ht="25.5" x14ac:dyDescent="0.25">
      <c r="B3262" s="58"/>
      <c r="C3262" s="58"/>
      <c r="D3262" s="58"/>
      <c r="E3262" s="58"/>
      <c r="F3262" s="58"/>
      <c r="G3262" s="58"/>
      <c r="H3262" s="58"/>
      <c r="I3262" s="58"/>
      <c r="J3262" s="58"/>
      <c r="K3262" s="58"/>
      <c r="L3262" s="58"/>
      <c r="M3262" s="58"/>
      <c r="N3262" s="58"/>
      <c r="O3262" s="58"/>
      <c r="P3262" s="58"/>
      <c r="Q3262" s="67" t="s">
        <v>8594</v>
      </c>
      <c r="R3262" s="75" t="s">
        <v>5991</v>
      </c>
      <c r="S3262" s="76" t="s">
        <v>169</v>
      </c>
      <c r="T3262" s="77"/>
      <c r="U3262" s="76">
        <v>1.5616438356164384E-2</v>
      </c>
      <c r="V3262" s="76">
        <v>1.1915860546646756E-2</v>
      </c>
      <c r="W3262" s="76">
        <v>3.7005778095176266E-3</v>
      </c>
      <c r="X3262" s="77"/>
      <c r="Y3262" s="77"/>
      <c r="Z3262" s="77"/>
      <c r="AA3262" s="77"/>
      <c r="AB3262" s="77"/>
      <c r="AC3262" s="77"/>
      <c r="AD3262" s="77"/>
      <c r="AE3262" s="77"/>
      <c r="AF3262" s="77"/>
      <c r="AG3262" s="77"/>
      <c r="AH3262" s="77"/>
      <c r="AI3262" s="77"/>
      <c r="AJ3262" s="77"/>
      <c r="AK3262" s="77"/>
      <c r="AL3262" s="77"/>
      <c r="AM3262" s="77"/>
      <c r="AN3262" s="60"/>
    </row>
    <row r="3263" spans="2:40" ht="25.5" x14ac:dyDescent="0.25">
      <c r="B3263" s="58"/>
      <c r="C3263" s="58"/>
      <c r="D3263" s="58"/>
      <c r="E3263" s="58"/>
      <c r="F3263" s="58"/>
      <c r="G3263" s="58"/>
      <c r="H3263" s="58"/>
      <c r="I3263" s="58"/>
      <c r="J3263" s="58"/>
      <c r="K3263" s="58"/>
      <c r="L3263" s="58"/>
      <c r="M3263" s="58"/>
      <c r="N3263" s="58"/>
      <c r="O3263" s="58"/>
      <c r="P3263" s="58"/>
      <c r="Q3263" s="67" t="s">
        <v>8594</v>
      </c>
      <c r="R3263" s="75" t="s">
        <v>5992</v>
      </c>
      <c r="S3263" s="76" t="s">
        <v>169</v>
      </c>
      <c r="T3263" s="77"/>
      <c r="U3263" s="76">
        <v>1.5616438356164384E-2</v>
      </c>
      <c r="V3263" s="76">
        <v>1.1915860546646756E-2</v>
      </c>
      <c r="W3263" s="76">
        <v>3.7005778095176266E-3</v>
      </c>
      <c r="X3263" s="77"/>
      <c r="Y3263" s="77"/>
      <c r="Z3263" s="77"/>
      <c r="AA3263" s="77"/>
      <c r="AB3263" s="77"/>
      <c r="AC3263" s="77"/>
      <c r="AD3263" s="77"/>
      <c r="AE3263" s="77"/>
      <c r="AF3263" s="77"/>
      <c r="AG3263" s="77"/>
      <c r="AH3263" s="77"/>
      <c r="AI3263" s="77"/>
      <c r="AJ3263" s="77"/>
      <c r="AK3263" s="77"/>
      <c r="AL3263" s="77"/>
      <c r="AM3263" s="77"/>
      <c r="AN3263" s="60"/>
    </row>
    <row r="3264" spans="2:40" ht="25.5" x14ac:dyDescent="0.25">
      <c r="B3264" s="58"/>
      <c r="C3264" s="58"/>
      <c r="D3264" s="58"/>
      <c r="E3264" s="58"/>
      <c r="F3264" s="58"/>
      <c r="G3264" s="58"/>
      <c r="H3264" s="58"/>
      <c r="I3264" s="58"/>
      <c r="J3264" s="58"/>
      <c r="K3264" s="58"/>
      <c r="L3264" s="58"/>
      <c r="M3264" s="58"/>
      <c r="N3264" s="58"/>
      <c r="O3264" s="58"/>
      <c r="P3264" s="58"/>
      <c r="Q3264" s="67" t="s">
        <v>8594</v>
      </c>
      <c r="R3264" s="75" t="s">
        <v>5993</v>
      </c>
      <c r="S3264" s="76" t="s">
        <v>169</v>
      </c>
      <c r="T3264" s="77"/>
      <c r="U3264" s="76">
        <v>1.5616438356164384E-2</v>
      </c>
      <c r="V3264" s="76">
        <v>1.1915860546646756E-2</v>
      </c>
      <c r="W3264" s="76">
        <v>3.7005778095176266E-3</v>
      </c>
      <c r="X3264" s="77"/>
      <c r="Y3264" s="77"/>
      <c r="Z3264" s="77"/>
      <c r="AA3264" s="77"/>
      <c r="AB3264" s="77"/>
      <c r="AC3264" s="77"/>
      <c r="AD3264" s="77"/>
      <c r="AE3264" s="77"/>
      <c r="AF3264" s="77"/>
      <c r="AG3264" s="77"/>
      <c r="AH3264" s="77"/>
      <c r="AI3264" s="77"/>
      <c r="AJ3264" s="77"/>
      <c r="AK3264" s="77"/>
      <c r="AL3264" s="77"/>
      <c r="AM3264" s="77"/>
      <c r="AN3264" s="60"/>
    </row>
    <row r="3265" spans="2:40" ht="25.5" x14ac:dyDescent="0.25">
      <c r="B3265" s="58"/>
      <c r="C3265" s="58"/>
      <c r="D3265" s="58"/>
      <c r="E3265" s="58"/>
      <c r="F3265" s="58"/>
      <c r="G3265" s="58"/>
      <c r="H3265" s="58"/>
      <c r="I3265" s="58"/>
      <c r="J3265" s="58"/>
      <c r="K3265" s="58"/>
      <c r="L3265" s="58"/>
      <c r="M3265" s="58"/>
      <c r="N3265" s="58"/>
      <c r="O3265" s="58"/>
      <c r="P3265" s="58"/>
      <c r="Q3265" s="67" t="s">
        <v>8594</v>
      </c>
      <c r="R3265" s="75" t="s">
        <v>5994</v>
      </c>
      <c r="S3265" s="76" t="s">
        <v>169</v>
      </c>
      <c r="T3265" s="77"/>
      <c r="U3265" s="76">
        <v>1.5616438356164384E-2</v>
      </c>
      <c r="V3265" s="76">
        <v>1.1915860546646756E-2</v>
      </c>
      <c r="W3265" s="76">
        <v>3.7005778095176266E-3</v>
      </c>
      <c r="X3265" s="77"/>
      <c r="Y3265" s="77"/>
      <c r="Z3265" s="77"/>
      <c r="AA3265" s="77"/>
      <c r="AB3265" s="77"/>
      <c r="AC3265" s="77"/>
      <c r="AD3265" s="77"/>
      <c r="AE3265" s="77"/>
      <c r="AF3265" s="77"/>
      <c r="AG3265" s="77"/>
      <c r="AH3265" s="77"/>
      <c r="AI3265" s="77"/>
      <c r="AJ3265" s="77"/>
      <c r="AK3265" s="77"/>
      <c r="AL3265" s="77"/>
      <c r="AM3265" s="77"/>
      <c r="AN3265" s="60"/>
    </row>
    <row r="3266" spans="2:40" ht="25.5" x14ac:dyDescent="0.25">
      <c r="B3266" s="58"/>
      <c r="C3266" s="58"/>
      <c r="D3266" s="58"/>
      <c r="E3266" s="58"/>
      <c r="F3266" s="58"/>
      <c r="G3266" s="58"/>
      <c r="H3266" s="58"/>
      <c r="I3266" s="58"/>
      <c r="J3266" s="58"/>
      <c r="K3266" s="58"/>
      <c r="L3266" s="58"/>
      <c r="M3266" s="58"/>
      <c r="N3266" s="58"/>
      <c r="O3266" s="58"/>
      <c r="P3266" s="58"/>
      <c r="Q3266" s="67" t="s">
        <v>8594</v>
      </c>
      <c r="R3266" s="75" t="s">
        <v>5995</v>
      </c>
      <c r="S3266" s="76" t="s">
        <v>169</v>
      </c>
      <c r="T3266" s="77"/>
      <c r="U3266" s="76">
        <v>1.5803835616438357E-2</v>
      </c>
      <c r="V3266" s="76">
        <v>1.2058850873206519E-2</v>
      </c>
      <c r="W3266" s="76">
        <v>3.7449847432318387E-3</v>
      </c>
      <c r="X3266" s="77"/>
      <c r="Y3266" s="77"/>
      <c r="Z3266" s="77"/>
      <c r="AA3266" s="77"/>
      <c r="AB3266" s="77"/>
      <c r="AC3266" s="77"/>
      <c r="AD3266" s="77"/>
      <c r="AE3266" s="77"/>
      <c r="AF3266" s="77"/>
      <c r="AG3266" s="77"/>
      <c r="AH3266" s="77"/>
      <c r="AI3266" s="77"/>
      <c r="AJ3266" s="77"/>
      <c r="AK3266" s="77"/>
      <c r="AL3266" s="77"/>
      <c r="AM3266" s="77"/>
      <c r="AN3266" s="60"/>
    </row>
    <row r="3267" spans="2:40" ht="25.5" x14ac:dyDescent="0.25">
      <c r="B3267" s="58"/>
      <c r="C3267" s="58"/>
      <c r="D3267" s="58"/>
      <c r="E3267" s="58"/>
      <c r="F3267" s="58"/>
      <c r="G3267" s="58"/>
      <c r="H3267" s="58"/>
      <c r="I3267" s="58"/>
      <c r="J3267" s="58"/>
      <c r="K3267" s="58"/>
      <c r="L3267" s="58"/>
      <c r="M3267" s="58"/>
      <c r="N3267" s="58"/>
      <c r="O3267" s="58"/>
      <c r="P3267" s="58"/>
      <c r="Q3267" s="67" t="s">
        <v>8594</v>
      </c>
      <c r="R3267" s="75" t="s">
        <v>5996</v>
      </c>
      <c r="S3267" s="76" t="s">
        <v>169</v>
      </c>
      <c r="T3267" s="77"/>
      <c r="U3267" s="76">
        <v>1.5803835616438357E-2</v>
      </c>
      <c r="V3267" s="76">
        <v>1.2058850873206519E-2</v>
      </c>
      <c r="W3267" s="76">
        <v>3.7449847432318387E-3</v>
      </c>
      <c r="X3267" s="77"/>
      <c r="Y3267" s="77"/>
      <c r="Z3267" s="77"/>
      <c r="AA3267" s="77"/>
      <c r="AB3267" s="77"/>
      <c r="AC3267" s="77"/>
      <c r="AD3267" s="77"/>
      <c r="AE3267" s="77"/>
      <c r="AF3267" s="77"/>
      <c r="AG3267" s="77"/>
      <c r="AH3267" s="77"/>
      <c r="AI3267" s="77"/>
      <c r="AJ3267" s="77"/>
      <c r="AK3267" s="77"/>
      <c r="AL3267" s="77"/>
      <c r="AM3267" s="77"/>
      <c r="AN3267" s="60"/>
    </row>
    <row r="3268" spans="2:40" x14ac:dyDescent="0.25">
      <c r="B3268" s="58"/>
      <c r="C3268" s="58"/>
      <c r="D3268" s="58"/>
      <c r="E3268" s="58"/>
      <c r="F3268" s="58"/>
      <c r="G3268" s="58"/>
      <c r="H3268" s="58"/>
      <c r="I3268" s="58"/>
      <c r="J3268" s="58"/>
      <c r="K3268" s="58"/>
      <c r="L3268" s="58"/>
      <c r="M3268" s="58"/>
      <c r="N3268" s="58"/>
      <c r="O3268" s="58"/>
      <c r="P3268" s="58"/>
      <c r="Q3268" s="67" t="s">
        <v>8594</v>
      </c>
      <c r="R3268" s="75" t="s">
        <v>5997</v>
      </c>
      <c r="S3268" s="76" t="s">
        <v>169</v>
      </c>
      <c r="T3268" s="77"/>
      <c r="U3268" s="76">
        <v>1.5928767123287672E-2</v>
      </c>
      <c r="V3268" s="76">
        <v>1.215417775757969E-2</v>
      </c>
      <c r="W3268" s="76">
        <v>3.7745893657079796E-3</v>
      </c>
      <c r="X3268" s="77"/>
      <c r="Y3268" s="77"/>
      <c r="Z3268" s="77"/>
      <c r="AA3268" s="77"/>
      <c r="AB3268" s="77"/>
      <c r="AC3268" s="77"/>
      <c r="AD3268" s="77"/>
      <c r="AE3268" s="77"/>
      <c r="AF3268" s="77"/>
      <c r="AG3268" s="77"/>
      <c r="AH3268" s="77"/>
      <c r="AI3268" s="77"/>
      <c r="AJ3268" s="77"/>
      <c r="AK3268" s="77"/>
      <c r="AL3268" s="77"/>
      <c r="AM3268" s="77"/>
      <c r="AN3268" s="60"/>
    </row>
    <row r="3269" spans="2:40" ht="25.5" x14ac:dyDescent="0.25">
      <c r="B3269" s="58"/>
      <c r="C3269" s="58"/>
      <c r="D3269" s="58"/>
      <c r="E3269" s="58"/>
      <c r="F3269" s="58"/>
      <c r="G3269" s="58"/>
      <c r="H3269" s="58"/>
      <c r="I3269" s="58"/>
      <c r="J3269" s="58"/>
      <c r="K3269" s="58"/>
      <c r="L3269" s="58"/>
      <c r="M3269" s="58"/>
      <c r="N3269" s="58"/>
      <c r="O3269" s="58"/>
      <c r="P3269" s="58"/>
      <c r="Q3269" s="67" t="s">
        <v>8594</v>
      </c>
      <c r="R3269" s="75" t="s">
        <v>5998</v>
      </c>
      <c r="S3269" s="76" t="s">
        <v>169</v>
      </c>
      <c r="T3269" s="77"/>
      <c r="U3269" s="76">
        <v>1.5928767123287672E-2</v>
      </c>
      <c r="V3269" s="76">
        <v>1.215417775757969E-2</v>
      </c>
      <c r="W3269" s="76">
        <v>3.7745893657079796E-3</v>
      </c>
      <c r="X3269" s="77"/>
      <c r="Y3269" s="77"/>
      <c r="Z3269" s="77"/>
      <c r="AA3269" s="77"/>
      <c r="AB3269" s="77"/>
      <c r="AC3269" s="77"/>
      <c r="AD3269" s="77"/>
      <c r="AE3269" s="77"/>
      <c r="AF3269" s="77"/>
      <c r="AG3269" s="77"/>
      <c r="AH3269" s="77"/>
      <c r="AI3269" s="77"/>
      <c r="AJ3269" s="77"/>
      <c r="AK3269" s="77"/>
      <c r="AL3269" s="77"/>
      <c r="AM3269" s="77"/>
      <c r="AN3269" s="60"/>
    </row>
    <row r="3270" spans="2:40" x14ac:dyDescent="0.25">
      <c r="B3270" s="58"/>
      <c r="C3270" s="58"/>
      <c r="D3270" s="58"/>
      <c r="E3270" s="58"/>
      <c r="F3270" s="58"/>
      <c r="G3270" s="58"/>
      <c r="H3270" s="58"/>
      <c r="I3270" s="58"/>
      <c r="J3270" s="58"/>
      <c r="K3270" s="58"/>
      <c r="L3270" s="58"/>
      <c r="M3270" s="58"/>
      <c r="N3270" s="58"/>
      <c r="O3270" s="58"/>
      <c r="P3270" s="58"/>
      <c r="Q3270" s="67" t="s">
        <v>8594</v>
      </c>
      <c r="R3270" s="75" t="s">
        <v>5999</v>
      </c>
      <c r="S3270" s="76" t="s">
        <v>169</v>
      </c>
      <c r="T3270" s="77"/>
      <c r="U3270" s="76">
        <v>1.6803287671232878E-2</v>
      </c>
      <c r="V3270" s="76">
        <v>1.2821465948191909E-2</v>
      </c>
      <c r="W3270" s="76">
        <v>3.9818217230409665E-3</v>
      </c>
      <c r="X3270" s="77"/>
      <c r="Y3270" s="77"/>
      <c r="Z3270" s="77"/>
      <c r="AA3270" s="77"/>
      <c r="AB3270" s="77"/>
      <c r="AC3270" s="77"/>
      <c r="AD3270" s="77"/>
      <c r="AE3270" s="77"/>
      <c r="AF3270" s="77"/>
      <c r="AG3270" s="77"/>
      <c r="AH3270" s="77"/>
      <c r="AI3270" s="77"/>
      <c r="AJ3270" s="77"/>
      <c r="AK3270" s="77"/>
      <c r="AL3270" s="77"/>
      <c r="AM3270" s="77"/>
      <c r="AN3270" s="60"/>
    </row>
    <row r="3271" spans="2:40" ht="25.5" x14ac:dyDescent="0.25">
      <c r="B3271" s="58"/>
      <c r="C3271" s="58"/>
      <c r="D3271" s="58"/>
      <c r="E3271" s="58"/>
      <c r="F3271" s="58"/>
      <c r="G3271" s="58"/>
      <c r="H3271" s="58"/>
      <c r="I3271" s="58"/>
      <c r="J3271" s="58"/>
      <c r="K3271" s="58"/>
      <c r="L3271" s="58"/>
      <c r="M3271" s="58"/>
      <c r="N3271" s="58"/>
      <c r="O3271" s="58"/>
      <c r="P3271" s="58"/>
      <c r="Q3271" s="67" t="s">
        <v>8594</v>
      </c>
      <c r="R3271" s="75" t="s">
        <v>6000</v>
      </c>
      <c r="S3271" s="76" t="s">
        <v>169</v>
      </c>
      <c r="T3271" s="77"/>
      <c r="U3271" s="76">
        <v>1.7615342465753425E-2</v>
      </c>
      <c r="V3271" s="76">
        <v>1.3441090696617542E-2</v>
      </c>
      <c r="W3271" s="76">
        <v>4.1742517691358829E-3</v>
      </c>
      <c r="X3271" s="77"/>
      <c r="Y3271" s="77"/>
      <c r="Z3271" s="77"/>
      <c r="AA3271" s="77"/>
      <c r="AB3271" s="77"/>
      <c r="AC3271" s="77"/>
      <c r="AD3271" s="77"/>
      <c r="AE3271" s="77"/>
      <c r="AF3271" s="77"/>
      <c r="AG3271" s="77"/>
      <c r="AH3271" s="77"/>
      <c r="AI3271" s="77"/>
      <c r="AJ3271" s="77"/>
      <c r="AK3271" s="77"/>
      <c r="AL3271" s="77"/>
      <c r="AM3271" s="77"/>
      <c r="AN3271" s="60"/>
    </row>
    <row r="3272" spans="2:40" ht="25.5" x14ac:dyDescent="0.25">
      <c r="B3272" s="58"/>
      <c r="C3272" s="58"/>
      <c r="D3272" s="58"/>
      <c r="E3272" s="58"/>
      <c r="F3272" s="58"/>
      <c r="G3272" s="58"/>
      <c r="H3272" s="58"/>
      <c r="I3272" s="58"/>
      <c r="J3272" s="58"/>
      <c r="K3272" s="58"/>
      <c r="L3272" s="58"/>
      <c r="M3272" s="58"/>
      <c r="N3272" s="58"/>
      <c r="O3272" s="58"/>
      <c r="P3272" s="58"/>
      <c r="Q3272" s="67" t="s">
        <v>8594</v>
      </c>
      <c r="R3272" s="75" t="s">
        <v>6001</v>
      </c>
      <c r="S3272" s="76" t="s">
        <v>169</v>
      </c>
      <c r="T3272" s="77"/>
      <c r="U3272" s="76">
        <v>1.7646575342465755E-2</v>
      </c>
      <c r="V3272" s="76">
        <v>1.3464922417710835E-2</v>
      </c>
      <c r="W3272" s="76">
        <v>4.1816529247549186E-3</v>
      </c>
      <c r="X3272" s="77"/>
      <c r="Y3272" s="77"/>
      <c r="Z3272" s="77"/>
      <c r="AA3272" s="77"/>
      <c r="AB3272" s="77"/>
      <c r="AC3272" s="77"/>
      <c r="AD3272" s="77"/>
      <c r="AE3272" s="77"/>
      <c r="AF3272" s="77"/>
      <c r="AG3272" s="77"/>
      <c r="AH3272" s="77"/>
      <c r="AI3272" s="77"/>
      <c r="AJ3272" s="77"/>
      <c r="AK3272" s="77"/>
      <c r="AL3272" s="77"/>
      <c r="AM3272" s="77"/>
      <c r="AN3272" s="60"/>
    </row>
    <row r="3273" spans="2:40" ht="25.5" x14ac:dyDescent="0.25">
      <c r="B3273" s="58"/>
      <c r="C3273" s="58"/>
      <c r="D3273" s="58"/>
      <c r="E3273" s="58"/>
      <c r="F3273" s="58"/>
      <c r="G3273" s="58"/>
      <c r="H3273" s="58"/>
      <c r="I3273" s="58"/>
      <c r="J3273" s="58"/>
      <c r="K3273" s="58"/>
      <c r="L3273" s="58"/>
      <c r="M3273" s="58"/>
      <c r="N3273" s="58"/>
      <c r="O3273" s="58"/>
      <c r="P3273" s="58"/>
      <c r="Q3273" s="67" t="s">
        <v>8594</v>
      </c>
      <c r="R3273" s="75" t="s">
        <v>6002</v>
      </c>
      <c r="S3273" s="76" t="s">
        <v>169</v>
      </c>
      <c r="T3273" s="77"/>
      <c r="U3273" s="76">
        <v>1.9551780821917806E-2</v>
      </c>
      <c r="V3273" s="76">
        <v>1.4918657404401741E-2</v>
      </c>
      <c r="W3273" s="76">
        <v>4.6331234175160689E-3</v>
      </c>
      <c r="X3273" s="77"/>
      <c r="Y3273" s="77"/>
      <c r="Z3273" s="77"/>
      <c r="AA3273" s="77"/>
      <c r="AB3273" s="77"/>
      <c r="AC3273" s="77"/>
      <c r="AD3273" s="77"/>
      <c r="AE3273" s="77"/>
      <c r="AF3273" s="77"/>
      <c r="AG3273" s="77"/>
      <c r="AH3273" s="77"/>
      <c r="AI3273" s="77"/>
      <c r="AJ3273" s="77"/>
      <c r="AK3273" s="77"/>
      <c r="AL3273" s="77"/>
      <c r="AM3273" s="77"/>
      <c r="AN3273" s="60"/>
    </row>
    <row r="3274" spans="2:40" ht="25.5" x14ac:dyDescent="0.25">
      <c r="B3274" s="58"/>
      <c r="C3274" s="58"/>
      <c r="D3274" s="58"/>
      <c r="E3274" s="58"/>
      <c r="F3274" s="58"/>
      <c r="G3274" s="58"/>
      <c r="H3274" s="58"/>
      <c r="I3274" s="58"/>
      <c r="J3274" s="58"/>
      <c r="K3274" s="58"/>
      <c r="L3274" s="58"/>
      <c r="M3274" s="58"/>
      <c r="N3274" s="58"/>
      <c r="O3274" s="58"/>
      <c r="P3274" s="58"/>
      <c r="Q3274" s="67" t="s">
        <v>8594</v>
      </c>
      <c r="R3274" s="75" t="s">
        <v>6003</v>
      </c>
      <c r="S3274" s="76" t="s">
        <v>169</v>
      </c>
      <c r="T3274" s="77"/>
      <c r="U3274" s="76">
        <v>1.9864109589041102E-2</v>
      </c>
      <c r="V3274" s="76">
        <v>1.5156974615334677E-2</v>
      </c>
      <c r="W3274" s="76">
        <v>4.7071349737064219E-3</v>
      </c>
      <c r="X3274" s="77"/>
      <c r="Y3274" s="77"/>
      <c r="Z3274" s="77"/>
      <c r="AA3274" s="77"/>
      <c r="AB3274" s="77"/>
      <c r="AC3274" s="77"/>
      <c r="AD3274" s="77"/>
      <c r="AE3274" s="77"/>
      <c r="AF3274" s="77"/>
      <c r="AG3274" s="77"/>
      <c r="AH3274" s="77"/>
      <c r="AI3274" s="77"/>
      <c r="AJ3274" s="77"/>
      <c r="AK3274" s="77"/>
      <c r="AL3274" s="77"/>
      <c r="AM3274" s="77"/>
      <c r="AN3274" s="60"/>
    </row>
    <row r="3275" spans="2:40" ht="25.5" x14ac:dyDescent="0.25">
      <c r="B3275" s="58"/>
      <c r="C3275" s="58"/>
      <c r="D3275" s="58"/>
      <c r="E3275" s="58"/>
      <c r="F3275" s="58"/>
      <c r="G3275" s="58"/>
      <c r="H3275" s="58"/>
      <c r="I3275" s="58"/>
      <c r="J3275" s="58"/>
      <c r="K3275" s="58"/>
      <c r="L3275" s="58"/>
      <c r="M3275" s="58"/>
      <c r="N3275" s="58"/>
      <c r="O3275" s="58"/>
      <c r="P3275" s="58"/>
      <c r="Q3275" s="67" t="s">
        <v>8594</v>
      </c>
      <c r="R3275" s="75" t="s">
        <v>6004</v>
      </c>
      <c r="S3275" s="76" t="s">
        <v>169</v>
      </c>
      <c r="T3275" s="77"/>
      <c r="U3275" s="76">
        <v>2.0176438356164384E-2</v>
      </c>
      <c r="V3275" s="76">
        <v>1.539529182626761E-2</v>
      </c>
      <c r="W3275" s="76">
        <v>4.7811465298967732E-3</v>
      </c>
      <c r="X3275" s="77"/>
      <c r="Y3275" s="77"/>
      <c r="Z3275" s="77"/>
      <c r="AA3275" s="77"/>
      <c r="AB3275" s="77"/>
      <c r="AC3275" s="77"/>
      <c r="AD3275" s="77"/>
      <c r="AE3275" s="77"/>
      <c r="AF3275" s="77"/>
      <c r="AG3275" s="77"/>
      <c r="AH3275" s="77"/>
      <c r="AI3275" s="77"/>
      <c r="AJ3275" s="77"/>
      <c r="AK3275" s="77"/>
      <c r="AL3275" s="77"/>
      <c r="AM3275" s="77"/>
      <c r="AN3275" s="60"/>
    </row>
    <row r="3276" spans="2:40" x14ac:dyDescent="0.25">
      <c r="B3276" s="58"/>
      <c r="C3276" s="58"/>
      <c r="D3276" s="58"/>
      <c r="E3276" s="58"/>
      <c r="F3276" s="58"/>
      <c r="G3276" s="58"/>
      <c r="H3276" s="58"/>
      <c r="I3276" s="58"/>
      <c r="J3276" s="58"/>
      <c r="K3276" s="58"/>
      <c r="L3276" s="58"/>
      <c r="M3276" s="58"/>
      <c r="N3276" s="58"/>
      <c r="O3276" s="58"/>
      <c r="P3276" s="58"/>
      <c r="Q3276" s="67" t="s">
        <v>8594</v>
      </c>
      <c r="R3276" s="75" t="s">
        <v>6005</v>
      </c>
      <c r="S3276" s="76" t="s">
        <v>169</v>
      </c>
      <c r="T3276" s="77"/>
      <c r="U3276" s="76">
        <v>2.0301369863013698E-2</v>
      </c>
      <c r="V3276" s="76">
        <v>1.5490618710640787E-2</v>
      </c>
      <c r="W3276" s="76">
        <v>4.8107511523729158E-3</v>
      </c>
      <c r="X3276" s="77"/>
      <c r="Y3276" s="77"/>
      <c r="Z3276" s="77"/>
      <c r="AA3276" s="77"/>
      <c r="AB3276" s="77"/>
      <c r="AC3276" s="77"/>
      <c r="AD3276" s="77"/>
      <c r="AE3276" s="77"/>
      <c r="AF3276" s="77"/>
      <c r="AG3276" s="77"/>
      <c r="AH3276" s="77"/>
      <c r="AI3276" s="77"/>
      <c r="AJ3276" s="77"/>
      <c r="AK3276" s="77"/>
      <c r="AL3276" s="77"/>
      <c r="AM3276" s="77"/>
      <c r="AN3276" s="60"/>
    </row>
    <row r="3277" spans="2:40" ht="25.5" x14ac:dyDescent="0.25">
      <c r="B3277" s="58"/>
      <c r="C3277" s="58"/>
      <c r="D3277" s="58"/>
      <c r="E3277" s="58"/>
      <c r="F3277" s="58"/>
      <c r="G3277" s="58"/>
      <c r="H3277" s="58"/>
      <c r="I3277" s="58"/>
      <c r="J3277" s="58"/>
      <c r="K3277" s="58"/>
      <c r="L3277" s="58"/>
      <c r="M3277" s="58"/>
      <c r="N3277" s="58"/>
      <c r="O3277" s="58"/>
      <c r="P3277" s="58"/>
      <c r="Q3277" s="67" t="s">
        <v>8594</v>
      </c>
      <c r="R3277" s="75" t="s">
        <v>6006</v>
      </c>
      <c r="S3277" s="76" t="s">
        <v>169</v>
      </c>
      <c r="T3277" s="77"/>
      <c r="U3277" s="76">
        <v>2.0863561643835613E-2</v>
      </c>
      <c r="V3277" s="76">
        <v>1.5919589690320066E-2</v>
      </c>
      <c r="W3277" s="76">
        <v>4.9439719535155488E-3</v>
      </c>
      <c r="X3277" s="77"/>
      <c r="Y3277" s="77"/>
      <c r="Z3277" s="77"/>
      <c r="AA3277" s="77"/>
      <c r="AB3277" s="77"/>
      <c r="AC3277" s="77"/>
      <c r="AD3277" s="77"/>
      <c r="AE3277" s="77"/>
      <c r="AF3277" s="77"/>
      <c r="AG3277" s="77"/>
      <c r="AH3277" s="77"/>
      <c r="AI3277" s="77"/>
      <c r="AJ3277" s="77"/>
      <c r="AK3277" s="77"/>
      <c r="AL3277" s="77"/>
      <c r="AM3277" s="77"/>
      <c r="AN3277" s="60"/>
    </row>
    <row r="3278" spans="2:40" ht="25.5" x14ac:dyDescent="0.25">
      <c r="B3278" s="58"/>
      <c r="C3278" s="58"/>
      <c r="D3278" s="58"/>
      <c r="E3278" s="58"/>
      <c r="F3278" s="58"/>
      <c r="G3278" s="58"/>
      <c r="H3278" s="58"/>
      <c r="I3278" s="58"/>
      <c r="J3278" s="58"/>
      <c r="K3278" s="58"/>
      <c r="L3278" s="58"/>
      <c r="M3278" s="58"/>
      <c r="N3278" s="58"/>
      <c r="O3278" s="58"/>
      <c r="P3278" s="58"/>
      <c r="Q3278" s="67" t="s">
        <v>8594</v>
      </c>
      <c r="R3278" s="75" t="s">
        <v>6007</v>
      </c>
      <c r="S3278" s="76" t="s">
        <v>169</v>
      </c>
      <c r="T3278" s="77"/>
      <c r="U3278" s="76">
        <v>2.1769315068493153E-2</v>
      </c>
      <c r="V3278" s="76">
        <v>1.661070960202558E-2</v>
      </c>
      <c r="W3278" s="76">
        <v>5.1586054664675713E-3</v>
      </c>
      <c r="X3278" s="77"/>
      <c r="Y3278" s="77"/>
      <c r="Z3278" s="77"/>
      <c r="AA3278" s="77"/>
      <c r="AB3278" s="77"/>
      <c r="AC3278" s="77"/>
      <c r="AD3278" s="77"/>
      <c r="AE3278" s="77"/>
      <c r="AF3278" s="77"/>
      <c r="AG3278" s="77"/>
      <c r="AH3278" s="77"/>
      <c r="AI3278" s="77"/>
      <c r="AJ3278" s="77"/>
      <c r="AK3278" s="77"/>
      <c r="AL3278" s="77"/>
      <c r="AM3278" s="77"/>
      <c r="AN3278" s="60"/>
    </row>
    <row r="3279" spans="2:40" ht="25.5" x14ac:dyDescent="0.25">
      <c r="B3279" s="58"/>
      <c r="C3279" s="58"/>
      <c r="D3279" s="58"/>
      <c r="E3279" s="58"/>
      <c r="F3279" s="58"/>
      <c r="G3279" s="58"/>
      <c r="H3279" s="58"/>
      <c r="I3279" s="58"/>
      <c r="J3279" s="58"/>
      <c r="K3279" s="58"/>
      <c r="L3279" s="58"/>
      <c r="M3279" s="58"/>
      <c r="N3279" s="58"/>
      <c r="O3279" s="58"/>
      <c r="P3279" s="58"/>
      <c r="Q3279" s="67" t="s">
        <v>8594</v>
      </c>
      <c r="R3279" s="75" t="s">
        <v>6008</v>
      </c>
      <c r="S3279" s="76" t="s">
        <v>169</v>
      </c>
      <c r="T3279" s="77"/>
      <c r="U3279" s="76">
        <v>2.2737534246575347E-2</v>
      </c>
      <c r="V3279" s="76">
        <v>1.7349492955917679E-2</v>
      </c>
      <c r="W3279" s="76">
        <v>5.3880412906576651E-3</v>
      </c>
      <c r="X3279" s="77"/>
      <c r="Y3279" s="77"/>
      <c r="Z3279" s="77"/>
      <c r="AA3279" s="77"/>
      <c r="AB3279" s="77"/>
      <c r="AC3279" s="77"/>
      <c r="AD3279" s="77"/>
      <c r="AE3279" s="77"/>
      <c r="AF3279" s="77"/>
      <c r="AG3279" s="77"/>
      <c r="AH3279" s="77"/>
      <c r="AI3279" s="77"/>
      <c r="AJ3279" s="77"/>
      <c r="AK3279" s="77"/>
      <c r="AL3279" s="77"/>
      <c r="AM3279" s="77"/>
      <c r="AN3279" s="60"/>
    </row>
    <row r="3280" spans="2:40" ht="25.5" x14ac:dyDescent="0.25">
      <c r="B3280" s="58"/>
      <c r="C3280" s="58"/>
      <c r="D3280" s="58"/>
      <c r="E3280" s="58"/>
      <c r="F3280" s="58"/>
      <c r="G3280" s="58"/>
      <c r="H3280" s="58"/>
      <c r="I3280" s="58"/>
      <c r="J3280" s="58"/>
      <c r="K3280" s="58"/>
      <c r="L3280" s="58"/>
      <c r="M3280" s="58"/>
      <c r="N3280" s="58"/>
      <c r="O3280" s="58"/>
      <c r="P3280" s="58"/>
      <c r="Q3280" s="67" t="s">
        <v>8594</v>
      </c>
      <c r="R3280" s="75" t="s">
        <v>6009</v>
      </c>
      <c r="S3280" s="76" t="s">
        <v>169</v>
      </c>
      <c r="T3280" s="77"/>
      <c r="U3280" s="76">
        <v>2.2987397260273972E-2</v>
      </c>
      <c r="V3280" s="76">
        <v>1.7540146724664026E-2</v>
      </c>
      <c r="W3280" s="76">
        <v>5.447250535609946E-3</v>
      </c>
      <c r="X3280" s="77"/>
      <c r="Y3280" s="77"/>
      <c r="Z3280" s="77"/>
      <c r="AA3280" s="77"/>
      <c r="AB3280" s="77"/>
      <c r="AC3280" s="77"/>
      <c r="AD3280" s="77"/>
      <c r="AE3280" s="77"/>
      <c r="AF3280" s="77"/>
      <c r="AG3280" s="77"/>
      <c r="AH3280" s="77"/>
      <c r="AI3280" s="77"/>
      <c r="AJ3280" s="77"/>
      <c r="AK3280" s="77"/>
      <c r="AL3280" s="77"/>
      <c r="AM3280" s="77"/>
      <c r="AN3280" s="60"/>
    </row>
    <row r="3281" spans="2:40" ht="25.5" x14ac:dyDescent="0.25">
      <c r="B3281" s="58"/>
      <c r="C3281" s="58"/>
      <c r="D3281" s="58"/>
      <c r="E3281" s="58"/>
      <c r="F3281" s="58"/>
      <c r="G3281" s="58"/>
      <c r="H3281" s="58"/>
      <c r="I3281" s="58"/>
      <c r="J3281" s="58"/>
      <c r="K3281" s="58"/>
      <c r="L3281" s="58"/>
      <c r="M3281" s="58"/>
      <c r="N3281" s="58"/>
      <c r="O3281" s="58"/>
      <c r="P3281" s="58"/>
      <c r="Q3281" s="67" t="s">
        <v>8594</v>
      </c>
      <c r="R3281" s="75" t="s">
        <v>6010</v>
      </c>
      <c r="S3281" s="76" t="s">
        <v>169</v>
      </c>
      <c r="T3281" s="77"/>
      <c r="U3281" s="76">
        <v>2.4798904109589043E-2</v>
      </c>
      <c r="V3281" s="76">
        <v>1.8922386548075053E-2</v>
      </c>
      <c r="W3281" s="76">
        <v>5.8765175615139919E-3</v>
      </c>
      <c r="X3281" s="77"/>
      <c r="Y3281" s="77"/>
      <c r="Z3281" s="77"/>
      <c r="AA3281" s="77"/>
      <c r="AB3281" s="77"/>
      <c r="AC3281" s="77"/>
      <c r="AD3281" s="77"/>
      <c r="AE3281" s="77"/>
      <c r="AF3281" s="77"/>
      <c r="AG3281" s="77"/>
      <c r="AH3281" s="77"/>
      <c r="AI3281" s="77"/>
      <c r="AJ3281" s="77"/>
      <c r="AK3281" s="77"/>
      <c r="AL3281" s="77"/>
      <c r="AM3281" s="77"/>
      <c r="AN3281" s="60"/>
    </row>
    <row r="3282" spans="2:40" x14ac:dyDescent="0.25">
      <c r="B3282" s="58"/>
      <c r="C3282" s="58"/>
      <c r="D3282" s="58"/>
      <c r="E3282" s="58"/>
      <c r="F3282" s="58"/>
      <c r="G3282" s="58"/>
      <c r="H3282" s="58"/>
      <c r="I3282" s="58"/>
      <c r="J3282" s="58"/>
      <c r="K3282" s="58"/>
      <c r="L3282" s="58"/>
      <c r="M3282" s="58"/>
      <c r="N3282" s="58"/>
      <c r="O3282" s="58"/>
      <c r="P3282" s="58"/>
      <c r="Q3282" s="67" t="s">
        <v>8594</v>
      </c>
      <c r="R3282" s="75" t="s">
        <v>6011</v>
      </c>
      <c r="S3282" s="76" t="s">
        <v>169</v>
      </c>
      <c r="T3282" s="77"/>
      <c r="U3282" s="76">
        <v>2.4955068493150684E-2</v>
      </c>
      <c r="V3282" s="76">
        <v>1.904154515354152E-2</v>
      </c>
      <c r="W3282" s="76">
        <v>5.9135233396091684E-3</v>
      </c>
      <c r="X3282" s="77"/>
      <c r="Y3282" s="77"/>
      <c r="Z3282" s="77"/>
      <c r="AA3282" s="77"/>
      <c r="AB3282" s="77"/>
      <c r="AC3282" s="77"/>
      <c r="AD3282" s="77"/>
      <c r="AE3282" s="77"/>
      <c r="AF3282" s="77"/>
      <c r="AG3282" s="77"/>
      <c r="AH3282" s="77"/>
      <c r="AI3282" s="77"/>
      <c r="AJ3282" s="77"/>
      <c r="AK3282" s="77"/>
      <c r="AL3282" s="77"/>
      <c r="AM3282" s="77"/>
      <c r="AN3282" s="60"/>
    </row>
    <row r="3283" spans="2:40" ht="25.5" x14ac:dyDescent="0.25">
      <c r="B3283" s="58"/>
      <c r="C3283" s="58"/>
      <c r="D3283" s="58"/>
      <c r="E3283" s="58"/>
      <c r="F3283" s="58"/>
      <c r="G3283" s="58"/>
      <c r="H3283" s="58"/>
      <c r="I3283" s="58"/>
      <c r="J3283" s="58"/>
      <c r="K3283" s="58"/>
      <c r="L3283" s="58"/>
      <c r="M3283" s="58"/>
      <c r="N3283" s="58"/>
      <c r="O3283" s="58"/>
      <c r="P3283" s="58"/>
      <c r="Q3283" s="67" t="s">
        <v>8594</v>
      </c>
      <c r="R3283" s="75" t="s">
        <v>6012</v>
      </c>
      <c r="S3283" s="76" t="s">
        <v>169</v>
      </c>
      <c r="T3283" s="77"/>
      <c r="U3283" s="76">
        <v>2.5392328767123287E-2</v>
      </c>
      <c r="V3283" s="76">
        <v>1.9375189248847628E-2</v>
      </c>
      <c r="W3283" s="76">
        <v>6.0171395182756606E-3</v>
      </c>
      <c r="X3283" s="77"/>
      <c r="Y3283" s="77"/>
      <c r="Z3283" s="77"/>
      <c r="AA3283" s="77"/>
      <c r="AB3283" s="77"/>
      <c r="AC3283" s="77"/>
      <c r="AD3283" s="77"/>
      <c r="AE3283" s="77"/>
      <c r="AF3283" s="77"/>
      <c r="AG3283" s="77"/>
      <c r="AH3283" s="77"/>
      <c r="AI3283" s="77"/>
      <c r="AJ3283" s="77"/>
      <c r="AK3283" s="77"/>
      <c r="AL3283" s="77"/>
      <c r="AM3283" s="77"/>
      <c r="AN3283" s="60"/>
    </row>
    <row r="3284" spans="2:40" ht="25.5" x14ac:dyDescent="0.25">
      <c r="B3284" s="58"/>
      <c r="C3284" s="58"/>
      <c r="D3284" s="58"/>
      <c r="E3284" s="58"/>
      <c r="F3284" s="58"/>
      <c r="G3284" s="58"/>
      <c r="H3284" s="58"/>
      <c r="I3284" s="58"/>
      <c r="J3284" s="58"/>
      <c r="K3284" s="58"/>
      <c r="L3284" s="58"/>
      <c r="M3284" s="58"/>
      <c r="N3284" s="58"/>
      <c r="O3284" s="58"/>
      <c r="P3284" s="58"/>
      <c r="Q3284" s="67" t="s">
        <v>8594</v>
      </c>
      <c r="R3284" s="75" t="s">
        <v>6013</v>
      </c>
      <c r="S3284" s="76" t="s">
        <v>169</v>
      </c>
      <c r="T3284" s="77"/>
      <c r="U3284" s="76">
        <v>2.626684931506849E-2</v>
      </c>
      <c r="V3284" s="76">
        <v>2.0042477439459843E-2</v>
      </c>
      <c r="W3284" s="76">
        <v>6.2243718756086475E-3</v>
      </c>
      <c r="X3284" s="77"/>
      <c r="Y3284" s="77"/>
      <c r="Z3284" s="77"/>
      <c r="AA3284" s="77"/>
      <c r="AB3284" s="77"/>
      <c r="AC3284" s="77"/>
      <c r="AD3284" s="77"/>
      <c r="AE3284" s="77"/>
      <c r="AF3284" s="77"/>
      <c r="AG3284" s="77"/>
      <c r="AH3284" s="77"/>
      <c r="AI3284" s="77"/>
      <c r="AJ3284" s="77"/>
      <c r="AK3284" s="77"/>
      <c r="AL3284" s="77"/>
      <c r="AM3284" s="77"/>
      <c r="AN3284" s="60"/>
    </row>
    <row r="3285" spans="2:40" ht="25.5" x14ac:dyDescent="0.25">
      <c r="B3285" s="58"/>
      <c r="C3285" s="58"/>
      <c r="D3285" s="58"/>
      <c r="E3285" s="58"/>
      <c r="F3285" s="58"/>
      <c r="G3285" s="58"/>
      <c r="H3285" s="58"/>
      <c r="I3285" s="58"/>
      <c r="J3285" s="58"/>
      <c r="K3285" s="58"/>
      <c r="L3285" s="58"/>
      <c r="M3285" s="58"/>
      <c r="N3285" s="58"/>
      <c r="O3285" s="58"/>
      <c r="P3285" s="58"/>
      <c r="Q3285" s="67" t="s">
        <v>8594</v>
      </c>
      <c r="R3285" s="75" t="s">
        <v>6014</v>
      </c>
      <c r="S3285" s="76" t="s">
        <v>169</v>
      </c>
      <c r="T3285" s="77"/>
      <c r="U3285" s="76">
        <v>2.6485479452054792E-2</v>
      </c>
      <c r="V3285" s="76">
        <v>2.0209299487112899E-2</v>
      </c>
      <c r="W3285" s="76">
        <v>6.2761799649418944E-3</v>
      </c>
      <c r="X3285" s="77"/>
      <c r="Y3285" s="77"/>
      <c r="Z3285" s="77"/>
      <c r="AA3285" s="77"/>
      <c r="AB3285" s="77"/>
      <c r="AC3285" s="77"/>
      <c r="AD3285" s="77"/>
      <c r="AE3285" s="77"/>
      <c r="AF3285" s="77"/>
      <c r="AG3285" s="77"/>
      <c r="AH3285" s="77"/>
      <c r="AI3285" s="77"/>
      <c r="AJ3285" s="77"/>
      <c r="AK3285" s="77"/>
      <c r="AL3285" s="77"/>
      <c r="AM3285" s="77"/>
      <c r="AN3285" s="60"/>
    </row>
    <row r="3286" spans="2:40" ht="25.5" x14ac:dyDescent="0.25">
      <c r="B3286" s="58"/>
      <c r="C3286" s="58"/>
      <c r="D3286" s="58"/>
      <c r="E3286" s="58"/>
      <c r="F3286" s="58"/>
      <c r="G3286" s="58"/>
      <c r="H3286" s="58"/>
      <c r="I3286" s="58"/>
      <c r="J3286" s="58"/>
      <c r="K3286" s="58"/>
      <c r="L3286" s="58"/>
      <c r="M3286" s="58"/>
      <c r="N3286" s="58"/>
      <c r="O3286" s="58"/>
      <c r="P3286" s="58"/>
      <c r="Q3286" s="67" t="s">
        <v>8594</v>
      </c>
      <c r="R3286" s="75" t="s">
        <v>6015</v>
      </c>
      <c r="S3286" s="76" t="s">
        <v>169</v>
      </c>
      <c r="T3286" s="77"/>
      <c r="U3286" s="76">
        <v>2.8390684931506854E-2</v>
      </c>
      <c r="V3286" s="76">
        <v>2.1663034473803803E-2</v>
      </c>
      <c r="W3286" s="76">
        <v>6.7276504577030464E-3</v>
      </c>
      <c r="X3286" s="77"/>
      <c r="Y3286" s="77"/>
      <c r="Z3286" s="77"/>
      <c r="AA3286" s="77"/>
      <c r="AB3286" s="77"/>
      <c r="AC3286" s="77"/>
      <c r="AD3286" s="77"/>
      <c r="AE3286" s="77"/>
      <c r="AF3286" s="77"/>
      <c r="AG3286" s="77"/>
      <c r="AH3286" s="77"/>
      <c r="AI3286" s="77"/>
      <c r="AJ3286" s="77"/>
      <c r="AK3286" s="77"/>
      <c r="AL3286" s="77"/>
      <c r="AM3286" s="77"/>
      <c r="AN3286" s="60"/>
    </row>
    <row r="3287" spans="2:40" ht="25.5" x14ac:dyDescent="0.25">
      <c r="B3287" s="58"/>
      <c r="C3287" s="58"/>
      <c r="D3287" s="58"/>
      <c r="E3287" s="58"/>
      <c r="F3287" s="58"/>
      <c r="G3287" s="58"/>
      <c r="H3287" s="58"/>
      <c r="I3287" s="58"/>
      <c r="J3287" s="58"/>
      <c r="K3287" s="58"/>
      <c r="L3287" s="58"/>
      <c r="M3287" s="58"/>
      <c r="N3287" s="58"/>
      <c r="O3287" s="58"/>
      <c r="P3287" s="58"/>
      <c r="Q3287" s="67" t="s">
        <v>8594</v>
      </c>
      <c r="R3287" s="75" t="s">
        <v>6016</v>
      </c>
      <c r="S3287" s="76" t="s">
        <v>169</v>
      </c>
      <c r="T3287" s="77"/>
      <c r="U3287" s="76">
        <v>2.9015342465753428E-2</v>
      </c>
      <c r="V3287" s="76">
        <v>2.2139668895669679E-2</v>
      </c>
      <c r="W3287" s="76">
        <v>6.8756735700837499E-3</v>
      </c>
      <c r="X3287" s="77"/>
      <c r="Y3287" s="77"/>
      <c r="Z3287" s="77"/>
      <c r="AA3287" s="77"/>
      <c r="AB3287" s="77"/>
      <c r="AC3287" s="77"/>
      <c r="AD3287" s="77"/>
      <c r="AE3287" s="77"/>
      <c r="AF3287" s="77"/>
      <c r="AG3287" s="77"/>
      <c r="AH3287" s="77"/>
      <c r="AI3287" s="77"/>
      <c r="AJ3287" s="77"/>
      <c r="AK3287" s="77"/>
      <c r="AL3287" s="77"/>
      <c r="AM3287" s="77"/>
      <c r="AN3287" s="60"/>
    </row>
    <row r="3288" spans="2:40" ht="25.5" x14ac:dyDescent="0.25">
      <c r="B3288" s="58"/>
      <c r="C3288" s="58"/>
      <c r="D3288" s="58"/>
      <c r="E3288" s="58"/>
      <c r="F3288" s="58"/>
      <c r="G3288" s="58"/>
      <c r="H3288" s="58"/>
      <c r="I3288" s="58"/>
      <c r="J3288" s="58"/>
      <c r="K3288" s="58"/>
      <c r="L3288" s="58"/>
      <c r="M3288" s="58"/>
      <c r="N3288" s="58"/>
      <c r="O3288" s="58"/>
      <c r="P3288" s="58"/>
      <c r="Q3288" s="67" t="s">
        <v>8594</v>
      </c>
      <c r="R3288" s="75" t="s">
        <v>6017</v>
      </c>
      <c r="S3288" s="76" t="s">
        <v>169</v>
      </c>
      <c r="T3288" s="77"/>
      <c r="U3288" s="76">
        <v>2.9421369863013705E-2</v>
      </c>
      <c r="V3288" s="76">
        <v>2.2449481269882488E-2</v>
      </c>
      <c r="W3288" s="76">
        <v>6.9718885931312168E-3</v>
      </c>
      <c r="X3288" s="77"/>
      <c r="Y3288" s="77"/>
      <c r="Z3288" s="77"/>
      <c r="AA3288" s="77"/>
      <c r="AB3288" s="77"/>
      <c r="AC3288" s="77"/>
      <c r="AD3288" s="77"/>
      <c r="AE3288" s="77"/>
      <c r="AF3288" s="77"/>
      <c r="AG3288" s="77"/>
      <c r="AH3288" s="77"/>
      <c r="AI3288" s="77"/>
      <c r="AJ3288" s="77"/>
      <c r="AK3288" s="77"/>
      <c r="AL3288" s="77"/>
      <c r="AM3288" s="77"/>
      <c r="AN3288" s="60"/>
    </row>
    <row r="3289" spans="2:40" ht="25.5" x14ac:dyDescent="0.25">
      <c r="B3289" s="58"/>
      <c r="C3289" s="58"/>
      <c r="D3289" s="58"/>
      <c r="E3289" s="58"/>
      <c r="F3289" s="58"/>
      <c r="G3289" s="58"/>
      <c r="H3289" s="58"/>
      <c r="I3289" s="58"/>
      <c r="J3289" s="58"/>
      <c r="K3289" s="58"/>
      <c r="L3289" s="58"/>
      <c r="M3289" s="58"/>
      <c r="N3289" s="58"/>
      <c r="O3289" s="58"/>
      <c r="P3289" s="58"/>
      <c r="Q3289" s="67" t="s">
        <v>8594</v>
      </c>
      <c r="R3289" s="75" t="s">
        <v>6018</v>
      </c>
      <c r="S3289" s="76" t="s">
        <v>169</v>
      </c>
      <c r="T3289" s="77"/>
      <c r="U3289" s="76">
        <v>3.0920547945205483E-2</v>
      </c>
      <c r="V3289" s="76">
        <v>2.3593403882360583E-2</v>
      </c>
      <c r="W3289" s="76">
        <v>7.3271440628449001E-3</v>
      </c>
      <c r="X3289" s="77"/>
      <c r="Y3289" s="77"/>
      <c r="Z3289" s="77"/>
      <c r="AA3289" s="77"/>
      <c r="AB3289" s="77"/>
      <c r="AC3289" s="77"/>
      <c r="AD3289" s="77"/>
      <c r="AE3289" s="77"/>
      <c r="AF3289" s="77"/>
      <c r="AG3289" s="77"/>
      <c r="AH3289" s="77"/>
      <c r="AI3289" s="77"/>
      <c r="AJ3289" s="77"/>
      <c r="AK3289" s="77"/>
      <c r="AL3289" s="77"/>
      <c r="AM3289" s="77"/>
      <c r="AN3289" s="60"/>
    </row>
    <row r="3290" spans="2:40" ht="25.5" x14ac:dyDescent="0.25">
      <c r="B3290" s="58"/>
      <c r="C3290" s="58"/>
      <c r="D3290" s="58"/>
      <c r="E3290" s="58"/>
      <c r="F3290" s="58"/>
      <c r="G3290" s="58"/>
      <c r="H3290" s="58"/>
      <c r="I3290" s="58"/>
      <c r="J3290" s="58"/>
      <c r="K3290" s="58"/>
      <c r="L3290" s="58"/>
      <c r="M3290" s="58"/>
      <c r="N3290" s="58"/>
      <c r="O3290" s="58"/>
      <c r="P3290" s="58"/>
      <c r="Q3290" s="67" t="s">
        <v>8594</v>
      </c>
      <c r="R3290" s="75" t="s">
        <v>6019</v>
      </c>
      <c r="S3290" s="76" t="s">
        <v>169</v>
      </c>
      <c r="T3290" s="77"/>
      <c r="U3290" s="76">
        <v>2.7945205479452059E-2</v>
      </c>
      <c r="V3290" s="76">
        <v>2.1323118872946828E-2</v>
      </c>
      <c r="W3290" s="76">
        <v>6.6220866065052272E-3</v>
      </c>
      <c r="X3290" s="77"/>
      <c r="Y3290" s="77"/>
      <c r="Z3290" s="77"/>
      <c r="AA3290" s="77"/>
      <c r="AB3290" s="77"/>
      <c r="AC3290" s="77"/>
      <c r="AD3290" s="77"/>
      <c r="AE3290" s="77"/>
      <c r="AF3290" s="77"/>
      <c r="AG3290" s="77"/>
      <c r="AH3290" s="77"/>
      <c r="AI3290" s="77"/>
      <c r="AJ3290" s="77"/>
      <c r="AK3290" s="77"/>
      <c r="AL3290" s="77"/>
      <c r="AM3290" s="77"/>
      <c r="AN3290" s="60"/>
    </row>
    <row r="3291" spans="2:40" ht="25.5" x14ac:dyDescent="0.25">
      <c r="B3291" s="58"/>
      <c r="C3291" s="58"/>
      <c r="D3291" s="58"/>
      <c r="E3291" s="58"/>
      <c r="F3291" s="58"/>
      <c r="G3291" s="58"/>
      <c r="H3291" s="58"/>
      <c r="I3291" s="58"/>
      <c r="J3291" s="58"/>
      <c r="K3291" s="58"/>
      <c r="L3291" s="58"/>
      <c r="M3291" s="58"/>
      <c r="N3291" s="58"/>
      <c r="O3291" s="58"/>
      <c r="P3291" s="58"/>
      <c r="Q3291" s="67" t="s">
        <v>8594</v>
      </c>
      <c r="R3291" s="75" t="s">
        <v>6020</v>
      </c>
      <c r="S3291" s="76" t="s">
        <v>169</v>
      </c>
      <c r="T3291" s="77"/>
      <c r="U3291" s="76">
        <v>3.3972602739726028E-2</v>
      </c>
      <c r="V3291" s="76">
        <v>2.5922222943582426E-2</v>
      </c>
      <c r="W3291" s="76">
        <v>8.0503797961436092E-3</v>
      </c>
      <c r="X3291" s="77"/>
      <c r="Y3291" s="77"/>
      <c r="Z3291" s="77"/>
      <c r="AA3291" s="77"/>
      <c r="AB3291" s="77"/>
      <c r="AC3291" s="77"/>
      <c r="AD3291" s="77"/>
      <c r="AE3291" s="77"/>
      <c r="AF3291" s="77"/>
      <c r="AG3291" s="77"/>
      <c r="AH3291" s="77"/>
      <c r="AI3291" s="77"/>
      <c r="AJ3291" s="77"/>
      <c r="AK3291" s="77"/>
      <c r="AL3291" s="77"/>
      <c r="AM3291" s="77"/>
      <c r="AN3291" s="60"/>
    </row>
    <row r="3292" spans="2:40" ht="25.5" x14ac:dyDescent="0.25">
      <c r="B3292" s="58"/>
      <c r="C3292" s="58"/>
      <c r="D3292" s="58"/>
      <c r="E3292" s="58"/>
      <c r="F3292" s="58"/>
      <c r="G3292" s="58"/>
      <c r="H3292" s="58"/>
      <c r="I3292" s="58"/>
      <c r="J3292" s="58"/>
      <c r="K3292" s="58"/>
      <c r="L3292" s="58"/>
      <c r="M3292" s="58"/>
      <c r="N3292" s="58"/>
      <c r="O3292" s="58"/>
      <c r="P3292" s="58"/>
      <c r="Q3292" s="67" t="s">
        <v>8594</v>
      </c>
      <c r="R3292" s="75" t="s">
        <v>6021</v>
      </c>
      <c r="S3292" s="76" t="s">
        <v>169</v>
      </c>
      <c r="T3292" s="77"/>
      <c r="U3292" s="76">
        <v>3.6109589041095895E-2</v>
      </c>
      <c r="V3292" s="76">
        <v>2.7552814386807772E-2</v>
      </c>
      <c r="W3292" s="76">
        <v>8.5567746542881268E-3</v>
      </c>
      <c r="X3292" s="77"/>
      <c r="Y3292" s="77"/>
      <c r="Z3292" s="77"/>
      <c r="AA3292" s="77"/>
      <c r="AB3292" s="77"/>
      <c r="AC3292" s="77"/>
      <c r="AD3292" s="77"/>
      <c r="AE3292" s="77"/>
      <c r="AF3292" s="77"/>
      <c r="AG3292" s="77"/>
      <c r="AH3292" s="77"/>
      <c r="AI3292" s="77"/>
      <c r="AJ3292" s="77"/>
      <c r="AK3292" s="77"/>
      <c r="AL3292" s="77"/>
      <c r="AM3292" s="77"/>
      <c r="AN3292" s="60"/>
    </row>
    <row r="3293" spans="2:40" ht="25.5" x14ac:dyDescent="0.25">
      <c r="B3293" s="58"/>
      <c r="C3293" s="58"/>
      <c r="D3293" s="58"/>
      <c r="E3293" s="58"/>
      <c r="F3293" s="58"/>
      <c r="G3293" s="58"/>
      <c r="H3293" s="58"/>
      <c r="I3293" s="58"/>
      <c r="J3293" s="58"/>
      <c r="K3293" s="58"/>
      <c r="L3293" s="58"/>
      <c r="M3293" s="58"/>
      <c r="N3293" s="58"/>
      <c r="O3293" s="58"/>
      <c r="P3293" s="58"/>
      <c r="Q3293" s="67" t="s">
        <v>8594</v>
      </c>
      <c r="R3293" s="75" t="s">
        <v>6022</v>
      </c>
      <c r="S3293" s="76" t="s">
        <v>169</v>
      </c>
      <c r="T3293" s="77"/>
      <c r="U3293" s="76">
        <v>3.7342465753424668E-2</v>
      </c>
      <c r="V3293" s="76">
        <v>2.8493540219437782E-2</v>
      </c>
      <c r="W3293" s="76">
        <v>8.8489255339868882E-3</v>
      </c>
      <c r="X3293" s="77"/>
      <c r="Y3293" s="77"/>
      <c r="Z3293" s="77"/>
      <c r="AA3293" s="77"/>
      <c r="AB3293" s="77"/>
      <c r="AC3293" s="77"/>
      <c r="AD3293" s="77"/>
      <c r="AE3293" s="77"/>
      <c r="AF3293" s="77"/>
      <c r="AG3293" s="77"/>
      <c r="AH3293" s="77"/>
      <c r="AI3293" s="77"/>
      <c r="AJ3293" s="77"/>
      <c r="AK3293" s="77"/>
      <c r="AL3293" s="77"/>
      <c r="AM3293" s="77"/>
      <c r="AN3293" s="60"/>
    </row>
    <row r="3294" spans="2:40" ht="25.5" x14ac:dyDescent="0.25">
      <c r="B3294" s="58"/>
      <c r="C3294" s="58"/>
      <c r="D3294" s="58"/>
      <c r="E3294" s="58"/>
      <c r="F3294" s="58"/>
      <c r="G3294" s="58"/>
      <c r="H3294" s="58"/>
      <c r="I3294" s="58"/>
      <c r="J3294" s="58"/>
      <c r="K3294" s="58"/>
      <c r="L3294" s="58"/>
      <c r="M3294" s="58"/>
      <c r="N3294" s="58"/>
      <c r="O3294" s="58"/>
      <c r="P3294" s="58"/>
      <c r="Q3294" s="67" t="s">
        <v>8594</v>
      </c>
      <c r="R3294" s="75" t="s">
        <v>6023</v>
      </c>
      <c r="S3294" s="76" t="s">
        <v>169</v>
      </c>
      <c r="T3294" s="77"/>
      <c r="U3294" s="76">
        <v>4.0383561643835622E-2</v>
      </c>
      <c r="V3294" s="76">
        <v>3.0813997273258464E-2</v>
      </c>
      <c r="W3294" s="76">
        <v>9.5695643705771619E-3</v>
      </c>
      <c r="X3294" s="77"/>
      <c r="Y3294" s="77"/>
      <c r="Z3294" s="77"/>
      <c r="AA3294" s="77"/>
      <c r="AB3294" s="77"/>
      <c r="AC3294" s="77"/>
      <c r="AD3294" s="77"/>
      <c r="AE3294" s="77"/>
      <c r="AF3294" s="77"/>
      <c r="AG3294" s="77"/>
      <c r="AH3294" s="77"/>
      <c r="AI3294" s="77"/>
      <c r="AJ3294" s="77"/>
      <c r="AK3294" s="77"/>
      <c r="AL3294" s="77"/>
      <c r="AM3294" s="77"/>
      <c r="AN3294" s="60"/>
    </row>
    <row r="3295" spans="2:40" ht="25.5" x14ac:dyDescent="0.25">
      <c r="B3295" s="58"/>
      <c r="C3295" s="58"/>
      <c r="D3295" s="58"/>
      <c r="E3295" s="58"/>
      <c r="F3295" s="58"/>
      <c r="G3295" s="58"/>
      <c r="H3295" s="58"/>
      <c r="I3295" s="58"/>
      <c r="J3295" s="58"/>
      <c r="K3295" s="58"/>
      <c r="L3295" s="58"/>
      <c r="M3295" s="58"/>
      <c r="N3295" s="58"/>
      <c r="O3295" s="58"/>
      <c r="P3295" s="58"/>
      <c r="Q3295" s="67" t="s">
        <v>8594</v>
      </c>
      <c r="R3295" s="75" t="s">
        <v>6024</v>
      </c>
      <c r="S3295" s="76" t="s">
        <v>169</v>
      </c>
      <c r="T3295" s="77"/>
      <c r="U3295" s="76">
        <v>3.2554356164383562E-2</v>
      </c>
      <c r="V3295" s="76">
        <v>2.4840053755761871E-2</v>
      </c>
      <c r="W3295" s="76">
        <v>7.7143024086216974E-3</v>
      </c>
      <c r="X3295" s="77"/>
      <c r="Y3295" s="77"/>
      <c r="Z3295" s="77"/>
      <c r="AA3295" s="77"/>
      <c r="AB3295" s="77"/>
      <c r="AC3295" s="77"/>
      <c r="AD3295" s="77"/>
      <c r="AE3295" s="77"/>
      <c r="AF3295" s="77"/>
      <c r="AG3295" s="77"/>
      <c r="AH3295" s="77"/>
      <c r="AI3295" s="77"/>
      <c r="AJ3295" s="77"/>
      <c r="AK3295" s="77"/>
      <c r="AL3295" s="77"/>
      <c r="AM3295" s="77"/>
      <c r="AN3295" s="60"/>
    </row>
    <row r="3296" spans="2:40" ht="25.5" x14ac:dyDescent="0.25">
      <c r="B3296" s="58"/>
      <c r="C3296" s="58"/>
      <c r="D3296" s="58"/>
      <c r="E3296" s="58"/>
      <c r="F3296" s="58"/>
      <c r="G3296" s="58"/>
      <c r="H3296" s="58"/>
      <c r="I3296" s="58"/>
      <c r="J3296" s="58"/>
      <c r="K3296" s="58"/>
      <c r="L3296" s="58"/>
      <c r="M3296" s="58"/>
      <c r="N3296" s="58"/>
      <c r="O3296" s="58"/>
      <c r="P3296" s="58"/>
      <c r="Q3296" s="67" t="s">
        <v>8594</v>
      </c>
      <c r="R3296" s="75" t="s">
        <v>6025</v>
      </c>
      <c r="S3296" s="76" t="s">
        <v>169</v>
      </c>
      <c r="T3296" s="77"/>
      <c r="U3296" s="76">
        <v>3.2554356164383562E-2</v>
      </c>
      <c r="V3296" s="76">
        <v>2.4840053755761871E-2</v>
      </c>
      <c r="W3296" s="76">
        <v>7.7143024086216974E-3</v>
      </c>
      <c r="X3296" s="77"/>
      <c r="Y3296" s="77"/>
      <c r="Z3296" s="77"/>
      <c r="AA3296" s="77"/>
      <c r="AB3296" s="77"/>
      <c r="AC3296" s="77"/>
      <c r="AD3296" s="77"/>
      <c r="AE3296" s="77"/>
      <c r="AF3296" s="77"/>
      <c r="AG3296" s="77"/>
      <c r="AH3296" s="77"/>
      <c r="AI3296" s="77"/>
      <c r="AJ3296" s="77"/>
      <c r="AK3296" s="77"/>
      <c r="AL3296" s="77"/>
      <c r="AM3296" s="77"/>
      <c r="AN3296" s="60"/>
    </row>
    <row r="3297" spans="2:40" ht="63.75" x14ac:dyDescent="0.25">
      <c r="B3297" s="46">
        <v>67</v>
      </c>
      <c r="C3297" s="55" t="s">
        <v>2231</v>
      </c>
      <c r="D3297" s="1" t="s">
        <v>77</v>
      </c>
      <c r="E3297" s="55" t="s">
        <v>169</v>
      </c>
      <c r="F3297" s="48">
        <v>68215</v>
      </c>
      <c r="G3297" s="1" t="s">
        <v>878</v>
      </c>
      <c r="H3297" s="1" t="s">
        <v>879</v>
      </c>
      <c r="I3297" s="1">
        <v>1</v>
      </c>
      <c r="J3297" s="1">
        <v>1</v>
      </c>
      <c r="K3297" s="1">
        <v>1</v>
      </c>
      <c r="L3297" s="1">
        <v>1</v>
      </c>
      <c r="M3297" s="1">
        <v>1</v>
      </c>
      <c r="N3297" s="1">
        <v>0</v>
      </c>
      <c r="O3297" s="1">
        <v>0</v>
      </c>
      <c r="P3297" s="1" t="s">
        <v>37</v>
      </c>
      <c r="Q3297" s="67" t="s">
        <v>8594</v>
      </c>
      <c r="R3297" s="67" t="s">
        <v>6026</v>
      </c>
      <c r="S3297" s="67" t="s">
        <v>169</v>
      </c>
      <c r="T3297" s="79"/>
      <c r="U3297" s="67">
        <v>7.0273972602739728E-3</v>
      </c>
      <c r="V3297" s="67">
        <v>5.3621372459910404E-3</v>
      </c>
      <c r="W3297" s="67">
        <v>1.6652600142829316E-3</v>
      </c>
      <c r="X3297" s="67">
        <v>1.7462666575342465</v>
      </c>
      <c r="Y3297" s="67">
        <v>1.3324593927157047</v>
      </c>
      <c r="Z3297" s="67">
        <v>0.41380726481854202</v>
      </c>
      <c r="AA3297" s="67">
        <v>2</v>
      </c>
      <c r="AB3297" s="67">
        <v>2.2000000000000002</v>
      </c>
      <c r="AC3297" s="67">
        <v>1</v>
      </c>
      <c r="AD3297" s="67">
        <v>0.9</v>
      </c>
      <c r="AE3297" s="67">
        <v>0</v>
      </c>
      <c r="AF3297" s="67">
        <v>0</v>
      </c>
      <c r="AG3297" s="67">
        <v>4</v>
      </c>
      <c r="AH3297" s="67">
        <v>4.4000000000000004</v>
      </c>
      <c r="AI3297" s="67">
        <v>1</v>
      </c>
      <c r="AJ3297" s="67">
        <v>0.9</v>
      </c>
      <c r="AK3297" s="67">
        <v>1</v>
      </c>
      <c r="AL3297" s="67">
        <v>8</v>
      </c>
      <c r="AM3297" s="70" t="s">
        <v>237</v>
      </c>
      <c r="AN3297" t="s">
        <v>8595</v>
      </c>
    </row>
    <row r="3298" spans="2:40" x14ac:dyDescent="0.25">
      <c r="B3298" s="58"/>
      <c r="C3298" s="58"/>
      <c r="D3298" s="58"/>
      <c r="E3298" s="58"/>
      <c r="F3298" s="58"/>
      <c r="G3298" s="58"/>
      <c r="H3298" s="58"/>
      <c r="I3298" s="58"/>
      <c r="J3298" s="58"/>
      <c r="K3298" s="58"/>
      <c r="L3298" s="58"/>
      <c r="M3298" s="58"/>
      <c r="N3298" s="58"/>
      <c r="O3298" s="58"/>
      <c r="P3298" s="58"/>
      <c r="Q3298" s="67" t="s">
        <v>8594</v>
      </c>
      <c r="R3298" s="75" t="s">
        <v>6027</v>
      </c>
      <c r="S3298" s="76" t="s">
        <v>169</v>
      </c>
      <c r="T3298" s="77"/>
      <c r="U3298" s="76">
        <v>7.4334246575342468E-3</v>
      </c>
      <c r="V3298" s="76">
        <v>5.6719496202038561E-3</v>
      </c>
      <c r="W3298" s="76">
        <v>1.7614750373303905E-3</v>
      </c>
      <c r="X3298" s="77"/>
      <c r="Y3298" s="77"/>
      <c r="Z3298" s="77"/>
      <c r="AA3298" s="77"/>
      <c r="AB3298" s="77"/>
      <c r="AC3298" s="77"/>
      <c r="AD3298" s="77"/>
      <c r="AE3298" s="77"/>
      <c r="AF3298" s="77"/>
      <c r="AG3298" s="77"/>
      <c r="AH3298" s="77"/>
      <c r="AI3298" s="77"/>
      <c r="AJ3298" s="77"/>
      <c r="AK3298" s="77"/>
      <c r="AL3298" s="77"/>
      <c r="AM3298" s="77"/>
      <c r="AN3298" s="60"/>
    </row>
    <row r="3299" spans="2:40" x14ac:dyDescent="0.25">
      <c r="B3299" s="58"/>
      <c r="C3299" s="58"/>
      <c r="D3299" s="58"/>
      <c r="E3299" s="58"/>
      <c r="F3299" s="58"/>
      <c r="G3299" s="58"/>
      <c r="H3299" s="58"/>
      <c r="I3299" s="58"/>
      <c r="J3299" s="58"/>
      <c r="K3299" s="58"/>
      <c r="L3299" s="58"/>
      <c r="M3299" s="58"/>
      <c r="N3299" s="58"/>
      <c r="O3299" s="58"/>
      <c r="P3299" s="58"/>
      <c r="Q3299" s="67" t="s">
        <v>8594</v>
      </c>
      <c r="R3299" s="75" t="s">
        <v>6028</v>
      </c>
      <c r="S3299" s="76" t="s">
        <v>169</v>
      </c>
      <c r="T3299" s="77"/>
      <c r="U3299" s="76">
        <v>7.4958904109589039E-3</v>
      </c>
      <c r="V3299" s="76">
        <v>5.7196130623904445E-3</v>
      </c>
      <c r="W3299" s="76">
        <v>1.7762773485684609E-3</v>
      </c>
      <c r="X3299" s="77"/>
      <c r="Y3299" s="77"/>
      <c r="Z3299" s="77"/>
      <c r="AA3299" s="77"/>
      <c r="AB3299" s="77"/>
      <c r="AC3299" s="77"/>
      <c r="AD3299" s="77"/>
      <c r="AE3299" s="77"/>
      <c r="AF3299" s="77"/>
      <c r="AG3299" s="77"/>
      <c r="AH3299" s="77"/>
      <c r="AI3299" s="77"/>
      <c r="AJ3299" s="77"/>
      <c r="AK3299" s="77"/>
      <c r="AL3299" s="77"/>
      <c r="AM3299" s="77"/>
      <c r="AN3299" s="60"/>
    </row>
    <row r="3300" spans="2:40" x14ac:dyDescent="0.25">
      <c r="B3300" s="58"/>
      <c r="C3300" s="58"/>
      <c r="D3300" s="58"/>
      <c r="E3300" s="58"/>
      <c r="F3300" s="58"/>
      <c r="G3300" s="58"/>
      <c r="H3300" s="58"/>
      <c r="I3300" s="58"/>
      <c r="J3300" s="58"/>
      <c r="K3300" s="58"/>
      <c r="L3300" s="58"/>
      <c r="M3300" s="58"/>
      <c r="N3300" s="58"/>
      <c r="O3300" s="58"/>
      <c r="P3300" s="58"/>
      <c r="Q3300" s="67" t="s">
        <v>8594</v>
      </c>
      <c r="R3300" s="75" t="s">
        <v>6029</v>
      </c>
      <c r="S3300" s="76" t="s">
        <v>169</v>
      </c>
      <c r="T3300" s="77"/>
      <c r="U3300" s="76">
        <v>8.2767123287671215E-3</v>
      </c>
      <c r="V3300" s="76">
        <v>6.3154060897227804E-3</v>
      </c>
      <c r="W3300" s="76">
        <v>1.9613062390443419E-3</v>
      </c>
      <c r="X3300" s="77"/>
      <c r="Y3300" s="77"/>
      <c r="Z3300" s="77"/>
      <c r="AA3300" s="77"/>
      <c r="AB3300" s="77"/>
      <c r="AC3300" s="77"/>
      <c r="AD3300" s="77"/>
      <c r="AE3300" s="77"/>
      <c r="AF3300" s="77"/>
      <c r="AG3300" s="77"/>
      <c r="AH3300" s="77"/>
      <c r="AI3300" s="77"/>
      <c r="AJ3300" s="77"/>
      <c r="AK3300" s="77"/>
      <c r="AL3300" s="77"/>
      <c r="AM3300" s="77"/>
      <c r="AN3300" s="60"/>
    </row>
    <row r="3301" spans="2:40" x14ac:dyDescent="0.25">
      <c r="B3301" s="58"/>
      <c r="C3301" s="58"/>
      <c r="D3301" s="58"/>
      <c r="E3301" s="58"/>
      <c r="F3301" s="58"/>
      <c r="G3301" s="58"/>
      <c r="H3301" s="58"/>
      <c r="I3301" s="58"/>
      <c r="J3301" s="58"/>
      <c r="K3301" s="58"/>
      <c r="L3301" s="58"/>
      <c r="M3301" s="58"/>
      <c r="N3301" s="58"/>
      <c r="O3301" s="58"/>
      <c r="P3301" s="58"/>
      <c r="Q3301" s="67" t="s">
        <v>8594</v>
      </c>
      <c r="R3301" s="75" t="s">
        <v>6029</v>
      </c>
      <c r="S3301" s="76" t="s">
        <v>169</v>
      </c>
      <c r="T3301" s="77"/>
      <c r="U3301" s="76">
        <v>8.4641095890410963E-3</v>
      </c>
      <c r="V3301" s="76">
        <v>6.458396416282544E-3</v>
      </c>
      <c r="W3301" s="76">
        <v>2.0057131727585541E-3</v>
      </c>
      <c r="X3301" s="77"/>
      <c r="Y3301" s="77"/>
      <c r="Z3301" s="77"/>
      <c r="AA3301" s="77"/>
      <c r="AB3301" s="77"/>
      <c r="AC3301" s="77"/>
      <c r="AD3301" s="77"/>
      <c r="AE3301" s="77"/>
      <c r="AF3301" s="77"/>
      <c r="AG3301" s="77"/>
      <c r="AH3301" s="77"/>
      <c r="AI3301" s="77"/>
      <c r="AJ3301" s="77"/>
      <c r="AK3301" s="77"/>
      <c r="AL3301" s="77"/>
      <c r="AM3301" s="77"/>
      <c r="AN3301" s="60"/>
    </row>
    <row r="3302" spans="2:40" x14ac:dyDescent="0.25">
      <c r="B3302" s="58"/>
      <c r="C3302" s="58"/>
      <c r="D3302" s="58"/>
      <c r="E3302" s="58"/>
      <c r="F3302" s="58"/>
      <c r="G3302" s="58"/>
      <c r="H3302" s="58"/>
      <c r="I3302" s="58"/>
      <c r="J3302" s="58"/>
      <c r="K3302" s="58"/>
      <c r="L3302" s="58"/>
      <c r="M3302" s="58"/>
      <c r="N3302" s="58"/>
      <c r="O3302" s="58"/>
      <c r="P3302" s="58"/>
      <c r="Q3302" s="67" t="s">
        <v>8594</v>
      </c>
      <c r="R3302" s="75" t="s">
        <v>6030</v>
      </c>
      <c r="S3302" s="76" t="s">
        <v>169</v>
      </c>
      <c r="T3302" s="77"/>
      <c r="U3302" s="76">
        <v>9.3386301369863013E-3</v>
      </c>
      <c r="V3302" s="76">
        <v>7.1256846068947603E-3</v>
      </c>
      <c r="W3302" s="76">
        <v>2.2129455300915406E-3</v>
      </c>
      <c r="X3302" s="77"/>
      <c r="Y3302" s="77"/>
      <c r="Z3302" s="77"/>
      <c r="AA3302" s="77"/>
      <c r="AB3302" s="77"/>
      <c r="AC3302" s="77"/>
      <c r="AD3302" s="77"/>
      <c r="AE3302" s="77"/>
      <c r="AF3302" s="77"/>
      <c r="AG3302" s="77"/>
      <c r="AH3302" s="77"/>
      <c r="AI3302" s="77"/>
      <c r="AJ3302" s="77"/>
      <c r="AK3302" s="77"/>
      <c r="AL3302" s="77"/>
      <c r="AM3302" s="77"/>
      <c r="AN3302" s="60"/>
    </row>
    <row r="3303" spans="2:40" ht="25.5" x14ac:dyDescent="0.25">
      <c r="B3303" s="58"/>
      <c r="C3303" s="58"/>
      <c r="D3303" s="58"/>
      <c r="E3303" s="58"/>
      <c r="F3303" s="58"/>
      <c r="G3303" s="58"/>
      <c r="H3303" s="58"/>
      <c r="I3303" s="58"/>
      <c r="J3303" s="58"/>
      <c r="K3303" s="58"/>
      <c r="L3303" s="58"/>
      <c r="M3303" s="58"/>
      <c r="N3303" s="58"/>
      <c r="O3303" s="58"/>
      <c r="P3303" s="58"/>
      <c r="Q3303" s="67" t="s">
        <v>8594</v>
      </c>
      <c r="R3303" s="75" t="s">
        <v>6031</v>
      </c>
      <c r="S3303" s="76" t="s">
        <v>169</v>
      </c>
      <c r="T3303" s="77"/>
      <c r="U3303" s="76">
        <v>9.9632876712328778E-3</v>
      </c>
      <c r="V3303" s="76">
        <v>7.6023190287606316E-3</v>
      </c>
      <c r="W3303" s="76">
        <v>2.3609686424722457E-3</v>
      </c>
      <c r="X3303" s="77"/>
      <c r="Y3303" s="77"/>
      <c r="Z3303" s="77"/>
      <c r="AA3303" s="77"/>
      <c r="AB3303" s="77"/>
      <c r="AC3303" s="77"/>
      <c r="AD3303" s="77"/>
      <c r="AE3303" s="77"/>
      <c r="AF3303" s="77"/>
      <c r="AG3303" s="77"/>
      <c r="AH3303" s="77"/>
      <c r="AI3303" s="77"/>
      <c r="AJ3303" s="77"/>
      <c r="AK3303" s="77"/>
      <c r="AL3303" s="77"/>
      <c r="AM3303" s="77"/>
      <c r="AN3303" s="60"/>
    </row>
    <row r="3304" spans="2:40" x14ac:dyDescent="0.25">
      <c r="B3304" s="58"/>
      <c r="C3304" s="58"/>
      <c r="D3304" s="58"/>
      <c r="E3304" s="58"/>
      <c r="F3304" s="58"/>
      <c r="G3304" s="58"/>
      <c r="H3304" s="58"/>
      <c r="I3304" s="58"/>
      <c r="J3304" s="58"/>
      <c r="K3304" s="58"/>
      <c r="L3304" s="58"/>
      <c r="M3304" s="58"/>
      <c r="N3304" s="58"/>
      <c r="O3304" s="58"/>
      <c r="P3304" s="58"/>
      <c r="Q3304" s="67" t="s">
        <v>8594</v>
      </c>
      <c r="R3304" s="75" t="s">
        <v>6032</v>
      </c>
      <c r="S3304" s="76" t="s">
        <v>169</v>
      </c>
      <c r="T3304" s="77"/>
      <c r="U3304" s="76">
        <v>1.0056986301369865E-2</v>
      </c>
      <c r="V3304" s="76">
        <v>7.673814192040513E-3</v>
      </c>
      <c r="W3304" s="76">
        <v>2.3831721093293518E-3</v>
      </c>
      <c r="X3304" s="77"/>
      <c r="Y3304" s="77"/>
      <c r="Z3304" s="77"/>
      <c r="AA3304" s="77"/>
      <c r="AB3304" s="77"/>
      <c r="AC3304" s="77"/>
      <c r="AD3304" s="77"/>
      <c r="AE3304" s="77"/>
      <c r="AF3304" s="77"/>
      <c r="AG3304" s="77"/>
      <c r="AH3304" s="77"/>
      <c r="AI3304" s="77"/>
      <c r="AJ3304" s="77"/>
      <c r="AK3304" s="77"/>
      <c r="AL3304" s="77"/>
      <c r="AM3304" s="77"/>
      <c r="AN3304" s="60"/>
    </row>
    <row r="3305" spans="2:40" x14ac:dyDescent="0.25">
      <c r="B3305" s="58"/>
      <c r="C3305" s="58"/>
      <c r="D3305" s="58"/>
      <c r="E3305" s="58"/>
      <c r="F3305" s="58"/>
      <c r="G3305" s="58"/>
      <c r="H3305" s="58"/>
      <c r="I3305" s="58"/>
      <c r="J3305" s="58"/>
      <c r="K3305" s="58"/>
      <c r="L3305" s="58"/>
      <c r="M3305" s="58"/>
      <c r="N3305" s="58"/>
      <c r="O3305" s="58"/>
      <c r="P3305" s="58"/>
      <c r="Q3305" s="67" t="s">
        <v>8594</v>
      </c>
      <c r="R3305" s="75" t="s">
        <v>6033</v>
      </c>
      <c r="S3305" s="76" t="s">
        <v>169</v>
      </c>
      <c r="T3305" s="77"/>
      <c r="U3305" s="76">
        <v>1.0400547945205479E-2</v>
      </c>
      <c r="V3305" s="76">
        <v>7.9359631240667403E-3</v>
      </c>
      <c r="W3305" s="76">
        <v>2.4645848211387392E-3</v>
      </c>
      <c r="X3305" s="77"/>
      <c r="Y3305" s="77"/>
      <c r="Z3305" s="77"/>
      <c r="AA3305" s="77"/>
      <c r="AB3305" s="77"/>
      <c r="AC3305" s="77"/>
      <c r="AD3305" s="77"/>
      <c r="AE3305" s="77"/>
      <c r="AF3305" s="77"/>
      <c r="AG3305" s="77"/>
      <c r="AH3305" s="77"/>
      <c r="AI3305" s="77"/>
      <c r="AJ3305" s="77"/>
      <c r="AK3305" s="77"/>
      <c r="AL3305" s="77"/>
      <c r="AM3305" s="77"/>
      <c r="AN3305" s="60"/>
    </row>
    <row r="3306" spans="2:40" x14ac:dyDescent="0.25">
      <c r="B3306" s="58"/>
      <c r="C3306" s="58"/>
      <c r="D3306" s="58"/>
      <c r="E3306" s="58"/>
      <c r="F3306" s="58"/>
      <c r="G3306" s="58"/>
      <c r="H3306" s="58"/>
      <c r="I3306" s="58"/>
      <c r="J3306" s="58"/>
      <c r="K3306" s="58"/>
      <c r="L3306" s="58"/>
      <c r="M3306" s="58"/>
      <c r="N3306" s="58"/>
      <c r="O3306" s="58"/>
      <c r="P3306" s="58"/>
      <c r="Q3306" s="67" t="s">
        <v>8594</v>
      </c>
      <c r="R3306" s="75" t="s">
        <v>6034</v>
      </c>
      <c r="S3306" s="76" t="s">
        <v>169</v>
      </c>
      <c r="T3306" s="77"/>
      <c r="U3306" s="76">
        <v>1.0650410958904113E-2</v>
      </c>
      <c r="V3306" s="76">
        <v>8.1266168928130888E-3</v>
      </c>
      <c r="W3306" s="76">
        <v>2.5237940660910213E-3</v>
      </c>
      <c r="X3306" s="77"/>
      <c r="Y3306" s="77"/>
      <c r="Z3306" s="77"/>
      <c r="AA3306" s="77"/>
      <c r="AB3306" s="77"/>
      <c r="AC3306" s="77"/>
      <c r="AD3306" s="77"/>
      <c r="AE3306" s="77"/>
      <c r="AF3306" s="77"/>
      <c r="AG3306" s="77"/>
      <c r="AH3306" s="77"/>
      <c r="AI3306" s="77"/>
      <c r="AJ3306" s="77"/>
      <c r="AK3306" s="77"/>
      <c r="AL3306" s="77"/>
      <c r="AM3306" s="77"/>
      <c r="AN3306" s="60"/>
    </row>
    <row r="3307" spans="2:40" x14ac:dyDescent="0.25">
      <c r="B3307" s="58"/>
      <c r="C3307" s="58"/>
      <c r="D3307" s="58"/>
      <c r="E3307" s="58"/>
      <c r="F3307" s="58"/>
      <c r="G3307" s="58"/>
      <c r="H3307" s="58"/>
      <c r="I3307" s="58"/>
      <c r="J3307" s="58"/>
      <c r="K3307" s="58"/>
      <c r="L3307" s="58"/>
      <c r="M3307" s="58"/>
      <c r="N3307" s="58"/>
      <c r="O3307" s="58"/>
      <c r="P3307" s="58"/>
      <c r="Q3307" s="67" t="s">
        <v>8594</v>
      </c>
      <c r="R3307" s="75" t="s">
        <v>6035</v>
      </c>
      <c r="S3307" s="76" t="s">
        <v>169</v>
      </c>
      <c r="T3307" s="77"/>
      <c r="U3307" s="76">
        <v>1.1618630136986302E-2</v>
      </c>
      <c r="V3307" s="76">
        <v>8.8654002467051882E-3</v>
      </c>
      <c r="W3307" s="76">
        <v>2.7532298902811139E-3</v>
      </c>
      <c r="X3307" s="77"/>
      <c r="Y3307" s="77"/>
      <c r="Z3307" s="77"/>
      <c r="AA3307" s="77"/>
      <c r="AB3307" s="77"/>
      <c r="AC3307" s="77"/>
      <c r="AD3307" s="77"/>
      <c r="AE3307" s="77"/>
      <c r="AF3307" s="77"/>
      <c r="AG3307" s="77"/>
      <c r="AH3307" s="77"/>
      <c r="AI3307" s="77"/>
      <c r="AJ3307" s="77"/>
      <c r="AK3307" s="77"/>
      <c r="AL3307" s="77"/>
      <c r="AM3307" s="77"/>
      <c r="AN3307" s="60"/>
    </row>
    <row r="3308" spans="2:40" x14ac:dyDescent="0.25">
      <c r="B3308" s="58"/>
      <c r="C3308" s="58"/>
      <c r="D3308" s="58"/>
      <c r="E3308" s="58"/>
      <c r="F3308" s="58"/>
      <c r="G3308" s="58"/>
      <c r="H3308" s="58"/>
      <c r="I3308" s="58"/>
      <c r="J3308" s="58"/>
      <c r="K3308" s="58"/>
      <c r="L3308" s="58"/>
      <c r="M3308" s="58"/>
      <c r="N3308" s="58"/>
      <c r="O3308" s="58"/>
      <c r="P3308" s="58"/>
      <c r="Q3308" s="67" t="s">
        <v>8594</v>
      </c>
      <c r="R3308" s="75" t="s">
        <v>6036</v>
      </c>
      <c r="S3308" s="76" t="s">
        <v>169</v>
      </c>
      <c r="T3308" s="77"/>
      <c r="U3308" s="76">
        <v>1.1806027397260272E-2</v>
      </c>
      <c r="V3308" s="76">
        <v>9.0083905732649475E-3</v>
      </c>
      <c r="W3308" s="76">
        <v>2.7976368239953256E-3</v>
      </c>
      <c r="X3308" s="77"/>
      <c r="Y3308" s="77"/>
      <c r="Z3308" s="77"/>
      <c r="AA3308" s="77"/>
      <c r="AB3308" s="77"/>
      <c r="AC3308" s="77"/>
      <c r="AD3308" s="77"/>
      <c r="AE3308" s="77"/>
      <c r="AF3308" s="77"/>
      <c r="AG3308" s="77"/>
      <c r="AH3308" s="77"/>
      <c r="AI3308" s="77"/>
      <c r="AJ3308" s="77"/>
      <c r="AK3308" s="77"/>
      <c r="AL3308" s="77"/>
      <c r="AM3308" s="77"/>
      <c r="AN3308" s="60"/>
    </row>
    <row r="3309" spans="2:40" x14ac:dyDescent="0.25">
      <c r="B3309" s="58"/>
      <c r="C3309" s="58"/>
      <c r="D3309" s="58"/>
      <c r="E3309" s="58"/>
      <c r="F3309" s="58"/>
      <c r="G3309" s="58"/>
      <c r="H3309" s="58"/>
      <c r="I3309" s="58"/>
      <c r="J3309" s="58"/>
      <c r="K3309" s="58"/>
      <c r="L3309" s="58"/>
      <c r="M3309" s="58"/>
      <c r="N3309" s="58"/>
      <c r="O3309" s="58"/>
      <c r="P3309" s="58"/>
      <c r="Q3309" s="67" t="s">
        <v>8594</v>
      </c>
      <c r="R3309" s="75" t="s">
        <v>6037</v>
      </c>
      <c r="S3309" s="76" t="s">
        <v>169</v>
      </c>
      <c r="T3309" s="77"/>
      <c r="U3309" s="76">
        <v>1.264931506849315E-2</v>
      </c>
      <c r="V3309" s="76">
        <v>9.6518470427838735E-3</v>
      </c>
      <c r="W3309" s="76">
        <v>2.9974680257092781E-3</v>
      </c>
      <c r="X3309" s="77"/>
      <c r="Y3309" s="77"/>
      <c r="Z3309" s="77"/>
      <c r="AA3309" s="77"/>
      <c r="AB3309" s="77"/>
      <c r="AC3309" s="77"/>
      <c r="AD3309" s="77"/>
      <c r="AE3309" s="77"/>
      <c r="AF3309" s="77"/>
      <c r="AG3309" s="77"/>
      <c r="AH3309" s="77"/>
      <c r="AI3309" s="77"/>
      <c r="AJ3309" s="77"/>
      <c r="AK3309" s="77"/>
      <c r="AL3309" s="77"/>
      <c r="AM3309" s="77"/>
      <c r="AN3309" s="60"/>
    </row>
    <row r="3310" spans="2:40" x14ac:dyDescent="0.25">
      <c r="B3310" s="58"/>
      <c r="C3310" s="58"/>
      <c r="D3310" s="58"/>
      <c r="E3310" s="58"/>
      <c r="F3310" s="58"/>
      <c r="G3310" s="58"/>
      <c r="H3310" s="58"/>
      <c r="I3310" s="58"/>
      <c r="J3310" s="58"/>
      <c r="K3310" s="58"/>
      <c r="L3310" s="58"/>
      <c r="M3310" s="58"/>
      <c r="N3310" s="58"/>
      <c r="O3310" s="58"/>
      <c r="P3310" s="58"/>
      <c r="Q3310" s="67" t="s">
        <v>8594</v>
      </c>
      <c r="R3310" s="75" t="s">
        <v>6038</v>
      </c>
      <c r="S3310" s="76" t="s">
        <v>169</v>
      </c>
      <c r="T3310" s="77"/>
      <c r="U3310" s="76">
        <v>1.3211506849315068E-2</v>
      </c>
      <c r="V3310" s="76">
        <v>1.0080818022463156E-2</v>
      </c>
      <c r="W3310" s="76">
        <v>3.1306888268519124E-3</v>
      </c>
      <c r="X3310" s="77"/>
      <c r="Y3310" s="77"/>
      <c r="Z3310" s="77"/>
      <c r="AA3310" s="77"/>
      <c r="AB3310" s="77"/>
      <c r="AC3310" s="77"/>
      <c r="AD3310" s="77"/>
      <c r="AE3310" s="77"/>
      <c r="AF3310" s="77"/>
      <c r="AG3310" s="77"/>
      <c r="AH3310" s="77"/>
      <c r="AI3310" s="77"/>
      <c r="AJ3310" s="77"/>
      <c r="AK3310" s="77"/>
      <c r="AL3310" s="77"/>
      <c r="AM3310" s="77"/>
      <c r="AN3310" s="60"/>
    </row>
    <row r="3311" spans="2:40" x14ac:dyDescent="0.25">
      <c r="B3311" s="58"/>
      <c r="C3311" s="58"/>
      <c r="D3311" s="58"/>
      <c r="E3311" s="58"/>
      <c r="F3311" s="58"/>
      <c r="G3311" s="58"/>
      <c r="H3311" s="58"/>
      <c r="I3311" s="58"/>
      <c r="J3311" s="58"/>
      <c r="K3311" s="58"/>
      <c r="L3311" s="58"/>
      <c r="M3311" s="58"/>
      <c r="N3311" s="58"/>
      <c r="O3311" s="58"/>
      <c r="P3311" s="58"/>
      <c r="Q3311" s="67" t="s">
        <v>8594</v>
      </c>
      <c r="R3311" s="75" t="s">
        <v>6039</v>
      </c>
      <c r="S3311" s="76" t="s">
        <v>169</v>
      </c>
      <c r="T3311" s="77"/>
      <c r="U3311" s="76">
        <v>1.336767123287671E-2</v>
      </c>
      <c r="V3311" s="76">
        <v>1.0199976627929624E-2</v>
      </c>
      <c r="W3311" s="76">
        <v>3.1676946049470889E-3</v>
      </c>
      <c r="X3311" s="77"/>
      <c r="Y3311" s="77"/>
      <c r="Z3311" s="77"/>
      <c r="AA3311" s="77"/>
      <c r="AB3311" s="77"/>
      <c r="AC3311" s="77"/>
      <c r="AD3311" s="77"/>
      <c r="AE3311" s="77"/>
      <c r="AF3311" s="77"/>
      <c r="AG3311" s="77"/>
      <c r="AH3311" s="77"/>
      <c r="AI3311" s="77"/>
      <c r="AJ3311" s="77"/>
      <c r="AK3311" s="77"/>
      <c r="AL3311" s="77"/>
      <c r="AM3311" s="77"/>
      <c r="AN3311" s="60"/>
    </row>
    <row r="3312" spans="2:40" x14ac:dyDescent="0.25">
      <c r="B3312" s="58"/>
      <c r="C3312" s="58"/>
      <c r="D3312" s="58"/>
      <c r="E3312" s="58"/>
      <c r="F3312" s="58"/>
      <c r="G3312" s="58"/>
      <c r="H3312" s="58"/>
      <c r="I3312" s="58"/>
      <c r="J3312" s="58"/>
      <c r="K3312" s="58"/>
      <c r="L3312" s="58"/>
      <c r="M3312" s="58"/>
      <c r="N3312" s="58"/>
      <c r="O3312" s="58"/>
      <c r="P3312" s="58"/>
      <c r="Q3312" s="67" t="s">
        <v>8594</v>
      </c>
      <c r="R3312" s="75" t="s">
        <v>6040</v>
      </c>
      <c r="S3312" s="76" t="s">
        <v>169</v>
      </c>
      <c r="T3312" s="77"/>
      <c r="U3312" s="76">
        <v>1.3648767123287673E-2</v>
      </c>
      <c r="V3312" s="76">
        <v>1.0414462117769268E-2</v>
      </c>
      <c r="W3312" s="76">
        <v>3.2343050055184067E-3</v>
      </c>
      <c r="X3312" s="77"/>
      <c r="Y3312" s="77"/>
      <c r="Z3312" s="77"/>
      <c r="AA3312" s="77"/>
      <c r="AB3312" s="77"/>
      <c r="AC3312" s="77"/>
      <c r="AD3312" s="77"/>
      <c r="AE3312" s="77"/>
      <c r="AF3312" s="77"/>
      <c r="AG3312" s="77"/>
      <c r="AH3312" s="77"/>
      <c r="AI3312" s="77"/>
      <c r="AJ3312" s="77"/>
      <c r="AK3312" s="77"/>
      <c r="AL3312" s="77"/>
      <c r="AM3312" s="77"/>
      <c r="AN3312" s="60"/>
    </row>
    <row r="3313" spans="2:40" x14ac:dyDescent="0.25">
      <c r="B3313" s="58"/>
      <c r="C3313" s="58"/>
      <c r="D3313" s="58"/>
      <c r="E3313" s="58"/>
      <c r="F3313" s="58"/>
      <c r="G3313" s="58"/>
      <c r="H3313" s="58"/>
      <c r="I3313" s="58"/>
      <c r="J3313" s="58"/>
      <c r="K3313" s="58"/>
      <c r="L3313" s="58"/>
      <c r="M3313" s="58"/>
      <c r="N3313" s="58"/>
      <c r="O3313" s="58"/>
      <c r="P3313" s="58"/>
      <c r="Q3313" s="67" t="s">
        <v>8594</v>
      </c>
      <c r="R3313" s="75" t="s">
        <v>6041</v>
      </c>
      <c r="S3313" s="76" t="s">
        <v>169</v>
      </c>
      <c r="T3313" s="77"/>
      <c r="U3313" s="76">
        <v>1.3929863013698631E-2</v>
      </c>
      <c r="V3313" s="76">
        <v>1.0628947607608907E-2</v>
      </c>
      <c r="W3313" s="76">
        <v>3.3009154060897237E-3</v>
      </c>
      <c r="X3313" s="77"/>
      <c r="Y3313" s="77"/>
      <c r="Z3313" s="77"/>
      <c r="AA3313" s="77"/>
      <c r="AB3313" s="77"/>
      <c r="AC3313" s="77"/>
      <c r="AD3313" s="77"/>
      <c r="AE3313" s="77"/>
      <c r="AF3313" s="77"/>
      <c r="AG3313" s="77"/>
      <c r="AH3313" s="77"/>
      <c r="AI3313" s="77"/>
      <c r="AJ3313" s="77"/>
      <c r="AK3313" s="77"/>
      <c r="AL3313" s="77"/>
      <c r="AM3313" s="77"/>
      <c r="AN3313" s="60"/>
    </row>
    <row r="3314" spans="2:40" x14ac:dyDescent="0.25">
      <c r="B3314" s="58"/>
      <c r="C3314" s="58"/>
      <c r="D3314" s="58"/>
      <c r="E3314" s="58"/>
      <c r="F3314" s="58"/>
      <c r="G3314" s="58"/>
      <c r="H3314" s="58"/>
      <c r="I3314" s="58"/>
      <c r="J3314" s="58"/>
      <c r="K3314" s="58"/>
      <c r="L3314" s="58"/>
      <c r="M3314" s="58"/>
      <c r="N3314" s="58"/>
      <c r="O3314" s="58"/>
      <c r="P3314" s="58"/>
      <c r="Q3314" s="67" t="s">
        <v>8594</v>
      </c>
      <c r="R3314" s="75" t="s">
        <v>6042</v>
      </c>
      <c r="S3314" s="76" t="s">
        <v>169</v>
      </c>
      <c r="T3314" s="77"/>
      <c r="U3314" s="76">
        <v>1.3992328767123287E-2</v>
      </c>
      <c r="V3314" s="76">
        <v>1.0676611049795495E-2</v>
      </c>
      <c r="W3314" s="76">
        <v>3.3157177173277937E-3</v>
      </c>
      <c r="X3314" s="77"/>
      <c r="Y3314" s="77"/>
      <c r="Z3314" s="77"/>
      <c r="AA3314" s="77"/>
      <c r="AB3314" s="77"/>
      <c r="AC3314" s="77"/>
      <c r="AD3314" s="77"/>
      <c r="AE3314" s="77"/>
      <c r="AF3314" s="77"/>
      <c r="AG3314" s="77"/>
      <c r="AH3314" s="77"/>
      <c r="AI3314" s="77"/>
      <c r="AJ3314" s="77"/>
      <c r="AK3314" s="77"/>
      <c r="AL3314" s="77"/>
      <c r="AM3314" s="77"/>
      <c r="AN3314" s="60"/>
    </row>
    <row r="3315" spans="2:40" x14ac:dyDescent="0.25">
      <c r="B3315" s="58"/>
      <c r="C3315" s="58"/>
      <c r="D3315" s="58"/>
      <c r="E3315" s="58"/>
      <c r="F3315" s="58"/>
      <c r="G3315" s="58"/>
      <c r="H3315" s="58"/>
      <c r="I3315" s="58"/>
      <c r="J3315" s="58"/>
      <c r="K3315" s="58"/>
      <c r="L3315" s="58"/>
      <c r="M3315" s="58"/>
      <c r="N3315" s="58"/>
      <c r="O3315" s="58"/>
      <c r="P3315" s="58"/>
      <c r="Q3315" s="67" t="s">
        <v>8594</v>
      </c>
      <c r="R3315" s="75" t="s">
        <v>6043</v>
      </c>
      <c r="S3315" s="76" t="s">
        <v>169</v>
      </c>
      <c r="T3315" s="77"/>
      <c r="U3315" s="76">
        <v>1.4523287671232878E-2</v>
      </c>
      <c r="V3315" s="76">
        <v>1.1081750308381487E-2</v>
      </c>
      <c r="W3315" s="76">
        <v>3.4415373628513928E-3</v>
      </c>
      <c r="X3315" s="77"/>
      <c r="Y3315" s="77"/>
      <c r="Z3315" s="77"/>
      <c r="AA3315" s="77"/>
      <c r="AB3315" s="77"/>
      <c r="AC3315" s="77"/>
      <c r="AD3315" s="77"/>
      <c r="AE3315" s="77"/>
      <c r="AF3315" s="77"/>
      <c r="AG3315" s="77"/>
      <c r="AH3315" s="77"/>
      <c r="AI3315" s="77"/>
      <c r="AJ3315" s="77"/>
      <c r="AK3315" s="77"/>
      <c r="AL3315" s="77"/>
      <c r="AM3315" s="77"/>
      <c r="AN3315" s="60"/>
    </row>
    <row r="3316" spans="2:40" x14ac:dyDescent="0.25">
      <c r="B3316" s="58"/>
      <c r="C3316" s="58"/>
      <c r="D3316" s="58"/>
      <c r="E3316" s="58"/>
      <c r="F3316" s="58"/>
      <c r="G3316" s="58"/>
      <c r="H3316" s="58"/>
      <c r="I3316" s="58"/>
      <c r="J3316" s="58"/>
      <c r="K3316" s="58"/>
      <c r="L3316" s="58"/>
      <c r="M3316" s="58"/>
      <c r="N3316" s="58"/>
      <c r="O3316" s="58"/>
      <c r="P3316" s="58"/>
      <c r="Q3316" s="67" t="s">
        <v>8594</v>
      </c>
      <c r="R3316" s="75" t="s">
        <v>6044</v>
      </c>
      <c r="S3316" s="76" t="s">
        <v>169</v>
      </c>
      <c r="T3316" s="77"/>
      <c r="U3316" s="76">
        <v>1.5616438356164384E-2</v>
      </c>
      <c r="V3316" s="76">
        <v>1.1915860546646756E-2</v>
      </c>
      <c r="W3316" s="76">
        <v>3.7005778095176266E-3</v>
      </c>
      <c r="X3316" s="77"/>
      <c r="Y3316" s="77"/>
      <c r="Z3316" s="77"/>
      <c r="AA3316" s="77"/>
      <c r="AB3316" s="77"/>
      <c r="AC3316" s="77"/>
      <c r="AD3316" s="77"/>
      <c r="AE3316" s="77"/>
      <c r="AF3316" s="77"/>
      <c r="AG3316" s="77"/>
      <c r="AH3316" s="77"/>
      <c r="AI3316" s="77"/>
      <c r="AJ3316" s="77"/>
      <c r="AK3316" s="77"/>
      <c r="AL3316" s="77"/>
      <c r="AM3316" s="77"/>
      <c r="AN3316" s="60"/>
    </row>
    <row r="3317" spans="2:40" x14ac:dyDescent="0.25">
      <c r="B3317" s="58"/>
      <c r="C3317" s="58"/>
      <c r="D3317" s="58"/>
      <c r="E3317" s="58"/>
      <c r="F3317" s="58"/>
      <c r="G3317" s="58"/>
      <c r="H3317" s="58"/>
      <c r="I3317" s="58"/>
      <c r="J3317" s="58"/>
      <c r="K3317" s="58"/>
      <c r="L3317" s="58"/>
      <c r="M3317" s="58"/>
      <c r="N3317" s="58"/>
      <c r="O3317" s="58"/>
      <c r="P3317" s="58"/>
      <c r="Q3317" s="67" t="s">
        <v>8594</v>
      </c>
      <c r="R3317" s="75" t="s">
        <v>6045</v>
      </c>
      <c r="S3317" s="76" t="s">
        <v>169</v>
      </c>
      <c r="T3317" s="77"/>
      <c r="U3317" s="76">
        <v>1.5616438356164384E-2</v>
      </c>
      <c r="V3317" s="76">
        <v>1.1915860546646756E-2</v>
      </c>
      <c r="W3317" s="76">
        <v>3.7005778095176266E-3</v>
      </c>
      <c r="X3317" s="77"/>
      <c r="Y3317" s="77"/>
      <c r="Z3317" s="77"/>
      <c r="AA3317" s="77"/>
      <c r="AB3317" s="77"/>
      <c r="AC3317" s="77"/>
      <c r="AD3317" s="77"/>
      <c r="AE3317" s="77"/>
      <c r="AF3317" s="77"/>
      <c r="AG3317" s="77"/>
      <c r="AH3317" s="77"/>
      <c r="AI3317" s="77"/>
      <c r="AJ3317" s="77"/>
      <c r="AK3317" s="77"/>
      <c r="AL3317" s="77"/>
      <c r="AM3317" s="77"/>
      <c r="AN3317" s="60"/>
    </row>
    <row r="3318" spans="2:40" x14ac:dyDescent="0.25">
      <c r="B3318" s="58"/>
      <c r="C3318" s="58"/>
      <c r="D3318" s="58"/>
      <c r="E3318" s="58"/>
      <c r="F3318" s="58"/>
      <c r="G3318" s="58"/>
      <c r="H3318" s="58"/>
      <c r="I3318" s="58"/>
      <c r="J3318" s="58"/>
      <c r="K3318" s="58"/>
      <c r="L3318" s="58"/>
      <c r="M3318" s="58"/>
      <c r="N3318" s="58"/>
      <c r="O3318" s="58"/>
      <c r="P3318" s="58"/>
      <c r="Q3318" s="67" t="s">
        <v>8594</v>
      </c>
      <c r="R3318" s="75" t="s">
        <v>6046</v>
      </c>
      <c r="S3318" s="76" t="s">
        <v>169</v>
      </c>
      <c r="T3318" s="77"/>
      <c r="U3318" s="76">
        <v>1.5616438356164384E-2</v>
      </c>
      <c r="V3318" s="76">
        <v>1.1915860546646756E-2</v>
      </c>
      <c r="W3318" s="76">
        <v>3.7005778095176266E-3</v>
      </c>
      <c r="X3318" s="77"/>
      <c r="Y3318" s="77"/>
      <c r="Z3318" s="77"/>
      <c r="AA3318" s="77"/>
      <c r="AB3318" s="77"/>
      <c r="AC3318" s="77"/>
      <c r="AD3318" s="77"/>
      <c r="AE3318" s="77"/>
      <c r="AF3318" s="77"/>
      <c r="AG3318" s="77"/>
      <c r="AH3318" s="77"/>
      <c r="AI3318" s="77"/>
      <c r="AJ3318" s="77"/>
      <c r="AK3318" s="77"/>
      <c r="AL3318" s="77"/>
      <c r="AM3318" s="77"/>
      <c r="AN3318" s="60"/>
    </row>
    <row r="3319" spans="2:40" x14ac:dyDescent="0.25">
      <c r="B3319" s="58"/>
      <c r="C3319" s="58"/>
      <c r="D3319" s="58"/>
      <c r="E3319" s="58"/>
      <c r="F3319" s="58"/>
      <c r="G3319" s="58"/>
      <c r="H3319" s="58"/>
      <c r="I3319" s="58"/>
      <c r="J3319" s="58"/>
      <c r="K3319" s="58"/>
      <c r="L3319" s="58"/>
      <c r="M3319" s="58"/>
      <c r="N3319" s="58"/>
      <c r="O3319" s="58"/>
      <c r="P3319" s="58"/>
      <c r="Q3319" s="67" t="s">
        <v>8594</v>
      </c>
      <c r="R3319" s="75" t="s">
        <v>6047</v>
      </c>
      <c r="S3319" s="76" t="s">
        <v>169</v>
      </c>
      <c r="T3319" s="77"/>
      <c r="U3319" s="76">
        <v>1.5616438356164384E-2</v>
      </c>
      <c r="V3319" s="76">
        <v>1.1915860546646756E-2</v>
      </c>
      <c r="W3319" s="76">
        <v>3.7005778095176266E-3</v>
      </c>
      <c r="X3319" s="77"/>
      <c r="Y3319" s="77"/>
      <c r="Z3319" s="77"/>
      <c r="AA3319" s="77"/>
      <c r="AB3319" s="77"/>
      <c r="AC3319" s="77"/>
      <c r="AD3319" s="77"/>
      <c r="AE3319" s="77"/>
      <c r="AF3319" s="77"/>
      <c r="AG3319" s="77"/>
      <c r="AH3319" s="77"/>
      <c r="AI3319" s="77"/>
      <c r="AJ3319" s="77"/>
      <c r="AK3319" s="77"/>
      <c r="AL3319" s="77"/>
      <c r="AM3319" s="77"/>
      <c r="AN3319" s="60"/>
    </row>
    <row r="3320" spans="2:40" x14ac:dyDescent="0.25">
      <c r="B3320" s="58"/>
      <c r="C3320" s="58"/>
      <c r="D3320" s="58"/>
      <c r="E3320" s="58"/>
      <c r="F3320" s="58"/>
      <c r="G3320" s="58"/>
      <c r="H3320" s="58"/>
      <c r="I3320" s="58"/>
      <c r="J3320" s="58"/>
      <c r="K3320" s="58"/>
      <c r="L3320" s="58"/>
      <c r="M3320" s="58"/>
      <c r="N3320" s="58"/>
      <c r="O3320" s="58"/>
      <c r="P3320" s="58"/>
      <c r="Q3320" s="67" t="s">
        <v>8594</v>
      </c>
      <c r="R3320" s="75" t="s">
        <v>6048</v>
      </c>
      <c r="S3320" s="76" t="s">
        <v>169</v>
      </c>
      <c r="T3320" s="77"/>
      <c r="U3320" s="76">
        <v>1.5616438356164384E-2</v>
      </c>
      <c r="V3320" s="76">
        <v>1.1915860546646756E-2</v>
      </c>
      <c r="W3320" s="76">
        <v>3.7005778095176266E-3</v>
      </c>
      <c r="X3320" s="77"/>
      <c r="Y3320" s="77"/>
      <c r="Z3320" s="77"/>
      <c r="AA3320" s="77"/>
      <c r="AB3320" s="77"/>
      <c r="AC3320" s="77"/>
      <c r="AD3320" s="77"/>
      <c r="AE3320" s="77"/>
      <c r="AF3320" s="77"/>
      <c r="AG3320" s="77"/>
      <c r="AH3320" s="77"/>
      <c r="AI3320" s="77"/>
      <c r="AJ3320" s="77"/>
      <c r="AK3320" s="77"/>
      <c r="AL3320" s="77"/>
      <c r="AM3320" s="77"/>
      <c r="AN3320" s="60"/>
    </row>
    <row r="3321" spans="2:40" x14ac:dyDescent="0.25">
      <c r="B3321" s="58"/>
      <c r="C3321" s="58"/>
      <c r="D3321" s="58"/>
      <c r="E3321" s="58"/>
      <c r="F3321" s="58"/>
      <c r="G3321" s="58"/>
      <c r="H3321" s="58"/>
      <c r="I3321" s="58"/>
      <c r="J3321" s="58"/>
      <c r="K3321" s="58"/>
      <c r="L3321" s="58"/>
      <c r="M3321" s="58"/>
      <c r="N3321" s="58"/>
      <c r="O3321" s="58"/>
      <c r="P3321" s="58"/>
      <c r="Q3321" s="67" t="s">
        <v>8594</v>
      </c>
      <c r="R3321" s="75" t="s">
        <v>6049</v>
      </c>
      <c r="S3321" s="76" t="s">
        <v>169</v>
      </c>
      <c r="T3321" s="77"/>
      <c r="U3321" s="76">
        <v>1.5616438356164384E-2</v>
      </c>
      <c r="V3321" s="76">
        <v>1.1915860546646756E-2</v>
      </c>
      <c r="W3321" s="76">
        <v>3.7005778095176266E-3</v>
      </c>
      <c r="X3321" s="77"/>
      <c r="Y3321" s="77"/>
      <c r="Z3321" s="77"/>
      <c r="AA3321" s="77"/>
      <c r="AB3321" s="77"/>
      <c r="AC3321" s="77"/>
      <c r="AD3321" s="77"/>
      <c r="AE3321" s="77"/>
      <c r="AF3321" s="77"/>
      <c r="AG3321" s="77"/>
      <c r="AH3321" s="77"/>
      <c r="AI3321" s="77"/>
      <c r="AJ3321" s="77"/>
      <c r="AK3321" s="77"/>
      <c r="AL3321" s="77"/>
      <c r="AM3321" s="77"/>
      <c r="AN3321" s="60"/>
    </row>
    <row r="3322" spans="2:40" x14ac:dyDescent="0.25">
      <c r="B3322" s="58"/>
      <c r="C3322" s="58"/>
      <c r="D3322" s="58"/>
      <c r="E3322" s="58"/>
      <c r="F3322" s="58"/>
      <c r="G3322" s="58"/>
      <c r="H3322" s="58"/>
      <c r="I3322" s="58"/>
      <c r="J3322" s="58"/>
      <c r="K3322" s="58"/>
      <c r="L3322" s="58"/>
      <c r="M3322" s="58"/>
      <c r="N3322" s="58"/>
      <c r="O3322" s="58"/>
      <c r="P3322" s="58"/>
      <c r="Q3322" s="67" t="s">
        <v>8594</v>
      </c>
      <c r="R3322" s="75" t="s">
        <v>6050</v>
      </c>
      <c r="S3322" s="76" t="s">
        <v>169</v>
      </c>
      <c r="T3322" s="77"/>
      <c r="U3322" s="76">
        <v>1.5616438356164384E-2</v>
      </c>
      <c r="V3322" s="76">
        <v>1.1915860546646756E-2</v>
      </c>
      <c r="W3322" s="76">
        <v>3.7005778095176266E-3</v>
      </c>
      <c r="X3322" s="77"/>
      <c r="Y3322" s="77"/>
      <c r="Z3322" s="77"/>
      <c r="AA3322" s="77"/>
      <c r="AB3322" s="77"/>
      <c r="AC3322" s="77"/>
      <c r="AD3322" s="77"/>
      <c r="AE3322" s="77"/>
      <c r="AF3322" s="77"/>
      <c r="AG3322" s="77"/>
      <c r="AH3322" s="77"/>
      <c r="AI3322" s="77"/>
      <c r="AJ3322" s="77"/>
      <c r="AK3322" s="77"/>
      <c r="AL3322" s="77"/>
      <c r="AM3322" s="77"/>
      <c r="AN3322" s="60"/>
    </row>
    <row r="3323" spans="2:40" x14ac:dyDescent="0.25">
      <c r="B3323" s="58"/>
      <c r="C3323" s="58"/>
      <c r="D3323" s="58"/>
      <c r="E3323" s="58"/>
      <c r="F3323" s="58"/>
      <c r="G3323" s="58"/>
      <c r="H3323" s="58"/>
      <c r="I3323" s="58"/>
      <c r="J3323" s="58"/>
      <c r="K3323" s="58"/>
      <c r="L3323" s="58"/>
      <c r="M3323" s="58"/>
      <c r="N3323" s="58"/>
      <c r="O3323" s="58"/>
      <c r="P3323" s="58"/>
      <c r="Q3323" s="67" t="s">
        <v>8594</v>
      </c>
      <c r="R3323" s="75" t="s">
        <v>6051</v>
      </c>
      <c r="S3323" s="76" t="s">
        <v>169</v>
      </c>
      <c r="T3323" s="77"/>
      <c r="U3323" s="76">
        <v>1.5616438356164384E-2</v>
      </c>
      <c r="V3323" s="76">
        <v>1.1915860546646756E-2</v>
      </c>
      <c r="W3323" s="76">
        <v>3.7005778095176266E-3</v>
      </c>
      <c r="X3323" s="77"/>
      <c r="Y3323" s="77"/>
      <c r="Z3323" s="77"/>
      <c r="AA3323" s="77"/>
      <c r="AB3323" s="77"/>
      <c r="AC3323" s="77"/>
      <c r="AD3323" s="77"/>
      <c r="AE3323" s="77"/>
      <c r="AF3323" s="77"/>
      <c r="AG3323" s="77"/>
      <c r="AH3323" s="77"/>
      <c r="AI3323" s="77"/>
      <c r="AJ3323" s="77"/>
      <c r="AK3323" s="77"/>
      <c r="AL3323" s="77"/>
      <c r="AM3323" s="77"/>
      <c r="AN3323" s="60"/>
    </row>
    <row r="3324" spans="2:40" x14ac:dyDescent="0.25">
      <c r="B3324" s="58"/>
      <c r="C3324" s="58"/>
      <c r="D3324" s="58"/>
      <c r="E3324" s="58"/>
      <c r="F3324" s="58"/>
      <c r="G3324" s="58"/>
      <c r="H3324" s="58"/>
      <c r="I3324" s="58"/>
      <c r="J3324" s="58"/>
      <c r="K3324" s="58"/>
      <c r="L3324" s="58"/>
      <c r="M3324" s="58"/>
      <c r="N3324" s="58"/>
      <c r="O3324" s="58"/>
      <c r="P3324" s="58"/>
      <c r="Q3324" s="67" t="s">
        <v>8594</v>
      </c>
      <c r="R3324" s="75" t="s">
        <v>6052</v>
      </c>
      <c r="S3324" s="76" t="s">
        <v>169</v>
      </c>
      <c r="T3324" s="77"/>
      <c r="U3324" s="76">
        <v>1.5616438356164384E-2</v>
      </c>
      <c r="V3324" s="76">
        <v>1.1915860546646756E-2</v>
      </c>
      <c r="W3324" s="76">
        <v>3.7005778095176266E-3</v>
      </c>
      <c r="X3324" s="77"/>
      <c r="Y3324" s="77"/>
      <c r="Z3324" s="77"/>
      <c r="AA3324" s="77"/>
      <c r="AB3324" s="77"/>
      <c r="AC3324" s="77"/>
      <c r="AD3324" s="77"/>
      <c r="AE3324" s="77"/>
      <c r="AF3324" s="77"/>
      <c r="AG3324" s="77"/>
      <c r="AH3324" s="77"/>
      <c r="AI3324" s="77"/>
      <c r="AJ3324" s="77"/>
      <c r="AK3324" s="77"/>
      <c r="AL3324" s="77"/>
      <c r="AM3324" s="77"/>
      <c r="AN3324" s="60"/>
    </row>
    <row r="3325" spans="2:40" x14ac:dyDescent="0.25">
      <c r="B3325" s="58"/>
      <c r="C3325" s="58"/>
      <c r="D3325" s="58"/>
      <c r="E3325" s="58"/>
      <c r="F3325" s="58"/>
      <c r="G3325" s="58"/>
      <c r="H3325" s="58"/>
      <c r="I3325" s="58"/>
      <c r="J3325" s="58"/>
      <c r="K3325" s="58"/>
      <c r="L3325" s="58"/>
      <c r="M3325" s="58"/>
      <c r="N3325" s="58"/>
      <c r="O3325" s="58"/>
      <c r="P3325" s="58"/>
      <c r="Q3325" s="67" t="s">
        <v>8594</v>
      </c>
      <c r="R3325" s="75" t="s">
        <v>6053</v>
      </c>
      <c r="S3325" s="76" t="s">
        <v>169</v>
      </c>
      <c r="T3325" s="77"/>
      <c r="U3325" s="76">
        <v>1.5616438356164384E-2</v>
      </c>
      <c r="V3325" s="76">
        <v>1.1915860546646756E-2</v>
      </c>
      <c r="W3325" s="76">
        <v>3.7005778095176266E-3</v>
      </c>
      <c r="X3325" s="77"/>
      <c r="Y3325" s="77"/>
      <c r="Z3325" s="77"/>
      <c r="AA3325" s="77"/>
      <c r="AB3325" s="77"/>
      <c r="AC3325" s="77"/>
      <c r="AD3325" s="77"/>
      <c r="AE3325" s="77"/>
      <c r="AF3325" s="77"/>
      <c r="AG3325" s="77"/>
      <c r="AH3325" s="77"/>
      <c r="AI3325" s="77"/>
      <c r="AJ3325" s="77"/>
      <c r="AK3325" s="77"/>
      <c r="AL3325" s="77"/>
      <c r="AM3325" s="77"/>
      <c r="AN3325" s="60"/>
    </row>
    <row r="3326" spans="2:40" x14ac:dyDescent="0.25">
      <c r="B3326" s="58"/>
      <c r="C3326" s="58"/>
      <c r="D3326" s="58"/>
      <c r="E3326" s="58"/>
      <c r="F3326" s="58"/>
      <c r="G3326" s="58"/>
      <c r="H3326" s="58"/>
      <c r="I3326" s="58"/>
      <c r="J3326" s="58"/>
      <c r="K3326" s="58"/>
      <c r="L3326" s="58"/>
      <c r="M3326" s="58"/>
      <c r="N3326" s="58"/>
      <c r="O3326" s="58"/>
      <c r="P3326" s="58"/>
      <c r="Q3326" s="67" t="s">
        <v>8594</v>
      </c>
      <c r="R3326" s="75" t="s">
        <v>6054</v>
      </c>
      <c r="S3326" s="76" t="s">
        <v>169</v>
      </c>
      <c r="T3326" s="77"/>
      <c r="U3326" s="76">
        <v>1.5616438356164384E-2</v>
      </c>
      <c r="V3326" s="76">
        <v>1.1915860546646756E-2</v>
      </c>
      <c r="W3326" s="76">
        <v>3.7005778095176266E-3</v>
      </c>
      <c r="X3326" s="77"/>
      <c r="Y3326" s="77"/>
      <c r="Z3326" s="77"/>
      <c r="AA3326" s="77"/>
      <c r="AB3326" s="77"/>
      <c r="AC3326" s="77"/>
      <c r="AD3326" s="77"/>
      <c r="AE3326" s="77"/>
      <c r="AF3326" s="77"/>
      <c r="AG3326" s="77"/>
      <c r="AH3326" s="77"/>
      <c r="AI3326" s="77"/>
      <c r="AJ3326" s="77"/>
      <c r="AK3326" s="77"/>
      <c r="AL3326" s="77"/>
      <c r="AM3326" s="77"/>
      <c r="AN3326" s="60"/>
    </row>
    <row r="3327" spans="2:40" x14ac:dyDescent="0.25">
      <c r="B3327" s="58"/>
      <c r="C3327" s="58"/>
      <c r="D3327" s="58"/>
      <c r="E3327" s="58"/>
      <c r="F3327" s="58"/>
      <c r="G3327" s="58"/>
      <c r="H3327" s="58"/>
      <c r="I3327" s="58"/>
      <c r="J3327" s="58"/>
      <c r="K3327" s="58"/>
      <c r="L3327" s="58"/>
      <c r="M3327" s="58"/>
      <c r="N3327" s="58"/>
      <c r="O3327" s="58"/>
      <c r="P3327" s="58"/>
      <c r="Q3327" s="67" t="s">
        <v>8594</v>
      </c>
      <c r="R3327" s="75" t="s">
        <v>6055</v>
      </c>
      <c r="S3327" s="76" t="s">
        <v>169</v>
      </c>
      <c r="T3327" s="77"/>
      <c r="U3327" s="76">
        <v>1.5616438356164384E-2</v>
      </c>
      <c r="V3327" s="76">
        <v>1.1915860546646756E-2</v>
      </c>
      <c r="W3327" s="76">
        <v>3.7005778095176266E-3</v>
      </c>
      <c r="X3327" s="77"/>
      <c r="Y3327" s="77"/>
      <c r="Z3327" s="77"/>
      <c r="AA3327" s="77"/>
      <c r="AB3327" s="77"/>
      <c r="AC3327" s="77"/>
      <c r="AD3327" s="77"/>
      <c r="AE3327" s="77"/>
      <c r="AF3327" s="77"/>
      <c r="AG3327" s="77"/>
      <c r="AH3327" s="77"/>
      <c r="AI3327" s="77"/>
      <c r="AJ3327" s="77"/>
      <c r="AK3327" s="77"/>
      <c r="AL3327" s="77"/>
      <c r="AM3327" s="77"/>
      <c r="AN3327" s="60"/>
    </row>
    <row r="3328" spans="2:40" x14ac:dyDescent="0.25">
      <c r="B3328" s="58"/>
      <c r="C3328" s="58"/>
      <c r="D3328" s="58"/>
      <c r="E3328" s="58"/>
      <c r="F3328" s="58"/>
      <c r="G3328" s="58"/>
      <c r="H3328" s="58"/>
      <c r="I3328" s="58"/>
      <c r="J3328" s="58"/>
      <c r="K3328" s="58"/>
      <c r="L3328" s="58"/>
      <c r="M3328" s="58"/>
      <c r="N3328" s="58"/>
      <c r="O3328" s="58"/>
      <c r="P3328" s="58"/>
      <c r="Q3328" s="67" t="s">
        <v>8594</v>
      </c>
      <c r="R3328" s="75" t="s">
        <v>6056</v>
      </c>
      <c r="S3328" s="76" t="s">
        <v>169</v>
      </c>
      <c r="T3328" s="77"/>
      <c r="U3328" s="76">
        <v>1.5616438356164384E-2</v>
      </c>
      <c r="V3328" s="76">
        <v>1.1915860546646756E-2</v>
      </c>
      <c r="W3328" s="76">
        <v>3.7005778095176266E-3</v>
      </c>
      <c r="X3328" s="77"/>
      <c r="Y3328" s="77"/>
      <c r="Z3328" s="77"/>
      <c r="AA3328" s="77"/>
      <c r="AB3328" s="77"/>
      <c r="AC3328" s="77"/>
      <c r="AD3328" s="77"/>
      <c r="AE3328" s="77"/>
      <c r="AF3328" s="77"/>
      <c r="AG3328" s="77"/>
      <c r="AH3328" s="77"/>
      <c r="AI3328" s="77"/>
      <c r="AJ3328" s="77"/>
      <c r="AK3328" s="77"/>
      <c r="AL3328" s="77"/>
      <c r="AM3328" s="77"/>
      <c r="AN3328" s="60"/>
    </row>
    <row r="3329" spans="2:40" x14ac:dyDescent="0.25">
      <c r="B3329" s="58"/>
      <c r="C3329" s="58"/>
      <c r="D3329" s="58"/>
      <c r="E3329" s="58"/>
      <c r="F3329" s="58"/>
      <c r="G3329" s="58"/>
      <c r="H3329" s="58"/>
      <c r="I3329" s="58"/>
      <c r="J3329" s="58"/>
      <c r="K3329" s="58"/>
      <c r="L3329" s="58"/>
      <c r="M3329" s="58"/>
      <c r="N3329" s="58"/>
      <c r="O3329" s="58"/>
      <c r="P3329" s="58"/>
      <c r="Q3329" s="67" t="s">
        <v>8594</v>
      </c>
      <c r="R3329" s="75" t="s">
        <v>6057</v>
      </c>
      <c r="S3329" s="76" t="s">
        <v>169</v>
      </c>
      <c r="T3329" s="77"/>
      <c r="U3329" s="76">
        <v>1.5616438356164384E-2</v>
      </c>
      <c r="V3329" s="76">
        <v>1.1915860546646756E-2</v>
      </c>
      <c r="W3329" s="76">
        <v>3.7005778095176266E-3</v>
      </c>
      <c r="X3329" s="77"/>
      <c r="Y3329" s="77"/>
      <c r="Z3329" s="77"/>
      <c r="AA3329" s="77"/>
      <c r="AB3329" s="77"/>
      <c r="AC3329" s="77"/>
      <c r="AD3329" s="77"/>
      <c r="AE3329" s="77"/>
      <c r="AF3329" s="77"/>
      <c r="AG3329" s="77"/>
      <c r="AH3329" s="77"/>
      <c r="AI3329" s="77"/>
      <c r="AJ3329" s="77"/>
      <c r="AK3329" s="77"/>
      <c r="AL3329" s="77"/>
      <c r="AM3329" s="77"/>
      <c r="AN3329" s="60"/>
    </row>
    <row r="3330" spans="2:40" x14ac:dyDescent="0.25">
      <c r="B3330" s="58"/>
      <c r="C3330" s="58"/>
      <c r="D3330" s="58"/>
      <c r="E3330" s="58"/>
      <c r="F3330" s="58"/>
      <c r="G3330" s="58"/>
      <c r="H3330" s="58"/>
      <c r="I3330" s="58"/>
      <c r="J3330" s="58"/>
      <c r="K3330" s="58"/>
      <c r="L3330" s="58"/>
      <c r="M3330" s="58"/>
      <c r="N3330" s="58"/>
      <c r="O3330" s="58"/>
      <c r="P3330" s="58"/>
      <c r="Q3330" s="67" t="s">
        <v>8594</v>
      </c>
      <c r="R3330" s="75" t="s">
        <v>6058</v>
      </c>
      <c r="S3330" s="76" t="s">
        <v>169</v>
      </c>
      <c r="T3330" s="77"/>
      <c r="U3330" s="76">
        <v>1.5616438356164384E-2</v>
      </c>
      <c r="V3330" s="76">
        <v>1.1915860546646756E-2</v>
      </c>
      <c r="W3330" s="76">
        <v>3.7005778095176266E-3</v>
      </c>
      <c r="X3330" s="77"/>
      <c r="Y3330" s="77"/>
      <c r="Z3330" s="77"/>
      <c r="AA3330" s="77"/>
      <c r="AB3330" s="77"/>
      <c r="AC3330" s="77"/>
      <c r="AD3330" s="77"/>
      <c r="AE3330" s="77"/>
      <c r="AF3330" s="77"/>
      <c r="AG3330" s="77"/>
      <c r="AH3330" s="77"/>
      <c r="AI3330" s="77"/>
      <c r="AJ3330" s="77"/>
      <c r="AK3330" s="77"/>
      <c r="AL3330" s="77"/>
      <c r="AM3330" s="77"/>
      <c r="AN3330" s="60"/>
    </row>
    <row r="3331" spans="2:40" x14ac:dyDescent="0.25">
      <c r="B3331" s="58"/>
      <c r="C3331" s="58"/>
      <c r="D3331" s="58"/>
      <c r="E3331" s="58"/>
      <c r="F3331" s="58"/>
      <c r="G3331" s="58"/>
      <c r="H3331" s="58"/>
      <c r="I3331" s="58"/>
      <c r="J3331" s="58"/>
      <c r="K3331" s="58"/>
      <c r="L3331" s="58"/>
      <c r="M3331" s="58"/>
      <c r="N3331" s="58"/>
      <c r="O3331" s="58"/>
      <c r="P3331" s="58"/>
      <c r="Q3331" s="67" t="s">
        <v>8594</v>
      </c>
      <c r="R3331" s="75" t="s">
        <v>6059</v>
      </c>
      <c r="S3331" s="76" t="s">
        <v>169</v>
      </c>
      <c r="T3331" s="77"/>
      <c r="U3331" s="76">
        <v>1.5616438356164384E-2</v>
      </c>
      <c r="V3331" s="76">
        <v>1.1915860546646756E-2</v>
      </c>
      <c r="W3331" s="76">
        <v>3.7005778095176266E-3</v>
      </c>
      <c r="X3331" s="77"/>
      <c r="Y3331" s="77"/>
      <c r="Z3331" s="77"/>
      <c r="AA3331" s="77"/>
      <c r="AB3331" s="77"/>
      <c r="AC3331" s="77"/>
      <c r="AD3331" s="77"/>
      <c r="AE3331" s="77"/>
      <c r="AF3331" s="77"/>
      <c r="AG3331" s="77"/>
      <c r="AH3331" s="77"/>
      <c r="AI3331" s="77"/>
      <c r="AJ3331" s="77"/>
      <c r="AK3331" s="77"/>
      <c r="AL3331" s="77"/>
      <c r="AM3331" s="77"/>
      <c r="AN3331" s="60"/>
    </row>
    <row r="3332" spans="2:40" x14ac:dyDescent="0.25">
      <c r="B3332" s="58"/>
      <c r="C3332" s="58"/>
      <c r="D3332" s="58"/>
      <c r="E3332" s="58"/>
      <c r="F3332" s="58"/>
      <c r="G3332" s="58"/>
      <c r="H3332" s="58"/>
      <c r="I3332" s="58"/>
      <c r="J3332" s="58"/>
      <c r="K3332" s="58"/>
      <c r="L3332" s="58"/>
      <c r="M3332" s="58"/>
      <c r="N3332" s="58"/>
      <c r="O3332" s="58"/>
      <c r="P3332" s="58"/>
      <c r="Q3332" s="67" t="s">
        <v>8594</v>
      </c>
      <c r="R3332" s="75" t="s">
        <v>6060</v>
      </c>
      <c r="S3332" s="76" t="s">
        <v>169</v>
      </c>
      <c r="T3332" s="77"/>
      <c r="U3332" s="76">
        <v>1.5616438356164384E-2</v>
      </c>
      <c r="V3332" s="76">
        <v>1.1915860546646756E-2</v>
      </c>
      <c r="W3332" s="76">
        <v>3.7005778095176266E-3</v>
      </c>
      <c r="X3332" s="77"/>
      <c r="Y3332" s="77"/>
      <c r="Z3332" s="77"/>
      <c r="AA3332" s="77"/>
      <c r="AB3332" s="77"/>
      <c r="AC3332" s="77"/>
      <c r="AD3332" s="77"/>
      <c r="AE3332" s="77"/>
      <c r="AF3332" s="77"/>
      <c r="AG3332" s="77"/>
      <c r="AH3332" s="77"/>
      <c r="AI3332" s="77"/>
      <c r="AJ3332" s="77"/>
      <c r="AK3332" s="77"/>
      <c r="AL3332" s="77"/>
      <c r="AM3332" s="77"/>
      <c r="AN3332" s="60"/>
    </row>
    <row r="3333" spans="2:40" x14ac:dyDescent="0.25">
      <c r="B3333" s="58"/>
      <c r="C3333" s="58"/>
      <c r="D3333" s="58"/>
      <c r="E3333" s="58"/>
      <c r="F3333" s="58"/>
      <c r="G3333" s="58"/>
      <c r="H3333" s="58"/>
      <c r="I3333" s="58"/>
      <c r="J3333" s="58"/>
      <c r="K3333" s="58"/>
      <c r="L3333" s="58"/>
      <c r="M3333" s="58"/>
      <c r="N3333" s="58"/>
      <c r="O3333" s="58"/>
      <c r="P3333" s="58"/>
      <c r="Q3333" s="67" t="s">
        <v>8594</v>
      </c>
      <c r="R3333" s="75" t="s">
        <v>6061</v>
      </c>
      <c r="S3333" s="76" t="s">
        <v>169</v>
      </c>
      <c r="T3333" s="77"/>
      <c r="U3333" s="76">
        <v>1.5616438356164384E-2</v>
      </c>
      <c r="V3333" s="76">
        <v>1.1915860546646756E-2</v>
      </c>
      <c r="W3333" s="76">
        <v>3.7005778095176266E-3</v>
      </c>
      <c r="X3333" s="77"/>
      <c r="Y3333" s="77"/>
      <c r="Z3333" s="77"/>
      <c r="AA3333" s="77"/>
      <c r="AB3333" s="77"/>
      <c r="AC3333" s="77"/>
      <c r="AD3333" s="77"/>
      <c r="AE3333" s="77"/>
      <c r="AF3333" s="77"/>
      <c r="AG3333" s="77"/>
      <c r="AH3333" s="77"/>
      <c r="AI3333" s="77"/>
      <c r="AJ3333" s="77"/>
      <c r="AK3333" s="77"/>
      <c r="AL3333" s="77"/>
      <c r="AM3333" s="77"/>
      <c r="AN3333" s="60"/>
    </row>
    <row r="3334" spans="2:40" x14ac:dyDescent="0.25">
      <c r="B3334" s="58"/>
      <c r="C3334" s="58"/>
      <c r="D3334" s="58"/>
      <c r="E3334" s="58"/>
      <c r="F3334" s="58"/>
      <c r="G3334" s="58"/>
      <c r="H3334" s="58"/>
      <c r="I3334" s="58"/>
      <c r="J3334" s="58"/>
      <c r="K3334" s="58"/>
      <c r="L3334" s="58"/>
      <c r="M3334" s="58"/>
      <c r="N3334" s="58"/>
      <c r="O3334" s="58"/>
      <c r="P3334" s="58"/>
      <c r="Q3334" s="67" t="s">
        <v>8594</v>
      </c>
      <c r="R3334" s="75" t="s">
        <v>6062</v>
      </c>
      <c r="S3334" s="76" t="s">
        <v>169</v>
      </c>
      <c r="T3334" s="77"/>
      <c r="U3334" s="76">
        <v>1.5616438356164384E-2</v>
      </c>
      <c r="V3334" s="76">
        <v>1.1915860546646756E-2</v>
      </c>
      <c r="W3334" s="76">
        <v>3.7005778095176266E-3</v>
      </c>
      <c r="X3334" s="77"/>
      <c r="Y3334" s="77"/>
      <c r="Z3334" s="77"/>
      <c r="AA3334" s="77"/>
      <c r="AB3334" s="77"/>
      <c r="AC3334" s="77"/>
      <c r="AD3334" s="77"/>
      <c r="AE3334" s="77"/>
      <c r="AF3334" s="77"/>
      <c r="AG3334" s="77"/>
      <c r="AH3334" s="77"/>
      <c r="AI3334" s="77"/>
      <c r="AJ3334" s="77"/>
      <c r="AK3334" s="77"/>
      <c r="AL3334" s="77"/>
      <c r="AM3334" s="77"/>
      <c r="AN3334" s="60"/>
    </row>
    <row r="3335" spans="2:40" x14ac:dyDescent="0.25">
      <c r="B3335" s="58"/>
      <c r="C3335" s="58"/>
      <c r="D3335" s="58"/>
      <c r="E3335" s="58"/>
      <c r="F3335" s="58"/>
      <c r="G3335" s="58"/>
      <c r="H3335" s="58"/>
      <c r="I3335" s="58"/>
      <c r="J3335" s="58"/>
      <c r="K3335" s="58"/>
      <c r="L3335" s="58"/>
      <c r="M3335" s="58"/>
      <c r="N3335" s="58"/>
      <c r="O3335" s="58"/>
      <c r="P3335" s="58"/>
      <c r="Q3335" s="67" t="s">
        <v>8594</v>
      </c>
      <c r="R3335" s="75" t="s">
        <v>6063</v>
      </c>
      <c r="S3335" s="76" t="s">
        <v>169</v>
      </c>
      <c r="T3335" s="77"/>
      <c r="U3335" s="76">
        <v>1.5616438356164384E-2</v>
      </c>
      <c r="V3335" s="76">
        <v>1.1915860546646756E-2</v>
      </c>
      <c r="W3335" s="76">
        <v>3.7005778095176266E-3</v>
      </c>
      <c r="X3335" s="77"/>
      <c r="Y3335" s="77"/>
      <c r="Z3335" s="77"/>
      <c r="AA3335" s="77"/>
      <c r="AB3335" s="77"/>
      <c r="AC3335" s="77"/>
      <c r="AD3335" s="77"/>
      <c r="AE3335" s="77"/>
      <c r="AF3335" s="77"/>
      <c r="AG3335" s="77"/>
      <c r="AH3335" s="77"/>
      <c r="AI3335" s="77"/>
      <c r="AJ3335" s="77"/>
      <c r="AK3335" s="77"/>
      <c r="AL3335" s="77"/>
      <c r="AM3335" s="77"/>
      <c r="AN3335" s="60"/>
    </row>
    <row r="3336" spans="2:40" x14ac:dyDescent="0.25">
      <c r="B3336" s="58"/>
      <c r="C3336" s="58"/>
      <c r="D3336" s="58"/>
      <c r="E3336" s="58"/>
      <c r="F3336" s="58"/>
      <c r="G3336" s="58"/>
      <c r="H3336" s="58"/>
      <c r="I3336" s="58"/>
      <c r="J3336" s="58"/>
      <c r="K3336" s="58"/>
      <c r="L3336" s="58"/>
      <c r="M3336" s="58"/>
      <c r="N3336" s="58"/>
      <c r="O3336" s="58"/>
      <c r="P3336" s="58"/>
      <c r="Q3336" s="67" t="s">
        <v>8594</v>
      </c>
      <c r="R3336" s="75" t="s">
        <v>6064</v>
      </c>
      <c r="S3336" s="76" t="s">
        <v>169</v>
      </c>
      <c r="T3336" s="77"/>
      <c r="U3336" s="76">
        <v>1.5616438356164384E-2</v>
      </c>
      <c r="V3336" s="76">
        <v>1.1915860546646756E-2</v>
      </c>
      <c r="W3336" s="76">
        <v>3.7005778095176266E-3</v>
      </c>
      <c r="X3336" s="77"/>
      <c r="Y3336" s="77"/>
      <c r="Z3336" s="77"/>
      <c r="AA3336" s="77"/>
      <c r="AB3336" s="77"/>
      <c r="AC3336" s="77"/>
      <c r="AD3336" s="77"/>
      <c r="AE3336" s="77"/>
      <c r="AF3336" s="77"/>
      <c r="AG3336" s="77"/>
      <c r="AH3336" s="77"/>
      <c r="AI3336" s="77"/>
      <c r="AJ3336" s="77"/>
      <c r="AK3336" s="77"/>
      <c r="AL3336" s="77"/>
      <c r="AM3336" s="77"/>
      <c r="AN3336" s="60"/>
    </row>
    <row r="3337" spans="2:40" x14ac:dyDescent="0.25">
      <c r="B3337" s="58"/>
      <c r="C3337" s="58"/>
      <c r="D3337" s="58"/>
      <c r="E3337" s="58"/>
      <c r="F3337" s="58"/>
      <c r="G3337" s="58"/>
      <c r="H3337" s="58"/>
      <c r="I3337" s="58"/>
      <c r="J3337" s="58"/>
      <c r="K3337" s="58"/>
      <c r="L3337" s="58"/>
      <c r="M3337" s="58"/>
      <c r="N3337" s="58"/>
      <c r="O3337" s="58"/>
      <c r="P3337" s="58"/>
      <c r="Q3337" s="67" t="s">
        <v>8594</v>
      </c>
      <c r="R3337" s="75" t="s">
        <v>6065</v>
      </c>
      <c r="S3337" s="76" t="s">
        <v>169</v>
      </c>
      <c r="T3337" s="77"/>
      <c r="U3337" s="76">
        <v>1.57413698630137E-2</v>
      </c>
      <c r="V3337" s="76">
        <v>1.2011187431019933E-2</v>
      </c>
      <c r="W3337" s="76">
        <v>3.7301824319937679E-3</v>
      </c>
      <c r="X3337" s="77"/>
      <c r="Y3337" s="77"/>
      <c r="Z3337" s="77"/>
      <c r="AA3337" s="77"/>
      <c r="AB3337" s="77"/>
      <c r="AC3337" s="77"/>
      <c r="AD3337" s="77"/>
      <c r="AE3337" s="77"/>
      <c r="AF3337" s="77"/>
      <c r="AG3337" s="77"/>
      <c r="AH3337" s="77"/>
      <c r="AI3337" s="77"/>
      <c r="AJ3337" s="77"/>
      <c r="AK3337" s="77"/>
      <c r="AL3337" s="77"/>
      <c r="AM3337" s="77"/>
      <c r="AN3337" s="60"/>
    </row>
    <row r="3338" spans="2:40" x14ac:dyDescent="0.25">
      <c r="B3338" s="58"/>
      <c r="C3338" s="58"/>
      <c r="D3338" s="58"/>
      <c r="E3338" s="58"/>
      <c r="F3338" s="58"/>
      <c r="G3338" s="58"/>
      <c r="H3338" s="58"/>
      <c r="I3338" s="58"/>
      <c r="J3338" s="58"/>
      <c r="K3338" s="58"/>
      <c r="L3338" s="58"/>
      <c r="M3338" s="58"/>
      <c r="N3338" s="58"/>
      <c r="O3338" s="58"/>
      <c r="P3338" s="58"/>
      <c r="Q3338" s="67" t="s">
        <v>8594</v>
      </c>
      <c r="R3338" s="75" t="s">
        <v>6066</v>
      </c>
      <c r="S3338" s="76" t="s">
        <v>169</v>
      </c>
      <c r="T3338" s="77"/>
      <c r="U3338" s="76">
        <v>1.5959999999999998E-2</v>
      </c>
      <c r="V3338" s="76">
        <v>1.2178009478672985E-2</v>
      </c>
      <c r="W3338" s="76">
        <v>3.7819905213270148E-3</v>
      </c>
      <c r="X3338" s="77"/>
      <c r="Y3338" s="77"/>
      <c r="Z3338" s="77"/>
      <c r="AA3338" s="77"/>
      <c r="AB3338" s="77"/>
      <c r="AC3338" s="77"/>
      <c r="AD3338" s="77"/>
      <c r="AE3338" s="77"/>
      <c r="AF3338" s="77"/>
      <c r="AG3338" s="77"/>
      <c r="AH3338" s="77"/>
      <c r="AI3338" s="77"/>
      <c r="AJ3338" s="77"/>
      <c r="AK3338" s="77"/>
      <c r="AL3338" s="77"/>
      <c r="AM3338" s="77"/>
      <c r="AN3338" s="60"/>
    </row>
    <row r="3339" spans="2:40" x14ac:dyDescent="0.25">
      <c r="B3339" s="58"/>
      <c r="C3339" s="58"/>
      <c r="D3339" s="58"/>
      <c r="E3339" s="58"/>
      <c r="F3339" s="58"/>
      <c r="G3339" s="58"/>
      <c r="H3339" s="58"/>
      <c r="I3339" s="58"/>
      <c r="J3339" s="58"/>
      <c r="K3339" s="58"/>
      <c r="L3339" s="58"/>
      <c r="M3339" s="58"/>
      <c r="N3339" s="58"/>
      <c r="O3339" s="58"/>
      <c r="P3339" s="58"/>
      <c r="Q3339" s="67" t="s">
        <v>8594</v>
      </c>
      <c r="R3339" s="75" t="s">
        <v>6067</v>
      </c>
      <c r="S3339" s="76" t="s">
        <v>169</v>
      </c>
      <c r="T3339" s="77"/>
      <c r="U3339" s="76">
        <v>1.5991232876712329E-2</v>
      </c>
      <c r="V3339" s="76">
        <v>1.2201841199766278E-2</v>
      </c>
      <c r="W3339" s="76">
        <v>3.7893916769460492E-3</v>
      </c>
      <c r="X3339" s="77"/>
      <c r="Y3339" s="77"/>
      <c r="Z3339" s="77"/>
      <c r="AA3339" s="77"/>
      <c r="AB3339" s="77"/>
      <c r="AC3339" s="77"/>
      <c r="AD3339" s="77"/>
      <c r="AE3339" s="77"/>
      <c r="AF3339" s="77"/>
      <c r="AG3339" s="77"/>
      <c r="AH3339" s="77"/>
      <c r="AI3339" s="77"/>
      <c r="AJ3339" s="77"/>
      <c r="AK3339" s="77"/>
      <c r="AL3339" s="77"/>
      <c r="AM3339" s="77"/>
      <c r="AN3339" s="60"/>
    </row>
    <row r="3340" spans="2:40" x14ac:dyDescent="0.25">
      <c r="B3340" s="58"/>
      <c r="C3340" s="58"/>
      <c r="D3340" s="58"/>
      <c r="E3340" s="58"/>
      <c r="F3340" s="58"/>
      <c r="G3340" s="58"/>
      <c r="H3340" s="58"/>
      <c r="I3340" s="58"/>
      <c r="J3340" s="58"/>
      <c r="K3340" s="58"/>
      <c r="L3340" s="58"/>
      <c r="M3340" s="58"/>
      <c r="N3340" s="58"/>
      <c r="O3340" s="58"/>
      <c r="P3340" s="58"/>
      <c r="Q3340" s="67" t="s">
        <v>8594</v>
      </c>
      <c r="R3340" s="75" t="s">
        <v>6068</v>
      </c>
      <c r="S3340" s="76" t="s">
        <v>169</v>
      </c>
      <c r="T3340" s="77"/>
      <c r="U3340" s="76">
        <v>1.6022465753424659E-2</v>
      </c>
      <c r="V3340" s="76">
        <v>1.2225672920859571E-2</v>
      </c>
      <c r="W3340" s="76">
        <v>3.7967928325650883E-3</v>
      </c>
      <c r="X3340" s="77"/>
      <c r="Y3340" s="77"/>
      <c r="Z3340" s="77"/>
      <c r="AA3340" s="77"/>
      <c r="AB3340" s="77"/>
      <c r="AC3340" s="77"/>
      <c r="AD3340" s="77"/>
      <c r="AE3340" s="77"/>
      <c r="AF3340" s="77"/>
      <c r="AG3340" s="77"/>
      <c r="AH3340" s="77"/>
      <c r="AI3340" s="77"/>
      <c r="AJ3340" s="77"/>
      <c r="AK3340" s="77"/>
      <c r="AL3340" s="77"/>
      <c r="AM3340" s="77"/>
      <c r="AN3340" s="60"/>
    </row>
    <row r="3341" spans="2:40" ht="38.25" x14ac:dyDescent="0.25">
      <c r="B3341" s="58"/>
      <c r="C3341" s="58"/>
      <c r="D3341" s="58"/>
      <c r="E3341" s="58"/>
      <c r="F3341" s="58"/>
      <c r="G3341" s="58"/>
      <c r="H3341" s="58"/>
      <c r="I3341" s="58"/>
      <c r="J3341" s="58"/>
      <c r="K3341" s="58"/>
      <c r="L3341" s="58"/>
      <c r="M3341" s="58"/>
      <c r="N3341" s="58"/>
      <c r="O3341" s="58"/>
      <c r="P3341" s="58"/>
      <c r="Q3341" s="67" t="s">
        <v>8594</v>
      </c>
      <c r="R3341" s="75" t="s">
        <v>6069</v>
      </c>
      <c r="S3341" s="76" t="s">
        <v>169</v>
      </c>
      <c r="T3341" s="77"/>
      <c r="U3341" s="76">
        <v>1.6615890410958904E-2</v>
      </c>
      <c r="V3341" s="76">
        <v>1.2678475621632152E-2</v>
      </c>
      <c r="W3341" s="76">
        <v>3.9374147893267552E-3</v>
      </c>
      <c r="X3341" s="77"/>
      <c r="Y3341" s="77"/>
      <c r="Z3341" s="77"/>
      <c r="AA3341" s="77"/>
      <c r="AB3341" s="77"/>
      <c r="AC3341" s="77"/>
      <c r="AD3341" s="77"/>
      <c r="AE3341" s="77"/>
      <c r="AF3341" s="77"/>
      <c r="AG3341" s="77"/>
      <c r="AH3341" s="77"/>
      <c r="AI3341" s="77"/>
      <c r="AJ3341" s="77"/>
      <c r="AK3341" s="77"/>
      <c r="AL3341" s="77"/>
      <c r="AM3341" s="77"/>
      <c r="AN3341" s="60"/>
    </row>
    <row r="3342" spans="2:40" x14ac:dyDescent="0.25">
      <c r="B3342" s="58"/>
      <c r="C3342" s="58"/>
      <c r="D3342" s="58"/>
      <c r="E3342" s="58"/>
      <c r="F3342" s="58"/>
      <c r="G3342" s="58"/>
      <c r="H3342" s="58"/>
      <c r="I3342" s="58"/>
      <c r="J3342" s="58"/>
      <c r="K3342" s="58"/>
      <c r="L3342" s="58"/>
      <c r="M3342" s="58"/>
      <c r="N3342" s="58"/>
      <c r="O3342" s="58"/>
      <c r="P3342" s="58"/>
      <c r="Q3342" s="67" t="s">
        <v>8594</v>
      </c>
      <c r="R3342" s="75" t="s">
        <v>6070</v>
      </c>
      <c r="S3342" s="76" t="s">
        <v>169</v>
      </c>
      <c r="T3342" s="77"/>
      <c r="U3342" s="76">
        <v>1.6896986301369866E-2</v>
      </c>
      <c r="V3342" s="76">
        <v>1.2892961111471793E-2</v>
      </c>
      <c r="W3342" s="76">
        <v>4.0040251898980726E-3</v>
      </c>
      <c r="X3342" s="77"/>
      <c r="Y3342" s="77"/>
      <c r="Z3342" s="77"/>
      <c r="AA3342" s="77"/>
      <c r="AB3342" s="77"/>
      <c r="AC3342" s="77"/>
      <c r="AD3342" s="77"/>
      <c r="AE3342" s="77"/>
      <c r="AF3342" s="77"/>
      <c r="AG3342" s="77"/>
      <c r="AH3342" s="77"/>
      <c r="AI3342" s="77"/>
      <c r="AJ3342" s="77"/>
      <c r="AK3342" s="77"/>
      <c r="AL3342" s="77"/>
      <c r="AM3342" s="77"/>
      <c r="AN3342" s="60"/>
    </row>
    <row r="3343" spans="2:40" x14ac:dyDescent="0.25">
      <c r="B3343" s="58"/>
      <c r="C3343" s="58"/>
      <c r="D3343" s="58"/>
      <c r="E3343" s="58"/>
      <c r="F3343" s="58"/>
      <c r="G3343" s="58"/>
      <c r="H3343" s="58"/>
      <c r="I3343" s="58"/>
      <c r="J3343" s="58"/>
      <c r="K3343" s="58"/>
      <c r="L3343" s="58"/>
      <c r="M3343" s="58"/>
      <c r="N3343" s="58"/>
      <c r="O3343" s="58"/>
      <c r="P3343" s="58"/>
      <c r="Q3343" s="67" t="s">
        <v>8594</v>
      </c>
      <c r="R3343" s="75" t="s">
        <v>6071</v>
      </c>
      <c r="S3343" s="76" t="s">
        <v>169</v>
      </c>
      <c r="T3343" s="77"/>
      <c r="U3343" s="76">
        <v>1.7209315068493151E-2</v>
      </c>
      <c r="V3343" s="76">
        <v>1.3131278322404726E-2</v>
      </c>
      <c r="W3343" s="76">
        <v>4.0780367460884247E-3</v>
      </c>
      <c r="X3343" s="77"/>
      <c r="Y3343" s="77"/>
      <c r="Z3343" s="77"/>
      <c r="AA3343" s="77"/>
      <c r="AB3343" s="77"/>
      <c r="AC3343" s="77"/>
      <c r="AD3343" s="77"/>
      <c r="AE3343" s="77"/>
      <c r="AF3343" s="77"/>
      <c r="AG3343" s="77"/>
      <c r="AH3343" s="77"/>
      <c r="AI3343" s="77"/>
      <c r="AJ3343" s="77"/>
      <c r="AK3343" s="77"/>
      <c r="AL3343" s="77"/>
      <c r="AM3343" s="77"/>
      <c r="AN3343" s="60"/>
    </row>
    <row r="3344" spans="2:40" x14ac:dyDescent="0.25">
      <c r="B3344" s="58"/>
      <c r="C3344" s="58"/>
      <c r="D3344" s="58"/>
      <c r="E3344" s="58"/>
      <c r="F3344" s="58"/>
      <c r="G3344" s="58"/>
      <c r="H3344" s="58"/>
      <c r="I3344" s="58"/>
      <c r="J3344" s="58"/>
      <c r="K3344" s="58"/>
      <c r="L3344" s="58"/>
      <c r="M3344" s="58"/>
      <c r="N3344" s="58"/>
      <c r="O3344" s="58"/>
      <c r="P3344" s="58"/>
      <c r="Q3344" s="67" t="s">
        <v>8594</v>
      </c>
      <c r="R3344" s="75" t="s">
        <v>6072</v>
      </c>
      <c r="S3344" s="76" t="s">
        <v>169</v>
      </c>
      <c r="T3344" s="77"/>
      <c r="U3344" s="76">
        <v>1.7365479452054796E-2</v>
      </c>
      <c r="V3344" s="76">
        <v>1.3250436927871194E-2</v>
      </c>
      <c r="W3344" s="76">
        <v>4.1150425241836012E-3</v>
      </c>
      <c r="X3344" s="77"/>
      <c r="Y3344" s="77"/>
      <c r="Z3344" s="77"/>
      <c r="AA3344" s="77"/>
      <c r="AB3344" s="77"/>
      <c r="AC3344" s="77"/>
      <c r="AD3344" s="77"/>
      <c r="AE3344" s="77"/>
      <c r="AF3344" s="77"/>
      <c r="AG3344" s="77"/>
      <c r="AH3344" s="77"/>
      <c r="AI3344" s="77"/>
      <c r="AJ3344" s="77"/>
      <c r="AK3344" s="77"/>
      <c r="AL3344" s="77"/>
      <c r="AM3344" s="77"/>
      <c r="AN3344" s="60"/>
    </row>
    <row r="3345" spans="2:40" x14ac:dyDescent="0.25">
      <c r="B3345" s="58"/>
      <c r="C3345" s="58"/>
      <c r="D3345" s="58"/>
      <c r="E3345" s="58"/>
      <c r="F3345" s="58"/>
      <c r="G3345" s="58"/>
      <c r="H3345" s="58"/>
      <c r="I3345" s="58"/>
      <c r="J3345" s="58"/>
      <c r="K3345" s="58"/>
      <c r="L3345" s="58"/>
      <c r="M3345" s="58"/>
      <c r="N3345" s="58"/>
      <c r="O3345" s="58"/>
      <c r="P3345" s="58"/>
      <c r="Q3345" s="67" t="s">
        <v>8594</v>
      </c>
      <c r="R3345" s="75" t="s">
        <v>6073</v>
      </c>
      <c r="S3345" s="76" t="s">
        <v>169</v>
      </c>
      <c r="T3345" s="77"/>
      <c r="U3345" s="76">
        <v>1.749041095890411E-2</v>
      </c>
      <c r="V3345" s="76">
        <v>1.3345763812244367E-2</v>
      </c>
      <c r="W3345" s="76">
        <v>4.1446471466597421E-3</v>
      </c>
      <c r="X3345" s="77"/>
      <c r="Y3345" s="77"/>
      <c r="Z3345" s="77"/>
      <c r="AA3345" s="77"/>
      <c r="AB3345" s="77"/>
      <c r="AC3345" s="77"/>
      <c r="AD3345" s="77"/>
      <c r="AE3345" s="77"/>
      <c r="AF3345" s="77"/>
      <c r="AG3345" s="77"/>
      <c r="AH3345" s="77"/>
      <c r="AI3345" s="77"/>
      <c r="AJ3345" s="77"/>
      <c r="AK3345" s="77"/>
      <c r="AL3345" s="77"/>
      <c r="AM3345" s="77"/>
      <c r="AN3345" s="60"/>
    </row>
    <row r="3346" spans="2:40" x14ac:dyDescent="0.25">
      <c r="B3346" s="58"/>
      <c r="C3346" s="58"/>
      <c r="D3346" s="58"/>
      <c r="E3346" s="58"/>
      <c r="F3346" s="58"/>
      <c r="G3346" s="58"/>
      <c r="H3346" s="58"/>
      <c r="I3346" s="58"/>
      <c r="J3346" s="58"/>
      <c r="K3346" s="58"/>
      <c r="L3346" s="58"/>
      <c r="M3346" s="58"/>
      <c r="N3346" s="58"/>
      <c r="O3346" s="58"/>
      <c r="P3346" s="58"/>
      <c r="Q3346" s="67" t="s">
        <v>8594</v>
      </c>
      <c r="R3346" s="75" t="s">
        <v>6074</v>
      </c>
      <c r="S3346" s="76" t="s">
        <v>169</v>
      </c>
      <c r="T3346" s="77"/>
      <c r="U3346" s="76">
        <v>1.7552876712328767E-2</v>
      </c>
      <c r="V3346" s="76">
        <v>1.3393427254430955E-2</v>
      </c>
      <c r="W3346" s="76">
        <v>4.1594494578978125E-3</v>
      </c>
      <c r="X3346" s="77"/>
      <c r="Y3346" s="77"/>
      <c r="Z3346" s="77"/>
      <c r="AA3346" s="77"/>
      <c r="AB3346" s="77"/>
      <c r="AC3346" s="77"/>
      <c r="AD3346" s="77"/>
      <c r="AE3346" s="77"/>
      <c r="AF3346" s="77"/>
      <c r="AG3346" s="77"/>
      <c r="AH3346" s="77"/>
      <c r="AI3346" s="77"/>
      <c r="AJ3346" s="77"/>
      <c r="AK3346" s="77"/>
      <c r="AL3346" s="77"/>
      <c r="AM3346" s="77"/>
      <c r="AN3346" s="60"/>
    </row>
    <row r="3347" spans="2:40" x14ac:dyDescent="0.25">
      <c r="B3347" s="58"/>
      <c r="C3347" s="58"/>
      <c r="D3347" s="58"/>
      <c r="E3347" s="58"/>
      <c r="F3347" s="58"/>
      <c r="G3347" s="58"/>
      <c r="H3347" s="58"/>
      <c r="I3347" s="58"/>
      <c r="J3347" s="58"/>
      <c r="K3347" s="58"/>
      <c r="L3347" s="58"/>
      <c r="M3347" s="58"/>
      <c r="N3347" s="58"/>
      <c r="O3347" s="58"/>
      <c r="P3347" s="58"/>
      <c r="Q3347" s="67" t="s">
        <v>8594</v>
      </c>
      <c r="R3347" s="75" t="s">
        <v>6075</v>
      </c>
      <c r="S3347" s="76" t="s">
        <v>169</v>
      </c>
      <c r="T3347" s="77"/>
      <c r="U3347" s="76">
        <v>1.7615342465753425E-2</v>
      </c>
      <c r="V3347" s="76">
        <v>1.3441090696617542E-2</v>
      </c>
      <c r="W3347" s="76">
        <v>4.1742517691358829E-3</v>
      </c>
      <c r="X3347" s="77"/>
      <c r="Y3347" s="77"/>
      <c r="Z3347" s="77"/>
      <c r="AA3347" s="77"/>
      <c r="AB3347" s="77"/>
      <c r="AC3347" s="77"/>
      <c r="AD3347" s="77"/>
      <c r="AE3347" s="77"/>
      <c r="AF3347" s="77"/>
      <c r="AG3347" s="77"/>
      <c r="AH3347" s="77"/>
      <c r="AI3347" s="77"/>
      <c r="AJ3347" s="77"/>
      <c r="AK3347" s="77"/>
      <c r="AL3347" s="77"/>
      <c r="AM3347" s="77"/>
      <c r="AN3347" s="60"/>
    </row>
    <row r="3348" spans="2:40" x14ac:dyDescent="0.25">
      <c r="B3348" s="58"/>
      <c r="C3348" s="58"/>
      <c r="D3348" s="58"/>
      <c r="E3348" s="58"/>
      <c r="F3348" s="58"/>
      <c r="G3348" s="58"/>
      <c r="H3348" s="58"/>
      <c r="I3348" s="58"/>
      <c r="J3348" s="58"/>
      <c r="K3348" s="58"/>
      <c r="L3348" s="58"/>
      <c r="M3348" s="58"/>
      <c r="N3348" s="58"/>
      <c r="O3348" s="58"/>
      <c r="P3348" s="58"/>
      <c r="Q3348" s="67" t="s">
        <v>8594</v>
      </c>
      <c r="R3348" s="75" t="s">
        <v>6076</v>
      </c>
      <c r="S3348" s="76" t="s">
        <v>169</v>
      </c>
      <c r="T3348" s="77"/>
      <c r="U3348" s="76">
        <v>1.8646027397260272E-2</v>
      </c>
      <c r="V3348" s="76">
        <v>1.4227537492696229E-2</v>
      </c>
      <c r="W3348" s="76">
        <v>4.4184899045640472E-3</v>
      </c>
      <c r="X3348" s="77"/>
      <c r="Y3348" s="77"/>
      <c r="Z3348" s="77"/>
      <c r="AA3348" s="77"/>
      <c r="AB3348" s="77"/>
      <c r="AC3348" s="77"/>
      <c r="AD3348" s="77"/>
      <c r="AE3348" s="77"/>
      <c r="AF3348" s="77"/>
      <c r="AG3348" s="77"/>
      <c r="AH3348" s="77"/>
      <c r="AI3348" s="77"/>
      <c r="AJ3348" s="77"/>
      <c r="AK3348" s="77"/>
      <c r="AL3348" s="77"/>
      <c r="AM3348" s="77"/>
      <c r="AN3348" s="60"/>
    </row>
    <row r="3349" spans="2:40" x14ac:dyDescent="0.25">
      <c r="B3349" s="58"/>
      <c r="C3349" s="58"/>
      <c r="D3349" s="58"/>
      <c r="E3349" s="58"/>
      <c r="F3349" s="58"/>
      <c r="G3349" s="58"/>
      <c r="H3349" s="58"/>
      <c r="I3349" s="58"/>
      <c r="J3349" s="58"/>
      <c r="K3349" s="58"/>
      <c r="L3349" s="58"/>
      <c r="M3349" s="58"/>
      <c r="N3349" s="58"/>
      <c r="O3349" s="58"/>
      <c r="P3349" s="58"/>
      <c r="Q3349" s="67" t="s">
        <v>8594</v>
      </c>
      <c r="R3349" s="75" t="s">
        <v>6077</v>
      </c>
      <c r="S3349" s="76" t="s">
        <v>169</v>
      </c>
      <c r="T3349" s="77"/>
      <c r="U3349" s="76">
        <v>1.8927123287671235E-2</v>
      </c>
      <c r="V3349" s="76">
        <v>1.4442022982535869E-2</v>
      </c>
      <c r="W3349" s="76">
        <v>4.4851003051353637E-3</v>
      </c>
      <c r="X3349" s="77"/>
      <c r="Y3349" s="77"/>
      <c r="Z3349" s="77"/>
      <c r="AA3349" s="77"/>
      <c r="AB3349" s="77"/>
      <c r="AC3349" s="77"/>
      <c r="AD3349" s="77"/>
      <c r="AE3349" s="77"/>
      <c r="AF3349" s="77"/>
      <c r="AG3349" s="77"/>
      <c r="AH3349" s="77"/>
      <c r="AI3349" s="77"/>
      <c r="AJ3349" s="77"/>
      <c r="AK3349" s="77"/>
      <c r="AL3349" s="77"/>
      <c r="AM3349" s="77"/>
      <c r="AN3349" s="60"/>
    </row>
    <row r="3350" spans="2:40" x14ac:dyDescent="0.25">
      <c r="B3350" s="58"/>
      <c r="C3350" s="58"/>
      <c r="D3350" s="58"/>
      <c r="E3350" s="58"/>
      <c r="F3350" s="58"/>
      <c r="G3350" s="58"/>
      <c r="H3350" s="58"/>
      <c r="I3350" s="58"/>
      <c r="J3350" s="58"/>
      <c r="K3350" s="58"/>
      <c r="L3350" s="58"/>
      <c r="M3350" s="58"/>
      <c r="N3350" s="58"/>
      <c r="O3350" s="58"/>
      <c r="P3350" s="58"/>
      <c r="Q3350" s="67" t="s">
        <v>8594</v>
      </c>
      <c r="R3350" s="75" t="s">
        <v>6078</v>
      </c>
      <c r="S3350" s="76" t="s">
        <v>169</v>
      </c>
      <c r="T3350" s="77"/>
      <c r="U3350" s="76">
        <v>1.9770410958904108E-2</v>
      </c>
      <c r="V3350" s="76">
        <v>1.5085479452054794E-2</v>
      </c>
      <c r="W3350" s="76">
        <v>4.6849315068493149E-3</v>
      </c>
      <c r="X3350" s="77"/>
      <c r="Y3350" s="77"/>
      <c r="Z3350" s="77"/>
      <c r="AA3350" s="77"/>
      <c r="AB3350" s="77"/>
      <c r="AC3350" s="77"/>
      <c r="AD3350" s="77"/>
      <c r="AE3350" s="77"/>
      <c r="AF3350" s="77"/>
      <c r="AG3350" s="77"/>
      <c r="AH3350" s="77"/>
      <c r="AI3350" s="77"/>
      <c r="AJ3350" s="77"/>
      <c r="AK3350" s="77"/>
      <c r="AL3350" s="77"/>
      <c r="AM3350" s="77"/>
      <c r="AN3350" s="60"/>
    </row>
    <row r="3351" spans="2:40" x14ac:dyDescent="0.25">
      <c r="B3351" s="58"/>
      <c r="C3351" s="58"/>
      <c r="D3351" s="58"/>
      <c r="E3351" s="58"/>
      <c r="F3351" s="58"/>
      <c r="G3351" s="58"/>
      <c r="H3351" s="58"/>
      <c r="I3351" s="58"/>
      <c r="J3351" s="58"/>
      <c r="K3351" s="58"/>
      <c r="L3351" s="58"/>
      <c r="M3351" s="58"/>
      <c r="N3351" s="58"/>
      <c r="O3351" s="58"/>
      <c r="P3351" s="58"/>
      <c r="Q3351" s="67" t="s">
        <v>8594</v>
      </c>
      <c r="R3351" s="75" t="s">
        <v>6079</v>
      </c>
      <c r="S3351" s="76" t="s">
        <v>169</v>
      </c>
      <c r="T3351" s="77"/>
      <c r="U3351" s="76">
        <v>2.2019178082191785E-2</v>
      </c>
      <c r="V3351" s="76">
        <v>1.6801363370771927E-2</v>
      </c>
      <c r="W3351" s="76">
        <v>5.2178147114198539E-3</v>
      </c>
      <c r="X3351" s="77"/>
      <c r="Y3351" s="77"/>
      <c r="Z3351" s="77"/>
      <c r="AA3351" s="77"/>
      <c r="AB3351" s="77"/>
      <c r="AC3351" s="77"/>
      <c r="AD3351" s="77"/>
      <c r="AE3351" s="77"/>
      <c r="AF3351" s="77"/>
      <c r="AG3351" s="77"/>
      <c r="AH3351" s="77"/>
      <c r="AI3351" s="77"/>
      <c r="AJ3351" s="77"/>
      <c r="AK3351" s="77"/>
      <c r="AL3351" s="77"/>
      <c r="AM3351" s="77"/>
      <c r="AN3351" s="60"/>
    </row>
    <row r="3352" spans="2:40" x14ac:dyDescent="0.25">
      <c r="B3352" s="58"/>
      <c r="C3352" s="58"/>
      <c r="D3352" s="58"/>
      <c r="E3352" s="58"/>
      <c r="F3352" s="58"/>
      <c r="G3352" s="58"/>
      <c r="H3352" s="58"/>
      <c r="I3352" s="58"/>
      <c r="J3352" s="58"/>
      <c r="K3352" s="58"/>
      <c r="L3352" s="58"/>
      <c r="M3352" s="58"/>
      <c r="N3352" s="58"/>
      <c r="O3352" s="58"/>
      <c r="P3352" s="58"/>
      <c r="Q3352" s="67" t="s">
        <v>8594</v>
      </c>
      <c r="R3352" s="75" t="s">
        <v>6080</v>
      </c>
      <c r="S3352" s="76" t="s">
        <v>169</v>
      </c>
      <c r="T3352" s="77"/>
      <c r="U3352" s="76">
        <v>2.2487671232876715E-2</v>
      </c>
      <c r="V3352" s="76">
        <v>1.7158839187171329E-2</v>
      </c>
      <c r="W3352" s="76">
        <v>5.3288320457053825E-3</v>
      </c>
      <c r="X3352" s="77"/>
      <c r="Y3352" s="77"/>
      <c r="Z3352" s="77"/>
      <c r="AA3352" s="77"/>
      <c r="AB3352" s="77"/>
      <c r="AC3352" s="77"/>
      <c r="AD3352" s="77"/>
      <c r="AE3352" s="77"/>
      <c r="AF3352" s="77"/>
      <c r="AG3352" s="77"/>
      <c r="AH3352" s="77"/>
      <c r="AI3352" s="77"/>
      <c r="AJ3352" s="77"/>
      <c r="AK3352" s="77"/>
      <c r="AL3352" s="77"/>
      <c r="AM3352" s="77"/>
      <c r="AN3352" s="60"/>
    </row>
    <row r="3353" spans="2:40" x14ac:dyDescent="0.25">
      <c r="B3353" s="58"/>
      <c r="C3353" s="58"/>
      <c r="D3353" s="58"/>
      <c r="E3353" s="58"/>
      <c r="F3353" s="58"/>
      <c r="G3353" s="58"/>
      <c r="H3353" s="58"/>
      <c r="I3353" s="58"/>
      <c r="J3353" s="58"/>
      <c r="K3353" s="58"/>
      <c r="L3353" s="58"/>
      <c r="M3353" s="58"/>
      <c r="N3353" s="58"/>
      <c r="O3353" s="58"/>
      <c r="P3353" s="58"/>
      <c r="Q3353" s="67" t="s">
        <v>8594</v>
      </c>
      <c r="R3353" s="75" t="s">
        <v>6081</v>
      </c>
      <c r="S3353" s="76" t="s">
        <v>169</v>
      </c>
      <c r="T3353" s="77"/>
      <c r="U3353" s="76">
        <v>2.2924931506849319E-2</v>
      </c>
      <c r="V3353" s="76">
        <v>1.7492483282477444E-2</v>
      </c>
      <c r="W3353" s="76">
        <v>5.4324482243718773E-3</v>
      </c>
      <c r="X3353" s="77"/>
      <c r="Y3353" s="77"/>
      <c r="Z3353" s="77"/>
      <c r="AA3353" s="77"/>
      <c r="AB3353" s="77"/>
      <c r="AC3353" s="77"/>
      <c r="AD3353" s="77"/>
      <c r="AE3353" s="77"/>
      <c r="AF3353" s="77"/>
      <c r="AG3353" s="77"/>
      <c r="AH3353" s="77"/>
      <c r="AI3353" s="77"/>
      <c r="AJ3353" s="77"/>
      <c r="AK3353" s="77"/>
      <c r="AL3353" s="77"/>
      <c r="AM3353" s="77"/>
      <c r="AN3353" s="60"/>
    </row>
    <row r="3354" spans="2:40" x14ac:dyDescent="0.25">
      <c r="B3354" s="58"/>
      <c r="C3354" s="58"/>
      <c r="D3354" s="58"/>
      <c r="E3354" s="58"/>
      <c r="F3354" s="58"/>
      <c r="G3354" s="58"/>
      <c r="H3354" s="58"/>
      <c r="I3354" s="58"/>
      <c r="J3354" s="58"/>
      <c r="K3354" s="58"/>
      <c r="L3354" s="58"/>
      <c r="M3354" s="58"/>
      <c r="N3354" s="58"/>
      <c r="O3354" s="58"/>
      <c r="P3354" s="58"/>
      <c r="Q3354" s="67" t="s">
        <v>8594</v>
      </c>
      <c r="R3354" s="75" t="s">
        <v>6082</v>
      </c>
      <c r="S3354" s="76" t="s">
        <v>169</v>
      </c>
      <c r="T3354" s="77"/>
      <c r="U3354" s="76">
        <v>2.3112328767123286E-2</v>
      </c>
      <c r="V3354" s="76">
        <v>1.7635473609037198E-2</v>
      </c>
      <c r="W3354" s="76">
        <v>5.4768551580860877E-3</v>
      </c>
      <c r="X3354" s="77"/>
      <c r="Y3354" s="77"/>
      <c r="Z3354" s="77"/>
      <c r="AA3354" s="77"/>
      <c r="AB3354" s="77"/>
      <c r="AC3354" s="77"/>
      <c r="AD3354" s="77"/>
      <c r="AE3354" s="77"/>
      <c r="AF3354" s="77"/>
      <c r="AG3354" s="77"/>
      <c r="AH3354" s="77"/>
      <c r="AI3354" s="77"/>
      <c r="AJ3354" s="77"/>
      <c r="AK3354" s="77"/>
      <c r="AL3354" s="77"/>
      <c r="AM3354" s="77"/>
      <c r="AN3354" s="60"/>
    </row>
    <row r="3355" spans="2:40" x14ac:dyDescent="0.25">
      <c r="B3355" s="58"/>
      <c r="C3355" s="58"/>
      <c r="D3355" s="58"/>
      <c r="E3355" s="58"/>
      <c r="F3355" s="58"/>
      <c r="G3355" s="58"/>
      <c r="H3355" s="58"/>
      <c r="I3355" s="58"/>
      <c r="J3355" s="58"/>
      <c r="K3355" s="58"/>
      <c r="L3355" s="58"/>
      <c r="M3355" s="58"/>
      <c r="N3355" s="58"/>
      <c r="O3355" s="58"/>
      <c r="P3355" s="58"/>
      <c r="Q3355" s="67" t="s">
        <v>8594</v>
      </c>
      <c r="R3355" s="75" t="s">
        <v>6083</v>
      </c>
      <c r="S3355" s="76" t="s">
        <v>169</v>
      </c>
      <c r="T3355" s="77"/>
      <c r="U3355" s="76">
        <v>2.3986849315068493E-2</v>
      </c>
      <c r="V3355" s="76">
        <v>1.830276179964942E-2</v>
      </c>
      <c r="W3355" s="76">
        <v>5.6840875154190755E-3</v>
      </c>
      <c r="X3355" s="77"/>
      <c r="Y3355" s="77"/>
      <c r="Z3355" s="77"/>
      <c r="AA3355" s="77"/>
      <c r="AB3355" s="77"/>
      <c r="AC3355" s="77"/>
      <c r="AD3355" s="77"/>
      <c r="AE3355" s="77"/>
      <c r="AF3355" s="77"/>
      <c r="AG3355" s="77"/>
      <c r="AH3355" s="77"/>
      <c r="AI3355" s="77"/>
      <c r="AJ3355" s="77"/>
      <c r="AK3355" s="77"/>
      <c r="AL3355" s="77"/>
      <c r="AM3355" s="77"/>
      <c r="AN3355" s="60"/>
    </row>
    <row r="3356" spans="2:40" x14ac:dyDescent="0.25">
      <c r="B3356" s="58"/>
      <c r="C3356" s="58"/>
      <c r="D3356" s="58"/>
      <c r="E3356" s="58"/>
      <c r="F3356" s="58"/>
      <c r="G3356" s="58"/>
      <c r="H3356" s="58"/>
      <c r="I3356" s="58"/>
      <c r="J3356" s="58"/>
      <c r="K3356" s="58"/>
      <c r="L3356" s="58"/>
      <c r="M3356" s="58"/>
      <c r="N3356" s="58"/>
      <c r="O3356" s="58"/>
      <c r="P3356" s="58"/>
      <c r="Q3356" s="67" t="s">
        <v>8594</v>
      </c>
      <c r="R3356" s="75" t="s">
        <v>6084</v>
      </c>
      <c r="S3356" s="76" t="s">
        <v>169</v>
      </c>
      <c r="T3356" s="77"/>
      <c r="U3356" s="76">
        <v>2.4174246575342468E-2</v>
      </c>
      <c r="V3356" s="76">
        <v>1.8445752126209181E-2</v>
      </c>
      <c r="W3356" s="76">
        <v>5.7284944491332868E-3</v>
      </c>
      <c r="X3356" s="77"/>
      <c r="Y3356" s="77"/>
      <c r="Z3356" s="77"/>
      <c r="AA3356" s="77"/>
      <c r="AB3356" s="77"/>
      <c r="AC3356" s="77"/>
      <c r="AD3356" s="77"/>
      <c r="AE3356" s="77"/>
      <c r="AF3356" s="77"/>
      <c r="AG3356" s="77"/>
      <c r="AH3356" s="77"/>
      <c r="AI3356" s="77"/>
      <c r="AJ3356" s="77"/>
      <c r="AK3356" s="77"/>
      <c r="AL3356" s="77"/>
      <c r="AM3356" s="77"/>
      <c r="AN3356" s="60"/>
    </row>
    <row r="3357" spans="2:40" x14ac:dyDescent="0.25">
      <c r="B3357" s="58"/>
      <c r="C3357" s="58"/>
      <c r="D3357" s="58"/>
      <c r="E3357" s="58"/>
      <c r="F3357" s="58"/>
      <c r="G3357" s="58"/>
      <c r="H3357" s="58"/>
      <c r="I3357" s="58"/>
      <c r="J3357" s="58"/>
      <c r="K3357" s="58"/>
      <c r="L3357" s="58"/>
      <c r="M3357" s="58"/>
      <c r="N3357" s="58"/>
      <c r="O3357" s="58"/>
      <c r="P3357" s="58"/>
      <c r="Q3357" s="67" t="s">
        <v>8594</v>
      </c>
      <c r="R3357" s="75" t="s">
        <v>6085</v>
      </c>
      <c r="S3357" s="76" t="s">
        <v>169</v>
      </c>
      <c r="T3357" s="77"/>
      <c r="U3357" s="76">
        <v>2.4986301369863018E-2</v>
      </c>
      <c r="V3357" s="76">
        <v>1.9065376874634814E-2</v>
      </c>
      <c r="W3357" s="76">
        <v>5.9209244952282041E-3</v>
      </c>
      <c r="X3357" s="77"/>
      <c r="Y3357" s="77"/>
      <c r="Z3357" s="77"/>
      <c r="AA3357" s="77"/>
      <c r="AB3357" s="77"/>
      <c r="AC3357" s="77"/>
      <c r="AD3357" s="77"/>
      <c r="AE3357" s="77"/>
      <c r="AF3357" s="77"/>
      <c r="AG3357" s="77"/>
      <c r="AH3357" s="77"/>
      <c r="AI3357" s="77"/>
      <c r="AJ3357" s="77"/>
      <c r="AK3357" s="77"/>
      <c r="AL3357" s="77"/>
      <c r="AM3357" s="77"/>
      <c r="AN3357" s="60"/>
    </row>
    <row r="3358" spans="2:40" x14ac:dyDescent="0.25">
      <c r="B3358" s="58"/>
      <c r="C3358" s="58"/>
      <c r="D3358" s="58"/>
      <c r="E3358" s="58"/>
      <c r="F3358" s="58"/>
      <c r="G3358" s="58"/>
      <c r="H3358" s="58"/>
      <c r="I3358" s="58"/>
      <c r="J3358" s="58"/>
      <c r="K3358" s="58"/>
      <c r="L3358" s="58"/>
      <c r="M3358" s="58"/>
      <c r="N3358" s="58"/>
      <c r="O3358" s="58"/>
      <c r="P3358" s="58"/>
      <c r="Q3358" s="67" t="s">
        <v>8594</v>
      </c>
      <c r="R3358" s="75" t="s">
        <v>6086</v>
      </c>
      <c r="S3358" s="76" t="s">
        <v>169</v>
      </c>
      <c r="T3358" s="77"/>
      <c r="U3358" s="76">
        <v>2.5454794520547944E-2</v>
      </c>
      <c r="V3358" s="76">
        <v>1.942285269103421E-2</v>
      </c>
      <c r="W3358" s="76">
        <v>6.031941829513731E-3</v>
      </c>
      <c r="X3358" s="77"/>
      <c r="Y3358" s="77"/>
      <c r="Z3358" s="77"/>
      <c r="AA3358" s="77"/>
      <c r="AB3358" s="77"/>
      <c r="AC3358" s="77"/>
      <c r="AD3358" s="77"/>
      <c r="AE3358" s="77"/>
      <c r="AF3358" s="77"/>
      <c r="AG3358" s="77"/>
      <c r="AH3358" s="77"/>
      <c r="AI3358" s="77"/>
      <c r="AJ3358" s="77"/>
      <c r="AK3358" s="77"/>
      <c r="AL3358" s="77"/>
      <c r="AM3358" s="77"/>
      <c r="AN3358" s="60"/>
    </row>
    <row r="3359" spans="2:40" x14ac:dyDescent="0.25">
      <c r="B3359" s="58"/>
      <c r="C3359" s="58"/>
      <c r="D3359" s="58"/>
      <c r="E3359" s="58"/>
      <c r="F3359" s="58"/>
      <c r="G3359" s="58"/>
      <c r="H3359" s="58"/>
      <c r="I3359" s="58"/>
      <c r="J3359" s="58"/>
      <c r="K3359" s="58"/>
      <c r="L3359" s="58"/>
      <c r="M3359" s="58"/>
      <c r="N3359" s="58"/>
      <c r="O3359" s="58"/>
      <c r="P3359" s="58"/>
      <c r="Q3359" s="67" t="s">
        <v>8594</v>
      </c>
      <c r="R3359" s="75" t="s">
        <v>6087</v>
      </c>
      <c r="S3359" s="76" t="s">
        <v>169</v>
      </c>
      <c r="T3359" s="77"/>
      <c r="U3359" s="76">
        <v>2.8484383561643841E-2</v>
      </c>
      <c r="V3359" s="76">
        <v>2.1734529637083683E-2</v>
      </c>
      <c r="W3359" s="76">
        <v>6.7498539245601516E-3</v>
      </c>
      <c r="X3359" s="77"/>
      <c r="Y3359" s="77"/>
      <c r="Z3359" s="77"/>
      <c r="AA3359" s="77"/>
      <c r="AB3359" s="77"/>
      <c r="AC3359" s="77"/>
      <c r="AD3359" s="77"/>
      <c r="AE3359" s="77"/>
      <c r="AF3359" s="77"/>
      <c r="AG3359" s="77"/>
      <c r="AH3359" s="77"/>
      <c r="AI3359" s="77"/>
      <c r="AJ3359" s="77"/>
      <c r="AK3359" s="77"/>
      <c r="AL3359" s="77"/>
      <c r="AM3359" s="77"/>
      <c r="AN3359" s="60"/>
    </row>
    <row r="3360" spans="2:40" x14ac:dyDescent="0.25">
      <c r="B3360" s="58"/>
      <c r="C3360" s="58"/>
      <c r="D3360" s="58"/>
      <c r="E3360" s="58"/>
      <c r="F3360" s="58"/>
      <c r="G3360" s="58"/>
      <c r="H3360" s="58"/>
      <c r="I3360" s="58"/>
      <c r="J3360" s="58"/>
      <c r="K3360" s="58"/>
      <c r="L3360" s="58"/>
      <c r="M3360" s="58"/>
      <c r="N3360" s="58"/>
      <c r="O3360" s="58"/>
      <c r="P3360" s="58"/>
      <c r="Q3360" s="67" t="s">
        <v>8594</v>
      </c>
      <c r="R3360" s="75" t="s">
        <v>6088</v>
      </c>
      <c r="S3360" s="76" t="s">
        <v>169</v>
      </c>
      <c r="T3360" s="77"/>
      <c r="U3360" s="76">
        <v>2.8952876712328768E-2</v>
      </c>
      <c r="V3360" s="76">
        <v>2.2092005453483082E-2</v>
      </c>
      <c r="W3360" s="76">
        <v>6.8608712588456794E-3</v>
      </c>
      <c r="X3360" s="77"/>
      <c r="Y3360" s="77"/>
      <c r="Z3360" s="77"/>
      <c r="AA3360" s="77"/>
      <c r="AB3360" s="77"/>
      <c r="AC3360" s="77"/>
      <c r="AD3360" s="77"/>
      <c r="AE3360" s="77"/>
      <c r="AF3360" s="77"/>
      <c r="AG3360" s="77"/>
      <c r="AH3360" s="77"/>
      <c r="AI3360" s="77"/>
      <c r="AJ3360" s="77"/>
      <c r="AK3360" s="77"/>
      <c r="AL3360" s="77"/>
      <c r="AM3360" s="77"/>
      <c r="AN3360" s="60"/>
    </row>
    <row r="3361" spans="2:40" x14ac:dyDescent="0.25">
      <c r="B3361" s="58"/>
      <c r="C3361" s="58"/>
      <c r="D3361" s="58"/>
      <c r="E3361" s="58"/>
      <c r="F3361" s="58"/>
      <c r="G3361" s="58"/>
      <c r="H3361" s="58"/>
      <c r="I3361" s="58"/>
      <c r="J3361" s="58"/>
      <c r="K3361" s="58"/>
      <c r="L3361" s="58"/>
      <c r="M3361" s="58"/>
      <c r="N3361" s="58"/>
      <c r="O3361" s="58"/>
      <c r="P3361" s="58"/>
      <c r="Q3361" s="67" t="s">
        <v>8594</v>
      </c>
      <c r="R3361" s="75" t="s">
        <v>6089</v>
      </c>
      <c r="S3361" s="76" t="s">
        <v>169</v>
      </c>
      <c r="T3361" s="77"/>
      <c r="U3361" s="76">
        <v>2.9171506849315073E-2</v>
      </c>
      <c r="V3361" s="76">
        <v>2.2258827501136145E-2</v>
      </c>
      <c r="W3361" s="76">
        <v>6.9126793481789281E-3</v>
      </c>
      <c r="X3361" s="77"/>
      <c r="Y3361" s="77"/>
      <c r="Z3361" s="77"/>
      <c r="AA3361" s="77"/>
      <c r="AB3361" s="77"/>
      <c r="AC3361" s="77"/>
      <c r="AD3361" s="77"/>
      <c r="AE3361" s="77"/>
      <c r="AF3361" s="77"/>
      <c r="AG3361" s="77"/>
      <c r="AH3361" s="77"/>
      <c r="AI3361" s="77"/>
      <c r="AJ3361" s="77"/>
      <c r="AK3361" s="77"/>
      <c r="AL3361" s="77"/>
      <c r="AM3361" s="77"/>
      <c r="AN3361" s="60"/>
    </row>
    <row r="3362" spans="2:40" x14ac:dyDescent="0.25">
      <c r="B3362" s="58"/>
      <c r="C3362" s="58"/>
      <c r="D3362" s="58"/>
      <c r="E3362" s="58"/>
      <c r="F3362" s="58"/>
      <c r="G3362" s="58"/>
      <c r="H3362" s="58"/>
      <c r="I3362" s="58"/>
      <c r="J3362" s="58"/>
      <c r="K3362" s="58"/>
      <c r="L3362" s="58"/>
      <c r="M3362" s="58"/>
      <c r="N3362" s="58"/>
      <c r="O3362" s="58"/>
      <c r="P3362" s="58"/>
      <c r="Q3362" s="67" t="s">
        <v>8594</v>
      </c>
      <c r="R3362" s="75" t="s">
        <v>6090</v>
      </c>
      <c r="S3362" s="76" t="s">
        <v>169</v>
      </c>
      <c r="T3362" s="77"/>
      <c r="U3362" s="76">
        <v>2.9608767123287669E-2</v>
      </c>
      <c r="V3362" s="76">
        <v>2.2592471596442249E-2</v>
      </c>
      <c r="W3362" s="76">
        <v>7.0162955268454202E-3</v>
      </c>
      <c r="X3362" s="77"/>
      <c r="Y3362" s="77"/>
      <c r="Z3362" s="77"/>
      <c r="AA3362" s="77"/>
      <c r="AB3362" s="77"/>
      <c r="AC3362" s="77"/>
      <c r="AD3362" s="77"/>
      <c r="AE3362" s="77"/>
      <c r="AF3362" s="77"/>
      <c r="AG3362" s="77"/>
      <c r="AH3362" s="77"/>
      <c r="AI3362" s="77"/>
      <c r="AJ3362" s="77"/>
      <c r="AK3362" s="77"/>
      <c r="AL3362" s="77"/>
      <c r="AM3362" s="77"/>
      <c r="AN3362" s="60"/>
    </row>
    <row r="3363" spans="2:40" ht="38.25" x14ac:dyDescent="0.25">
      <c r="B3363" s="58"/>
      <c r="C3363" s="58"/>
      <c r="D3363" s="58"/>
      <c r="E3363" s="58"/>
      <c r="F3363" s="58"/>
      <c r="G3363" s="58"/>
      <c r="H3363" s="58"/>
      <c r="I3363" s="58"/>
      <c r="J3363" s="58"/>
      <c r="K3363" s="58"/>
      <c r="L3363" s="58"/>
      <c r="M3363" s="58"/>
      <c r="N3363" s="58"/>
      <c r="O3363" s="58"/>
      <c r="P3363" s="58"/>
      <c r="Q3363" s="67" t="s">
        <v>8594</v>
      </c>
      <c r="R3363" s="75" t="s">
        <v>6091</v>
      </c>
      <c r="S3363" s="76" t="s">
        <v>169</v>
      </c>
      <c r="T3363" s="77"/>
      <c r="U3363" s="76">
        <v>3.0295890410958901E-2</v>
      </c>
      <c r="V3363" s="76">
        <v>2.3116769460494711E-2</v>
      </c>
      <c r="W3363" s="76">
        <v>7.1791209504641967E-3</v>
      </c>
      <c r="X3363" s="77"/>
      <c r="Y3363" s="77"/>
      <c r="Z3363" s="77"/>
      <c r="AA3363" s="77"/>
      <c r="AB3363" s="77"/>
      <c r="AC3363" s="77"/>
      <c r="AD3363" s="77"/>
      <c r="AE3363" s="77"/>
      <c r="AF3363" s="77"/>
      <c r="AG3363" s="77"/>
      <c r="AH3363" s="77"/>
      <c r="AI3363" s="77"/>
      <c r="AJ3363" s="77"/>
      <c r="AK3363" s="77"/>
      <c r="AL3363" s="77"/>
      <c r="AM3363" s="77"/>
      <c r="AN3363" s="60"/>
    </row>
    <row r="3364" spans="2:40" x14ac:dyDescent="0.25">
      <c r="B3364" s="58"/>
      <c r="C3364" s="58"/>
      <c r="D3364" s="58"/>
      <c r="E3364" s="58"/>
      <c r="F3364" s="58"/>
      <c r="G3364" s="58"/>
      <c r="H3364" s="58"/>
      <c r="I3364" s="58"/>
      <c r="J3364" s="58"/>
      <c r="K3364" s="58"/>
      <c r="L3364" s="58"/>
      <c r="M3364" s="58"/>
      <c r="N3364" s="58"/>
      <c r="O3364" s="58"/>
      <c r="P3364" s="58"/>
      <c r="Q3364" s="67" t="s">
        <v>8594</v>
      </c>
      <c r="R3364" s="75" t="s">
        <v>6092</v>
      </c>
      <c r="S3364" s="76" t="s">
        <v>169</v>
      </c>
      <c r="T3364" s="77"/>
      <c r="U3364" s="76">
        <v>2.816438356164384E-2</v>
      </c>
      <c r="V3364" s="76">
        <v>2.1490359020969945E-2</v>
      </c>
      <c r="W3364" s="76">
        <v>6.674024540673896E-3</v>
      </c>
      <c r="X3364" s="77"/>
      <c r="Y3364" s="77"/>
      <c r="Z3364" s="77"/>
      <c r="AA3364" s="77"/>
      <c r="AB3364" s="77"/>
      <c r="AC3364" s="77"/>
      <c r="AD3364" s="77"/>
      <c r="AE3364" s="77"/>
      <c r="AF3364" s="77"/>
      <c r="AG3364" s="77"/>
      <c r="AH3364" s="77"/>
      <c r="AI3364" s="77"/>
      <c r="AJ3364" s="77"/>
      <c r="AK3364" s="77"/>
      <c r="AL3364" s="77"/>
      <c r="AM3364" s="77"/>
      <c r="AN3364" s="60"/>
    </row>
    <row r="3365" spans="2:40" x14ac:dyDescent="0.25">
      <c r="B3365" s="58"/>
      <c r="C3365" s="58"/>
      <c r="D3365" s="58"/>
      <c r="E3365" s="58"/>
      <c r="F3365" s="58"/>
      <c r="G3365" s="58"/>
      <c r="H3365" s="58"/>
      <c r="I3365" s="58"/>
      <c r="J3365" s="58"/>
      <c r="K3365" s="58"/>
      <c r="L3365" s="58"/>
      <c r="M3365" s="58"/>
      <c r="N3365" s="58"/>
      <c r="O3365" s="58"/>
      <c r="P3365" s="58"/>
      <c r="Q3365" s="67" t="s">
        <v>8594</v>
      </c>
      <c r="R3365" s="75" t="s">
        <v>6093</v>
      </c>
      <c r="S3365" s="76" t="s">
        <v>169</v>
      </c>
      <c r="T3365" s="77"/>
      <c r="U3365" s="76">
        <v>3.0383561643835617E-2</v>
      </c>
      <c r="V3365" s="76">
        <v>2.3183665519703956E-2</v>
      </c>
      <c r="W3365" s="76">
        <v>7.1998961241316632E-3</v>
      </c>
      <c r="X3365" s="77"/>
      <c r="Y3365" s="77"/>
      <c r="Z3365" s="77"/>
      <c r="AA3365" s="77"/>
      <c r="AB3365" s="77"/>
      <c r="AC3365" s="77"/>
      <c r="AD3365" s="77"/>
      <c r="AE3365" s="77"/>
      <c r="AF3365" s="77"/>
      <c r="AG3365" s="77"/>
      <c r="AH3365" s="77"/>
      <c r="AI3365" s="77"/>
      <c r="AJ3365" s="77"/>
      <c r="AK3365" s="77"/>
      <c r="AL3365" s="77"/>
      <c r="AM3365" s="77"/>
      <c r="AN3365" s="60"/>
    </row>
    <row r="3366" spans="2:40" ht="38.25" x14ac:dyDescent="0.25">
      <c r="B3366" s="58"/>
      <c r="C3366" s="58"/>
      <c r="D3366" s="58"/>
      <c r="E3366" s="58"/>
      <c r="F3366" s="58"/>
      <c r="G3366" s="58"/>
      <c r="H3366" s="58"/>
      <c r="I3366" s="58"/>
      <c r="J3366" s="58"/>
      <c r="K3366" s="58"/>
      <c r="L3366" s="58"/>
      <c r="M3366" s="58"/>
      <c r="N3366" s="58"/>
      <c r="O3366" s="58"/>
      <c r="P3366" s="58"/>
      <c r="Q3366" s="67" t="s">
        <v>8594</v>
      </c>
      <c r="R3366" s="75" t="s">
        <v>6094</v>
      </c>
      <c r="S3366" s="76" t="s">
        <v>169</v>
      </c>
      <c r="T3366" s="77"/>
      <c r="U3366" s="76">
        <v>3.0821917808219176E-2</v>
      </c>
      <c r="V3366" s="76">
        <v>2.351814581575018E-2</v>
      </c>
      <c r="W3366" s="76">
        <v>7.3037719924689999E-3</v>
      </c>
      <c r="X3366" s="77"/>
      <c r="Y3366" s="77"/>
      <c r="Z3366" s="77"/>
      <c r="AA3366" s="77"/>
      <c r="AB3366" s="77"/>
      <c r="AC3366" s="77"/>
      <c r="AD3366" s="77"/>
      <c r="AE3366" s="77"/>
      <c r="AF3366" s="77"/>
      <c r="AG3366" s="77"/>
      <c r="AH3366" s="77"/>
      <c r="AI3366" s="77"/>
      <c r="AJ3366" s="77"/>
      <c r="AK3366" s="77"/>
      <c r="AL3366" s="77"/>
      <c r="AM3366" s="77"/>
      <c r="AN3366" s="60"/>
    </row>
    <row r="3367" spans="2:40" x14ac:dyDescent="0.25">
      <c r="B3367" s="58"/>
      <c r="C3367" s="58"/>
      <c r="D3367" s="58"/>
      <c r="E3367" s="58"/>
      <c r="F3367" s="58"/>
      <c r="G3367" s="58"/>
      <c r="H3367" s="58"/>
      <c r="I3367" s="58"/>
      <c r="J3367" s="58"/>
      <c r="K3367" s="58"/>
      <c r="L3367" s="58"/>
      <c r="M3367" s="58"/>
      <c r="N3367" s="58"/>
      <c r="O3367" s="58"/>
      <c r="P3367" s="58"/>
      <c r="Q3367" s="67" t="s">
        <v>8594</v>
      </c>
      <c r="R3367" s="75" t="s">
        <v>6095</v>
      </c>
      <c r="S3367" s="76" t="s">
        <v>169</v>
      </c>
      <c r="T3367" s="77"/>
      <c r="U3367" s="76">
        <v>3.2027397260273975E-2</v>
      </c>
      <c r="V3367" s="76">
        <v>2.4437966629877298E-2</v>
      </c>
      <c r="W3367" s="76">
        <v>7.5894306303966779E-3</v>
      </c>
      <c r="X3367" s="77"/>
      <c r="Y3367" s="77"/>
      <c r="Z3367" s="77"/>
      <c r="AA3367" s="77"/>
      <c r="AB3367" s="77"/>
      <c r="AC3367" s="77"/>
      <c r="AD3367" s="77"/>
      <c r="AE3367" s="77"/>
      <c r="AF3367" s="77"/>
      <c r="AG3367" s="77"/>
      <c r="AH3367" s="77"/>
      <c r="AI3367" s="77"/>
      <c r="AJ3367" s="77"/>
      <c r="AK3367" s="77"/>
      <c r="AL3367" s="77"/>
      <c r="AM3367" s="77"/>
      <c r="AN3367" s="60"/>
    </row>
    <row r="3368" spans="2:40" x14ac:dyDescent="0.25">
      <c r="B3368" s="58"/>
      <c r="C3368" s="58"/>
      <c r="D3368" s="58"/>
      <c r="E3368" s="58"/>
      <c r="F3368" s="58"/>
      <c r="G3368" s="58"/>
      <c r="H3368" s="58"/>
      <c r="I3368" s="58"/>
      <c r="J3368" s="58"/>
      <c r="K3368" s="58"/>
      <c r="L3368" s="58"/>
      <c r="M3368" s="58"/>
      <c r="N3368" s="58"/>
      <c r="O3368" s="58"/>
      <c r="P3368" s="58"/>
      <c r="Q3368" s="67" t="s">
        <v>8594</v>
      </c>
      <c r="R3368" s="75" t="s">
        <v>6096</v>
      </c>
      <c r="S3368" s="76" t="s">
        <v>169</v>
      </c>
      <c r="T3368" s="77"/>
      <c r="U3368" s="76">
        <v>3.2054794520547943E-2</v>
      </c>
      <c r="V3368" s="76">
        <v>2.4458871648380186E-2</v>
      </c>
      <c r="W3368" s="76">
        <v>7.5959228721677605E-3</v>
      </c>
      <c r="X3368" s="77"/>
      <c r="Y3368" s="77"/>
      <c r="Z3368" s="77"/>
      <c r="AA3368" s="77"/>
      <c r="AB3368" s="77"/>
      <c r="AC3368" s="77"/>
      <c r="AD3368" s="77"/>
      <c r="AE3368" s="77"/>
      <c r="AF3368" s="77"/>
      <c r="AG3368" s="77"/>
      <c r="AH3368" s="77"/>
      <c r="AI3368" s="77"/>
      <c r="AJ3368" s="77"/>
      <c r="AK3368" s="77"/>
      <c r="AL3368" s="77"/>
      <c r="AM3368" s="77"/>
      <c r="AN3368" s="60"/>
    </row>
    <row r="3369" spans="2:40" x14ac:dyDescent="0.25">
      <c r="B3369" s="58"/>
      <c r="C3369" s="58"/>
      <c r="D3369" s="58"/>
      <c r="E3369" s="58"/>
      <c r="F3369" s="58"/>
      <c r="G3369" s="58"/>
      <c r="H3369" s="58"/>
      <c r="I3369" s="58"/>
      <c r="J3369" s="58"/>
      <c r="K3369" s="58"/>
      <c r="L3369" s="58"/>
      <c r="M3369" s="58"/>
      <c r="N3369" s="58"/>
      <c r="O3369" s="58"/>
      <c r="P3369" s="58"/>
      <c r="Q3369" s="67" t="s">
        <v>8594</v>
      </c>
      <c r="R3369" s="75" t="s">
        <v>6097</v>
      </c>
      <c r="S3369" s="76" t="s">
        <v>169</v>
      </c>
      <c r="T3369" s="77"/>
      <c r="U3369" s="76">
        <v>3.2794520547945211E-2</v>
      </c>
      <c r="V3369" s="76">
        <v>2.5023307147958192E-2</v>
      </c>
      <c r="W3369" s="76">
        <v>7.7712133999870156E-3</v>
      </c>
      <c r="X3369" s="77"/>
      <c r="Y3369" s="77"/>
      <c r="Z3369" s="77"/>
      <c r="AA3369" s="77"/>
      <c r="AB3369" s="77"/>
      <c r="AC3369" s="77"/>
      <c r="AD3369" s="77"/>
      <c r="AE3369" s="77"/>
      <c r="AF3369" s="77"/>
      <c r="AG3369" s="77"/>
      <c r="AH3369" s="77"/>
      <c r="AI3369" s="77"/>
      <c r="AJ3369" s="77"/>
      <c r="AK3369" s="77"/>
      <c r="AL3369" s="77"/>
      <c r="AM3369" s="77"/>
      <c r="AN3369" s="60"/>
    </row>
    <row r="3370" spans="2:40" x14ac:dyDescent="0.25">
      <c r="B3370" s="58"/>
      <c r="C3370" s="58"/>
      <c r="D3370" s="58"/>
      <c r="E3370" s="58"/>
      <c r="F3370" s="58"/>
      <c r="G3370" s="58"/>
      <c r="H3370" s="58"/>
      <c r="I3370" s="58"/>
      <c r="J3370" s="58"/>
      <c r="K3370" s="58"/>
      <c r="L3370" s="58"/>
      <c r="M3370" s="58"/>
      <c r="N3370" s="58"/>
      <c r="O3370" s="58"/>
      <c r="P3370" s="58"/>
      <c r="Q3370" s="67" t="s">
        <v>8594</v>
      </c>
      <c r="R3370" s="75" t="s">
        <v>6098</v>
      </c>
      <c r="S3370" s="76" t="s">
        <v>169</v>
      </c>
      <c r="T3370" s="77"/>
      <c r="U3370" s="76">
        <v>3.3917808219178079E-2</v>
      </c>
      <c r="V3370" s="76">
        <v>2.5880412906576642E-2</v>
      </c>
      <c r="W3370" s="76">
        <v>8.0373953126014423E-3</v>
      </c>
      <c r="X3370" s="77"/>
      <c r="Y3370" s="77"/>
      <c r="Z3370" s="77"/>
      <c r="AA3370" s="77"/>
      <c r="AB3370" s="77"/>
      <c r="AC3370" s="77"/>
      <c r="AD3370" s="77"/>
      <c r="AE3370" s="77"/>
      <c r="AF3370" s="77"/>
      <c r="AG3370" s="77"/>
      <c r="AH3370" s="77"/>
      <c r="AI3370" s="77"/>
      <c r="AJ3370" s="77"/>
      <c r="AK3370" s="77"/>
      <c r="AL3370" s="77"/>
      <c r="AM3370" s="77"/>
      <c r="AN3370" s="60"/>
    </row>
    <row r="3371" spans="2:40" x14ac:dyDescent="0.25">
      <c r="B3371" s="58"/>
      <c r="C3371" s="58"/>
      <c r="D3371" s="58"/>
      <c r="E3371" s="58"/>
      <c r="F3371" s="58"/>
      <c r="G3371" s="58"/>
      <c r="H3371" s="58"/>
      <c r="I3371" s="58"/>
      <c r="J3371" s="58"/>
      <c r="K3371" s="58"/>
      <c r="L3371" s="58"/>
      <c r="M3371" s="58"/>
      <c r="N3371" s="58"/>
      <c r="O3371" s="58"/>
      <c r="P3371" s="58"/>
      <c r="Q3371" s="67" t="s">
        <v>8594</v>
      </c>
      <c r="R3371" s="75" t="s">
        <v>6099</v>
      </c>
      <c r="S3371" s="76" t="s">
        <v>169</v>
      </c>
      <c r="T3371" s="77"/>
      <c r="U3371" s="76">
        <v>3.5369863013698634E-2</v>
      </c>
      <c r="V3371" s="76">
        <v>2.6988378887229759E-2</v>
      </c>
      <c r="W3371" s="76">
        <v>8.3814841264688699E-3</v>
      </c>
      <c r="X3371" s="77"/>
      <c r="Y3371" s="77"/>
      <c r="Z3371" s="77"/>
      <c r="AA3371" s="77"/>
      <c r="AB3371" s="77"/>
      <c r="AC3371" s="77"/>
      <c r="AD3371" s="77"/>
      <c r="AE3371" s="77"/>
      <c r="AF3371" s="77"/>
      <c r="AG3371" s="77"/>
      <c r="AH3371" s="77"/>
      <c r="AI3371" s="77"/>
      <c r="AJ3371" s="77"/>
      <c r="AK3371" s="77"/>
      <c r="AL3371" s="77"/>
      <c r="AM3371" s="77"/>
      <c r="AN3371" s="60"/>
    </row>
    <row r="3372" spans="2:40" x14ac:dyDescent="0.25">
      <c r="B3372" s="58"/>
      <c r="C3372" s="58"/>
      <c r="D3372" s="58"/>
      <c r="E3372" s="58"/>
      <c r="F3372" s="58"/>
      <c r="G3372" s="58"/>
      <c r="H3372" s="58"/>
      <c r="I3372" s="58"/>
      <c r="J3372" s="58"/>
      <c r="K3372" s="58"/>
      <c r="L3372" s="58"/>
      <c r="M3372" s="58"/>
      <c r="N3372" s="58"/>
      <c r="O3372" s="58"/>
      <c r="P3372" s="58"/>
      <c r="Q3372" s="67" t="s">
        <v>8594</v>
      </c>
      <c r="R3372" s="75" t="s">
        <v>6100</v>
      </c>
      <c r="S3372" s="76" t="s">
        <v>169</v>
      </c>
      <c r="T3372" s="77"/>
      <c r="U3372" s="76">
        <v>3.5589041095890415E-2</v>
      </c>
      <c r="V3372" s="76">
        <v>2.7155619035252872E-2</v>
      </c>
      <c r="W3372" s="76">
        <v>8.4334220606375396E-3</v>
      </c>
      <c r="X3372" s="77"/>
      <c r="Y3372" s="77"/>
      <c r="Z3372" s="77"/>
      <c r="AA3372" s="77"/>
      <c r="AB3372" s="77"/>
      <c r="AC3372" s="77"/>
      <c r="AD3372" s="77"/>
      <c r="AE3372" s="77"/>
      <c r="AF3372" s="77"/>
      <c r="AG3372" s="77"/>
      <c r="AH3372" s="77"/>
      <c r="AI3372" s="77"/>
      <c r="AJ3372" s="77"/>
      <c r="AK3372" s="77"/>
      <c r="AL3372" s="77"/>
      <c r="AM3372" s="77"/>
      <c r="AN3372" s="60"/>
    </row>
    <row r="3373" spans="2:40" x14ac:dyDescent="0.25">
      <c r="B3373" s="58"/>
      <c r="C3373" s="58"/>
      <c r="D3373" s="58"/>
      <c r="E3373" s="58"/>
      <c r="F3373" s="58"/>
      <c r="G3373" s="58"/>
      <c r="H3373" s="58"/>
      <c r="I3373" s="58"/>
      <c r="J3373" s="58"/>
      <c r="K3373" s="58"/>
      <c r="L3373" s="58"/>
      <c r="M3373" s="58"/>
      <c r="N3373" s="58"/>
      <c r="O3373" s="58"/>
      <c r="P3373" s="58"/>
      <c r="Q3373" s="67" t="s">
        <v>8594</v>
      </c>
      <c r="R3373" s="75" t="s">
        <v>6101</v>
      </c>
      <c r="S3373" s="76" t="s">
        <v>169</v>
      </c>
      <c r="T3373" s="77"/>
      <c r="U3373" s="76">
        <v>3.6602739726027393E-2</v>
      </c>
      <c r="V3373" s="76">
        <v>2.7929104719859765E-2</v>
      </c>
      <c r="W3373" s="76">
        <v>8.6736350061676296E-3</v>
      </c>
      <c r="X3373" s="77"/>
      <c r="Y3373" s="77"/>
      <c r="Z3373" s="77"/>
      <c r="AA3373" s="77"/>
      <c r="AB3373" s="77"/>
      <c r="AC3373" s="77"/>
      <c r="AD3373" s="77"/>
      <c r="AE3373" s="77"/>
      <c r="AF3373" s="77"/>
      <c r="AG3373" s="77"/>
      <c r="AH3373" s="77"/>
      <c r="AI3373" s="77"/>
      <c r="AJ3373" s="77"/>
      <c r="AK3373" s="77"/>
      <c r="AL3373" s="77"/>
      <c r="AM3373" s="77"/>
      <c r="AN3373" s="60"/>
    </row>
    <row r="3374" spans="2:40" x14ac:dyDescent="0.25">
      <c r="B3374" s="58"/>
      <c r="C3374" s="58"/>
      <c r="D3374" s="58"/>
      <c r="E3374" s="58"/>
      <c r="F3374" s="58"/>
      <c r="G3374" s="58"/>
      <c r="H3374" s="58"/>
      <c r="I3374" s="58"/>
      <c r="J3374" s="58"/>
      <c r="K3374" s="58"/>
      <c r="L3374" s="58"/>
      <c r="M3374" s="58"/>
      <c r="N3374" s="58"/>
      <c r="O3374" s="58"/>
      <c r="P3374" s="58"/>
      <c r="Q3374" s="67" t="s">
        <v>8594</v>
      </c>
      <c r="R3374" s="75" t="s">
        <v>6102</v>
      </c>
      <c r="S3374" s="76" t="s">
        <v>169</v>
      </c>
      <c r="T3374" s="77"/>
      <c r="U3374" s="76">
        <v>3.8958904109589042E-2</v>
      </c>
      <c r="V3374" s="76">
        <v>2.9726936311108221E-2</v>
      </c>
      <c r="W3374" s="76">
        <v>9.2319677984808151E-3</v>
      </c>
      <c r="X3374" s="77"/>
      <c r="Y3374" s="77"/>
      <c r="Z3374" s="77"/>
      <c r="AA3374" s="77"/>
      <c r="AB3374" s="77"/>
      <c r="AC3374" s="77"/>
      <c r="AD3374" s="77"/>
      <c r="AE3374" s="77"/>
      <c r="AF3374" s="77"/>
      <c r="AG3374" s="77"/>
      <c r="AH3374" s="77"/>
      <c r="AI3374" s="77"/>
      <c r="AJ3374" s="77"/>
      <c r="AK3374" s="77"/>
      <c r="AL3374" s="77"/>
      <c r="AM3374" s="77"/>
      <c r="AN3374" s="60"/>
    </row>
    <row r="3375" spans="2:40" x14ac:dyDescent="0.25">
      <c r="B3375" s="58"/>
      <c r="C3375" s="58"/>
      <c r="D3375" s="58"/>
      <c r="E3375" s="58"/>
      <c r="F3375" s="58"/>
      <c r="G3375" s="58"/>
      <c r="H3375" s="58"/>
      <c r="I3375" s="58"/>
      <c r="J3375" s="58"/>
      <c r="K3375" s="58"/>
      <c r="L3375" s="58"/>
      <c r="M3375" s="58"/>
      <c r="N3375" s="58"/>
      <c r="O3375" s="58"/>
      <c r="P3375" s="58"/>
      <c r="Q3375" s="67" t="s">
        <v>8594</v>
      </c>
      <c r="R3375" s="75" t="s">
        <v>6103</v>
      </c>
      <c r="S3375" s="76" t="s">
        <v>169</v>
      </c>
      <c r="T3375" s="77"/>
      <c r="U3375" s="76">
        <v>4.0602739726027397E-2</v>
      </c>
      <c r="V3375" s="76">
        <v>3.0981237421281574E-2</v>
      </c>
      <c r="W3375" s="76">
        <v>9.6215023047458315E-3</v>
      </c>
      <c r="X3375" s="77"/>
      <c r="Y3375" s="77"/>
      <c r="Z3375" s="77"/>
      <c r="AA3375" s="77"/>
      <c r="AB3375" s="77"/>
      <c r="AC3375" s="77"/>
      <c r="AD3375" s="77"/>
      <c r="AE3375" s="77"/>
      <c r="AF3375" s="77"/>
      <c r="AG3375" s="77"/>
      <c r="AH3375" s="77"/>
      <c r="AI3375" s="77"/>
      <c r="AJ3375" s="77"/>
      <c r="AK3375" s="77"/>
      <c r="AL3375" s="77"/>
      <c r="AM3375" s="77"/>
      <c r="AN3375" s="60"/>
    </row>
    <row r="3376" spans="2:40" x14ac:dyDescent="0.25">
      <c r="B3376" s="58"/>
      <c r="C3376" s="58"/>
      <c r="D3376" s="58"/>
      <c r="E3376" s="58"/>
      <c r="F3376" s="58"/>
      <c r="G3376" s="58"/>
      <c r="H3376" s="58"/>
      <c r="I3376" s="58"/>
      <c r="J3376" s="58"/>
      <c r="K3376" s="58"/>
      <c r="L3376" s="58"/>
      <c r="M3376" s="58"/>
      <c r="N3376" s="58"/>
      <c r="O3376" s="58"/>
      <c r="P3376" s="58"/>
      <c r="Q3376" s="67" t="s">
        <v>8594</v>
      </c>
      <c r="R3376" s="75" t="s">
        <v>6104</v>
      </c>
      <c r="S3376" s="76" t="s">
        <v>169</v>
      </c>
      <c r="T3376" s="77"/>
      <c r="U3376" s="76">
        <v>3.2306794520547945E-2</v>
      </c>
      <c r="V3376" s="76">
        <v>2.465115600856976E-2</v>
      </c>
      <c r="W3376" s="76">
        <v>7.6556385119781857E-3</v>
      </c>
      <c r="X3376" s="77"/>
      <c r="Y3376" s="77"/>
      <c r="Z3376" s="77"/>
      <c r="AA3376" s="77"/>
      <c r="AB3376" s="77"/>
      <c r="AC3376" s="77"/>
      <c r="AD3376" s="77"/>
      <c r="AE3376" s="77"/>
      <c r="AF3376" s="77"/>
      <c r="AG3376" s="77"/>
      <c r="AH3376" s="77"/>
      <c r="AI3376" s="77"/>
      <c r="AJ3376" s="77"/>
      <c r="AK3376" s="77"/>
      <c r="AL3376" s="77"/>
      <c r="AM3376" s="77"/>
      <c r="AN3376" s="60"/>
    </row>
    <row r="3377" spans="2:40" x14ac:dyDescent="0.25">
      <c r="B3377" s="58"/>
      <c r="C3377" s="58"/>
      <c r="D3377" s="58"/>
      <c r="E3377" s="58"/>
      <c r="F3377" s="58"/>
      <c r="G3377" s="58"/>
      <c r="H3377" s="58"/>
      <c r="I3377" s="58"/>
      <c r="J3377" s="58"/>
      <c r="K3377" s="58"/>
      <c r="L3377" s="58"/>
      <c r="M3377" s="58"/>
      <c r="N3377" s="58"/>
      <c r="O3377" s="58"/>
      <c r="P3377" s="58"/>
      <c r="Q3377" s="67" t="s">
        <v>8594</v>
      </c>
      <c r="R3377" s="75" t="s">
        <v>6105</v>
      </c>
      <c r="S3377" s="76" t="s">
        <v>169</v>
      </c>
      <c r="T3377" s="77"/>
      <c r="U3377" s="76">
        <v>3.2389315068493151E-2</v>
      </c>
      <c r="V3377" s="76">
        <v>2.4714121924300461E-2</v>
      </c>
      <c r="W3377" s="76">
        <v>7.6751931441926902E-3</v>
      </c>
      <c r="X3377" s="77"/>
      <c r="Y3377" s="77"/>
      <c r="Z3377" s="77"/>
      <c r="AA3377" s="77"/>
      <c r="AB3377" s="77"/>
      <c r="AC3377" s="77"/>
      <c r="AD3377" s="77"/>
      <c r="AE3377" s="77"/>
      <c r="AF3377" s="77"/>
      <c r="AG3377" s="77"/>
      <c r="AH3377" s="77"/>
      <c r="AI3377" s="77"/>
      <c r="AJ3377" s="77"/>
      <c r="AK3377" s="77"/>
      <c r="AL3377" s="77"/>
      <c r="AM3377" s="77"/>
      <c r="AN3377" s="60"/>
    </row>
    <row r="3378" spans="2:40" x14ac:dyDescent="0.25">
      <c r="B3378" s="58"/>
      <c r="C3378" s="58"/>
      <c r="D3378" s="58"/>
      <c r="E3378" s="58"/>
      <c r="F3378" s="58"/>
      <c r="G3378" s="58"/>
      <c r="H3378" s="58"/>
      <c r="I3378" s="58"/>
      <c r="J3378" s="58"/>
      <c r="K3378" s="58"/>
      <c r="L3378" s="58"/>
      <c r="M3378" s="58"/>
      <c r="N3378" s="58"/>
      <c r="O3378" s="58"/>
      <c r="P3378" s="58"/>
      <c r="Q3378" s="67" t="s">
        <v>8594</v>
      </c>
      <c r="R3378" s="75" t="s">
        <v>6106</v>
      </c>
      <c r="S3378" s="76" t="s">
        <v>169</v>
      </c>
      <c r="T3378" s="77"/>
      <c r="U3378" s="76">
        <v>3.344145205479452E-2</v>
      </c>
      <c r="V3378" s="76">
        <v>2.5516937349866906E-2</v>
      </c>
      <c r="W3378" s="76">
        <v>7.9245147049276116E-3</v>
      </c>
      <c r="X3378" s="77"/>
      <c r="Y3378" s="77"/>
      <c r="Z3378" s="77"/>
      <c r="AA3378" s="77"/>
      <c r="AB3378" s="77"/>
      <c r="AC3378" s="77"/>
      <c r="AD3378" s="77"/>
      <c r="AE3378" s="77"/>
      <c r="AF3378" s="77"/>
      <c r="AG3378" s="77"/>
      <c r="AH3378" s="77"/>
      <c r="AI3378" s="77"/>
      <c r="AJ3378" s="77"/>
      <c r="AK3378" s="77"/>
      <c r="AL3378" s="77"/>
      <c r="AM3378" s="77"/>
      <c r="AN3378" s="60"/>
    </row>
    <row r="3379" spans="2:40" x14ac:dyDescent="0.25">
      <c r="B3379" s="58"/>
      <c r="C3379" s="58"/>
      <c r="D3379" s="58"/>
      <c r="E3379" s="58"/>
      <c r="F3379" s="58"/>
      <c r="G3379" s="58"/>
      <c r="H3379" s="58"/>
      <c r="I3379" s="58"/>
      <c r="J3379" s="58"/>
      <c r="K3379" s="58"/>
      <c r="L3379" s="58"/>
      <c r="M3379" s="58"/>
      <c r="N3379" s="58"/>
      <c r="O3379" s="58"/>
      <c r="P3379" s="58"/>
      <c r="Q3379" s="67" t="s">
        <v>8594</v>
      </c>
      <c r="R3379" s="75" t="s">
        <v>6107</v>
      </c>
      <c r="S3379" s="76" t="s">
        <v>169</v>
      </c>
      <c r="T3379" s="77"/>
      <c r="U3379" s="76">
        <v>3.3482712328767129E-2</v>
      </c>
      <c r="V3379" s="76">
        <v>2.5548420307732262E-2</v>
      </c>
      <c r="W3379" s="76">
        <v>7.9342920210348656E-3</v>
      </c>
      <c r="X3379" s="77"/>
      <c r="Y3379" s="77"/>
      <c r="Z3379" s="77"/>
      <c r="AA3379" s="77"/>
      <c r="AB3379" s="77"/>
      <c r="AC3379" s="77"/>
      <c r="AD3379" s="77"/>
      <c r="AE3379" s="77"/>
      <c r="AF3379" s="77"/>
      <c r="AG3379" s="77"/>
      <c r="AH3379" s="77"/>
      <c r="AI3379" s="77"/>
      <c r="AJ3379" s="77"/>
      <c r="AK3379" s="77"/>
      <c r="AL3379" s="77"/>
      <c r="AM3379" s="77"/>
      <c r="AN3379" s="60"/>
    </row>
    <row r="3380" spans="2:40" x14ac:dyDescent="0.25">
      <c r="B3380" s="58"/>
      <c r="C3380" s="58"/>
      <c r="D3380" s="58"/>
      <c r="E3380" s="58"/>
      <c r="F3380" s="58"/>
      <c r="G3380" s="58"/>
      <c r="H3380" s="58"/>
      <c r="I3380" s="58"/>
      <c r="J3380" s="58"/>
      <c r="K3380" s="58"/>
      <c r="L3380" s="58"/>
      <c r="M3380" s="58"/>
      <c r="N3380" s="58"/>
      <c r="O3380" s="58"/>
      <c r="P3380" s="58"/>
      <c r="Q3380" s="67" t="s">
        <v>8594</v>
      </c>
      <c r="R3380" s="75" t="s">
        <v>6108</v>
      </c>
      <c r="S3380" s="76" t="s">
        <v>169</v>
      </c>
      <c r="T3380" s="77"/>
      <c r="U3380" s="76">
        <v>4.4602356164383565E-2</v>
      </c>
      <c r="V3380" s="76">
        <v>3.4033077452444334E-2</v>
      </c>
      <c r="W3380" s="76">
        <v>1.0569278711939233E-2</v>
      </c>
      <c r="X3380" s="77"/>
      <c r="Y3380" s="77"/>
      <c r="Z3380" s="77"/>
      <c r="AA3380" s="77"/>
      <c r="AB3380" s="77"/>
      <c r="AC3380" s="77"/>
      <c r="AD3380" s="77"/>
      <c r="AE3380" s="77"/>
      <c r="AF3380" s="77"/>
      <c r="AG3380" s="77"/>
      <c r="AH3380" s="77"/>
      <c r="AI3380" s="77"/>
      <c r="AJ3380" s="77"/>
      <c r="AK3380" s="77"/>
      <c r="AL3380" s="77"/>
      <c r="AM3380" s="77"/>
      <c r="AN3380" s="60"/>
    </row>
    <row r="3381" spans="2:40" x14ac:dyDescent="0.25">
      <c r="B3381" s="58"/>
      <c r="C3381" s="58"/>
      <c r="D3381" s="58"/>
      <c r="E3381" s="58"/>
      <c r="F3381" s="58"/>
      <c r="G3381" s="58"/>
      <c r="H3381" s="58"/>
      <c r="I3381" s="58"/>
      <c r="J3381" s="58"/>
      <c r="K3381" s="58"/>
      <c r="L3381" s="58"/>
      <c r="M3381" s="58"/>
      <c r="N3381" s="58"/>
      <c r="O3381" s="58"/>
      <c r="P3381" s="58"/>
      <c r="Q3381" s="67" t="s">
        <v>8594</v>
      </c>
      <c r="R3381" s="75" t="s">
        <v>6109</v>
      </c>
      <c r="S3381" s="76" t="s">
        <v>169</v>
      </c>
      <c r="T3381" s="77"/>
      <c r="U3381" s="76">
        <v>4.9491698630136999E-2</v>
      </c>
      <c r="V3381" s="76">
        <v>3.7763807959488423E-2</v>
      </c>
      <c r="W3381" s="76">
        <v>1.1727890670648576E-2</v>
      </c>
      <c r="X3381" s="77"/>
      <c r="Y3381" s="77"/>
      <c r="Z3381" s="77"/>
      <c r="AA3381" s="77"/>
      <c r="AB3381" s="77"/>
      <c r="AC3381" s="77"/>
      <c r="AD3381" s="77"/>
      <c r="AE3381" s="77"/>
      <c r="AF3381" s="77"/>
      <c r="AG3381" s="77"/>
      <c r="AH3381" s="77"/>
      <c r="AI3381" s="77"/>
      <c r="AJ3381" s="77"/>
      <c r="AK3381" s="77"/>
      <c r="AL3381" s="77"/>
      <c r="AM3381" s="77"/>
      <c r="AN3381" s="60"/>
    </row>
    <row r="3382" spans="2:40" ht="63.75" x14ac:dyDescent="0.25">
      <c r="B3382" s="46">
        <v>68</v>
      </c>
      <c r="C3382" s="55" t="s">
        <v>2231</v>
      </c>
      <c r="D3382" s="1" t="s">
        <v>78</v>
      </c>
      <c r="E3382" s="55" t="s">
        <v>169</v>
      </c>
      <c r="F3382" s="48">
        <v>404373</v>
      </c>
      <c r="G3382" s="1" t="s">
        <v>884</v>
      </c>
      <c r="H3382" s="1" t="s">
        <v>885</v>
      </c>
      <c r="I3382" s="1">
        <v>1</v>
      </c>
      <c r="J3382" s="1">
        <v>1</v>
      </c>
      <c r="K3382" s="1">
        <v>1</v>
      </c>
      <c r="L3382" s="1">
        <v>1</v>
      </c>
      <c r="M3382" s="1">
        <v>1</v>
      </c>
      <c r="N3382" s="1">
        <v>1</v>
      </c>
      <c r="O3382" s="1">
        <v>0</v>
      </c>
      <c r="P3382" s="1" t="s">
        <v>37</v>
      </c>
      <c r="Q3382" s="67" t="s">
        <v>8594</v>
      </c>
      <c r="R3382" s="67" t="s">
        <v>6110</v>
      </c>
      <c r="S3382" s="67" t="s">
        <v>169</v>
      </c>
      <c r="T3382" s="79"/>
      <c r="U3382" s="67">
        <v>1.61786301369863E-2</v>
      </c>
      <c r="V3382" s="67">
        <v>1.2344831526326039E-2</v>
      </c>
      <c r="W3382" s="67">
        <v>3.8337986106602609E-3</v>
      </c>
      <c r="X3382" s="67">
        <v>1.0287179726027398</v>
      </c>
      <c r="Y3382" s="67">
        <v>0.78494594118028926</v>
      </c>
      <c r="Z3382" s="67">
        <v>0.24377203142245016</v>
      </c>
      <c r="AA3382" s="67">
        <v>1</v>
      </c>
      <c r="AB3382" s="67">
        <v>1.1000000000000001</v>
      </c>
      <c r="AC3382" s="67">
        <v>1</v>
      </c>
      <c r="AD3382" s="67">
        <v>0.9</v>
      </c>
      <c r="AE3382" s="67">
        <v>0</v>
      </c>
      <c r="AF3382" s="67">
        <v>0</v>
      </c>
      <c r="AG3382" s="67">
        <v>1</v>
      </c>
      <c r="AH3382" s="67">
        <v>1.1000000000000001</v>
      </c>
      <c r="AI3382" s="67">
        <v>1</v>
      </c>
      <c r="AJ3382" s="67">
        <v>0.9</v>
      </c>
      <c r="AK3382" s="67">
        <v>0</v>
      </c>
      <c r="AL3382" s="67">
        <v>0</v>
      </c>
      <c r="AM3382" s="70" t="s">
        <v>238</v>
      </c>
      <c r="AN3382" t="s">
        <v>8595</v>
      </c>
    </row>
    <row r="3383" spans="2:40" ht="25.5" x14ac:dyDescent="0.25">
      <c r="B3383" s="58"/>
      <c r="C3383" s="58"/>
      <c r="D3383" s="58"/>
      <c r="E3383" s="58"/>
      <c r="F3383" s="58"/>
      <c r="G3383" s="58"/>
      <c r="H3383" s="58"/>
      <c r="I3383" s="58"/>
      <c r="J3383" s="58"/>
      <c r="K3383" s="58"/>
      <c r="L3383" s="58"/>
      <c r="M3383" s="58"/>
      <c r="N3383" s="58"/>
      <c r="O3383" s="58"/>
      <c r="P3383" s="58"/>
      <c r="Q3383" s="67" t="s">
        <v>8594</v>
      </c>
      <c r="R3383" s="75" t="s">
        <v>6111</v>
      </c>
      <c r="S3383" s="76" t="s">
        <v>169</v>
      </c>
      <c r="T3383" s="77"/>
      <c r="U3383" s="76">
        <v>4.4975342465753427E-3</v>
      </c>
      <c r="V3383" s="76">
        <v>3.4317678374342661E-3</v>
      </c>
      <c r="W3383" s="76">
        <v>1.0657664091410766E-3</v>
      </c>
      <c r="X3383" s="77"/>
      <c r="Y3383" s="77"/>
      <c r="Z3383" s="77"/>
      <c r="AA3383" s="77"/>
      <c r="AB3383" s="77"/>
      <c r="AC3383" s="77"/>
      <c r="AD3383" s="77"/>
      <c r="AE3383" s="77"/>
      <c r="AF3383" s="77"/>
      <c r="AG3383" s="77"/>
      <c r="AH3383" s="77"/>
      <c r="AI3383" s="77"/>
      <c r="AJ3383" s="77"/>
      <c r="AK3383" s="77"/>
      <c r="AL3383" s="77"/>
      <c r="AM3383" s="77"/>
      <c r="AN3383" s="60"/>
    </row>
    <row r="3384" spans="2:40" ht="25.5" x14ac:dyDescent="0.25">
      <c r="B3384" s="58"/>
      <c r="C3384" s="58"/>
      <c r="D3384" s="58"/>
      <c r="E3384" s="58"/>
      <c r="F3384" s="58"/>
      <c r="G3384" s="58"/>
      <c r="H3384" s="58"/>
      <c r="I3384" s="58"/>
      <c r="J3384" s="58"/>
      <c r="K3384" s="58"/>
      <c r="L3384" s="58"/>
      <c r="M3384" s="58"/>
      <c r="N3384" s="58"/>
      <c r="O3384" s="58"/>
      <c r="P3384" s="58"/>
      <c r="Q3384" s="67" t="s">
        <v>8594</v>
      </c>
      <c r="R3384" s="75" t="s">
        <v>6112</v>
      </c>
      <c r="S3384" s="76" t="s">
        <v>169</v>
      </c>
      <c r="T3384" s="77"/>
      <c r="U3384" s="76">
        <v>6.9961643835616434E-3</v>
      </c>
      <c r="V3384" s="76">
        <v>5.3383055248977474E-3</v>
      </c>
      <c r="W3384" s="76">
        <v>1.6578588586638968E-3</v>
      </c>
      <c r="X3384" s="77"/>
      <c r="Y3384" s="77"/>
      <c r="Z3384" s="77"/>
      <c r="AA3384" s="77"/>
      <c r="AB3384" s="77"/>
      <c r="AC3384" s="77"/>
      <c r="AD3384" s="77"/>
      <c r="AE3384" s="77"/>
      <c r="AF3384" s="77"/>
      <c r="AG3384" s="77"/>
      <c r="AH3384" s="77"/>
      <c r="AI3384" s="77"/>
      <c r="AJ3384" s="77"/>
      <c r="AK3384" s="77"/>
      <c r="AL3384" s="77"/>
      <c r="AM3384" s="77"/>
      <c r="AN3384" s="60"/>
    </row>
    <row r="3385" spans="2:40" ht="25.5" x14ac:dyDescent="0.25">
      <c r="B3385" s="58"/>
      <c r="C3385" s="58"/>
      <c r="D3385" s="58"/>
      <c r="E3385" s="58"/>
      <c r="F3385" s="58"/>
      <c r="G3385" s="58"/>
      <c r="H3385" s="58"/>
      <c r="I3385" s="58"/>
      <c r="J3385" s="58"/>
      <c r="K3385" s="58"/>
      <c r="L3385" s="58"/>
      <c r="M3385" s="58"/>
      <c r="N3385" s="58"/>
      <c r="O3385" s="58"/>
      <c r="P3385" s="58"/>
      <c r="Q3385" s="67" t="s">
        <v>8594</v>
      </c>
      <c r="R3385" s="75" t="s">
        <v>6113</v>
      </c>
      <c r="S3385" s="76" t="s">
        <v>169</v>
      </c>
      <c r="T3385" s="77"/>
      <c r="U3385" s="76">
        <v>8.9326027397260265E-3</v>
      </c>
      <c r="V3385" s="76">
        <v>6.8158722326819464E-3</v>
      </c>
      <c r="W3385" s="76">
        <v>2.1167305070440828E-3</v>
      </c>
      <c r="X3385" s="77"/>
      <c r="Y3385" s="77"/>
      <c r="Z3385" s="77"/>
      <c r="AA3385" s="77"/>
      <c r="AB3385" s="77"/>
      <c r="AC3385" s="77"/>
      <c r="AD3385" s="77"/>
      <c r="AE3385" s="77"/>
      <c r="AF3385" s="77"/>
      <c r="AG3385" s="77"/>
      <c r="AH3385" s="77"/>
      <c r="AI3385" s="77"/>
      <c r="AJ3385" s="77"/>
      <c r="AK3385" s="77"/>
      <c r="AL3385" s="77"/>
      <c r="AM3385" s="77"/>
      <c r="AN3385" s="60"/>
    </row>
    <row r="3386" spans="2:40" ht="25.5" x14ac:dyDescent="0.25">
      <c r="B3386" s="58"/>
      <c r="C3386" s="58"/>
      <c r="D3386" s="58"/>
      <c r="E3386" s="58"/>
      <c r="F3386" s="58"/>
      <c r="G3386" s="58"/>
      <c r="H3386" s="58"/>
      <c r="I3386" s="58"/>
      <c r="J3386" s="58"/>
      <c r="K3386" s="58"/>
      <c r="L3386" s="58"/>
      <c r="M3386" s="58"/>
      <c r="N3386" s="58"/>
      <c r="O3386" s="58"/>
      <c r="P3386" s="58"/>
      <c r="Q3386" s="67" t="s">
        <v>8594</v>
      </c>
      <c r="R3386" s="75" t="s">
        <v>6114</v>
      </c>
      <c r="S3386" s="76" t="s">
        <v>169</v>
      </c>
      <c r="T3386" s="77"/>
      <c r="U3386" s="76">
        <v>9.3073972602739728E-3</v>
      </c>
      <c r="V3386" s="76">
        <v>7.1018528858014683E-3</v>
      </c>
      <c r="W3386" s="76">
        <v>2.2055443744725058E-3</v>
      </c>
      <c r="X3386" s="77"/>
      <c r="Y3386" s="77"/>
      <c r="Z3386" s="77"/>
      <c r="AA3386" s="77"/>
      <c r="AB3386" s="77"/>
      <c r="AC3386" s="77"/>
      <c r="AD3386" s="77"/>
      <c r="AE3386" s="77"/>
      <c r="AF3386" s="77"/>
      <c r="AG3386" s="77"/>
      <c r="AH3386" s="77"/>
      <c r="AI3386" s="77"/>
      <c r="AJ3386" s="77"/>
      <c r="AK3386" s="77"/>
      <c r="AL3386" s="77"/>
      <c r="AM3386" s="77"/>
      <c r="AN3386" s="60"/>
    </row>
    <row r="3387" spans="2:40" ht="25.5" x14ac:dyDescent="0.25">
      <c r="B3387" s="58"/>
      <c r="C3387" s="58"/>
      <c r="D3387" s="58"/>
      <c r="E3387" s="58"/>
      <c r="F3387" s="58"/>
      <c r="G3387" s="58"/>
      <c r="H3387" s="58"/>
      <c r="I3387" s="58"/>
      <c r="J3387" s="58"/>
      <c r="K3387" s="58"/>
      <c r="L3387" s="58"/>
      <c r="M3387" s="58"/>
      <c r="N3387" s="58"/>
      <c r="O3387" s="58"/>
      <c r="P3387" s="58"/>
      <c r="Q3387" s="67" t="s">
        <v>8594</v>
      </c>
      <c r="R3387" s="75" t="s">
        <v>6115</v>
      </c>
      <c r="S3387" s="76" t="s">
        <v>169</v>
      </c>
      <c r="T3387" s="77"/>
      <c r="U3387" s="76">
        <v>1.0556712328767122E-2</v>
      </c>
      <c r="V3387" s="76">
        <v>8.0551217295332066E-3</v>
      </c>
      <c r="W3387" s="76">
        <v>2.5015905992339152E-3</v>
      </c>
      <c r="X3387" s="77"/>
      <c r="Y3387" s="77"/>
      <c r="Z3387" s="77"/>
      <c r="AA3387" s="77"/>
      <c r="AB3387" s="77"/>
      <c r="AC3387" s="77"/>
      <c r="AD3387" s="77"/>
      <c r="AE3387" s="77"/>
      <c r="AF3387" s="77"/>
      <c r="AG3387" s="77"/>
      <c r="AH3387" s="77"/>
      <c r="AI3387" s="77"/>
      <c r="AJ3387" s="77"/>
      <c r="AK3387" s="77"/>
      <c r="AL3387" s="77"/>
      <c r="AM3387" s="77"/>
      <c r="AN3387" s="60"/>
    </row>
    <row r="3388" spans="2:40" ht="25.5" x14ac:dyDescent="0.25">
      <c r="B3388" s="58"/>
      <c r="C3388" s="58"/>
      <c r="D3388" s="58"/>
      <c r="E3388" s="58"/>
      <c r="F3388" s="58"/>
      <c r="G3388" s="58"/>
      <c r="H3388" s="58"/>
      <c r="I3388" s="58"/>
      <c r="J3388" s="58"/>
      <c r="K3388" s="58"/>
      <c r="L3388" s="58"/>
      <c r="M3388" s="58"/>
      <c r="N3388" s="58"/>
      <c r="O3388" s="58"/>
      <c r="P3388" s="58"/>
      <c r="Q3388" s="67" t="s">
        <v>8594</v>
      </c>
      <c r="R3388" s="75" t="s">
        <v>6116</v>
      </c>
      <c r="S3388" s="76" t="s">
        <v>169</v>
      </c>
      <c r="T3388" s="77"/>
      <c r="U3388" s="76">
        <v>1.1243835616438358E-2</v>
      </c>
      <c r="V3388" s="76">
        <v>8.5794195935856646E-3</v>
      </c>
      <c r="W3388" s="76">
        <v>2.6644160228526913E-3</v>
      </c>
      <c r="X3388" s="77"/>
      <c r="Y3388" s="77"/>
      <c r="Z3388" s="77"/>
      <c r="AA3388" s="77"/>
      <c r="AB3388" s="77"/>
      <c r="AC3388" s="77"/>
      <c r="AD3388" s="77"/>
      <c r="AE3388" s="77"/>
      <c r="AF3388" s="77"/>
      <c r="AG3388" s="77"/>
      <c r="AH3388" s="77"/>
      <c r="AI3388" s="77"/>
      <c r="AJ3388" s="77"/>
      <c r="AK3388" s="77"/>
      <c r="AL3388" s="77"/>
      <c r="AM3388" s="77"/>
      <c r="AN3388" s="60"/>
    </row>
    <row r="3389" spans="2:40" ht="25.5" x14ac:dyDescent="0.25">
      <c r="B3389" s="58"/>
      <c r="C3389" s="58"/>
      <c r="D3389" s="58"/>
      <c r="E3389" s="58"/>
      <c r="F3389" s="58"/>
      <c r="G3389" s="58"/>
      <c r="H3389" s="58"/>
      <c r="I3389" s="58"/>
      <c r="J3389" s="58"/>
      <c r="K3389" s="58"/>
      <c r="L3389" s="58"/>
      <c r="M3389" s="58"/>
      <c r="N3389" s="58"/>
      <c r="O3389" s="58"/>
      <c r="P3389" s="58"/>
      <c r="Q3389" s="67" t="s">
        <v>8594</v>
      </c>
      <c r="R3389" s="75" t="s">
        <v>6117</v>
      </c>
      <c r="S3389" s="76" t="s">
        <v>169</v>
      </c>
      <c r="T3389" s="77"/>
      <c r="U3389" s="76">
        <v>1.3679999999999999E-2</v>
      </c>
      <c r="V3389" s="76">
        <v>1.0438293838862559E-2</v>
      </c>
      <c r="W3389" s="76">
        <v>3.2417061611374406E-3</v>
      </c>
      <c r="X3389" s="77"/>
      <c r="Y3389" s="77"/>
      <c r="Z3389" s="77"/>
      <c r="AA3389" s="77"/>
      <c r="AB3389" s="77"/>
      <c r="AC3389" s="77"/>
      <c r="AD3389" s="77"/>
      <c r="AE3389" s="77"/>
      <c r="AF3389" s="77"/>
      <c r="AG3389" s="77"/>
      <c r="AH3389" s="77"/>
      <c r="AI3389" s="77"/>
      <c r="AJ3389" s="77"/>
      <c r="AK3389" s="77"/>
      <c r="AL3389" s="77"/>
      <c r="AM3389" s="77"/>
      <c r="AN3389" s="60"/>
    </row>
    <row r="3390" spans="2:40" ht="25.5" x14ac:dyDescent="0.25">
      <c r="B3390" s="58"/>
      <c r="C3390" s="58"/>
      <c r="D3390" s="58"/>
      <c r="E3390" s="58"/>
      <c r="F3390" s="58"/>
      <c r="G3390" s="58"/>
      <c r="H3390" s="58"/>
      <c r="I3390" s="58"/>
      <c r="J3390" s="58"/>
      <c r="K3390" s="58"/>
      <c r="L3390" s="58"/>
      <c r="M3390" s="58"/>
      <c r="N3390" s="58"/>
      <c r="O3390" s="58"/>
      <c r="P3390" s="58"/>
      <c r="Q3390" s="67" t="s">
        <v>8594</v>
      </c>
      <c r="R3390" s="75" t="s">
        <v>6118</v>
      </c>
      <c r="S3390" s="76" t="s">
        <v>169</v>
      </c>
      <c r="T3390" s="77"/>
      <c r="U3390" s="76">
        <v>1.4054794520547946E-2</v>
      </c>
      <c r="V3390" s="76">
        <v>1.0724274491982081E-2</v>
      </c>
      <c r="W3390" s="76">
        <v>3.3305200285658632E-3</v>
      </c>
      <c r="X3390" s="77"/>
      <c r="Y3390" s="77"/>
      <c r="Z3390" s="77"/>
      <c r="AA3390" s="77"/>
      <c r="AB3390" s="77"/>
      <c r="AC3390" s="77"/>
      <c r="AD3390" s="77"/>
      <c r="AE3390" s="77"/>
      <c r="AF3390" s="77"/>
      <c r="AG3390" s="77"/>
      <c r="AH3390" s="77"/>
      <c r="AI3390" s="77"/>
      <c r="AJ3390" s="77"/>
      <c r="AK3390" s="77"/>
      <c r="AL3390" s="77"/>
      <c r="AM3390" s="77"/>
      <c r="AN3390" s="60"/>
    </row>
    <row r="3391" spans="2:40" ht="25.5" x14ac:dyDescent="0.25">
      <c r="B3391" s="58"/>
      <c r="C3391" s="58"/>
      <c r="D3391" s="58"/>
      <c r="E3391" s="58"/>
      <c r="F3391" s="58"/>
      <c r="G3391" s="58"/>
      <c r="H3391" s="58"/>
      <c r="I3391" s="58"/>
      <c r="J3391" s="58"/>
      <c r="K3391" s="58"/>
      <c r="L3391" s="58"/>
      <c r="M3391" s="58"/>
      <c r="N3391" s="58"/>
      <c r="O3391" s="58"/>
      <c r="P3391" s="58"/>
      <c r="Q3391" s="67" t="s">
        <v>8594</v>
      </c>
      <c r="R3391" s="75" t="s">
        <v>6119</v>
      </c>
      <c r="S3391" s="76" t="s">
        <v>169</v>
      </c>
      <c r="T3391" s="77"/>
      <c r="U3391" s="76">
        <v>1.5616438356164384E-2</v>
      </c>
      <c r="V3391" s="76">
        <v>1.1915860546646756E-2</v>
      </c>
      <c r="W3391" s="76">
        <v>3.7005778095176266E-3</v>
      </c>
      <c r="X3391" s="77"/>
      <c r="Y3391" s="77"/>
      <c r="Z3391" s="77"/>
      <c r="AA3391" s="77"/>
      <c r="AB3391" s="77"/>
      <c r="AC3391" s="77"/>
      <c r="AD3391" s="77"/>
      <c r="AE3391" s="77"/>
      <c r="AF3391" s="77"/>
      <c r="AG3391" s="77"/>
      <c r="AH3391" s="77"/>
      <c r="AI3391" s="77"/>
      <c r="AJ3391" s="77"/>
      <c r="AK3391" s="77"/>
      <c r="AL3391" s="77"/>
      <c r="AM3391" s="77"/>
      <c r="AN3391" s="60"/>
    </row>
    <row r="3392" spans="2:40" ht="25.5" x14ac:dyDescent="0.25">
      <c r="B3392" s="58"/>
      <c r="C3392" s="58"/>
      <c r="D3392" s="58"/>
      <c r="E3392" s="58"/>
      <c r="F3392" s="58"/>
      <c r="G3392" s="58"/>
      <c r="H3392" s="58"/>
      <c r="I3392" s="58"/>
      <c r="J3392" s="58"/>
      <c r="K3392" s="58"/>
      <c r="L3392" s="58"/>
      <c r="M3392" s="58"/>
      <c r="N3392" s="58"/>
      <c r="O3392" s="58"/>
      <c r="P3392" s="58"/>
      <c r="Q3392" s="67" t="s">
        <v>8594</v>
      </c>
      <c r="R3392" s="75" t="s">
        <v>6120</v>
      </c>
      <c r="S3392" s="76" t="s">
        <v>169</v>
      </c>
      <c r="T3392" s="77"/>
      <c r="U3392" s="76">
        <v>1.5616438356164384E-2</v>
      </c>
      <c r="V3392" s="76">
        <v>1.1915860546646756E-2</v>
      </c>
      <c r="W3392" s="76">
        <v>3.7005778095176266E-3</v>
      </c>
      <c r="X3392" s="77"/>
      <c r="Y3392" s="77"/>
      <c r="Z3392" s="77"/>
      <c r="AA3392" s="77"/>
      <c r="AB3392" s="77"/>
      <c r="AC3392" s="77"/>
      <c r="AD3392" s="77"/>
      <c r="AE3392" s="77"/>
      <c r="AF3392" s="77"/>
      <c r="AG3392" s="77"/>
      <c r="AH3392" s="77"/>
      <c r="AI3392" s="77"/>
      <c r="AJ3392" s="77"/>
      <c r="AK3392" s="77"/>
      <c r="AL3392" s="77"/>
      <c r="AM3392" s="77"/>
      <c r="AN3392" s="60"/>
    </row>
    <row r="3393" spans="2:40" ht="25.5" x14ac:dyDescent="0.25">
      <c r="B3393" s="58"/>
      <c r="C3393" s="58"/>
      <c r="D3393" s="58"/>
      <c r="E3393" s="58"/>
      <c r="F3393" s="58"/>
      <c r="G3393" s="58"/>
      <c r="H3393" s="58"/>
      <c r="I3393" s="58"/>
      <c r="J3393" s="58"/>
      <c r="K3393" s="58"/>
      <c r="L3393" s="58"/>
      <c r="M3393" s="58"/>
      <c r="N3393" s="58"/>
      <c r="O3393" s="58"/>
      <c r="P3393" s="58"/>
      <c r="Q3393" s="67" t="s">
        <v>8594</v>
      </c>
      <c r="R3393" s="75" t="s">
        <v>6121</v>
      </c>
      <c r="S3393" s="76" t="s">
        <v>169</v>
      </c>
      <c r="T3393" s="77"/>
      <c r="U3393" s="76">
        <v>1.5616438356164384E-2</v>
      </c>
      <c r="V3393" s="76">
        <v>1.1915860546646756E-2</v>
      </c>
      <c r="W3393" s="76">
        <v>3.7005778095176266E-3</v>
      </c>
      <c r="X3393" s="77"/>
      <c r="Y3393" s="77"/>
      <c r="Z3393" s="77"/>
      <c r="AA3393" s="77"/>
      <c r="AB3393" s="77"/>
      <c r="AC3393" s="77"/>
      <c r="AD3393" s="77"/>
      <c r="AE3393" s="77"/>
      <c r="AF3393" s="77"/>
      <c r="AG3393" s="77"/>
      <c r="AH3393" s="77"/>
      <c r="AI3393" s="77"/>
      <c r="AJ3393" s="77"/>
      <c r="AK3393" s="77"/>
      <c r="AL3393" s="77"/>
      <c r="AM3393" s="77"/>
      <c r="AN3393" s="60"/>
    </row>
    <row r="3394" spans="2:40" ht="25.5" x14ac:dyDescent="0.25">
      <c r="B3394" s="58"/>
      <c r="C3394" s="58"/>
      <c r="D3394" s="58"/>
      <c r="E3394" s="58"/>
      <c r="F3394" s="58"/>
      <c r="G3394" s="58"/>
      <c r="H3394" s="58"/>
      <c r="I3394" s="58"/>
      <c r="J3394" s="58"/>
      <c r="K3394" s="58"/>
      <c r="L3394" s="58"/>
      <c r="M3394" s="58"/>
      <c r="N3394" s="58"/>
      <c r="O3394" s="58"/>
      <c r="P3394" s="58"/>
      <c r="Q3394" s="67" t="s">
        <v>8594</v>
      </c>
      <c r="R3394" s="75" t="s">
        <v>6122</v>
      </c>
      <c r="S3394" s="76" t="s">
        <v>169</v>
      </c>
      <c r="T3394" s="77"/>
      <c r="U3394" s="76">
        <v>1.5616438356164384E-2</v>
      </c>
      <c r="V3394" s="76">
        <v>1.1915860546646756E-2</v>
      </c>
      <c r="W3394" s="76">
        <v>3.7005778095176266E-3</v>
      </c>
      <c r="X3394" s="77"/>
      <c r="Y3394" s="77"/>
      <c r="Z3394" s="77"/>
      <c r="AA3394" s="77"/>
      <c r="AB3394" s="77"/>
      <c r="AC3394" s="77"/>
      <c r="AD3394" s="77"/>
      <c r="AE3394" s="77"/>
      <c r="AF3394" s="77"/>
      <c r="AG3394" s="77"/>
      <c r="AH3394" s="77"/>
      <c r="AI3394" s="77"/>
      <c r="AJ3394" s="77"/>
      <c r="AK3394" s="77"/>
      <c r="AL3394" s="77"/>
      <c r="AM3394" s="77"/>
      <c r="AN3394" s="60"/>
    </row>
    <row r="3395" spans="2:40" ht="25.5" x14ac:dyDescent="0.25">
      <c r="B3395" s="58"/>
      <c r="C3395" s="58"/>
      <c r="D3395" s="58"/>
      <c r="E3395" s="58"/>
      <c r="F3395" s="58"/>
      <c r="G3395" s="58"/>
      <c r="H3395" s="58"/>
      <c r="I3395" s="58"/>
      <c r="J3395" s="58"/>
      <c r="K3395" s="58"/>
      <c r="L3395" s="58"/>
      <c r="M3395" s="58"/>
      <c r="N3395" s="58"/>
      <c r="O3395" s="58"/>
      <c r="P3395" s="58"/>
      <c r="Q3395" s="67" t="s">
        <v>8594</v>
      </c>
      <c r="R3395" s="75" t="s">
        <v>6123</v>
      </c>
      <c r="S3395" s="76" t="s">
        <v>169</v>
      </c>
      <c r="T3395" s="77"/>
      <c r="U3395" s="76">
        <v>1.6397260273972605E-2</v>
      </c>
      <c r="V3395" s="76">
        <v>1.2511653573979096E-2</v>
      </c>
      <c r="W3395" s="76">
        <v>3.8856066999935078E-3</v>
      </c>
      <c r="X3395" s="77"/>
      <c r="Y3395" s="77"/>
      <c r="Z3395" s="77"/>
      <c r="AA3395" s="77"/>
      <c r="AB3395" s="77"/>
      <c r="AC3395" s="77"/>
      <c r="AD3395" s="77"/>
      <c r="AE3395" s="77"/>
      <c r="AF3395" s="77"/>
      <c r="AG3395" s="77"/>
      <c r="AH3395" s="77"/>
      <c r="AI3395" s="77"/>
      <c r="AJ3395" s="77"/>
      <c r="AK3395" s="77"/>
      <c r="AL3395" s="77"/>
      <c r="AM3395" s="77"/>
      <c r="AN3395" s="60"/>
    </row>
    <row r="3396" spans="2:40" ht="25.5" x14ac:dyDescent="0.25">
      <c r="B3396" s="58"/>
      <c r="C3396" s="58"/>
      <c r="D3396" s="58"/>
      <c r="E3396" s="58"/>
      <c r="F3396" s="58"/>
      <c r="G3396" s="58"/>
      <c r="H3396" s="58"/>
      <c r="I3396" s="58"/>
      <c r="J3396" s="58"/>
      <c r="K3396" s="58"/>
      <c r="L3396" s="58"/>
      <c r="M3396" s="58"/>
      <c r="N3396" s="58"/>
      <c r="O3396" s="58"/>
      <c r="P3396" s="58"/>
      <c r="Q3396" s="67" t="s">
        <v>8594</v>
      </c>
      <c r="R3396" s="75" t="s">
        <v>6124</v>
      </c>
      <c r="S3396" s="76" t="s">
        <v>169</v>
      </c>
      <c r="T3396" s="77"/>
      <c r="U3396" s="76">
        <v>1.6397260273972605E-2</v>
      </c>
      <c r="V3396" s="76">
        <v>1.2511653573979096E-2</v>
      </c>
      <c r="W3396" s="76">
        <v>3.8856066999935078E-3</v>
      </c>
      <c r="X3396" s="77"/>
      <c r="Y3396" s="77"/>
      <c r="Z3396" s="77"/>
      <c r="AA3396" s="77"/>
      <c r="AB3396" s="77"/>
      <c r="AC3396" s="77"/>
      <c r="AD3396" s="77"/>
      <c r="AE3396" s="77"/>
      <c r="AF3396" s="77"/>
      <c r="AG3396" s="77"/>
      <c r="AH3396" s="77"/>
      <c r="AI3396" s="77"/>
      <c r="AJ3396" s="77"/>
      <c r="AK3396" s="77"/>
      <c r="AL3396" s="77"/>
      <c r="AM3396" s="77"/>
      <c r="AN3396" s="60"/>
    </row>
    <row r="3397" spans="2:40" ht="25.5" x14ac:dyDescent="0.25">
      <c r="B3397" s="58"/>
      <c r="C3397" s="58"/>
      <c r="D3397" s="58"/>
      <c r="E3397" s="58"/>
      <c r="F3397" s="58"/>
      <c r="G3397" s="58"/>
      <c r="H3397" s="58"/>
      <c r="I3397" s="58"/>
      <c r="J3397" s="58"/>
      <c r="K3397" s="58"/>
      <c r="L3397" s="58"/>
      <c r="M3397" s="58"/>
      <c r="N3397" s="58"/>
      <c r="O3397" s="58"/>
      <c r="P3397" s="58"/>
      <c r="Q3397" s="67" t="s">
        <v>8594</v>
      </c>
      <c r="R3397" s="75" t="s">
        <v>6125</v>
      </c>
      <c r="S3397" s="76" t="s">
        <v>169</v>
      </c>
      <c r="T3397" s="77"/>
      <c r="U3397" s="76">
        <v>1.6615890410958904E-2</v>
      </c>
      <c r="V3397" s="76">
        <v>1.2678475621632152E-2</v>
      </c>
      <c r="W3397" s="76">
        <v>3.9374147893267552E-3</v>
      </c>
      <c r="X3397" s="77"/>
      <c r="Y3397" s="77"/>
      <c r="Z3397" s="77"/>
      <c r="AA3397" s="77"/>
      <c r="AB3397" s="77"/>
      <c r="AC3397" s="77"/>
      <c r="AD3397" s="77"/>
      <c r="AE3397" s="77"/>
      <c r="AF3397" s="77"/>
      <c r="AG3397" s="77"/>
      <c r="AH3397" s="77"/>
      <c r="AI3397" s="77"/>
      <c r="AJ3397" s="77"/>
      <c r="AK3397" s="77"/>
      <c r="AL3397" s="77"/>
      <c r="AM3397" s="77"/>
      <c r="AN3397" s="60"/>
    </row>
    <row r="3398" spans="2:40" ht="25.5" x14ac:dyDescent="0.25">
      <c r="B3398" s="58"/>
      <c r="C3398" s="58"/>
      <c r="D3398" s="58"/>
      <c r="E3398" s="58"/>
      <c r="F3398" s="58"/>
      <c r="G3398" s="58"/>
      <c r="H3398" s="58"/>
      <c r="I3398" s="58"/>
      <c r="J3398" s="58"/>
      <c r="K3398" s="58"/>
      <c r="L3398" s="58"/>
      <c r="M3398" s="58"/>
      <c r="N3398" s="58"/>
      <c r="O3398" s="58"/>
      <c r="P3398" s="58"/>
      <c r="Q3398" s="67" t="s">
        <v>8594</v>
      </c>
      <c r="R3398" s="75" t="s">
        <v>6126</v>
      </c>
      <c r="S3398" s="76" t="s">
        <v>169</v>
      </c>
      <c r="T3398" s="77"/>
      <c r="U3398" s="76">
        <v>1.6615890410958904E-2</v>
      </c>
      <c r="V3398" s="76">
        <v>1.2678475621632152E-2</v>
      </c>
      <c r="W3398" s="76">
        <v>3.9374147893267552E-3</v>
      </c>
      <c r="X3398" s="77"/>
      <c r="Y3398" s="77"/>
      <c r="Z3398" s="77"/>
      <c r="AA3398" s="77"/>
      <c r="AB3398" s="77"/>
      <c r="AC3398" s="77"/>
      <c r="AD3398" s="77"/>
      <c r="AE3398" s="77"/>
      <c r="AF3398" s="77"/>
      <c r="AG3398" s="77"/>
      <c r="AH3398" s="77"/>
      <c r="AI3398" s="77"/>
      <c r="AJ3398" s="77"/>
      <c r="AK3398" s="77"/>
      <c r="AL3398" s="77"/>
      <c r="AM3398" s="77"/>
      <c r="AN3398" s="60"/>
    </row>
    <row r="3399" spans="2:40" ht="25.5" x14ac:dyDescent="0.25">
      <c r="B3399" s="58"/>
      <c r="C3399" s="58"/>
      <c r="D3399" s="58"/>
      <c r="E3399" s="58"/>
      <c r="F3399" s="58"/>
      <c r="G3399" s="58"/>
      <c r="H3399" s="58"/>
      <c r="I3399" s="58"/>
      <c r="J3399" s="58"/>
      <c r="K3399" s="58"/>
      <c r="L3399" s="58"/>
      <c r="M3399" s="58"/>
      <c r="N3399" s="58"/>
      <c r="O3399" s="58"/>
      <c r="P3399" s="58"/>
      <c r="Q3399" s="67" t="s">
        <v>8594</v>
      </c>
      <c r="R3399" s="75" t="s">
        <v>6127</v>
      </c>
      <c r="S3399" s="76" t="s">
        <v>169</v>
      </c>
      <c r="T3399" s="77"/>
      <c r="U3399" s="76">
        <v>2.1144657534246575E-2</v>
      </c>
      <c r="V3399" s="76">
        <v>1.6134075180159708E-2</v>
      </c>
      <c r="W3399" s="76">
        <v>5.0105823540868661E-3</v>
      </c>
      <c r="X3399" s="77"/>
      <c r="Y3399" s="77"/>
      <c r="Z3399" s="77"/>
      <c r="AA3399" s="77"/>
      <c r="AB3399" s="77"/>
      <c r="AC3399" s="77"/>
      <c r="AD3399" s="77"/>
      <c r="AE3399" s="77"/>
      <c r="AF3399" s="77"/>
      <c r="AG3399" s="77"/>
      <c r="AH3399" s="77"/>
      <c r="AI3399" s="77"/>
      <c r="AJ3399" s="77"/>
      <c r="AK3399" s="77"/>
      <c r="AL3399" s="77"/>
      <c r="AM3399" s="77"/>
      <c r="AN3399" s="60"/>
    </row>
    <row r="3400" spans="2:40" ht="25.5" x14ac:dyDescent="0.25">
      <c r="B3400" s="58"/>
      <c r="C3400" s="58"/>
      <c r="D3400" s="58"/>
      <c r="E3400" s="58"/>
      <c r="F3400" s="58"/>
      <c r="G3400" s="58"/>
      <c r="H3400" s="58"/>
      <c r="I3400" s="58"/>
      <c r="J3400" s="58"/>
      <c r="K3400" s="58"/>
      <c r="L3400" s="58"/>
      <c r="M3400" s="58"/>
      <c r="N3400" s="58"/>
      <c r="O3400" s="58"/>
      <c r="P3400" s="58"/>
      <c r="Q3400" s="67" t="s">
        <v>8594</v>
      </c>
      <c r="R3400" s="75" t="s">
        <v>6128</v>
      </c>
      <c r="S3400" s="76" t="s">
        <v>169</v>
      </c>
      <c r="T3400" s="77"/>
      <c r="U3400" s="76">
        <v>2.7859726027397263E-2</v>
      </c>
      <c r="V3400" s="76">
        <v>2.1257895215217815E-2</v>
      </c>
      <c r="W3400" s="76">
        <v>6.6018308121794473E-3</v>
      </c>
      <c r="X3400" s="77"/>
      <c r="Y3400" s="77"/>
      <c r="Z3400" s="77"/>
      <c r="AA3400" s="77"/>
      <c r="AB3400" s="77"/>
      <c r="AC3400" s="77"/>
      <c r="AD3400" s="77"/>
      <c r="AE3400" s="77"/>
      <c r="AF3400" s="77"/>
      <c r="AG3400" s="77"/>
      <c r="AH3400" s="77"/>
      <c r="AI3400" s="77"/>
      <c r="AJ3400" s="77"/>
      <c r="AK3400" s="77"/>
      <c r="AL3400" s="77"/>
      <c r="AM3400" s="77"/>
      <c r="AN3400" s="60"/>
    </row>
    <row r="3401" spans="2:40" ht="25.5" x14ac:dyDescent="0.25">
      <c r="B3401" s="58"/>
      <c r="C3401" s="58"/>
      <c r="D3401" s="58"/>
      <c r="E3401" s="58"/>
      <c r="F3401" s="58"/>
      <c r="G3401" s="58"/>
      <c r="H3401" s="58"/>
      <c r="I3401" s="58"/>
      <c r="J3401" s="58"/>
      <c r="K3401" s="58"/>
      <c r="L3401" s="58"/>
      <c r="M3401" s="58"/>
      <c r="N3401" s="58"/>
      <c r="O3401" s="58"/>
      <c r="P3401" s="58"/>
      <c r="Q3401" s="67" t="s">
        <v>8594</v>
      </c>
      <c r="R3401" s="75" t="s">
        <v>6125</v>
      </c>
      <c r="S3401" s="76" t="s">
        <v>169</v>
      </c>
      <c r="T3401" s="77"/>
      <c r="U3401" s="76">
        <v>2.7671232876712332E-2</v>
      </c>
      <c r="V3401" s="76">
        <v>2.1114068687917941E-2</v>
      </c>
      <c r="W3401" s="76">
        <v>6.5571641887943915E-3</v>
      </c>
      <c r="X3401" s="77"/>
      <c r="Y3401" s="77"/>
      <c r="Z3401" s="77"/>
      <c r="AA3401" s="77"/>
      <c r="AB3401" s="77"/>
      <c r="AC3401" s="77"/>
      <c r="AD3401" s="77"/>
      <c r="AE3401" s="77"/>
      <c r="AF3401" s="77"/>
      <c r="AG3401" s="77"/>
      <c r="AH3401" s="77"/>
      <c r="AI3401" s="77"/>
      <c r="AJ3401" s="77"/>
      <c r="AK3401" s="77"/>
      <c r="AL3401" s="77"/>
      <c r="AM3401" s="77"/>
      <c r="AN3401" s="60"/>
    </row>
    <row r="3402" spans="2:40" ht="25.5" x14ac:dyDescent="0.25">
      <c r="B3402" s="58"/>
      <c r="C3402" s="58"/>
      <c r="D3402" s="58"/>
      <c r="E3402" s="58"/>
      <c r="F3402" s="58"/>
      <c r="G3402" s="58"/>
      <c r="H3402" s="58"/>
      <c r="I3402" s="58"/>
      <c r="J3402" s="58"/>
      <c r="K3402" s="58"/>
      <c r="L3402" s="58"/>
      <c r="M3402" s="58"/>
      <c r="N3402" s="58"/>
      <c r="O3402" s="58"/>
      <c r="P3402" s="58"/>
      <c r="Q3402" s="67" t="s">
        <v>8594</v>
      </c>
      <c r="R3402" s="75" t="s">
        <v>6129</v>
      </c>
      <c r="S3402" s="76" t="s">
        <v>169</v>
      </c>
      <c r="T3402" s="77"/>
      <c r="U3402" s="76">
        <v>4.0602739726027397E-2</v>
      </c>
      <c r="V3402" s="76">
        <v>3.0981237421281574E-2</v>
      </c>
      <c r="W3402" s="76">
        <v>9.6215023047458315E-3</v>
      </c>
      <c r="X3402" s="77"/>
      <c r="Y3402" s="77"/>
      <c r="Z3402" s="77"/>
      <c r="AA3402" s="77"/>
      <c r="AB3402" s="77"/>
      <c r="AC3402" s="77"/>
      <c r="AD3402" s="77"/>
      <c r="AE3402" s="77"/>
      <c r="AF3402" s="77"/>
      <c r="AG3402" s="77"/>
      <c r="AH3402" s="77"/>
      <c r="AI3402" s="77"/>
      <c r="AJ3402" s="77"/>
      <c r="AK3402" s="77"/>
      <c r="AL3402" s="77"/>
      <c r="AM3402" s="77"/>
      <c r="AN3402" s="60"/>
    </row>
    <row r="3403" spans="2:40" x14ac:dyDescent="0.25">
      <c r="B3403" s="58"/>
      <c r="C3403" s="58"/>
      <c r="D3403" s="58"/>
      <c r="E3403" s="58"/>
      <c r="F3403" s="58"/>
      <c r="G3403" s="58"/>
      <c r="H3403" s="58"/>
      <c r="I3403" s="58"/>
      <c r="J3403" s="58"/>
      <c r="K3403" s="58"/>
      <c r="L3403" s="58"/>
      <c r="M3403" s="58"/>
      <c r="N3403" s="58"/>
      <c r="O3403" s="58"/>
      <c r="P3403" s="58"/>
      <c r="Q3403" s="67" t="s">
        <v>8594</v>
      </c>
      <c r="R3403" s="75" t="s">
        <v>6130</v>
      </c>
      <c r="S3403" s="76" t="s">
        <v>169</v>
      </c>
      <c r="T3403" s="77"/>
      <c r="U3403" s="76">
        <v>4.5912328767123292E-3</v>
      </c>
      <c r="V3403" s="76">
        <v>3.5032630007141457E-3</v>
      </c>
      <c r="W3403" s="76">
        <v>1.0879698759981825E-3</v>
      </c>
      <c r="X3403" s="77"/>
      <c r="Y3403" s="77"/>
      <c r="Z3403" s="77"/>
      <c r="AA3403" s="77"/>
      <c r="AB3403" s="77"/>
      <c r="AC3403" s="77"/>
      <c r="AD3403" s="77"/>
      <c r="AE3403" s="77"/>
      <c r="AF3403" s="77"/>
      <c r="AG3403" s="77"/>
      <c r="AH3403" s="77"/>
      <c r="AI3403" s="77"/>
      <c r="AJ3403" s="77"/>
      <c r="AK3403" s="77"/>
      <c r="AL3403" s="77"/>
      <c r="AM3403" s="77"/>
      <c r="AN3403" s="60"/>
    </row>
    <row r="3404" spans="2:40" x14ac:dyDescent="0.25">
      <c r="B3404" s="58"/>
      <c r="C3404" s="58"/>
      <c r="D3404" s="58"/>
      <c r="E3404" s="58"/>
      <c r="F3404" s="58"/>
      <c r="G3404" s="58"/>
      <c r="H3404" s="58"/>
      <c r="I3404" s="58"/>
      <c r="J3404" s="58"/>
      <c r="K3404" s="58"/>
      <c r="L3404" s="58"/>
      <c r="M3404" s="58"/>
      <c r="N3404" s="58"/>
      <c r="O3404" s="58"/>
      <c r="P3404" s="58"/>
      <c r="Q3404" s="67" t="s">
        <v>8594</v>
      </c>
      <c r="R3404" s="75" t="s">
        <v>6131</v>
      </c>
      <c r="S3404" s="76" t="s">
        <v>169</v>
      </c>
      <c r="T3404" s="77"/>
      <c r="U3404" s="76">
        <v>5.9654794520547956E-3</v>
      </c>
      <c r="V3404" s="76">
        <v>4.5518587288190622E-3</v>
      </c>
      <c r="W3404" s="76">
        <v>1.4136207232357337E-3</v>
      </c>
      <c r="X3404" s="77"/>
      <c r="Y3404" s="77"/>
      <c r="Z3404" s="77"/>
      <c r="AA3404" s="77"/>
      <c r="AB3404" s="77"/>
      <c r="AC3404" s="77"/>
      <c r="AD3404" s="77"/>
      <c r="AE3404" s="77"/>
      <c r="AF3404" s="77"/>
      <c r="AG3404" s="77"/>
      <c r="AH3404" s="77"/>
      <c r="AI3404" s="77"/>
      <c r="AJ3404" s="77"/>
      <c r="AK3404" s="77"/>
      <c r="AL3404" s="77"/>
      <c r="AM3404" s="77"/>
      <c r="AN3404" s="60"/>
    </row>
    <row r="3405" spans="2:40" x14ac:dyDescent="0.25">
      <c r="B3405" s="58"/>
      <c r="C3405" s="58"/>
      <c r="D3405" s="58"/>
      <c r="E3405" s="58"/>
      <c r="F3405" s="58"/>
      <c r="G3405" s="58"/>
      <c r="H3405" s="58"/>
      <c r="I3405" s="58"/>
      <c r="J3405" s="58"/>
      <c r="K3405" s="58"/>
      <c r="L3405" s="58"/>
      <c r="M3405" s="58"/>
      <c r="N3405" s="58"/>
      <c r="O3405" s="58"/>
      <c r="P3405" s="58"/>
      <c r="Q3405" s="67" t="s">
        <v>8594</v>
      </c>
      <c r="R3405" s="75" t="s">
        <v>6132</v>
      </c>
      <c r="S3405" s="76" t="s">
        <v>169</v>
      </c>
      <c r="T3405" s="77"/>
      <c r="U3405" s="76">
        <v>7.2772602739726031E-3</v>
      </c>
      <c r="V3405" s="76">
        <v>5.5527910147373898E-3</v>
      </c>
      <c r="W3405" s="76">
        <v>1.7244692592352142E-3</v>
      </c>
      <c r="X3405" s="77"/>
      <c r="Y3405" s="77"/>
      <c r="Z3405" s="77"/>
      <c r="AA3405" s="77"/>
      <c r="AB3405" s="77"/>
      <c r="AC3405" s="77"/>
      <c r="AD3405" s="77"/>
      <c r="AE3405" s="77"/>
      <c r="AF3405" s="77"/>
      <c r="AG3405" s="77"/>
      <c r="AH3405" s="77"/>
      <c r="AI3405" s="77"/>
      <c r="AJ3405" s="77"/>
      <c r="AK3405" s="77"/>
      <c r="AL3405" s="77"/>
      <c r="AM3405" s="77"/>
      <c r="AN3405" s="60"/>
    </row>
    <row r="3406" spans="2:40" x14ac:dyDescent="0.25">
      <c r="B3406" s="58"/>
      <c r="C3406" s="58"/>
      <c r="D3406" s="58"/>
      <c r="E3406" s="58"/>
      <c r="F3406" s="58"/>
      <c r="G3406" s="58"/>
      <c r="H3406" s="58"/>
      <c r="I3406" s="58"/>
      <c r="J3406" s="58"/>
      <c r="K3406" s="58"/>
      <c r="L3406" s="58"/>
      <c r="M3406" s="58"/>
      <c r="N3406" s="58"/>
      <c r="O3406" s="58"/>
      <c r="P3406" s="58"/>
      <c r="Q3406" s="67" t="s">
        <v>8594</v>
      </c>
      <c r="R3406" s="75" t="s">
        <v>6133</v>
      </c>
      <c r="S3406" s="76" t="s">
        <v>169</v>
      </c>
      <c r="T3406" s="77"/>
      <c r="U3406" s="76">
        <v>7.3709589041095896E-3</v>
      </c>
      <c r="V3406" s="76">
        <v>5.6242861780172694E-3</v>
      </c>
      <c r="W3406" s="76">
        <v>1.7466727260923201E-3</v>
      </c>
      <c r="X3406" s="77"/>
      <c r="Y3406" s="77"/>
      <c r="Z3406" s="77"/>
      <c r="AA3406" s="77"/>
      <c r="AB3406" s="77"/>
      <c r="AC3406" s="77"/>
      <c r="AD3406" s="77"/>
      <c r="AE3406" s="77"/>
      <c r="AF3406" s="77"/>
      <c r="AG3406" s="77"/>
      <c r="AH3406" s="77"/>
      <c r="AI3406" s="77"/>
      <c r="AJ3406" s="77"/>
      <c r="AK3406" s="77"/>
      <c r="AL3406" s="77"/>
      <c r="AM3406" s="77"/>
      <c r="AN3406" s="60"/>
    </row>
    <row r="3407" spans="2:40" x14ac:dyDescent="0.25">
      <c r="B3407" s="58"/>
      <c r="C3407" s="58"/>
      <c r="D3407" s="58"/>
      <c r="E3407" s="58"/>
      <c r="F3407" s="58"/>
      <c r="G3407" s="58"/>
      <c r="H3407" s="58"/>
      <c r="I3407" s="58"/>
      <c r="J3407" s="58"/>
      <c r="K3407" s="58"/>
      <c r="L3407" s="58"/>
      <c r="M3407" s="58"/>
      <c r="N3407" s="58"/>
      <c r="O3407" s="58"/>
      <c r="P3407" s="58"/>
      <c r="Q3407" s="67" t="s">
        <v>8594</v>
      </c>
      <c r="R3407" s="75" t="s">
        <v>6134</v>
      </c>
      <c r="S3407" s="76" t="s">
        <v>169</v>
      </c>
      <c r="T3407" s="77"/>
      <c r="U3407" s="76">
        <v>7.6208219178082182E-3</v>
      </c>
      <c r="V3407" s="76">
        <v>5.8149399467636179E-3</v>
      </c>
      <c r="W3407" s="76">
        <v>1.8058819710446018E-3</v>
      </c>
      <c r="X3407" s="77"/>
      <c r="Y3407" s="77"/>
      <c r="Z3407" s="77"/>
      <c r="AA3407" s="77"/>
      <c r="AB3407" s="77"/>
      <c r="AC3407" s="77"/>
      <c r="AD3407" s="77"/>
      <c r="AE3407" s="77"/>
      <c r="AF3407" s="77"/>
      <c r="AG3407" s="77"/>
      <c r="AH3407" s="77"/>
      <c r="AI3407" s="77"/>
      <c r="AJ3407" s="77"/>
      <c r="AK3407" s="77"/>
      <c r="AL3407" s="77"/>
      <c r="AM3407" s="77"/>
      <c r="AN3407" s="60"/>
    </row>
    <row r="3408" spans="2:40" x14ac:dyDescent="0.25">
      <c r="B3408" s="58"/>
      <c r="C3408" s="58"/>
      <c r="D3408" s="58"/>
      <c r="E3408" s="58"/>
      <c r="F3408" s="58"/>
      <c r="G3408" s="58"/>
      <c r="H3408" s="58"/>
      <c r="I3408" s="58"/>
      <c r="J3408" s="58"/>
      <c r="K3408" s="58"/>
      <c r="L3408" s="58"/>
      <c r="M3408" s="58"/>
      <c r="N3408" s="58"/>
      <c r="O3408" s="58"/>
      <c r="P3408" s="58"/>
      <c r="Q3408" s="67" t="s">
        <v>8594</v>
      </c>
      <c r="R3408" s="75" t="s">
        <v>6135</v>
      </c>
      <c r="S3408" s="76" t="s">
        <v>169</v>
      </c>
      <c r="T3408" s="77"/>
      <c r="U3408" s="76">
        <v>8.0893150684931501E-3</v>
      </c>
      <c r="V3408" s="76">
        <v>6.1724157631630194E-3</v>
      </c>
      <c r="W3408" s="76">
        <v>1.9168993053301304E-3</v>
      </c>
      <c r="X3408" s="77"/>
      <c r="Y3408" s="77"/>
      <c r="Z3408" s="77"/>
      <c r="AA3408" s="77"/>
      <c r="AB3408" s="77"/>
      <c r="AC3408" s="77"/>
      <c r="AD3408" s="77"/>
      <c r="AE3408" s="77"/>
      <c r="AF3408" s="77"/>
      <c r="AG3408" s="77"/>
      <c r="AH3408" s="77"/>
      <c r="AI3408" s="77"/>
      <c r="AJ3408" s="77"/>
      <c r="AK3408" s="77"/>
      <c r="AL3408" s="77"/>
      <c r="AM3408" s="77"/>
      <c r="AN3408" s="60"/>
    </row>
    <row r="3409" spans="2:40" x14ac:dyDescent="0.25">
      <c r="B3409" s="58"/>
      <c r="C3409" s="58"/>
      <c r="D3409" s="58"/>
      <c r="E3409" s="58"/>
      <c r="F3409" s="58"/>
      <c r="G3409" s="58"/>
      <c r="H3409" s="58"/>
      <c r="I3409" s="58"/>
      <c r="J3409" s="58"/>
      <c r="K3409" s="58"/>
      <c r="L3409" s="58"/>
      <c r="M3409" s="58"/>
      <c r="N3409" s="58"/>
      <c r="O3409" s="58"/>
      <c r="P3409" s="58"/>
      <c r="Q3409" s="67" t="s">
        <v>8594</v>
      </c>
      <c r="R3409" s="75" t="s">
        <v>6136</v>
      </c>
      <c r="S3409" s="76" t="s">
        <v>169</v>
      </c>
      <c r="T3409" s="77"/>
      <c r="U3409" s="76">
        <v>9.3698630136986299E-3</v>
      </c>
      <c r="V3409" s="76">
        <v>7.149516327988055E-3</v>
      </c>
      <c r="W3409" s="76">
        <v>2.2203466857105762E-3</v>
      </c>
      <c r="X3409" s="77"/>
      <c r="Y3409" s="77"/>
      <c r="Z3409" s="77"/>
      <c r="AA3409" s="77"/>
      <c r="AB3409" s="77"/>
      <c r="AC3409" s="77"/>
      <c r="AD3409" s="77"/>
      <c r="AE3409" s="77"/>
      <c r="AF3409" s="77"/>
      <c r="AG3409" s="77"/>
      <c r="AH3409" s="77"/>
      <c r="AI3409" s="77"/>
      <c r="AJ3409" s="77"/>
      <c r="AK3409" s="77"/>
      <c r="AL3409" s="77"/>
      <c r="AM3409" s="77"/>
      <c r="AN3409" s="60"/>
    </row>
    <row r="3410" spans="2:40" x14ac:dyDescent="0.25">
      <c r="B3410" s="58"/>
      <c r="C3410" s="58"/>
      <c r="D3410" s="58"/>
      <c r="E3410" s="58"/>
      <c r="F3410" s="58"/>
      <c r="G3410" s="58"/>
      <c r="H3410" s="58"/>
      <c r="I3410" s="58"/>
      <c r="J3410" s="58"/>
      <c r="K3410" s="58"/>
      <c r="L3410" s="58"/>
      <c r="M3410" s="58"/>
      <c r="N3410" s="58"/>
      <c r="O3410" s="58"/>
      <c r="P3410" s="58"/>
      <c r="Q3410" s="67" t="s">
        <v>8594</v>
      </c>
      <c r="R3410" s="75" t="s">
        <v>6137</v>
      </c>
      <c r="S3410" s="76" t="s">
        <v>169</v>
      </c>
      <c r="T3410" s="77"/>
      <c r="U3410" s="76">
        <v>9.6509589041095887E-3</v>
      </c>
      <c r="V3410" s="76">
        <v>7.3640018178276955E-3</v>
      </c>
      <c r="W3410" s="76">
        <v>2.2869570862818936E-3</v>
      </c>
      <c r="X3410" s="77"/>
      <c r="Y3410" s="77"/>
      <c r="Z3410" s="77"/>
      <c r="AA3410" s="77"/>
      <c r="AB3410" s="77"/>
      <c r="AC3410" s="77"/>
      <c r="AD3410" s="77"/>
      <c r="AE3410" s="77"/>
      <c r="AF3410" s="77"/>
      <c r="AG3410" s="77"/>
      <c r="AH3410" s="77"/>
      <c r="AI3410" s="77"/>
      <c r="AJ3410" s="77"/>
      <c r="AK3410" s="77"/>
      <c r="AL3410" s="77"/>
      <c r="AM3410" s="77"/>
      <c r="AN3410" s="60"/>
    </row>
    <row r="3411" spans="2:40" x14ac:dyDescent="0.25">
      <c r="B3411" s="58"/>
      <c r="C3411" s="58"/>
      <c r="D3411" s="58"/>
      <c r="E3411" s="58"/>
      <c r="F3411" s="58"/>
      <c r="G3411" s="58"/>
      <c r="H3411" s="58"/>
      <c r="I3411" s="58"/>
      <c r="J3411" s="58"/>
      <c r="K3411" s="58"/>
      <c r="L3411" s="58"/>
      <c r="M3411" s="58"/>
      <c r="N3411" s="58"/>
      <c r="O3411" s="58"/>
      <c r="P3411" s="58"/>
      <c r="Q3411" s="67" t="s">
        <v>8594</v>
      </c>
      <c r="R3411" s="75" t="s">
        <v>6138</v>
      </c>
      <c r="S3411" s="76" t="s">
        <v>169</v>
      </c>
      <c r="T3411" s="77"/>
      <c r="U3411" s="76">
        <v>1.0431780821917806E-2</v>
      </c>
      <c r="V3411" s="76">
        <v>7.9597948451600332E-3</v>
      </c>
      <c r="W3411" s="76">
        <v>2.4719859767577744E-3</v>
      </c>
      <c r="X3411" s="77"/>
      <c r="Y3411" s="77"/>
      <c r="Z3411" s="77"/>
      <c r="AA3411" s="77"/>
      <c r="AB3411" s="77"/>
      <c r="AC3411" s="77"/>
      <c r="AD3411" s="77"/>
      <c r="AE3411" s="77"/>
      <c r="AF3411" s="77"/>
      <c r="AG3411" s="77"/>
      <c r="AH3411" s="77"/>
      <c r="AI3411" s="77"/>
      <c r="AJ3411" s="77"/>
      <c r="AK3411" s="77"/>
      <c r="AL3411" s="77"/>
      <c r="AM3411" s="77"/>
      <c r="AN3411" s="60"/>
    </row>
    <row r="3412" spans="2:40" x14ac:dyDescent="0.25">
      <c r="B3412" s="58"/>
      <c r="C3412" s="58"/>
      <c r="D3412" s="58"/>
      <c r="E3412" s="58"/>
      <c r="F3412" s="58"/>
      <c r="G3412" s="58"/>
      <c r="H3412" s="58"/>
      <c r="I3412" s="58"/>
      <c r="J3412" s="58"/>
      <c r="K3412" s="58"/>
      <c r="L3412" s="58"/>
      <c r="M3412" s="58"/>
      <c r="N3412" s="58"/>
      <c r="O3412" s="58"/>
      <c r="P3412" s="58"/>
      <c r="Q3412" s="67" t="s">
        <v>8594</v>
      </c>
      <c r="R3412" s="75" t="s">
        <v>6139</v>
      </c>
      <c r="S3412" s="76" t="s">
        <v>169</v>
      </c>
      <c r="T3412" s="77"/>
      <c r="U3412" s="76">
        <v>1.0556712328767122E-2</v>
      </c>
      <c r="V3412" s="76">
        <v>8.0551217295332066E-3</v>
      </c>
      <c r="W3412" s="76">
        <v>2.5015905992339152E-3</v>
      </c>
      <c r="X3412" s="77"/>
      <c r="Y3412" s="77"/>
      <c r="Z3412" s="77"/>
      <c r="AA3412" s="77"/>
      <c r="AB3412" s="77"/>
      <c r="AC3412" s="77"/>
      <c r="AD3412" s="77"/>
      <c r="AE3412" s="77"/>
      <c r="AF3412" s="77"/>
      <c r="AG3412" s="77"/>
      <c r="AH3412" s="77"/>
      <c r="AI3412" s="77"/>
      <c r="AJ3412" s="77"/>
      <c r="AK3412" s="77"/>
      <c r="AL3412" s="77"/>
      <c r="AM3412" s="77"/>
      <c r="AN3412" s="60"/>
    </row>
    <row r="3413" spans="2:40" x14ac:dyDescent="0.25">
      <c r="B3413" s="58"/>
      <c r="C3413" s="58"/>
      <c r="D3413" s="58"/>
      <c r="E3413" s="58"/>
      <c r="F3413" s="58"/>
      <c r="G3413" s="58"/>
      <c r="H3413" s="58"/>
      <c r="I3413" s="58"/>
      <c r="J3413" s="58"/>
      <c r="K3413" s="58"/>
      <c r="L3413" s="58"/>
      <c r="M3413" s="58"/>
      <c r="N3413" s="58"/>
      <c r="O3413" s="58"/>
      <c r="P3413" s="58"/>
      <c r="Q3413" s="67" t="s">
        <v>8594</v>
      </c>
      <c r="R3413" s="75" t="s">
        <v>6140</v>
      </c>
      <c r="S3413" s="76" t="s">
        <v>169</v>
      </c>
      <c r="T3413" s="77"/>
      <c r="U3413" s="76">
        <v>1.1524931506849315E-2</v>
      </c>
      <c r="V3413" s="76">
        <v>8.793905083425306E-3</v>
      </c>
      <c r="W3413" s="76">
        <v>2.7310264234240086E-3</v>
      </c>
      <c r="X3413" s="77"/>
      <c r="Y3413" s="77"/>
      <c r="Z3413" s="77"/>
      <c r="AA3413" s="77"/>
      <c r="AB3413" s="77"/>
      <c r="AC3413" s="77"/>
      <c r="AD3413" s="77"/>
      <c r="AE3413" s="77"/>
      <c r="AF3413" s="77"/>
      <c r="AG3413" s="77"/>
      <c r="AH3413" s="77"/>
      <c r="AI3413" s="77"/>
      <c r="AJ3413" s="77"/>
      <c r="AK3413" s="77"/>
      <c r="AL3413" s="77"/>
      <c r="AM3413" s="77"/>
      <c r="AN3413" s="60"/>
    </row>
    <row r="3414" spans="2:40" x14ac:dyDescent="0.25">
      <c r="B3414" s="58"/>
      <c r="C3414" s="58"/>
      <c r="D3414" s="58"/>
      <c r="E3414" s="58"/>
      <c r="F3414" s="58"/>
      <c r="G3414" s="58"/>
      <c r="H3414" s="58"/>
      <c r="I3414" s="58"/>
      <c r="J3414" s="58"/>
      <c r="K3414" s="58"/>
      <c r="L3414" s="58"/>
      <c r="M3414" s="58"/>
      <c r="N3414" s="58"/>
      <c r="O3414" s="58"/>
      <c r="P3414" s="58"/>
      <c r="Q3414" s="67" t="s">
        <v>8594</v>
      </c>
      <c r="R3414" s="75" t="s">
        <v>6141</v>
      </c>
      <c r="S3414" s="76" t="s">
        <v>169</v>
      </c>
      <c r="T3414" s="77"/>
      <c r="U3414" s="76">
        <v>1.1774794520547945E-2</v>
      </c>
      <c r="V3414" s="76">
        <v>8.9845588521716563E-3</v>
      </c>
      <c r="W3414" s="76">
        <v>2.7902356683762908E-3</v>
      </c>
      <c r="X3414" s="77"/>
      <c r="Y3414" s="77"/>
      <c r="Z3414" s="77"/>
      <c r="AA3414" s="77"/>
      <c r="AB3414" s="77"/>
      <c r="AC3414" s="77"/>
      <c r="AD3414" s="77"/>
      <c r="AE3414" s="77"/>
      <c r="AF3414" s="77"/>
      <c r="AG3414" s="77"/>
      <c r="AH3414" s="77"/>
      <c r="AI3414" s="77"/>
      <c r="AJ3414" s="77"/>
      <c r="AK3414" s="77"/>
      <c r="AL3414" s="77"/>
      <c r="AM3414" s="77"/>
      <c r="AN3414" s="60"/>
    </row>
    <row r="3415" spans="2:40" x14ac:dyDescent="0.25">
      <c r="B3415" s="58"/>
      <c r="C3415" s="58"/>
      <c r="D3415" s="58"/>
      <c r="E3415" s="58"/>
      <c r="F3415" s="58"/>
      <c r="G3415" s="58"/>
      <c r="H3415" s="58"/>
      <c r="I3415" s="58"/>
      <c r="J3415" s="58"/>
      <c r="K3415" s="58"/>
      <c r="L3415" s="58"/>
      <c r="M3415" s="58"/>
      <c r="N3415" s="58"/>
      <c r="O3415" s="58"/>
      <c r="P3415" s="58"/>
      <c r="Q3415" s="67" t="s">
        <v>8594</v>
      </c>
      <c r="R3415" s="75" t="s">
        <v>6142</v>
      </c>
      <c r="S3415" s="76" t="s">
        <v>169</v>
      </c>
      <c r="T3415" s="77"/>
      <c r="U3415" s="76">
        <v>1.5179178082191783E-2</v>
      </c>
      <c r="V3415" s="76">
        <v>1.158221645134065E-2</v>
      </c>
      <c r="W3415" s="76">
        <v>3.5969616308511331E-3</v>
      </c>
      <c r="X3415" s="77"/>
      <c r="Y3415" s="77"/>
      <c r="Z3415" s="77"/>
      <c r="AA3415" s="77"/>
      <c r="AB3415" s="77"/>
      <c r="AC3415" s="77"/>
      <c r="AD3415" s="77"/>
      <c r="AE3415" s="77"/>
      <c r="AF3415" s="77"/>
      <c r="AG3415" s="77"/>
      <c r="AH3415" s="77"/>
      <c r="AI3415" s="77"/>
      <c r="AJ3415" s="77"/>
      <c r="AK3415" s="77"/>
      <c r="AL3415" s="77"/>
      <c r="AM3415" s="77"/>
      <c r="AN3415" s="60"/>
    </row>
    <row r="3416" spans="2:40" x14ac:dyDescent="0.25">
      <c r="B3416" s="58"/>
      <c r="C3416" s="58"/>
      <c r="D3416" s="58"/>
      <c r="E3416" s="58"/>
      <c r="F3416" s="58"/>
      <c r="G3416" s="58"/>
      <c r="H3416" s="58"/>
      <c r="I3416" s="58"/>
      <c r="J3416" s="58"/>
      <c r="K3416" s="58"/>
      <c r="L3416" s="58"/>
      <c r="M3416" s="58"/>
      <c r="N3416" s="58"/>
      <c r="O3416" s="58"/>
      <c r="P3416" s="58"/>
      <c r="Q3416" s="67" t="s">
        <v>8594</v>
      </c>
      <c r="R3416" s="75" t="s">
        <v>6143</v>
      </c>
      <c r="S3416" s="76" t="s">
        <v>169</v>
      </c>
      <c r="T3416" s="77"/>
      <c r="U3416" s="76">
        <v>1.5616438356164384E-2</v>
      </c>
      <c r="V3416" s="76">
        <v>1.1915860546646756E-2</v>
      </c>
      <c r="W3416" s="76">
        <v>3.7005778095176266E-3</v>
      </c>
      <c r="X3416" s="77"/>
      <c r="Y3416" s="77"/>
      <c r="Z3416" s="77"/>
      <c r="AA3416" s="77"/>
      <c r="AB3416" s="77"/>
      <c r="AC3416" s="77"/>
      <c r="AD3416" s="77"/>
      <c r="AE3416" s="77"/>
      <c r="AF3416" s="77"/>
      <c r="AG3416" s="77"/>
      <c r="AH3416" s="77"/>
      <c r="AI3416" s="77"/>
      <c r="AJ3416" s="77"/>
      <c r="AK3416" s="77"/>
      <c r="AL3416" s="77"/>
      <c r="AM3416" s="77"/>
      <c r="AN3416" s="60"/>
    </row>
    <row r="3417" spans="2:40" x14ac:dyDescent="0.25">
      <c r="B3417" s="58"/>
      <c r="C3417" s="58"/>
      <c r="D3417" s="58"/>
      <c r="E3417" s="58"/>
      <c r="F3417" s="58"/>
      <c r="G3417" s="58"/>
      <c r="H3417" s="58"/>
      <c r="I3417" s="58"/>
      <c r="J3417" s="58"/>
      <c r="K3417" s="58"/>
      <c r="L3417" s="58"/>
      <c r="M3417" s="58"/>
      <c r="N3417" s="58"/>
      <c r="O3417" s="58"/>
      <c r="P3417" s="58"/>
      <c r="Q3417" s="67" t="s">
        <v>8594</v>
      </c>
      <c r="R3417" s="75" t="s">
        <v>6144</v>
      </c>
      <c r="S3417" s="76" t="s">
        <v>169</v>
      </c>
      <c r="T3417" s="77"/>
      <c r="U3417" s="76">
        <v>1.5616438356164384E-2</v>
      </c>
      <c r="V3417" s="76">
        <v>1.1915860546646756E-2</v>
      </c>
      <c r="W3417" s="76">
        <v>3.7005778095176266E-3</v>
      </c>
      <c r="X3417" s="77"/>
      <c r="Y3417" s="77"/>
      <c r="Z3417" s="77"/>
      <c r="AA3417" s="77"/>
      <c r="AB3417" s="77"/>
      <c r="AC3417" s="77"/>
      <c r="AD3417" s="77"/>
      <c r="AE3417" s="77"/>
      <c r="AF3417" s="77"/>
      <c r="AG3417" s="77"/>
      <c r="AH3417" s="77"/>
      <c r="AI3417" s="77"/>
      <c r="AJ3417" s="77"/>
      <c r="AK3417" s="77"/>
      <c r="AL3417" s="77"/>
      <c r="AM3417" s="77"/>
      <c r="AN3417" s="60"/>
    </row>
    <row r="3418" spans="2:40" x14ac:dyDescent="0.25">
      <c r="B3418" s="58"/>
      <c r="C3418" s="58"/>
      <c r="D3418" s="58"/>
      <c r="E3418" s="58"/>
      <c r="F3418" s="58"/>
      <c r="G3418" s="58"/>
      <c r="H3418" s="58"/>
      <c r="I3418" s="58"/>
      <c r="J3418" s="58"/>
      <c r="K3418" s="58"/>
      <c r="L3418" s="58"/>
      <c r="M3418" s="58"/>
      <c r="N3418" s="58"/>
      <c r="O3418" s="58"/>
      <c r="P3418" s="58"/>
      <c r="Q3418" s="67" t="s">
        <v>8594</v>
      </c>
      <c r="R3418" s="75" t="s">
        <v>6145</v>
      </c>
      <c r="S3418" s="76" t="s">
        <v>169</v>
      </c>
      <c r="T3418" s="77"/>
      <c r="U3418" s="76">
        <v>1.5616438356164384E-2</v>
      </c>
      <c r="V3418" s="76">
        <v>1.1915860546646756E-2</v>
      </c>
      <c r="W3418" s="76">
        <v>3.7005778095176266E-3</v>
      </c>
      <c r="X3418" s="77"/>
      <c r="Y3418" s="77"/>
      <c r="Z3418" s="77"/>
      <c r="AA3418" s="77"/>
      <c r="AB3418" s="77"/>
      <c r="AC3418" s="77"/>
      <c r="AD3418" s="77"/>
      <c r="AE3418" s="77"/>
      <c r="AF3418" s="77"/>
      <c r="AG3418" s="77"/>
      <c r="AH3418" s="77"/>
      <c r="AI3418" s="77"/>
      <c r="AJ3418" s="77"/>
      <c r="AK3418" s="77"/>
      <c r="AL3418" s="77"/>
      <c r="AM3418" s="77"/>
      <c r="AN3418" s="60"/>
    </row>
    <row r="3419" spans="2:40" x14ac:dyDescent="0.25">
      <c r="B3419" s="58"/>
      <c r="C3419" s="58"/>
      <c r="D3419" s="58"/>
      <c r="E3419" s="58"/>
      <c r="F3419" s="58"/>
      <c r="G3419" s="58"/>
      <c r="H3419" s="58"/>
      <c r="I3419" s="58"/>
      <c r="J3419" s="58"/>
      <c r="K3419" s="58"/>
      <c r="L3419" s="58"/>
      <c r="M3419" s="58"/>
      <c r="N3419" s="58"/>
      <c r="O3419" s="58"/>
      <c r="P3419" s="58"/>
      <c r="Q3419" s="67" t="s">
        <v>8594</v>
      </c>
      <c r="R3419" s="75" t="s">
        <v>6146</v>
      </c>
      <c r="S3419" s="76" t="s">
        <v>169</v>
      </c>
      <c r="T3419" s="77"/>
      <c r="U3419" s="76">
        <v>1.5616438356164384E-2</v>
      </c>
      <c r="V3419" s="76">
        <v>1.1915860546646756E-2</v>
      </c>
      <c r="W3419" s="76">
        <v>3.7005778095176266E-3</v>
      </c>
      <c r="X3419" s="77"/>
      <c r="Y3419" s="77"/>
      <c r="Z3419" s="77"/>
      <c r="AA3419" s="77"/>
      <c r="AB3419" s="77"/>
      <c r="AC3419" s="77"/>
      <c r="AD3419" s="77"/>
      <c r="AE3419" s="77"/>
      <c r="AF3419" s="77"/>
      <c r="AG3419" s="77"/>
      <c r="AH3419" s="77"/>
      <c r="AI3419" s="77"/>
      <c r="AJ3419" s="77"/>
      <c r="AK3419" s="77"/>
      <c r="AL3419" s="77"/>
      <c r="AM3419" s="77"/>
      <c r="AN3419" s="60"/>
    </row>
    <row r="3420" spans="2:40" x14ac:dyDescent="0.25">
      <c r="B3420" s="58"/>
      <c r="C3420" s="58"/>
      <c r="D3420" s="58"/>
      <c r="E3420" s="58"/>
      <c r="F3420" s="58"/>
      <c r="G3420" s="58"/>
      <c r="H3420" s="58"/>
      <c r="I3420" s="58"/>
      <c r="J3420" s="58"/>
      <c r="K3420" s="58"/>
      <c r="L3420" s="58"/>
      <c r="M3420" s="58"/>
      <c r="N3420" s="58"/>
      <c r="O3420" s="58"/>
      <c r="P3420" s="58"/>
      <c r="Q3420" s="67" t="s">
        <v>8594</v>
      </c>
      <c r="R3420" s="75" t="s">
        <v>6147</v>
      </c>
      <c r="S3420" s="76" t="s">
        <v>169</v>
      </c>
      <c r="T3420" s="77"/>
      <c r="U3420" s="76">
        <v>1.5616438356164384E-2</v>
      </c>
      <c r="V3420" s="76">
        <v>1.1915860546646756E-2</v>
      </c>
      <c r="W3420" s="76">
        <v>3.7005778095176266E-3</v>
      </c>
      <c r="X3420" s="77"/>
      <c r="Y3420" s="77"/>
      <c r="Z3420" s="77"/>
      <c r="AA3420" s="77"/>
      <c r="AB3420" s="77"/>
      <c r="AC3420" s="77"/>
      <c r="AD3420" s="77"/>
      <c r="AE3420" s="77"/>
      <c r="AF3420" s="77"/>
      <c r="AG3420" s="77"/>
      <c r="AH3420" s="77"/>
      <c r="AI3420" s="77"/>
      <c r="AJ3420" s="77"/>
      <c r="AK3420" s="77"/>
      <c r="AL3420" s="77"/>
      <c r="AM3420" s="77"/>
      <c r="AN3420" s="60"/>
    </row>
    <row r="3421" spans="2:40" x14ac:dyDescent="0.25">
      <c r="B3421" s="58"/>
      <c r="C3421" s="58"/>
      <c r="D3421" s="58"/>
      <c r="E3421" s="58"/>
      <c r="F3421" s="58"/>
      <c r="G3421" s="58"/>
      <c r="H3421" s="58"/>
      <c r="I3421" s="58"/>
      <c r="J3421" s="58"/>
      <c r="K3421" s="58"/>
      <c r="L3421" s="58"/>
      <c r="M3421" s="58"/>
      <c r="N3421" s="58"/>
      <c r="O3421" s="58"/>
      <c r="P3421" s="58"/>
      <c r="Q3421" s="67" t="s">
        <v>8594</v>
      </c>
      <c r="R3421" s="75" t="s">
        <v>6148</v>
      </c>
      <c r="S3421" s="76" t="s">
        <v>169</v>
      </c>
      <c r="T3421" s="77"/>
      <c r="U3421" s="76">
        <v>1.5616438356164384E-2</v>
      </c>
      <c r="V3421" s="76">
        <v>1.1915860546646756E-2</v>
      </c>
      <c r="W3421" s="76">
        <v>3.7005778095176266E-3</v>
      </c>
      <c r="X3421" s="77"/>
      <c r="Y3421" s="77"/>
      <c r="Z3421" s="77"/>
      <c r="AA3421" s="77"/>
      <c r="AB3421" s="77"/>
      <c r="AC3421" s="77"/>
      <c r="AD3421" s="77"/>
      <c r="AE3421" s="77"/>
      <c r="AF3421" s="77"/>
      <c r="AG3421" s="77"/>
      <c r="AH3421" s="77"/>
      <c r="AI3421" s="77"/>
      <c r="AJ3421" s="77"/>
      <c r="AK3421" s="77"/>
      <c r="AL3421" s="77"/>
      <c r="AM3421" s="77"/>
      <c r="AN3421" s="60"/>
    </row>
    <row r="3422" spans="2:40" x14ac:dyDescent="0.25">
      <c r="B3422" s="58"/>
      <c r="C3422" s="58"/>
      <c r="D3422" s="58"/>
      <c r="E3422" s="58"/>
      <c r="F3422" s="58"/>
      <c r="G3422" s="58"/>
      <c r="H3422" s="58"/>
      <c r="I3422" s="58"/>
      <c r="J3422" s="58"/>
      <c r="K3422" s="58"/>
      <c r="L3422" s="58"/>
      <c r="M3422" s="58"/>
      <c r="N3422" s="58"/>
      <c r="O3422" s="58"/>
      <c r="P3422" s="58"/>
      <c r="Q3422" s="67" t="s">
        <v>8594</v>
      </c>
      <c r="R3422" s="75" t="s">
        <v>6149</v>
      </c>
      <c r="S3422" s="76" t="s">
        <v>169</v>
      </c>
      <c r="T3422" s="77"/>
      <c r="U3422" s="76">
        <v>1.5616438356164384E-2</v>
      </c>
      <c r="V3422" s="76">
        <v>1.1915860546646756E-2</v>
      </c>
      <c r="W3422" s="76">
        <v>3.7005778095176266E-3</v>
      </c>
      <c r="X3422" s="77"/>
      <c r="Y3422" s="77"/>
      <c r="Z3422" s="77"/>
      <c r="AA3422" s="77"/>
      <c r="AB3422" s="77"/>
      <c r="AC3422" s="77"/>
      <c r="AD3422" s="77"/>
      <c r="AE3422" s="77"/>
      <c r="AF3422" s="77"/>
      <c r="AG3422" s="77"/>
      <c r="AH3422" s="77"/>
      <c r="AI3422" s="77"/>
      <c r="AJ3422" s="77"/>
      <c r="AK3422" s="77"/>
      <c r="AL3422" s="77"/>
      <c r="AM3422" s="77"/>
      <c r="AN3422" s="60"/>
    </row>
    <row r="3423" spans="2:40" x14ac:dyDescent="0.25">
      <c r="B3423" s="58"/>
      <c r="C3423" s="58"/>
      <c r="D3423" s="58"/>
      <c r="E3423" s="58"/>
      <c r="F3423" s="58"/>
      <c r="G3423" s="58"/>
      <c r="H3423" s="58"/>
      <c r="I3423" s="58"/>
      <c r="J3423" s="58"/>
      <c r="K3423" s="58"/>
      <c r="L3423" s="58"/>
      <c r="M3423" s="58"/>
      <c r="N3423" s="58"/>
      <c r="O3423" s="58"/>
      <c r="P3423" s="58"/>
      <c r="Q3423" s="67" t="s">
        <v>8594</v>
      </c>
      <c r="R3423" s="75" t="s">
        <v>6150</v>
      </c>
      <c r="S3423" s="76" t="s">
        <v>169</v>
      </c>
      <c r="T3423" s="77"/>
      <c r="U3423" s="76">
        <v>1.5897534246575345E-2</v>
      </c>
      <c r="V3423" s="76">
        <v>1.2130346036486397E-2</v>
      </c>
      <c r="W3423" s="76">
        <v>3.7671882100889474E-3</v>
      </c>
      <c r="X3423" s="77"/>
      <c r="Y3423" s="77"/>
      <c r="Z3423" s="77"/>
      <c r="AA3423" s="77"/>
      <c r="AB3423" s="77"/>
      <c r="AC3423" s="77"/>
      <c r="AD3423" s="77"/>
      <c r="AE3423" s="77"/>
      <c r="AF3423" s="77"/>
      <c r="AG3423" s="77"/>
      <c r="AH3423" s="77"/>
      <c r="AI3423" s="77"/>
      <c r="AJ3423" s="77"/>
      <c r="AK3423" s="77"/>
      <c r="AL3423" s="77"/>
      <c r="AM3423" s="77"/>
      <c r="AN3423" s="60"/>
    </row>
    <row r="3424" spans="2:40" x14ac:dyDescent="0.25">
      <c r="B3424" s="58"/>
      <c r="C3424" s="58"/>
      <c r="D3424" s="58"/>
      <c r="E3424" s="58"/>
      <c r="F3424" s="58"/>
      <c r="G3424" s="58"/>
      <c r="H3424" s="58"/>
      <c r="I3424" s="58"/>
      <c r="J3424" s="58"/>
      <c r="K3424" s="58"/>
      <c r="L3424" s="58"/>
      <c r="M3424" s="58"/>
      <c r="N3424" s="58"/>
      <c r="O3424" s="58"/>
      <c r="P3424" s="58"/>
      <c r="Q3424" s="67" t="s">
        <v>8594</v>
      </c>
      <c r="R3424" s="75" t="s">
        <v>6151</v>
      </c>
      <c r="S3424" s="76" t="s">
        <v>169</v>
      </c>
      <c r="T3424" s="77"/>
      <c r="U3424" s="76">
        <v>1.5897534246575341E-2</v>
      </c>
      <c r="V3424" s="76">
        <v>1.2130346036486397E-2</v>
      </c>
      <c r="W3424" s="76">
        <v>3.7671882100889439E-3</v>
      </c>
      <c r="X3424" s="77"/>
      <c r="Y3424" s="77"/>
      <c r="Z3424" s="77"/>
      <c r="AA3424" s="77"/>
      <c r="AB3424" s="77"/>
      <c r="AC3424" s="77"/>
      <c r="AD3424" s="77"/>
      <c r="AE3424" s="77"/>
      <c r="AF3424" s="77"/>
      <c r="AG3424" s="77"/>
      <c r="AH3424" s="77"/>
      <c r="AI3424" s="77"/>
      <c r="AJ3424" s="77"/>
      <c r="AK3424" s="77"/>
      <c r="AL3424" s="77"/>
      <c r="AM3424" s="77"/>
      <c r="AN3424" s="60"/>
    </row>
    <row r="3425" spans="2:40" x14ac:dyDescent="0.25">
      <c r="B3425" s="58"/>
      <c r="C3425" s="58"/>
      <c r="D3425" s="58"/>
      <c r="E3425" s="58"/>
      <c r="F3425" s="58"/>
      <c r="G3425" s="58"/>
      <c r="H3425" s="58"/>
      <c r="I3425" s="58"/>
      <c r="J3425" s="58"/>
      <c r="K3425" s="58"/>
      <c r="L3425" s="58"/>
      <c r="M3425" s="58"/>
      <c r="N3425" s="58"/>
      <c r="O3425" s="58"/>
      <c r="P3425" s="58"/>
      <c r="Q3425" s="67" t="s">
        <v>8594</v>
      </c>
      <c r="R3425" s="75" t="s">
        <v>6152</v>
      </c>
      <c r="S3425" s="76" t="s">
        <v>169</v>
      </c>
      <c r="T3425" s="77"/>
      <c r="U3425" s="76">
        <v>1.6147397260273977E-2</v>
      </c>
      <c r="V3425" s="76">
        <v>1.2320999805232748E-2</v>
      </c>
      <c r="W3425" s="76">
        <v>3.826397455041227E-3</v>
      </c>
      <c r="X3425" s="77"/>
      <c r="Y3425" s="77"/>
      <c r="Z3425" s="77"/>
      <c r="AA3425" s="77"/>
      <c r="AB3425" s="77"/>
      <c r="AC3425" s="77"/>
      <c r="AD3425" s="77"/>
      <c r="AE3425" s="77"/>
      <c r="AF3425" s="77"/>
      <c r="AG3425" s="77"/>
      <c r="AH3425" s="77"/>
      <c r="AI3425" s="77"/>
      <c r="AJ3425" s="77"/>
      <c r="AK3425" s="77"/>
      <c r="AL3425" s="77"/>
      <c r="AM3425" s="77"/>
      <c r="AN3425" s="60"/>
    </row>
    <row r="3426" spans="2:40" x14ac:dyDescent="0.25">
      <c r="B3426" s="58"/>
      <c r="C3426" s="58"/>
      <c r="D3426" s="58"/>
      <c r="E3426" s="58"/>
      <c r="F3426" s="58"/>
      <c r="G3426" s="58"/>
      <c r="H3426" s="58"/>
      <c r="I3426" s="58"/>
      <c r="J3426" s="58"/>
      <c r="K3426" s="58"/>
      <c r="L3426" s="58"/>
      <c r="M3426" s="58"/>
      <c r="N3426" s="58"/>
      <c r="O3426" s="58"/>
      <c r="P3426" s="58"/>
      <c r="Q3426" s="67" t="s">
        <v>8594</v>
      </c>
      <c r="R3426" s="75" t="s">
        <v>6153</v>
      </c>
      <c r="S3426" s="76" t="s">
        <v>169</v>
      </c>
      <c r="T3426" s="77"/>
      <c r="U3426" s="76">
        <v>1.6303561643835621E-2</v>
      </c>
      <c r="V3426" s="76">
        <v>1.2440158410699216E-2</v>
      </c>
      <c r="W3426" s="76">
        <v>3.8634032331364026E-3</v>
      </c>
      <c r="X3426" s="77"/>
      <c r="Y3426" s="77"/>
      <c r="Z3426" s="77"/>
      <c r="AA3426" s="77"/>
      <c r="AB3426" s="77"/>
      <c r="AC3426" s="77"/>
      <c r="AD3426" s="77"/>
      <c r="AE3426" s="77"/>
      <c r="AF3426" s="77"/>
      <c r="AG3426" s="77"/>
      <c r="AH3426" s="77"/>
      <c r="AI3426" s="77"/>
      <c r="AJ3426" s="77"/>
      <c r="AK3426" s="77"/>
      <c r="AL3426" s="77"/>
      <c r="AM3426" s="77"/>
      <c r="AN3426" s="60"/>
    </row>
    <row r="3427" spans="2:40" x14ac:dyDescent="0.25">
      <c r="B3427" s="58"/>
      <c r="C3427" s="58"/>
      <c r="D3427" s="58"/>
      <c r="E3427" s="58"/>
      <c r="F3427" s="58"/>
      <c r="G3427" s="58"/>
      <c r="H3427" s="58"/>
      <c r="I3427" s="58"/>
      <c r="J3427" s="58"/>
      <c r="K3427" s="58"/>
      <c r="L3427" s="58"/>
      <c r="M3427" s="58"/>
      <c r="N3427" s="58"/>
      <c r="O3427" s="58"/>
      <c r="P3427" s="58"/>
      <c r="Q3427" s="67" t="s">
        <v>8594</v>
      </c>
      <c r="R3427" s="75" t="s">
        <v>6154</v>
      </c>
      <c r="S3427" s="76" t="s">
        <v>169</v>
      </c>
      <c r="T3427" s="77"/>
      <c r="U3427" s="76">
        <v>1.6740821917808221E-2</v>
      </c>
      <c r="V3427" s="76">
        <v>1.2773802506005323E-2</v>
      </c>
      <c r="W3427" s="76">
        <v>3.9670194118028961E-3</v>
      </c>
      <c r="X3427" s="77"/>
      <c r="Y3427" s="77"/>
      <c r="Z3427" s="77"/>
      <c r="AA3427" s="77"/>
      <c r="AB3427" s="77"/>
      <c r="AC3427" s="77"/>
      <c r="AD3427" s="77"/>
      <c r="AE3427" s="77"/>
      <c r="AF3427" s="77"/>
      <c r="AG3427" s="77"/>
      <c r="AH3427" s="77"/>
      <c r="AI3427" s="77"/>
      <c r="AJ3427" s="77"/>
      <c r="AK3427" s="77"/>
      <c r="AL3427" s="77"/>
      <c r="AM3427" s="77"/>
      <c r="AN3427" s="60"/>
    </row>
    <row r="3428" spans="2:40" x14ac:dyDescent="0.25">
      <c r="B3428" s="58"/>
      <c r="C3428" s="58"/>
      <c r="D3428" s="58"/>
      <c r="E3428" s="58"/>
      <c r="F3428" s="58"/>
      <c r="G3428" s="58"/>
      <c r="H3428" s="58"/>
      <c r="I3428" s="58"/>
      <c r="J3428" s="58"/>
      <c r="K3428" s="58"/>
      <c r="L3428" s="58"/>
      <c r="M3428" s="58"/>
      <c r="N3428" s="58"/>
      <c r="O3428" s="58"/>
      <c r="P3428" s="58"/>
      <c r="Q3428" s="67" t="s">
        <v>8594</v>
      </c>
      <c r="R3428" s="75" t="s">
        <v>6155</v>
      </c>
      <c r="S3428" s="76" t="s">
        <v>169</v>
      </c>
      <c r="T3428" s="77"/>
      <c r="U3428" s="76">
        <v>1.6834520547945205E-2</v>
      </c>
      <c r="V3428" s="76">
        <v>1.2845297669285204E-2</v>
      </c>
      <c r="W3428" s="76">
        <v>3.9892228786600013E-3</v>
      </c>
      <c r="X3428" s="77"/>
      <c r="Y3428" s="77"/>
      <c r="Z3428" s="77"/>
      <c r="AA3428" s="77"/>
      <c r="AB3428" s="77"/>
      <c r="AC3428" s="77"/>
      <c r="AD3428" s="77"/>
      <c r="AE3428" s="77"/>
      <c r="AF3428" s="77"/>
      <c r="AG3428" s="77"/>
      <c r="AH3428" s="77"/>
      <c r="AI3428" s="77"/>
      <c r="AJ3428" s="77"/>
      <c r="AK3428" s="77"/>
      <c r="AL3428" s="77"/>
      <c r="AM3428" s="77"/>
      <c r="AN3428" s="60"/>
    </row>
    <row r="3429" spans="2:40" x14ac:dyDescent="0.25">
      <c r="B3429" s="58"/>
      <c r="C3429" s="58"/>
      <c r="D3429" s="58"/>
      <c r="E3429" s="58"/>
      <c r="F3429" s="58"/>
      <c r="G3429" s="58"/>
      <c r="H3429" s="58"/>
      <c r="I3429" s="58"/>
      <c r="J3429" s="58"/>
      <c r="K3429" s="58"/>
      <c r="L3429" s="58"/>
      <c r="M3429" s="58"/>
      <c r="N3429" s="58"/>
      <c r="O3429" s="58"/>
      <c r="P3429" s="58"/>
      <c r="Q3429" s="67" t="s">
        <v>8594</v>
      </c>
      <c r="R3429" s="75" t="s">
        <v>6156</v>
      </c>
      <c r="S3429" s="76" t="s">
        <v>169</v>
      </c>
      <c r="T3429" s="77"/>
      <c r="U3429" s="76">
        <v>1.7146849315068494E-2</v>
      </c>
      <c r="V3429" s="76">
        <v>1.308361488021814E-2</v>
      </c>
      <c r="W3429" s="76">
        <v>4.0632344348503543E-3</v>
      </c>
      <c r="X3429" s="77"/>
      <c r="Y3429" s="77"/>
      <c r="Z3429" s="77"/>
      <c r="AA3429" s="77"/>
      <c r="AB3429" s="77"/>
      <c r="AC3429" s="77"/>
      <c r="AD3429" s="77"/>
      <c r="AE3429" s="77"/>
      <c r="AF3429" s="77"/>
      <c r="AG3429" s="77"/>
      <c r="AH3429" s="77"/>
      <c r="AI3429" s="77"/>
      <c r="AJ3429" s="77"/>
      <c r="AK3429" s="77"/>
      <c r="AL3429" s="77"/>
      <c r="AM3429" s="77"/>
      <c r="AN3429" s="60"/>
    </row>
    <row r="3430" spans="2:40" x14ac:dyDescent="0.25">
      <c r="B3430" s="58"/>
      <c r="C3430" s="58"/>
      <c r="D3430" s="58"/>
      <c r="E3430" s="58"/>
      <c r="F3430" s="58"/>
      <c r="G3430" s="58"/>
      <c r="H3430" s="58"/>
      <c r="I3430" s="58"/>
      <c r="J3430" s="58"/>
      <c r="K3430" s="58"/>
      <c r="L3430" s="58"/>
      <c r="M3430" s="58"/>
      <c r="N3430" s="58"/>
      <c r="O3430" s="58"/>
      <c r="P3430" s="58"/>
      <c r="Q3430" s="67" t="s">
        <v>8594</v>
      </c>
      <c r="R3430" s="75" t="s">
        <v>6157</v>
      </c>
      <c r="S3430" s="76" t="s">
        <v>169</v>
      </c>
      <c r="T3430" s="77"/>
      <c r="U3430" s="76">
        <v>1.749041095890411E-2</v>
      </c>
      <c r="V3430" s="76">
        <v>1.3345763812244367E-2</v>
      </c>
      <c r="W3430" s="76">
        <v>4.1446471466597421E-3</v>
      </c>
      <c r="X3430" s="77"/>
      <c r="Y3430" s="77"/>
      <c r="Z3430" s="77"/>
      <c r="AA3430" s="77"/>
      <c r="AB3430" s="77"/>
      <c r="AC3430" s="77"/>
      <c r="AD3430" s="77"/>
      <c r="AE3430" s="77"/>
      <c r="AF3430" s="77"/>
      <c r="AG3430" s="77"/>
      <c r="AH3430" s="77"/>
      <c r="AI3430" s="77"/>
      <c r="AJ3430" s="77"/>
      <c r="AK3430" s="77"/>
      <c r="AL3430" s="77"/>
      <c r="AM3430" s="77"/>
      <c r="AN3430" s="60"/>
    </row>
    <row r="3431" spans="2:40" x14ac:dyDescent="0.25">
      <c r="B3431" s="58"/>
      <c r="C3431" s="58"/>
      <c r="D3431" s="58"/>
      <c r="E3431" s="58"/>
      <c r="F3431" s="58"/>
      <c r="G3431" s="58"/>
      <c r="H3431" s="58"/>
      <c r="I3431" s="58"/>
      <c r="J3431" s="58"/>
      <c r="K3431" s="58"/>
      <c r="L3431" s="58"/>
      <c r="M3431" s="58"/>
      <c r="N3431" s="58"/>
      <c r="O3431" s="58"/>
      <c r="P3431" s="58"/>
      <c r="Q3431" s="67" t="s">
        <v>8594</v>
      </c>
      <c r="R3431" s="75" t="s">
        <v>6158</v>
      </c>
      <c r="S3431" s="76" t="s">
        <v>169</v>
      </c>
      <c r="T3431" s="77"/>
      <c r="U3431" s="76">
        <v>1.8677260273972603E-2</v>
      </c>
      <c r="V3431" s="76">
        <v>1.4251369213789521E-2</v>
      </c>
      <c r="W3431" s="76">
        <v>4.4258910601830811E-3</v>
      </c>
      <c r="X3431" s="77"/>
      <c r="Y3431" s="77"/>
      <c r="Z3431" s="77"/>
      <c r="AA3431" s="77"/>
      <c r="AB3431" s="77"/>
      <c r="AC3431" s="77"/>
      <c r="AD3431" s="77"/>
      <c r="AE3431" s="77"/>
      <c r="AF3431" s="77"/>
      <c r="AG3431" s="77"/>
      <c r="AH3431" s="77"/>
      <c r="AI3431" s="77"/>
      <c r="AJ3431" s="77"/>
      <c r="AK3431" s="77"/>
      <c r="AL3431" s="77"/>
      <c r="AM3431" s="77"/>
      <c r="AN3431" s="60"/>
    </row>
    <row r="3432" spans="2:40" x14ac:dyDescent="0.25">
      <c r="B3432" s="58"/>
      <c r="C3432" s="58"/>
      <c r="D3432" s="58"/>
      <c r="E3432" s="58"/>
      <c r="F3432" s="58"/>
      <c r="G3432" s="58"/>
      <c r="H3432" s="58"/>
      <c r="I3432" s="58"/>
      <c r="J3432" s="58"/>
      <c r="K3432" s="58"/>
      <c r="L3432" s="58"/>
      <c r="M3432" s="58"/>
      <c r="N3432" s="58"/>
      <c r="O3432" s="58"/>
      <c r="P3432" s="58"/>
      <c r="Q3432" s="67" t="s">
        <v>8594</v>
      </c>
      <c r="R3432" s="75" t="s">
        <v>6159</v>
      </c>
      <c r="S3432" s="76" t="s">
        <v>169</v>
      </c>
      <c r="T3432" s="77"/>
      <c r="U3432" s="76">
        <v>1.9458082191780822E-2</v>
      </c>
      <c r="V3432" s="76">
        <v>1.4847162241121857E-2</v>
      </c>
      <c r="W3432" s="76">
        <v>4.6109199506589628E-3</v>
      </c>
      <c r="X3432" s="77"/>
      <c r="Y3432" s="77"/>
      <c r="Z3432" s="77"/>
      <c r="AA3432" s="77"/>
      <c r="AB3432" s="77"/>
      <c r="AC3432" s="77"/>
      <c r="AD3432" s="77"/>
      <c r="AE3432" s="77"/>
      <c r="AF3432" s="77"/>
      <c r="AG3432" s="77"/>
      <c r="AH3432" s="77"/>
      <c r="AI3432" s="77"/>
      <c r="AJ3432" s="77"/>
      <c r="AK3432" s="77"/>
      <c r="AL3432" s="77"/>
      <c r="AM3432" s="77"/>
      <c r="AN3432" s="60"/>
    </row>
    <row r="3433" spans="2:40" x14ac:dyDescent="0.25">
      <c r="B3433" s="58"/>
      <c r="C3433" s="58"/>
      <c r="D3433" s="58"/>
      <c r="E3433" s="58"/>
      <c r="F3433" s="58"/>
      <c r="G3433" s="58"/>
      <c r="H3433" s="58"/>
      <c r="I3433" s="58"/>
      <c r="J3433" s="58"/>
      <c r="K3433" s="58"/>
      <c r="L3433" s="58"/>
      <c r="M3433" s="58"/>
      <c r="N3433" s="58"/>
      <c r="O3433" s="58"/>
      <c r="P3433" s="58"/>
      <c r="Q3433" s="67" t="s">
        <v>8594</v>
      </c>
      <c r="R3433" s="75" t="s">
        <v>6160</v>
      </c>
      <c r="S3433" s="76" t="s">
        <v>169</v>
      </c>
      <c r="T3433" s="77"/>
      <c r="U3433" s="76">
        <v>1.958301369863014E-2</v>
      </c>
      <c r="V3433" s="76">
        <v>1.4942489125495034E-2</v>
      </c>
      <c r="W3433" s="76">
        <v>4.6405245731351045E-3</v>
      </c>
      <c r="X3433" s="77"/>
      <c r="Y3433" s="77"/>
      <c r="Z3433" s="77"/>
      <c r="AA3433" s="77"/>
      <c r="AB3433" s="77"/>
      <c r="AC3433" s="77"/>
      <c r="AD3433" s="77"/>
      <c r="AE3433" s="77"/>
      <c r="AF3433" s="77"/>
      <c r="AG3433" s="77"/>
      <c r="AH3433" s="77"/>
      <c r="AI3433" s="77"/>
      <c r="AJ3433" s="77"/>
      <c r="AK3433" s="77"/>
      <c r="AL3433" s="77"/>
      <c r="AM3433" s="77"/>
      <c r="AN3433" s="60"/>
    </row>
    <row r="3434" spans="2:40" x14ac:dyDescent="0.25">
      <c r="B3434" s="58"/>
      <c r="C3434" s="58"/>
      <c r="D3434" s="58"/>
      <c r="E3434" s="58"/>
      <c r="F3434" s="58"/>
      <c r="G3434" s="58"/>
      <c r="H3434" s="58"/>
      <c r="I3434" s="58"/>
      <c r="J3434" s="58"/>
      <c r="K3434" s="58"/>
      <c r="L3434" s="58"/>
      <c r="M3434" s="58"/>
      <c r="N3434" s="58"/>
      <c r="O3434" s="58"/>
      <c r="P3434" s="58"/>
      <c r="Q3434" s="67" t="s">
        <v>8594</v>
      </c>
      <c r="R3434" s="75" t="s">
        <v>6161</v>
      </c>
      <c r="S3434" s="76" t="s">
        <v>169</v>
      </c>
      <c r="T3434" s="77"/>
      <c r="U3434" s="76">
        <v>2.2800000000000001E-2</v>
      </c>
      <c r="V3434" s="76">
        <v>1.7397156398104265E-2</v>
      </c>
      <c r="W3434" s="76">
        <v>5.4028436018957356E-3</v>
      </c>
      <c r="X3434" s="77"/>
      <c r="Y3434" s="77"/>
      <c r="Z3434" s="77"/>
      <c r="AA3434" s="77"/>
      <c r="AB3434" s="77"/>
      <c r="AC3434" s="77"/>
      <c r="AD3434" s="77"/>
      <c r="AE3434" s="77"/>
      <c r="AF3434" s="77"/>
      <c r="AG3434" s="77"/>
      <c r="AH3434" s="77"/>
      <c r="AI3434" s="77"/>
      <c r="AJ3434" s="77"/>
      <c r="AK3434" s="77"/>
      <c r="AL3434" s="77"/>
      <c r="AM3434" s="77"/>
      <c r="AN3434" s="60"/>
    </row>
    <row r="3435" spans="2:40" x14ac:dyDescent="0.25">
      <c r="B3435" s="58"/>
      <c r="C3435" s="58"/>
      <c r="D3435" s="58"/>
      <c r="E3435" s="58"/>
      <c r="F3435" s="58"/>
      <c r="G3435" s="58"/>
      <c r="H3435" s="58"/>
      <c r="I3435" s="58"/>
      <c r="J3435" s="58"/>
      <c r="K3435" s="58"/>
      <c r="L3435" s="58"/>
      <c r="M3435" s="58"/>
      <c r="N3435" s="58"/>
      <c r="O3435" s="58"/>
      <c r="P3435" s="58"/>
      <c r="Q3435" s="67" t="s">
        <v>8594</v>
      </c>
      <c r="R3435" s="75" t="s">
        <v>6162</v>
      </c>
      <c r="S3435" s="76" t="s">
        <v>169</v>
      </c>
      <c r="T3435" s="77"/>
      <c r="U3435" s="76">
        <v>2.626684931506849E-2</v>
      </c>
      <c r="V3435" s="76">
        <v>2.0042477439459843E-2</v>
      </c>
      <c r="W3435" s="76">
        <v>6.2243718756086475E-3</v>
      </c>
      <c r="X3435" s="77"/>
      <c r="Y3435" s="77"/>
      <c r="Z3435" s="77"/>
      <c r="AA3435" s="77"/>
      <c r="AB3435" s="77"/>
      <c r="AC3435" s="77"/>
      <c r="AD3435" s="77"/>
      <c r="AE3435" s="77"/>
      <c r="AF3435" s="77"/>
      <c r="AG3435" s="77"/>
      <c r="AH3435" s="77"/>
      <c r="AI3435" s="77"/>
      <c r="AJ3435" s="77"/>
      <c r="AK3435" s="77"/>
      <c r="AL3435" s="77"/>
      <c r="AM3435" s="77"/>
      <c r="AN3435" s="60"/>
    </row>
    <row r="3436" spans="2:40" x14ac:dyDescent="0.25">
      <c r="B3436" s="58"/>
      <c r="C3436" s="58"/>
      <c r="D3436" s="58"/>
      <c r="E3436" s="58"/>
      <c r="F3436" s="58"/>
      <c r="G3436" s="58"/>
      <c r="H3436" s="58"/>
      <c r="I3436" s="58"/>
      <c r="J3436" s="58"/>
      <c r="K3436" s="58"/>
      <c r="L3436" s="58"/>
      <c r="M3436" s="58"/>
      <c r="N3436" s="58"/>
      <c r="O3436" s="58"/>
      <c r="P3436" s="58"/>
      <c r="Q3436" s="67" t="s">
        <v>8594</v>
      </c>
      <c r="R3436" s="75" t="s">
        <v>6163</v>
      </c>
      <c r="S3436" s="76" t="s">
        <v>169</v>
      </c>
      <c r="T3436" s="77"/>
      <c r="U3436" s="76">
        <v>3.1420273972602733E-2</v>
      </c>
      <c r="V3436" s="76">
        <v>2.3974711419853273E-2</v>
      </c>
      <c r="W3436" s="76">
        <v>7.4455625527494644E-3</v>
      </c>
      <c r="X3436" s="77"/>
      <c r="Y3436" s="77"/>
      <c r="Z3436" s="77"/>
      <c r="AA3436" s="77"/>
      <c r="AB3436" s="77"/>
      <c r="AC3436" s="77"/>
      <c r="AD3436" s="77"/>
      <c r="AE3436" s="77"/>
      <c r="AF3436" s="77"/>
      <c r="AG3436" s="77"/>
      <c r="AH3436" s="77"/>
      <c r="AI3436" s="77"/>
      <c r="AJ3436" s="77"/>
      <c r="AK3436" s="77"/>
      <c r="AL3436" s="77"/>
      <c r="AM3436" s="77"/>
      <c r="AN3436" s="60"/>
    </row>
    <row r="3437" spans="2:40" x14ac:dyDescent="0.25">
      <c r="B3437" s="58"/>
      <c r="C3437" s="58"/>
      <c r="D3437" s="58"/>
      <c r="E3437" s="58"/>
      <c r="F3437" s="58"/>
      <c r="G3437" s="58"/>
      <c r="H3437" s="58"/>
      <c r="I3437" s="58"/>
      <c r="J3437" s="58"/>
      <c r="K3437" s="58"/>
      <c r="L3437" s="58"/>
      <c r="M3437" s="58"/>
      <c r="N3437" s="58"/>
      <c r="O3437" s="58"/>
      <c r="P3437" s="58"/>
      <c r="Q3437" s="67" t="s">
        <v>8594</v>
      </c>
      <c r="R3437" s="75" t="s">
        <v>6164</v>
      </c>
      <c r="S3437" s="76" t="s">
        <v>169</v>
      </c>
      <c r="T3437" s="77"/>
      <c r="U3437" s="76">
        <v>3.2000000000000001E-2</v>
      </c>
      <c r="V3437" s="76">
        <v>2.4417061611374403E-2</v>
      </c>
      <c r="W3437" s="76">
        <v>7.5829383886255918E-3</v>
      </c>
      <c r="X3437" s="77"/>
      <c r="Y3437" s="77"/>
      <c r="Z3437" s="77"/>
      <c r="AA3437" s="77"/>
      <c r="AB3437" s="77"/>
      <c r="AC3437" s="77"/>
      <c r="AD3437" s="77"/>
      <c r="AE3437" s="77"/>
      <c r="AF3437" s="77"/>
      <c r="AG3437" s="77"/>
      <c r="AH3437" s="77"/>
      <c r="AI3437" s="77"/>
      <c r="AJ3437" s="77"/>
      <c r="AK3437" s="77"/>
      <c r="AL3437" s="77"/>
      <c r="AM3437" s="77"/>
      <c r="AN3437" s="60"/>
    </row>
    <row r="3438" spans="2:40" x14ac:dyDescent="0.25">
      <c r="B3438" s="58"/>
      <c r="C3438" s="58"/>
      <c r="D3438" s="58"/>
      <c r="E3438" s="58"/>
      <c r="F3438" s="58"/>
      <c r="G3438" s="58"/>
      <c r="H3438" s="58"/>
      <c r="I3438" s="58"/>
      <c r="J3438" s="58"/>
      <c r="K3438" s="58"/>
      <c r="L3438" s="58"/>
      <c r="M3438" s="58"/>
      <c r="N3438" s="58"/>
      <c r="O3438" s="58"/>
      <c r="P3438" s="58"/>
      <c r="Q3438" s="67" t="s">
        <v>8594</v>
      </c>
      <c r="R3438" s="75" t="s">
        <v>6165</v>
      </c>
      <c r="S3438" s="76" t="s">
        <v>169</v>
      </c>
      <c r="T3438" s="77"/>
      <c r="U3438" s="76">
        <v>3.5369863013698634E-2</v>
      </c>
      <c r="V3438" s="76">
        <v>2.6988378887229759E-2</v>
      </c>
      <c r="W3438" s="76">
        <v>8.3814841264688699E-3</v>
      </c>
      <c r="X3438" s="77"/>
      <c r="Y3438" s="77"/>
      <c r="Z3438" s="77"/>
      <c r="AA3438" s="77"/>
      <c r="AB3438" s="77"/>
      <c r="AC3438" s="77"/>
      <c r="AD3438" s="77"/>
      <c r="AE3438" s="77"/>
      <c r="AF3438" s="77"/>
      <c r="AG3438" s="77"/>
      <c r="AH3438" s="77"/>
      <c r="AI3438" s="77"/>
      <c r="AJ3438" s="77"/>
      <c r="AK3438" s="77"/>
      <c r="AL3438" s="77"/>
      <c r="AM3438" s="77"/>
      <c r="AN3438" s="60"/>
    </row>
    <row r="3439" spans="2:40" x14ac:dyDescent="0.25">
      <c r="B3439" s="58"/>
      <c r="C3439" s="58"/>
      <c r="D3439" s="58"/>
      <c r="E3439" s="58"/>
      <c r="F3439" s="58"/>
      <c r="G3439" s="58"/>
      <c r="H3439" s="58"/>
      <c r="I3439" s="58"/>
      <c r="J3439" s="58"/>
      <c r="K3439" s="58"/>
      <c r="L3439" s="58"/>
      <c r="M3439" s="58"/>
      <c r="N3439" s="58"/>
      <c r="O3439" s="58"/>
      <c r="P3439" s="58"/>
      <c r="Q3439" s="67" t="s">
        <v>8594</v>
      </c>
      <c r="R3439" s="75" t="s">
        <v>6166</v>
      </c>
      <c r="S3439" s="76" t="s">
        <v>169</v>
      </c>
      <c r="T3439" s="77"/>
      <c r="U3439" s="76">
        <v>3.6164383561643837E-2</v>
      </c>
      <c r="V3439" s="76">
        <v>2.7594624423813541E-2</v>
      </c>
      <c r="W3439" s="76">
        <v>8.5697591378302938E-3</v>
      </c>
      <c r="X3439" s="77"/>
      <c r="Y3439" s="77"/>
      <c r="Z3439" s="77"/>
      <c r="AA3439" s="77"/>
      <c r="AB3439" s="77"/>
      <c r="AC3439" s="77"/>
      <c r="AD3439" s="77"/>
      <c r="AE3439" s="77"/>
      <c r="AF3439" s="77"/>
      <c r="AG3439" s="77"/>
      <c r="AH3439" s="77"/>
      <c r="AI3439" s="77"/>
      <c r="AJ3439" s="77"/>
      <c r="AK3439" s="77"/>
      <c r="AL3439" s="77"/>
      <c r="AM3439" s="77"/>
      <c r="AN3439" s="60"/>
    </row>
    <row r="3440" spans="2:40" x14ac:dyDescent="0.25">
      <c r="B3440" s="58"/>
      <c r="C3440" s="58"/>
      <c r="D3440" s="58"/>
      <c r="E3440" s="58"/>
      <c r="F3440" s="58"/>
      <c r="G3440" s="58"/>
      <c r="H3440" s="58"/>
      <c r="I3440" s="58"/>
      <c r="J3440" s="58"/>
      <c r="K3440" s="58"/>
      <c r="L3440" s="58"/>
      <c r="M3440" s="58"/>
      <c r="N3440" s="58"/>
      <c r="O3440" s="58"/>
      <c r="P3440" s="58"/>
      <c r="Q3440" s="67" t="s">
        <v>8594</v>
      </c>
      <c r="R3440" s="75" t="s">
        <v>6167</v>
      </c>
      <c r="S3440" s="76" t="s">
        <v>169</v>
      </c>
      <c r="T3440" s="77"/>
      <c r="U3440" s="76">
        <v>3.7917808219178083E-2</v>
      </c>
      <c r="V3440" s="76">
        <v>2.8932545607998447E-2</v>
      </c>
      <c r="W3440" s="76">
        <v>8.9852626111796424E-3</v>
      </c>
      <c r="X3440" s="77"/>
      <c r="Y3440" s="77"/>
      <c r="Z3440" s="77"/>
      <c r="AA3440" s="77"/>
      <c r="AB3440" s="77"/>
      <c r="AC3440" s="77"/>
      <c r="AD3440" s="77"/>
      <c r="AE3440" s="77"/>
      <c r="AF3440" s="77"/>
      <c r="AG3440" s="77"/>
      <c r="AH3440" s="77"/>
      <c r="AI3440" s="77"/>
      <c r="AJ3440" s="77"/>
      <c r="AK3440" s="77"/>
      <c r="AL3440" s="77"/>
      <c r="AM3440" s="77"/>
      <c r="AN3440" s="60"/>
    </row>
    <row r="3441" spans="2:40" x14ac:dyDescent="0.25">
      <c r="B3441" s="58"/>
      <c r="C3441" s="58"/>
      <c r="D3441" s="58"/>
      <c r="E3441" s="58"/>
      <c r="F3441" s="58"/>
      <c r="G3441" s="58"/>
      <c r="H3441" s="58"/>
      <c r="I3441" s="58"/>
      <c r="J3441" s="58"/>
      <c r="K3441" s="58"/>
      <c r="L3441" s="58"/>
      <c r="M3441" s="58"/>
      <c r="N3441" s="58"/>
      <c r="O3441" s="58"/>
      <c r="P3441" s="58"/>
      <c r="Q3441" s="67" t="s">
        <v>8594</v>
      </c>
      <c r="R3441" s="75" t="s">
        <v>6168</v>
      </c>
      <c r="S3441" s="76" t="s">
        <v>169</v>
      </c>
      <c r="T3441" s="77"/>
      <c r="U3441" s="76">
        <v>4.66653698630137E-2</v>
      </c>
      <c r="V3441" s="76">
        <v>3.5607225345711868E-2</v>
      </c>
      <c r="W3441" s="76">
        <v>1.1058144517301824E-2</v>
      </c>
      <c r="X3441" s="77"/>
      <c r="Y3441" s="77"/>
      <c r="Z3441" s="77"/>
      <c r="AA3441" s="77"/>
      <c r="AB3441" s="77"/>
      <c r="AC3441" s="77"/>
      <c r="AD3441" s="77"/>
      <c r="AE3441" s="77"/>
      <c r="AF3441" s="77"/>
      <c r="AG3441" s="77"/>
      <c r="AH3441" s="77"/>
      <c r="AI3441" s="77"/>
      <c r="AJ3441" s="77"/>
      <c r="AK3441" s="77"/>
      <c r="AL3441" s="77"/>
      <c r="AM3441" s="77"/>
      <c r="AN3441" s="60"/>
    </row>
    <row r="3442" spans="2:40" ht="63.75" x14ac:dyDescent="0.25">
      <c r="B3442" s="46">
        <v>69</v>
      </c>
      <c r="C3442" s="55" t="s">
        <v>2231</v>
      </c>
      <c r="D3442" s="1" t="s">
        <v>79</v>
      </c>
      <c r="E3442" s="55" t="s">
        <v>169</v>
      </c>
      <c r="F3442" s="48">
        <v>68216</v>
      </c>
      <c r="G3442" s="1" t="s">
        <v>892</v>
      </c>
      <c r="H3442" s="1" t="s">
        <v>893</v>
      </c>
      <c r="I3442" s="1">
        <v>1</v>
      </c>
      <c r="J3442" s="1">
        <v>1</v>
      </c>
      <c r="K3442" s="1">
        <v>1</v>
      </c>
      <c r="L3442" s="1">
        <v>1</v>
      </c>
      <c r="M3442" s="1">
        <v>1</v>
      </c>
      <c r="N3442" s="1">
        <v>1</v>
      </c>
      <c r="O3442" s="1">
        <v>0</v>
      </c>
      <c r="P3442" s="1" t="s">
        <v>37</v>
      </c>
      <c r="Q3442" s="67" t="s">
        <v>8594</v>
      </c>
      <c r="R3442" s="67" t="s">
        <v>6169</v>
      </c>
      <c r="S3442" s="67" t="s">
        <v>169</v>
      </c>
      <c r="T3442" s="79"/>
      <c r="U3442" s="67">
        <v>1.2961643835616439E-2</v>
      </c>
      <c r="V3442" s="67">
        <v>9.8901642537168079E-3</v>
      </c>
      <c r="W3442" s="67">
        <v>3.0714795818996298E-3</v>
      </c>
      <c r="X3442" s="67">
        <v>0.67516438356164354</v>
      </c>
      <c r="Y3442" s="67">
        <v>0.51517282347594628</v>
      </c>
      <c r="Z3442" s="67">
        <v>0.15999156008569759</v>
      </c>
      <c r="AA3442" s="67">
        <v>1</v>
      </c>
      <c r="AB3442" s="67">
        <v>1.1000000000000001</v>
      </c>
      <c r="AC3442" s="67">
        <v>1</v>
      </c>
      <c r="AD3442" s="67">
        <v>0.9</v>
      </c>
      <c r="AE3442" s="67">
        <v>0</v>
      </c>
      <c r="AF3442" s="67">
        <v>0</v>
      </c>
      <c r="AG3442" s="67">
        <v>1</v>
      </c>
      <c r="AH3442" s="67">
        <v>1.1000000000000001</v>
      </c>
      <c r="AI3442" s="67">
        <v>1</v>
      </c>
      <c r="AJ3442" s="67">
        <v>0.9</v>
      </c>
      <c r="AK3442" s="67">
        <v>0</v>
      </c>
      <c r="AL3442" s="67">
        <v>0</v>
      </c>
      <c r="AM3442" s="70" t="s">
        <v>239</v>
      </c>
      <c r="AN3442" t="s">
        <v>8595</v>
      </c>
    </row>
    <row r="3443" spans="2:40" x14ac:dyDescent="0.25">
      <c r="B3443" s="58"/>
      <c r="C3443" s="58"/>
      <c r="D3443" s="58"/>
      <c r="E3443" s="58"/>
      <c r="F3443" s="58"/>
      <c r="G3443" s="58"/>
      <c r="H3443" s="58"/>
      <c r="I3443" s="58"/>
      <c r="J3443" s="58"/>
      <c r="K3443" s="58"/>
      <c r="L3443" s="58"/>
      <c r="M3443" s="58"/>
      <c r="N3443" s="58"/>
      <c r="O3443" s="58"/>
      <c r="P3443" s="58"/>
      <c r="Q3443" s="67" t="s">
        <v>8594</v>
      </c>
      <c r="R3443" s="75" t="s">
        <v>6170</v>
      </c>
      <c r="S3443" s="76" t="s">
        <v>169</v>
      </c>
      <c r="T3443" s="77"/>
      <c r="U3443" s="76">
        <v>8.7452054794520551E-3</v>
      </c>
      <c r="V3443" s="76">
        <v>6.6728819061221837E-3</v>
      </c>
      <c r="W3443" s="76">
        <v>2.072323573329871E-3</v>
      </c>
      <c r="X3443" s="77"/>
      <c r="Y3443" s="77"/>
      <c r="Z3443" s="77"/>
      <c r="AA3443" s="77"/>
      <c r="AB3443" s="77"/>
      <c r="AC3443" s="77"/>
      <c r="AD3443" s="77"/>
      <c r="AE3443" s="77"/>
      <c r="AF3443" s="77"/>
      <c r="AG3443" s="77"/>
      <c r="AH3443" s="77"/>
      <c r="AI3443" s="77"/>
      <c r="AJ3443" s="77"/>
      <c r="AK3443" s="77"/>
      <c r="AL3443" s="77"/>
      <c r="AM3443" s="77"/>
      <c r="AN3443" s="60"/>
    </row>
    <row r="3444" spans="2:40" x14ac:dyDescent="0.25">
      <c r="B3444" s="58"/>
      <c r="C3444" s="58"/>
      <c r="D3444" s="58"/>
      <c r="E3444" s="58"/>
      <c r="F3444" s="58"/>
      <c r="G3444" s="58"/>
      <c r="H3444" s="58"/>
      <c r="I3444" s="58"/>
      <c r="J3444" s="58"/>
      <c r="K3444" s="58"/>
      <c r="L3444" s="58"/>
      <c r="M3444" s="58"/>
      <c r="N3444" s="58"/>
      <c r="O3444" s="58"/>
      <c r="P3444" s="58"/>
      <c r="Q3444" s="67" t="s">
        <v>8594</v>
      </c>
      <c r="R3444" s="75" t="s">
        <v>6171</v>
      </c>
      <c r="S3444" s="76" t="s">
        <v>169</v>
      </c>
      <c r="T3444" s="77"/>
      <c r="U3444" s="76">
        <v>7.1835616438356157E-3</v>
      </c>
      <c r="V3444" s="76">
        <v>5.4812958514575084E-3</v>
      </c>
      <c r="W3444" s="76">
        <v>1.7022657923781083E-3</v>
      </c>
      <c r="X3444" s="77"/>
      <c r="Y3444" s="77"/>
      <c r="Z3444" s="77"/>
      <c r="AA3444" s="77"/>
      <c r="AB3444" s="77"/>
      <c r="AC3444" s="77"/>
      <c r="AD3444" s="77"/>
      <c r="AE3444" s="77"/>
      <c r="AF3444" s="77"/>
      <c r="AG3444" s="77"/>
      <c r="AH3444" s="77"/>
      <c r="AI3444" s="77"/>
      <c r="AJ3444" s="77"/>
      <c r="AK3444" s="77"/>
      <c r="AL3444" s="77"/>
      <c r="AM3444" s="77"/>
      <c r="AN3444" s="60"/>
    </row>
    <row r="3445" spans="2:40" x14ac:dyDescent="0.25">
      <c r="B3445" s="58"/>
      <c r="C3445" s="58"/>
      <c r="D3445" s="58"/>
      <c r="E3445" s="58"/>
      <c r="F3445" s="58"/>
      <c r="G3445" s="58"/>
      <c r="H3445" s="58"/>
      <c r="I3445" s="58"/>
      <c r="J3445" s="58"/>
      <c r="K3445" s="58"/>
      <c r="L3445" s="58"/>
      <c r="M3445" s="58"/>
      <c r="N3445" s="58"/>
      <c r="O3445" s="58"/>
      <c r="P3445" s="58"/>
      <c r="Q3445" s="67" t="s">
        <v>8594</v>
      </c>
      <c r="R3445" s="75" t="s">
        <v>6172</v>
      </c>
      <c r="S3445" s="76" t="s">
        <v>169</v>
      </c>
      <c r="T3445" s="77"/>
      <c r="U3445" s="76">
        <v>5.9967123287671233E-3</v>
      </c>
      <c r="V3445" s="76">
        <v>4.5756904499123551E-3</v>
      </c>
      <c r="W3445" s="76">
        <v>1.4210218788547689E-3</v>
      </c>
      <c r="X3445" s="77"/>
      <c r="Y3445" s="77"/>
      <c r="Z3445" s="77"/>
      <c r="AA3445" s="77"/>
      <c r="AB3445" s="77"/>
      <c r="AC3445" s="77"/>
      <c r="AD3445" s="77"/>
      <c r="AE3445" s="77"/>
      <c r="AF3445" s="77"/>
      <c r="AG3445" s="77"/>
      <c r="AH3445" s="77"/>
      <c r="AI3445" s="77"/>
      <c r="AJ3445" s="77"/>
      <c r="AK3445" s="77"/>
      <c r="AL3445" s="77"/>
      <c r="AM3445" s="77"/>
      <c r="AN3445" s="60"/>
    </row>
    <row r="3446" spans="2:40" x14ac:dyDescent="0.25">
      <c r="B3446" s="58"/>
      <c r="C3446" s="58"/>
      <c r="D3446" s="58"/>
      <c r="E3446" s="58"/>
      <c r="F3446" s="58"/>
      <c r="G3446" s="58"/>
      <c r="H3446" s="58"/>
      <c r="I3446" s="58"/>
      <c r="J3446" s="58"/>
      <c r="K3446" s="58"/>
      <c r="L3446" s="58"/>
      <c r="M3446" s="58"/>
      <c r="N3446" s="58"/>
      <c r="O3446" s="58"/>
      <c r="P3446" s="58"/>
      <c r="Q3446" s="67" t="s">
        <v>8594</v>
      </c>
      <c r="R3446" s="75" t="s">
        <v>6173</v>
      </c>
      <c r="S3446" s="76" t="s">
        <v>169</v>
      </c>
      <c r="T3446" s="77"/>
      <c r="U3446" s="76">
        <v>9.2136986301369871E-3</v>
      </c>
      <c r="V3446" s="76">
        <v>7.0303577225215878E-3</v>
      </c>
      <c r="W3446" s="76">
        <v>2.1833409076153997E-3</v>
      </c>
      <c r="X3446" s="77"/>
      <c r="Y3446" s="77"/>
      <c r="Z3446" s="77"/>
      <c r="AA3446" s="77"/>
      <c r="AB3446" s="77"/>
      <c r="AC3446" s="77"/>
      <c r="AD3446" s="77"/>
      <c r="AE3446" s="77"/>
      <c r="AF3446" s="77"/>
      <c r="AG3446" s="77"/>
      <c r="AH3446" s="77"/>
      <c r="AI3446" s="77"/>
      <c r="AJ3446" s="77"/>
      <c r="AK3446" s="77"/>
      <c r="AL3446" s="77"/>
      <c r="AM3446" s="77"/>
      <c r="AN3446" s="60"/>
    </row>
    <row r="3447" spans="2:40" x14ac:dyDescent="0.25">
      <c r="B3447" s="58"/>
      <c r="C3447" s="58"/>
      <c r="D3447" s="58"/>
      <c r="E3447" s="58"/>
      <c r="F3447" s="58"/>
      <c r="G3447" s="58"/>
      <c r="H3447" s="58"/>
      <c r="I3447" s="58"/>
      <c r="J3447" s="58"/>
      <c r="K3447" s="58"/>
      <c r="L3447" s="58"/>
      <c r="M3447" s="58"/>
      <c r="N3447" s="58"/>
      <c r="O3447" s="58"/>
      <c r="P3447" s="58"/>
      <c r="Q3447" s="67" t="s">
        <v>8594</v>
      </c>
      <c r="R3447" s="75" t="s">
        <v>6174</v>
      </c>
      <c r="S3447" s="76" t="s">
        <v>169</v>
      </c>
      <c r="T3447" s="77"/>
      <c r="U3447" s="76">
        <v>2.4861369863013696E-2</v>
      </c>
      <c r="V3447" s="76">
        <v>1.8970049990261636E-2</v>
      </c>
      <c r="W3447" s="76">
        <v>5.8913198727520615E-3</v>
      </c>
      <c r="X3447" s="77"/>
      <c r="Y3447" s="77"/>
      <c r="Z3447" s="77"/>
      <c r="AA3447" s="77"/>
      <c r="AB3447" s="77"/>
      <c r="AC3447" s="77"/>
      <c r="AD3447" s="77"/>
      <c r="AE3447" s="77"/>
      <c r="AF3447" s="77"/>
      <c r="AG3447" s="77"/>
      <c r="AH3447" s="77"/>
      <c r="AI3447" s="77"/>
      <c r="AJ3447" s="77"/>
      <c r="AK3447" s="77"/>
      <c r="AL3447" s="77"/>
      <c r="AM3447" s="77"/>
      <c r="AN3447" s="60"/>
    </row>
    <row r="3448" spans="2:40" x14ac:dyDescent="0.25">
      <c r="B3448" s="58"/>
      <c r="C3448" s="58"/>
      <c r="D3448" s="58"/>
      <c r="E3448" s="58"/>
      <c r="F3448" s="58"/>
      <c r="G3448" s="58"/>
      <c r="H3448" s="58"/>
      <c r="I3448" s="58"/>
      <c r="J3448" s="58"/>
      <c r="K3448" s="58"/>
      <c r="L3448" s="58"/>
      <c r="M3448" s="58"/>
      <c r="N3448" s="58"/>
      <c r="O3448" s="58"/>
      <c r="P3448" s="58"/>
      <c r="Q3448" s="67" t="s">
        <v>8594</v>
      </c>
      <c r="R3448" s="75" t="s">
        <v>6175</v>
      </c>
      <c r="S3448" s="76" t="s">
        <v>169</v>
      </c>
      <c r="T3448" s="77"/>
      <c r="U3448" s="76">
        <v>2.7859726027397263E-2</v>
      </c>
      <c r="V3448" s="76">
        <v>2.1257895215217815E-2</v>
      </c>
      <c r="W3448" s="76">
        <v>6.6018308121794473E-3</v>
      </c>
      <c r="X3448" s="77"/>
      <c r="Y3448" s="77"/>
      <c r="Z3448" s="77"/>
      <c r="AA3448" s="77"/>
      <c r="AB3448" s="77"/>
      <c r="AC3448" s="77"/>
      <c r="AD3448" s="77"/>
      <c r="AE3448" s="77"/>
      <c r="AF3448" s="77"/>
      <c r="AG3448" s="77"/>
      <c r="AH3448" s="77"/>
      <c r="AI3448" s="77"/>
      <c r="AJ3448" s="77"/>
      <c r="AK3448" s="77"/>
      <c r="AL3448" s="77"/>
      <c r="AM3448" s="77"/>
      <c r="AN3448" s="60"/>
    </row>
    <row r="3449" spans="2:40" x14ac:dyDescent="0.25">
      <c r="B3449" s="58"/>
      <c r="C3449" s="58"/>
      <c r="D3449" s="58"/>
      <c r="E3449" s="58"/>
      <c r="F3449" s="58"/>
      <c r="G3449" s="58"/>
      <c r="H3449" s="58"/>
      <c r="I3449" s="58"/>
      <c r="J3449" s="58"/>
      <c r="K3449" s="58"/>
      <c r="L3449" s="58"/>
      <c r="M3449" s="58"/>
      <c r="N3449" s="58"/>
      <c r="O3449" s="58"/>
      <c r="P3449" s="58"/>
      <c r="Q3449" s="67" t="s">
        <v>8594</v>
      </c>
      <c r="R3449" s="75" t="s">
        <v>6176</v>
      </c>
      <c r="S3449" s="76" t="s">
        <v>169</v>
      </c>
      <c r="T3449" s="77"/>
      <c r="U3449" s="76">
        <v>3.8465753424657537E-2</v>
      </c>
      <c r="V3449" s="76">
        <v>2.9350645978056224E-2</v>
      </c>
      <c r="W3449" s="76">
        <v>9.1151074466013123E-3</v>
      </c>
      <c r="X3449" s="77"/>
      <c r="Y3449" s="77"/>
      <c r="Z3449" s="77"/>
      <c r="AA3449" s="77"/>
      <c r="AB3449" s="77"/>
      <c r="AC3449" s="77"/>
      <c r="AD3449" s="77"/>
      <c r="AE3449" s="77"/>
      <c r="AF3449" s="77"/>
      <c r="AG3449" s="77"/>
      <c r="AH3449" s="77"/>
      <c r="AI3449" s="77"/>
      <c r="AJ3449" s="77"/>
      <c r="AK3449" s="77"/>
      <c r="AL3449" s="77"/>
      <c r="AM3449" s="77"/>
      <c r="AN3449" s="60"/>
    </row>
    <row r="3450" spans="2:40" x14ac:dyDescent="0.25">
      <c r="B3450" s="58"/>
      <c r="C3450" s="58"/>
      <c r="D3450" s="58"/>
      <c r="E3450" s="58"/>
      <c r="F3450" s="58"/>
      <c r="G3450" s="58"/>
      <c r="H3450" s="58"/>
      <c r="I3450" s="58"/>
      <c r="J3450" s="58"/>
      <c r="K3450" s="58"/>
      <c r="L3450" s="58"/>
      <c r="M3450" s="58"/>
      <c r="N3450" s="58"/>
      <c r="O3450" s="58"/>
      <c r="P3450" s="58"/>
      <c r="Q3450" s="67" t="s">
        <v>8594</v>
      </c>
      <c r="R3450" s="75" t="s">
        <v>6177</v>
      </c>
      <c r="S3450" s="76" t="s">
        <v>169</v>
      </c>
      <c r="T3450" s="77"/>
      <c r="U3450" s="76">
        <v>3.4000000000000002E-2</v>
      </c>
      <c r="V3450" s="76">
        <v>2.5943127962085307E-2</v>
      </c>
      <c r="W3450" s="76">
        <v>8.0568720379146919E-3</v>
      </c>
      <c r="X3450" s="77"/>
      <c r="Y3450" s="77"/>
      <c r="Z3450" s="77"/>
      <c r="AA3450" s="77"/>
      <c r="AB3450" s="77"/>
      <c r="AC3450" s="77"/>
      <c r="AD3450" s="77"/>
      <c r="AE3450" s="77"/>
      <c r="AF3450" s="77"/>
      <c r="AG3450" s="77"/>
      <c r="AH3450" s="77"/>
      <c r="AI3450" s="77"/>
      <c r="AJ3450" s="77"/>
      <c r="AK3450" s="77"/>
      <c r="AL3450" s="77"/>
      <c r="AM3450" s="77"/>
      <c r="AN3450" s="60"/>
    </row>
    <row r="3451" spans="2:40" x14ac:dyDescent="0.25">
      <c r="B3451" s="58"/>
      <c r="C3451" s="58"/>
      <c r="D3451" s="58"/>
      <c r="E3451" s="58"/>
      <c r="F3451" s="58"/>
      <c r="G3451" s="58"/>
      <c r="H3451" s="58"/>
      <c r="I3451" s="58"/>
      <c r="J3451" s="58"/>
      <c r="K3451" s="58"/>
      <c r="L3451" s="58"/>
      <c r="M3451" s="58"/>
      <c r="N3451" s="58"/>
      <c r="O3451" s="58"/>
      <c r="P3451" s="58"/>
      <c r="Q3451" s="67" t="s">
        <v>8594</v>
      </c>
      <c r="R3451" s="75" t="s">
        <v>6178</v>
      </c>
      <c r="S3451" s="76" t="s">
        <v>169</v>
      </c>
      <c r="T3451" s="77"/>
      <c r="U3451" s="76">
        <v>2.6141917808219176E-2</v>
      </c>
      <c r="V3451" s="76">
        <v>1.9947150555086671E-2</v>
      </c>
      <c r="W3451" s="76">
        <v>6.1947672531325075E-3</v>
      </c>
      <c r="X3451" s="77"/>
      <c r="Y3451" s="77"/>
      <c r="Z3451" s="77"/>
      <c r="AA3451" s="77"/>
      <c r="AB3451" s="77"/>
      <c r="AC3451" s="77"/>
      <c r="AD3451" s="77"/>
      <c r="AE3451" s="77"/>
      <c r="AF3451" s="77"/>
      <c r="AG3451" s="77"/>
      <c r="AH3451" s="77"/>
      <c r="AI3451" s="77"/>
      <c r="AJ3451" s="77"/>
      <c r="AK3451" s="77"/>
      <c r="AL3451" s="77"/>
      <c r="AM3451" s="77"/>
      <c r="AN3451" s="60"/>
    </row>
    <row r="3452" spans="2:40" x14ac:dyDescent="0.25">
      <c r="B3452" s="58"/>
      <c r="C3452" s="58"/>
      <c r="D3452" s="58"/>
      <c r="E3452" s="58"/>
      <c r="F3452" s="58"/>
      <c r="G3452" s="58"/>
      <c r="H3452" s="58"/>
      <c r="I3452" s="58"/>
      <c r="J3452" s="58"/>
      <c r="K3452" s="58"/>
      <c r="L3452" s="58"/>
      <c r="M3452" s="58"/>
      <c r="N3452" s="58"/>
      <c r="O3452" s="58"/>
      <c r="P3452" s="58"/>
      <c r="Q3452" s="67" t="s">
        <v>8594</v>
      </c>
      <c r="R3452" s="75" t="s">
        <v>6179</v>
      </c>
      <c r="S3452" s="76" t="s">
        <v>169</v>
      </c>
      <c r="T3452" s="77"/>
      <c r="U3452" s="76">
        <v>1.4929315068493149E-2</v>
      </c>
      <c r="V3452" s="76">
        <v>1.13915626825943E-2</v>
      </c>
      <c r="W3452" s="76">
        <v>3.5377523858988514E-3</v>
      </c>
      <c r="X3452" s="77"/>
      <c r="Y3452" s="77"/>
      <c r="Z3452" s="77"/>
      <c r="AA3452" s="77"/>
      <c r="AB3452" s="77"/>
      <c r="AC3452" s="77"/>
      <c r="AD3452" s="77"/>
      <c r="AE3452" s="77"/>
      <c r="AF3452" s="77"/>
      <c r="AG3452" s="77"/>
      <c r="AH3452" s="77"/>
      <c r="AI3452" s="77"/>
      <c r="AJ3452" s="77"/>
      <c r="AK3452" s="77"/>
      <c r="AL3452" s="77"/>
      <c r="AM3452" s="77"/>
      <c r="AN3452" s="60"/>
    </row>
    <row r="3453" spans="2:40" x14ac:dyDescent="0.25">
      <c r="B3453" s="58"/>
      <c r="C3453" s="58"/>
      <c r="D3453" s="58"/>
      <c r="E3453" s="58"/>
      <c r="F3453" s="58"/>
      <c r="G3453" s="58"/>
      <c r="H3453" s="58"/>
      <c r="I3453" s="58"/>
      <c r="J3453" s="58"/>
      <c r="K3453" s="58"/>
      <c r="L3453" s="58"/>
      <c r="M3453" s="58"/>
      <c r="N3453" s="58"/>
      <c r="O3453" s="58"/>
      <c r="P3453" s="58"/>
      <c r="Q3453" s="67" t="s">
        <v>8594</v>
      </c>
      <c r="R3453" s="75" t="s">
        <v>6180</v>
      </c>
      <c r="S3453" s="76" t="s">
        <v>169</v>
      </c>
      <c r="T3453" s="77"/>
      <c r="U3453" s="76">
        <v>2.3424657534246579E-2</v>
      </c>
      <c r="V3453" s="76">
        <v>1.7873790819970137E-2</v>
      </c>
      <c r="W3453" s="76">
        <v>5.5508667142764416E-3</v>
      </c>
      <c r="X3453" s="77"/>
      <c r="Y3453" s="77"/>
      <c r="Z3453" s="77"/>
      <c r="AA3453" s="77"/>
      <c r="AB3453" s="77"/>
      <c r="AC3453" s="77"/>
      <c r="AD3453" s="77"/>
      <c r="AE3453" s="77"/>
      <c r="AF3453" s="77"/>
      <c r="AG3453" s="77"/>
      <c r="AH3453" s="77"/>
      <c r="AI3453" s="77"/>
      <c r="AJ3453" s="77"/>
      <c r="AK3453" s="77"/>
      <c r="AL3453" s="77"/>
      <c r="AM3453" s="77"/>
      <c r="AN3453" s="60"/>
    </row>
    <row r="3454" spans="2:40" x14ac:dyDescent="0.25">
      <c r="B3454" s="58"/>
      <c r="C3454" s="58"/>
      <c r="D3454" s="58"/>
      <c r="E3454" s="58"/>
      <c r="F3454" s="58"/>
      <c r="G3454" s="58"/>
      <c r="H3454" s="58"/>
      <c r="I3454" s="58"/>
      <c r="J3454" s="58"/>
      <c r="K3454" s="58"/>
      <c r="L3454" s="58"/>
      <c r="M3454" s="58"/>
      <c r="N3454" s="58"/>
      <c r="O3454" s="58"/>
      <c r="P3454" s="58"/>
      <c r="Q3454" s="67" t="s">
        <v>8594</v>
      </c>
      <c r="R3454" s="75" t="s">
        <v>6181</v>
      </c>
      <c r="S3454" s="76" t="s">
        <v>169</v>
      </c>
      <c r="T3454" s="77"/>
      <c r="U3454" s="76">
        <v>1.293041095890411E-2</v>
      </c>
      <c r="V3454" s="76">
        <v>9.8663325326235132E-3</v>
      </c>
      <c r="W3454" s="76">
        <v>3.0640784262805951E-3</v>
      </c>
      <c r="X3454" s="77"/>
      <c r="Y3454" s="77"/>
      <c r="Z3454" s="77"/>
      <c r="AA3454" s="77"/>
      <c r="AB3454" s="77"/>
      <c r="AC3454" s="77"/>
      <c r="AD3454" s="77"/>
      <c r="AE3454" s="77"/>
      <c r="AF3454" s="77"/>
      <c r="AG3454" s="77"/>
      <c r="AH3454" s="77"/>
      <c r="AI3454" s="77"/>
      <c r="AJ3454" s="77"/>
      <c r="AK3454" s="77"/>
      <c r="AL3454" s="77"/>
      <c r="AM3454" s="77"/>
      <c r="AN3454" s="60"/>
    </row>
    <row r="3455" spans="2:40" x14ac:dyDescent="0.25">
      <c r="B3455" s="58"/>
      <c r="C3455" s="58"/>
      <c r="D3455" s="58"/>
      <c r="E3455" s="58"/>
      <c r="F3455" s="58"/>
      <c r="G3455" s="58"/>
      <c r="H3455" s="58"/>
      <c r="I3455" s="58"/>
      <c r="J3455" s="58"/>
      <c r="K3455" s="58"/>
      <c r="L3455" s="58"/>
      <c r="M3455" s="58"/>
      <c r="N3455" s="58"/>
      <c r="O3455" s="58"/>
      <c r="P3455" s="58"/>
      <c r="Q3455" s="67" t="s">
        <v>8594</v>
      </c>
      <c r="R3455" s="75" t="s">
        <v>6182</v>
      </c>
      <c r="S3455" s="76" t="s">
        <v>169</v>
      </c>
      <c r="T3455" s="77"/>
      <c r="U3455" s="76">
        <v>1.8958356164383561E-2</v>
      </c>
      <c r="V3455" s="76">
        <v>1.4465854703629162E-2</v>
      </c>
      <c r="W3455" s="76">
        <v>4.4925014607543985E-3</v>
      </c>
      <c r="X3455" s="77"/>
      <c r="Y3455" s="77"/>
      <c r="Z3455" s="77"/>
      <c r="AA3455" s="77"/>
      <c r="AB3455" s="77"/>
      <c r="AC3455" s="77"/>
      <c r="AD3455" s="77"/>
      <c r="AE3455" s="77"/>
      <c r="AF3455" s="77"/>
      <c r="AG3455" s="77"/>
      <c r="AH3455" s="77"/>
      <c r="AI3455" s="77"/>
      <c r="AJ3455" s="77"/>
      <c r="AK3455" s="77"/>
      <c r="AL3455" s="77"/>
      <c r="AM3455" s="77"/>
      <c r="AN3455" s="60"/>
    </row>
    <row r="3456" spans="2:40" x14ac:dyDescent="0.25">
      <c r="B3456" s="58"/>
      <c r="C3456" s="58"/>
      <c r="D3456" s="58"/>
      <c r="E3456" s="58"/>
      <c r="F3456" s="58"/>
      <c r="G3456" s="58"/>
      <c r="H3456" s="58"/>
      <c r="I3456" s="58"/>
      <c r="J3456" s="58"/>
      <c r="K3456" s="58"/>
      <c r="L3456" s="58"/>
      <c r="M3456" s="58"/>
      <c r="N3456" s="58"/>
      <c r="O3456" s="58"/>
      <c r="P3456" s="58"/>
      <c r="Q3456" s="67" t="s">
        <v>8594</v>
      </c>
      <c r="R3456" s="75" t="s">
        <v>6183</v>
      </c>
      <c r="S3456" s="76" t="s">
        <v>169</v>
      </c>
      <c r="T3456" s="77"/>
      <c r="U3456" s="76">
        <v>2.6110684931506849E-2</v>
      </c>
      <c r="V3456" s="76">
        <v>1.992331883399338E-2</v>
      </c>
      <c r="W3456" s="76">
        <v>6.1873660975134718E-3</v>
      </c>
      <c r="X3456" s="77"/>
      <c r="Y3456" s="77"/>
      <c r="Z3456" s="77"/>
      <c r="AA3456" s="77"/>
      <c r="AB3456" s="77"/>
      <c r="AC3456" s="77"/>
      <c r="AD3456" s="77"/>
      <c r="AE3456" s="77"/>
      <c r="AF3456" s="77"/>
      <c r="AG3456" s="77"/>
      <c r="AH3456" s="77"/>
      <c r="AI3456" s="77"/>
      <c r="AJ3456" s="77"/>
      <c r="AK3456" s="77"/>
      <c r="AL3456" s="77"/>
      <c r="AM3456" s="77"/>
      <c r="AN3456" s="60"/>
    </row>
    <row r="3457" spans="2:40" x14ac:dyDescent="0.25">
      <c r="B3457" s="58"/>
      <c r="C3457" s="58"/>
      <c r="D3457" s="58"/>
      <c r="E3457" s="58"/>
      <c r="F3457" s="58"/>
      <c r="G3457" s="58"/>
      <c r="H3457" s="58"/>
      <c r="I3457" s="58"/>
      <c r="J3457" s="58"/>
      <c r="K3457" s="58"/>
      <c r="L3457" s="58"/>
      <c r="M3457" s="58"/>
      <c r="N3457" s="58"/>
      <c r="O3457" s="58"/>
      <c r="P3457" s="58"/>
      <c r="Q3457" s="67" t="s">
        <v>8594</v>
      </c>
      <c r="R3457" s="75" t="s">
        <v>6183</v>
      </c>
      <c r="S3457" s="76" t="s">
        <v>169</v>
      </c>
      <c r="T3457" s="77"/>
      <c r="U3457" s="76">
        <v>3.6602739726027393E-2</v>
      </c>
      <c r="V3457" s="76">
        <v>2.7929104719859765E-2</v>
      </c>
      <c r="W3457" s="76">
        <v>8.6736350061676296E-3</v>
      </c>
      <c r="X3457" s="77"/>
      <c r="Y3457" s="77"/>
      <c r="Z3457" s="77"/>
      <c r="AA3457" s="77"/>
      <c r="AB3457" s="77"/>
      <c r="AC3457" s="77"/>
      <c r="AD3457" s="77"/>
      <c r="AE3457" s="77"/>
      <c r="AF3457" s="77"/>
      <c r="AG3457" s="77"/>
      <c r="AH3457" s="77"/>
      <c r="AI3457" s="77"/>
      <c r="AJ3457" s="77"/>
      <c r="AK3457" s="77"/>
      <c r="AL3457" s="77"/>
      <c r="AM3457" s="77"/>
      <c r="AN3457" s="60"/>
    </row>
    <row r="3458" spans="2:40" x14ac:dyDescent="0.25">
      <c r="B3458" s="58"/>
      <c r="C3458" s="58"/>
      <c r="D3458" s="58"/>
      <c r="E3458" s="58"/>
      <c r="F3458" s="58"/>
      <c r="G3458" s="58"/>
      <c r="H3458" s="58"/>
      <c r="I3458" s="58"/>
      <c r="J3458" s="58"/>
      <c r="K3458" s="58"/>
      <c r="L3458" s="58"/>
      <c r="M3458" s="58"/>
      <c r="N3458" s="58"/>
      <c r="O3458" s="58"/>
      <c r="P3458" s="58"/>
      <c r="Q3458" s="67" t="s">
        <v>8594</v>
      </c>
      <c r="R3458" s="75" t="s">
        <v>6184</v>
      </c>
      <c r="S3458" s="76" t="s">
        <v>169</v>
      </c>
      <c r="T3458" s="77"/>
      <c r="U3458" s="76">
        <v>1.5272876712328768E-2</v>
      </c>
      <c r="V3458" s="76">
        <v>1.165371161462053E-2</v>
      </c>
      <c r="W3458" s="76">
        <v>3.6191650977082383E-3</v>
      </c>
      <c r="X3458" s="77"/>
      <c r="Y3458" s="77"/>
      <c r="Z3458" s="77"/>
      <c r="AA3458" s="77"/>
      <c r="AB3458" s="77"/>
      <c r="AC3458" s="77"/>
      <c r="AD3458" s="77"/>
      <c r="AE3458" s="77"/>
      <c r="AF3458" s="77"/>
      <c r="AG3458" s="77"/>
      <c r="AH3458" s="77"/>
      <c r="AI3458" s="77"/>
      <c r="AJ3458" s="77"/>
      <c r="AK3458" s="77"/>
      <c r="AL3458" s="77"/>
      <c r="AM3458" s="77"/>
      <c r="AN3458" s="60"/>
    </row>
    <row r="3459" spans="2:40" x14ac:dyDescent="0.25">
      <c r="B3459" s="58"/>
      <c r="C3459" s="58"/>
      <c r="D3459" s="58"/>
      <c r="E3459" s="58"/>
      <c r="F3459" s="58"/>
      <c r="G3459" s="58"/>
      <c r="H3459" s="58"/>
      <c r="I3459" s="58"/>
      <c r="J3459" s="58"/>
      <c r="K3459" s="58"/>
      <c r="L3459" s="58"/>
      <c r="M3459" s="58"/>
      <c r="N3459" s="58"/>
      <c r="O3459" s="58"/>
      <c r="P3459" s="58"/>
      <c r="Q3459" s="67" t="s">
        <v>8594</v>
      </c>
      <c r="R3459" s="75" t="s">
        <v>6185</v>
      </c>
      <c r="S3459" s="76" t="s">
        <v>169</v>
      </c>
      <c r="T3459" s="77"/>
      <c r="U3459" s="76">
        <v>1.1962191780821918E-2</v>
      </c>
      <c r="V3459" s="76">
        <v>9.1275491787314155E-3</v>
      </c>
      <c r="W3459" s="76">
        <v>2.8346426020905021E-3</v>
      </c>
      <c r="X3459" s="77"/>
      <c r="Y3459" s="77"/>
      <c r="Z3459" s="77"/>
      <c r="AA3459" s="77"/>
      <c r="AB3459" s="77"/>
      <c r="AC3459" s="77"/>
      <c r="AD3459" s="77"/>
      <c r="AE3459" s="77"/>
      <c r="AF3459" s="77"/>
      <c r="AG3459" s="77"/>
      <c r="AH3459" s="77"/>
      <c r="AI3459" s="77"/>
      <c r="AJ3459" s="77"/>
      <c r="AK3459" s="77"/>
      <c r="AL3459" s="77"/>
      <c r="AM3459" s="77"/>
      <c r="AN3459" s="60"/>
    </row>
    <row r="3460" spans="2:40" x14ac:dyDescent="0.25">
      <c r="B3460" s="58"/>
      <c r="C3460" s="58"/>
      <c r="D3460" s="58"/>
      <c r="E3460" s="58"/>
      <c r="F3460" s="58"/>
      <c r="G3460" s="58"/>
      <c r="H3460" s="58"/>
      <c r="I3460" s="58"/>
      <c r="J3460" s="58"/>
      <c r="K3460" s="58"/>
      <c r="L3460" s="58"/>
      <c r="M3460" s="58"/>
      <c r="N3460" s="58"/>
      <c r="O3460" s="58"/>
      <c r="P3460" s="58"/>
      <c r="Q3460" s="67" t="s">
        <v>8594</v>
      </c>
      <c r="R3460" s="75" t="s">
        <v>6186</v>
      </c>
      <c r="S3460" s="76" t="s">
        <v>169</v>
      </c>
      <c r="T3460" s="77"/>
      <c r="U3460" s="76">
        <v>1.1493698630136986E-2</v>
      </c>
      <c r="V3460" s="76">
        <v>8.7700733623320131E-3</v>
      </c>
      <c r="W3460" s="76">
        <v>2.723625267804973E-3</v>
      </c>
      <c r="X3460" s="77"/>
      <c r="Y3460" s="77"/>
      <c r="Z3460" s="77"/>
      <c r="AA3460" s="77"/>
      <c r="AB3460" s="77"/>
      <c r="AC3460" s="77"/>
      <c r="AD3460" s="77"/>
      <c r="AE3460" s="77"/>
      <c r="AF3460" s="77"/>
      <c r="AG3460" s="77"/>
      <c r="AH3460" s="77"/>
      <c r="AI3460" s="77"/>
      <c r="AJ3460" s="77"/>
      <c r="AK3460" s="77"/>
      <c r="AL3460" s="77"/>
      <c r="AM3460" s="77"/>
      <c r="AN3460" s="60"/>
    </row>
    <row r="3461" spans="2:40" x14ac:dyDescent="0.25">
      <c r="B3461" s="58"/>
      <c r="C3461" s="58"/>
      <c r="D3461" s="58"/>
      <c r="E3461" s="58"/>
      <c r="F3461" s="58"/>
      <c r="G3461" s="58"/>
      <c r="H3461" s="58"/>
      <c r="I3461" s="58"/>
      <c r="J3461" s="58"/>
      <c r="K3461" s="58"/>
      <c r="L3461" s="58"/>
      <c r="M3461" s="58"/>
      <c r="N3461" s="58"/>
      <c r="O3461" s="58"/>
      <c r="P3461" s="58"/>
      <c r="Q3461" s="67" t="s">
        <v>8594</v>
      </c>
      <c r="R3461" s="75" t="s">
        <v>6187</v>
      </c>
      <c r="S3461" s="76" t="s">
        <v>169</v>
      </c>
      <c r="T3461" s="77"/>
      <c r="U3461" s="76">
        <v>1.6772054794520548E-2</v>
      </c>
      <c r="V3461" s="76">
        <v>1.2797634227098618E-2</v>
      </c>
      <c r="W3461" s="76">
        <v>3.9744205674219308E-3</v>
      </c>
      <c r="X3461" s="77"/>
      <c r="Y3461" s="77"/>
      <c r="Z3461" s="77"/>
      <c r="AA3461" s="77"/>
      <c r="AB3461" s="77"/>
      <c r="AC3461" s="77"/>
      <c r="AD3461" s="77"/>
      <c r="AE3461" s="77"/>
      <c r="AF3461" s="77"/>
      <c r="AG3461" s="77"/>
      <c r="AH3461" s="77"/>
      <c r="AI3461" s="77"/>
      <c r="AJ3461" s="77"/>
      <c r="AK3461" s="77"/>
      <c r="AL3461" s="77"/>
      <c r="AM3461" s="77"/>
      <c r="AN3461" s="60"/>
    </row>
    <row r="3462" spans="2:40" x14ac:dyDescent="0.25">
      <c r="B3462" s="58"/>
      <c r="C3462" s="58"/>
      <c r="D3462" s="58"/>
      <c r="E3462" s="58"/>
      <c r="F3462" s="58"/>
      <c r="G3462" s="58"/>
      <c r="H3462" s="58"/>
      <c r="I3462" s="58"/>
      <c r="J3462" s="58"/>
      <c r="K3462" s="58"/>
      <c r="L3462" s="58"/>
      <c r="M3462" s="58"/>
      <c r="N3462" s="58"/>
      <c r="O3462" s="58"/>
      <c r="P3462" s="58"/>
      <c r="Q3462" s="67" t="s">
        <v>8594</v>
      </c>
      <c r="R3462" s="75" t="s">
        <v>6188</v>
      </c>
      <c r="S3462" s="76" t="s">
        <v>169</v>
      </c>
      <c r="T3462" s="77"/>
      <c r="U3462" s="76">
        <v>1.1431232876712332E-2</v>
      </c>
      <c r="V3462" s="76">
        <v>8.7224099201454273E-3</v>
      </c>
      <c r="W3462" s="76">
        <v>2.708822956566903E-3</v>
      </c>
      <c r="X3462" s="77"/>
      <c r="Y3462" s="77"/>
      <c r="Z3462" s="77"/>
      <c r="AA3462" s="77"/>
      <c r="AB3462" s="77"/>
      <c r="AC3462" s="77"/>
      <c r="AD3462" s="77"/>
      <c r="AE3462" s="77"/>
      <c r="AF3462" s="77"/>
      <c r="AG3462" s="77"/>
      <c r="AH3462" s="77"/>
      <c r="AI3462" s="77"/>
      <c r="AJ3462" s="77"/>
      <c r="AK3462" s="77"/>
      <c r="AL3462" s="77"/>
      <c r="AM3462" s="77"/>
      <c r="AN3462" s="60"/>
    </row>
    <row r="3463" spans="2:40" x14ac:dyDescent="0.25">
      <c r="B3463" s="58"/>
      <c r="C3463" s="58"/>
      <c r="D3463" s="58"/>
      <c r="E3463" s="58"/>
      <c r="F3463" s="58"/>
      <c r="G3463" s="58"/>
      <c r="H3463" s="58"/>
      <c r="I3463" s="58"/>
      <c r="J3463" s="58"/>
      <c r="K3463" s="58"/>
      <c r="L3463" s="58"/>
      <c r="M3463" s="58"/>
      <c r="N3463" s="58"/>
      <c r="O3463" s="58"/>
      <c r="P3463" s="58"/>
      <c r="Q3463" s="67" t="s">
        <v>8594</v>
      </c>
      <c r="R3463" s="75" t="s">
        <v>6189</v>
      </c>
      <c r="S3463" s="76" t="s">
        <v>169</v>
      </c>
      <c r="T3463" s="77"/>
      <c r="U3463" s="76">
        <v>8.4016438356164392E-3</v>
      </c>
      <c r="V3463" s="76">
        <v>6.4107329740959547E-3</v>
      </c>
      <c r="W3463" s="76">
        <v>1.9909108615204832E-3</v>
      </c>
      <c r="X3463" s="77"/>
      <c r="Y3463" s="77"/>
      <c r="Z3463" s="77"/>
      <c r="AA3463" s="77"/>
      <c r="AB3463" s="77"/>
      <c r="AC3463" s="77"/>
      <c r="AD3463" s="77"/>
      <c r="AE3463" s="77"/>
      <c r="AF3463" s="77"/>
      <c r="AG3463" s="77"/>
      <c r="AH3463" s="77"/>
      <c r="AI3463" s="77"/>
      <c r="AJ3463" s="77"/>
      <c r="AK3463" s="77"/>
      <c r="AL3463" s="77"/>
      <c r="AM3463" s="77"/>
      <c r="AN3463" s="60"/>
    </row>
    <row r="3464" spans="2:40" x14ac:dyDescent="0.25">
      <c r="B3464" s="58"/>
      <c r="C3464" s="58"/>
      <c r="D3464" s="58"/>
      <c r="E3464" s="58"/>
      <c r="F3464" s="58"/>
      <c r="G3464" s="58"/>
      <c r="H3464" s="58"/>
      <c r="I3464" s="58"/>
      <c r="J3464" s="58"/>
      <c r="K3464" s="58"/>
      <c r="L3464" s="58"/>
      <c r="M3464" s="58"/>
      <c r="N3464" s="58"/>
      <c r="O3464" s="58"/>
      <c r="P3464" s="58"/>
      <c r="Q3464" s="67" t="s">
        <v>8594</v>
      </c>
      <c r="R3464" s="75" t="s">
        <v>6190</v>
      </c>
      <c r="S3464" s="76" t="s">
        <v>169</v>
      </c>
      <c r="T3464" s="77"/>
      <c r="U3464" s="76">
        <v>1.7615342465753425E-2</v>
      </c>
      <c r="V3464" s="76">
        <v>1.3441090696617542E-2</v>
      </c>
      <c r="W3464" s="76">
        <v>4.1742517691358829E-3</v>
      </c>
      <c r="X3464" s="77"/>
      <c r="Y3464" s="77"/>
      <c r="Z3464" s="77"/>
      <c r="AA3464" s="77"/>
      <c r="AB3464" s="77"/>
      <c r="AC3464" s="77"/>
      <c r="AD3464" s="77"/>
      <c r="AE3464" s="77"/>
      <c r="AF3464" s="77"/>
      <c r="AG3464" s="77"/>
      <c r="AH3464" s="77"/>
      <c r="AI3464" s="77"/>
      <c r="AJ3464" s="77"/>
      <c r="AK3464" s="77"/>
      <c r="AL3464" s="77"/>
      <c r="AM3464" s="77"/>
      <c r="AN3464" s="60"/>
    </row>
    <row r="3465" spans="2:40" x14ac:dyDescent="0.25">
      <c r="B3465" s="58"/>
      <c r="C3465" s="58"/>
      <c r="D3465" s="58"/>
      <c r="E3465" s="58"/>
      <c r="F3465" s="58"/>
      <c r="G3465" s="58"/>
      <c r="H3465" s="58"/>
      <c r="I3465" s="58"/>
      <c r="J3465" s="58"/>
      <c r="K3465" s="58"/>
      <c r="L3465" s="58"/>
      <c r="M3465" s="58"/>
      <c r="N3465" s="58"/>
      <c r="O3465" s="58"/>
      <c r="P3465" s="58"/>
      <c r="Q3465" s="67" t="s">
        <v>8594</v>
      </c>
      <c r="R3465" s="75" t="s">
        <v>6191</v>
      </c>
      <c r="S3465" s="76" t="s">
        <v>169</v>
      </c>
      <c r="T3465" s="77"/>
      <c r="U3465" s="76">
        <v>1.5616438356164384E-2</v>
      </c>
      <c r="V3465" s="76">
        <v>1.1915860546646756E-2</v>
      </c>
      <c r="W3465" s="76">
        <v>3.7005778095176266E-3</v>
      </c>
      <c r="X3465" s="77"/>
      <c r="Y3465" s="77"/>
      <c r="Z3465" s="77"/>
      <c r="AA3465" s="77"/>
      <c r="AB3465" s="77"/>
      <c r="AC3465" s="77"/>
      <c r="AD3465" s="77"/>
      <c r="AE3465" s="77"/>
      <c r="AF3465" s="77"/>
      <c r="AG3465" s="77"/>
      <c r="AH3465" s="77"/>
      <c r="AI3465" s="77"/>
      <c r="AJ3465" s="77"/>
      <c r="AK3465" s="77"/>
      <c r="AL3465" s="77"/>
      <c r="AM3465" s="77"/>
      <c r="AN3465" s="60"/>
    </row>
    <row r="3466" spans="2:40" x14ac:dyDescent="0.25">
      <c r="B3466" s="58"/>
      <c r="C3466" s="58"/>
      <c r="D3466" s="58"/>
      <c r="E3466" s="58"/>
      <c r="F3466" s="58"/>
      <c r="G3466" s="58"/>
      <c r="H3466" s="58"/>
      <c r="I3466" s="58"/>
      <c r="J3466" s="58"/>
      <c r="K3466" s="58"/>
      <c r="L3466" s="58"/>
      <c r="M3466" s="58"/>
      <c r="N3466" s="58"/>
      <c r="O3466" s="58"/>
      <c r="P3466" s="58"/>
      <c r="Q3466" s="67" t="s">
        <v>8594</v>
      </c>
      <c r="R3466" s="75" t="s">
        <v>6192</v>
      </c>
      <c r="S3466" s="76" t="s">
        <v>169</v>
      </c>
      <c r="T3466" s="77"/>
      <c r="U3466" s="76">
        <v>1.7240547945205482E-2</v>
      </c>
      <c r="V3466" s="76">
        <v>1.3155110043498021E-2</v>
      </c>
      <c r="W3466" s="76">
        <v>4.0854379017074604E-3</v>
      </c>
      <c r="X3466" s="77"/>
      <c r="Y3466" s="77"/>
      <c r="Z3466" s="77"/>
      <c r="AA3466" s="77"/>
      <c r="AB3466" s="77"/>
      <c r="AC3466" s="77"/>
      <c r="AD3466" s="77"/>
      <c r="AE3466" s="77"/>
      <c r="AF3466" s="77"/>
      <c r="AG3466" s="77"/>
      <c r="AH3466" s="77"/>
      <c r="AI3466" s="77"/>
      <c r="AJ3466" s="77"/>
      <c r="AK3466" s="77"/>
      <c r="AL3466" s="77"/>
      <c r="AM3466" s="77"/>
      <c r="AN3466" s="60"/>
    </row>
    <row r="3467" spans="2:40" x14ac:dyDescent="0.25">
      <c r="B3467" s="58"/>
      <c r="C3467" s="58"/>
      <c r="D3467" s="58"/>
      <c r="E3467" s="58"/>
      <c r="F3467" s="58"/>
      <c r="G3467" s="58"/>
      <c r="H3467" s="58"/>
      <c r="I3467" s="58"/>
      <c r="J3467" s="58"/>
      <c r="K3467" s="58"/>
      <c r="L3467" s="58"/>
      <c r="M3467" s="58"/>
      <c r="N3467" s="58"/>
      <c r="O3467" s="58"/>
      <c r="P3467" s="58"/>
      <c r="Q3467" s="67" t="s">
        <v>8594</v>
      </c>
      <c r="R3467" s="75" t="s">
        <v>6193</v>
      </c>
      <c r="S3467" s="76" t="s">
        <v>169</v>
      </c>
      <c r="T3467" s="77"/>
      <c r="U3467" s="76">
        <v>1.5241643835616436E-2</v>
      </c>
      <c r="V3467" s="76">
        <v>1.1629879893527236E-2</v>
      </c>
      <c r="W3467" s="76">
        <v>3.6117639420892036E-3</v>
      </c>
      <c r="X3467" s="77"/>
      <c r="Y3467" s="77"/>
      <c r="Z3467" s="77"/>
      <c r="AA3467" s="77"/>
      <c r="AB3467" s="77"/>
      <c r="AC3467" s="77"/>
      <c r="AD3467" s="77"/>
      <c r="AE3467" s="77"/>
      <c r="AF3467" s="77"/>
      <c r="AG3467" s="77"/>
      <c r="AH3467" s="77"/>
      <c r="AI3467" s="77"/>
      <c r="AJ3467" s="77"/>
      <c r="AK3467" s="77"/>
      <c r="AL3467" s="77"/>
      <c r="AM3467" s="77"/>
      <c r="AN3467" s="60"/>
    </row>
    <row r="3468" spans="2:40" x14ac:dyDescent="0.25">
      <c r="B3468" s="58"/>
      <c r="C3468" s="58"/>
      <c r="D3468" s="58"/>
      <c r="E3468" s="58"/>
      <c r="F3468" s="58"/>
      <c r="G3468" s="58"/>
      <c r="H3468" s="58"/>
      <c r="I3468" s="58"/>
      <c r="J3468" s="58"/>
      <c r="K3468" s="58"/>
      <c r="L3468" s="58"/>
      <c r="M3468" s="58"/>
      <c r="N3468" s="58"/>
      <c r="O3468" s="58"/>
      <c r="P3468" s="58"/>
      <c r="Q3468" s="67" t="s">
        <v>8594</v>
      </c>
      <c r="R3468" s="75" t="s">
        <v>6194</v>
      </c>
      <c r="S3468" s="76" t="s">
        <v>169</v>
      </c>
      <c r="T3468" s="77"/>
      <c r="U3468" s="76">
        <v>8.2767123287671215E-3</v>
      </c>
      <c r="V3468" s="76">
        <v>6.3154060897227804E-3</v>
      </c>
      <c r="W3468" s="76">
        <v>1.9613062390443419E-3</v>
      </c>
      <c r="X3468" s="77"/>
      <c r="Y3468" s="77"/>
      <c r="Z3468" s="77"/>
      <c r="AA3468" s="77"/>
      <c r="AB3468" s="77"/>
      <c r="AC3468" s="77"/>
      <c r="AD3468" s="77"/>
      <c r="AE3468" s="77"/>
      <c r="AF3468" s="77"/>
      <c r="AG3468" s="77"/>
      <c r="AH3468" s="77"/>
      <c r="AI3468" s="77"/>
      <c r="AJ3468" s="77"/>
      <c r="AK3468" s="77"/>
      <c r="AL3468" s="77"/>
      <c r="AM3468" s="77"/>
      <c r="AN3468" s="60"/>
    </row>
    <row r="3469" spans="2:40" x14ac:dyDescent="0.25">
      <c r="B3469" s="58"/>
      <c r="C3469" s="58"/>
      <c r="D3469" s="58"/>
      <c r="E3469" s="58"/>
      <c r="F3469" s="58"/>
      <c r="G3469" s="58"/>
      <c r="H3469" s="58"/>
      <c r="I3469" s="58"/>
      <c r="J3469" s="58"/>
      <c r="K3469" s="58"/>
      <c r="L3469" s="58"/>
      <c r="M3469" s="58"/>
      <c r="N3469" s="58"/>
      <c r="O3469" s="58"/>
      <c r="P3469" s="58"/>
      <c r="Q3469" s="67" t="s">
        <v>8594</v>
      </c>
      <c r="R3469" s="75" t="s">
        <v>6195</v>
      </c>
      <c r="S3469" s="76" t="s">
        <v>169</v>
      </c>
      <c r="T3469" s="77"/>
      <c r="U3469" s="76">
        <v>1.7833972602739726E-2</v>
      </c>
      <c r="V3469" s="76">
        <v>1.3607912744270598E-2</v>
      </c>
      <c r="W3469" s="76">
        <v>4.2260598584691299E-3</v>
      </c>
      <c r="X3469" s="77"/>
      <c r="Y3469" s="77"/>
      <c r="Z3469" s="77"/>
      <c r="AA3469" s="77"/>
      <c r="AB3469" s="77"/>
      <c r="AC3469" s="77"/>
      <c r="AD3469" s="77"/>
      <c r="AE3469" s="77"/>
      <c r="AF3469" s="77"/>
      <c r="AG3469" s="77"/>
      <c r="AH3469" s="77"/>
      <c r="AI3469" s="77"/>
      <c r="AJ3469" s="77"/>
      <c r="AK3469" s="77"/>
      <c r="AL3469" s="77"/>
      <c r="AM3469" s="77"/>
      <c r="AN3469" s="60"/>
    </row>
    <row r="3470" spans="2:40" x14ac:dyDescent="0.25">
      <c r="B3470" s="58"/>
      <c r="C3470" s="58"/>
      <c r="D3470" s="58"/>
      <c r="E3470" s="58"/>
      <c r="F3470" s="58"/>
      <c r="G3470" s="58"/>
      <c r="H3470" s="58"/>
      <c r="I3470" s="58"/>
      <c r="J3470" s="58"/>
      <c r="K3470" s="58"/>
      <c r="L3470" s="58"/>
      <c r="M3470" s="58"/>
      <c r="N3470" s="58"/>
      <c r="O3470" s="58"/>
      <c r="P3470" s="58"/>
      <c r="Q3470" s="67" t="s">
        <v>8594</v>
      </c>
      <c r="R3470" s="75" t="s">
        <v>6196</v>
      </c>
      <c r="S3470" s="76" t="s">
        <v>169</v>
      </c>
      <c r="T3470" s="77"/>
      <c r="U3470" s="76">
        <v>1.0431780821917806E-2</v>
      </c>
      <c r="V3470" s="76">
        <v>7.9597948451600332E-3</v>
      </c>
      <c r="W3470" s="76">
        <v>2.4719859767577744E-3</v>
      </c>
      <c r="X3470" s="77"/>
      <c r="Y3470" s="77"/>
      <c r="Z3470" s="77"/>
      <c r="AA3470" s="77"/>
      <c r="AB3470" s="77"/>
      <c r="AC3470" s="77"/>
      <c r="AD3470" s="77"/>
      <c r="AE3470" s="77"/>
      <c r="AF3470" s="77"/>
      <c r="AG3470" s="77"/>
      <c r="AH3470" s="77"/>
      <c r="AI3470" s="77"/>
      <c r="AJ3470" s="77"/>
      <c r="AK3470" s="77"/>
      <c r="AL3470" s="77"/>
      <c r="AM3470" s="77"/>
      <c r="AN3470" s="60"/>
    </row>
    <row r="3471" spans="2:40" x14ac:dyDescent="0.25">
      <c r="B3471" s="58"/>
      <c r="C3471" s="58"/>
      <c r="D3471" s="58"/>
      <c r="E3471" s="58"/>
      <c r="F3471" s="58"/>
      <c r="G3471" s="58"/>
      <c r="H3471" s="58"/>
      <c r="I3471" s="58"/>
      <c r="J3471" s="58"/>
      <c r="K3471" s="58"/>
      <c r="L3471" s="58"/>
      <c r="M3471" s="58"/>
      <c r="N3471" s="58"/>
      <c r="O3471" s="58"/>
      <c r="P3471" s="58"/>
      <c r="Q3471" s="67" t="s">
        <v>8594</v>
      </c>
      <c r="R3471" s="75" t="s">
        <v>6197</v>
      </c>
      <c r="S3471" s="76" t="s">
        <v>169</v>
      </c>
      <c r="T3471" s="77"/>
      <c r="U3471" s="76">
        <v>1.2774246575342466E-2</v>
      </c>
      <c r="V3471" s="76">
        <v>9.7471739271570452E-3</v>
      </c>
      <c r="W3471" s="76">
        <v>3.027072648185419E-3</v>
      </c>
      <c r="X3471" s="77"/>
      <c r="Y3471" s="77"/>
      <c r="Z3471" s="77"/>
      <c r="AA3471" s="77"/>
      <c r="AB3471" s="77"/>
      <c r="AC3471" s="77"/>
      <c r="AD3471" s="77"/>
      <c r="AE3471" s="77"/>
      <c r="AF3471" s="77"/>
      <c r="AG3471" s="77"/>
      <c r="AH3471" s="77"/>
      <c r="AI3471" s="77"/>
      <c r="AJ3471" s="77"/>
      <c r="AK3471" s="77"/>
      <c r="AL3471" s="77"/>
      <c r="AM3471" s="77"/>
      <c r="AN3471" s="60"/>
    </row>
    <row r="3472" spans="2:40" x14ac:dyDescent="0.25">
      <c r="B3472" s="58"/>
      <c r="C3472" s="58"/>
      <c r="D3472" s="58"/>
      <c r="E3472" s="58"/>
      <c r="F3472" s="58"/>
      <c r="G3472" s="58"/>
      <c r="H3472" s="58"/>
      <c r="I3472" s="58"/>
      <c r="J3472" s="58"/>
      <c r="K3472" s="58"/>
      <c r="L3472" s="58"/>
      <c r="M3472" s="58"/>
      <c r="N3472" s="58"/>
      <c r="O3472" s="58"/>
      <c r="P3472" s="58"/>
      <c r="Q3472" s="67" t="s">
        <v>8594</v>
      </c>
      <c r="R3472" s="75" t="s">
        <v>6198</v>
      </c>
      <c r="S3472" s="76" t="s">
        <v>169</v>
      </c>
      <c r="T3472" s="77"/>
      <c r="U3472" s="76">
        <v>3.9353424657534251E-3</v>
      </c>
      <c r="V3472" s="76">
        <v>3.0027968577549832E-3</v>
      </c>
      <c r="W3472" s="76">
        <v>9.3254560799844197E-4</v>
      </c>
      <c r="X3472" s="77"/>
      <c r="Y3472" s="77"/>
      <c r="Z3472" s="77"/>
      <c r="AA3472" s="77"/>
      <c r="AB3472" s="77"/>
      <c r="AC3472" s="77"/>
      <c r="AD3472" s="77"/>
      <c r="AE3472" s="77"/>
      <c r="AF3472" s="77"/>
      <c r="AG3472" s="77"/>
      <c r="AH3472" s="77"/>
      <c r="AI3472" s="77"/>
      <c r="AJ3472" s="77"/>
      <c r="AK3472" s="77"/>
      <c r="AL3472" s="77"/>
      <c r="AM3472" s="77"/>
      <c r="AN3472" s="60"/>
    </row>
    <row r="3473" spans="2:58" x14ac:dyDescent="0.25">
      <c r="B3473" s="58"/>
      <c r="C3473" s="58"/>
      <c r="D3473" s="58"/>
      <c r="E3473" s="58"/>
      <c r="F3473" s="58"/>
      <c r="G3473" s="58"/>
      <c r="H3473" s="58"/>
      <c r="I3473" s="58"/>
      <c r="J3473" s="58"/>
      <c r="K3473" s="58"/>
      <c r="L3473" s="58"/>
      <c r="M3473" s="58"/>
      <c r="N3473" s="58"/>
      <c r="O3473" s="58"/>
      <c r="P3473" s="58"/>
      <c r="Q3473" s="67" t="s">
        <v>8594</v>
      </c>
      <c r="R3473" s="75" t="s">
        <v>6199</v>
      </c>
      <c r="S3473" s="76" t="s">
        <v>169</v>
      </c>
      <c r="T3473" s="77"/>
      <c r="U3473" s="76">
        <v>2.5111232876712335E-2</v>
      </c>
      <c r="V3473" s="76">
        <v>1.9160703759007986E-2</v>
      </c>
      <c r="W3473" s="76">
        <v>5.9505291177043432E-3</v>
      </c>
      <c r="X3473" s="77"/>
      <c r="Y3473" s="77"/>
      <c r="Z3473" s="77"/>
      <c r="AA3473" s="77"/>
      <c r="AB3473" s="77"/>
      <c r="AC3473" s="77"/>
      <c r="AD3473" s="77"/>
      <c r="AE3473" s="77"/>
      <c r="AF3473" s="77"/>
      <c r="AG3473" s="77"/>
      <c r="AH3473" s="77"/>
      <c r="AI3473" s="77"/>
      <c r="AJ3473" s="77"/>
      <c r="AK3473" s="77"/>
      <c r="AL3473" s="77"/>
      <c r="AM3473" s="77"/>
      <c r="AN3473" s="60"/>
    </row>
    <row r="3474" spans="2:58" x14ac:dyDescent="0.25">
      <c r="B3474" s="58"/>
      <c r="C3474" s="58"/>
      <c r="D3474" s="58"/>
      <c r="E3474" s="58"/>
      <c r="F3474" s="58"/>
      <c r="G3474" s="58"/>
      <c r="H3474" s="58"/>
      <c r="I3474" s="58"/>
      <c r="J3474" s="58"/>
      <c r="K3474" s="58"/>
      <c r="L3474" s="58"/>
      <c r="M3474" s="58"/>
      <c r="N3474" s="58"/>
      <c r="O3474" s="58"/>
      <c r="P3474" s="58"/>
      <c r="Q3474" s="67" t="s">
        <v>8594</v>
      </c>
      <c r="R3474" s="75" t="s">
        <v>6200</v>
      </c>
      <c r="S3474" s="76" t="s">
        <v>169</v>
      </c>
      <c r="T3474" s="77"/>
      <c r="U3474" s="76">
        <v>1.0962739726027397E-2</v>
      </c>
      <c r="V3474" s="76">
        <v>8.3649341037460231E-3</v>
      </c>
      <c r="W3474" s="76">
        <v>2.5978056222813739E-3</v>
      </c>
      <c r="X3474" s="77"/>
      <c r="Y3474" s="77"/>
      <c r="Z3474" s="77"/>
      <c r="AA3474" s="77"/>
      <c r="AB3474" s="77"/>
      <c r="AC3474" s="77"/>
      <c r="AD3474" s="77"/>
      <c r="AE3474" s="77"/>
      <c r="AF3474" s="77"/>
      <c r="AG3474" s="77"/>
      <c r="AH3474" s="77"/>
      <c r="AI3474" s="77"/>
      <c r="AJ3474" s="77"/>
      <c r="AK3474" s="77"/>
      <c r="AL3474" s="77"/>
      <c r="AM3474" s="77"/>
      <c r="AN3474" s="60"/>
    </row>
    <row r="3475" spans="2:58" x14ac:dyDescent="0.25">
      <c r="B3475" s="58"/>
      <c r="C3475" s="58"/>
      <c r="D3475" s="58"/>
      <c r="E3475" s="58"/>
      <c r="F3475" s="58"/>
      <c r="G3475" s="58"/>
      <c r="H3475" s="58"/>
      <c r="I3475" s="58"/>
      <c r="J3475" s="58"/>
      <c r="K3475" s="58"/>
      <c r="L3475" s="58"/>
      <c r="M3475" s="58"/>
      <c r="N3475" s="58"/>
      <c r="O3475" s="58"/>
      <c r="P3475" s="58"/>
      <c r="Q3475" s="67" t="s">
        <v>8594</v>
      </c>
      <c r="R3475" s="75" t="s">
        <v>6201</v>
      </c>
      <c r="S3475" s="76" t="s">
        <v>169</v>
      </c>
      <c r="T3475" s="77"/>
      <c r="U3475" s="76">
        <v>1.5616438356164384E-2</v>
      </c>
      <c r="V3475" s="76">
        <v>1.1915860546646756E-2</v>
      </c>
      <c r="W3475" s="76">
        <v>3.7005778095176266E-3</v>
      </c>
      <c r="X3475" s="77"/>
      <c r="Y3475" s="77"/>
      <c r="Z3475" s="77"/>
      <c r="AA3475" s="77"/>
      <c r="AB3475" s="77"/>
      <c r="AC3475" s="77"/>
      <c r="AD3475" s="77"/>
      <c r="AE3475" s="77"/>
      <c r="AF3475" s="77"/>
      <c r="AG3475" s="77"/>
      <c r="AH3475" s="77"/>
      <c r="AI3475" s="77"/>
      <c r="AJ3475" s="77"/>
      <c r="AK3475" s="77"/>
      <c r="AL3475" s="77"/>
      <c r="AM3475" s="77"/>
      <c r="AN3475" s="60"/>
    </row>
    <row r="3476" spans="2:58" x14ac:dyDescent="0.25">
      <c r="B3476" s="58"/>
      <c r="C3476" s="58"/>
      <c r="D3476" s="58"/>
      <c r="E3476" s="58"/>
      <c r="F3476" s="58"/>
      <c r="G3476" s="58"/>
      <c r="H3476" s="58"/>
      <c r="I3476" s="58"/>
      <c r="J3476" s="58"/>
      <c r="K3476" s="58"/>
      <c r="L3476" s="58"/>
      <c r="M3476" s="58"/>
      <c r="N3476" s="58"/>
      <c r="O3476" s="58"/>
      <c r="P3476" s="58"/>
      <c r="Q3476" s="67" t="s">
        <v>8594</v>
      </c>
      <c r="R3476" s="75" t="s">
        <v>6202</v>
      </c>
      <c r="S3476" s="76" t="s">
        <v>169</v>
      </c>
      <c r="T3476" s="77"/>
      <c r="U3476" s="76">
        <v>1.3555068493150685E-2</v>
      </c>
      <c r="V3476" s="76">
        <v>1.0342966954489385E-2</v>
      </c>
      <c r="W3476" s="76">
        <v>3.2121015386612998E-3</v>
      </c>
      <c r="X3476" s="77"/>
      <c r="Y3476" s="77"/>
      <c r="Z3476" s="77"/>
      <c r="AA3476" s="77"/>
      <c r="AB3476" s="77"/>
      <c r="AC3476" s="77"/>
      <c r="AD3476" s="77"/>
      <c r="AE3476" s="77"/>
      <c r="AF3476" s="77"/>
      <c r="AG3476" s="77"/>
      <c r="AH3476" s="77"/>
      <c r="AI3476" s="77"/>
      <c r="AJ3476" s="77"/>
      <c r="AK3476" s="77"/>
      <c r="AL3476" s="77"/>
      <c r="AM3476" s="77"/>
      <c r="AN3476" s="60"/>
    </row>
    <row r="3477" spans="2:58" x14ac:dyDescent="0.25">
      <c r="B3477" s="58"/>
      <c r="C3477" s="58"/>
      <c r="D3477" s="58"/>
      <c r="E3477" s="58"/>
      <c r="F3477" s="58"/>
      <c r="G3477" s="58"/>
      <c r="H3477" s="58"/>
      <c r="I3477" s="58"/>
      <c r="J3477" s="58"/>
      <c r="K3477" s="58"/>
      <c r="L3477" s="58"/>
      <c r="M3477" s="58"/>
      <c r="N3477" s="58"/>
      <c r="O3477" s="58"/>
      <c r="P3477" s="58"/>
      <c r="Q3477" s="67" t="s">
        <v>8594</v>
      </c>
      <c r="R3477" s="75" t="s">
        <v>6203</v>
      </c>
      <c r="S3477" s="76" t="s">
        <v>169</v>
      </c>
      <c r="T3477" s="77"/>
      <c r="U3477" s="76">
        <v>1.7365479452054796E-2</v>
      </c>
      <c r="V3477" s="76">
        <v>1.3250436927871194E-2</v>
      </c>
      <c r="W3477" s="76">
        <v>4.1150425241836012E-3</v>
      </c>
      <c r="X3477" s="77"/>
      <c r="Y3477" s="77"/>
      <c r="Z3477" s="77"/>
      <c r="AA3477" s="77"/>
      <c r="AB3477" s="77"/>
      <c r="AC3477" s="77"/>
      <c r="AD3477" s="77"/>
      <c r="AE3477" s="77"/>
      <c r="AF3477" s="77"/>
      <c r="AG3477" s="77"/>
      <c r="AH3477" s="77"/>
      <c r="AI3477" s="77"/>
      <c r="AJ3477" s="77"/>
      <c r="AK3477" s="77"/>
      <c r="AL3477" s="77"/>
      <c r="AM3477" s="77"/>
      <c r="AN3477" s="60"/>
    </row>
    <row r="3478" spans="2:58" x14ac:dyDescent="0.25">
      <c r="B3478" s="58"/>
      <c r="C3478" s="58"/>
      <c r="D3478" s="58"/>
      <c r="E3478" s="58"/>
      <c r="F3478" s="58"/>
      <c r="G3478" s="58"/>
      <c r="H3478" s="58"/>
      <c r="I3478" s="58"/>
      <c r="J3478" s="58"/>
      <c r="K3478" s="58"/>
      <c r="L3478" s="58"/>
      <c r="M3478" s="58"/>
      <c r="N3478" s="58"/>
      <c r="O3478" s="58"/>
      <c r="P3478" s="58"/>
      <c r="Q3478" s="67" t="s">
        <v>8594</v>
      </c>
      <c r="R3478" s="75" t="s">
        <v>6204</v>
      </c>
      <c r="S3478" s="76" t="s">
        <v>169</v>
      </c>
      <c r="T3478" s="77"/>
      <c r="U3478" s="76">
        <v>1.2493150684931509E-2</v>
      </c>
      <c r="V3478" s="76">
        <v>9.5326884373174072E-3</v>
      </c>
      <c r="W3478" s="76">
        <v>2.960462247614102E-3</v>
      </c>
      <c r="X3478" s="77"/>
      <c r="Y3478" s="77"/>
      <c r="Z3478" s="77"/>
      <c r="AA3478" s="77"/>
      <c r="AB3478" s="77"/>
      <c r="AC3478" s="77"/>
      <c r="AD3478" s="77"/>
      <c r="AE3478" s="77"/>
      <c r="AF3478" s="77"/>
      <c r="AG3478" s="77"/>
      <c r="AH3478" s="77"/>
      <c r="AI3478" s="77"/>
      <c r="AJ3478" s="77"/>
      <c r="AK3478" s="77"/>
      <c r="AL3478" s="77"/>
      <c r="AM3478" s="77"/>
      <c r="AN3478" s="60"/>
    </row>
    <row r="3479" spans="2:58" x14ac:dyDescent="0.25">
      <c r="B3479" s="58"/>
      <c r="C3479" s="58"/>
      <c r="D3479" s="58"/>
      <c r="E3479" s="58"/>
      <c r="F3479" s="58"/>
      <c r="G3479" s="58"/>
      <c r="H3479" s="58"/>
      <c r="I3479" s="58"/>
      <c r="J3479" s="58"/>
      <c r="K3479" s="58"/>
      <c r="L3479" s="58"/>
      <c r="M3479" s="58"/>
      <c r="N3479" s="58"/>
      <c r="O3479" s="58"/>
      <c r="P3479" s="58"/>
      <c r="Q3479" s="67" t="s">
        <v>8594</v>
      </c>
      <c r="R3479" s="75" t="s">
        <v>6204</v>
      </c>
      <c r="S3479" s="76" t="s">
        <v>169</v>
      </c>
      <c r="T3479" s="77"/>
      <c r="U3479" s="76">
        <v>1.2493150684931509E-2</v>
      </c>
      <c r="V3479" s="76">
        <v>9.5326884373174072E-3</v>
      </c>
      <c r="W3479" s="76">
        <v>2.960462247614102E-3</v>
      </c>
      <c r="X3479" s="77"/>
      <c r="Y3479" s="77"/>
      <c r="Z3479" s="77"/>
      <c r="AA3479" s="77"/>
      <c r="AB3479" s="77"/>
      <c r="AC3479" s="77"/>
      <c r="AD3479" s="77"/>
      <c r="AE3479" s="77"/>
      <c r="AF3479" s="77"/>
      <c r="AG3479" s="77"/>
      <c r="AH3479" s="77"/>
      <c r="AI3479" s="77"/>
      <c r="AJ3479" s="77"/>
      <c r="AK3479" s="77"/>
      <c r="AL3479" s="77"/>
      <c r="AM3479" s="77"/>
      <c r="AN3479" s="60"/>
    </row>
    <row r="3480" spans="2:58" x14ac:dyDescent="0.25">
      <c r="B3480" s="58"/>
      <c r="C3480" s="58"/>
      <c r="D3480" s="58"/>
      <c r="E3480" s="58"/>
      <c r="F3480" s="58"/>
      <c r="G3480" s="58"/>
      <c r="H3480" s="58"/>
      <c r="I3480" s="58"/>
      <c r="J3480" s="58"/>
      <c r="K3480" s="58"/>
      <c r="L3480" s="58"/>
      <c r="M3480" s="58"/>
      <c r="N3480" s="58"/>
      <c r="O3480" s="58"/>
      <c r="P3480" s="58"/>
      <c r="Q3480" s="67" t="s">
        <v>8594</v>
      </c>
      <c r="R3480" s="75" t="s">
        <v>6205</v>
      </c>
      <c r="S3480" s="76" t="s">
        <v>169</v>
      </c>
      <c r="T3480" s="77"/>
      <c r="U3480" s="76">
        <v>9.5884931506849316E-3</v>
      </c>
      <c r="V3480" s="76">
        <v>7.316338375641108E-3</v>
      </c>
      <c r="W3480" s="76">
        <v>2.2721547750438231E-3</v>
      </c>
      <c r="X3480" s="77"/>
      <c r="Y3480" s="77"/>
      <c r="Z3480" s="77"/>
      <c r="AA3480" s="77"/>
      <c r="AB3480" s="77"/>
      <c r="AC3480" s="77"/>
      <c r="AD3480" s="77"/>
      <c r="AE3480" s="77"/>
      <c r="AF3480" s="77"/>
      <c r="AG3480" s="77"/>
      <c r="AH3480" s="77"/>
      <c r="AI3480" s="77"/>
      <c r="AJ3480" s="77"/>
      <c r="AK3480" s="77"/>
      <c r="AL3480" s="77"/>
      <c r="AM3480" s="77"/>
      <c r="AN3480" s="60"/>
    </row>
    <row r="3481" spans="2:58" x14ac:dyDescent="0.25">
      <c r="B3481" s="58"/>
      <c r="C3481" s="58"/>
      <c r="D3481" s="58"/>
      <c r="E3481" s="58"/>
      <c r="F3481" s="58"/>
      <c r="G3481" s="58"/>
      <c r="H3481" s="58"/>
      <c r="I3481" s="58"/>
      <c r="J3481" s="58"/>
      <c r="K3481" s="58"/>
      <c r="L3481" s="58"/>
      <c r="M3481" s="58"/>
      <c r="N3481" s="58"/>
      <c r="O3481" s="58"/>
      <c r="P3481" s="58"/>
      <c r="Q3481" s="67" t="s">
        <v>8594</v>
      </c>
      <c r="R3481" s="75" t="s">
        <v>6206</v>
      </c>
      <c r="S3481" s="76" t="s">
        <v>169</v>
      </c>
      <c r="T3481" s="77"/>
      <c r="U3481" s="76">
        <v>1.6896986301369866E-2</v>
      </c>
      <c r="V3481" s="76">
        <v>1.2892961111471793E-2</v>
      </c>
      <c r="W3481" s="76">
        <v>4.0040251898980726E-3</v>
      </c>
      <c r="X3481" s="77"/>
      <c r="Y3481" s="77"/>
      <c r="Z3481" s="77"/>
      <c r="AA3481" s="77"/>
      <c r="AB3481" s="77"/>
      <c r="AC3481" s="77"/>
      <c r="AD3481" s="77"/>
      <c r="AE3481" s="77"/>
      <c r="AF3481" s="77"/>
      <c r="AG3481" s="77"/>
      <c r="AH3481" s="77"/>
      <c r="AI3481" s="77"/>
      <c r="AJ3481" s="77"/>
      <c r="AK3481" s="77"/>
      <c r="AL3481" s="77"/>
      <c r="AM3481" s="77"/>
      <c r="AN3481" s="60"/>
    </row>
    <row r="3482" spans="2:58" ht="25.5" x14ac:dyDescent="0.25">
      <c r="B3482" s="58"/>
      <c r="C3482" s="58"/>
      <c r="D3482" s="58"/>
      <c r="E3482" s="58"/>
      <c r="F3482" s="58"/>
      <c r="G3482" s="58"/>
      <c r="H3482" s="58"/>
      <c r="I3482" s="58"/>
      <c r="J3482" s="58"/>
      <c r="K3482" s="58"/>
      <c r="L3482" s="58"/>
      <c r="M3482" s="58"/>
      <c r="N3482" s="58"/>
      <c r="O3482" s="58"/>
      <c r="P3482" s="58"/>
      <c r="Q3482" s="67" t="s">
        <v>8594</v>
      </c>
      <c r="R3482" s="75" t="s">
        <v>6207</v>
      </c>
      <c r="S3482" s="76" t="s">
        <v>169</v>
      </c>
      <c r="T3482" s="77"/>
      <c r="U3482" s="76">
        <v>1.8396164383561644E-2</v>
      </c>
      <c r="V3482" s="76">
        <v>1.4036883723949881E-2</v>
      </c>
      <c r="W3482" s="76">
        <v>4.3592806596117637E-3</v>
      </c>
      <c r="X3482" s="77"/>
      <c r="Y3482" s="77"/>
      <c r="Z3482" s="77"/>
      <c r="AA3482" s="77"/>
      <c r="AB3482" s="77"/>
      <c r="AC3482" s="77"/>
      <c r="AD3482" s="77"/>
      <c r="AE3482" s="77"/>
      <c r="AF3482" s="77"/>
      <c r="AG3482" s="77"/>
      <c r="AH3482" s="77"/>
      <c r="AI3482" s="77"/>
      <c r="AJ3482" s="77"/>
      <c r="AK3482" s="77"/>
      <c r="AL3482" s="77"/>
      <c r="AM3482" s="77"/>
      <c r="AN3482" s="60"/>
    </row>
    <row r="3483" spans="2:58" ht="63.75" x14ac:dyDescent="0.25">
      <c r="B3483" s="46">
        <v>70</v>
      </c>
      <c r="C3483" s="55" t="s">
        <v>2231</v>
      </c>
      <c r="D3483" s="1" t="s">
        <v>2176</v>
      </c>
      <c r="E3483" s="55" t="s">
        <v>169</v>
      </c>
      <c r="F3483" s="48">
        <v>250997</v>
      </c>
      <c r="G3483" s="1" t="s">
        <v>888</v>
      </c>
      <c r="H3483" s="1" t="s">
        <v>889</v>
      </c>
      <c r="I3483" s="1">
        <v>1</v>
      </c>
      <c r="J3483" s="1">
        <v>1</v>
      </c>
      <c r="K3483" s="1">
        <v>1</v>
      </c>
      <c r="L3483" s="1">
        <v>1</v>
      </c>
      <c r="M3483" s="1">
        <v>1</v>
      </c>
      <c r="N3483" s="1">
        <v>1</v>
      </c>
      <c r="O3483" s="1">
        <v>0</v>
      </c>
      <c r="P3483" s="1" t="s">
        <v>37</v>
      </c>
      <c r="Q3483" s="67" t="s">
        <v>2099</v>
      </c>
      <c r="R3483" s="67" t="s">
        <v>2670</v>
      </c>
      <c r="S3483" s="67" t="s">
        <v>1716</v>
      </c>
      <c r="T3483" s="79" t="s">
        <v>2671</v>
      </c>
      <c r="U3483" s="67">
        <v>4.8631232876712328E-3</v>
      </c>
      <c r="V3483" s="67">
        <v>4.8631232876712328E-3</v>
      </c>
      <c r="W3483" s="67">
        <v>0</v>
      </c>
      <c r="X3483" s="67">
        <v>2.0293721643835623</v>
      </c>
      <c r="Y3483" s="67">
        <v>1.7536675354151787</v>
      </c>
      <c r="Z3483" s="67">
        <v>0.27570462896838283</v>
      </c>
      <c r="AA3483" s="67">
        <v>2</v>
      </c>
      <c r="AB3483" s="67">
        <v>2.2000000000000002</v>
      </c>
      <c r="AC3483" s="67">
        <v>1</v>
      </c>
      <c r="AD3483" s="67">
        <v>0.9</v>
      </c>
      <c r="AE3483" s="67">
        <v>0</v>
      </c>
      <c r="AF3483" s="67">
        <v>0</v>
      </c>
      <c r="AG3483" s="67">
        <v>3</v>
      </c>
      <c r="AH3483" s="67">
        <v>3.3</v>
      </c>
      <c r="AI3483" s="67">
        <v>2</v>
      </c>
      <c r="AJ3483" s="67">
        <v>1.8</v>
      </c>
      <c r="AK3483" s="67">
        <v>0</v>
      </c>
      <c r="AL3483" s="67">
        <v>0</v>
      </c>
      <c r="AM3483" s="70" t="s">
        <v>240</v>
      </c>
      <c r="AN3483" t="s">
        <v>8595</v>
      </c>
    </row>
    <row r="3484" spans="2:58" ht="63.75" x14ac:dyDescent="0.25">
      <c r="B3484" s="58"/>
      <c r="C3484" s="58"/>
      <c r="D3484" s="58"/>
      <c r="E3484" s="58"/>
      <c r="F3484" s="58"/>
      <c r="G3484" s="58"/>
      <c r="H3484" s="58"/>
      <c r="I3484" s="58"/>
      <c r="J3484" s="58"/>
      <c r="K3484" s="58"/>
      <c r="L3484" s="58"/>
      <c r="M3484" s="58"/>
      <c r="N3484" s="58"/>
      <c r="O3484" s="58"/>
      <c r="P3484" s="58"/>
      <c r="Q3484" s="67" t="s">
        <v>1406</v>
      </c>
      <c r="R3484" s="67" t="s">
        <v>2680</v>
      </c>
      <c r="S3484" s="67" t="s">
        <v>2311</v>
      </c>
      <c r="T3484" s="67" t="s">
        <v>2681</v>
      </c>
      <c r="U3484" s="67">
        <v>0.8439123287671233</v>
      </c>
      <c r="V3484" s="67">
        <v>0.8439123287671233</v>
      </c>
      <c r="W3484" s="73"/>
      <c r="X3484" s="73"/>
      <c r="Y3484" s="73"/>
      <c r="Z3484" s="73"/>
      <c r="AA3484" s="73"/>
      <c r="AB3484" s="73"/>
      <c r="AC3484" s="73"/>
      <c r="AD3484" s="73"/>
      <c r="AE3484" s="73"/>
      <c r="AF3484" s="73"/>
      <c r="AG3484" s="73"/>
      <c r="AH3484" s="73"/>
      <c r="AI3484" s="73"/>
      <c r="AJ3484" s="73"/>
      <c r="AK3484" s="73"/>
      <c r="AL3484" s="73"/>
      <c r="AM3484" s="73"/>
      <c r="AN3484" s="61"/>
      <c r="BF3484" s="23"/>
    </row>
    <row r="3485" spans="2:58" ht="76.5" x14ac:dyDescent="0.25">
      <c r="B3485" s="58"/>
      <c r="C3485" s="58"/>
      <c r="D3485" s="58"/>
      <c r="E3485" s="58"/>
      <c r="F3485" s="58"/>
      <c r="G3485" s="58"/>
      <c r="H3485" s="58"/>
      <c r="I3485" s="58"/>
      <c r="J3485" s="58"/>
      <c r="K3485" s="58"/>
      <c r="L3485" s="58"/>
      <c r="M3485" s="58"/>
      <c r="N3485" s="58"/>
      <c r="O3485" s="58"/>
      <c r="P3485" s="58"/>
      <c r="Q3485" s="67" t="s">
        <v>3063</v>
      </c>
      <c r="R3485" s="67" t="s">
        <v>3071</v>
      </c>
      <c r="S3485" s="67" t="s">
        <v>2275</v>
      </c>
      <c r="T3485" s="67" t="s">
        <v>3065</v>
      </c>
      <c r="U3485" s="67">
        <v>7.1506849315068491E-3</v>
      </c>
      <c r="V3485" s="67">
        <v>7.1506849315068491E-3</v>
      </c>
      <c r="W3485" s="73"/>
      <c r="X3485" s="73"/>
      <c r="Y3485" s="73"/>
      <c r="Z3485" s="73"/>
      <c r="AA3485" s="73"/>
      <c r="AB3485" s="73"/>
      <c r="AC3485" s="73"/>
      <c r="AD3485" s="73"/>
      <c r="AE3485" s="73"/>
      <c r="AF3485" s="73"/>
      <c r="AG3485" s="73"/>
      <c r="AH3485" s="73"/>
      <c r="AI3485" s="73"/>
      <c r="AJ3485" s="73"/>
      <c r="AK3485" s="73"/>
      <c r="AL3485" s="73"/>
      <c r="AM3485" s="73"/>
      <c r="AN3485" s="61"/>
    </row>
    <row r="3486" spans="2:58" ht="114.75" x14ac:dyDescent="0.25">
      <c r="B3486" s="58"/>
      <c r="C3486" s="58"/>
      <c r="D3486" s="58"/>
      <c r="E3486" s="58"/>
      <c r="F3486" s="58"/>
      <c r="G3486" s="58"/>
      <c r="H3486" s="58"/>
      <c r="I3486" s="58"/>
      <c r="J3486" s="58"/>
      <c r="K3486" s="58"/>
      <c r="L3486" s="58"/>
      <c r="M3486" s="58"/>
      <c r="N3486" s="58"/>
      <c r="O3486" s="58"/>
      <c r="P3486" s="58"/>
      <c r="Q3486" s="67" t="s">
        <v>2099</v>
      </c>
      <c r="R3486" s="67" t="s">
        <v>3156</v>
      </c>
      <c r="S3486" s="67" t="s">
        <v>1716</v>
      </c>
      <c r="T3486" s="67" t="s">
        <v>2671</v>
      </c>
      <c r="U3486" s="67">
        <v>9.9724931506849305E-3</v>
      </c>
      <c r="V3486" s="67">
        <v>9.9724931506849305E-3</v>
      </c>
      <c r="W3486" s="73"/>
      <c r="X3486" s="73"/>
      <c r="Y3486" s="73"/>
      <c r="Z3486" s="73"/>
      <c r="AA3486" s="73"/>
      <c r="AB3486" s="73"/>
      <c r="AC3486" s="73"/>
      <c r="AD3486" s="73"/>
      <c r="AE3486" s="73"/>
      <c r="AF3486" s="73"/>
      <c r="AG3486" s="73"/>
      <c r="AH3486" s="73"/>
      <c r="AI3486" s="73"/>
      <c r="AJ3486" s="73"/>
      <c r="AK3486" s="73"/>
      <c r="AL3486" s="73"/>
      <c r="AM3486" s="73"/>
      <c r="AN3486" s="61"/>
    </row>
    <row r="3487" spans="2:58" x14ac:dyDescent="0.25">
      <c r="B3487" s="58"/>
      <c r="C3487" s="58"/>
      <c r="D3487" s="58"/>
      <c r="E3487" s="58"/>
      <c r="F3487" s="58"/>
      <c r="G3487" s="58"/>
      <c r="H3487" s="58"/>
      <c r="I3487" s="58"/>
      <c r="J3487" s="58"/>
      <c r="K3487" s="58"/>
      <c r="L3487" s="58"/>
      <c r="M3487" s="58"/>
      <c r="N3487" s="58"/>
      <c r="O3487" s="58"/>
      <c r="P3487" s="58"/>
      <c r="Q3487" s="73" t="s">
        <v>8594</v>
      </c>
      <c r="R3487" s="75" t="s">
        <v>6208</v>
      </c>
      <c r="S3487" s="76" t="s">
        <v>169</v>
      </c>
      <c r="T3487" s="77"/>
      <c r="U3487" s="76">
        <v>8.1517808219178107E-3</v>
      </c>
      <c r="V3487" s="76">
        <v>6.2200792053496079E-3</v>
      </c>
      <c r="W3487" s="76">
        <v>1.9317016165682013E-3</v>
      </c>
      <c r="X3487" s="77"/>
      <c r="Y3487" s="77"/>
      <c r="Z3487" s="77"/>
      <c r="AA3487" s="77"/>
      <c r="AB3487" s="77"/>
      <c r="AC3487" s="77"/>
      <c r="AD3487" s="77"/>
      <c r="AE3487" s="77"/>
      <c r="AF3487" s="77"/>
      <c r="AG3487" s="77"/>
      <c r="AH3487" s="77"/>
      <c r="AI3487" s="77"/>
      <c r="AJ3487" s="77"/>
      <c r="AK3487" s="77"/>
      <c r="AL3487" s="77"/>
      <c r="AM3487" s="77"/>
      <c r="AN3487" s="60"/>
    </row>
    <row r="3488" spans="2:58" x14ac:dyDescent="0.25">
      <c r="B3488" s="58"/>
      <c r="C3488" s="58"/>
      <c r="D3488" s="58"/>
      <c r="E3488" s="58"/>
      <c r="F3488" s="58"/>
      <c r="G3488" s="58"/>
      <c r="H3488" s="58"/>
      <c r="I3488" s="58"/>
      <c r="J3488" s="58"/>
      <c r="K3488" s="58"/>
      <c r="L3488" s="58"/>
      <c r="M3488" s="58"/>
      <c r="N3488" s="58"/>
      <c r="O3488" s="58"/>
      <c r="P3488" s="58"/>
      <c r="Q3488" s="73" t="s">
        <v>8594</v>
      </c>
      <c r="R3488" s="75" t="s">
        <v>6209</v>
      </c>
      <c r="S3488" s="76" t="s">
        <v>169</v>
      </c>
      <c r="T3488" s="77"/>
      <c r="U3488" s="76">
        <v>3.1935452054794526E-2</v>
      </c>
      <c r="V3488" s="76">
        <v>2.4367809387781603E-2</v>
      </c>
      <c r="W3488" s="76">
        <v>7.5676426670129209E-3</v>
      </c>
      <c r="X3488" s="77"/>
      <c r="Y3488" s="77"/>
      <c r="Z3488" s="77"/>
      <c r="AA3488" s="77"/>
      <c r="AB3488" s="77"/>
      <c r="AC3488" s="77"/>
      <c r="AD3488" s="77"/>
      <c r="AE3488" s="77"/>
      <c r="AF3488" s="77"/>
      <c r="AG3488" s="77"/>
      <c r="AH3488" s="77"/>
      <c r="AI3488" s="77"/>
      <c r="AJ3488" s="77"/>
      <c r="AK3488" s="77"/>
      <c r="AL3488" s="77"/>
      <c r="AM3488" s="77"/>
      <c r="AN3488" s="60"/>
    </row>
    <row r="3489" spans="2:40" x14ac:dyDescent="0.25">
      <c r="B3489" s="58"/>
      <c r="C3489" s="58"/>
      <c r="D3489" s="58"/>
      <c r="E3489" s="58"/>
      <c r="F3489" s="58"/>
      <c r="G3489" s="58"/>
      <c r="H3489" s="58"/>
      <c r="I3489" s="58"/>
      <c r="J3489" s="58"/>
      <c r="K3489" s="58"/>
      <c r="L3489" s="58"/>
      <c r="M3489" s="58"/>
      <c r="N3489" s="58"/>
      <c r="O3489" s="58"/>
      <c r="P3489" s="58"/>
      <c r="Q3489" s="73" t="s">
        <v>8594</v>
      </c>
      <c r="R3489" s="75" t="s">
        <v>6210</v>
      </c>
      <c r="S3489" s="76" t="s">
        <v>169</v>
      </c>
      <c r="T3489" s="77"/>
      <c r="U3489" s="76">
        <v>2.4861369863013696E-2</v>
      </c>
      <c r="V3489" s="76">
        <v>1.8970049990261636E-2</v>
      </c>
      <c r="W3489" s="76">
        <v>5.8913198727520615E-3</v>
      </c>
      <c r="X3489" s="77"/>
      <c r="Y3489" s="77"/>
      <c r="Z3489" s="77"/>
      <c r="AA3489" s="77"/>
      <c r="AB3489" s="77"/>
      <c r="AC3489" s="77"/>
      <c r="AD3489" s="77"/>
      <c r="AE3489" s="77"/>
      <c r="AF3489" s="77"/>
      <c r="AG3489" s="77"/>
      <c r="AH3489" s="77"/>
      <c r="AI3489" s="77"/>
      <c r="AJ3489" s="77"/>
      <c r="AK3489" s="77"/>
      <c r="AL3489" s="77"/>
      <c r="AM3489" s="77"/>
      <c r="AN3489" s="60"/>
    </row>
    <row r="3490" spans="2:40" x14ac:dyDescent="0.25">
      <c r="B3490" s="58"/>
      <c r="C3490" s="58"/>
      <c r="D3490" s="58"/>
      <c r="E3490" s="58"/>
      <c r="F3490" s="58"/>
      <c r="G3490" s="58"/>
      <c r="H3490" s="58"/>
      <c r="I3490" s="58"/>
      <c r="J3490" s="58"/>
      <c r="K3490" s="58"/>
      <c r="L3490" s="58"/>
      <c r="M3490" s="58"/>
      <c r="N3490" s="58"/>
      <c r="O3490" s="58"/>
      <c r="P3490" s="58"/>
      <c r="Q3490" s="73" t="s">
        <v>8594</v>
      </c>
      <c r="R3490" s="75" t="s">
        <v>6210</v>
      </c>
      <c r="S3490" s="76" t="s">
        <v>169</v>
      </c>
      <c r="T3490" s="77"/>
      <c r="U3490" s="76">
        <v>2.6141917808219176E-2</v>
      </c>
      <c r="V3490" s="76">
        <v>1.9947150555086671E-2</v>
      </c>
      <c r="W3490" s="76">
        <v>6.1947672531325075E-3</v>
      </c>
      <c r="X3490" s="77"/>
      <c r="Y3490" s="77"/>
      <c r="Z3490" s="77"/>
      <c r="AA3490" s="77"/>
      <c r="AB3490" s="77"/>
      <c r="AC3490" s="77"/>
      <c r="AD3490" s="77"/>
      <c r="AE3490" s="77"/>
      <c r="AF3490" s="77"/>
      <c r="AG3490" s="77"/>
      <c r="AH3490" s="77"/>
      <c r="AI3490" s="77"/>
      <c r="AJ3490" s="77"/>
      <c r="AK3490" s="77"/>
      <c r="AL3490" s="77"/>
      <c r="AM3490" s="77"/>
      <c r="AN3490" s="60"/>
    </row>
    <row r="3491" spans="2:40" x14ac:dyDescent="0.25">
      <c r="B3491" s="58"/>
      <c r="C3491" s="58"/>
      <c r="D3491" s="58"/>
      <c r="E3491" s="58"/>
      <c r="F3491" s="58"/>
      <c r="G3491" s="58"/>
      <c r="H3491" s="58"/>
      <c r="I3491" s="58"/>
      <c r="J3491" s="58"/>
      <c r="K3491" s="58"/>
      <c r="L3491" s="58"/>
      <c r="M3491" s="58"/>
      <c r="N3491" s="58"/>
      <c r="O3491" s="58"/>
      <c r="P3491" s="58"/>
      <c r="Q3491" s="73" t="s">
        <v>8594</v>
      </c>
      <c r="R3491" s="75" t="s">
        <v>6210</v>
      </c>
      <c r="S3491" s="76" t="s">
        <v>169</v>
      </c>
      <c r="T3491" s="77"/>
      <c r="U3491" s="76">
        <v>3.8465753424657537E-2</v>
      </c>
      <c r="V3491" s="76">
        <v>2.9350645978056224E-2</v>
      </c>
      <c r="W3491" s="76">
        <v>9.1151074466013123E-3</v>
      </c>
      <c r="X3491" s="77"/>
      <c r="Y3491" s="77"/>
      <c r="Z3491" s="77"/>
      <c r="AA3491" s="77"/>
      <c r="AB3491" s="77"/>
      <c r="AC3491" s="77"/>
      <c r="AD3491" s="77"/>
      <c r="AE3491" s="77"/>
      <c r="AF3491" s="77"/>
      <c r="AG3491" s="77"/>
      <c r="AH3491" s="77"/>
      <c r="AI3491" s="77"/>
      <c r="AJ3491" s="77"/>
      <c r="AK3491" s="77"/>
      <c r="AL3491" s="77"/>
      <c r="AM3491" s="77"/>
      <c r="AN3491" s="60"/>
    </row>
    <row r="3492" spans="2:40" x14ac:dyDescent="0.25">
      <c r="B3492" s="58"/>
      <c r="C3492" s="58"/>
      <c r="D3492" s="58"/>
      <c r="E3492" s="58"/>
      <c r="F3492" s="58"/>
      <c r="G3492" s="58"/>
      <c r="H3492" s="58"/>
      <c r="I3492" s="58"/>
      <c r="J3492" s="58"/>
      <c r="K3492" s="58"/>
      <c r="L3492" s="58"/>
      <c r="M3492" s="58"/>
      <c r="N3492" s="58"/>
      <c r="O3492" s="58"/>
      <c r="P3492" s="58"/>
      <c r="Q3492" s="73" t="s">
        <v>8594</v>
      </c>
      <c r="R3492" s="75" t="s">
        <v>6211</v>
      </c>
      <c r="S3492" s="76" t="s">
        <v>169</v>
      </c>
      <c r="T3492" s="77"/>
      <c r="U3492" s="76">
        <v>1.14E-2</v>
      </c>
      <c r="V3492" s="76">
        <v>8.6985781990521326E-3</v>
      </c>
      <c r="W3492" s="76">
        <v>2.7014218009478678E-3</v>
      </c>
      <c r="X3492" s="77"/>
      <c r="Y3492" s="77"/>
      <c r="Z3492" s="77"/>
      <c r="AA3492" s="77"/>
      <c r="AB3492" s="77"/>
      <c r="AC3492" s="77"/>
      <c r="AD3492" s="77"/>
      <c r="AE3492" s="77"/>
      <c r="AF3492" s="77"/>
      <c r="AG3492" s="77"/>
      <c r="AH3492" s="77"/>
      <c r="AI3492" s="77"/>
      <c r="AJ3492" s="77"/>
      <c r="AK3492" s="77"/>
      <c r="AL3492" s="77"/>
      <c r="AM3492" s="77"/>
      <c r="AN3492" s="60"/>
    </row>
    <row r="3493" spans="2:40" x14ac:dyDescent="0.25">
      <c r="B3493" s="58"/>
      <c r="C3493" s="58"/>
      <c r="D3493" s="58"/>
      <c r="E3493" s="58"/>
      <c r="F3493" s="58"/>
      <c r="G3493" s="58"/>
      <c r="H3493" s="58"/>
      <c r="I3493" s="58"/>
      <c r="J3493" s="58"/>
      <c r="K3493" s="58"/>
      <c r="L3493" s="58"/>
      <c r="M3493" s="58"/>
      <c r="N3493" s="58"/>
      <c r="O3493" s="58"/>
      <c r="P3493" s="58"/>
      <c r="Q3493" s="73" t="s">
        <v>8594</v>
      </c>
      <c r="R3493" s="75" t="s">
        <v>6212</v>
      </c>
      <c r="S3493" s="76" t="s">
        <v>169</v>
      </c>
      <c r="T3493" s="77"/>
      <c r="U3493" s="76">
        <v>1.2524383561643837E-2</v>
      </c>
      <c r="V3493" s="76">
        <v>9.5565201584106984E-3</v>
      </c>
      <c r="W3493" s="76">
        <v>2.9678634032331368E-3</v>
      </c>
      <c r="X3493" s="77"/>
      <c r="Y3493" s="77"/>
      <c r="Z3493" s="77"/>
      <c r="AA3493" s="77"/>
      <c r="AB3493" s="77"/>
      <c r="AC3493" s="77"/>
      <c r="AD3493" s="77"/>
      <c r="AE3493" s="77"/>
      <c r="AF3493" s="77"/>
      <c r="AG3493" s="77"/>
      <c r="AH3493" s="77"/>
      <c r="AI3493" s="77"/>
      <c r="AJ3493" s="77"/>
      <c r="AK3493" s="77"/>
      <c r="AL3493" s="77"/>
      <c r="AM3493" s="77"/>
      <c r="AN3493" s="60"/>
    </row>
    <row r="3494" spans="2:40" x14ac:dyDescent="0.25">
      <c r="B3494" s="58"/>
      <c r="C3494" s="58"/>
      <c r="D3494" s="58"/>
      <c r="E3494" s="58"/>
      <c r="F3494" s="58"/>
      <c r="G3494" s="58"/>
      <c r="H3494" s="58"/>
      <c r="I3494" s="58"/>
      <c r="J3494" s="58"/>
      <c r="K3494" s="58"/>
      <c r="L3494" s="58"/>
      <c r="M3494" s="58"/>
      <c r="N3494" s="58"/>
      <c r="O3494" s="58"/>
      <c r="P3494" s="58"/>
      <c r="Q3494" s="73" t="s">
        <v>8594</v>
      </c>
      <c r="R3494" s="75" t="s">
        <v>6213</v>
      </c>
      <c r="S3494" s="76" t="s">
        <v>169</v>
      </c>
      <c r="T3494" s="77"/>
      <c r="U3494" s="76">
        <v>1.2743013698630137E-2</v>
      </c>
      <c r="V3494" s="76">
        <v>9.7233422060637523E-3</v>
      </c>
      <c r="W3494" s="76">
        <v>3.0196714925663833E-3</v>
      </c>
      <c r="X3494" s="77"/>
      <c r="Y3494" s="77"/>
      <c r="Z3494" s="77"/>
      <c r="AA3494" s="77"/>
      <c r="AB3494" s="77"/>
      <c r="AC3494" s="77"/>
      <c r="AD3494" s="77"/>
      <c r="AE3494" s="77"/>
      <c r="AF3494" s="77"/>
      <c r="AG3494" s="77"/>
      <c r="AH3494" s="77"/>
      <c r="AI3494" s="77"/>
      <c r="AJ3494" s="77"/>
      <c r="AK3494" s="77"/>
      <c r="AL3494" s="77"/>
      <c r="AM3494" s="77"/>
      <c r="AN3494" s="60"/>
    </row>
    <row r="3495" spans="2:40" x14ac:dyDescent="0.25">
      <c r="B3495" s="58"/>
      <c r="C3495" s="58"/>
      <c r="D3495" s="58"/>
      <c r="E3495" s="58"/>
      <c r="F3495" s="58"/>
      <c r="G3495" s="58"/>
      <c r="H3495" s="58"/>
      <c r="I3495" s="58"/>
      <c r="J3495" s="58"/>
      <c r="K3495" s="58"/>
      <c r="L3495" s="58"/>
      <c r="M3495" s="58"/>
      <c r="N3495" s="58"/>
      <c r="O3495" s="58"/>
      <c r="P3495" s="58"/>
      <c r="Q3495" s="73" t="s">
        <v>8594</v>
      </c>
      <c r="R3495" s="75" t="s">
        <v>6214</v>
      </c>
      <c r="S3495" s="76" t="s">
        <v>169</v>
      </c>
      <c r="T3495" s="77"/>
      <c r="U3495" s="76">
        <v>1.6084931506849316E-2</v>
      </c>
      <c r="V3495" s="76">
        <v>1.227333636304616E-2</v>
      </c>
      <c r="W3495" s="76">
        <v>3.8115951438031561E-3</v>
      </c>
      <c r="X3495" s="77"/>
      <c r="Y3495" s="77"/>
      <c r="Z3495" s="77"/>
      <c r="AA3495" s="77"/>
      <c r="AB3495" s="77"/>
      <c r="AC3495" s="77"/>
      <c r="AD3495" s="77"/>
      <c r="AE3495" s="77"/>
      <c r="AF3495" s="77"/>
      <c r="AG3495" s="77"/>
      <c r="AH3495" s="77"/>
      <c r="AI3495" s="77"/>
      <c r="AJ3495" s="77"/>
      <c r="AK3495" s="77"/>
      <c r="AL3495" s="77"/>
      <c r="AM3495" s="77"/>
      <c r="AN3495" s="60"/>
    </row>
    <row r="3496" spans="2:40" x14ac:dyDescent="0.25">
      <c r="B3496" s="58"/>
      <c r="C3496" s="58"/>
      <c r="D3496" s="58"/>
      <c r="E3496" s="58"/>
      <c r="F3496" s="58"/>
      <c r="G3496" s="58"/>
      <c r="H3496" s="58"/>
      <c r="I3496" s="58"/>
      <c r="J3496" s="58"/>
      <c r="K3496" s="58"/>
      <c r="L3496" s="58"/>
      <c r="M3496" s="58"/>
      <c r="N3496" s="58"/>
      <c r="O3496" s="58"/>
      <c r="P3496" s="58"/>
      <c r="Q3496" s="73" t="s">
        <v>8594</v>
      </c>
      <c r="R3496" s="75" t="s">
        <v>6215</v>
      </c>
      <c r="S3496" s="76" t="s">
        <v>169</v>
      </c>
      <c r="T3496" s="77"/>
      <c r="U3496" s="76">
        <v>2.0457534246575346E-2</v>
      </c>
      <c r="V3496" s="76">
        <v>1.5609777316107255E-2</v>
      </c>
      <c r="W3496" s="76">
        <v>4.8477569304680914E-3</v>
      </c>
      <c r="X3496" s="77"/>
      <c r="Y3496" s="77"/>
      <c r="Z3496" s="77"/>
      <c r="AA3496" s="77"/>
      <c r="AB3496" s="77"/>
      <c r="AC3496" s="77"/>
      <c r="AD3496" s="77"/>
      <c r="AE3496" s="77"/>
      <c r="AF3496" s="77"/>
      <c r="AG3496" s="77"/>
      <c r="AH3496" s="77"/>
      <c r="AI3496" s="77"/>
      <c r="AJ3496" s="77"/>
      <c r="AK3496" s="77"/>
      <c r="AL3496" s="77"/>
      <c r="AM3496" s="77"/>
      <c r="AN3496" s="60"/>
    </row>
    <row r="3497" spans="2:40" x14ac:dyDescent="0.25">
      <c r="B3497" s="58"/>
      <c r="C3497" s="58"/>
      <c r="D3497" s="58"/>
      <c r="E3497" s="58"/>
      <c r="F3497" s="58"/>
      <c r="G3497" s="58"/>
      <c r="H3497" s="58"/>
      <c r="I3497" s="58"/>
      <c r="J3497" s="58"/>
      <c r="K3497" s="58"/>
      <c r="L3497" s="58"/>
      <c r="M3497" s="58"/>
      <c r="N3497" s="58"/>
      <c r="O3497" s="58"/>
      <c r="P3497" s="58"/>
      <c r="Q3497" s="73" t="s">
        <v>8594</v>
      </c>
      <c r="R3497" s="75" t="s">
        <v>6216</v>
      </c>
      <c r="S3497" s="76" t="s">
        <v>169</v>
      </c>
      <c r="T3497" s="77"/>
      <c r="U3497" s="76">
        <v>1.5616438356164384E-2</v>
      </c>
      <c r="V3497" s="76">
        <v>1.1915860546646756E-2</v>
      </c>
      <c r="W3497" s="76">
        <v>3.7005778095176266E-3</v>
      </c>
      <c r="X3497" s="77"/>
      <c r="Y3497" s="77"/>
      <c r="Z3497" s="77"/>
      <c r="AA3497" s="77"/>
      <c r="AB3497" s="77"/>
      <c r="AC3497" s="77"/>
      <c r="AD3497" s="77"/>
      <c r="AE3497" s="77"/>
      <c r="AF3497" s="77"/>
      <c r="AG3497" s="77"/>
      <c r="AH3497" s="77"/>
      <c r="AI3497" s="77"/>
      <c r="AJ3497" s="77"/>
      <c r="AK3497" s="77"/>
      <c r="AL3497" s="77"/>
      <c r="AM3497" s="77"/>
      <c r="AN3497" s="60"/>
    </row>
    <row r="3498" spans="2:40" x14ac:dyDescent="0.25">
      <c r="B3498" s="58"/>
      <c r="C3498" s="58"/>
      <c r="D3498" s="58"/>
      <c r="E3498" s="58"/>
      <c r="F3498" s="58"/>
      <c r="G3498" s="58"/>
      <c r="H3498" s="58"/>
      <c r="I3498" s="58"/>
      <c r="J3498" s="58"/>
      <c r="K3498" s="58"/>
      <c r="L3498" s="58"/>
      <c r="M3498" s="58"/>
      <c r="N3498" s="58"/>
      <c r="O3498" s="58"/>
      <c r="P3498" s="58"/>
      <c r="Q3498" s="73" t="s">
        <v>8594</v>
      </c>
      <c r="R3498" s="75" t="s">
        <v>6217</v>
      </c>
      <c r="S3498" s="76" t="s">
        <v>169</v>
      </c>
      <c r="T3498" s="77"/>
      <c r="U3498" s="76">
        <v>1.2743013698630137E-2</v>
      </c>
      <c r="V3498" s="76">
        <v>9.7233422060637523E-3</v>
      </c>
      <c r="W3498" s="76">
        <v>3.0196714925663833E-3</v>
      </c>
      <c r="X3498" s="77"/>
      <c r="Y3498" s="77"/>
      <c r="Z3498" s="77"/>
      <c r="AA3498" s="77"/>
      <c r="AB3498" s="77"/>
      <c r="AC3498" s="77"/>
      <c r="AD3498" s="77"/>
      <c r="AE3498" s="77"/>
      <c r="AF3498" s="77"/>
      <c r="AG3498" s="77"/>
      <c r="AH3498" s="77"/>
      <c r="AI3498" s="77"/>
      <c r="AJ3498" s="77"/>
      <c r="AK3498" s="77"/>
      <c r="AL3498" s="77"/>
      <c r="AM3498" s="77"/>
      <c r="AN3498" s="60"/>
    </row>
    <row r="3499" spans="2:40" x14ac:dyDescent="0.25">
      <c r="B3499" s="58"/>
      <c r="C3499" s="58"/>
      <c r="D3499" s="58"/>
      <c r="E3499" s="58"/>
      <c r="F3499" s="58"/>
      <c r="G3499" s="58"/>
      <c r="H3499" s="58"/>
      <c r="I3499" s="58"/>
      <c r="J3499" s="58"/>
      <c r="K3499" s="58"/>
      <c r="L3499" s="58"/>
      <c r="M3499" s="58"/>
      <c r="N3499" s="58"/>
      <c r="O3499" s="58"/>
      <c r="P3499" s="58"/>
      <c r="Q3499" s="73" t="s">
        <v>8594</v>
      </c>
      <c r="R3499" s="75" t="s">
        <v>6218</v>
      </c>
      <c r="S3499" s="76" t="s">
        <v>169</v>
      </c>
      <c r="T3499" s="77"/>
      <c r="U3499" s="76">
        <v>1.6053698630136986E-2</v>
      </c>
      <c r="V3499" s="76">
        <v>1.2249504641952867E-2</v>
      </c>
      <c r="W3499" s="76">
        <v>3.8041939881841205E-3</v>
      </c>
      <c r="X3499" s="77"/>
      <c r="Y3499" s="77"/>
      <c r="Z3499" s="77"/>
      <c r="AA3499" s="77"/>
      <c r="AB3499" s="77"/>
      <c r="AC3499" s="77"/>
      <c r="AD3499" s="77"/>
      <c r="AE3499" s="77"/>
      <c r="AF3499" s="77"/>
      <c r="AG3499" s="77"/>
      <c r="AH3499" s="77"/>
      <c r="AI3499" s="77"/>
      <c r="AJ3499" s="77"/>
      <c r="AK3499" s="77"/>
      <c r="AL3499" s="77"/>
      <c r="AM3499" s="77"/>
      <c r="AN3499" s="60"/>
    </row>
    <row r="3500" spans="2:40" x14ac:dyDescent="0.25">
      <c r="B3500" s="58"/>
      <c r="C3500" s="58"/>
      <c r="D3500" s="58"/>
      <c r="E3500" s="58"/>
      <c r="F3500" s="58"/>
      <c r="G3500" s="58"/>
      <c r="H3500" s="58"/>
      <c r="I3500" s="58"/>
      <c r="J3500" s="58"/>
      <c r="K3500" s="58"/>
      <c r="L3500" s="58"/>
      <c r="M3500" s="58"/>
      <c r="N3500" s="58"/>
      <c r="O3500" s="58"/>
      <c r="P3500" s="58"/>
      <c r="Q3500" s="73" t="s">
        <v>8594</v>
      </c>
      <c r="R3500" s="75" t="s">
        <v>6219</v>
      </c>
      <c r="S3500" s="76" t="s">
        <v>169</v>
      </c>
      <c r="T3500" s="77"/>
      <c r="U3500" s="76">
        <v>8.3704109589041106E-3</v>
      </c>
      <c r="V3500" s="76">
        <v>6.3869012530026617E-3</v>
      </c>
      <c r="W3500" s="76">
        <v>1.983509705901448E-3</v>
      </c>
      <c r="X3500" s="77"/>
      <c r="Y3500" s="77"/>
      <c r="Z3500" s="77"/>
      <c r="AA3500" s="77"/>
      <c r="AB3500" s="77"/>
      <c r="AC3500" s="77"/>
      <c r="AD3500" s="77"/>
      <c r="AE3500" s="77"/>
      <c r="AF3500" s="77"/>
      <c r="AG3500" s="77"/>
      <c r="AH3500" s="77"/>
      <c r="AI3500" s="77"/>
      <c r="AJ3500" s="77"/>
      <c r="AK3500" s="77"/>
      <c r="AL3500" s="77"/>
      <c r="AM3500" s="77"/>
      <c r="AN3500" s="60"/>
    </row>
    <row r="3501" spans="2:40" x14ac:dyDescent="0.25">
      <c r="B3501" s="58"/>
      <c r="C3501" s="58"/>
      <c r="D3501" s="58"/>
      <c r="E3501" s="58"/>
      <c r="F3501" s="58"/>
      <c r="G3501" s="58"/>
      <c r="H3501" s="58"/>
      <c r="I3501" s="58"/>
      <c r="J3501" s="58"/>
      <c r="K3501" s="58"/>
      <c r="L3501" s="58"/>
      <c r="M3501" s="58"/>
      <c r="N3501" s="58"/>
      <c r="O3501" s="58"/>
      <c r="P3501" s="58"/>
      <c r="Q3501" s="73" t="s">
        <v>8594</v>
      </c>
      <c r="R3501" s="75" t="s">
        <v>6220</v>
      </c>
      <c r="S3501" s="76" t="s">
        <v>169</v>
      </c>
      <c r="T3501" s="77"/>
      <c r="U3501" s="76">
        <v>1.4429589041095892E-2</v>
      </c>
      <c r="V3501" s="76">
        <v>1.1010255145101606E-2</v>
      </c>
      <c r="W3501" s="76">
        <v>3.419333895994288E-3</v>
      </c>
      <c r="X3501" s="77"/>
      <c r="Y3501" s="77"/>
      <c r="Z3501" s="77"/>
      <c r="AA3501" s="77"/>
      <c r="AB3501" s="77"/>
      <c r="AC3501" s="77"/>
      <c r="AD3501" s="77"/>
      <c r="AE3501" s="77"/>
      <c r="AF3501" s="77"/>
      <c r="AG3501" s="77"/>
      <c r="AH3501" s="77"/>
      <c r="AI3501" s="77"/>
      <c r="AJ3501" s="77"/>
      <c r="AK3501" s="77"/>
      <c r="AL3501" s="77"/>
      <c r="AM3501" s="77"/>
      <c r="AN3501" s="60"/>
    </row>
    <row r="3502" spans="2:40" x14ac:dyDescent="0.25">
      <c r="B3502" s="58"/>
      <c r="C3502" s="58"/>
      <c r="D3502" s="58"/>
      <c r="E3502" s="58"/>
      <c r="F3502" s="58"/>
      <c r="G3502" s="58"/>
      <c r="H3502" s="58"/>
      <c r="I3502" s="58"/>
      <c r="J3502" s="58"/>
      <c r="K3502" s="58"/>
      <c r="L3502" s="58"/>
      <c r="M3502" s="58"/>
      <c r="N3502" s="58"/>
      <c r="O3502" s="58"/>
      <c r="P3502" s="58"/>
      <c r="Q3502" s="73" t="s">
        <v>8594</v>
      </c>
      <c r="R3502" s="75" t="s">
        <v>6221</v>
      </c>
      <c r="S3502" s="76" t="s">
        <v>169</v>
      </c>
      <c r="T3502" s="77"/>
      <c r="U3502" s="76">
        <v>1.5054246575342467E-2</v>
      </c>
      <c r="V3502" s="76">
        <v>1.1486889566967475E-2</v>
      </c>
      <c r="W3502" s="76">
        <v>3.5673570083749918E-3</v>
      </c>
      <c r="X3502" s="77"/>
      <c r="Y3502" s="77"/>
      <c r="Z3502" s="77"/>
      <c r="AA3502" s="77"/>
      <c r="AB3502" s="77"/>
      <c r="AC3502" s="77"/>
      <c r="AD3502" s="77"/>
      <c r="AE3502" s="77"/>
      <c r="AF3502" s="77"/>
      <c r="AG3502" s="77"/>
      <c r="AH3502" s="77"/>
      <c r="AI3502" s="77"/>
      <c r="AJ3502" s="77"/>
      <c r="AK3502" s="77"/>
      <c r="AL3502" s="77"/>
      <c r="AM3502" s="77"/>
      <c r="AN3502" s="60"/>
    </row>
    <row r="3503" spans="2:40" x14ac:dyDescent="0.25">
      <c r="B3503" s="58"/>
      <c r="C3503" s="58"/>
      <c r="D3503" s="58"/>
      <c r="E3503" s="58"/>
      <c r="F3503" s="58"/>
      <c r="G3503" s="58"/>
      <c r="H3503" s="58"/>
      <c r="I3503" s="58"/>
      <c r="J3503" s="58"/>
      <c r="K3503" s="58"/>
      <c r="L3503" s="58"/>
      <c r="M3503" s="58"/>
      <c r="N3503" s="58"/>
      <c r="O3503" s="58"/>
      <c r="P3503" s="58"/>
      <c r="Q3503" s="73" t="s">
        <v>8594</v>
      </c>
      <c r="R3503" s="75" t="s">
        <v>6222</v>
      </c>
      <c r="S3503" s="76" t="s">
        <v>169</v>
      </c>
      <c r="T3503" s="77"/>
      <c r="U3503" s="76">
        <v>1.3117808219178082E-2</v>
      </c>
      <c r="V3503" s="76">
        <v>1.0009322859183276E-2</v>
      </c>
      <c r="W3503" s="76">
        <v>3.1084853599948059E-3</v>
      </c>
      <c r="X3503" s="77"/>
      <c r="Y3503" s="77"/>
      <c r="Z3503" s="77"/>
      <c r="AA3503" s="77"/>
      <c r="AB3503" s="77"/>
      <c r="AC3503" s="77"/>
      <c r="AD3503" s="77"/>
      <c r="AE3503" s="77"/>
      <c r="AF3503" s="77"/>
      <c r="AG3503" s="77"/>
      <c r="AH3503" s="77"/>
      <c r="AI3503" s="77"/>
      <c r="AJ3503" s="77"/>
      <c r="AK3503" s="77"/>
      <c r="AL3503" s="77"/>
      <c r="AM3503" s="77"/>
      <c r="AN3503" s="60"/>
    </row>
    <row r="3504" spans="2:40" x14ac:dyDescent="0.25">
      <c r="B3504" s="58"/>
      <c r="C3504" s="58"/>
      <c r="D3504" s="58"/>
      <c r="E3504" s="58"/>
      <c r="F3504" s="58"/>
      <c r="G3504" s="58"/>
      <c r="H3504" s="58"/>
      <c r="I3504" s="58"/>
      <c r="J3504" s="58"/>
      <c r="K3504" s="58"/>
      <c r="L3504" s="58"/>
      <c r="M3504" s="58"/>
      <c r="N3504" s="58"/>
      <c r="O3504" s="58"/>
      <c r="P3504" s="58"/>
      <c r="Q3504" s="73" t="s">
        <v>8594</v>
      </c>
      <c r="R3504" s="75" t="s">
        <v>6223</v>
      </c>
      <c r="S3504" s="76" t="s">
        <v>169</v>
      </c>
      <c r="T3504" s="77"/>
      <c r="U3504" s="76">
        <v>1.9957808219178082E-2</v>
      </c>
      <c r="V3504" s="76">
        <v>1.5228469778614556E-2</v>
      </c>
      <c r="W3504" s="76">
        <v>4.7293384405635271E-3</v>
      </c>
      <c r="X3504" s="77"/>
      <c r="Y3504" s="77"/>
      <c r="Z3504" s="77"/>
      <c r="AA3504" s="77"/>
      <c r="AB3504" s="77"/>
      <c r="AC3504" s="77"/>
      <c r="AD3504" s="77"/>
      <c r="AE3504" s="77"/>
      <c r="AF3504" s="77"/>
      <c r="AG3504" s="77"/>
      <c r="AH3504" s="77"/>
      <c r="AI3504" s="77"/>
      <c r="AJ3504" s="77"/>
      <c r="AK3504" s="77"/>
      <c r="AL3504" s="77"/>
      <c r="AM3504" s="77"/>
      <c r="AN3504" s="60"/>
    </row>
    <row r="3505" spans="2:40" x14ac:dyDescent="0.25">
      <c r="B3505" s="58"/>
      <c r="C3505" s="58"/>
      <c r="D3505" s="58"/>
      <c r="E3505" s="58"/>
      <c r="F3505" s="58"/>
      <c r="G3505" s="58"/>
      <c r="H3505" s="58"/>
      <c r="I3505" s="58"/>
      <c r="J3505" s="58"/>
      <c r="K3505" s="58"/>
      <c r="L3505" s="58"/>
      <c r="M3505" s="58"/>
      <c r="N3505" s="58"/>
      <c r="O3505" s="58"/>
      <c r="P3505" s="58"/>
      <c r="Q3505" s="73" t="s">
        <v>8594</v>
      </c>
      <c r="R3505" s="75" t="s">
        <v>6223</v>
      </c>
      <c r="S3505" s="76" t="s">
        <v>169</v>
      </c>
      <c r="T3505" s="77"/>
      <c r="U3505" s="76">
        <v>1.9957808219178082E-2</v>
      </c>
      <c r="V3505" s="76">
        <v>1.5228469778614556E-2</v>
      </c>
      <c r="W3505" s="76">
        <v>4.7293384405635271E-3</v>
      </c>
      <c r="X3505" s="77"/>
      <c r="Y3505" s="77"/>
      <c r="Z3505" s="77"/>
      <c r="AA3505" s="77"/>
      <c r="AB3505" s="77"/>
      <c r="AC3505" s="77"/>
      <c r="AD3505" s="77"/>
      <c r="AE3505" s="77"/>
      <c r="AF3505" s="77"/>
      <c r="AG3505" s="77"/>
      <c r="AH3505" s="77"/>
      <c r="AI3505" s="77"/>
      <c r="AJ3505" s="77"/>
      <c r="AK3505" s="77"/>
      <c r="AL3505" s="77"/>
      <c r="AM3505" s="77"/>
      <c r="AN3505" s="60"/>
    </row>
    <row r="3506" spans="2:40" x14ac:dyDescent="0.25">
      <c r="B3506" s="58"/>
      <c r="C3506" s="58"/>
      <c r="D3506" s="58"/>
      <c r="E3506" s="58"/>
      <c r="F3506" s="58"/>
      <c r="G3506" s="58"/>
      <c r="H3506" s="58"/>
      <c r="I3506" s="58"/>
      <c r="J3506" s="58"/>
      <c r="K3506" s="58"/>
      <c r="L3506" s="58"/>
      <c r="M3506" s="58"/>
      <c r="N3506" s="58"/>
      <c r="O3506" s="58"/>
      <c r="P3506" s="58"/>
      <c r="Q3506" s="73" t="s">
        <v>8594</v>
      </c>
      <c r="R3506" s="75" t="s">
        <v>6224</v>
      </c>
      <c r="S3506" s="76" t="s">
        <v>169</v>
      </c>
      <c r="T3506" s="77"/>
      <c r="U3506" s="76">
        <v>4.4975342465753427E-3</v>
      </c>
      <c r="V3506" s="76">
        <v>3.4317678374342661E-3</v>
      </c>
      <c r="W3506" s="76">
        <v>1.0657664091410766E-3</v>
      </c>
      <c r="X3506" s="77"/>
      <c r="Y3506" s="77"/>
      <c r="Z3506" s="77"/>
      <c r="AA3506" s="77"/>
      <c r="AB3506" s="77"/>
      <c r="AC3506" s="77"/>
      <c r="AD3506" s="77"/>
      <c r="AE3506" s="77"/>
      <c r="AF3506" s="77"/>
      <c r="AG3506" s="77"/>
      <c r="AH3506" s="77"/>
      <c r="AI3506" s="77"/>
      <c r="AJ3506" s="77"/>
      <c r="AK3506" s="77"/>
      <c r="AL3506" s="77"/>
      <c r="AM3506" s="77"/>
      <c r="AN3506" s="60"/>
    </row>
    <row r="3507" spans="2:40" x14ac:dyDescent="0.25">
      <c r="B3507" s="58"/>
      <c r="C3507" s="58"/>
      <c r="D3507" s="58"/>
      <c r="E3507" s="58"/>
      <c r="F3507" s="58"/>
      <c r="G3507" s="58"/>
      <c r="H3507" s="58"/>
      <c r="I3507" s="58"/>
      <c r="J3507" s="58"/>
      <c r="K3507" s="58"/>
      <c r="L3507" s="58"/>
      <c r="M3507" s="58"/>
      <c r="N3507" s="58"/>
      <c r="O3507" s="58"/>
      <c r="P3507" s="58"/>
      <c r="Q3507" s="73" t="s">
        <v>8594</v>
      </c>
      <c r="R3507" s="75" t="s">
        <v>6224</v>
      </c>
      <c r="S3507" s="76" t="s">
        <v>169</v>
      </c>
      <c r="T3507" s="77"/>
      <c r="U3507" s="76">
        <v>1.7865205479452053E-2</v>
      </c>
      <c r="V3507" s="76">
        <v>1.3631744465363893E-2</v>
      </c>
      <c r="W3507" s="76">
        <v>4.2334610140881655E-3</v>
      </c>
      <c r="X3507" s="77"/>
      <c r="Y3507" s="77"/>
      <c r="Z3507" s="77"/>
      <c r="AA3507" s="77"/>
      <c r="AB3507" s="77"/>
      <c r="AC3507" s="77"/>
      <c r="AD3507" s="77"/>
      <c r="AE3507" s="77"/>
      <c r="AF3507" s="77"/>
      <c r="AG3507" s="77"/>
      <c r="AH3507" s="77"/>
      <c r="AI3507" s="77"/>
      <c r="AJ3507" s="77"/>
      <c r="AK3507" s="77"/>
      <c r="AL3507" s="77"/>
      <c r="AM3507" s="77"/>
      <c r="AN3507" s="60"/>
    </row>
    <row r="3508" spans="2:40" x14ac:dyDescent="0.25">
      <c r="B3508" s="58"/>
      <c r="C3508" s="58"/>
      <c r="D3508" s="58"/>
      <c r="E3508" s="58"/>
      <c r="F3508" s="58"/>
      <c r="G3508" s="58"/>
      <c r="H3508" s="58"/>
      <c r="I3508" s="58"/>
      <c r="J3508" s="58"/>
      <c r="K3508" s="58"/>
      <c r="L3508" s="58"/>
      <c r="M3508" s="58"/>
      <c r="N3508" s="58"/>
      <c r="O3508" s="58"/>
      <c r="P3508" s="58"/>
      <c r="Q3508" s="73" t="s">
        <v>8594</v>
      </c>
      <c r="R3508" s="75" t="s">
        <v>6225</v>
      </c>
      <c r="S3508" s="76" t="s">
        <v>169</v>
      </c>
      <c r="T3508" s="77"/>
      <c r="U3508" s="76">
        <v>1.502301369863014E-2</v>
      </c>
      <c r="V3508" s="76">
        <v>1.1463057845874182E-2</v>
      </c>
      <c r="W3508" s="76">
        <v>3.5599558527559575E-3</v>
      </c>
      <c r="X3508" s="77"/>
      <c r="Y3508" s="77"/>
      <c r="Z3508" s="77"/>
      <c r="AA3508" s="77"/>
      <c r="AB3508" s="77"/>
      <c r="AC3508" s="77"/>
      <c r="AD3508" s="77"/>
      <c r="AE3508" s="77"/>
      <c r="AF3508" s="77"/>
      <c r="AG3508" s="77"/>
      <c r="AH3508" s="77"/>
      <c r="AI3508" s="77"/>
      <c r="AJ3508" s="77"/>
      <c r="AK3508" s="77"/>
      <c r="AL3508" s="77"/>
      <c r="AM3508" s="77"/>
      <c r="AN3508" s="60"/>
    </row>
    <row r="3509" spans="2:40" x14ac:dyDescent="0.25">
      <c r="B3509" s="58"/>
      <c r="C3509" s="58"/>
      <c r="D3509" s="58"/>
      <c r="E3509" s="58"/>
      <c r="F3509" s="58"/>
      <c r="G3509" s="58"/>
      <c r="H3509" s="58"/>
      <c r="I3509" s="58"/>
      <c r="J3509" s="58"/>
      <c r="K3509" s="58"/>
      <c r="L3509" s="58"/>
      <c r="M3509" s="58"/>
      <c r="N3509" s="58"/>
      <c r="O3509" s="58"/>
      <c r="P3509" s="58"/>
      <c r="Q3509" s="73" t="s">
        <v>8594</v>
      </c>
      <c r="R3509" s="75" t="s">
        <v>6226</v>
      </c>
      <c r="S3509" s="76" t="s">
        <v>169</v>
      </c>
      <c r="T3509" s="77"/>
      <c r="U3509" s="76">
        <v>8.2767123287671215E-3</v>
      </c>
      <c r="V3509" s="76">
        <v>6.3154060897227804E-3</v>
      </c>
      <c r="W3509" s="76">
        <v>1.9613062390443419E-3</v>
      </c>
      <c r="X3509" s="77"/>
      <c r="Y3509" s="77"/>
      <c r="Z3509" s="77"/>
      <c r="AA3509" s="77"/>
      <c r="AB3509" s="77"/>
      <c r="AC3509" s="77"/>
      <c r="AD3509" s="77"/>
      <c r="AE3509" s="77"/>
      <c r="AF3509" s="77"/>
      <c r="AG3509" s="77"/>
      <c r="AH3509" s="77"/>
      <c r="AI3509" s="77"/>
      <c r="AJ3509" s="77"/>
      <c r="AK3509" s="77"/>
      <c r="AL3509" s="77"/>
      <c r="AM3509" s="77"/>
      <c r="AN3509" s="60"/>
    </row>
    <row r="3510" spans="2:40" x14ac:dyDescent="0.25">
      <c r="B3510" s="58"/>
      <c r="C3510" s="58"/>
      <c r="D3510" s="58"/>
      <c r="E3510" s="58"/>
      <c r="F3510" s="58"/>
      <c r="G3510" s="58"/>
      <c r="H3510" s="58"/>
      <c r="I3510" s="58"/>
      <c r="J3510" s="58"/>
      <c r="K3510" s="58"/>
      <c r="L3510" s="58"/>
      <c r="M3510" s="58"/>
      <c r="N3510" s="58"/>
      <c r="O3510" s="58"/>
      <c r="P3510" s="58"/>
      <c r="Q3510" s="73" t="s">
        <v>8594</v>
      </c>
      <c r="R3510" s="75" t="s">
        <v>6226</v>
      </c>
      <c r="S3510" s="76" t="s">
        <v>169</v>
      </c>
      <c r="T3510" s="77"/>
      <c r="U3510" s="76">
        <v>1.6647123287671234E-2</v>
      </c>
      <c r="V3510" s="76">
        <v>1.2702307342725441E-2</v>
      </c>
      <c r="W3510" s="76">
        <v>3.94481594494579E-3</v>
      </c>
      <c r="X3510" s="77"/>
      <c r="Y3510" s="77"/>
      <c r="Z3510" s="77"/>
      <c r="AA3510" s="77"/>
      <c r="AB3510" s="77"/>
      <c r="AC3510" s="77"/>
      <c r="AD3510" s="77"/>
      <c r="AE3510" s="77"/>
      <c r="AF3510" s="77"/>
      <c r="AG3510" s="77"/>
      <c r="AH3510" s="77"/>
      <c r="AI3510" s="77"/>
      <c r="AJ3510" s="77"/>
      <c r="AK3510" s="77"/>
      <c r="AL3510" s="77"/>
      <c r="AM3510" s="77"/>
      <c r="AN3510" s="60"/>
    </row>
    <row r="3511" spans="2:40" x14ac:dyDescent="0.25">
      <c r="B3511" s="58"/>
      <c r="C3511" s="58"/>
      <c r="D3511" s="58"/>
      <c r="E3511" s="58"/>
      <c r="F3511" s="58"/>
      <c r="G3511" s="58"/>
      <c r="H3511" s="58"/>
      <c r="I3511" s="58"/>
      <c r="J3511" s="58"/>
      <c r="K3511" s="58"/>
      <c r="L3511" s="58"/>
      <c r="M3511" s="58"/>
      <c r="N3511" s="58"/>
      <c r="O3511" s="58"/>
      <c r="P3511" s="58"/>
      <c r="Q3511" s="73" t="s">
        <v>8594</v>
      </c>
      <c r="R3511" s="75" t="s">
        <v>6227</v>
      </c>
      <c r="S3511" s="76" t="s">
        <v>169</v>
      </c>
      <c r="T3511" s="77"/>
      <c r="U3511" s="76">
        <v>2.9483835616438359E-2</v>
      </c>
      <c r="V3511" s="76">
        <v>2.2497144712069077E-2</v>
      </c>
      <c r="W3511" s="76">
        <v>6.9866909043692802E-3</v>
      </c>
      <c r="X3511" s="77"/>
      <c r="Y3511" s="77"/>
      <c r="Z3511" s="77"/>
      <c r="AA3511" s="77"/>
      <c r="AB3511" s="77"/>
      <c r="AC3511" s="77"/>
      <c r="AD3511" s="77"/>
      <c r="AE3511" s="77"/>
      <c r="AF3511" s="77"/>
      <c r="AG3511" s="77"/>
      <c r="AH3511" s="77"/>
      <c r="AI3511" s="77"/>
      <c r="AJ3511" s="77"/>
      <c r="AK3511" s="77"/>
      <c r="AL3511" s="77"/>
      <c r="AM3511" s="77"/>
      <c r="AN3511" s="60"/>
    </row>
    <row r="3512" spans="2:40" x14ac:dyDescent="0.25">
      <c r="B3512" s="58"/>
      <c r="C3512" s="58"/>
      <c r="D3512" s="58"/>
      <c r="E3512" s="58"/>
      <c r="F3512" s="58"/>
      <c r="G3512" s="58"/>
      <c r="H3512" s="58"/>
      <c r="I3512" s="58"/>
      <c r="J3512" s="58"/>
      <c r="K3512" s="58"/>
      <c r="L3512" s="58"/>
      <c r="M3512" s="58"/>
      <c r="N3512" s="58"/>
      <c r="O3512" s="58"/>
      <c r="P3512" s="58"/>
      <c r="Q3512" s="73" t="s">
        <v>8594</v>
      </c>
      <c r="R3512" s="75" t="s">
        <v>6228</v>
      </c>
      <c r="S3512" s="76" t="s">
        <v>169</v>
      </c>
      <c r="T3512" s="77"/>
      <c r="U3512" s="76">
        <v>2.136328767123288E-2</v>
      </c>
      <c r="V3512" s="76">
        <v>1.6300897227812767E-2</v>
      </c>
      <c r="W3512" s="76">
        <v>5.0623904434201139E-3</v>
      </c>
      <c r="X3512" s="77"/>
      <c r="Y3512" s="77"/>
      <c r="Z3512" s="77"/>
      <c r="AA3512" s="77"/>
      <c r="AB3512" s="77"/>
      <c r="AC3512" s="77"/>
      <c r="AD3512" s="77"/>
      <c r="AE3512" s="77"/>
      <c r="AF3512" s="77"/>
      <c r="AG3512" s="77"/>
      <c r="AH3512" s="77"/>
      <c r="AI3512" s="77"/>
      <c r="AJ3512" s="77"/>
      <c r="AK3512" s="77"/>
      <c r="AL3512" s="77"/>
      <c r="AM3512" s="77"/>
      <c r="AN3512" s="60"/>
    </row>
    <row r="3513" spans="2:40" x14ac:dyDescent="0.25">
      <c r="B3513" s="58"/>
      <c r="C3513" s="58"/>
      <c r="D3513" s="58"/>
      <c r="E3513" s="58"/>
      <c r="F3513" s="58"/>
      <c r="G3513" s="58"/>
      <c r="H3513" s="58"/>
      <c r="I3513" s="58"/>
      <c r="J3513" s="58"/>
      <c r="K3513" s="58"/>
      <c r="L3513" s="58"/>
      <c r="M3513" s="58"/>
      <c r="N3513" s="58"/>
      <c r="O3513" s="58"/>
      <c r="P3513" s="58"/>
      <c r="Q3513" s="73" t="s">
        <v>8594</v>
      </c>
      <c r="R3513" s="75" t="s">
        <v>6229</v>
      </c>
      <c r="S3513" s="76" t="s">
        <v>169</v>
      </c>
      <c r="T3513" s="77"/>
      <c r="U3513" s="76">
        <v>1.8989589041095888E-2</v>
      </c>
      <c r="V3513" s="76">
        <v>1.4489686424722455E-2</v>
      </c>
      <c r="W3513" s="76">
        <v>4.4999026163734333E-3</v>
      </c>
      <c r="X3513" s="77"/>
      <c r="Y3513" s="77"/>
      <c r="Z3513" s="77"/>
      <c r="AA3513" s="77"/>
      <c r="AB3513" s="77"/>
      <c r="AC3513" s="77"/>
      <c r="AD3513" s="77"/>
      <c r="AE3513" s="77"/>
      <c r="AF3513" s="77"/>
      <c r="AG3513" s="77"/>
      <c r="AH3513" s="77"/>
      <c r="AI3513" s="77"/>
      <c r="AJ3513" s="77"/>
      <c r="AK3513" s="77"/>
      <c r="AL3513" s="77"/>
      <c r="AM3513" s="77"/>
      <c r="AN3513" s="60"/>
    </row>
    <row r="3514" spans="2:40" x14ac:dyDescent="0.25">
      <c r="B3514" s="58"/>
      <c r="C3514" s="58"/>
      <c r="D3514" s="58"/>
      <c r="E3514" s="58"/>
      <c r="F3514" s="58"/>
      <c r="G3514" s="58"/>
      <c r="H3514" s="58"/>
      <c r="I3514" s="58"/>
      <c r="J3514" s="58"/>
      <c r="K3514" s="58"/>
      <c r="L3514" s="58"/>
      <c r="M3514" s="58"/>
      <c r="N3514" s="58"/>
      <c r="O3514" s="58"/>
      <c r="P3514" s="58"/>
      <c r="Q3514" s="73" t="s">
        <v>8594</v>
      </c>
      <c r="R3514" s="75" t="s">
        <v>6230</v>
      </c>
      <c r="S3514" s="76" t="s">
        <v>169</v>
      </c>
      <c r="T3514" s="77"/>
      <c r="U3514" s="76">
        <v>2.2393972602739728E-2</v>
      </c>
      <c r="V3514" s="76">
        <v>1.7087344023891445E-2</v>
      </c>
      <c r="W3514" s="76">
        <v>5.3066285788482765E-3</v>
      </c>
      <c r="X3514" s="77"/>
      <c r="Y3514" s="77"/>
      <c r="Z3514" s="77"/>
      <c r="AA3514" s="77"/>
      <c r="AB3514" s="77"/>
      <c r="AC3514" s="77"/>
      <c r="AD3514" s="77"/>
      <c r="AE3514" s="77"/>
      <c r="AF3514" s="77"/>
      <c r="AG3514" s="77"/>
      <c r="AH3514" s="77"/>
      <c r="AI3514" s="77"/>
      <c r="AJ3514" s="77"/>
      <c r="AK3514" s="77"/>
      <c r="AL3514" s="77"/>
      <c r="AM3514" s="77"/>
      <c r="AN3514" s="60"/>
    </row>
    <row r="3515" spans="2:40" x14ac:dyDescent="0.25">
      <c r="B3515" s="58"/>
      <c r="C3515" s="58"/>
      <c r="D3515" s="58"/>
      <c r="E3515" s="58"/>
      <c r="F3515" s="58"/>
      <c r="G3515" s="58"/>
      <c r="H3515" s="58"/>
      <c r="I3515" s="58"/>
      <c r="J3515" s="58"/>
      <c r="K3515" s="58"/>
      <c r="L3515" s="58"/>
      <c r="M3515" s="58"/>
      <c r="N3515" s="58"/>
      <c r="O3515" s="58"/>
      <c r="P3515" s="58"/>
      <c r="Q3515" s="73" t="s">
        <v>8594</v>
      </c>
      <c r="R3515" s="75" t="s">
        <v>6231</v>
      </c>
      <c r="S3515" s="76" t="s">
        <v>169</v>
      </c>
      <c r="T3515" s="77"/>
      <c r="U3515" s="76">
        <v>3.6684931506849316E-2</v>
      </c>
      <c r="V3515" s="76">
        <v>2.7991819775368434E-2</v>
      </c>
      <c r="W3515" s="76">
        <v>8.693111731480881E-3</v>
      </c>
      <c r="X3515" s="77"/>
      <c r="Y3515" s="77"/>
      <c r="Z3515" s="77"/>
      <c r="AA3515" s="77"/>
      <c r="AB3515" s="77"/>
      <c r="AC3515" s="77"/>
      <c r="AD3515" s="77"/>
      <c r="AE3515" s="77"/>
      <c r="AF3515" s="77"/>
      <c r="AG3515" s="77"/>
      <c r="AH3515" s="77"/>
      <c r="AI3515" s="77"/>
      <c r="AJ3515" s="77"/>
      <c r="AK3515" s="77"/>
      <c r="AL3515" s="77"/>
      <c r="AM3515" s="77"/>
      <c r="AN3515" s="60"/>
    </row>
    <row r="3516" spans="2:40" x14ac:dyDescent="0.25">
      <c r="B3516" s="58"/>
      <c r="C3516" s="58"/>
      <c r="D3516" s="58"/>
      <c r="E3516" s="58"/>
      <c r="F3516" s="58"/>
      <c r="G3516" s="58"/>
      <c r="H3516" s="58"/>
      <c r="I3516" s="58"/>
      <c r="J3516" s="58"/>
      <c r="K3516" s="58"/>
      <c r="L3516" s="58"/>
      <c r="M3516" s="58"/>
      <c r="N3516" s="58"/>
      <c r="O3516" s="58"/>
      <c r="P3516" s="58"/>
      <c r="Q3516" s="73" t="s">
        <v>8594</v>
      </c>
      <c r="R3516" s="75" t="s">
        <v>6232</v>
      </c>
      <c r="S3516" s="76" t="s">
        <v>169</v>
      </c>
      <c r="T3516" s="77"/>
      <c r="U3516" s="76">
        <v>7.558356164383561E-3</v>
      </c>
      <c r="V3516" s="76">
        <v>5.7672765045770312E-3</v>
      </c>
      <c r="W3516" s="76">
        <v>1.7910796598065314E-3</v>
      </c>
      <c r="X3516" s="77"/>
      <c r="Y3516" s="77"/>
      <c r="Z3516" s="77"/>
      <c r="AA3516" s="77"/>
      <c r="AB3516" s="77"/>
      <c r="AC3516" s="77"/>
      <c r="AD3516" s="77"/>
      <c r="AE3516" s="77"/>
      <c r="AF3516" s="77"/>
      <c r="AG3516" s="77"/>
      <c r="AH3516" s="77"/>
      <c r="AI3516" s="77"/>
      <c r="AJ3516" s="77"/>
      <c r="AK3516" s="77"/>
      <c r="AL3516" s="77"/>
      <c r="AM3516" s="77"/>
      <c r="AN3516" s="60"/>
    </row>
    <row r="3517" spans="2:40" x14ac:dyDescent="0.25">
      <c r="B3517" s="58"/>
      <c r="C3517" s="58"/>
      <c r="D3517" s="58"/>
      <c r="E3517" s="58"/>
      <c r="F3517" s="58"/>
      <c r="G3517" s="58"/>
      <c r="H3517" s="58"/>
      <c r="I3517" s="58"/>
      <c r="J3517" s="58"/>
      <c r="K3517" s="58"/>
      <c r="L3517" s="58"/>
      <c r="M3517" s="58"/>
      <c r="N3517" s="58"/>
      <c r="O3517" s="58"/>
      <c r="P3517" s="58"/>
      <c r="Q3517" s="73" t="s">
        <v>8594</v>
      </c>
      <c r="R3517" s="75" t="s">
        <v>6233</v>
      </c>
      <c r="S3517" s="76" t="s">
        <v>169</v>
      </c>
      <c r="T3517" s="77"/>
      <c r="U3517" s="76">
        <v>8.8389041095890426E-3</v>
      </c>
      <c r="V3517" s="76">
        <v>6.7443770694020659E-3</v>
      </c>
      <c r="W3517" s="76">
        <v>2.0945270401869771E-3</v>
      </c>
      <c r="X3517" s="77"/>
      <c r="Y3517" s="77"/>
      <c r="Z3517" s="77"/>
      <c r="AA3517" s="77"/>
      <c r="AB3517" s="77"/>
      <c r="AC3517" s="77"/>
      <c r="AD3517" s="77"/>
      <c r="AE3517" s="77"/>
      <c r="AF3517" s="77"/>
      <c r="AG3517" s="77"/>
      <c r="AH3517" s="77"/>
      <c r="AI3517" s="77"/>
      <c r="AJ3517" s="77"/>
      <c r="AK3517" s="77"/>
      <c r="AL3517" s="77"/>
      <c r="AM3517" s="77"/>
      <c r="AN3517" s="60"/>
    </row>
    <row r="3518" spans="2:40" x14ac:dyDescent="0.25">
      <c r="B3518" s="58"/>
      <c r="C3518" s="58"/>
      <c r="D3518" s="58"/>
      <c r="E3518" s="58"/>
      <c r="F3518" s="58"/>
      <c r="G3518" s="58"/>
      <c r="H3518" s="58"/>
      <c r="I3518" s="58"/>
      <c r="J3518" s="58"/>
      <c r="K3518" s="58"/>
      <c r="L3518" s="58"/>
      <c r="M3518" s="58"/>
      <c r="N3518" s="58"/>
      <c r="O3518" s="58"/>
      <c r="P3518" s="58"/>
      <c r="Q3518" s="73" t="s">
        <v>8594</v>
      </c>
      <c r="R3518" s="75" t="s">
        <v>6233</v>
      </c>
      <c r="S3518" s="76" t="s">
        <v>169</v>
      </c>
      <c r="T3518" s="77"/>
      <c r="U3518" s="76">
        <v>1.2149589041095891E-2</v>
      </c>
      <c r="V3518" s="76">
        <v>9.2705395052911765E-3</v>
      </c>
      <c r="W3518" s="76">
        <v>2.8790495358047129E-3</v>
      </c>
      <c r="X3518" s="77"/>
      <c r="Y3518" s="77"/>
      <c r="Z3518" s="77"/>
      <c r="AA3518" s="77"/>
      <c r="AB3518" s="77"/>
      <c r="AC3518" s="77"/>
      <c r="AD3518" s="77"/>
      <c r="AE3518" s="77"/>
      <c r="AF3518" s="77"/>
      <c r="AG3518" s="77"/>
      <c r="AH3518" s="77"/>
      <c r="AI3518" s="77"/>
      <c r="AJ3518" s="77"/>
      <c r="AK3518" s="77"/>
      <c r="AL3518" s="77"/>
      <c r="AM3518" s="77"/>
      <c r="AN3518" s="60"/>
    </row>
    <row r="3519" spans="2:40" x14ac:dyDescent="0.25">
      <c r="B3519" s="58"/>
      <c r="C3519" s="58"/>
      <c r="D3519" s="58"/>
      <c r="E3519" s="58"/>
      <c r="F3519" s="58"/>
      <c r="G3519" s="58"/>
      <c r="H3519" s="58"/>
      <c r="I3519" s="58"/>
      <c r="J3519" s="58"/>
      <c r="K3519" s="58"/>
      <c r="L3519" s="58"/>
      <c r="M3519" s="58"/>
      <c r="N3519" s="58"/>
      <c r="O3519" s="58"/>
      <c r="P3519" s="58"/>
      <c r="Q3519" s="73" t="s">
        <v>8594</v>
      </c>
      <c r="R3519" s="75" t="s">
        <v>6233</v>
      </c>
      <c r="S3519" s="76" t="s">
        <v>169</v>
      </c>
      <c r="T3519" s="77"/>
      <c r="U3519" s="76">
        <v>1.5616438356164384E-2</v>
      </c>
      <c r="V3519" s="76">
        <v>1.1915860546646756E-2</v>
      </c>
      <c r="W3519" s="76">
        <v>3.7005778095176266E-3</v>
      </c>
      <c r="X3519" s="77"/>
      <c r="Y3519" s="77"/>
      <c r="Z3519" s="77"/>
      <c r="AA3519" s="77"/>
      <c r="AB3519" s="77"/>
      <c r="AC3519" s="77"/>
      <c r="AD3519" s="77"/>
      <c r="AE3519" s="77"/>
      <c r="AF3519" s="77"/>
      <c r="AG3519" s="77"/>
      <c r="AH3519" s="77"/>
      <c r="AI3519" s="77"/>
      <c r="AJ3519" s="77"/>
      <c r="AK3519" s="77"/>
      <c r="AL3519" s="77"/>
      <c r="AM3519" s="77"/>
      <c r="AN3519" s="60"/>
    </row>
    <row r="3520" spans="2:40" x14ac:dyDescent="0.25">
      <c r="B3520" s="58"/>
      <c r="C3520" s="58"/>
      <c r="D3520" s="58"/>
      <c r="E3520" s="58"/>
      <c r="F3520" s="58"/>
      <c r="G3520" s="58"/>
      <c r="H3520" s="58"/>
      <c r="I3520" s="58"/>
      <c r="J3520" s="58"/>
      <c r="K3520" s="58"/>
      <c r="L3520" s="58"/>
      <c r="M3520" s="58"/>
      <c r="N3520" s="58"/>
      <c r="O3520" s="58"/>
      <c r="P3520" s="58"/>
      <c r="Q3520" s="73" t="s">
        <v>8594</v>
      </c>
      <c r="R3520" s="75" t="s">
        <v>6234</v>
      </c>
      <c r="S3520" s="76" t="s">
        <v>169</v>
      </c>
      <c r="T3520" s="77"/>
      <c r="U3520" s="76">
        <v>1.5616438356164384E-2</v>
      </c>
      <c r="V3520" s="76">
        <v>1.1915860546646756E-2</v>
      </c>
      <c r="W3520" s="76">
        <v>3.7005778095176266E-3</v>
      </c>
      <c r="X3520" s="77"/>
      <c r="Y3520" s="77"/>
      <c r="Z3520" s="77"/>
      <c r="AA3520" s="77"/>
      <c r="AB3520" s="77"/>
      <c r="AC3520" s="77"/>
      <c r="AD3520" s="77"/>
      <c r="AE3520" s="77"/>
      <c r="AF3520" s="77"/>
      <c r="AG3520" s="77"/>
      <c r="AH3520" s="77"/>
      <c r="AI3520" s="77"/>
      <c r="AJ3520" s="77"/>
      <c r="AK3520" s="77"/>
      <c r="AL3520" s="77"/>
      <c r="AM3520" s="77"/>
      <c r="AN3520" s="60"/>
    </row>
    <row r="3521" spans="2:40" x14ac:dyDescent="0.25">
      <c r="B3521" s="58"/>
      <c r="C3521" s="58"/>
      <c r="D3521" s="58"/>
      <c r="E3521" s="58"/>
      <c r="F3521" s="58"/>
      <c r="G3521" s="58"/>
      <c r="H3521" s="58"/>
      <c r="I3521" s="58"/>
      <c r="J3521" s="58"/>
      <c r="K3521" s="58"/>
      <c r="L3521" s="58"/>
      <c r="M3521" s="58"/>
      <c r="N3521" s="58"/>
      <c r="O3521" s="58"/>
      <c r="P3521" s="58"/>
      <c r="Q3521" s="73" t="s">
        <v>8594</v>
      </c>
      <c r="R3521" s="75" t="s">
        <v>6235</v>
      </c>
      <c r="S3521" s="76" t="s">
        <v>169</v>
      </c>
      <c r="T3521" s="77"/>
      <c r="U3521" s="76">
        <v>3.5780821917808216E-2</v>
      </c>
      <c r="V3521" s="76">
        <v>2.7301954164773101E-2</v>
      </c>
      <c r="W3521" s="76">
        <v>8.4788677530351231E-3</v>
      </c>
      <c r="X3521" s="77"/>
      <c r="Y3521" s="77"/>
      <c r="Z3521" s="77"/>
      <c r="AA3521" s="77"/>
      <c r="AB3521" s="77"/>
      <c r="AC3521" s="77"/>
      <c r="AD3521" s="77"/>
      <c r="AE3521" s="77"/>
      <c r="AF3521" s="77"/>
      <c r="AG3521" s="77"/>
      <c r="AH3521" s="77"/>
      <c r="AI3521" s="77"/>
      <c r="AJ3521" s="77"/>
      <c r="AK3521" s="77"/>
      <c r="AL3521" s="77"/>
      <c r="AM3521" s="77"/>
      <c r="AN3521" s="60"/>
    </row>
    <row r="3522" spans="2:40" x14ac:dyDescent="0.25">
      <c r="B3522" s="58"/>
      <c r="C3522" s="58"/>
      <c r="D3522" s="58"/>
      <c r="E3522" s="58"/>
      <c r="F3522" s="58"/>
      <c r="G3522" s="58"/>
      <c r="H3522" s="58"/>
      <c r="I3522" s="58"/>
      <c r="J3522" s="58"/>
      <c r="K3522" s="58"/>
      <c r="L3522" s="58"/>
      <c r="M3522" s="58"/>
      <c r="N3522" s="58"/>
      <c r="O3522" s="58"/>
      <c r="P3522" s="58"/>
      <c r="Q3522" s="73" t="s">
        <v>8594</v>
      </c>
      <c r="R3522" s="75" t="s">
        <v>6236</v>
      </c>
      <c r="S3522" s="76" t="s">
        <v>169</v>
      </c>
      <c r="T3522" s="77"/>
      <c r="U3522" s="76">
        <v>1.461698630136986E-2</v>
      </c>
      <c r="V3522" s="76">
        <v>1.1153245471661362E-2</v>
      </c>
      <c r="W3522" s="76">
        <v>3.463740829708498E-3</v>
      </c>
      <c r="X3522" s="77"/>
      <c r="Y3522" s="77"/>
      <c r="Z3522" s="77"/>
      <c r="AA3522" s="77"/>
      <c r="AB3522" s="77"/>
      <c r="AC3522" s="77"/>
      <c r="AD3522" s="77"/>
      <c r="AE3522" s="77"/>
      <c r="AF3522" s="77"/>
      <c r="AG3522" s="77"/>
      <c r="AH3522" s="77"/>
      <c r="AI3522" s="77"/>
      <c r="AJ3522" s="77"/>
      <c r="AK3522" s="77"/>
      <c r="AL3522" s="77"/>
      <c r="AM3522" s="77"/>
      <c r="AN3522" s="60"/>
    </row>
    <row r="3523" spans="2:40" x14ac:dyDescent="0.25">
      <c r="B3523" s="58"/>
      <c r="C3523" s="58"/>
      <c r="D3523" s="58"/>
      <c r="E3523" s="58"/>
      <c r="F3523" s="58"/>
      <c r="G3523" s="58"/>
      <c r="H3523" s="58"/>
      <c r="I3523" s="58"/>
      <c r="J3523" s="58"/>
      <c r="K3523" s="58"/>
      <c r="L3523" s="58"/>
      <c r="M3523" s="58"/>
      <c r="N3523" s="58"/>
      <c r="O3523" s="58"/>
      <c r="P3523" s="58"/>
      <c r="Q3523" s="73" t="s">
        <v>8594</v>
      </c>
      <c r="R3523" s="75" t="s">
        <v>6237</v>
      </c>
      <c r="S3523" s="76" t="s">
        <v>169</v>
      </c>
      <c r="T3523" s="77"/>
      <c r="U3523" s="76">
        <v>1.5616438356164384E-2</v>
      </c>
      <c r="V3523" s="76">
        <v>1.1915860546646756E-2</v>
      </c>
      <c r="W3523" s="76">
        <v>3.7005778095176266E-3</v>
      </c>
      <c r="X3523" s="77"/>
      <c r="Y3523" s="77"/>
      <c r="Z3523" s="77"/>
      <c r="AA3523" s="77"/>
      <c r="AB3523" s="77"/>
      <c r="AC3523" s="77"/>
      <c r="AD3523" s="77"/>
      <c r="AE3523" s="77"/>
      <c r="AF3523" s="77"/>
      <c r="AG3523" s="77"/>
      <c r="AH3523" s="77"/>
      <c r="AI3523" s="77"/>
      <c r="AJ3523" s="77"/>
      <c r="AK3523" s="77"/>
      <c r="AL3523" s="77"/>
      <c r="AM3523" s="77"/>
      <c r="AN3523" s="60"/>
    </row>
    <row r="3524" spans="2:40" x14ac:dyDescent="0.25">
      <c r="B3524" s="58"/>
      <c r="C3524" s="58"/>
      <c r="D3524" s="58"/>
      <c r="E3524" s="58"/>
      <c r="F3524" s="58"/>
      <c r="G3524" s="58"/>
      <c r="H3524" s="58"/>
      <c r="I3524" s="58"/>
      <c r="J3524" s="58"/>
      <c r="K3524" s="58"/>
      <c r="L3524" s="58"/>
      <c r="M3524" s="58"/>
      <c r="N3524" s="58"/>
      <c r="O3524" s="58"/>
      <c r="P3524" s="58"/>
      <c r="Q3524" s="73" t="s">
        <v>8594</v>
      </c>
      <c r="R3524" s="75" t="s">
        <v>6238</v>
      </c>
      <c r="S3524" s="76" t="s">
        <v>169</v>
      </c>
      <c r="T3524" s="77"/>
      <c r="U3524" s="76">
        <v>1.5616438356164384E-2</v>
      </c>
      <c r="V3524" s="76">
        <v>1.1915860546646756E-2</v>
      </c>
      <c r="W3524" s="76">
        <v>3.7005778095176266E-3</v>
      </c>
      <c r="X3524" s="77"/>
      <c r="Y3524" s="77"/>
      <c r="Z3524" s="77"/>
      <c r="AA3524" s="77"/>
      <c r="AB3524" s="77"/>
      <c r="AC3524" s="77"/>
      <c r="AD3524" s="77"/>
      <c r="AE3524" s="77"/>
      <c r="AF3524" s="77"/>
      <c r="AG3524" s="77"/>
      <c r="AH3524" s="77"/>
      <c r="AI3524" s="77"/>
      <c r="AJ3524" s="77"/>
      <c r="AK3524" s="77"/>
      <c r="AL3524" s="77"/>
      <c r="AM3524" s="77"/>
      <c r="AN3524" s="60"/>
    </row>
    <row r="3525" spans="2:40" x14ac:dyDescent="0.25">
      <c r="B3525" s="58"/>
      <c r="C3525" s="58"/>
      <c r="D3525" s="58"/>
      <c r="E3525" s="58"/>
      <c r="F3525" s="58"/>
      <c r="G3525" s="58"/>
      <c r="H3525" s="58"/>
      <c r="I3525" s="58"/>
      <c r="J3525" s="58"/>
      <c r="K3525" s="58"/>
      <c r="L3525" s="58"/>
      <c r="M3525" s="58"/>
      <c r="N3525" s="58"/>
      <c r="O3525" s="58"/>
      <c r="P3525" s="58"/>
      <c r="Q3525" s="73" t="s">
        <v>8594</v>
      </c>
      <c r="R3525" s="75" t="s">
        <v>6239</v>
      </c>
      <c r="S3525" s="76" t="s">
        <v>169</v>
      </c>
      <c r="T3525" s="77"/>
      <c r="U3525" s="76">
        <v>1.1556164383561643E-2</v>
      </c>
      <c r="V3525" s="76">
        <v>8.8177368045185989E-3</v>
      </c>
      <c r="W3525" s="76">
        <v>2.7384275790430439E-3</v>
      </c>
      <c r="X3525" s="77"/>
      <c r="Y3525" s="77"/>
      <c r="Z3525" s="77"/>
      <c r="AA3525" s="77"/>
      <c r="AB3525" s="77"/>
      <c r="AC3525" s="77"/>
      <c r="AD3525" s="77"/>
      <c r="AE3525" s="77"/>
      <c r="AF3525" s="77"/>
      <c r="AG3525" s="77"/>
      <c r="AH3525" s="77"/>
      <c r="AI3525" s="77"/>
      <c r="AJ3525" s="77"/>
      <c r="AK3525" s="77"/>
      <c r="AL3525" s="77"/>
      <c r="AM3525" s="77"/>
      <c r="AN3525" s="60"/>
    </row>
    <row r="3526" spans="2:40" x14ac:dyDescent="0.25">
      <c r="B3526" s="58"/>
      <c r="C3526" s="58"/>
      <c r="D3526" s="58"/>
      <c r="E3526" s="58"/>
      <c r="F3526" s="58"/>
      <c r="G3526" s="58"/>
      <c r="H3526" s="58"/>
      <c r="I3526" s="58"/>
      <c r="J3526" s="58"/>
      <c r="K3526" s="58"/>
      <c r="L3526" s="58"/>
      <c r="M3526" s="58"/>
      <c r="N3526" s="58"/>
      <c r="O3526" s="58"/>
      <c r="P3526" s="58"/>
      <c r="Q3526" s="73" t="s">
        <v>8594</v>
      </c>
      <c r="R3526" s="75" t="s">
        <v>6240</v>
      </c>
      <c r="S3526" s="76" t="s">
        <v>169</v>
      </c>
      <c r="T3526" s="77"/>
      <c r="U3526" s="76">
        <v>2.52986301369863E-2</v>
      </c>
      <c r="V3526" s="76">
        <v>1.9303694085567747E-2</v>
      </c>
      <c r="W3526" s="76">
        <v>5.9949360514185562E-3</v>
      </c>
      <c r="X3526" s="77"/>
      <c r="Y3526" s="77"/>
      <c r="Z3526" s="77"/>
      <c r="AA3526" s="77"/>
      <c r="AB3526" s="77"/>
      <c r="AC3526" s="77"/>
      <c r="AD3526" s="77"/>
      <c r="AE3526" s="77"/>
      <c r="AF3526" s="77"/>
      <c r="AG3526" s="77"/>
      <c r="AH3526" s="77"/>
      <c r="AI3526" s="77"/>
      <c r="AJ3526" s="77"/>
      <c r="AK3526" s="77"/>
      <c r="AL3526" s="77"/>
      <c r="AM3526" s="77"/>
      <c r="AN3526" s="60"/>
    </row>
    <row r="3527" spans="2:40" x14ac:dyDescent="0.25">
      <c r="B3527" s="58"/>
      <c r="C3527" s="58"/>
      <c r="D3527" s="58"/>
      <c r="E3527" s="58"/>
      <c r="F3527" s="58"/>
      <c r="G3527" s="58"/>
      <c r="H3527" s="58"/>
      <c r="I3527" s="58"/>
      <c r="J3527" s="58"/>
      <c r="K3527" s="58"/>
      <c r="L3527" s="58"/>
      <c r="M3527" s="58"/>
      <c r="N3527" s="58"/>
      <c r="O3527" s="58"/>
      <c r="P3527" s="58"/>
      <c r="Q3527" s="73" t="s">
        <v>8594</v>
      </c>
      <c r="R3527" s="75" t="s">
        <v>6241</v>
      </c>
      <c r="S3527" s="76" t="s">
        <v>169</v>
      </c>
      <c r="T3527" s="77"/>
      <c r="U3527" s="76">
        <v>3.2712328767123294E-2</v>
      </c>
      <c r="V3527" s="76">
        <v>2.4960592092449524E-2</v>
      </c>
      <c r="W3527" s="76">
        <v>7.751736674673766E-3</v>
      </c>
      <c r="X3527" s="77"/>
      <c r="Y3527" s="77"/>
      <c r="Z3527" s="77"/>
      <c r="AA3527" s="77"/>
      <c r="AB3527" s="77"/>
      <c r="AC3527" s="77"/>
      <c r="AD3527" s="77"/>
      <c r="AE3527" s="77"/>
      <c r="AF3527" s="77"/>
      <c r="AG3527" s="77"/>
      <c r="AH3527" s="77"/>
      <c r="AI3527" s="77"/>
      <c r="AJ3527" s="77"/>
      <c r="AK3527" s="77"/>
      <c r="AL3527" s="77"/>
      <c r="AM3527" s="77"/>
      <c r="AN3527" s="60"/>
    </row>
    <row r="3528" spans="2:40" x14ac:dyDescent="0.25">
      <c r="B3528" s="58"/>
      <c r="C3528" s="58"/>
      <c r="D3528" s="58"/>
      <c r="E3528" s="58"/>
      <c r="F3528" s="58"/>
      <c r="G3528" s="58"/>
      <c r="H3528" s="58"/>
      <c r="I3528" s="58"/>
      <c r="J3528" s="58"/>
      <c r="K3528" s="58"/>
      <c r="L3528" s="58"/>
      <c r="M3528" s="58"/>
      <c r="N3528" s="58"/>
      <c r="O3528" s="58"/>
      <c r="P3528" s="58"/>
      <c r="Q3528" s="73" t="s">
        <v>8594</v>
      </c>
      <c r="R3528" s="75" t="s">
        <v>6242</v>
      </c>
      <c r="S3528" s="76" t="s">
        <v>169</v>
      </c>
      <c r="T3528" s="77"/>
      <c r="U3528" s="76">
        <v>2.9315068493150687E-2</v>
      </c>
      <c r="V3528" s="76">
        <v>2.2368369798091283E-2</v>
      </c>
      <c r="W3528" s="76">
        <v>6.9466986950594044E-3</v>
      </c>
      <c r="X3528" s="77"/>
      <c r="Y3528" s="77"/>
      <c r="Z3528" s="77"/>
      <c r="AA3528" s="77"/>
      <c r="AB3528" s="77"/>
      <c r="AC3528" s="77"/>
      <c r="AD3528" s="77"/>
      <c r="AE3528" s="77"/>
      <c r="AF3528" s="77"/>
      <c r="AG3528" s="77"/>
      <c r="AH3528" s="77"/>
      <c r="AI3528" s="77"/>
      <c r="AJ3528" s="77"/>
      <c r="AK3528" s="77"/>
      <c r="AL3528" s="77"/>
      <c r="AM3528" s="77"/>
      <c r="AN3528" s="60"/>
    </row>
    <row r="3529" spans="2:40" x14ac:dyDescent="0.25">
      <c r="B3529" s="58"/>
      <c r="C3529" s="58"/>
      <c r="D3529" s="58"/>
      <c r="E3529" s="58"/>
      <c r="F3529" s="58"/>
      <c r="G3529" s="58"/>
      <c r="H3529" s="58"/>
      <c r="I3529" s="58"/>
      <c r="J3529" s="58"/>
      <c r="K3529" s="58"/>
      <c r="L3529" s="58"/>
      <c r="M3529" s="58"/>
      <c r="N3529" s="58"/>
      <c r="O3529" s="58"/>
      <c r="P3529" s="58"/>
      <c r="Q3529" s="73" t="s">
        <v>8594</v>
      </c>
      <c r="R3529" s="75" t="s">
        <v>6243</v>
      </c>
      <c r="S3529" s="76" t="s">
        <v>169</v>
      </c>
      <c r="T3529" s="77"/>
      <c r="U3529" s="76">
        <v>2.0957260273972603E-2</v>
      </c>
      <c r="V3529" s="76">
        <v>1.5991084853599947E-2</v>
      </c>
      <c r="W3529" s="76">
        <v>4.9661754203726548E-3</v>
      </c>
      <c r="X3529" s="77"/>
      <c r="Y3529" s="77"/>
      <c r="Z3529" s="77"/>
      <c r="AA3529" s="77"/>
      <c r="AB3529" s="77"/>
      <c r="AC3529" s="77"/>
      <c r="AD3529" s="77"/>
      <c r="AE3529" s="77"/>
      <c r="AF3529" s="77"/>
      <c r="AG3529" s="77"/>
      <c r="AH3529" s="77"/>
      <c r="AI3529" s="77"/>
      <c r="AJ3529" s="77"/>
      <c r="AK3529" s="77"/>
      <c r="AL3529" s="77"/>
      <c r="AM3529" s="77"/>
      <c r="AN3529" s="60"/>
    </row>
    <row r="3530" spans="2:40" x14ac:dyDescent="0.25">
      <c r="B3530" s="58"/>
      <c r="C3530" s="58"/>
      <c r="D3530" s="58"/>
      <c r="E3530" s="58"/>
      <c r="F3530" s="58"/>
      <c r="G3530" s="58"/>
      <c r="H3530" s="58"/>
      <c r="I3530" s="58"/>
      <c r="J3530" s="58"/>
      <c r="K3530" s="58"/>
      <c r="L3530" s="58"/>
      <c r="M3530" s="58"/>
      <c r="N3530" s="58"/>
      <c r="O3530" s="58"/>
      <c r="P3530" s="58"/>
      <c r="Q3530" s="73" t="s">
        <v>8594</v>
      </c>
      <c r="R3530" s="75" t="s">
        <v>6244</v>
      </c>
      <c r="S3530" s="76" t="s">
        <v>169</v>
      </c>
      <c r="T3530" s="77"/>
      <c r="U3530" s="76">
        <v>2.9640000000000003E-2</v>
      </c>
      <c r="V3530" s="76">
        <v>2.2616303317535547E-2</v>
      </c>
      <c r="W3530" s="76">
        <v>7.0236966824644568E-3</v>
      </c>
      <c r="X3530" s="77"/>
      <c r="Y3530" s="77"/>
      <c r="Z3530" s="77"/>
      <c r="AA3530" s="77"/>
      <c r="AB3530" s="77"/>
      <c r="AC3530" s="77"/>
      <c r="AD3530" s="77"/>
      <c r="AE3530" s="77"/>
      <c r="AF3530" s="77"/>
      <c r="AG3530" s="77"/>
      <c r="AH3530" s="77"/>
      <c r="AI3530" s="77"/>
      <c r="AJ3530" s="77"/>
      <c r="AK3530" s="77"/>
      <c r="AL3530" s="77"/>
      <c r="AM3530" s="77"/>
      <c r="AN3530" s="60"/>
    </row>
    <row r="3531" spans="2:40" x14ac:dyDescent="0.25">
      <c r="B3531" s="58"/>
      <c r="C3531" s="58"/>
      <c r="D3531" s="58"/>
      <c r="E3531" s="58"/>
      <c r="F3531" s="58"/>
      <c r="G3531" s="58"/>
      <c r="H3531" s="58"/>
      <c r="I3531" s="58"/>
      <c r="J3531" s="58"/>
      <c r="K3531" s="58"/>
      <c r="L3531" s="58"/>
      <c r="M3531" s="58"/>
      <c r="N3531" s="58"/>
      <c r="O3531" s="58"/>
      <c r="P3531" s="58"/>
      <c r="Q3531" s="73" t="s">
        <v>8594</v>
      </c>
      <c r="R3531" s="75" t="s">
        <v>6245</v>
      </c>
      <c r="S3531" s="76" t="s">
        <v>169</v>
      </c>
      <c r="T3531" s="77"/>
      <c r="U3531" s="76">
        <v>1.5616438356164384E-2</v>
      </c>
      <c r="V3531" s="76">
        <v>1.1915860546646756E-2</v>
      </c>
      <c r="W3531" s="76">
        <v>3.7005778095176266E-3</v>
      </c>
      <c r="X3531" s="77"/>
      <c r="Y3531" s="77"/>
      <c r="Z3531" s="77"/>
      <c r="AA3531" s="77"/>
      <c r="AB3531" s="77"/>
      <c r="AC3531" s="77"/>
      <c r="AD3531" s="77"/>
      <c r="AE3531" s="77"/>
      <c r="AF3531" s="77"/>
      <c r="AG3531" s="77"/>
      <c r="AH3531" s="77"/>
      <c r="AI3531" s="77"/>
      <c r="AJ3531" s="77"/>
      <c r="AK3531" s="77"/>
      <c r="AL3531" s="77"/>
      <c r="AM3531" s="77"/>
      <c r="AN3531" s="60"/>
    </row>
    <row r="3532" spans="2:40" x14ac:dyDescent="0.25">
      <c r="B3532" s="58"/>
      <c r="C3532" s="58"/>
      <c r="D3532" s="58"/>
      <c r="E3532" s="58"/>
      <c r="F3532" s="58"/>
      <c r="G3532" s="58"/>
      <c r="H3532" s="58"/>
      <c r="I3532" s="58"/>
      <c r="J3532" s="58"/>
      <c r="K3532" s="58"/>
      <c r="L3532" s="58"/>
      <c r="M3532" s="58"/>
      <c r="N3532" s="58"/>
      <c r="O3532" s="58"/>
      <c r="P3532" s="58"/>
      <c r="Q3532" s="73" t="s">
        <v>8594</v>
      </c>
      <c r="R3532" s="75" t="s">
        <v>6246</v>
      </c>
      <c r="S3532" s="76" t="s">
        <v>169</v>
      </c>
      <c r="T3532" s="77"/>
      <c r="U3532" s="76">
        <v>3.6630136986301368E-2</v>
      </c>
      <c r="V3532" s="76">
        <v>2.7950009738362657E-2</v>
      </c>
      <c r="W3532" s="76">
        <v>8.6801272479387123E-3</v>
      </c>
      <c r="X3532" s="77"/>
      <c r="Y3532" s="77"/>
      <c r="Z3532" s="77"/>
      <c r="AA3532" s="77"/>
      <c r="AB3532" s="77"/>
      <c r="AC3532" s="77"/>
      <c r="AD3532" s="77"/>
      <c r="AE3532" s="77"/>
      <c r="AF3532" s="77"/>
      <c r="AG3532" s="77"/>
      <c r="AH3532" s="77"/>
      <c r="AI3532" s="77"/>
      <c r="AJ3532" s="77"/>
      <c r="AK3532" s="77"/>
      <c r="AL3532" s="77"/>
      <c r="AM3532" s="77"/>
      <c r="AN3532" s="60"/>
    </row>
    <row r="3533" spans="2:40" x14ac:dyDescent="0.25">
      <c r="B3533" s="58"/>
      <c r="C3533" s="58"/>
      <c r="D3533" s="58"/>
      <c r="E3533" s="58"/>
      <c r="F3533" s="58"/>
      <c r="G3533" s="58"/>
      <c r="H3533" s="58"/>
      <c r="I3533" s="58"/>
      <c r="J3533" s="58"/>
      <c r="K3533" s="58"/>
      <c r="L3533" s="58"/>
      <c r="M3533" s="58"/>
      <c r="N3533" s="58"/>
      <c r="O3533" s="58"/>
      <c r="P3533" s="58"/>
      <c r="Q3533" s="73" t="s">
        <v>8594</v>
      </c>
      <c r="R3533" s="75" t="s">
        <v>6247</v>
      </c>
      <c r="S3533" s="76" t="s">
        <v>169</v>
      </c>
      <c r="T3533" s="77"/>
      <c r="U3533" s="76">
        <v>1.9645479452054793E-2</v>
      </c>
      <c r="V3533" s="76">
        <v>1.4990152567681622E-2</v>
      </c>
      <c r="W3533" s="76">
        <v>4.6553268843731749E-3</v>
      </c>
      <c r="X3533" s="77"/>
      <c r="Y3533" s="77"/>
      <c r="Z3533" s="77"/>
      <c r="AA3533" s="77"/>
      <c r="AB3533" s="77"/>
      <c r="AC3533" s="77"/>
      <c r="AD3533" s="77"/>
      <c r="AE3533" s="77"/>
      <c r="AF3533" s="77"/>
      <c r="AG3533" s="77"/>
      <c r="AH3533" s="77"/>
      <c r="AI3533" s="77"/>
      <c r="AJ3533" s="77"/>
      <c r="AK3533" s="77"/>
      <c r="AL3533" s="77"/>
      <c r="AM3533" s="77"/>
      <c r="AN3533" s="60"/>
    </row>
    <row r="3534" spans="2:40" x14ac:dyDescent="0.25">
      <c r="B3534" s="58"/>
      <c r="C3534" s="58"/>
      <c r="D3534" s="58"/>
      <c r="E3534" s="58"/>
      <c r="F3534" s="58"/>
      <c r="G3534" s="58"/>
      <c r="H3534" s="58"/>
      <c r="I3534" s="58"/>
      <c r="J3534" s="58"/>
      <c r="K3534" s="58"/>
      <c r="L3534" s="58"/>
      <c r="M3534" s="58"/>
      <c r="N3534" s="58"/>
      <c r="O3534" s="58"/>
      <c r="P3534" s="58"/>
      <c r="Q3534" s="73" t="s">
        <v>8594</v>
      </c>
      <c r="R3534" s="75" t="s">
        <v>6248</v>
      </c>
      <c r="S3534" s="76" t="s">
        <v>169</v>
      </c>
      <c r="T3534" s="77"/>
      <c r="U3534" s="76">
        <v>7.8706849315068501E-3</v>
      </c>
      <c r="V3534" s="76">
        <v>6.0055937155099664E-3</v>
      </c>
      <c r="W3534" s="76">
        <v>1.8650912159968839E-3</v>
      </c>
      <c r="X3534" s="77"/>
      <c r="Y3534" s="77"/>
      <c r="Z3534" s="77"/>
      <c r="AA3534" s="77"/>
      <c r="AB3534" s="77"/>
      <c r="AC3534" s="77"/>
      <c r="AD3534" s="77"/>
      <c r="AE3534" s="77"/>
      <c r="AF3534" s="77"/>
      <c r="AG3534" s="77"/>
      <c r="AH3534" s="77"/>
      <c r="AI3534" s="77"/>
      <c r="AJ3534" s="77"/>
      <c r="AK3534" s="77"/>
      <c r="AL3534" s="77"/>
      <c r="AM3534" s="77"/>
      <c r="AN3534" s="60"/>
    </row>
    <row r="3535" spans="2:40" x14ac:dyDescent="0.25">
      <c r="B3535" s="58"/>
      <c r="C3535" s="58"/>
      <c r="D3535" s="58"/>
      <c r="E3535" s="58"/>
      <c r="F3535" s="58"/>
      <c r="G3535" s="58"/>
      <c r="H3535" s="58"/>
      <c r="I3535" s="58"/>
      <c r="J3535" s="58"/>
      <c r="K3535" s="58"/>
      <c r="L3535" s="58"/>
      <c r="M3535" s="58"/>
      <c r="N3535" s="58"/>
      <c r="O3535" s="58"/>
      <c r="P3535" s="58"/>
      <c r="Q3535" s="73" t="s">
        <v>8594</v>
      </c>
      <c r="R3535" s="75" t="s">
        <v>6249</v>
      </c>
      <c r="S3535" s="76" t="s">
        <v>169</v>
      </c>
      <c r="T3535" s="77"/>
      <c r="U3535" s="76">
        <v>1.1899726027397259E-2</v>
      </c>
      <c r="V3535" s="76">
        <v>9.0798857365448297E-3</v>
      </c>
      <c r="W3535" s="76">
        <v>2.8198402908524312E-3</v>
      </c>
      <c r="X3535" s="77"/>
      <c r="Y3535" s="77"/>
      <c r="Z3535" s="77"/>
      <c r="AA3535" s="77"/>
      <c r="AB3535" s="77"/>
      <c r="AC3535" s="77"/>
      <c r="AD3535" s="77"/>
      <c r="AE3535" s="77"/>
      <c r="AF3535" s="77"/>
      <c r="AG3535" s="77"/>
      <c r="AH3535" s="77"/>
      <c r="AI3535" s="77"/>
      <c r="AJ3535" s="77"/>
      <c r="AK3535" s="77"/>
      <c r="AL3535" s="77"/>
      <c r="AM3535" s="77"/>
      <c r="AN3535" s="60"/>
    </row>
    <row r="3536" spans="2:40" x14ac:dyDescent="0.25">
      <c r="B3536" s="58"/>
      <c r="C3536" s="58"/>
      <c r="D3536" s="58"/>
      <c r="E3536" s="58"/>
      <c r="F3536" s="58"/>
      <c r="G3536" s="58"/>
      <c r="H3536" s="58"/>
      <c r="I3536" s="58"/>
      <c r="J3536" s="58"/>
      <c r="K3536" s="58"/>
      <c r="L3536" s="58"/>
      <c r="M3536" s="58"/>
      <c r="N3536" s="58"/>
      <c r="O3536" s="58"/>
      <c r="P3536" s="58"/>
      <c r="Q3536" s="73" t="s">
        <v>8594</v>
      </c>
      <c r="R3536" s="75" t="s">
        <v>6250</v>
      </c>
      <c r="S3536" s="76" t="s">
        <v>169</v>
      </c>
      <c r="T3536" s="77"/>
      <c r="U3536" s="76">
        <v>1.5866301369863015E-2</v>
      </c>
      <c r="V3536" s="76">
        <v>1.2106514315393105E-2</v>
      </c>
      <c r="W3536" s="76">
        <v>3.7597870544699083E-3</v>
      </c>
      <c r="X3536" s="77"/>
      <c r="Y3536" s="77"/>
      <c r="Z3536" s="77"/>
      <c r="AA3536" s="77"/>
      <c r="AB3536" s="77"/>
      <c r="AC3536" s="77"/>
      <c r="AD3536" s="77"/>
      <c r="AE3536" s="77"/>
      <c r="AF3536" s="77"/>
      <c r="AG3536" s="77"/>
      <c r="AH3536" s="77"/>
      <c r="AI3536" s="77"/>
      <c r="AJ3536" s="77"/>
      <c r="AK3536" s="77"/>
      <c r="AL3536" s="77"/>
      <c r="AM3536" s="77"/>
      <c r="AN3536" s="60"/>
    </row>
    <row r="3537" spans="2:40" x14ac:dyDescent="0.25">
      <c r="B3537" s="58"/>
      <c r="C3537" s="58"/>
      <c r="D3537" s="58"/>
      <c r="E3537" s="58"/>
      <c r="F3537" s="58"/>
      <c r="G3537" s="58"/>
      <c r="H3537" s="58"/>
      <c r="I3537" s="58"/>
      <c r="J3537" s="58"/>
      <c r="K3537" s="58"/>
      <c r="L3537" s="58"/>
      <c r="M3537" s="58"/>
      <c r="N3537" s="58"/>
      <c r="O3537" s="58"/>
      <c r="P3537" s="58"/>
      <c r="Q3537" s="73" t="s">
        <v>8594</v>
      </c>
      <c r="R3537" s="75" t="s">
        <v>6251</v>
      </c>
      <c r="S3537" s="76" t="s">
        <v>169</v>
      </c>
      <c r="T3537" s="77"/>
      <c r="U3537" s="76">
        <v>1.4523287671232878E-2</v>
      </c>
      <c r="V3537" s="76">
        <v>1.1081750308381487E-2</v>
      </c>
      <c r="W3537" s="76">
        <v>3.4415373628513928E-3</v>
      </c>
      <c r="X3537" s="77"/>
      <c r="Y3537" s="77"/>
      <c r="Z3537" s="77"/>
      <c r="AA3537" s="77"/>
      <c r="AB3537" s="77"/>
      <c r="AC3537" s="77"/>
      <c r="AD3537" s="77"/>
      <c r="AE3537" s="77"/>
      <c r="AF3537" s="77"/>
      <c r="AG3537" s="77"/>
      <c r="AH3537" s="77"/>
      <c r="AI3537" s="77"/>
      <c r="AJ3537" s="77"/>
      <c r="AK3537" s="77"/>
      <c r="AL3537" s="77"/>
      <c r="AM3537" s="77"/>
      <c r="AN3537" s="60"/>
    </row>
    <row r="3538" spans="2:40" x14ac:dyDescent="0.25">
      <c r="B3538" s="58"/>
      <c r="C3538" s="58"/>
      <c r="D3538" s="58"/>
      <c r="E3538" s="58"/>
      <c r="F3538" s="58"/>
      <c r="G3538" s="58"/>
      <c r="H3538" s="58"/>
      <c r="I3538" s="58"/>
      <c r="J3538" s="58"/>
      <c r="K3538" s="58"/>
      <c r="L3538" s="58"/>
      <c r="M3538" s="58"/>
      <c r="N3538" s="58"/>
      <c r="O3538" s="58"/>
      <c r="P3538" s="58"/>
      <c r="Q3538" s="73" t="s">
        <v>8594</v>
      </c>
      <c r="R3538" s="75" t="s">
        <v>6252</v>
      </c>
      <c r="S3538" s="76" t="s">
        <v>169</v>
      </c>
      <c r="T3538" s="77"/>
      <c r="U3538" s="76">
        <v>9.2761643835616442E-3</v>
      </c>
      <c r="V3538" s="76">
        <v>7.0780211647081745E-3</v>
      </c>
      <c r="W3538" s="76">
        <v>2.1981432188534701E-3</v>
      </c>
      <c r="X3538" s="77"/>
      <c r="Y3538" s="77"/>
      <c r="Z3538" s="77"/>
      <c r="AA3538" s="77"/>
      <c r="AB3538" s="77"/>
      <c r="AC3538" s="77"/>
      <c r="AD3538" s="77"/>
      <c r="AE3538" s="77"/>
      <c r="AF3538" s="77"/>
      <c r="AG3538" s="77"/>
      <c r="AH3538" s="77"/>
      <c r="AI3538" s="77"/>
      <c r="AJ3538" s="77"/>
      <c r="AK3538" s="77"/>
      <c r="AL3538" s="77"/>
      <c r="AM3538" s="77"/>
      <c r="AN3538" s="60"/>
    </row>
    <row r="3539" spans="2:40" x14ac:dyDescent="0.25">
      <c r="B3539" s="58"/>
      <c r="C3539" s="58"/>
      <c r="D3539" s="58"/>
      <c r="E3539" s="58"/>
      <c r="F3539" s="58"/>
      <c r="G3539" s="58"/>
      <c r="H3539" s="58"/>
      <c r="I3539" s="58"/>
      <c r="J3539" s="58"/>
      <c r="K3539" s="58"/>
      <c r="L3539" s="58"/>
      <c r="M3539" s="58"/>
      <c r="N3539" s="58"/>
      <c r="O3539" s="58"/>
      <c r="P3539" s="58"/>
      <c r="Q3539" s="73" t="s">
        <v>8594</v>
      </c>
      <c r="R3539" s="75" t="s">
        <v>6253</v>
      </c>
      <c r="S3539" s="76" t="s">
        <v>169</v>
      </c>
      <c r="T3539" s="77"/>
      <c r="U3539" s="76">
        <v>1.8583561643835619E-2</v>
      </c>
      <c r="V3539" s="76">
        <v>1.4179874050509642E-2</v>
      </c>
      <c r="W3539" s="76">
        <v>4.4036875933259759E-3</v>
      </c>
      <c r="X3539" s="77"/>
      <c r="Y3539" s="77"/>
      <c r="Z3539" s="77"/>
      <c r="AA3539" s="77"/>
      <c r="AB3539" s="77"/>
      <c r="AC3539" s="77"/>
      <c r="AD3539" s="77"/>
      <c r="AE3539" s="77"/>
      <c r="AF3539" s="77"/>
      <c r="AG3539" s="77"/>
      <c r="AH3539" s="77"/>
      <c r="AI3539" s="77"/>
      <c r="AJ3539" s="77"/>
      <c r="AK3539" s="77"/>
      <c r="AL3539" s="77"/>
      <c r="AM3539" s="77"/>
      <c r="AN3539" s="60"/>
    </row>
    <row r="3540" spans="2:40" x14ac:dyDescent="0.25">
      <c r="B3540" s="58"/>
      <c r="C3540" s="58"/>
      <c r="D3540" s="58"/>
      <c r="E3540" s="58"/>
      <c r="F3540" s="58"/>
      <c r="G3540" s="58"/>
      <c r="H3540" s="58"/>
      <c r="I3540" s="58"/>
      <c r="J3540" s="58"/>
      <c r="K3540" s="58"/>
      <c r="L3540" s="58"/>
      <c r="M3540" s="58"/>
      <c r="N3540" s="58"/>
      <c r="O3540" s="58"/>
      <c r="P3540" s="58"/>
      <c r="Q3540" s="73" t="s">
        <v>8594</v>
      </c>
      <c r="R3540" s="75" t="s">
        <v>6254</v>
      </c>
      <c r="S3540" s="76" t="s">
        <v>169</v>
      </c>
      <c r="T3540" s="77"/>
      <c r="U3540" s="76">
        <v>1.9395616438356165E-2</v>
      </c>
      <c r="V3540" s="76">
        <v>1.4799498798935273E-2</v>
      </c>
      <c r="W3540" s="76">
        <v>4.5961176394208924E-3</v>
      </c>
      <c r="X3540" s="77"/>
      <c r="Y3540" s="77"/>
      <c r="Z3540" s="77"/>
      <c r="AA3540" s="77"/>
      <c r="AB3540" s="77"/>
      <c r="AC3540" s="77"/>
      <c r="AD3540" s="77"/>
      <c r="AE3540" s="77"/>
      <c r="AF3540" s="77"/>
      <c r="AG3540" s="77"/>
      <c r="AH3540" s="77"/>
      <c r="AI3540" s="77"/>
      <c r="AJ3540" s="77"/>
      <c r="AK3540" s="77"/>
      <c r="AL3540" s="77"/>
      <c r="AM3540" s="77"/>
      <c r="AN3540" s="60"/>
    </row>
    <row r="3541" spans="2:40" x14ac:dyDescent="0.25">
      <c r="B3541" s="58"/>
      <c r="C3541" s="58"/>
      <c r="D3541" s="58"/>
      <c r="E3541" s="58"/>
      <c r="F3541" s="58"/>
      <c r="G3541" s="58"/>
      <c r="H3541" s="58"/>
      <c r="I3541" s="58"/>
      <c r="J3541" s="58"/>
      <c r="K3541" s="58"/>
      <c r="L3541" s="58"/>
      <c r="M3541" s="58"/>
      <c r="N3541" s="58"/>
      <c r="O3541" s="58"/>
      <c r="P3541" s="58"/>
      <c r="Q3541" s="73" t="s">
        <v>8594</v>
      </c>
      <c r="R3541" s="75" t="s">
        <v>6255</v>
      </c>
      <c r="S3541" s="76" t="s">
        <v>169</v>
      </c>
      <c r="T3541" s="77"/>
      <c r="U3541" s="76">
        <v>8.1205479452054787E-3</v>
      </c>
      <c r="V3541" s="76">
        <v>6.1962474842563141E-3</v>
      </c>
      <c r="W3541" s="76">
        <v>1.9243004609491657E-3</v>
      </c>
      <c r="X3541" s="77"/>
      <c r="Y3541" s="77"/>
      <c r="Z3541" s="77"/>
      <c r="AA3541" s="77"/>
      <c r="AB3541" s="77"/>
      <c r="AC3541" s="77"/>
      <c r="AD3541" s="77"/>
      <c r="AE3541" s="77"/>
      <c r="AF3541" s="77"/>
      <c r="AG3541" s="77"/>
      <c r="AH3541" s="77"/>
      <c r="AI3541" s="77"/>
      <c r="AJ3541" s="77"/>
      <c r="AK3541" s="77"/>
      <c r="AL3541" s="77"/>
      <c r="AM3541" s="77"/>
      <c r="AN3541" s="60"/>
    </row>
    <row r="3542" spans="2:40" x14ac:dyDescent="0.25">
      <c r="B3542" s="58"/>
      <c r="C3542" s="58"/>
      <c r="D3542" s="58"/>
      <c r="E3542" s="58"/>
      <c r="F3542" s="58"/>
      <c r="G3542" s="58"/>
      <c r="H3542" s="58"/>
      <c r="I3542" s="58"/>
      <c r="J3542" s="58"/>
      <c r="K3542" s="58"/>
      <c r="L3542" s="58"/>
      <c r="M3542" s="58"/>
      <c r="N3542" s="58"/>
      <c r="O3542" s="58"/>
      <c r="P3542" s="58"/>
      <c r="Q3542" s="73" t="s">
        <v>8594</v>
      </c>
      <c r="R3542" s="75" t="s">
        <v>6256</v>
      </c>
      <c r="S3542" s="76" t="s">
        <v>169</v>
      </c>
      <c r="T3542" s="77"/>
      <c r="U3542" s="76">
        <v>8.0893150684931501E-3</v>
      </c>
      <c r="V3542" s="76">
        <v>6.1724157631630194E-3</v>
      </c>
      <c r="W3542" s="76">
        <v>1.9168993053301304E-3</v>
      </c>
      <c r="X3542" s="77"/>
      <c r="Y3542" s="77"/>
      <c r="Z3542" s="77"/>
      <c r="AA3542" s="77"/>
      <c r="AB3542" s="77"/>
      <c r="AC3542" s="77"/>
      <c r="AD3542" s="77"/>
      <c r="AE3542" s="77"/>
      <c r="AF3542" s="77"/>
      <c r="AG3542" s="77"/>
      <c r="AH3542" s="77"/>
      <c r="AI3542" s="77"/>
      <c r="AJ3542" s="77"/>
      <c r="AK3542" s="77"/>
      <c r="AL3542" s="77"/>
      <c r="AM3542" s="77"/>
      <c r="AN3542" s="60"/>
    </row>
    <row r="3543" spans="2:40" ht="25.5" x14ac:dyDescent="0.25">
      <c r="B3543" s="58"/>
      <c r="C3543" s="58"/>
      <c r="D3543" s="58"/>
      <c r="E3543" s="58"/>
      <c r="F3543" s="58"/>
      <c r="G3543" s="58"/>
      <c r="H3543" s="58"/>
      <c r="I3543" s="58"/>
      <c r="J3543" s="58"/>
      <c r="K3543" s="58"/>
      <c r="L3543" s="58"/>
      <c r="M3543" s="58"/>
      <c r="N3543" s="58"/>
      <c r="O3543" s="58"/>
      <c r="P3543" s="58"/>
      <c r="Q3543" s="73" t="s">
        <v>8594</v>
      </c>
      <c r="R3543" s="75" t="s">
        <v>6257</v>
      </c>
      <c r="S3543" s="76" t="s">
        <v>169</v>
      </c>
      <c r="T3543" s="77"/>
      <c r="U3543" s="76">
        <v>3.1780821917808226E-2</v>
      </c>
      <c r="V3543" s="76">
        <v>2.4249821463351296E-2</v>
      </c>
      <c r="W3543" s="76">
        <v>7.5310004544569256E-3</v>
      </c>
      <c r="X3543" s="77"/>
      <c r="Y3543" s="77"/>
      <c r="Z3543" s="77"/>
      <c r="AA3543" s="77"/>
      <c r="AB3543" s="77"/>
      <c r="AC3543" s="77"/>
      <c r="AD3543" s="77"/>
      <c r="AE3543" s="77"/>
      <c r="AF3543" s="77"/>
      <c r="AG3543" s="77"/>
      <c r="AH3543" s="77"/>
      <c r="AI3543" s="77"/>
      <c r="AJ3543" s="77"/>
      <c r="AK3543" s="77"/>
      <c r="AL3543" s="77"/>
      <c r="AM3543" s="77"/>
      <c r="AN3543" s="60"/>
    </row>
    <row r="3544" spans="2:40" x14ac:dyDescent="0.25">
      <c r="B3544" s="58"/>
      <c r="C3544" s="58"/>
      <c r="D3544" s="58"/>
      <c r="E3544" s="58"/>
      <c r="F3544" s="58"/>
      <c r="G3544" s="58"/>
      <c r="H3544" s="58"/>
      <c r="I3544" s="58"/>
      <c r="J3544" s="58"/>
      <c r="K3544" s="58"/>
      <c r="L3544" s="58"/>
      <c r="M3544" s="58"/>
      <c r="N3544" s="58"/>
      <c r="O3544" s="58"/>
      <c r="P3544" s="58"/>
      <c r="Q3544" s="73" t="s">
        <v>8594</v>
      </c>
      <c r="R3544" s="75" t="s">
        <v>6258</v>
      </c>
      <c r="S3544" s="76" t="s">
        <v>169</v>
      </c>
      <c r="T3544" s="77"/>
      <c r="U3544" s="76">
        <v>1.1212602739726026E-2</v>
      </c>
      <c r="V3544" s="76">
        <v>8.5555878724923717E-3</v>
      </c>
      <c r="W3544" s="76">
        <v>2.6570148672336561E-3</v>
      </c>
      <c r="X3544" s="77"/>
      <c r="Y3544" s="77"/>
      <c r="Z3544" s="77"/>
      <c r="AA3544" s="77"/>
      <c r="AB3544" s="77"/>
      <c r="AC3544" s="77"/>
      <c r="AD3544" s="77"/>
      <c r="AE3544" s="77"/>
      <c r="AF3544" s="77"/>
      <c r="AG3544" s="77"/>
      <c r="AH3544" s="77"/>
      <c r="AI3544" s="77"/>
      <c r="AJ3544" s="77"/>
      <c r="AK3544" s="77"/>
      <c r="AL3544" s="77"/>
      <c r="AM3544" s="77"/>
      <c r="AN3544" s="60"/>
    </row>
    <row r="3545" spans="2:40" x14ac:dyDescent="0.25">
      <c r="B3545" s="58"/>
      <c r="C3545" s="58"/>
      <c r="D3545" s="58"/>
      <c r="E3545" s="58"/>
      <c r="F3545" s="58"/>
      <c r="G3545" s="58"/>
      <c r="H3545" s="58"/>
      <c r="I3545" s="58"/>
      <c r="J3545" s="58"/>
      <c r="K3545" s="58"/>
      <c r="L3545" s="58"/>
      <c r="M3545" s="58"/>
      <c r="N3545" s="58"/>
      <c r="O3545" s="58"/>
      <c r="P3545" s="58"/>
      <c r="Q3545" s="73" t="s">
        <v>8594</v>
      </c>
      <c r="R3545" s="75" t="s">
        <v>6259</v>
      </c>
      <c r="S3545" s="76" t="s">
        <v>169</v>
      </c>
      <c r="T3545" s="77"/>
      <c r="U3545" s="76">
        <v>9.8695890410958921E-3</v>
      </c>
      <c r="V3545" s="76">
        <v>7.5308238654807494E-3</v>
      </c>
      <c r="W3545" s="76">
        <v>2.3387651756151401E-3</v>
      </c>
      <c r="X3545" s="77"/>
      <c r="Y3545" s="77"/>
      <c r="Z3545" s="77"/>
      <c r="AA3545" s="77"/>
      <c r="AB3545" s="77"/>
      <c r="AC3545" s="77"/>
      <c r="AD3545" s="77"/>
      <c r="AE3545" s="77"/>
      <c r="AF3545" s="77"/>
      <c r="AG3545" s="77"/>
      <c r="AH3545" s="77"/>
      <c r="AI3545" s="77"/>
      <c r="AJ3545" s="77"/>
      <c r="AK3545" s="77"/>
      <c r="AL3545" s="77"/>
      <c r="AM3545" s="77"/>
      <c r="AN3545" s="60"/>
    </row>
    <row r="3546" spans="2:40" x14ac:dyDescent="0.25">
      <c r="B3546" s="58"/>
      <c r="C3546" s="58"/>
      <c r="D3546" s="58"/>
      <c r="E3546" s="58"/>
      <c r="F3546" s="58"/>
      <c r="G3546" s="58"/>
      <c r="H3546" s="58"/>
      <c r="I3546" s="58"/>
      <c r="J3546" s="58"/>
      <c r="K3546" s="58"/>
      <c r="L3546" s="58"/>
      <c r="M3546" s="58"/>
      <c r="N3546" s="58"/>
      <c r="O3546" s="58"/>
      <c r="P3546" s="58"/>
      <c r="Q3546" s="73" t="s">
        <v>8594</v>
      </c>
      <c r="R3546" s="75" t="s">
        <v>6260</v>
      </c>
      <c r="S3546" s="76" t="s">
        <v>169</v>
      </c>
      <c r="T3546" s="77"/>
      <c r="U3546" s="76">
        <v>9.3698630136986299E-3</v>
      </c>
      <c r="V3546" s="76">
        <v>7.149516327988055E-3</v>
      </c>
      <c r="W3546" s="76">
        <v>2.2203466857105762E-3</v>
      </c>
      <c r="X3546" s="77"/>
      <c r="Y3546" s="77"/>
      <c r="Z3546" s="77"/>
      <c r="AA3546" s="77"/>
      <c r="AB3546" s="77"/>
      <c r="AC3546" s="77"/>
      <c r="AD3546" s="77"/>
      <c r="AE3546" s="77"/>
      <c r="AF3546" s="77"/>
      <c r="AG3546" s="77"/>
      <c r="AH3546" s="77"/>
      <c r="AI3546" s="77"/>
      <c r="AJ3546" s="77"/>
      <c r="AK3546" s="77"/>
      <c r="AL3546" s="77"/>
      <c r="AM3546" s="77"/>
      <c r="AN3546" s="60"/>
    </row>
    <row r="3547" spans="2:40" x14ac:dyDescent="0.25">
      <c r="B3547" s="58"/>
      <c r="C3547" s="58"/>
      <c r="D3547" s="58"/>
      <c r="E3547" s="58"/>
      <c r="F3547" s="58"/>
      <c r="G3547" s="58"/>
      <c r="H3547" s="58"/>
      <c r="I3547" s="58"/>
      <c r="J3547" s="58"/>
      <c r="K3547" s="58"/>
      <c r="L3547" s="58"/>
      <c r="M3547" s="58"/>
      <c r="N3547" s="58"/>
      <c r="O3547" s="58"/>
      <c r="P3547" s="58"/>
      <c r="Q3547" s="73" t="s">
        <v>8594</v>
      </c>
      <c r="R3547" s="75" t="s">
        <v>6261</v>
      </c>
      <c r="S3547" s="76" t="s">
        <v>169</v>
      </c>
      <c r="T3547" s="77"/>
      <c r="U3547" s="76">
        <v>8.8701369863013694E-3</v>
      </c>
      <c r="V3547" s="76">
        <v>6.7682087904953571E-3</v>
      </c>
      <c r="W3547" s="76">
        <v>2.1019281958060119E-3</v>
      </c>
      <c r="X3547" s="77"/>
      <c r="Y3547" s="77"/>
      <c r="Z3547" s="77"/>
      <c r="AA3547" s="77"/>
      <c r="AB3547" s="77"/>
      <c r="AC3547" s="77"/>
      <c r="AD3547" s="77"/>
      <c r="AE3547" s="77"/>
      <c r="AF3547" s="77"/>
      <c r="AG3547" s="77"/>
      <c r="AH3547" s="77"/>
      <c r="AI3547" s="77"/>
      <c r="AJ3547" s="77"/>
      <c r="AK3547" s="77"/>
      <c r="AL3547" s="77"/>
      <c r="AM3547" s="77"/>
      <c r="AN3547" s="60"/>
    </row>
    <row r="3548" spans="2:40" x14ac:dyDescent="0.25">
      <c r="B3548" s="58"/>
      <c r="C3548" s="58"/>
      <c r="D3548" s="58"/>
      <c r="E3548" s="58"/>
      <c r="F3548" s="58"/>
      <c r="G3548" s="58"/>
      <c r="H3548" s="58"/>
      <c r="I3548" s="58"/>
      <c r="J3548" s="58"/>
      <c r="K3548" s="58"/>
      <c r="L3548" s="58"/>
      <c r="M3548" s="58"/>
      <c r="N3548" s="58"/>
      <c r="O3548" s="58"/>
      <c r="P3548" s="58"/>
      <c r="Q3548" s="73" t="s">
        <v>8594</v>
      </c>
      <c r="R3548" s="75" t="s">
        <v>6262</v>
      </c>
      <c r="S3548" s="76" t="s">
        <v>169</v>
      </c>
      <c r="T3548" s="77"/>
      <c r="U3548" s="76">
        <v>7.558356164383561E-3</v>
      </c>
      <c r="V3548" s="76">
        <v>5.7672765045770312E-3</v>
      </c>
      <c r="W3548" s="76">
        <v>1.7910796598065314E-3</v>
      </c>
      <c r="X3548" s="77"/>
      <c r="Y3548" s="77"/>
      <c r="Z3548" s="77"/>
      <c r="AA3548" s="77"/>
      <c r="AB3548" s="77"/>
      <c r="AC3548" s="77"/>
      <c r="AD3548" s="77"/>
      <c r="AE3548" s="77"/>
      <c r="AF3548" s="77"/>
      <c r="AG3548" s="77"/>
      <c r="AH3548" s="77"/>
      <c r="AI3548" s="77"/>
      <c r="AJ3548" s="77"/>
      <c r="AK3548" s="77"/>
      <c r="AL3548" s="77"/>
      <c r="AM3548" s="77"/>
      <c r="AN3548" s="60"/>
    </row>
    <row r="3549" spans="2:40" x14ac:dyDescent="0.25">
      <c r="B3549" s="58"/>
      <c r="C3549" s="58"/>
      <c r="D3549" s="58"/>
      <c r="E3549" s="58"/>
      <c r="F3549" s="58"/>
      <c r="G3549" s="58"/>
      <c r="H3549" s="58"/>
      <c r="I3549" s="58"/>
      <c r="J3549" s="58"/>
      <c r="K3549" s="58"/>
      <c r="L3549" s="58"/>
      <c r="M3549" s="58"/>
      <c r="N3549" s="58"/>
      <c r="O3549" s="58"/>
      <c r="P3549" s="58"/>
      <c r="Q3549" s="73" t="s">
        <v>8594</v>
      </c>
      <c r="R3549" s="75" t="s">
        <v>6263</v>
      </c>
      <c r="S3549" s="76" t="s">
        <v>169</v>
      </c>
      <c r="T3549" s="77"/>
      <c r="U3549" s="76">
        <v>8.4328767123287695E-3</v>
      </c>
      <c r="V3549" s="76">
        <v>6.4345646951892502E-3</v>
      </c>
      <c r="W3549" s="76">
        <v>1.9983120171395189E-3</v>
      </c>
      <c r="X3549" s="77"/>
      <c r="Y3549" s="77"/>
      <c r="Z3549" s="77"/>
      <c r="AA3549" s="77"/>
      <c r="AB3549" s="77"/>
      <c r="AC3549" s="77"/>
      <c r="AD3549" s="77"/>
      <c r="AE3549" s="77"/>
      <c r="AF3549" s="77"/>
      <c r="AG3549" s="77"/>
      <c r="AH3549" s="77"/>
      <c r="AI3549" s="77"/>
      <c r="AJ3549" s="77"/>
      <c r="AK3549" s="77"/>
      <c r="AL3549" s="77"/>
      <c r="AM3549" s="77"/>
      <c r="AN3549" s="60"/>
    </row>
    <row r="3550" spans="2:40" x14ac:dyDescent="0.25">
      <c r="B3550" s="58"/>
      <c r="C3550" s="58"/>
      <c r="D3550" s="58"/>
      <c r="E3550" s="58"/>
      <c r="F3550" s="58"/>
      <c r="G3550" s="58"/>
      <c r="H3550" s="58"/>
      <c r="I3550" s="58"/>
      <c r="J3550" s="58"/>
      <c r="K3550" s="58"/>
      <c r="L3550" s="58"/>
      <c r="M3550" s="58"/>
      <c r="N3550" s="58"/>
      <c r="O3550" s="58"/>
      <c r="P3550" s="58"/>
      <c r="Q3550" s="73" t="s">
        <v>8594</v>
      </c>
      <c r="R3550" s="75" t="s">
        <v>6264</v>
      </c>
      <c r="S3550" s="76" t="s">
        <v>169</v>
      </c>
      <c r="T3550" s="77"/>
      <c r="U3550" s="76">
        <v>9.5260273972602744E-3</v>
      </c>
      <c r="V3550" s="76">
        <v>7.2686749334545222E-3</v>
      </c>
      <c r="W3550" s="76">
        <v>2.2573524638057523E-3</v>
      </c>
      <c r="X3550" s="77"/>
      <c r="Y3550" s="77"/>
      <c r="Z3550" s="77"/>
      <c r="AA3550" s="77"/>
      <c r="AB3550" s="77"/>
      <c r="AC3550" s="77"/>
      <c r="AD3550" s="77"/>
      <c r="AE3550" s="77"/>
      <c r="AF3550" s="77"/>
      <c r="AG3550" s="77"/>
      <c r="AH3550" s="77"/>
      <c r="AI3550" s="77"/>
      <c r="AJ3550" s="77"/>
      <c r="AK3550" s="77"/>
      <c r="AL3550" s="77"/>
      <c r="AM3550" s="77"/>
      <c r="AN3550" s="60"/>
    </row>
    <row r="3551" spans="2:40" x14ac:dyDescent="0.25">
      <c r="B3551" s="58"/>
      <c r="C3551" s="58"/>
      <c r="D3551" s="58"/>
      <c r="E3551" s="58"/>
      <c r="F3551" s="58"/>
      <c r="G3551" s="58"/>
      <c r="H3551" s="58"/>
      <c r="I3551" s="58"/>
      <c r="J3551" s="58"/>
      <c r="K3551" s="58"/>
      <c r="L3551" s="58"/>
      <c r="M3551" s="58"/>
      <c r="N3551" s="58"/>
      <c r="O3551" s="58"/>
      <c r="P3551" s="58"/>
      <c r="Q3551" s="73" t="s">
        <v>8594</v>
      </c>
      <c r="R3551" s="75" t="s">
        <v>6265</v>
      </c>
      <c r="S3551" s="76" t="s">
        <v>169</v>
      </c>
      <c r="T3551" s="77"/>
      <c r="U3551" s="76">
        <v>7.7769863013698636E-3</v>
      </c>
      <c r="V3551" s="76">
        <v>5.9340985522300859E-3</v>
      </c>
      <c r="W3551" s="76">
        <v>1.8428877491397779E-3</v>
      </c>
      <c r="X3551" s="77"/>
      <c r="Y3551" s="77"/>
      <c r="Z3551" s="77"/>
      <c r="AA3551" s="77"/>
      <c r="AB3551" s="77"/>
      <c r="AC3551" s="77"/>
      <c r="AD3551" s="77"/>
      <c r="AE3551" s="77"/>
      <c r="AF3551" s="77"/>
      <c r="AG3551" s="77"/>
      <c r="AH3551" s="77"/>
      <c r="AI3551" s="77"/>
      <c r="AJ3551" s="77"/>
      <c r="AK3551" s="77"/>
      <c r="AL3551" s="77"/>
      <c r="AM3551" s="77"/>
      <c r="AN3551" s="60"/>
    </row>
    <row r="3552" spans="2:40" x14ac:dyDescent="0.25">
      <c r="B3552" s="58"/>
      <c r="C3552" s="58"/>
      <c r="D3552" s="58"/>
      <c r="E3552" s="58"/>
      <c r="F3552" s="58"/>
      <c r="G3552" s="58"/>
      <c r="H3552" s="58"/>
      <c r="I3552" s="58"/>
      <c r="J3552" s="58"/>
      <c r="K3552" s="58"/>
      <c r="L3552" s="58"/>
      <c r="M3552" s="58"/>
      <c r="N3552" s="58"/>
      <c r="O3552" s="58"/>
      <c r="P3552" s="58"/>
      <c r="Q3552" s="73" t="s">
        <v>8594</v>
      </c>
      <c r="R3552" s="75" t="s">
        <v>6266</v>
      </c>
      <c r="S3552" s="76" t="s">
        <v>169</v>
      </c>
      <c r="T3552" s="77"/>
      <c r="U3552" s="76">
        <v>1.0525479452054795E-2</v>
      </c>
      <c r="V3552" s="76">
        <v>8.0312900084399154E-3</v>
      </c>
      <c r="W3552" s="76">
        <v>2.4941894436148805E-3</v>
      </c>
      <c r="X3552" s="77"/>
      <c r="Y3552" s="77"/>
      <c r="Z3552" s="77"/>
      <c r="AA3552" s="77"/>
      <c r="AB3552" s="77"/>
      <c r="AC3552" s="77"/>
      <c r="AD3552" s="77"/>
      <c r="AE3552" s="77"/>
      <c r="AF3552" s="77"/>
      <c r="AG3552" s="77"/>
      <c r="AH3552" s="77"/>
      <c r="AI3552" s="77"/>
      <c r="AJ3552" s="77"/>
      <c r="AK3552" s="77"/>
      <c r="AL3552" s="77"/>
      <c r="AM3552" s="77"/>
      <c r="AN3552" s="60"/>
    </row>
    <row r="3553" spans="2:40" x14ac:dyDescent="0.25">
      <c r="B3553" s="58"/>
      <c r="C3553" s="58"/>
      <c r="D3553" s="58"/>
      <c r="E3553" s="58"/>
      <c r="F3553" s="58"/>
      <c r="G3553" s="58"/>
      <c r="H3553" s="58"/>
      <c r="I3553" s="58"/>
      <c r="J3553" s="58"/>
      <c r="K3553" s="58"/>
      <c r="L3553" s="58"/>
      <c r="M3553" s="58"/>
      <c r="N3553" s="58"/>
      <c r="O3553" s="58"/>
      <c r="P3553" s="58"/>
      <c r="Q3553" s="73" t="s">
        <v>8594</v>
      </c>
      <c r="R3553" s="75" t="s">
        <v>6267</v>
      </c>
      <c r="S3553" s="76" t="s">
        <v>169</v>
      </c>
      <c r="T3553" s="77"/>
      <c r="U3553" s="76">
        <v>6.1841095890410964E-3</v>
      </c>
      <c r="V3553" s="76">
        <v>4.718680776472116E-3</v>
      </c>
      <c r="W3553" s="76">
        <v>1.4654288125689802E-3</v>
      </c>
      <c r="X3553" s="77"/>
      <c r="Y3553" s="77"/>
      <c r="Z3553" s="77"/>
      <c r="AA3553" s="77"/>
      <c r="AB3553" s="77"/>
      <c r="AC3553" s="77"/>
      <c r="AD3553" s="77"/>
      <c r="AE3553" s="77"/>
      <c r="AF3553" s="77"/>
      <c r="AG3553" s="77"/>
      <c r="AH3553" s="77"/>
      <c r="AI3553" s="77"/>
      <c r="AJ3553" s="77"/>
      <c r="AK3553" s="77"/>
      <c r="AL3553" s="77"/>
      <c r="AM3553" s="77"/>
      <c r="AN3553" s="60"/>
    </row>
    <row r="3554" spans="2:40" x14ac:dyDescent="0.25">
      <c r="B3554" s="58"/>
      <c r="C3554" s="58"/>
      <c r="D3554" s="58"/>
      <c r="E3554" s="58"/>
      <c r="F3554" s="58"/>
      <c r="G3554" s="58"/>
      <c r="H3554" s="58"/>
      <c r="I3554" s="58"/>
      <c r="J3554" s="58"/>
      <c r="K3554" s="58"/>
      <c r="L3554" s="58"/>
      <c r="M3554" s="58"/>
      <c r="N3554" s="58"/>
      <c r="O3554" s="58"/>
      <c r="P3554" s="58"/>
      <c r="Q3554" s="73" t="s">
        <v>8594</v>
      </c>
      <c r="R3554" s="75" t="s">
        <v>6268</v>
      </c>
      <c r="S3554" s="76" t="s">
        <v>169</v>
      </c>
      <c r="T3554" s="77"/>
      <c r="U3554" s="76">
        <v>1.5616438356164384E-2</v>
      </c>
      <c r="V3554" s="76">
        <v>1.1915860546646756E-2</v>
      </c>
      <c r="W3554" s="76">
        <v>3.7005778095176266E-3</v>
      </c>
      <c r="X3554" s="77"/>
      <c r="Y3554" s="77"/>
      <c r="Z3554" s="77"/>
      <c r="AA3554" s="77"/>
      <c r="AB3554" s="77"/>
      <c r="AC3554" s="77"/>
      <c r="AD3554" s="77"/>
      <c r="AE3554" s="77"/>
      <c r="AF3554" s="77"/>
      <c r="AG3554" s="77"/>
      <c r="AH3554" s="77"/>
      <c r="AI3554" s="77"/>
      <c r="AJ3554" s="77"/>
      <c r="AK3554" s="77"/>
      <c r="AL3554" s="77"/>
      <c r="AM3554" s="77"/>
      <c r="AN3554" s="60"/>
    </row>
    <row r="3555" spans="2:40" x14ac:dyDescent="0.25">
      <c r="B3555" s="58"/>
      <c r="C3555" s="58"/>
      <c r="D3555" s="58"/>
      <c r="E3555" s="58"/>
      <c r="F3555" s="58"/>
      <c r="G3555" s="58"/>
      <c r="H3555" s="58"/>
      <c r="I3555" s="58"/>
      <c r="J3555" s="58"/>
      <c r="K3555" s="58"/>
      <c r="L3555" s="58"/>
      <c r="M3555" s="58"/>
      <c r="N3555" s="58"/>
      <c r="O3555" s="58"/>
      <c r="P3555" s="58"/>
      <c r="Q3555" s="73" t="s">
        <v>8594</v>
      </c>
      <c r="R3555" s="75" t="s">
        <v>6269</v>
      </c>
      <c r="S3555" s="76" t="s">
        <v>169</v>
      </c>
      <c r="T3555" s="77"/>
      <c r="U3555" s="76">
        <v>1.5616438356164384E-2</v>
      </c>
      <c r="V3555" s="76">
        <v>1.1915860546646756E-2</v>
      </c>
      <c r="W3555" s="76">
        <v>3.7005778095176266E-3</v>
      </c>
      <c r="X3555" s="77"/>
      <c r="Y3555" s="77"/>
      <c r="Z3555" s="77"/>
      <c r="AA3555" s="77"/>
      <c r="AB3555" s="77"/>
      <c r="AC3555" s="77"/>
      <c r="AD3555" s="77"/>
      <c r="AE3555" s="77"/>
      <c r="AF3555" s="77"/>
      <c r="AG3555" s="77"/>
      <c r="AH3555" s="77"/>
      <c r="AI3555" s="77"/>
      <c r="AJ3555" s="77"/>
      <c r="AK3555" s="77"/>
      <c r="AL3555" s="77"/>
      <c r="AM3555" s="77"/>
      <c r="AN3555" s="60"/>
    </row>
    <row r="3556" spans="2:40" x14ac:dyDescent="0.25">
      <c r="B3556" s="58"/>
      <c r="C3556" s="58"/>
      <c r="D3556" s="58"/>
      <c r="E3556" s="58"/>
      <c r="F3556" s="58"/>
      <c r="G3556" s="58"/>
      <c r="H3556" s="58"/>
      <c r="I3556" s="58"/>
      <c r="J3556" s="58"/>
      <c r="K3556" s="58"/>
      <c r="L3556" s="58"/>
      <c r="M3556" s="58"/>
      <c r="N3556" s="58"/>
      <c r="O3556" s="58"/>
      <c r="P3556" s="58"/>
      <c r="Q3556" s="73" t="s">
        <v>8594</v>
      </c>
      <c r="R3556" s="75" t="s">
        <v>6270</v>
      </c>
      <c r="S3556" s="76" t="s">
        <v>169</v>
      </c>
      <c r="T3556" s="77"/>
      <c r="U3556" s="76">
        <v>5.4345205479452048E-3</v>
      </c>
      <c r="V3556" s="76">
        <v>4.1467194702330705E-3</v>
      </c>
      <c r="W3556" s="76">
        <v>1.2878010777121339E-3</v>
      </c>
      <c r="X3556" s="77"/>
      <c r="Y3556" s="77"/>
      <c r="Z3556" s="77"/>
      <c r="AA3556" s="77"/>
      <c r="AB3556" s="77"/>
      <c r="AC3556" s="77"/>
      <c r="AD3556" s="77"/>
      <c r="AE3556" s="77"/>
      <c r="AF3556" s="77"/>
      <c r="AG3556" s="77"/>
      <c r="AH3556" s="77"/>
      <c r="AI3556" s="77"/>
      <c r="AJ3556" s="77"/>
      <c r="AK3556" s="77"/>
      <c r="AL3556" s="77"/>
      <c r="AM3556" s="77"/>
      <c r="AN3556" s="60"/>
    </row>
    <row r="3557" spans="2:40" ht="63.75" x14ac:dyDescent="0.25">
      <c r="B3557" s="46">
        <v>71</v>
      </c>
      <c r="C3557" s="55" t="s">
        <v>2231</v>
      </c>
      <c r="D3557" s="1" t="s">
        <v>80</v>
      </c>
      <c r="E3557" s="55" t="s">
        <v>169</v>
      </c>
      <c r="F3557" s="48">
        <v>250998</v>
      </c>
      <c r="G3557" s="1" t="s">
        <v>894</v>
      </c>
      <c r="H3557" s="1" t="s">
        <v>895</v>
      </c>
      <c r="I3557" s="1">
        <v>1</v>
      </c>
      <c r="J3557" s="1">
        <v>1</v>
      </c>
      <c r="K3557" s="1">
        <v>1</v>
      </c>
      <c r="L3557" s="1">
        <v>1</v>
      </c>
      <c r="M3557" s="1">
        <v>1</v>
      </c>
      <c r="N3557" s="1">
        <v>1</v>
      </c>
      <c r="O3557" s="1">
        <v>0</v>
      </c>
      <c r="P3557" s="1" t="s">
        <v>37</v>
      </c>
      <c r="Q3557" s="67" t="s">
        <v>8594</v>
      </c>
      <c r="R3557" s="67" t="s">
        <v>6271</v>
      </c>
      <c r="S3557" s="67" t="s">
        <v>169</v>
      </c>
      <c r="T3557" s="79"/>
      <c r="U3557" s="67">
        <v>8.8076712328767123E-3</v>
      </c>
      <c r="V3557" s="67">
        <v>6.7205453483087712E-3</v>
      </c>
      <c r="W3557" s="67">
        <v>2.0871258845679415E-3</v>
      </c>
      <c r="X3557" s="67">
        <v>0.66287216438356167</v>
      </c>
      <c r="Y3557" s="67">
        <v>0.50579345244432894</v>
      </c>
      <c r="Z3557" s="67">
        <v>0.15707871193923265</v>
      </c>
      <c r="AA3557" s="67">
        <v>1</v>
      </c>
      <c r="AB3557" s="67">
        <v>1.1000000000000001</v>
      </c>
      <c r="AC3557" s="67">
        <v>1</v>
      </c>
      <c r="AD3557" s="67">
        <v>0.9</v>
      </c>
      <c r="AE3557" s="67">
        <v>0</v>
      </c>
      <c r="AF3557" s="67">
        <v>0</v>
      </c>
      <c r="AG3557" s="67">
        <v>1</v>
      </c>
      <c r="AH3557" s="67">
        <v>1.1000000000000001</v>
      </c>
      <c r="AI3557" s="67">
        <v>1</v>
      </c>
      <c r="AJ3557" s="67">
        <v>0.9</v>
      </c>
      <c r="AK3557" s="67">
        <v>0</v>
      </c>
      <c r="AL3557" s="67">
        <v>0</v>
      </c>
      <c r="AM3557" s="70" t="s">
        <v>241</v>
      </c>
      <c r="AN3557" t="s">
        <v>8595</v>
      </c>
    </row>
    <row r="3558" spans="2:40" x14ac:dyDescent="0.25">
      <c r="B3558" s="58"/>
      <c r="C3558" s="58"/>
      <c r="D3558" s="58"/>
      <c r="E3558" s="58"/>
      <c r="F3558" s="58"/>
      <c r="G3558" s="58"/>
      <c r="H3558" s="58"/>
      <c r="I3558" s="58"/>
      <c r="J3558" s="58"/>
      <c r="K3558" s="58"/>
      <c r="L3558" s="58"/>
      <c r="M3558" s="58"/>
      <c r="N3558" s="58"/>
      <c r="O3558" s="58"/>
      <c r="P3558" s="58"/>
      <c r="Q3558" s="67" t="s">
        <v>8594</v>
      </c>
      <c r="R3558" s="75" t="s">
        <v>6272</v>
      </c>
      <c r="S3558" s="76" t="s">
        <v>169</v>
      </c>
      <c r="T3558" s="77"/>
      <c r="U3558" s="76">
        <v>9.2136986301369871E-3</v>
      </c>
      <c r="V3558" s="76">
        <v>7.0303577225215878E-3</v>
      </c>
      <c r="W3558" s="76">
        <v>2.1833409076153997E-3</v>
      </c>
      <c r="X3558" s="77"/>
      <c r="Y3558" s="77"/>
      <c r="Z3558" s="77"/>
      <c r="AA3558" s="77"/>
      <c r="AB3558" s="77"/>
      <c r="AC3558" s="77"/>
      <c r="AD3558" s="77"/>
      <c r="AE3558" s="77"/>
      <c r="AF3558" s="77"/>
      <c r="AG3558" s="77"/>
      <c r="AH3558" s="77"/>
      <c r="AI3558" s="77"/>
      <c r="AJ3558" s="77"/>
      <c r="AK3558" s="77"/>
      <c r="AL3558" s="77"/>
      <c r="AM3558" s="77"/>
      <c r="AN3558" s="60"/>
    </row>
    <row r="3559" spans="2:40" x14ac:dyDescent="0.25">
      <c r="B3559" s="58"/>
      <c r="C3559" s="58"/>
      <c r="D3559" s="58"/>
      <c r="E3559" s="58"/>
      <c r="F3559" s="58"/>
      <c r="G3559" s="58"/>
      <c r="H3559" s="58"/>
      <c r="I3559" s="58"/>
      <c r="J3559" s="58"/>
      <c r="K3559" s="58"/>
      <c r="L3559" s="58"/>
      <c r="M3559" s="58"/>
      <c r="N3559" s="58"/>
      <c r="O3559" s="58"/>
      <c r="P3559" s="58"/>
      <c r="Q3559" s="67" t="s">
        <v>8594</v>
      </c>
      <c r="R3559" s="75" t="s">
        <v>6273</v>
      </c>
      <c r="S3559" s="76" t="s">
        <v>169</v>
      </c>
      <c r="T3559" s="77"/>
      <c r="U3559" s="76">
        <v>9.432328767123287E-3</v>
      </c>
      <c r="V3559" s="76">
        <v>7.1971797701746408E-3</v>
      </c>
      <c r="W3559" s="76">
        <v>2.2351489969486466E-3</v>
      </c>
      <c r="X3559" s="77"/>
      <c r="Y3559" s="77"/>
      <c r="Z3559" s="77"/>
      <c r="AA3559" s="77"/>
      <c r="AB3559" s="77"/>
      <c r="AC3559" s="77"/>
      <c r="AD3559" s="77"/>
      <c r="AE3559" s="77"/>
      <c r="AF3559" s="77"/>
      <c r="AG3559" s="77"/>
      <c r="AH3559" s="77"/>
      <c r="AI3559" s="77"/>
      <c r="AJ3559" s="77"/>
      <c r="AK3559" s="77"/>
      <c r="AL3559" s="77"/>
      <c r="AM3559" s="77"/>
      <c r="AN3559" s="60"/>
    </row>
    <row r="3560" spans="2:40" x14ac:dyDescent="0.25">
      <c r="B3560" s="58"/>
      <c r="C3560" s="58"/>
      <c r="D3560" s="58"/>
      <c r="E3560" s="58"/>
      <c r="F3560" s="58"/>
      <c r="G3560" s="58"/>
      <c r="H3560" s="58"/>
      <c r="I3560" s="58"/>
      <c r="J3560" s="58"/>
      <c r="K3560" s="58"/>
      <c r="L3560" s="58"/>
      <c r="M3560" s="58"/>
      <c r="N3560" s="58"/>
      <c r="O3560" s="58"/>
      <c r="P3560" s="58"/>
      <c r="Q3560" s="67" t="s">
        <v>8594</v>
      </c>
      <c r="R3560" s="75" t="s">
        <v>6274</v>
      </c>
      <c r="S3560" s="76" t="s">
        <v>169</v>
      </c>
      <c r="T3560" s="77"/>
      <c r="U3560" s="76">
        <v>9.8695890410958921E-3</v>
      </c>
      <c r="V3560" s="76">
        <v>7.5308238654807494E-3</v>
      </c>
      <c r="W3560" s="76">
        <v>2.3387651756151401E-3</v>
      </c>
      <c r="X3560" s="77"/>
      <c r="Y3560" s="77"/>
      <c r="Z3560" s="77"/>
      <c r="AA3560" s="77"/>
      <c r="AB3560" s="77"/>
      <c r="AC3560" s="77"/>
      <c r="AD3560" s="77"/>
      <c r="AE3560" s="77"/>
      <c r="AF3560" s="77"/>
      <c r="AG3560" s="77"/>
      <c r="AH3560" s="77"/>
      <c r="AI3560" s="77"/>
      <c r="AJ3560" s="77"/>
      <c r="AK3560" s="77"/>
      <c r="AL3560" s="77"/>
      <c r="AM3560" s="77"/>
      <c r="AN3560" s="60"/>
    </row>
    <row r="3561" spans="2:40" x14ac:dyDescent="0.25">
      <c r="B3561" s="58"/>
      <c r="C3561" s="58"/>
      <c r="D3561" s="58"/>
      <c r="E3561" s="58"/>
      <c r="F3561" s="58"/>
      <c r="G3561" s="58"/>
      <c r="H3561" s="58"/>
      <c r="I3561" s="58"/>
      <c r="J3561" s="58"/>
      <c r="K3561" s="58"/>
      <c r="L3561" s="58"/>
      <c r="M3561" s="58"/>
      <c r="N3561" s="58"/>
      <c r="O3561" s="58"/>
      <c r="P3561" s="58"/>
      <c r="Q3561" s="67" t="s">
        <v>8594</v>
      </c>
      <c r="R3561" s="75" t="s">
        <v>6275</v>
      </c>
      <c r="S3561" s="76" t="s">
        <v>169</v>
      </c>
      <c r="T3561" s="77"/>
      <c r="U3561" s="76">
        <v>9.8695890410958921E-3</v>
      </c>
      <c r="V3561" s="76">
        <v>7.5308238654807494E-3</v>
      </c>
      <c r="W3561" s="76">
        <v>2.3387651756151401E-3</v>
      </c>
      <c r="X3561" s="77"/>
      <c r="Y3561" s="77"/>
      <c r="Z3561" s="77"/>
      <c r="AA3561" s="77"/>
      <c r="AB3561" s="77"/>
      <c r="AC3561" s="77"/>
      <c r="AD3561" s="77"/>
      <c r="AE3561" s="77"/>
      <c r="AF3561" s="77"/>
      <c r="AG3561" s="77"/>
      <c r="AH3561" s="77"/>
      <c r="AI3561" s="77"/>
      <c r="AJ3561" s="77"/>
      <c r="AK3561" s="77"/>
      <c r="AL3561" s="77"/>
      <c r="AM3561" s="77"/>
      <c r="AN3561" s="60"/>
    </row>
    <row r="3562" spans="2:40" x14ac:dyDescent="0.25">
      <c r="B3562" s="58"/>
      <c r="C3562" s="58"/>
      <c r="D3562" s="58"/>
      <c r="E3562" s="58"/>
      <c r="F3562" s="58"/>
      <c r="G3562" s="58"/>
      <c r="H3562" s="58"/>
      <c r="I3562" s="58"/>
      <c r="J3562" s="58"/>
      <c r="K3562" s="58"/>
      <c r="L3562" s="58"/>
      <c r="M3562" s="58"/>
      <c r="N3562" s="58"/>
      <c r="O3562" s="58"/>
      <c r="P3562" s="58"/>
      <c r="Q3562" s="67" t="s">
        <v>8594</v>
      </c>
      <c r="R3562" s="75" t="s">
        <v>6276</v>
      </c>
      <c r="S3562" s="76" t="s">
        <v>169</v>
      </c>
      <c r="T3562" s="77"/>
      <c r="U3562" s="76">
        <v>1.1524931506849315E-2</v>
      </c>
      <c r="V3562" s="76">
        <v>8.793905083425306E-3</v>
      </c>
      <c r="W3562" s="76">
        <v>2.7310264234240086E-3</v>
      </c>
      <c r="X3562" s="77"/>
      <c r="Y3562" s="77"/>
      <c r="Z3562" s="77"/>
      <c r="AA3562" s="77"/>
      <c r="AB3562" s="77"/>
      <c r="AC3562" s="77"/>
      <c r="AD3562" s="77"/>
      <c r="AE3562" s="77"/>
      <c r="AF3562" s="77"/>
      <c r="AG3562" s="77"/>
      <c r="AH3562" s="77"/>
      <c r="AI3562" s="77"/>
      <c r="AJ3562" s="77"/>
      <c r="AK3562" s="77"/>
      <c r="AL3562" s="77"/>
      <c r="AM3562" s="77"/>
      <c r="AN3562" s="60"/>
    </row>
    <row r="3563" spans="2:40" x14ac:dyDescent="0.25">
      <c r="B3563" s="58"/>
      <c r="C3563" s="58"/>
      <c r="D3563" s="58"/>
      <c r="E3563" s="58"/>
      <c r="F3563" s="58"/>
      <c r="G3563" s="58"/>
      <c r="H3563" s="58"/>
      <c r="I3563" s="58"/>
      <c r="J3563" s="58"/>
      <c r="K3563" s="58"/>
      <c r="L3563" s="58"/>
      <c r="M3563" s="58"/>
      <c r="N3563" s="58"/>
      <c r="O3563" s="58"/>
      <c r="P3563" s="58"/>
      <c r="Q3563" s="67" t="s">
        <v>8594</v>
      </c>
      <c r="R3563" s="75" t="s">
        <v>6277</v>
      </c>
      <c r="S3563" s="76" t="s">
        <v>169</v>
      </c>
      <c r="T3563" s="77"/>
      <c r="U3563" s="76">
        <v>1.2836712328767125E-2</v>
      </c>
      <c r="V3563" s="76">
        <v>9.7948373693436362E-3</v>
      </c>
      <c r="W3563" s="76">
        <v>3.041874959423489E-3</v>
      </c>
      <c r="X3563" s="77"/>
      <c r="Y3563" s="77"/>
      <c r="Z3563" s="77"/>
      <c r="AA3563" s="77"/>
      <c r="AB3563" s="77"/>
      <c r="AC3563" s="77"/>
      <c r="AD3563" s="77"/>
      <c r="AE3563" s="77"/>
      <c r="AF3563" s="77"/>
      <c r="AG3563" s="77"/>
      <c r="AH3563" s="77"/>
      <c r="AI3563" s="77"/>
      <c r="AJ3563" s="77"/>
      <c r="AK3563" s="77"/>
      <c r="AL3563" s="77"/>
      <c r="AM3563" s="77"/>
      <c r="AN3563" s="60"/>
    </row>
    <row r="3564" spans="2:40" x14ac:dyDescent="0.25">
      <c r="B3564" s="58"/>
      <c r="C3564" s="58"/>
      <c r="D3564" s="58"/>
      <c r="E3564" s="58"/>
      <c r="F3564" s="58"/>
      <c r="G3564" s="58"/>
      <c r="H3564" s="58"/>
      <c r="I3564" s="58"/>
      <c r="J3564" s="58"/>
      <c r="K3564" s="58"/>
      <c r="L3564" s="58"/>
      <c r="M3564" s="58"/>
      <c r="N3564" s="58"/>
      <c r="O3564" s="58"/>
      <c r="P3564" s="58"/>
      <c r="Q3564" s="67" t="s">
        <v>8594</v>
      </c>
      <c r="R3564" s="75" t="s">
        <v>6278</v>
      </c>
      <c r="S3564" s="76" t="s">
        <v>169</v>
      </c>
      <c r="T3564" s="77"/>
      <c r="U3564" s="76">
        <v>1.3211506849315068E-2</v>
      </c>
      <c r="V3564" s="76">
        <v>1.0080818022463156E-2</v>
      </c>
      <c r="W3564" s="76">
        <v>3.1306888268519124E-3</v>
      </c>
      <c r="X3564" s="77"/>
      <c r="Y3564" s="77"/>
      <c r="Z3564" s="77"/>
      <c r="AA3564" s="77"/>
      <c r="AB3564" s="77"/>
      <c r="AC3564" s="77"/>
      <c r="AD3564" s="77"/>
      <c r="AE3564" s="77"/>
      <c r="AF3564" s="77"/>
      <c r="AG3564" s="77"/>
      <c r="AH3564" s="77"/>
      <c r="AI3564" s="77"/>
      <c r="AJ3564" s="77"/>
      <c r="AK3564" s="77"/>
      <c r="AL3564" s="77"/>
      <c r="AM3564" s="77"/>
      <c r="AN3564" s="60"/>
    </row>
    <row r="3565" spans="2:40" x14ac:dyDescent="0.25">
      <c r="B3565" s="58"/>
      <c r="C3565" s="58"/>
      <c r="D3565" s="58"/>
      <c r="E3565" s="58"/>
      <c r="F3565" s="58"/>
      <c r="G3565" s="58"/>
      <c r="H3565" s="58"/>
      <c r="I3565" s="58"/>
      <c r="J3565" s="58"/>
      <c r="K3565" s="58"/>
      <c r="L3565" s="58"/>
      <c r="M3565" s="58"/>
      <c r="N3565" s="58"/>
      <c r="O3565" s="58"/>
      <c r="P3565" s="58"/>
      <c r="Q3565" s="67" t="s">
        <v>8594</v>
      </c>
      <c r="R3565" s="75" t="s">
        <v>6279</v>
      </c>
      <c r="S3565" s="76" t="s">
        <v>169</v>
      </c>
      <c r="T3565" s="77"/>
      <c r="U3565" s="76">
        <v>1.3523835616438355E-2</v>
      </c>
      <c r="V3565" s="76">
        <v>1.0319135233396091E-2</v>
      </c>
      <c r="W3565" s="76">
        <v>3.2047003830422641E-3</v>
      </c>
      <c r="X3565" s="77"/>
      <c r="Y3565" s="77"/>
      <c r="Z3565" s="77"/>
      <c r="AA3565" s="77"/>
      <c r="AB3565" s="77"/>
      <c r="AC3565" s="77"/>
      <c r="AD3565" s="77"/>
      <c r="AE3565" s="77"/>
      <c r="AF3565" s="77"/>
      <c r="AG3565" s="77"/>
      <c r="AH3565" s="77"/>
      <c r="AI3565" s="77"/>
      <c r="AJ3565" s="77"/>
      <c r="AK3565" s="77"/>
      <c r="AL3565" s="77"/>
      <c r="AM3565" s="77"/>
      <c r="AN3565" s="60"/>
    </row>
    <row r="3566" spans="2:40" x14ac:dyDescent="0.25">
      <c r="B3566" s="58"/>
      <c r="C3566" s="58"/>
      <c r="D3566" s="58"/>
      <c r="E3566" s="58"/>
      <c r="F3566" s="58"/>
      <c r="G3566" s="58"/>
      <c r="H3566" s="58"/>
      <c r="I3566" s="58"/>
      <c r="J3566" s="58"/>
      <c r="K3566" s="58"/>
      <c r="L3566" s="58"/>
      <c r="M3566" s="58"/>
      <c r="N3566" s="58"/>
      <c r="O3566" s="58"/>
      <c r="P3566" s="58"/>
      <c r="Q3566" s="67" t="s">
        <v>8594</v>
      </c>
      <c r="R3566" s="75" t="s">
        <v>6280</v>
      </c>
      <c r="S3566" s="76" t="s">
        <v>169</v>
      </c>
      <c r="T3566" s="77"/>
      <c r="U3566" s="76">
        <v>1.5585205479452054E-2</v>
      </c>
      <c r="V3566" s="76">
        <v>1.1892028825553463E-2</v>
      </c>
      <c r="W3566" s="76">
        <v>3.6931766538985914E-3</v>
      </c>
      <c r="X3566" s="77"/>
      <c r="Y3566" s="77"/>
      <c r="Z3566" s="77"/>
      <c r="AA3566" s="77"/>
      <c r="AB3566" s="77"/>
      <c r="AC3566" s="77"/>
      <c r="AD3566" s="77"/>
      <c r="AE3566" s="77"/>
      <c r="AF3566" s="77"/>
      <c r="AG3566" s="77"/>
      <c r="AH3566" s="77"/>
      <c r="AI3566" s="77"/>
      <c r="AJ3566" s="77"/>
      <c r="AK3566" s="77"/>
      <c r="AL3566" s="77"/>
      <c r="AM3566" s="77"/>
      <c r="AN3566" s="60"/>
    </row>
    <row r="3567" spans="2:40" x14ac:dyDescent="0.25">
      <c r="B3567" s="58"/>
      <c r="C3567" s="58"/>
      <c r="D3567" s="58"/>
      <c r="E3567" s="58"/>
      <c r="F3567" s="58"/>
      <c r="G3567" s="58"/>
      <c r="H3567" s="58"/>
      <c r="I3567" s="58"/>
      <c r="J3567" s="58"/>
      <c r="K3567" s="58"/>
      <c r="L3567" s="58"/>
      <c r="M3567" s="58"/>
      <c r="N3567" s="58"/>
      <c r="O3567" s="58"/>
      <c r="P3567" s="58"/>
      <c r="Q3567" s="67" t="s">
        <v>8594</v>
      </c>
      <c r="R3567" s="75" t="s">
        <v>6281</v>
      </c>
      <c r="S3567" s="76" t="s">
        <v>169</v>
      </c>
      <c r="T3567" s="77"/>
      <c r="U3567" s="76">
        <v>0.18702246575342465</v>
      </c>
      <c r="V3567" s="76">
        <v>0.14270434590664155</v>
      </c>
      <c r="W3567" s="76">
        <v>4.4318119846783098E-2</v>
      </c>
      <c r="X3567" s="77"/>
      <c r="Y3567" s="77"/>
      <c r="Z3567" s="77"/>
      <c r="AA3567" s="77"/>
      <c r="AB3567" s="77"/>
      <c r="AC3567" s="77"/>
      <c r="AD3567" s="77"/>
      <c r="AE3567" s="77"/>
      <c r="AF3567" s="77"/>
      <c r="AG3567" s="77"/>
      <c r="AH3567" s="77"/>
      <c r="AI3567" s="77"/>
      <c r="AJ3567" s="77"/>
      <c r="AK3567" s="77"/>
      <c r="AL3567" s="77"/>
      <c r="AM3567" s="77"/>
      <c r="AN3567" s="60"/>
    </row>
    <row r="3568" spans="2:40" x14ac:dyDescent="0.25">
      <c r="B3568" s="58"/>
      <c r="C3568" s="58"/>
      <c r="D3568" s="58"/>
      <c r="E3568" s="58"/>
      <c r="F3568" s="58"/>
      <c r="G3568" s="58"/>
      <c r="H3568" s="58"/>
      <c r="I3568" s="58"/>
      <c r="J3568" s="58"/>
      <c r="K3568" s="58"/>
      <c r="L3568" s="58"/>
      <c r="M3568" s="58"/>
      <c r="N3568" s="58"/>
      <c r="O3568" s="58"/>
      <c r="P3568" s="58"/>
      <c r="Q3568" s="67" t="s">
        <v>8594</v>
      </c>
      <c r="R3568" s="75" t="s">
        <v>6282</v>
      </c>
      <c r="S3568" s="76" t="s">
        <v>169</v>
      </c>
      <c r="T3568" s="77"/>
      <c r="U3568" s="76">
        <v>1.5616438356164384E-2</v>
      </c>
      <c r="V3568" s="76">
        <v>1.1915860546646756E-2</v>
      </c>
      <c r="W3568" s="76">
        <v>3.7005778095176266E-3</v>
      </c>
      <c r="X3568" s="77"/>
      <c r="Y3568" s="77"/>
      <c r="Z3568" s="77"/>
      <c r="AA3568" s="77"/>
      <c r="AB3568" s="77"/>
      <c r="AC3568" s="77"/>
      <c r="AD3568" s="77"/>
      <c r="AE3568" s="77"/>
      <c r="AF3568" s="77"/>
      <c r="AG3568" s="77"/>
      <c r="AH3568" s="77"/>
      <c r="AI3568" s="77"/>
      <c r="AJ3568" s="77"/>
      <c r="AK3568" s="77"/>
      <c r="AL3568" s="77"/>
      <c r="AM3568" s="77"/>
      <c r="AN3568" s="60"/>
    </row>
    <row r="3569" spans="2:40" x14ac:dyDescent="0.25">
      <c r="B3569" s="58"/>
      <c r="C3569" s="58"/>
      <c r="D3569" s="58"/>
      <c r="E3569" s="58"/>
      <c r="F3569" s="58"/>
      <c r="G3569" s="58"/>
      <c r="H3569" s="58"/>
      <c r="I3569" s="58"/>
      <c r="J3569" s="58"/>
      <c r="K3569" s="58"/>
      <c r="L3569" s="58"/>
      <c r="M3569" s="58"/>
      <c r="N3569" s="58"/>
      <c r="O3569" s="58"/>
      <c r="P3569" s="58"/>
      <c r="Q3569" s="67" t="s">
        <v>8594</v>
      </c>
      <c r="R3569" s="75" t="s">
        <v>6283</v>
      </c>
      <c r="S3569" s="76" t="s">
        <v>169</v>
      </c>
      <c r="T3569" s="77"/>
      <c r="U3569" s="76">
        <v>1.5616438356164384E-2</v>
      </c>
      <c r="V3569" s="76">
        <v>1.1915860546646756E-2</v>
      </c>
      <c r="W3569" s="76">
        <v>3.7005778095176266E-3</v>
      </c>
      <c r="X3569" s="77"/>
      <c r="Y3569" s="77"/>
      <c r="Z3569" s="77"/>
      <c r="AA3569" s="77"/>
      <c r="AB3569" s="77"/>
      <c r="AC3569" s="77"/>
      <c r="AD3569" s="77"/>
      <c r="AE3569" s="77"/>
      <c r="AF3569" s="77"/>
      <c r="AG3569" s="77"/>
      <c r="AH3569" s="77"/>
      <c r="AI3569" s="77"/>
      <c r="AJ3569" s="77"/>
      <c r="AK3569" s="77"/>
      <c r="AL3569" s="77"/>
      <c r="AM3569" s="77"/>
      <c r="AN3569" s="60"/>
    </row>
    <row r="3570" spans="2:40" x14ac:dyDescent="0.25">
      <c r="B3570" s="58"/>
      <c r="C3570" s="58"/>
      <c r="D3570" s="58"/>
      <c r="E3570" s="58"/>
      <c r="F3570" s="58"/>
      <c r="G3570" s="58"/>
      <c r="H3570" s="58"/>
      <c r="I3570" s="58"/>
      <c r="J3570" s="58"/>
      <c r="K3570" s="58"/>
      <c r="L3570" s="58"/>
      <c r="M3570" s="58"/>
      <c r="N3570" s="58"/>
      <c r="O3570" s="58"/>
      <c r="P3570" s="58"/>
      <c r="Q3570" s="67" t="s">
        <v>8594</v>
      </c>
      <c r="R3570" s="75" t="s">
        <v>6284</v>
      </c>
      <c r="S3570" s="76" t="s">
        <v>169</v>
      </c>
      <c r="T3570" s="77"/>
      <c r="U3570" s="76">
        <v>1.5616438356164384E-2</v>
      </c>
      <c r="V3570" s="76">
        <v>1.1915860546646756E-2</v>
      </c>
      <c r="W3570" s="76">
        <v>3.7005778095176266E-3</v>
      </c>
      <c r="X3570" s="77"/>
      <c r="Y3570" s="77"/>
      <c r="Z3570" s="77"/>
      <c r="AA3570" s="77"/>
      <c r="AB3570" s="77"/>
      <c r="AC3570" s="77"/>
      <c r="AD3570" s="77"/>
      <c r="AE3570" s="77"/>
      <c r="AF3570" s="77"/>
      <c r="AG3570" s="77"/>
      <c r="AH3570" s="77"/>
      <c r="AI3570" s="77"/>
      <c r="AJ3570" s="77"/>
      <c r="AK3570" s="77"/>
      <c r="AL3570" s="77"/>
      <c r="AM3570" s="77"/>
      <c r="AN3570" s="60"/>
    </row>
    <row r="3571" spans="2:40" x14ac:dyDescent="0.25">
      <c r="B3571" s="58"/>
      <c r="C3571" s="58"/>
      <c r="D3571" s="58"/>
      <c r="E3571" s="58"/>
      <c r="F3571" s="58"/>
      <c r="G3571" s="58"/>
      <c r="H3571" s="58"/>
      <c r="I3571" s="58"/>
      <c r="J3571" s="58"/>
      <c r="K3571" s="58"/>
      <c r="L3571" s="58"/>
      <c r="M3571" s="58"/>
      <c r="N3571" s="58"/>
      <c r="O3571" s="58"/>
      <c r="P3571" s="58"/>
      <c r="Q3571" s="67" t="s">
        <v>8594</v>
      </c>
      <c r="R3571" s="75" t="s">
        <v>6285</v>
      </c>
      <c r="S3571" s="76" t="s">
        <v>169</v>
      </c>
      <c r="T3571" s="77"/>
      <c r="U3571" s="76">
        <v>1.5616438356164384E-2</v>
      </c>
      <c r="V3571" s="76">
        <v>1.1915860546646756E-2</v>
      </c>
      <c r="W3571" s="76">
        <v>3.7005778095176266E-3</v>
      </c>
      <c r="X3571" s="77"/>
      <c r="Y3571" s="77"/>
      <c r="Z3571" s="77"/>
      <c r="AA3571" s="77"/>
      <c r="AB3571" s="77"/>
      <c r="AC3571" s="77"/>
      <c r="AD3571" s="77"/>
      <c r="AE3571" s="77"/>
      <c r="AF3571" s="77"/>
      <c r="AG3571" s="77"/>
      <c r="AH3571" s="77"/>
      <c r="AI3571" s="77"/>
      <c r="AJ3571" s="77"/>
      <c r="AK3571" s="77"/>
      <c r="AL3571" s="77"/>
      <c r="AM3571" s="77"/>
      <c r="AN3571" s="60"/>
    </row>
    <row r="3572" spans="2:40" x14ac:dyDescent="0.25">
      <c r="B3572" s="58"/>
      <c r="C3572" s="58"/>
      <c r="D3572" s="58"/>
      <c r="E3572" s="58"/>
      <c r="F3572" s="58"/>
      <c r="G3572" s="58"/>
      <c r="H3572" s="58"/>
      <c r="I3572" s="58"/>
      <c r="J3572" s="58"/>
      <c r="K3572" s="58"/>
      <c r="L3572" s="58"/>
      <c r="M3572" s="58"/>
      <c r="N3572" s="58"/>
      <c r="O3572" s="58"/>
      <c r="P3572" s="58"/>
      <c r="Q3572" s="67" t="s">
        <v>8594</v>
      </c>
      <c r="R3572" s="75" t="s">
        <v>6286</v>
      </c>
      <c r="S3572" s="76" t="s">
        <v>169</v>
      </c>
      <c r="T3572" s="77"/>
      <c r="U3572" s="76">
        <v>1.5616438356164384E-2</v>
      </c>
      <c r="V3572" s="76">
        <v>1.1915860546646756E-2</v>
      </c>
      <c r="W3572" s="76">
        <v>3.7005778095176266E-3</v>
      </c>
      <c r="X3572" s="77"/>
      <c r="Y3572" s="77"/>
      <c r="Z3572" s="77"/>
      <c r="AA3572" s="77"/>
      <c r="AB3572" s="77"/>
      <c r="AC3572" s="77"/>
      <c r="AD3572" s="77"/>
      <c r="AE3572" s="77"/>
      <c r="AF3572" s="77"/>
      <c r="AG3572" s="77"/>
      <c r="AH3572" s="77"/>
      <c r="AI3572" s="77"/>
      <c r="AJ3572" s="77"/>
      <c r="AK3572" s="77"/>
      <c r="AL3572" s="77"/>
      <c r="AM3572" s="77"/>
      <c r="AN3572" s="60"/>
    </row>
    <row r="3573" spans="2:40" x14ac:dyDescent="0.25">
      <c r="B3573" s="58"/>
      <c r="C3573" s="58"/>
      <c r="D3573" s="58"/>
      <c r="E3573" s="58"/>
      <c r="F3573" s="58"/>
      <c r="G3573" s="58"/>
      <c r="H3573" s="58"/>
      <c r="I3573" s="58"/>
      <c r="J3573" s="58"/>
      <c r="K3573" s="58"/>
      <c r="L3573" s="58"/>
      <c r="M3573" s="58"/>
      <c r="N3573" s="58"/>
      <c r="O3573" s="58"/>
      <c r="P3573" s="58"/>
      <c r="Q3573" s="67" t="s">
        <v>8594</v>
      </c>
      <c r="R3573" s="75" t="s">
        <v>6287</v>
      </c>
      <c r="S3573" s="76" t="s">
        <v>169</v>
      </c>
      <c r="T3573" s="77"/>
      <c r="U3573" s="76">
        <v>1.5616438356164384E-2</v>
      </c>
      <c r="V3573" s="76">
        <v>1.1915860546646756E-2</v>
      </c>
      <c r="W3573" s="76">
        <v>3.7005778095176266E-3</v>
      </c>
      <c r="X3573" s="77"/>
      <c r="Y3573" s="77"/>
      <c r="Z3573" s="77"/>
      <c r="AA3573" s="77"/>
      <c r="AB3573" s="77"/>
      <c r="AC3573" s="77"/>
      <c r="AD3573" s="77"/>
      <c r="AE3573" s="77"/>
      <c r="AF3573" s="77"/>
      <c r="AG3573" s="77"/>
      <c r="AH3573" s="77"/>
      <c r="AI3573" s="77"/>
      <c r="AJ3573" s="77"/>
      <c r="AK3573" s="77"/>
      <c r="AL3573" s="77"/>
      <c r="AM3573" s="77"/>
      <c r="AN3573" s="60"/>
    </row>
    <row r="3574" spans="2:40" x14ac:dyDescent="0.25">
      <c r="B3574" s="58"/>
      <c r="C3574" s="58"/>
      <c r="D3574" s="58"/>
      <c r="E3574" s="58"/>
      <c r="F3574" s="58"/>
      <c r="G3574" s="58"/>
      <c r="H3574" s="58"/>
      <c r="I3574" s="58"/>
      <c r="J3574" s="58"/>
      <c r="K3574" s="58"/>
      <c r="L3574" s="58"/>
      <c r="M3574" s="58"/>
      <c r="N3574" s="58"/>
      <c r="O3574" s="58"/>
      <c r="P3574" s="58"/>
      <c r="Q3574" s="67" t="s">
        <v>8594</v>
      </c>
      <c r="R3574" s="75" t="s">
        <v>6288</v>
      </c>
      <c r="S3574" s="76" t="s">
        <v>169</v>
      </c>
      <c r="T3574" s="77"/>
      <c r="U3574" s="76">
        <v>1.6053698630136986E-2</v>
      </c>
      <c r="V3574" s="76">
        <v>1.2249504641952867E-2</v>
      </c>
      <c r="W3574" s="76">
        <v>3.8041939881841205E-3</v>
      </c>
      <c r="X3574" s="77"/>
      <c r="Y3574" s="77"/>
      <c r="Z3574" s="77"/>
      <c r="AA3574" s="77"/>
      <c r="AB3574" s="77"/>
      <c r="AC3574" s="77"/>
      <c r="AD3574" s="77"/>
      <c r="AE3574" s="77"/>
      <c r="AF3574" s="77"/>
      <c r="AG3574" s="77"/>
      <c r="AH3574" s="77"/>
      <c r="AI3574" s="77"/>
      <c r="AJ3574" s="77"/>
      <c r="AK3574" s="77"/>
      <c r="AL3574" s="77"/>
      <c r="AM3574" s="77"/>
      <c r="AN3574" s="60"/>
    </row>
    <row r="3575" spans="2:40" x14ac:dyDescent="0.25">
      <c r="B3575" s="58"/>
      <c r="C3575" s="58"/>
      <c r="D3575" s="58"/>
      <c r="E3575" s="58"/>
      <c r="F3575" s="58"/>
      <c r="G3575" s="58"/>
      <c r="H3575" s="58"/>
      <c r="I3575" s="58"/>
      <c r="J3575" s="58"/>
      <c r="K3575" s="58"/>
      <c r="L3575" s="58"/>
      <c r="M3575" s="58"/>
      <c r="N3575" s="58"/>
      <c r="O3575" s="58"/>
      <c r="P3575" s="58"/>
      <c r="Q3575" s="67" t="s">
        <v>8594</v>
      </c>
      <c r="R3575" s="75" t="s">
        <v>6289</v>
      </c>
      <c r="S3575" s="76" t="s">
        <v>169</v>
      </c>
      <c r="T3575" s="77"/>
      <c r="U3575" s="76">
        <v>1.7802739726027396E-2</v>
      </c>
      <c r="V3575" s="76">
        <v>1.3584081023177305E-2</v>
      </c>
      <c r="W3575" s="76">
        <v>4.2186587028500942E-3</v>
      </c>
      <c r="X3575" s="77"/>
      <c r="Y3575" s="77"/>
      <c r="Z3575" s="77"/>
      <c r="AA3575" s="77"/>
      <c r="AB3575" s="77"/>
      <c r="AC3575" s="77"/>
      <c r="AD3575" s="77"/>
      <c r="AE3575" s="77"/>
      <c r="AF3575" s="77"/>
      <c r="AG3575" s="77"/>
      <c r="AH3575" s="77"/>
      <c r="AI3575" s="77"/>
      <c r="AJ3575" s="77"/>
      <c r="AK3575" s="77"/>
      <c r="AL3575" s="77"/>
      <c r="AM3575" s="77"/>
      <c r="AN3575" s="60"/>
    </row>
    <row r="3576" spans="2:40" x14ac:dyDescent="0.25">
      <c r="B3576" s="58"/>
      <c r="C3576" s="58"/>
      <c r="D3576" s="58"/>
      <c r="E3576" s="58"/>
      <c r="F3576" s="58"/>
      <c r="G3576" s="58"/>
      <c r="H3576" s="58"/>
      <c r="I3576" s="58"/>
      <c r="J3576" s="58"/>
      <c r="K3576" s="58"/>
      <c r="L3576" s="58"/>
      <c r="M3576" s="58"/>
      <c r="N3576" s="58"/>
      <c r="O3576" s="58"/>
      <c r="P3576" s="58"/>
      <c r="Q3576" s="67" t="s">
        <v>8594</v>
      </c>
      <c r="R3576" s="75" t="s">
        <v>6290</v>
      </c>
      <c r="S3576" s="76" t="s">
        <v>169</v>
      </c>
      <c r="T3576" s="77"/>
      <c r="U3576" s="76">
        <v>1.8396164383561644E-2</v>
      </c>
      <c r="V3576" s="76">
        <v>1.4036883723949881E-2</v>
      </c>
      <c r="W3576" s="76">
        <v>4.3592806596117637E-3</v>
      </c>
      <c r="X3576" s="77"/>
      <c r="Y3576" s="77"/>
      <c r="Z3576" s="77"/>
      <c r="AA3576" s="77"/>
      <c r="AB3576" s="77"/>
      <c r="AC3576" s="77"/>
      <c r="AD3576" s="77"/>
      <c r="AE3576" s="77"/>
      <c r="AF3576" s="77"/>
      <c r="AG3576" s="77"/>
      <c r="AH3576" s="77"/>
      <c r="AI3576" s="77"/>
      <c r="AJ3576" s="77"/>
      <c r="AK3576" s="77"/>
      <c r="AL3576" s="77"/>
      <c r="AM3576" s="77"/>
      <c r="AN3576" s="60"/>
    </row>
    <row r="3577" spans="2:40" x14ac:dyDescent="0.25">
      <c r="B3577" s="58"/>
      <c r="C3577" s="58"/>
      <c r="D3577" s="58"/>
      <c r="E3577" s="58"/>
      <c r="F3577" s="58"/>
      <c r="G3577" s="58"/>
      <c r="H3577" s="58"/>
      <c r="I3577" s="58"/>
      <c r="J3577" s="58"/>
      <c r="K3577" s="58"/>
      <c r="L3577" s="58"/>
      <c r="M3577" s="58"/>
      <c r="N3577" s="58"/>
      <c r="O3577" s="58"/>
      <c r="P3577" s="58"/>
      <c r="Q3577" s="67" t="s">
        <v>8594</v>
      </c>
      <c r="R3577" s="75" t="s">
        <v>6291</v>
      </c>
      <c r="S3577" s="76" t="s">
        <v>169</v>
      </c>
      <c r="T3577" s="77"/>
      <c r="U3577" s="76">
        <v>1.880219178082192E-2</v>
      </c>
      <c r="V3577" s="76">
        <v>1.4346696098162698E-2</v>
      </c>
      <c r="W3577" s="76">
        <v>4.4554956826592237E-3</v>
      </c>
      <c r="X3577" s="77"/>
      <c r="Y3577" s="77"/>
      <c r="Z3577" s="77"/>
      <c r="AA3577" s="77"/>
      <c r="AB3577" s="77"/>
      <c r="AC3577" s="77"/>
      <c r="AD3577" s="77"/>
      <c r="AE3577" s="77"/>
      <c r="AF3577" s="77"/>
      <c r="AG3577" s="77"/>
      <c r="AH3577" s="77"/>
      <c r="AI3577" s="77"/>
      <c r="AJ3577" s="77"/>
      <c r="AK3577" s="77"/>
      <c r="AL3577" s="77"/>
      <c r="AM3577" s="77"/>
      <c r="AN3577" s="60"/>
    </row>
    <row r="3578" spans="2:40" x14ac:dyDescent="0.25">
      <c r="B3578" s="58"/>
      <c r="C3578" s="58"/>
      <c r="D3578" s="58"/>
      <c r="E3578" s="58"/>
      <c r="F3578" s="58"/>
      <c r="G3578" s="58"/>
      <c r="H3578" s="58"/>
      <c r="I3578" s="58"/>
      <c r="J3578" s="58"/>
      <c r="K3578" s="58"/>
      <c r="L3578" s="58"/>
      <c r="M3578" s="58"/>
      <c r="N3578" s="58"/>
      <c r="O3578" s="58"/>
      <c r="P3578" s="58"/>
      <c r="Q3578" s="67" t="s">
        <v>8594</v>
      </c>
      <c r="R3578" s="75" t="s">
        <v>6292</v>
      </c>
      <c r="S3578" s="76" t="s">
        <v>169</v>
      </c>
      <c r="T3578" s="77"/>
      <c r="U3578" s="76">
        <v>2.3861917808219182E-2</v>
      </c>
      <c r="V3578" s="76">
        <v>1.8207434915276249E-2</v>
      </c>
      <c r="W3578" s="76">
        <v>5.6544828929429346E-3</v>
      </c>
      <c r="X3578" s="77"/>
      <c r="Y3578" s="77"/>
      <c r="Z3578" s="77"/>
      <c r="AA3578" s="77"/>
      <c r="AB3578" s="77"/>
      <c r="AC3578" s="77"/>
      <c r="AD3578" s="77"/>
      <c r="AE3578" s="77"/>
      <c r="AF3578" s="77"/>
      <c r="AG3578" s="77"/>
      <c r="AH3578" s="77"/>
      <c r="AI3578" s="77"/>
      <c r="AJ3578" s="77"/>
      <c r="AK3578" s="77"/>
      <c r="AL3578" s="77"/>
      <c r="AM3578" s="77"/>
      <c r="AN3578" s="60"/>
    </row>
    <row r="3579" spans="2:40" x14ac:dyDescent="0.25">
      <c r="B3579" s="58"/>
      <c r="C3579" s="58"/>
      <c r="D3579" s="58"/>
      <c r="E3579" s="58"/>
      <c r="F3579" s="58"/>
      <c r="G3579" s="58"/>
      <c r="H3579" s="58"/>
      <c r="I3579" s="58"/>
      <c r="J3579" s="58"/>
      <c r="K3579" s="58"/>
      <c r="L3579" s="58"/>
      <c r="M3579" s="58"/>
      <c r="N3579" s="58"/>
      <c r="O3579" s="58"/>
      <c r="P3579" s="58"/>
      <c r="Q3579" s="67" t="s">
        <v>8594</v>
      </c>
      <c r="R3579" s="75" t="s">
        <v>6293</v>
      </c>
      <c r="S3579" s="76" t="s">
        <v>169</v>
      </c>
      <c r="T3579" s="77"/>
      <c r="U3579" s="76">
        <v>2.526739726027398E-2</v>
      </c>
      <c r="V3579" s="76">
        <v>1.9279862364474456E-2</v>
      </c>
      <c r="W3579" s="76">
        <v>5.9875348957995206E-3</v>
      </c>
      <c r="X3579" s="77"/>
      <c r="Y3579" s="77"/>
      <c r="Z3579" s="77"/>
      <c r="AA3579" s="77"/>
      <c r="AB3579" s="77"/>
      <c r="AC3579" s="77"/>
      <c r="AD3579" s="77"/>
      <c r="AE3579" s="77"/>
      <c r="AF3579" s="77"/>
      <c r="AG3579" s="77"/>
      <c r="AH3579" s="77"/>
      <c r="AI3579" s="77"/>
      <c r="AJ3579" s="77"/>
      <c r="AK3579" s="77"/>
      <c r="AL3579" s="77"/>
      <c r="AM3579" s="77"/>
      <c r="AN3579" s="60"/>
    </row>
    <row r="3580" spans="2:40" x14ac:dyDescent="0.25">
      <c r="B3580" s="58"/>
      <c r="C3580" s="58"/>
      <c r="D3580" s="58"/>
      <c r="E3580" s="58"/>
      <c r="F3580" s="58"/>
      <c r="G3580" s="58"/>
      <c r="H3580" s="58"/>
      <c r="I3580" s="58"/>
      <c r="J3580" s="58"/>
      <c r="K3580" s="58"/>
      <c r="L3580" s="58"/>
      <c r="M3580" s="58"/>
      <c r="N3580" s="58"/>
      <c r="O3580" s="58"/>
      <c r="P3580" s="58"/>
      <c r="Q3580" s="67" t="s">
        <v>8594</v>
      </c>
      <c r="R3580" s="75" t="s">
        <v>6294</v>
      </c>
      <c r="S3580" s="76" t="s">
        <v>169</v>
      </c>
      <c r="T3580" s="77"/>
      <c r="U3580" s="76">
        <v>2.657917808219178E-2</v>
      </c>
      <c r="V3580" s="76">
        <v>2.0280794650392779E-2</v>
      </c>
      <c r="W3580" s="76">
        <v>6.2983834317989996E-3</v>
      </c>
      <c r="X3580" s="77"/>
      <c r="Y3580" s="77"/>
      <c r="Z3580" s="77"/>
      <c r="AA3580" s="77"/>
      <c r="AB3580" s="77"/>
      <c r="AC3580" s="77"/>
      <c r="AD3580" s="77"/>
      <c r="AE3580" s="77"/>
      <c r="AF3580" s="77"/>
      <c r="AG3580" s="77"/>
      <c r="AH3580" s="77"/>
      <c r="AI3580" s="77"/>
      <c r="AJ3580" s="77"/>
      <c r="AK3580" s="77"/>
      <c r="AL3580" s="77"/>
      <c r="AM3580" s="77"/>
      <c r="AN3580" s="60"/>
    </row>
    <row r="3581" spans="2:40" x14ac:dyDescent="0.25">
      <c r="B3581" s="58"/>
      <c r="C3581" s="58"/>
      <c r="D3581" s="58"/>
      <c r="E3581" s="58"/>
      <c r="F3581" s="58"/>
      <c r="G3581" s="58"/>
      <c r="H3581" s="58"/>
      <c r="I3581" s="58"/>
      <c r="J3581" s="58"/>
      <c r="K3581" s="58"/>
      <c r="L3581" s="58"/>
      <c r="M3581" s="58"/>
      <c r="N3581" s="58"/>
      <c r="O3581" s="58"/>
      <c r="P3581" s="58"/>
      <c r="Q3581" s="67" t="s">
        <v>8594</v>
      </c>
      <c r="R3581" s="75" t="s">
        <v>6295</v>
      </c>
      <c r="S3581" s="76" t="s">
        <v>169</v>
      </c>
      <c r="T3581" s="77"/>
      <c r="U3581" s="76">
        <v>3.6383561643835619E-2</v>
      </c>
      <c r="V3581" s="76">
        <v>2.7761864571836659E-2</v>
      </c>
      <c r="W3581" s="76">
        <v>8.6216970719989634E-3</v>
      </c>
      <c r="X3581" s="77"/>
      <c r="Y3581" s="77"/>
      <c r="Z3581" s="77"/>
      <c r="AA3581" s="77"/>
      <c r="AB3581" s="77"/>
      <c r="AC3581" s="77"/>
      <c r="AD3581" s="77"/>
      <c r="AE3581" s="77"/>
      <c r="AF3581" s="77"/>
      <c r="AG3581" s="77"/>
      <c r="AH3581" s="77"/>
      <c r="AI3581" s="77"/>
      <c r="AJ3581" s="77"/>
      <c r="AK3581" s="77"/>
      <c r="AL3581" s="77"/>
      <c r="AM3581" s="77"/>
      <c r="AN3581" s="60"/>
    </row>
    <row r="3582" spans="2:40" x14ac:dyDescent="0.25">
      <c r="B3582" s="58"/>
      <c r="C3582" s="58"/>
      <c r="D3582" s="58"/>
      <c r="E3582" s="58"/>
      <c r="F3582" s="58"/>
      <c r="G3582" s="58"/>
      <c r="H3582" s="58"/>
      <c r="I3582" s="58"/>
      <c r="J3582" s="58"/>
      <c r="K3582" s="58"/>
      <c r="L3582" s="58"/>
      <c r="M3582" s="58"/>
      <c r="N3582" s="58"/>
      <c r="O3582" s="58"/>
      <c r="P3582" s="58"/>
      <c r="Q3582" s="67" t="s">
        <v>8594</v>
      </c>
      <c r="R3582" s="75" t="s">
        <v>6296</v>
      </c>
      <c r="S3582" s="76" t="s">
        <v>169</v>
      </c>
      <c r="T3582" s="77"/>
      <c r="U3582" s="76">
        <v>4.1260273972602741E-2</v>
      </c>
      <c r="V3582" s="76">
        <v>3.1482957865350915E-2</v>
      </c>
      <c r="W3582" s="76">
        <v>9.7773161072518353E-3</v>
      </c>
      <c r="X3582" s="77"/>
      <c r="Y3582" s="77"/>
      <c r="Z3582" s="77"/>
      <c r="AA3582" s="77"/>
      <c r="AB3582" s="77"/>
      <c r="AC3582" s="77"/>
      <c r="AD3582" s="77"/>
      <c r="AE3582" s="77"/>
      <c r="AF3582" s="77"/>
      <c r="AG3582" s="77"/>
      <c r="AH3582" s="77"/>
      <c r="AI3582" s="77"/>
      <c r="AJ3582" s="77"/>
      <c r="AK3582" s="77"/>
      <c r="AL3582" s="77"/>
      <c r="AM3582" s="77"/>
      <c r="AN3582" s="60"/>
    </row>
    <row r="3583" spans="2:40" x14ac:dyDescent="0.25">
      <c r="B3583" s="58"/>
      <c r="C3583" s="58"/>
      <c r="D3583" s="58"/>
      <c r="E3583" s="58"/>
      <c r="F3583" s="58"/>
      <c r="G3583" s="58"/>
      <c r="H3583" s="58"/>
      <c r="I3583" s="58"/>
      <c r="J3583" s="58"/>
      <c r="K3583" s="58"/>
      <c r="L3583" s="58"/>
      <c r="M3583" s="58"/>
      <c r="N3583" s="58"/>
      <c r="O3583" s="58"/>
      <c r="P3583" s="58"/>
      <c r="Q3583" s="67" t="s">
        <v>8594</v>
      </c>
      <c r="R3583" s="75" t="s">
        <v>6297</v>
      </c>
      <c r="S3583" s="76" t="s">
        <v>169</v>
      </c>
      <c r="T3583" s="77"/>
      <c r="U3583" s="76">
        <v>4.386887671232876E-2</v>
      </c>
      <c r="V3583" s="76">
        <v>3.3473408297084978E-2</v>
      </c>
      <c r="W3583" s="76">
        <v>1.0395468415243784E-2</v>
      </c>
      <c r="X3583" s="77"/>
      <c r="Y3583" s="77"/>
      <c r="Z3583" s="77"/>
      <c r="AA3583" s="77"/>
      <c r="AB3583" s="77"/>
      <c r="AC3583" s="77"/>
      <c r="AD3583" s="77"/>
      <c r="AE3583" s="77"/>
      <c r="AF3583" s="77"/>
      <c r="AG3583" s="77"/>
      <c r="AH3583" s="77"/>
      <c r="AI3583" s="77"/>
      <c r="AJ3583" s="77"/>
      <c r="AK3583" s="77"/>
      <c r="AL3583" s="77"/>
      <c r="AM3583" s="77"/>
      <c r="AN3583" s="60"/>
    </row>
    <row r="3584" spans="2:40" ht="63.75" x14ac:dyDescent="0.25">
      <c r="B3584" s="46">
        <v>72</v>
      </c>
      <c r="C3584" s="55" t="s">
        <v>2231</v>
      </c>
      <c r="D3584" s="1" t="s">
        <v>81</v>
      </c>
      <c r="E3584" s="55" t="s">
        <v>169</v>
      </c>
      <c r="F3584" s="48">
        <v>68285</v>
      </c>
      <c r="G3584" s="1" t="s">
        <v>896</v>
      </c>
      <c r="H3584" s="1" t="s">
        <v>897</v>
      </c>
      <c r="I3584" s="1">
        <v>1</v>
      </c>
      <c r="J3584" s="1">
        <v>0</v>
      </c>
      <c r="K3584" s="1">
        <v>0</v>
      </c>
      <c r="L3584" s="1">
        <v>0</v>
      </c>
      <c r="M3584" s="1">
        <v>1</v>
      </c>
      <c r="N3584" s="1">
        <v>0</v>
      </c>
      <c r="O3584" s="1">
        <v>0</v>
      </c>
      <c r="P3584" s="1" t="s">
        <v>37</v>
      </c>
      <c r="Q3584" s="67" t="s">
        <v>8594</v>
      </c>
      <c r="R3584" s="67" t="s">
        <v>6298</v>
      </c>
      <c r="S3584" s="67" t="s">
        <v>169</v>
      </c>
      <c r="T3584" s="79"/>
      <c r="U3584" s="67">
        <v>1.1681095890410961E-2</v>
      </c>
      <c r="V3584" s="67">
        <v>8.9130636888917758E-3</v>
      </c>
      <c r="W3584" s="67">
        <v>2.7680322015191852E-3</v>
      </c>
      <c r="X3584" s="67">
        <v>0.71839123287671247</v>
      </c>
      <c r="Y3584" s="67">
        <v>0.54815634356943466</v>
      </c>
      <c r="Z3584" s="67">
        <v>0.17023488930727781</v>
      </c>
      <c r="AA3584" s="67">
        <v>1</v>
      </c>
      <c r="AB3584" s="67">
        <v>1.1000000000000001</v>
      </c>
      <c r="AC3584" s="67">
        <v>1</v>
      </c>
      <c r="AD3584" s="67">
        <v>0.9</v>
      </c>
      <c r="AE3584" s="67">
        <v>0</v>
      </c>
      <c r="AF3584" s="67">
        <v>0</v>
      </c>
      <c r="AG3584" s="67">
        <v>1</v>
      </c>
      <c r="AH3584" s="67">
        <v>1.1000000000000001</v>
      </c>
      <c r="AI3584" s="67">
        <v>1</v>
      </c>
      <c r="AJ3584" s="67">
        <v>0.9</v>
      </c>
      <c r="AK3584" s="67">
        <v>0</v>
      </c>
      <c r="AL3584" s="67">
        <v>0</v>
      </c>
      <c r="AM3584" s="70" t="s">
        <v>242</v>
      </c>
      <c r="AN3584" t="s">
        <v>8595</v>
      </c>
    </row>
    <row r="3585" spans="2:40" x14ac:dyDescent="0.25">
      <c r="B3585" s="58"/>
      <c r="C3585" s="58"/>
      <c r="D3585" s="58"/>
      <c r="E3585" s="58"/>
      <c r="F3585" s="58"/>
      <c r="G3585" s="58"/>
      <c r="H3585" s="58"/>
      <c r="I3585" s="58"/>
      <c r="J3585" s="58"/>
      <c r="K3585" s="58"/>
      <c r="L3585" s="58"/>
      <c r="M3585" s="58"/>
      <c r="N3585" s="58"/>
      <c r="O3585" s="58"/>
      <c r="P3585" s="58"/>
      <c r="Q3585" s="67" t="s">
        <v>8594</v>
      </c>
      <c r="R3585" s="75" t="s">
        <v>6299</v>
      </c>
      <c r="S3585" s="76" t="s">
        <v>169</v>
      </c>
      <c r="T3585" s="77"/>
      <c r="U3585" s="76">
        <v>1.1806027397260272E-2</v>
      </c>
      <c r="V3585" s="76">
        <v>9.0083905732649475E-3</v>
      </c>
      <c r="W3585" s="76">
        <v>2.7976368239953256E-3</v>
      </c>
      <c r="X3585" s="77"/>
      <c r="Y3585" s="77"/>
      <c r="Z3585" s="77"/>
      <c r="AA3585" s="77"/>
      <c r="AB3585" s="77"/>
      <c r="AC3585" s="77"/>
      <c r="AD3585" s="77"/>
      <c r="AE3585" s="77"/>
      <c r="AF3585" s="77"/>
      <c r="AG3585" s="77"/>
      <c r="AH3585" s="77"/>
      <c r="AI3585" s="77"/>
      <c r="AJ3585" s="77"/>
      <c r="AK3585" s="77"/>
      <c r="AL3585" s="77"/>
      <c r="AM3585" s="77"/>
      <c r="AN3585" s="60"/>
    </row>
    <row r="3586" spans="2:40" x14ac:dyDescent="0.25">
      <c r="B3586" s="58"/>
      <c r="C3586" s="58"/>
      <c r="D3586" s="58"/>
      <c r="E3586" s="58"/>
      <c r="F3586" s="58"/>
      <c r="G3586" s="58"/>
      <c r="H3586" s="58"/>
      <c r="I3586" s="58"/>
      <c r="J3586" s="58"/>
      <c r="K3586" s="58"/>
      <c r="L3586" s="58"/>
      <c r="M3586" s="58"/>
      <c r="N3586" s="58"/>
      <c r="O3586" s="58"/>
      <c r="P3586" s="58"/>
      <c r="Q3586" s="67" t="s">
        <v>8594</v>
      </c>
      <c r="R3586" s="75" t="s">
        <v>6300</v>
      </c>
      <c r="S3586" s="76" t="s">
        <v>169</v>
      </c>
      <c r="T3586" s="77"/>
      <c r="U3586" s="76">
        <v>1.2180821917808218E-2</v>
      </c>
      <c r="V3586" s="76">
        <v>9.2943712263844694E-3</v>
      </c>
      <c r="W3586" s="76">
        <v>2.8864506914237486E-3</v>
      </c>
      <c r="X3586" s="77"/>
      <c r="Y3586" s="77"/>
      <c r="Z3586" s="77"/>
      <c r="AA3586" s="77"/>
      <c r="AB3586" s="77"/>
      <c r="AC3586" s="77"/>
      <c r="AD3586" s="77"/>
      <c r="AE3586" s="77"/>
      <c r="AF3586" s="77"/>
      <c r="AG3586" s="77"/>
      <c r="AH3586" s="77"/>
      <c r="AI3586" s="77"/>
      <c r="AJ3586" s="77"/>
      <c r="AK3586" s="77"/>
      <c r="AL3586" s="77"/>
      <c r="AM3586" s="77"/>
      <c r="AN3586" s="60"/>
    </row>
    <row r="3587" spans="2:40" x14ac:dyDescent="0.25">
      <c r="B3587" s="58"/>
      <c r="C3587" s="58"/>
      <c r="D3587" s="58"/>
      <c r="E3587" s="58"/>
      <c r="F3587" s="58"/>
      <c r="G3587" s="58"/>
      <c r="H3587" s="58"/>
      <c r="I3587" s="58"/>
      <c r="J3587" s="58"/>
      <c r="K3587" s="58"/>
      <c r="L3587" s="58"/>
      <c r="M3587" s="58"/>
      <c r="N3587" s="58"/>
      <c r="O3587" s="58"/>
      <c r="P3587" s="58"/>
      <c r="Q3587" s="67" t="s">
        <v>8594</v>
      </c>
      <c r="R3587" s="75" t="s">
        <v>6301</v>
      </c>
      <c r="S3587" s="76" t="s">
        <v>169</v>
      </c>
      <c r="T3587" s="77"/>
      <c r="U3587" s="76">
        <v>1.4835616438356165E-2</v>
      </c>
      <c r="V3587" s="76">
        <v>1.1320067519314419E-2</v>
      </c>
      <c r="W3587" s="76">
        <v>3.5155489190417453E-3</v>
      </c>
      <c r="X3587" s="77"/>
      <c r="Y3587" s="77"/>
      <c r="Z3587" s="77"/>
      <c r="AA3587" s="77"/>
      <c r="AB3587" s="77"/>
      <c r="AC3587" s="77"/>
      <c r="AD3587" s="77"/>
      <c r="AE3587" s="77"/>
      <c r="AF3587" s="77"/>
      <c r="AG3587" s="77"/>
      <c r="AH3587" s="77"/>
      <c r="AI3587" s="77"/>
      <c r="AJ3587" s="77"/>
      <c r="AK3587" s="77"/>
      <c r="AL3587" s="77"/>
      <c r="AM3587" s="77"/>
      <c r="AN3587" s="60"/>
    </row>
    <row r="3588" spans="2:40" x14ac:dyDescent="0.25">
      <c r="B3588" s="58"/>
      <c r="C3588" s="58"/>
      <c r="D3588" s="58"/>
      <c r="E3588" s="58"/>
      <c r="F3588" s="58"/>
      <c r="G3588" s="58"/>
      <c r="H3588" s="58"/>
      <c r="I3588" s="58"/>
      <c r="J3588" s="58"/>
      <c r="K3588" s="58"/>
      <c r="L3588" s="58"/>
      <c r="M3588" s="58"/>
      <c r="N3588" s="58"/>
      <c r="O3588" s="58"/>
      <c r="P3588" s="58"/>
      <c r="Q3588" s="67" t="s">
        <v>8594</v>
      </c>
      <c r="R3588" s="75" t="s">
        <v>6302</v>
      </c>
      <c r="S3588" s="76" t="s">
        <v>169</v>
      </c>
      <c r="T3588" s="77"/>
      <c r="U3588" s="76">
        <v>1.5616438356164384E-2</v>
      </c>
      <c r="V3588" s="76">
        <v>1.1915860546646756E-2</v>
      </c>
      <c r="W3588" s="76">
        <v>3.7005778095176266E-3</v>
      </c>
      <c r="X3588" s="77"/>
      <c r="Y3588" s="77"/>
      <c r="Z3588" s="77"/>
      <c r="AA3588" s="77"/>
      <c r="AB3588" s="77"/>
      <c r="AC3588" s="77"/>
      <c r="AD3588" s="77"/>
      <c r="AE3588" s="77"/>
      <c r="AF3588" s="77"/>
      <c r="AG3588" s="77"/>
      <c r="AH3588" s="77"/>
      <c r="AI3588" s="77"/>
      <c r="AJ3588" s="77"/>
      <c r="AK3588" s="77"/>
      <c r="AL3588" s="77"/>
      <c r="AM3588" s="77"/>
      <c r="AN3588" s="60"/>
    </row>
    <row r="3589" spans="2:40" x14ac:dyDescent="0.25">
      <c r="B3589" s="58"/>
      <c r="C3589" s="58"/>
      <c r="D3589" s="58"/>
      <c r="E3589" s="58"/>
      <c r="F3589" s="58"/>
      <c r="G3589" s="58"/>
      <c r="H3589" s="58"/>
      <c r="I3589" s="58"/>
      <c r="J3589" s="58"/>
      <c r="K3589" s="58"/>
      <c r="L3589" s="58"/>
      <c r="M3589" s="58"/>
      <c r="N3589" s="58"/>
      <c r="O3589" s="58"/>
      <c r="P3589" s="58"/>
      <c r="Q3589" s="67" t="s">
        <v>8594</v>
      </c>
      <c r="R3589" s="75" t="s">
        <v>6303</v>
      </c>
      <c r="S3589" s="76" t="s">
        <v>169</v>
      </c>
      <c r="T3589" s="77"/>
      <c r="U3589" s="76">
        <v>1.5616438356164384E-2</v>
      </c>
      <c r="V3589" s="76">
        <v>1.1915860546646756E-2</v>
      </c>
      <c r="W3589" s="76">
        <v>3.7005778095176266E-3</v>
      </c>
      <c r="X3589" s="77"/>
      <c r="Y3589" s="77"/>
      <c r="Z3589" s="77"/>
      <c r="AA3589" s="77"/>
      <c r="AB3589" s="77"/>
      <c r="AC3589" s="77"/>
      <c r="AD3589" s="77"/>
      <c r="AE3589" s="77"/>
      <c r="AF3589" s="77"/>
      <c r="AG3589" s="77"/>
      <c r="AH3589" s="77"/>
      <c r="AI3589" s="77"/>
      <c r="AJ3589" s="77"/>
      <c r="AK3589" s="77"/>
      <c r="AL3589" s="77"/>
      <c r="AM3589" s="77"/>
      <c r="AN3589" s="60"/>
    </row>
    <row r="3590" spans="2:40" x14ac:dyDescent="0.25">
      <c r="B3590" s="58"/>
      <c r="C3590" s="58"/>
      <c r="D3590" s="58"/>
      <c r="E3590" s="58"/>
      <c r="F3590" s="58"/>
      <c r="G3590" s="58"/>
      <c r="H3590" s="58"/>
      <c r="I3590" s="58"/>
      <c r="J3590" s="58"/>
      <c r="K3590" s="58"/>
      <c r="L3590" s="58"/>
      <c r="M3590" s="58"/>
      <c r="N3590" s="58"/>
      <c r="O3590" s="58"/>
      <c r="P3590" s="58"/>
      <c r="Q3590" s="67" t="s">
        <v>8594</v>
      </c>
      <c r="R3590" s="75" t="s">
        <v>6304</v>
      </c>
      <c r="S3590" s="76" t="s">
        <v>169</v>
      </c>
      <c r="T3590" s="77"/>
      <c r="U3590" s="76">
        <v>1.5616438356164384E-2</v>
      </c>
      <c r="V3590" s="76">
        <v>1.1915860546646756E-2</v>
      </c>
      <c r="W3590" s="76">
        <v>3.7005778095176266E-3</v>
      </c>
      <c r="X3590" s="77"/>
      <c r="Y3590" s="77"/>
      <c r="Z3590" s="77"/>
      <c r="AA3590" s="77"/>
      <c r="AB3590" s="77"/>
      <c r="AC3590" s="77"/>
      <c r="AD3590" s="77"/>
      <c r="AE3590" s="77"/>
      <c r="AF3590" s="77"/>
      <c r="AG3590" s="77"/>
      <c r="AH3590" s="77"/>
      <c r="AI3590" s="77"/>
      <c r="AJ3590" s="77"/>
      <c r="AK3590" s="77"/>
      <c r="AL3590" s="77"/>
      <c r="AM3590" s="77"/>
      <c r="AN3590" s="60"/>
    </row>
    <row r="3591" spans="2:40" x14ac:dyDescent="0.25">
      <c r="B3591" s="58"/>
      <c r="C3591" s="58"/>
      <c r="D3591" s="58"/>
      <c r="E3591" s="58"/>
      <c r="F3591" s="58"/>
      <c r="G3591" s="58"/>
      <c r="H3591" s="58"/>
      <c r="I3591" s="58"/>
      <c r="J3591" s="58"/>
      <c r="K3591" s="58"/>
      <c r="L3591" s="58"/>
      <c r="M3591" s="58"/>
      <c r="N3591" s="58"/>
      <c r="O3591" s="58"/>
      <c r="P3591" s="58"/>
      <c r="Q3591" s="67" t="s">
        <v>8594</v>
      </c>
      <c r="R3591" s="75" t="s">
        <v>6305</v>
      </c>
      <c r="S3591" s="76" t="s">
        <v>169</v>
      </c>
      <c r="T3591" s="77"/>
      <c r="U3591" s="76">
        <v>1.873972602739726E-2</v>
      </c>
      <c r="V3591" s="76">
        <v>1.429903265597611E-2</v>
      </c>
      <c r="W3591" s="76">
        <v>4.4406933714211524E-3</v>
      </c>
      <c r="X3591" s="77"/>
      <c r="Y3591" s="77"/>
      <c r="Z3591" s="77"/>
      <c r="AA3591" s="77"/>
      <c r="AB3591" s="77"/>
      <c r="AC3591" s="77"/>
      <c r="AD3591" s="77"/>
      <c r="AE3591" s="77"/>
      <c r="AF3591" s="77"/>
      <c r="AG3591" s="77"/>
      <c r="AH3591" s="77"/>
      <c r="AI3591" s="77"/>
      <c r="AJ3591" s="77"/>
      <c r="AK3591" s="77"/>
      <c r="AL3591" s="77"/>
      <c r="AM3591" s="77"/>
      <c r="AN3591" s="60"/>
    </row>
    <row r="3592" spans="2:40" x14ac:dyDescent="0.25">
      <c r="B3592" s="58"/>
      <c r="C3592" s="58"/>
      <c r="D3592" s="58"/>
      <c r="E3592" s="58"/>
      <c r="F3592" s="58"/>
      <c r="G3592" s="58"/>
      <c r="H3592" s="58"/>
      <c r="I3592" s="58"/>
      <c r="J3592" s="58"/>
      <c r="K3592" s="58"/>
      <c r="L3592" s="58"/>
      <c r="M3592" s="58"/>
      <c r="N3592" s="58"/>
      <c r="O3592" s="58"/>
      <c r="P3592" s="58"/>
      <c r="Q3592" s="67" t="s">
        <v>8594</v>
      </c>
      <c r="R3592" s="75" t="s">
        <v>6306</v>
      </c>
      <c r="S3592" s="76" t="s">
        <v>169</v>
      </c>
      <c r="T3592" s="77"/>
      <c r="U3592" s="76">
        <v>2.92027397260274E-2</v>
      </c>
      <c r="V3592" s="76">
        <v>2.228265922222944E-2</v>
      </c>
      <c r="W3592" s="76">
        <v>6.9200805037979637E-3</v>
      </c>
      <c r="X3592" s="77"/>
      <c r="Y3592" s="77"/>
      <c r="Z3592" s="77"/>
      <c r="AA3592" s="77"/>
      <c r="AB3592" s="77"/>
      <c r="AC3592" s="77"/>
      <c r="AD3592" s="77"/>
      <c r="AE3592" s="77"/>
      <c r="AF3592" s="77"/>
      <c r="AG3592" s="77"/>
      <c r="AH3592" s="77"/>
      <c r="AI3592" s="77"/>
      <c r="AJ3592" s="77"/>
      <c r="AK3592" s="77"/>
      <c r="AL3592" s="77"/>
      <c r="AM3592" s="77"/>
      <c r="AN3592" s="60"/>
    </row>
    <row r="3593" spans="2:40" x14ac:dyDescent="0.25">
      <c r="B3593" s="58"/>
      <c r="C3593" s="58"/>
      <c r="D3593" s="58"/>
      <c r="E3593" s="58"/>
      <c r="F3593" s="58"/>
      <c r="G3593" s="58"/>
      <c r="H3593" s="58"/>
      <c r="I3593" s="58"/>
      <c r="J3593" s="58"/>
      <c r="K3593" s="58"/>
      <c r="L3593" s="58"/>
      <c r="M3593" s="58"/>
      <c r="N3593" s="58"/>
      <c r="O3593" s="58"/>
      <c r="P3593" s="58"/>
      <c r="Q3593" s="67" t="s">
        <v>8594</v>
      </c>
      <c r="R3593" s="75" t="s">
        <v>6307</v>
      </c>
      <c r="S3593" s="76" t="s">
        <v>169</v>
      </c>
      <c r="T3593" s="77"/>
      <c r="U3593" s="76">
        <v>3.6712328767123291E-2</v>
      </c>
      <c r="V3593" s="76">
        <v>2.8012724793871322E-2</v>
      </c>
      <c r="W3593" s="76">
        <v>8.6996039732519636E-3</v>
      </c>
      <c r="X3593" s="77"/>
      <c r="Y3593" s="77"/>
      <c r="Z3593" s="77"/>
      <c r="AA3593" s="77"/>
      <c r="AB3593" s="77"/>
      <c r="AC3593" s="77"/>
      <c r="AD3593" s="77"/>
      <c r="AE3593" s="77"/>
      <c r="AF3593" s="77"/>
      <c r="AG3593" s="77"/>
      <c r="AH3593" s="77"/>
      <c r="AI3593" s="77"/>
      <c r="AJ3593" s="77"/>
      <c r="AK3593" s="77"/>
      <c r="AL3593" s="77"/>
      <c r="AM3593" s="77"/>
      <c r="AN3593" s="60"/>
    </row>
    <row r="3594" spans="2:40" x14ac:dyDescent="0.25">
      <c r="B3594" s="58"/>
      <c r="C3594" s="58"/>
      <c r="D3594" s="58"/>
      <c r="E3594" s="58"/>
      <c r="F3594" s="58"/>
      <c r="G3594" s="58"/>
      <c r="H3594" s="58"/>
      <c r="I3594" s="58"/>
      <c r="J3594" s="58"/>
      <c r="K3594" s="58"/>
      <c r="L3594" s="58"/>
      <c r="M3594" s="58"/>
      <c r="N3594" s="58"/>
      <c r="O3594" s="58"/>
      <c r="P3594" s="58"/>
      <c r="Q3594" s="67" t="s">
        <v>8594</v>
      </c>
      <c r="R3594" s="75" t="s">
        <v>6308</v>
      </c>
      <c r="S3594" s="76" t="s">
        <v>169</v>
      </c>
      <c r="T3594" s="77"/>
      <c r="U3594" s="76">
        <v>4.1260273972602741E-2</v>
      </c>
      <c r="V3594" s="76">
        <v>3.1482957865350915E-2</v>
      </c>
      <c r="W3594" s="76">
        <v>9.7773161072518353E-3</v>
      </c>
      <c r="X3594" s="77"/>
      <c r="Y3594" s="77"/>
      <c r="Z3594" s="77"/>
      <c r="AA3594" s="77"/>
      <c r="AB3594" s="77"/>
      <c r="AC3594" s="77"/>
      <c r="AD3594" s="77"/>
      <c r="AE3594" s="77"/>
      <c r="AF3594" s="77"/>
      <c r="AG3594" s="77"/>
      <c r="AH3594" s="77"/>
      <c r="AI3594" s="77"/>
      <c r="AJ3594" s="77"/>
      <c r="AK3594" s="77"/>
      <c r="AL3594" s="77"/>
      <c r="AM3594" s="77"/>
      <c r="AN3594" s="60"/>
    </row>
    <row r="3595" spans="2:40" x14ac:dyDescent="0.25">
      <c r="B3595" s="58"/>
      <c r="C3595" s="58"/>
      <c r="D3595" s="58"/>
      <c r="E3595" s="58"/>
      <c r="F3595" s="58"/>
      <c r="G3595" s="58"/>
      <c r="H3595" s="58"/>
      <c r="I3595" s="58"/>
      <c r="J3595" s="58"/>
      <c r="K3595" s="58"/>
      <c r="L3595" s="58"/>
      <c r="M3595" s="58"/>
      <c r="N3595" s="58"/>
      <c r="O3595" s="58"/>
      <c r="P3595" s="58"/>
      <c r="Q3595" s="67" t="s">
        <v>8594</v>
      </c>
      <c r="R3595" s="75" t="s">
        <v>6309</v>
      </c>
      <c r="S3595" s="76" t="s">
        <v>169</v>
      </c>
      <c r="T3595" s="77"/>
      <c r="U3595" s="76">
        <f>V3595+W3595</f>
        <v>0.49512328767123298</v>
      </c>
      <c r="V3595" s="76">
        <v>0.37779549438421095</v>
      </c>
      <c r="W3595" s="76">
        <v>0.11732779328702202</v>
      </c>
      <c r="X3595" s="77"/>
      <c r="Y3595" s="77"/>
      <c r="Z3595" s="77"/>
      <c r="AA3595" s="77"/>
      <c r="AB3595" s="77"/>
      <c r="AC3595" s="77"/>
      <c r="AD3595" s="77"/>
      <c r="AE3595" s="77"/>
      <c r="AF3595" s="77"/>
      <c r="AG3595" s="77"/>
      <c r="AH3595" s="77"/>
      <c r="AI3595" s="77"/>
      <c r="AJ3595" s="77"/>
      <c r="AK3595" s="77"/>
      <c r="AL3595" s="77"/>
      <c r="AM3595" s="77"/>
      <c r="AN3595" s="60"/>
    </row>
    <row r="3596" spans="2:40" ht="63.75" x14ac:dyDescent="0.25">
      <c r="B3596" s="46">
        <v>73</v>
      </c>
      <c r="C3596" s="55" t="s">
        <v>2231</v>
      </c>
      <c r="D3596" s="1" t="s">
        <v>82</v>
      </c>
      <c r="E3596" s="55" t="s">
        <v>169</v>
      </c>
      <c r="F3596" s="48">
        <v>68286</v>
      </c>
      <c r="G3596" s="1" t="s">
        <v>900</v>
      </c>
      <c r="H3596" s="1" t="s">
        <v>901</v>
      </c>
      <c r="I3596" s="1">
        <v>1</v>
      </c>
      <c r="J3596" s="1">
        <v>1</v>
      </c>
      <c r="K3596" s="1">
        <v>1</v>
      </c>
      <c r="L3596" s="1">
        <v>1</v>
      </c>
      <c r="M3596" s="1">
        <v>1</v>
      </c>
      <c r="N3596" s="1">
        <v>1</v>
      </c>
      <c r="O3596" s="1">
        <v>0</v>
      </c>
      <c r="P3596" s="1" t="s">
        <v>37</v>
      </c>
      <c r="Q3596" s="67" t="s">
        <v>8594</v>
      </c>
      <c r="R3596" s="67" t="s">
        <v>6310</v>
      </c>
      <c r="S3596" s="67" t="s">
        <v>169</v>
      </c>
      <c r="T3596" s="79"/>
      <c r="U3596" s="67">
        <v>6.2465753424657544E-3</v>
      </c>
      <c r="V3596" s="67">
        <v>4.7663442186587036E-3</v>
      </c>
      <c r="W3596" s="67">
        <v>1.480231123807051E-3</v>
      </c>
      <c r="X3596" s="67">
        <v>0.67844295890410966</v>
      </c>
      <c r="Y3596" s="67">
        <v>0.51767448523014992</v>
      </c>
      <c r="Z3596" s="67">
        <v>0.16076847367395963</v>
      </c>
      <c r="AA3596" s="67">
        <v>1</v>
      </c>
      <c r="AB3596" s="67">
        <v>1.1000000000000001</v>
      </c>
      <c r="AC3596" s="67">
        <v>1</v>
      </c>
      <c r="AD3596" s="67">
        <v>0.9</v>
      </c>
      <c r="AE3596" s="67">
        <v>0</v>
      </c>
      <c r="AF3596" s="67">
        <v>0</v>
      </c>
      <c r="AG3596" s="67">
        <v>2</v>
      </c>
      <c r="AH3596" s="67">
        <v>2.2000000000000002</v>
      </c>
      <c r="AI3596" s="67">
        <v>1</v>
      </c>
      <c r="AJ3596" s="67">
        <v>0.9</v>
      </c>
      <c r="AK3596" s="67">
        <v>0</v>
      </c>
      <c r="AL3596" s="67">
        <v>0</v>
      </c>
      <c r="AM3596" s="70" t="s">
        <v>243</v>
      </c>
      <c r="AN3596" t="s">
        <v>8595</v>
      </c>
    </row>
    <row r="3597" spans="2:40" x14ac:dyDescent="0.25">
      <c r="B3597" s="58"/>
      <c r="C3597" s="58"/>
      <c r="D3597" s="58"/>
      <c r="E3597" s="58"/>
      <c r="F3597" s="58"/>
      <c r="G3597" s="58"/>
      <c r="H3597" s="58"/>
      <c r="I3597" s="58"/>
      <c r="J3597" s="58"/>
      <c r="K3597" s="58"/>
      <c r="L3597" s="58"/>
      <c r="M3597" s="58"/>
      <c r="N3597" s="58"/>
      <c r="O3597" s="58"/>
      <c r="P3597" s="58"/>
      <c r="Q3597" s="67" t="s">
        <v>8594</v>
      </c>
      <c r="R3597" s="75" t="s">
        <v>6311</v>
      </c>
      <c r="S3597" s="76" t="s">
        <v>169</v>
      </c>
      <c r="T3597" s="77"/>
      <c r="U3597" s="76">
        <v>6.6838356164383552E-3</v>
      </c>
      <c r="V3597" s="76">
        <v>5.0999883139648122E-3</v>
      </c>
      <c r="W3597" s="76">
        <v>1.5838473024735445E-3</v>
      </c>
      <c r="X3597" s="77"/>
      <c r="Y3597" s="77"/>
      <c r="Z3597" s="77"/>
      <c r="AA3597" s="77"/>
      <c r="AB3597" s="77"/>
      <c r="AC3597" s="77"/>
      <c r="AD3597" s="77"/>
      <c r="AE3597" s="77"/>
      <c r="AF3597" s="77"/>
      <c r="AG3597" s="77"/>
      <c r="AH3597" s="77"/>
      <c r="AI3597" s="77"/>
      <c r="AJ3597" s="77"/>
      <c r="AK3597" s="77"/>
      <c r="AL3597" s="77"/>
      <c r="AM3597" s="77"/>
      <c r="AN3597" s="60"/>
    </row>
    <row r="3598" spans="2:40" x14ac:dyDescent="0.25">
      <c r="B3598" s="58"/>
      <c r="C3598" s="58"/>
      <c r="D3598" s="58"/>
      <c r="E3598" s="58"/>
      <c r="F3598" s="58"/>
      <c r="G3598" s="58"/>
      <c r="H3598" s="58"/>
      <c r="I3598" s="58"/>
      <c r="J3598" s="58"/>
      <c r="K3598" s="58"/>
      <c r="L3598" s="58"/>
      <c r="M3598" s="58"/>
      <c r="N3598" s="58"/>
      <c r="O3598" s="58"/>
      <c r="P3598" s="58"/>
      <c r="Q3598" s="67" t="s">
        <v>8594</v>
      </c>
      <c r="R3598" s="75" t="s">
        <v>6312</v>
      </c>
      <c r="S3598" s="76" t="s">
        <v>169</v>
      </c>
      <c r="T3598" s="77"/>
      <c r="U3598" s="76">
        <v>7.1210958904109603E-3</v>
      </c>
      <c r="V3598" s="76">
        <v>5.4336324092709208E-3</v>
      </c>
      <c r="W3598" s="76">
        <v>1.6874634811400379E-3</v>
      </c>
      <c r="X3598" s="77"/>
      <c r="Y3598" s="77"/>
      <c r="Z3598" s="77"/>
      <c r="AA3598" s="77"/>
      <c r="AB3598" s="77"/>
      <c r="AC3598" s="77"/>
      <c r="AD3598" s="77"/>
      <c r="AE3598" s="77"/>
      <c r="AF3598" s="77"/>
      <c r="AG3598" s="77"/>
      <c r="AH3598" s="77"/>
      <c r="AI3598" s="77"/>
      <c r="AJ3598" s="77"/>
      <c r="AK3598" s="77"/>
      <c r="AL3598" s="77"/>
      <c r="AM3598" s="77"/>
      <c r="AN3598" s="60"/>
    </row>
    <row r="3599" spans="2:40" x14ac:dyDescent="0.25">
      <c r="B3599" s="58"/>
      <c r="C3599" s="58"/>
      <c r="D3599" s="58"/>
      <c r="E3599" s="58"/>
      <c r="F3599" s="58"/>
      <c r="G3599" s="58"/>
      <c r="H3599" s="58"/>
      <c r="I3599" s="58"/>
      <c r="J3599" s="58"/>
      <c r="K3599" s="58"/>
      <c r="L3599" s="58"/>
      <c r="M3599" s="58"/>
      <c r="N3599" s="58"/>
      <c r="O3599" s="58"/>
      <c r="P3599" s="58"/>
      <c r="Q3599" s="67" t="s">
        <v>8594</v>
      </c>
      <c r="R3599" s="75" t="s">
        <v>6313</v>
      </c>
      <c r="S3599" s="76" t="s">
        <v>169</v>
      </c>
      <c r="T3599" s="77"/>
      <c r="U3599" s="76">
        <v>7.2772602739726031E-3</v>
      </c>
      <c r="V3599" s="76">
        <v>5.5527910147373898E-3</v>
      </c>
      <c r="W3599" s="76">
        <v>1.7244692592352142E-3</v>
      </c>
      <c r="X3599" s="77"/>
      <c r="Y3599" s="77"/>
      <c r="Z3599" s="77"/>
      <c r="AA3599" s="77"/>
      <c r="AB3599" s="77"/>
      <c r="AC3599" s="77"/>
      <c r="AD3599" s="77"/>
      <c r="AE3599" s="77"/>
      <c r="AF3599" s="77"/>
      <c r="AG3599" s="77"/>
      <c r="AH3599" s="77"/>
      <c r="AI3599" s="77"/>
      <c r="AJ3599" s="77"/>
      <c r="AK3599" s="77"/>
      <c r="AL3599" s="77"/>
      <c r="AM3599" s="77"/>
      <c r="AN3599" s="60"/>
    </row>
    <row r="3600" spans="2:40" x14ac:dyDescent="0.25">
      <c r="B3600" s="58"/>
      <c r="C3600" s="58"/>
      <c r="D3600" s="58"/>
      <c r="E3600" s="58"/>
      <c r="F3600" s="58"/>
      <c r="G3600" s="58"/>
      <c r="H3600" s="58"/>
      <c r="I3600" s="58"/>
      <c r="J3600" s="58"/>
      <c r="K3600" s="58"/>
      <c r="L3600" s="58"/>
      <c r="M3600" s="58"/>
      <c r="N3600" s="58"/>
      <c r="O3600" s="58"/>
      <c r="P3600" s="58"/>
      <c r="Q3600" s="67" t="s">
        <v>8594</v>
      </c>
      <c r="R3600" s="75" t="s">
        <v>6314</v>
      </c>
      <c r="S3600" s="76" t="s">
        <v>169</v>
      </c>
      <c r="T3600" s="77"/>
      <c r="U3600" s="76">
        <v>7.3709589041095896E-3</v>
      </c>
      <c r="V3600" s="76">
        <v>5.6242861780172694E-3</v>
      </c>
      <c r="W3600" s="76">
        <v>1.7466727260923201E-3</v>
      </c>
      <c r="X3600" s="77"/>
      <c r="Y3600" s="77"/>
      <c r="Z3600" s="77"/>
      <c r="AA3600" s="77"/>
      <c r="AB3600" s="77"/>
      <c r="AC3600" s="77"/>
      <c r="AD3600" s="77"/>
      <c r="AE3600" s="77"/>
      <c r="AF3600" s="77"/>
      <c r="AG3600" s="77"/>
      <c r="AH3600" s="77"/>
      <c r="AI3600" s="77"/>
      <c r="AJ3600" s="77"/>
      <c r="AK3600" s="77"/>
      <c r="AL3600" s="77"/>
      <c r="AM3600" s="77"/>
      <c r="AN3600" s="60"/>
    </row>
    <row r="3601" spans="2:40" x14ac:dyDescent="0.25">
      <c r="B3601" s="58"/>
      <c r="C3601" s="58"/>
      <c r="D3601" s="58"/>
      <c r="E3601" s="58"/>
      <c r="F3601" s="58"/>
      <c r="G3601" s="58"/>
      <c r="H3601" s="58"/>
      <c r="I3601" s="58"/>
      <c r="J3601" s="58"/>
      <c r="K3601" s="58"/>
      <c r="L3601" s="58"/>
      <c r="M3601" s="58"/>
      <c r="N3601" s="58"/>
      <c r="O3601" s="58"/>
      <c r="P3601" s="58"/>
      <c r="Q3601" s="67" t="s">
        <v>8594</v>
      </c>
      <c r="R3601" s="75" t="s">
        <v>6314</v>
      </c>
      <c r="S3601" s="76" t="s">
        <v>169</v>
      </c>
      <c r="T3601" s="77"/>
      <c r="U3601" s="76">
        <v>7.6208219178082182E-3</v>
      </c>
      <c r="V3601" s="76">
        <v>5.8149399467636179E-3</v>
      </c>
      <c r="W3601" s="76">
        <v>1.8058819710446018E-3</v>
      </c>
      <c r="X3601" s="77"/>
      <c r="Y3601" s="77"/>
      <c r="Z3601" s="77"/>
      <c r="AA3601" s="77"/>
      <c r="AB3601" s="77"/>
      <c r="AC3601" s="77"/>
      <c r="AD3601" s="77"/>
      <c r="AE3601" s="77"/>
      <c r="AF3601" s="77"/>
      <c r="AG3601" s="77"/>
      <c r="AH3601" s="77"/>
      <c r="AI3601" s="77"/>
      <c r="AJ3601" s="77"/>
      <c r="AK3601" s="77"/>
      <c r="AL3601" s="77"/>
      <c r="AM3601" s="77"/>
      <c r="AN3601" s="60"/>
    </row>
    <row r="3602" spans="2:40" x14ac:dyDescent="0.25">
      <c r="B3602" s="58"/>
      <c r="C3602" s="58"/>
      <c r="D3602" s="58"/>
      <c r="E3602" s="58"/>
      <c r="F3602" s="58"/>
      <c r="G3602" s="58"/>
      <c r="H3602" s="58"/>
      <c r="I3602" s="58"/>
      <c r="J3602" s="58"/>
      <c r="K3602" s="58"/>
      <c r="L3602" s="58"/>
      <c r="M3602" s="58"/>
      <c r="N3602" s="58"/>
      <c r="O3602" s="58"/>
      <c r="P3602" s="58"/>
      <c r="Q3602" s="67" t="s">
        <v>8594</v>
      </c>
      <c r="R3602" s="75" t="s">
        <v>6315</v>
      </c>
      <c r="S3602" s="76" t="s">
        <v>169</v>
      </c>
      <c r="T3602" s="77"/>
      <c r="U3602" s="76">
        <v>7.9643835616438358E-3</v>
      </c>
      <c r="V3602" s="76">
        <v>6.0770888787898452E-3</v>
      </c>
      <c r="W3602" s="76">
        <v>1.8872946828539898E-3</v>
      </c>
      <c r="X3602" s="77"/>
      <c r="Y3602" s="77"/>
      <c r="Z3602" s="77"/>
      <c r="AA3602" s="77"/>
      <c r="AB3602" s="77"/>
      <c r="AC3602" s="77"/>
      <c r="AD3602" s="77"/>
      <c r="AE3602" s="77"/>
      <c r="AF3602" s="77"/>
      <c r="AG3602" s="77"/>
      <c r="AH3602" s="77"/>
      <c r="AI3602" s="77"/>
      <c r="AJ3602" s="77"/>
      <c r="AK3602" s="77"/>
      <c r="AL3602" s="77"/>
      <c r="AM3602" s="77"/>
      <c r="AN3602" s="60"/>
    </row>
    <row r="3603" spans="2:40" x14ac:dyDescent="0.25">
      <c r="B3603" s="58"/>
      <c r="C3603" s="58"/>
      <c r="D3603" s="58"/>
      <c r="E3603" s="58"/>
      <c r="F3603" s="58"/>
      <c r="G3603" s="58"/>
      <c r="H3603" s="58"/>
      <c r="I3603" s="58"/>
      <c r="J3603" s="58"/>
      <c r="K3603" s="58"/>
      <c r="L3603" s="58"/>
      <c r="M3603" s="58"/>
      <c r="N3603" s="58"/>
      <c r="O3603" s="58"/>
      <c r="P3603" s="58"/>
      <c r="Q3603" s="67" t="s">
        <v>8594</v>
      </c>
      <c r="R3603" s="75" t="s">
        <v>6316</v>
      </c>
      <c r="S3603" s="76" t="s">
        <v>169</v>
      </c>
      <c r="T3603" s="77"/>
      <c r="U3603" s="76">
        <v>9.0263013698630139E-3</v>
      </c>
      <c r="V3603" s="76">
        <v>6.8873673959618251E-3</v>
      </c>
      <c r="W3603" s="76">
        <v>2.138933973901188E-3</v>
      </c>
      <c r="X3603" s="77"/>
      <c r="Y3603" s="77"/>
      <c r="Z3603" s="77"/>
      <c r="AA3603" s="77"/>
      <c r="AB3603" s="77"/>
      <c r="AC3603" s="77"/>
      <c r="AD3603" s="77"/>
      <c r="AE3603" s="77"/>
      <c r="AF3603" s="77"/>
      <c r="AG3603" s="77"/>
      <c r="AH3603" s="77"/>
      <c r="AI3603" s="77"/>
      <c r="AJ3603" s="77"/>
      <c r="AK3603" s="77"/>
      <c r="AL3603" s="77"/>
      <c r="AM3603" s="77"/>
      <c r="AN3603" s="60"/>
    </row>
    <row r="3604" spans="2:40" x14ac:dyDescent="0.25">
      <c r="B3604" s="58"/>
      <c r="C3604" s="58"/>
      <c r="D3604" s="58"/>
      <c r="E3604" s="58"/>
      <c r="F3604" s="58"/>
      <c r="G3604" s="58"/>
      <c r="H3604" s="58"/>
      <c r="I3604" s="58"/>
      <c r="J3604" s="58"/>
      <c r="K3604" s="58"/>
      <c r="L3604" s="58"/>
      <c r="M3604" s="58"/>
      <c r="N3604" s="58"/>
      <c r="O3604" s="58"/>
      <c r="P3604" s="58"/>
      <c r="Q3604" s="67" t="s">
        <v>8594</v>
      </c>
      <c r="R3604" s="75" t="s">
        <v>6317</v>
      </c>
      <c r="S3604" s="76" t="s">
        <v>169</v>
      </c>
      <c r="T3604" s="77"/>
      <c r="U3604" s="76">
        <v>9.2449315068493156E-3</v>
      </c>
      <c r="V3604" s="76">
        <v>7.0541894436148807E-3</v>
      </c>
      <c r="W3604" s="76">
        <v>2.1907420632344349E-3</v>
      </c>
      <c r="X3604" s="77"/>
      <c r="Y3604" s="77"/>
      <c r="Z3604" s="77"/>
      <c r="AA3604" s="77"/>
      <c r="AB3604" s="77"/>
      <c r="AC3604" s="77"/>
      <c r="AD3604" s="77"/>
      <c r="AE3604" s="77"/>
      <c r="AF3604" s="77"/>
      <c r="AG3604" s="77"/>
      <c r="AH3604" s="77"/>
      <c r="AI3604" s="77"/>
      <c r="AJ3604" s="77"/>
      <c r="AK3604" s="77"/>
      <c r="AL3604" s="77"/>
      <c r="AM3604" s="77"/>
      <c r="AN3604" s="60"/>
    </row>
    <row r="3605" spans="2:40" x14ac:dyDescent="0.25">
      <c r="B3605" s="58"/>
      <c r="C3605" s="58"/>
      <c r="D3605" s="58"/>
      <c r="E3605" s="58"/>
      <c r="F3605" s="58"/>
      <c r="G3605" s="58"/>
      <c r="H3605" s="58"/>
      <c r="I3605" s="58"/>
      <c r="J3605" s="58"/>
      <c r="K3605" s="58"/>
      <c r="L3605" s="58"/>
      <c r="M3605" s="58"/>
      <c r="N3605" s="58"/>
      <c r="O3605" s="58"/>
      <c r="P3605" s="58"/>
      <c r="Q3605" s="67" t="s">
        <v>8594</v>
      </c>
      <c r="R3605" s="75" t="s">
        <v>6318</v>
      </c>
      <c r="S3605" s="76" t="s">
        <v>169</v>
      </c>
      <c r="T3605" s="77"/>
      <c r="U3605" s="76">
        <v>9.3386301369863013E-3</v>
      </c>
      <c r="V3605" s="76">
        <v>7.1256846068947603E-3</v>
      </c>
      <c r="W3605" s="76">
        <v>2.2129455300915406E-3</v>
      </c>
      <c r="X3605" s="77"/>
      <c r="Y3605" s="77"/>
      <c r="Z3605" s="77"/>
      <c r="AA3605" s="77"/>
      <c r="AB3605" s="77"/>
      <c r="AC3605" s="77"/>
      <c r="AD3605" s="77"/>
      <c r="AE3605" s="77"/>
      <c r="AF3605" s="77"/>
      <c r="AG3605" s="77"/>
      <c r="AH3605" s="77"/>
      <c r="AI3605" s="77"/>
      <c r="AJ3605" s="77"/>
      <c r="AK3605" s="77"/>
      <c r="AL3605" s="77"/>
      <c r="AM3605" s="77"/>
      <c r="AN3605" s="60"/>
    </row>
    <row r="3606" spans="2:40" x14ac:dyDescent="0.25">
      <c r="B3606" s="58"/>
      <c r="C3606" s="58"/>
      <c r="D3606" s="58"/>
      <c r="E3606" s="58"/>
      <c r="F3606" s="58"/>
      <c r="G3606" s="58"/>
      <c r="H3606" s="58"/>
      <c r="I3606" s="58"/>
      <c r="J3606" s="58"/>
      <c r="K3606" s="58"/>
      <c r="L3606" s="58"/>
      <c r="M3606" s="58"/>
      <c r="N3606" s="58"/>
      <c r="O3606" s="58"/>
      <c r="P3606" s="58"/>
      <c r="Q3606" s="67" t="s">
        <v>8594</v>
      </c>
      <c r="R3606" s="75" t="s">
        <v>6319</v>
      </c>
      <c r="S3606" s="76" t="s">
        <v>169</v>
      </c>
      <c r="T3606" s="77"/>
      <c r="U3606" s="76">
        <v>9.4010958904109602E-3</v>
      </c>
      <c r="V3606" s="76">
        <v>7.1733480490813488E-3</v>
      </c>
      <c r="W3606" s="76">
        <v>2.2277478413296119E-3</v>
      </c>
      <c r="X3606" s="77"/>
      <c r="Y3606" s="77"/>
      <c r="Z3606" s="77"/>
      <c r="AA3606" s="77"/>
      <c r="AB3606" s="77"/>
      <c r="AC3606" s="77"/>
      <c r="AD3606" s="77"/>
      <c r="AE3606" s="77"/>
      <c r="AF3606" s="77"/>
      <c r="AG3606" s="77"/>
      <c r="AH3606" s="77"/>
      <c r="AI3606" s="77"/>
      <c r="AJ3606" s="77"/>
      <c r="AK3606" s="77"/>
      <c r="AL3606" s="77"/>
      <c r="AM3606" s="77"/>
      <c r="AN3606" s="60"/>
    </row>
    <row r="3607" spans="2:40" x14ac:dyDescent="0.25">
      <c r="B3607" s="58"/>
      <c r="C3607" s="58"/>
      <c r="D3607" s="58"/>
      <c r="E3607" s="58"/>
      <c r="F3607" s="58"/>
      <c r="G3607" s="58"/>
      <c r="H3607" s="58"/>
      <c r="I3607" s="58"/>
      <c r="J3607" s="58"/>
      <c r="K3607" s="58"/>
      <c r="L3607" s="58"/>
      <c r="M3607" s="58"/>
      <c r="N3607" s="58"/>
      <c r="O3607" s="58"/>
      <c r="P3607" s="58"/>
      <c r="Q3607" s="67" t="s">
        <v>8594</v>
      </c>
      <c r="R3607" s="75" t="s">
        <v>6320</v>
      </c>
      <c r="S3607" s="76" t="s">
        <v>169</v>
      </c>
      <c r="T3607" s="77"/>
      <c r="U3607" s="76">
        <v>9.6197260273972601E-3</v>
      </c>
      <c r="V3607" s="76">
        <v>7.3401700967344018E-3</v>
      </c>
      <c r="W3607" s="76">
        <v>2.2795559306628579E-3</v>
      </c>
      <c r="X3607" s="77"/>
      <c r="Y3607" s="77"/>
      <c r="Z3607" s="77"/>
      <c r="AA3607" s="77"/>
      <c r="AB3607" s="77"/>
      <c r="AC3607" s="77"/>
      <c r="AD3607" s="77"/>
      <c r="AE3607" s="77"/>
      <c r="AF3607" s="77"/>
      <c r="AG3607" s="77"/>
      <c r="AH3607" s="77"/>
      <c r="AI3607" s="77"/>
      <c r="AJ3607" s="77"/>
      <c r="AK3607" s="77"/>
      <c r="AL3607" s="77"/>
      <c r="AM3607" s="77"/>
      <c r="AN3607" s="60"/>
    </row>
    <row r="3608" spans="2:40" x14ac:dyDescent="0.25">
      <c r="B3608" s="58"/>
      <c r="C3608" s="58"/>
      <c r="D3608" s="58"/>
      <c r="E3608" s="58"/>
      <c r="F3608" s="58"/>
      <c r="G3608" s="58"/>
      <c r="H3608" s="58"/>
      <c r="I3608" s="58"/>
      <c r="J3608" s="58"/>
      <c r="K3608" s="58"/>
      <c r="L3608" s="58"/>
      <c r="M3608" s="58"/>
      <c r="N3608" s="58"/>
      <c r="O3608" s="58"/>
      <c r="P3608" s="58"/>
      <c r="Q3608" s="67" t="s">
        <v>8594</v>
      </c>
      <c r="R3608" s="75" t="s">
        <v>6321</v>
      </c>
      <c r="S3608" s="76" t="s">
        <v>169</v>
      </c>
      <c r="T3608" s="77"/>
      <c r="U3608" s="76">
        <v>9.6509589041095887E-3</v>
      </c>
      <c r="V3608" s="76">
        <v>7.3640018178276955E-3</v>
      </c>
      <c r="W3608" s="76">
        <v>2.2869570862818936E-3</v>
      </c>
      <c r="X3608" s="77"/>
      <c r="Y3608" s="77"/>
      <c r="Z3608" s="77"/>
      <c r="AA3608" s="77"/>
      <c r="AB3608" s="77"/>
      <c r="AC3608" s="77"/>
      <c r="AD3608" s="77"/>
      <c r="AE3608" s="77"/>
      <c r="AF3608" s="77"/>
      <c r="AG3608" s="77"/>
      <c r="AH3608" s="77"/>
      <c r="AI3608" s="77"/>
      <c r="AJ3608" s="77"/>
      <c r="AK3608" s="77"/>
      <c r="AL3608" s="77"/>
      <c r="AM3608" s="77"/>
      <c r="AN3608" s="60"/>
    </row>
    <row r="3609" spans="2:40" x14ac:dyDescent="0.25">
      <c r="B3609" s="58"/>
      <c r="C3609" s="58"/>
      <c r="D3609" s="58"/>
      <c r="E3609" s="58"/>
      <c r="F3609" s="58"/>
      <c r="G3609" s="58"/>
      <c r="H3609" s="58"/>
      <c r="I3609" s="58"/>
      <c r="J3609" s="58"/>
      <c r="K3609" s="58"/>
      <c r="L3609" s="58"/>
      <c r="M3609" s="58"/>
      <c r="N3609" s="58"/>
      <c r="O3609" s="58"/>
      <c r="P3609" s="58"/>
      <c r="Q3609" s="67" t="s">
        <v>8594</v>
      </c>
      <c r="R3609" s="75" t="s">
        <v>6322</v>
      </c>
      <c r="S3609" s="76" t="s">
        <v>169</v>
      </c>
      <c r="T3609" s="77"/>
      <c r="U3609" s="76">
        <v>9.8695890410958921E-3</v>
      </c>
      <c r="V3609" s="76">
        <v>7.5308238654807494E-3</v>
      </c>
      <c r="W3609" s="76">
        <v>2.3387651756151401E-3</v>
      </c>
      <c r="X3609" s="77"/>
      <c r="Y3609" s="77"/>
      <c r="Z3609" s="77"/>
      <c r="AA3609" s="77"/>
      <c r="AB3609" s="77"/>
      <c r="AC3609" s="77"/>
      <c r="AD3609" s="77"/>
      <c r="AE3609" s="77"/>
      <c r="AF3609" s="77"/>
      <c r="AG3609" s="77"/>
      <c r="AH3609" s="77"/>
      <c r="AI3609" s="77"/>
      <c r="AJ3609" s="77"/>
      <c r="AK3609" s="77"/>
      <c r="AL3609" s="77"/>
      <c r="AM3609" s="77"/>
      <c r="AN3609" s="60"/>
    </row>
    <row r="3610" spans="2:40" x14ac:dyDescent="0.25">
      <c r="B3610" s="58"/>
      <c r="C3610" s="58"/>
      <c r="D3610" s="58"/>
      <c r="E3610" s="58"/>
      <c r="F3610" s="58"/>
      <c r="G3610" s="58"/>
      <c r="H3610" s="58"/>
      <c r="I3610" s="58"/>
      <c r="J3610" s="58"/>
      <c r="K3610" s="58"/>
      <c r="L3610" s="58"/>
      <c r="M3610" s="58"/>
      <c r="N3610" s="58"/>
      <c r="O3610" s="58"/>
      <c r="P3610" s="58"/>
      <c r="Q3610" s="67" t="s">
        <v>8594</v>
      </c>
      <c r="R3610" s="75" t="s">
        <v>6323</v>
      </c>
      <c r="S3610" s="76" t="s">
        <v>169</v>
      </c>
      <c r="T3610" s="77"/>
      <c r="U3610" s="76">
        <v>1.021315068493151E-2</v>
      </c>
      <c r="V3610" s="76">
        <v>7.7929727975069802E-3</v>
      </c>
      <c r="W3610" s="76">
        <v>2.4201778874245283E-3</v>
      </c>
      <c r="X3610" s="77"/>
      <c r="Y3610" s="77"/>
      <c r="Z3610" s="77"/>
      <c r="AA3610" s="77"/>
      <c r="AB3610" s="77"/>
      <c r="AC3610" s="77"/>
      <c r="AD3610" s="77"/>
      <c r="AE3610" s="77"/>
      <c r="AF3610" s="77"/>
      <c r="AG3610" s="77"/>
      <c r="AH3610" s="77"/>
      <c r="AI3610" s="77"/>
      <c r="AJ3610" s="77"/>
      <c r="AK3610" s="77"/>
      <c r="AL3610" s="77"/>
      <c r="AM3610" s="77"/>
      <c r="AN3610" s="60"/>
    </row>
    <row r="3611" spans="2:40" x14ac:dyDescent="0.25">
      <c r="B3611" s="58"/>
      <c r="C3611" s="58"/>
      <c r="D3611" s="58"/>
      <c r="E3611" s="58"/>
      <c r="F3611" s="58"/>
      <c r="G3611" s="58"/>
      <c r="H3611" s="58"/>
      <c r="I3611" s="58"/>
      <c r="J3611" s="58"/>
      <c r="K3611" s="58"/>
      <c r="L3611" s="58"/>
      <c r="M3611" s="58"/>
      <c r="N3611" s="58"/>
      <c r="O3611" s="58"/>
      <c r="P3611" s="58"/>
      <c r="Q3611" s="67" t="s">
        <v>8594</v>
      </c>
      <c r="R3611" s="75" t="s">
        <v>6324</v>
      </c>
      <c r="S3611" s="76" t="s">
        <v>169</v>
      </c>
      <c r="T3611" s="77"/>
      <c r="U3611" s="76">
        <v>1.0306849315068494E-2</v>
      </c>
      <c r="V3611" s="76">
        <v>7.8644679607868598E-3</v>
      </c>
      <c r="W3611" s="76">
        <v>2.4423813542816335E-3</v>
      </c>
      <c r="X3611" s="77"/>
      <c r="Y3611" s="77"/>
      <c r="Z3611" s="77"/>
      <c r="AA3611" s="77"/>
      <c r="AB3611" s="77"/>
      <c r="AC3611" s="77"/>
      <c r="AD3611" s="77"/>
      <c r="AE3611" s="77"/>
      <c r="AF3611" s="77"/>
      <c r="AG3611" s="77"/>
      <c r="AH3611" s="77"/>
      <c r="AI3611" s="77"/>
      <c r="AJ3611" s="77"/>
      <c r="AK3611" s="77"/>
      <c r="AL3611" s="77"/>
      <c r="AM3611" s="77"/>
      <c r="AN3611" s="60"/>
    </row>
    <row r="3612" spans="2:40" x14ac:dyDescent="0.25">
      <c r="B3612" s="58"/>
      <c r="C3612" s="58"/>
      <c r="D3612" s="58"/>
      <c r="E3612" s="58"/>
      <c r="F3612" s="58"/>
      <c r="G3612" s="58"/>
      <c r="H3612" s="58"/>
      <c r="I3612" s="58"/>
      <c r="J3612" s="58"/>
      <c r="K3612" s="58"/>
      <c r="L3612" s="58"/>
      <c r="M3612" s="58"/>
      <c r="N3612" s="58"/>
      <c r="O3612" s="58"/>
      <c r="P3612" s="58"/>
      <c r="Q3612" s="67" t="s">
        <v>8594</v>
      </c>
      <c r="R3612" s="75" t="s">
        <v>6325</v>
      </c>
      <c r="S3612" s="76" t="s">
        <v>169</v>
      </c>
      <c r="T3612" s="77"/>
      <c r="U3612" s="76">
        <v>1.0338082191780822E-2</v>
      </c>
      <c r="V3612" s="76">
        <v>7.8882996818801527E-3</v>
      </c>
      <c r="W3612" s="76">
        <v>2.4497825099006692E-3</v>
      </c>
      <c r="X3612" s="77"/>
      <c r="Y3612" s="77"/>
      <c r="Z3612" s="77"/>
      <c r="AA3612" s="77"/>
      <c r="AB3612" s="77"/>
      <c r="AC3612" s="77"/>
      <c r="AD3612" s="77"/>
      <c r="AE3612" s="77"/>
      <c r="AF3612" s="77"/>
      <c r="AG3612" s="77"/>
      <c r="AH3612" s="77"/>
      <c r="AI3612" s="77"/>
      <c r="AJ3612" s="77"/>
      <c r="AK3612" s="77"/>
      <c r="AL3612" s="77"/>
      <c r="AM3612" s="77"/>
      <c r="AN3612" s="60"/>
    </row>
    <row r="3613" spans="2:40" x14ac:dyDescent="0.25">
      <c r="B3613" s="58"/>
      <c r="C3613" s="58"/>
      <c r="D3613" s="58"/>
      <c r="E3613" s="58"/>
      <c r="F3613" s="58"/>
      <c r="G3613" s="58"/>
      <c r="H3613" s="58"/>
      <c r="I3613" s="58"/>
      <c r="J3613" s="58"/>
      <c r="K3613" s="58"/>
      <c r="L3613" s="58"/>
      <c r="M3613" s="58"/>
      <c r="N3613" s="58"/>
      <c r="O3613" s="58"/>
      <c r="P3613" s="58"/>
      <c r="Q3613" s="67" t="s">
        <v>8594</v>
      </c>
      <c r="R3613" s="75" t="s">
        <v>6322</v>
      </c>
      <c r="S3613" s="76" t="s">
        <v>169</v>
      </c>
      <c r="T3613" s="77"/>
      <c r="U3613" s="76">
        <v>1.0619178082191781E-2</v>
      </c>
      <c r="V3613" s="76">
        <v>8.1027851717197941E-3</v>
      </c>
      <c r="W3613" s="76">
        <v>2.5163929104719865E-3</v>
      </c>
      <c r="X3613" s="77"/>
      <c r="Y3613" s="77"/>
      <c r="Z3613" s="77"/>
      <c r="AA3613" s="77"/>
      <c r="AB3613" s="77"/>
      <c r="AC3613" s="77"/>
      <c r="AD3613" s="77"/>
      <c r="AE3613" s="77"/>
      <c r="AF3613" s="77"/>
      <c r="AG3613" s="77"/>
      <c r="AH3613" s="77"/>
      <c r="AI3613" s="77"/>
      <c r="AJ3613" s="77"/>
      <c r="AK3613" s="77"/>
      <c r="AL3613" s="77"/>
      <c r="AM3613" s="77"/>
      <c r="AN3613" s="60"/>
    </row>
    <row r="3614" spans="2:40" x14ac:dyDescent="0.25">
      <c r="B3614" s="58"/>
      <c r="C3614" s="58"/>
      <c r="D3614" s="58"/>
      <c r="E3614" s="58"/>
      <c r="F3614" s="58"/>
      <c r="G3614" s="58"/>
      <c r="H3614" s="58"/>
      <c r="I3614" s="58"/>
      <c r="J3614" s="58"/>
      <c r="K3614" s="58"/>
      <c r="L3614" s="58"/>
      <c r="M3614" s="58"/>
      <c r="N3614" s="58"/>
      <c r="O3614" s="58"/>
      <c r="P3614" s="58"/>
      <c r="Q3614" s="67" t="s">
        <v>8594</v>
      </c>
      <c r="R3614" s="75" t="s">
        <v>6326</v>
      </c>
      <c r="S3614" s="76" t="s">
        <v>169</v>
      </c>
      <c r="T3614" s="77"/>
      <c r="U3614" s="76">
        <v>1.0775342465753427E-2</v>
      </c>
      <c r="V3614" s="76">
        <v>8.2219437771862639E-3</v>
      </c>
      <c r="W3614" s="76">
        <v>2.5533986885671626E-3</v>
      </c>
      <c r="X3614" s="77"/>
      <c r="Y3614" s="77"/>
      <c r="Z3614" s="77"/>
      <c r="AA3614" s="77"/>
      <c r="AB3614" s="77"/>
      <c r="AC3614" s="77"/>
      <c r="AD3614" s="77"/>
      <c r="AE3614" s="77"/>
      <c r="AF3614" s="77"/>
      <c r="AG3614" s="77"/>
      <c r="AH3614" s="77"/>
      <c r="AI3614" s="77"/>
      <c r="AJ3614" s="77"/>
      <c r="AK3614" s="77"/>
      <c r="AL3614" s="77"/>
      <c r="AM3614" s="77"/>
      <c r="AN3614" s="60"/>
    </row>
    <row r="3615" spans="2:40" x14ac:dyDescent="0.25">
      <c r="B3615" s="58"/>
      <c r="C3615" s="58"/>
      <c r="D3615" s="58"/>
      <c r="E3615" s="58"/>
      <c r="F3615" s="58"/>
      <c r="G3615" s="58"/>
      <c r="H3615" s="58"/>
      <c r="I3615" s="58"/>
      <c r="J3615" s="58"/>
      <c r="K3615" s="58"/>
      <c r="L3615" s="58"/>
      <c r="M3615" s="58"/>
      <c r="N3615" s="58"/>
      <c r="O3615" s="58"/>
      <c r="P3615" s="58"/>
      <c r="Q3615" s="67" t="s">
        <v>8594</v>
      </c>
      <c r="R3615" s="75" t="s">
        <v>6327</v>
      </c>
      <c r="S3615" s="76" t="s">
        <v>169</v>
      </c>
      <c r="T3615" s="77"/>
      <c r="U3615" s="76">
        <v>1.0775342465753427E-2</v>
      </c>
      <c r="V3615" s="76">
        <v>8.2219437771862639E-3</v>
      </c>
      <c r="W3615" s="76">
        <v>2.5533986885671626E-3</v>
      </c>
      <c r="X3615" s="77"/>
      <c r="Y3615" s="77"/>
      <c r="Z3615" s="77"/>
      <c r="AA3615" s="77"/>
      <c r="AB3615" s="77"/>
      <c r="AC3615" s="77"/>
      <c r="AD3615" s="77"/>
      <c r="AE3615" s="77"/>
      <c r="AF3615" s="77"/>
      <c r="AG3615" s="77"/>
      <c r="AH3615" s="77"/>
      <c r="AI3615" s="77"/>
      <c r="AJ3615" s="77"/>
      <c r="AK3615" s="77"/>
      <c r="AL3615" s="77"/>
      <c r="AM3615" s="77"/>
      <c r="AN3615" s="60"/>
    </row>
    <row r="3616" spans="2:40" x14ac:dyDescent="0.25">
      <c r="B3616" s="58"/>
      <c r="C3616" s="58"/>
      <c r="D3616" s="58"/>
      <c r="E3616" s="58"/>
      <c r="F3616" s="58"/>
      <c r="G3616" s="58"/>
      <c r="H3616" s="58"/>
      <c r="I3616" s="58"/>
      <c r="J3616" s="58"/>
      <c r="K3616" s="58"/>
      <c r="L3616" s="58"/>
      <c r="M3616" s="58"/>
      <c r="N3616" s="58"/>
      <c r="O3616" s="58"/>
      <c r="P3616" s="58"/>
      <c r="Q3616" s="67" t="s">
        <v>8594</v>
      </c>
      <c r="R3616" s="75" t="s">
        <v>6328</v>
      </c>
      <c r="S3616" s="76" t="s">
        <v>169</v>
      </c>
      <c r="T3616" s="77"/>
      <c r="U3616" s="76">
        <v>1.0775342465753427E-2</v>
      </c>
      <c r="V3616" s="76">
        <v>8.2219437771862639E-3</v>
      </c>
      <c r="W3616" s="76">
        <v>2.5533986885671626E-3</v>
      </c>
      <c r="X3616" s="77"/>
      <c r="Y3616" s="77"/>
      <c r="Z3616" s="77"/>
      <c r="AA3616" s="77"/>
      <c r="AB3616" s="77"/>
      <c r="AC3616" s="77"/>
      <c r="AD3616" s="77"/>
      <c r="AE3616" s="77"/>
      <c r="AF3616" s="77"/>
      <c r="AG3616" s="77"/>
      <c r="AH3616" s="77"/>
      <c r="AI3616" s="77"/>
      <c r="AJ3616" s="77"/>
      <c r="AK3616" s="77"/>
      <c r="AL3616" s="77"/>
      <c r="AM3616" s="77"/>
      <c r="AN3616" s="60"/>
    </row>
    <row r="3617" spans="2:40" x14ac:dyDescent="0.25">
      <c r="B3617" s="58"/>
      <c r="C3617" s="58"/>
      <c r="D3617" s="58"/>
      <c r="E3617" s="58"/>
      <c r="F3617" s="58"/>
      <c r="G3617" s="58"/>
      <c r="H3617" s="58"/>
      <c r="I3617" s="58"/>
      <c r="J3617" s="58"/>
      <c r="K3617" s="58"/>
      <c r="L3617" s="58"/>
      <c r="M3617" s="58"/>
      <c r="N3617" s="58"/>
      <c r="O3617" s="58"/>
      <c r="P3617" s="58"/>
      <c r="Q3617" s="67" t="s">
        <v>8594</v>
      </c>
      <c r="R3617" s="75" t="s">
        <v>6329</v>
      </c>
      <c r="S3617" s="76" t="s">
        <v>169</v>
      </c>
      <c r="T3617" s="77"/>
      <c r="U3617" s="76">
        <v>1.1087671232876711E-2</v>
      </c>
      <c r="V3617" s="76">
        <v>8.4602609881191965E-3</v>
      </c>
      <c r="W3617" s="76">
        <v>2.6274102447575148E-3</v>
      </c>
      <c r="X3617" s="77"/>
      <c r="Y3617" s="77"/>
      <c r="Z3617" s="77"/>
      <c r="AA3617" s="77"/>
      <c r="AB3617" s="77"/>
      <c r="AC3617" s="77"/>
      <c r="AD3617" s="77"/>
      <c r="AE3617" s="77"/>
      <c r="AF3617" s="77"/>
      <c r="AG3617" s="77"/>
      <c r="AH3617" s="77"/>
      <c r="AI3617" s="77"/>
      <c r="AJ3617" s="77"/>
      <c r="AK3617" s="77"/>
      <c r="AL3617" s="77"/>
      <c r="AM3617" s="77"/>
      <c r="AN3617" s="60"/>
    </row>
    <row r="3618" spans="2:40" x14ac:dyDescent="0.25">
      <c r="B3618" s="58"/>
      <c r="C3618" s="58"/>
      <c r="D3618" s="58"/>
      <c r="E3618" s="58"/>
      <c r="F3618" s="58"/>
      <c r="G3618" s="58"/>
      <c r="H3618" s="58"/>
      <c r="I3618" s="58"/>
      <c r="J3618" s="58"/>
      <c r="K3618" s="58"/>
      <c r="L3618" s="58"/>
      <c r="M3618" s="58"/>
      <c r="N3618" s="58"/>
      <c r="O3618" s="58"/>
      <c r="P3618" s="58"/>
      <c r="Q3618" s="67" t="s">
        <v>8594</v>
      </c>
      <c r="R3618" s="75" t="s">
        <v>6330</v>
      </c>
      <c r="S3618" s="76" t="s">
        <v>169</v>
      </c>
      <c r="T3618" s="77"/>
      <c r="U3618" s="76">
        <v>1.1524931506849315E-2</v>
      </c>
      <c r="V3618" s="76">
        <v>8.793905083425306E-3</v>
      </c>
      <c r="W3618" s="76">
        <v>2.7310264234240086E-3</v>
      </c>
      <c r="X3618" s="77"/>
      <c r="Y3618" s="77"/>
      <c r="Z3618" s="77"/>
      <c r="AA3618" s="77"/>
      <c r="AB3618" s="77"/>
      <c r="AC3618" s="77"/>
      <c r="AD3618" s="77"/>
      <c r="AE3618" s="77"/>
      <c r="AF3618" s="77"/>
      <c r="AG3618" s="77"/>
      <c r="AH3618" s="77"/>
      <c r="AI3618" s="77"/>
      <c r="AJ3618" s="77"/>
      <c r="AK3618" s="77"/>
      <c r="AL3618" s="77"/>
      <c r="AM3618" s="77"/>
      <c r="AN3618" s="60"/>
    </row>
    <row r="3619" spans="2:40" x14ac:dyDescent="0.25">
      <c r="B3619" s="58"/>
      <c r="C3619" s="58"/>
      <c r="D3619" s="58"/>
      <c r="E3619" s="58"/>
      <c r="F3619" s="58"/>
      <c r="G3619" s="58"/>
      <c r="H3619" s="58"/>
      <c r="I3619" s="58"/>
      <c r="J3619" s="58"/>
      <c r="K3619" s="58"/>
      <c r="L3619" s="58"/>
      <c r="M3619" s="58"/>
      <c r="N3619" s="58"/>
      <c r="O3619" s="58"/>
      <c r="P3619" s="58"/>
      <c r="Q3619" s="67" t="s">
        <v>8594</v>
      </c>
      <c r="R3619" s="75" t="s">
        <v>6331</v>
      </c>
      <c r="S3619" s="76" t="s">
        <v>169</v>
      </c>
      <c r="T3619" s="77"/>
      <c r="U3619" s="76">
        <v>1.1899726027397259E-2</v>
      </c>
      <c r="V3619" s="76">
        <v>9.0798857365448297E-3</v>
      </c>
      <c r="W3619" s="76">
        <v>2.8198402908524312E-3</v>
      </c>
      <c r="X3619" s="77"/>
      <c r="Y3619" s="77"/>
      <c r="Z3619" s="77"/>
      <c r="AA3619" s="77"/>
      <c r="AB3619" s="77"/>
      <c r="AC3619" s="77"/>
      <c r="AD3619" s="77"/>
      <c r="AE3619" s="77"/>
      <c r="AF3619" s="77"/>
      <c r="AG3619" s="77"/>
      <c r="AH3619" s="77"/>
      <c r="AI3619" s="77"/>
      <c r="AJ3619" s="77"/>
      <c r="AK3619" s="77"/>
      <c r="AL3619" s="77"/>
      <c r="AM3619" s="77"/>
      <c r="AN3619" s="60"/>
    </row>
    <row r="3620" spans="2:40" x14ac:dyDescent="0.25">
      <c r="B3620" s="58"/>
      <c r="C3620" s="58"/>
      <c r="D3620" s="58"/>
      <c r="E3620" s="58"/>
      <c r="F3620" s="58"/>
      <c r="G3620" s="58"/>
      <c r="H3620" s="58"/>
      <c r="I3620" s="58"/>
      <c r="J3620" s="58"/>
      <c r="K3620" s="58"/>
      <c r="L3620" s="58"/>
      <c r="M3620" s="58"/>
      <c r="N3620" s="58"/>
      <c r="O3620" s="58"/>
      <c r="P3620" s="58"/>
      <c r="Q3620" s="67" t="s">
        <v>8594</v>
      </c>
      <c r="R3620" s="75" t="s">
        <v>6332</v>
      </c>
      <c r="S3620" s="76" t="s">
        <v>169</v>
      </c>
      <c r="T3620" s="77"/>
      <c r="U3620" s="76">
        <v>1.2680547945205482E-2</v>
      </c>
      <c r="V3620" s="76">
        <v>9.6756787638771664E-3</v>
      </c>
      <c r="W3620" s="76">
        <v>3.0048691813283125E-3</v>
      </c>
      <c r="X3620" s="77"/>
      <c r="Y3620" s="77"/>
      <c r="Z3620" s="77"/>
      <c r="AA3620" s="77"/>
      <c r="AB3620" s="77"/>
      <c r="AC3620" s="77"/>
      <c r="AD3620" s="77"/>
      <c r="AE3620" s="77"/>
      <c r="AF3620" s="77"/>
      <c r="AG3620" s="77"/>
      <c r="AH3620" s="77"/>
      <c r="AI3620" s="77"/>
      <c r="AJ3620" s="77"/>
      <c r="AK3620" s="77"/>
      <c r="AL3620" s="77"/>
      <c r="AM3620" s="77"/>
      <c r="AN3620" s="60"/>
    </row>
    <row r="3621" spans="2:40" x14ac:dyDescent="0.25">
      <c r="B3621" s="58"/>
      <c r="C3621" s="58"/>
      <c r="D3621" s="58"/>
      <c r="E3621" s="58"/>
      <c r="F3621" s="58"/>
      <c r="G3621" s="58"/>
      <c r="H3621" s="58"/>
      <c r="I3621" s="58"/>
      <c r="J3621" s="58"/>
      <c r="K3621" s="58"/>
      <c r="L3621" s="58"/>
      <c r="M3621" s="58"/>
      <c r="N3621" s="58"/>
      <c r="O3621" s="58"/>
      <c r="P3621" s="58"/>
      <c r="Q3621" s="67" t="s">
        <v>8594</v>
      </c>
      <c r="R3621" s="75" t="s">
        <v>6333</v>
      </c>
      <c r="S3621" s="76" t="s">
        <v>169</v>
      </c>
      <c r="T3621" s="77"/>
      <c r="U3621" s="76">
        <v>1.289917808219178E-2</v>
      </c>
      <c r="V3621" s="76">
        <v>9.8425008115302203E-3</v>
      </c>
      <c r="W3621" s="76">
        <v>3.0566772706615594E-3</v>
      </c>
      <c r="X3621" s="77"/>
      <c r="Y3621" s="77"/>
      <c r="Z3621" s="77"/>
      <c r="AA3621" s="77"/>
      <c r="AB3621" s="77"/>
      <c r="AC3621" s="77"/>
      <c r="AD3621" s="77"/>
      <c r="AE3621" s="77"/>
      <c r="AF3621" s="77"/>
      <c r="AG3621" s="77"/>
      <c r="AH3621" s="77"/>
      <c r="AI3621" s="77"/>
      <c r="AJ3621" s="77"/>
      <c r="AK3621" s="77"/>
      <c r="AL3621" s="77"/>
      <c r="AM3621" s="77"/>
      <c r="AN3621" s="60"/>
    </row>
    <row r="3622" spans="2:40" x14ac:dyDescent="0.25">
      <c r="B3622" s="58"/>
      <c r="C3622" s="58"/>
      <c r="D3622" s="58"/>
      <c r="E3622" s="58"/>
      <c r="F3622" s="58"/>
      <c r="G3622" s="58"/>
      <c r="H3622" s="58"/>
      <c r="I3622" s="58"/>
      <c r="J3622" s="58"/>
      <c r="K3622" s="58"/>
      <c r="L3622" s="58"/>
      <c r="M3622" s="58"/>
      <c r="N3622" s="58"/>
      <c r="O3622" s="58"/>
      <c r="P3622" s="58"/>
      <c r="Q3622" s="67" t="s">
        <v>8594</v>
      </c>
      <c r="R3622" s="75" t="s">
        <v>6334</v>
      </c>
      <c r="S3622" s="76" t="s">
        <v>169</v>
      </c>
      <c r="T3622" s="77"/>
      <c r="U3622" s="76">
        <v>1.3242739726027396E-2</v>
      </c>
      <c r="V3622" s="76">
        <v>1.0104649743556449E-2</v>
      </c>
      <c r="W3622" s="76">
        <v>3.1380899824709472E-3</v>
      </c>
      <c r="X3622" s="77"/>
      <c r="Y3622" s="77"/>
      <c r="Z3622" s="77"/>
      <c r="AA3622" s="77"/>
      <c r="AB3622" s="77"/>
      <c r="AC3622" s="77"/>
      <c r="AD3622" s="77"/>
      <c r="AE3622" s="77"/>
      <c r="AF3622" s="77"/>
      <c r="AG3622" s="77"/>
      <c r="AH3622" s="77"/>
      <c r="AI3622" s="77"/>
      <c r="AJ3622" s="77"/>
      <c r="AK3622" s="77"/>
      <c r="AL3622" s="77"/>
      <c r="AM3622" s="77"/>
      <c r="AN3622" s="60"/>
    </row>
    <row r="3623" spans="2:40" x14ac:dyDescent="0.25">
      <c r="B3623" s="58"/>
      <c r="C3623" s="58"/>
      <c r="D3623" s="58"/>
      <c r="E3623" s="58"/>
      <c r="F3623" s="58"/>
      <c r="G3623" s="58"/>
      <c r="H3623" s="58"/>
      <c r="I3623" s="58"/>
      <c r="J3623" s="58"/>
      <c r="K3623" s="58"/>
      <c r="L3623" s="58"/>
      <c r="M3623" s="58"/>
      <c r="N3623" s="58"/>
      <c r="O3623" s="58"/>
      <c r="P3623" s="58"/>
      <c r="Q3623" s="67" t="s">
        <v>8594</v>
      </c>
      <c r="R3623" s="75" t="s">
        <v>6322</v>
      </c>
      <c r="S3623" s="76" t="s">
        <v>169</v>
      </c>
      <c r="T3623" s="77"/>
      <c r="U3623" s="76">
        <v>1.3273972602739726E-2</v>
      </c>
      <c r="V3623" s="76">
        <v>1.0128481464649742E-2</v>
      </c>
      <c r="W3623" s="76">
        <v>3.1454911380899829E-3</v>
      </c>
      <c r="X3623" s="77"/>
      <c r="Y3623" s="77"/>
      <c r="Z3623" s="77"/>
      <c r="AA3623" s="77"/>
      <c r="AB3623" s="77"/>
      <c r="AC3623" s="77"/>
      <c r="AD3623" s="77"/>
      <c r="AE3623" s="77"/>
      <c r="AF3623" s="77"/>
      <c r="AG3623" s="77"/>
      <c r="AH3623" s="77"/>
      <c r="AI3623" s="77"/>
      <c r="AJ3623" s="77"/>
      <c r="AK3623" s="77"/>
      <c r="AL3623" s="77"/>
      <c r="AM3623" s="77"/>
      <c r="AN3623" s="60"/>
    </row>
    <row r="3624" spans="2:40" x14ac:dyDescent="0.25">
      <c r="B3624" s="58"/>
      <c r="C3624" s="58"/>
      <c r="D3624" s="58"/>
      <c r="E3624" s="58"/>
      <c r="F3624" s="58"/>
      <c r="G3624" s="58"/>
      <c r="H3624" s="58"/>
      <c r="I3624" s="58"/>
      <c r="J3624" s="58"/>
      <c r="K3624" s="58"/>
      <c r="L3624" s="58"/>
      <c r="M3624" s="58"/>
      <c r="N3624" s="58"/>
      <c r="O3624" s="58"/>
      <c r="P3624" s="58"/>
      <c r="Q3624" s="67" t="s">
        <v>8594</v>
      </c>
      <c r="R3624" s="75" t="s">
        <v>6335</v>
      </c>
      <c r="S3624" s="76" t="s">
        <v>169</v>
      </c>
      <c r="T3624" s="77"/>
      <c r="U3624" s="76">
        <v>1.4773150684931508E-2</v>
      </c>
      <c r="V3624" s="76">
        <v>1.1272404077127832E-2</v>
      </c>
      <c r="W3624" s="76">
        <v>3.5007466078036745E-3</v>
      </c>
      <c r="X3624" s="77"/>
      <c r="Y3624" s="77"/>
      <c r="Z3624" s="77"/>
      <c r="AA3624" s="77"/>
      <c r="AB3624" s="77"/>
      <c r="AC3624" s="77"/>
      <c r="AD3624" s="77"/>
      <c r="AE3624" s="77"/>
      <c r="AF3624" s="77"/>
      <c r="AG3624" s="77"/>
      <c r="AH3624" s="77"/>
      <c r="AI3624" s="77"/>
      <c r="AJ3624" s="77"/>
      <c r="AK3624" s="77"/>
      <c r="AL3624" s="77"/>
      <c r="AM3624" s="77"/>
      <c r="AN3624" s="60"/>
    </row>
    <row r="3625" spans="2:40" x14ac:dyDescent="0.25">
      <c r="B3625" s="58"/>
      <c r="C3625" s="58"/>
      <c r="D3625" s="58"/>
      <c r="E3625" s="58"/>
      <c r="F3625" s="58"/>
      <c r="G3625" s="58"/>
      <c r="H3625" s="58"/>
      <c r="I3625" s="58"/>
      <c r="J3625" s="58"/>
      <c r="K3625" s="58"/>
      <c r="L3625" s="58"/>
      <c r="M3625" s="58"/>
      <c r="N3625" s="58"/>
      <c r="O3625" s="58"/>
      <c r="P3625" s="58"/>
      <c r="Q3625" s="67" t="s">
        <v>8594</v>
      </c>
      <c r="R3625" s="75" t="s">
        <v>6336</v>
      </c>
      <c r="S3625" s="76" t="s">
        <v>169</v>
      </c>
      <c r="T3625" s="77"/>
      <c r="U3625" s="76">
        <v>1.5460273972602741E-2</v>
      </c>
      <c r="V3625" s="76">
        <v>1.1796701941180291E-2</v>
      </c>
      <c r="W3625" s="76">
        <v>3.6635720314224501E-3</v>
      </c>
      <c r="X3625" s="77"/>
      <c r="Y3625" s="77"/>
      <c r="Z3625" s="77"/>
      <c r="AA3625" s="77"/>
      <c r="AB3625" s="77"/>
      <c r="AC3625" s="77"/>
      <c r="AD3625" s="77"/>
      <c r="AE3625" s="77"/>
      <c r="AF3625" s="77"/>
      <c r="AG3625" s="77"/>
      <c r="AH3625" s="77"/>
      <c r="AI3625" s="77"/>
      <c r="AJ3625" s="77"/>
      <c r="AK3625" s="77"/>
      <c r="AL3625" s="77"/>
      <c r="AM3625" s="77"/>
      <c r="AN3625" s="60"/>
    </row>
    <row r="3626" spans="2:40" x14ac:dyDescent="0.25">
      <c r="B3626" s="58"/>
      <c r="C3626" s="58"/>
      <c r="D3626" s="58"/>
      <c r="E3626" s="58"/>
      <c r="F3626" s="58"/>
      <c r="G3626" s="58"/>
      <c r="H3626" s="58"/>
      <c r="I3626" s="58"/>
      <c r="J3626" s="58"/>
      <c r="K3626" s="58"/>
      <c r="L3626" s="58"/>
      <c r="M3626" s="58"/>
      <c r="N3626" s="58"/>
      <c r="O3626" s="58"/>
      <c r="P3626" s="58"/>
      <c r="Q3626" s="67" t="s">
        <v>8594</v>
      </c>
      <c r="R3626" s="75" t="s">
        <v>6337</v>
      </c>
      <c r="S3626" s="76" t="s">
        <v>169</v>
      </c>
      <c r="T3626" s="77"/>
      <c r="U3626" s="76">
        <v>1.5616438356164384E-2</v>
      </c>
      <c r="V3626" s="76">
        <v>1.1915860546646756E-2</v>
      </c>
      <c r="W3626" s="76">
        <v>3.7005778095176266E-3</v>
      </c>
      <c r="X3626" s="77"/>
      <c r="Y3626" s="77"/>
      <c r="Z3626" s="77"/>
      <c r="AA3626" s="77"/>
      <c r="AB3626" s="77"/>
      <c r="AC3626" s="77"/>
      <c r="AD3626" s="77"/>
      <c r="AE3626" s="77"/>
      <c r="AF3626" s="77"/>
      <c r="AG3626" s="77"/>
      <c r="AH3626" s="77"/>
      <c r="AI3626" s="77"/>
      <c r="AJ3626" s="77"/>
      <c r="AK3626" s="77"/>
      <c r="AL3626" s="77"/>
      <c r="AM3626" s="77"/>
      <c r="AN3626" s="60"/>
    </row>
    <row r="3627" spans="2:40" x14ac:dyDescent="0.25">
      <c r="B3627" s="58"/>
      <c r="C3627" s="58"/>
      <c r="D3627" s="58"/>
      <c r="E3627" s="58"/>
      <c r="F3627" s="58"/>
      <c r="G3627" s="58"/>
      <c r="H3627" s="58"/>
      <c r="I3627" s="58"/>
      <c r="J3627" s="58"/>
      <c r="K3627" s="58"/>
      <c r="L3627" s="58"/>
      <c r="M3627" s="58"/>
      <c r="N3627" s="58"/>
      <c r="O3627" s="58"/>
      <c r="P3627" s="58"/>
      <c r="Q3627" s="67" t="s">
        <v>8594</v>
      </c>
      <c r="R3627" s="75" t="s">
        <v>6338</v>
      </c>
      <c r="S3627" s="76" t="s">
        <v>169</v>
      </c>
      <c r="T3627" s="77"/>
      <c r="U3627" s="76">
        <v>1.5616438356164384E-2</v>
      </c>
      <c r="V3627" s="76">
        <v>1.1915860546646756E-2</v>
      </c>
      <c r="W3627" s="76">
        <v>3.7005778095176266E-3</v>
      </c>
      <c r="X3627" s="77"/>
      <c r="Y3627" s="77"/>
      <c r="Z3627" s="77"/>
      <c r="AA3627" s="77"/>
      <c r="AB3627" s="77"/>
      <c r="AC3627" s="77"/>
      <c r="AD3627" s="77"/>
      <c r="AE3627" s="77"/>
      <c r="AF3627" s="77"/>
      <c r="AG3627" s="77"/>
      <c r="AH3627" s="77"/>
      <c r="AI3627" s="77"/>
      <c r="AJ3627" s="77"/>
      <c r="AK3627" s="77"/>
      <c r="AL3627" s="77"/>
      <c r="AM3627" s="77"/>
      <c r="AN3627" s="60"/>
    </row>
    <row r="3628" spans="2:40" x14ac:dyDescent="0.25">
      <c r="B3628" s="58"/>
      <c r="C3628" s="58"/>
      <c r="D3628" s="58"/>
      <c r="E3628" s="58"/>
      <c r="F3628" s="58"/>
      <c r="G3628" s="58"/>
      <c r="H3628" s="58"/>
      <c r="I3628" s="58"/>
      <c r="J3628" s="58"/>
      <c r="K3628" s="58"/>
      <c r="L3628" s="58"/>
      <c r="M3628" s="58"/>
      <c r="N3628" s="58"/>
      <c r="O3628" s="58"/>
      <c r="P3628" s="58"/>
      <c r="Q3628" s="67" t="s">
        <v>8594</v>
      </c>
      <c r="R3628" s="75" t="s">
        <v>6339</v>
      </c>
      <c r="S3628" s="76" t="s">
        <v>169</v>
      </c>
      <c r="T3628" s="77"/>
      <c r="U3628" s="76">
        <v>1.5616438356164384E-2</v>
      </c>
      <c r="V3628" s="76">
        <v>1.1915860546646756E-2</v>
      </c>
      <c r="W3628" s="76">
        <v>3.7005778095176266E-3</v>
      </c>
      <c r="X3628" s="77"/>
      <c r="Y3628" s="77"/>
      <c r="Z3628" s="77"/>
      <c r="AA3628" s="77"/>
      <c r="AB3628" s="77"/>
      <c r="AC3628" s="77"/>
      <c r="AD3628" s="77"/>
      <c r="AE3628" s="77"/>
      <c r="AF3628" s="77"/>
      <c r="AG3628" s="77"/>
      <c r="AH3628" s="77"/>
      <c r="AI3628" s="77"/>
      <c r="AJ3628" s="77"/>
      <c r="AK3628" s="77"/>
      <c r="AL3628" s="77"/>
      <c r="AM3628" s="77"/>
      <c r="AN3628" s="60"/>
    </row>
    <row r="3629" spans="2:40" x14ac:dyDescent="0.25">
      <c r="B3629" s="58"/>
      <c r="C3629" s="58"/>
      <c r="D3629" s="58"/>
      <c r="E3629" s="58"/>
      <c r="F3629" s="58"/>
      <c r="G3629" s="58"/>
      <c r="H3629" s="58"/>
      <c r="I3629" s="58"/>
      <c r="J3629" s="58"/>
      <c r="K3629" s="58"/>
      <c r="L3629" s="58"/>
      <c r="M3629" s="58"/>
      <c r="N3629" s="58"/>
      <c r="O3629" s="58"/>
      <c r="P3629" s="58"/>
      <c r="Q3629" s="67" t="s">
        <v>8594</v>
      </c>
      <c r="R3629" s="75" t="s">
        <v>6340</v>
      </c>
      <c r="S3629" s="76" t="s">
        <v>169</v>
      </c>
      <c r="T3629" s="77"/>
      <c r="U3629" s="76">
        <v>1.5616438356164384E-2</v>
      </c>
      <c r="V3629" s="76">
        <v>1.1915860546646756E-2</v>
      </c>
      <c r="W3629" s="76">
        <v>3.7005778095176266E-3</v>
      </c>
      <c r="X3629" s="77"/>
      <c r="Y3629" s="77"/>
      <c r="Z3629" s="77"/>
      <c r="AA3629" s="77"/>
      <c r="AB3629" s="77"/>
      <c r="AC3629" s="77"/>
      <c r="AD3629" s="77"/>
      <c r="AE3629" s="77"/>
      <c r="AF3629" s="77"/>
      <c r="AG3629" s="77"/>
      <c r="AH3629" s="77"/>
      <c r="AI3629" s="77"/>
      <c r="AJ3629" s="77"/>
      <c r="AK3629" s="77"/>
      <c r="AL3629" s="77"/>
      <c r="AM3629" s="77"/>
      <c r="AN3629" s="60"/>
    </row>
    <row r="3630" spans="2:40" x14ac:dyDescent="0.25">
      <c r="B3630" s="58"/>
      <c r="C3630" s="58"/>
      <c r="D3630" s="58"/>
      <c r="E3630" s="58"/>
      <c r="F3630" s="58"/>
      <c r="G3630" s="58"/>
      <c r="H3630" s="58"/>
      <c r="I3630" s="58"/>
      <c r="J3630" s="58"/>
      <c r="K3630" s="58"/>
      <c r="L3630" s="58"/>
      <c r="M3630" s="58"/>
      <c r="N3630" s="58"/>
      <c r="O3630" s="58"/>
      <c r="P3630" s="58"/>
      <c r="Q3630" s="67" t="s">
        <v>8594</v>
      </c>
      <c r="R3630" s="75" t="s">
        <v>6341</v>
      </c>
      <c r="S3630" s="76" t="s">
        <v>169</v>
      </c>
      <c r="T3630" s="77"/>
      <c r="U3630" s="76">
        <v>1.6522191780821916E-2</v>
      </c>
      <c r="V3630" s="76">
        <v>1.2606980458352268E-2</v>
      </c>
      <c r="W3630" s="76">
        <v>3.9152113224696491E-3</v>
      </c>
      <c r="X3630" s="77"/>
      <c r="Y3630" s="77"/>
      <c r="Z3630" s="77"/>
      <c r="AA3630" s="77"/>
      <c r="AB3630" s="77"/>
      <c r="AC3630" s="77"/>
      <c r="AD3630" s="77"/>
      <c r="AE3630" s="77"/>
      <c r="AF3630" s="77"/>
      <c r="AG3630" s="77"/>
      <c r="AH3630" s="77"/>
      <c r="AI3630" s="77"/>
      <c r="AJ3630" s="77"/>
      <c r="AK3630" s="77"/>
      <c r="AL3630" s="77"/>
      <c r="AM3630" s="77"/>
      <c r="AN3630" s="60"/>
    </row>
    <row r="3631" spans="2:40" x14ac:dyDescent="0.25">
      <c r="B3631" s="58"/>
      <c r="C3631" s="58"/>
      <c r="D3631" s="58"/>
      <c r="E3631" s="58"/>
      <c r="F3631" s="58"/>
      <c r="G3631" s="58"/>
      <c r="H3631" s="58"/>
      <c r="I3631" s="58"/>
      <c r="J3631" s="58"/>
      <c r="K3631" s="58"/>
      <c r="L3631" s="58"/>
      <c r="M3631" s="58"/>
      <c r="N3631" s="58"/>
      <c r="O3631" s="58"/>
      <c r="P3631" s="58"/>
      <c r="Q3631" s="67" t="s">
        <v>8594</v>
      </c>
      <c r="R3631" s="75" t="s">
        <v>6342</v>
      </c>
      <c r="S3631" s="76" t="s">
        <v>169</v>
      </c>
      <c r="T3631" s="77"/>
      <c r="U3631" s="76">
        <v>1.7865205479452053E-2</v>
      </c>
      <c r="V3631" s="76">
        <v>1.3631744465363893E-2</v>
      </c>
      <c r="W3631" s="76">
        <v>4.2334610140881655E-3</v>
      </c>
      <c r="X3631" s="77"/>
      <c r="Y3631" s="77"/>
      <c r="Z3631" s="77"/>
      <c r="AA3631" s="77"/>
      <c r="AB3631" s="77"/>
      <c r="AC3631" s="77"/>
      <c r="AD3631" s="77"/>
      <c r="AE3631" s="77"/>
      <c r="AF3631" s="77"/>
      <c r="AG3631" s="77"/>
      <c r="AH3631" s="77"/>
      <c r="AI3631" s="77"/>
      <c r="AJ3631" s="77"/>
      <c r="AK3631" s="77"/>
      <c r="AL3631" s="77"/>
      <c r="AM3631" s="77"/>
      <c r="AN3631" s="60"/>
    </row>
    <row r="3632" spans="2:40" x14ac:dyDescent="0.25">
      <c r="B3632" s="58"/>
      <c r="C3632" s="58"/>
      <c r="D3632" s="58"/>
      <c r="E3632" s="58"/>
      <c r="F3632" s="58"/>
      <c r="G3632" s="58"/>
      <c r="H3632" s="58"/>
      <c r="I3632" s="58"/>
      <c r="J3632" s="58"/>
      <c r="K3632" s="58"/>
      <c r="L3632" s="58"/>
      <c r="M3632" s="58"/>
      <c r="N3632" s="58"/>
      <c r="O3632" s="58"/>
      <c r="P3632" s="58"/>
      <c r="Q3632" s="67" t="s">
        <v>8594</v>
      </c>
      <c r="R3632" s="75" t="s">
        <v>6343</v>
      </c>
      <c r="S3632" s="76" t="s">
        <v>169</v>
      </c>
      <c r="T3632" s="77"/>
      <c r="U3632" s="76">
        <v>1.8458630136986301E-2</v>
      </c>
      <c r="V3632" s="76">
        <v>1.4084547166136469E-2</v>
      </c>
      <c r="W3632" s="76">
        <v>4.374082970849835E-3</v>
      </c>
      <c r="X3632" s="77"/>
      <c r="Y3632" s="77"/>
      <c r="Z3632" s="77"/>
      <c r="AA3632" s="77"/>
      <c r="AB3632" s="77"/>
      <c r="AC3632" s="77"/>
      <c r="AD3632" s="77"/>
      <c r="AE3632" s="77"/>
      <c r="AF3632" s="77"/>
      <c r="AG3632" s="77"/>
      <c r="AH3632" s="77"/>
      <c r="AI3632" s="77"/>
      <c r="AJ3632" s="77"/>
      <c r="AK3632" s="77"/>
      <c r="AL3632" s="77"/>
      <c r="AM3632" s="77"/>
      <c r="AN3632" s="60"/>
    </row>
    <row r="3633" spans="2:40" x14ac:dyDescent="0.25">
      <c r="B3633" s="58"/>
      <c r="C3633" s="58"/>
      <c r="D3633" s="58"/>
      <c r="E3633" s="58"/>
      <c r="F3633" s="58"/>
      <c r="G3633" s="58"/>
      <c r="H3633" s="58"/>
      <c r="I3633" s="58"/>
      <c r="J3633" s="58"/>
      <c r="K3633" s="58"/>
      <c r="L3633" s="58"/>
      <c r="M3633" s="58"/>
      <c r="N3633" s="58"/>
      <c r="O3633" s="58"/>
      <c r="P3633" s="58"/>
      <c r="Q3633" s="67" t="s">
        <v>8594</v>
      </c>
      <c r="R3633" s="75" t="s">
        <v>6344</v>
      </c>
      <c r="S3633" s="76" t="s">
        <v>169</v>
      </c>
      <c r="T3633" s="77"/>
      <c r="U3633" s="76">
        <v>1.8895890410958908E-2</v>
      </c>
      <c r="V3633" s="76">
        <v>1.4418191261442575E-2</v>
      </c>
      <c r="W3633" s="76">
        <v>4.4776991495163281E-3</v>
      </c>
      <c r="X3633" s="77"/>
      <c r="Y3633" s="77"/>
      <c r="Z3633" s="77"/>
      <c r="AA3633" s="77"/>
      <c r="AB3633" s="77"/>
      <c r="AC3633" s="77"/>
      <c r="AD3633" s="77"/>
      <c r="AE3633" s="77"/>
      <c r="AF3633" s="77"/>
      <c r="AG3633" s="77"/>
      <c r="AH3633" s="77"/>
      <c r="AI3633" s="77"/>
      <c r="AJ3633" s="77"/>
      <c r="AK3633" s="77"/>
      <c r="AL3633" s="77"/>
      <c r="AM3633" s="77"/>
      <c r="AN3633" s="60"/>
    </row>
    <row r="3634" spans="2:40" x14ac:dyDescent="0.25">
      <c r="B3634" s="58"/>
      <c r="C3634" s="58"/>
      <c r="D3634" s="58"/>
      <c r="E3634" s="58"/>
      <c r="F3634" s="58"/>
      <c r="G3634" s="58"/>
      <c r="H3634" s="58"/>
      <c r="I3634" s="58"/>
      <c r="J3634" s="58"/>
      <c r="K3634" s="58"/>
      <c r="L3634" s="58"/>
      <c r="M3634" s="58"/>
      <c r="N3634" s="58"/>
      <c r="O3634" s="58"/>
      <c r="P3634" s="58"/>
      <c r="Q3634" s="67" t="s">
        <v>8594</v>
      </c>
      <c r="R3634" s="75" t="s">
        <v>6345</v>
      </c>
      <c r="S3634" s="76" t="s">
        <v>169</v>
      </c>
      <c r="T3634" s="77"/>
      <c r="U3634" s="76">
        <v>2.1425753424657534E-2</v>
      </c>
      <c r="V3634" s="76">
        <v>1.6348560669999349E-2</v>
      </c>
      <c r="W3634" s="76">
        <v>5.0771927546581835E-3</v>
      </c>
      <c r="X3634" s="77"/>
      <c r="Y3634" s="77"/>
      <c r="Z3634" s="77"/>
      <c r="AA3634" s="77"/>
      <c r="AB3634" s="77"/>
      <c r="AC3634" s="77"/>
      <c r="AD3634" s="77"/>
      <c r="AE3634" s="77"/>
      <c r="AF3634" s="77"/>
      <c r="AG3634" s="77"/>
      <c r="AH3634" s="77"/>
      <c r="AI3634" s="77"/>
      <c r="AJ3634" s="77"/>
      <c r="AK3634" s="77"/>
      <c r="AL3634" s="77"/>
      <c r="AM3634" s="77"/>
      <c r="AN3634" s="60"/>
    </row>
    <row r="3635" spans="2:40" x14ac:dyDescent="0.25">
      <c r="B3635" s="58"/>
      <c r="C3635" s="58"/>
      <c r="D3635" s="58"/>
      <c r="E3635" s="58"/>
      <c r="F3635" s="58"/>
      <c r="G3635" s="58"/>
      <c r="H3635" s="58"/>
      <c r="I3635" s="58"/>
      <c r="J3635" s="58"/>
      <c r="K3635" s="58"/>
      <c r="L3635" s="58"/>
      <c r="M3635" s="58"/>
      <c r="N3635" s="58"/>
      <c r="O3635" s="58"/>
      <c r="P3635" s="58"/>
      <c r="Q3635" s="67" t="s">
        <v>8594</v>
      </c>
      <c r="R3635" s="75" t="s">
        <v>6346</v>
      </c>
      <c r="S3635" s="76" t="s">
        <v>169</v>
      </c>
      <c r="T3635" s="77"/>
      <c r="U3635" s="76">
        <v>2.3112328767123286E-2</v>
      </c>
      <c r="V3635" s="76">
        <v>1.7635473609037198E-2</v>
      </c>
      <c r="W3635" s="76">
        <v>5.4768551580860877E-3</v>
      </c>
      <c r="X3635" s="77"/>
      <c r="Y3635" s="77"/>
      <c r="Z3635" s="77"/>
      <c r="AA3635" s="77"/>
      <c r="AB3635" s="77"/>
      <c r="AC3635" s="77"/>
      <c r="AD3635" s="77"/>
      <c r="AE3635" s="77"/>
      <c r="AF3635" s="77"/>
      <c r="AG3635" s="77"/>
      <c r="AH3635" s="77"/>
      <c r="AI3635" s="77"/>
      <c r="AJ3635" s="77"/>
      <c r="AK3635" s="77"/>
      <c r="AL3635" s="77"/>
      <c r="AM3635" s="77"/>
      <c r="AN3635" s="60"/>
    </row>
    <row r="3636" spans="2:40" x14ac:dyDescent="0.25">
      <c r="B3636" s="58"/>
      <c r="C3636" s="58"/>
      <c r="D3636" s="58"/>
      <c r="E3636" s="58"/>
      <c r="F3636" s="58"/>
      <c r="G3636" s="58"/>
      <c r="H3636" s="58"/>
      <c r="I3636" s="58"/>
      <c r="J3636" s="58"/>
      <c r="K3636" s="58"/>
      <c r="L3636" s="58"/>
      <c r="M3636" s="58"/>
      <c r="N3636" s="58"/>
      <c r="O3636" s="58"/>
      <c r="P3636" s="58"/>
      <c r="Q3636" s="67" t="s">
        <v>8594</v>
      </c>
      <c r="R3636" s="75" t="s">
        <v>6347</v>
      </c>
      <c r="S3636" s="76" t="s">
        <v>169</v>
      </c>
      <c r="T3636" s="77"/>
      <c r="U3636" s="76">
        <v>2.6141917808219176E-2</v>
      </c>
      <c r="V3636" s="76">
        <v>1.9947150555086671E-2</v>
      </c>
      <c r="W3636" s="76">
        <v>6.1947672531325075E-3</v>
      </c>
      <c r="X3636" s="77"/>
      <c r="Y3636" s="77"/>
      <c r="Z3636" s="77"/>
      <c r="AA3636" s="77"/>
      <c r="AB3636" s="77"/>
      <c r="AC3636" s="77"/>
      <c r="AD3636" s="77"/>
      <c r="AE3636" s="77"/>
      <c r="AF3636" s="77"/>
      <c r="AG3636" s="77"/>
      <c r="AH3636" s="77"/>
      <c r="AI3636" s="77"/>
      <c r="AJ3636" s="77"/>
      <c r="AK3636" s="77"/>
      <c r="AL3636" s="77"/>
      <c r="AM3636" s="77"/>
      <c r="AN3636" s="60"/>
    </row>
    <row r="3637" spans="2:40" x14ac:dyDescent="0.25">
      <c r="B3637" s="58"/>
      <c r="C3637" s="58"/>
      <c r="D3637" s="58"/>
      <c r="E3637" s="58"/>
      <c r="F3637" s="58"/>
      <c r="G3637" s="58"/>
      <c r="H3637" s="58"/>
      <c r="I3637" s="58"/>
      <c r="J3637" s="58"/>
      <c r="K3637" s="58"/>
      <c r="L3637" s="58"/>
      <c r="M3637" s="58"/>
      <c r="N3637" s="58"/>
      <c r="O3637" s="58"/>
      <c r="P3637" s="58"/>
      <c r="Q3637" s="67" t="s">
        <v>8594</v>
      </c>
      <c r="R3637" s="75" t="s">
        <v>6348</v>
      </c>
      <c r="S3637" s="76" t="s">
        <v>169</v>
      </c>
      <c r="T3637" s="77"/>
      <c r="U3637" s="76">
        <v>2.7984657534246574E-2</v>
      </c>
      <c r="V3637" s="76">
        <v>2.135322209959099E-2</v>
      </c>
      <c r="W3637" s="76">
        <v>6.6314354346555873E-3</v>
      </c>
      <c r="X3637" s="77"/>
      <c r="Y3637" s="77"/>
      <c r="Z3637" s="77"/>
      <c r="AA3637" s="77"/>
      <c r="AB3637" s="77"/>
      <c r="AC3637" s="77"/>
      <c r="AD3637" s="77"/>
      <c r="AE3637" s="77"/>
      <c r="AF3637" s="77"/>
      <c r="AG3637" s="77"/>
      <c r="AH3637" s="77"/>
      <c r="AI3637" s="77"/>
      <c r="AJ3637" s="77"/>
      <c r="AK3637" s="77"/>
      <c r="AL3637" s="77"/>
      <c r="AM3637" s="77"/>
      <c r="AN3637" s="60"/>
    </row>
    <row r="3638" spans="2:40" x14ac:dyDescent="0.25">
      <c r="B3638" s="58"/>
      <c r="C3638" s="58"/>
      <c r="D3638" s="58"/>
      <c r="E3638" s="58"/>
      <c r="F3638" s="58"/>
      <c r="G3638" s="58"/>
      <c r="H3638" s="58"/>
      <c r="I3638" s="58"/>
      <c r="J3638" s="58"/>
      <c r="K3638" s="58"/>
      <c r="L3638" s="58"/>
      <c r="M3638" s="58"/>
      <c r="N3638" s="58"/>
      <c r="O3638" s="58"/>
      <c r="P3638" s="58"/>
      <c r="Q3638" s="67" t="s">
        <v>8594</v>
      </c>
      <c r="R3638" s="75" t="s">
        <v>6349</v>
      </c>
      <c r="S3638" s="76" t="s">
        <v>169</v>
      </c>
      <c r="T3638" s="77"/>
      <c r="U3638" s="76">
        <v>2.8859178082191784E-2</v>
      </c>
      <c r="V3638" s="76">
        <v>2.2020510290203212E-2</v>
      </c>
      <c r="W3638" s="76">
        <v>6.8386677919885759E-3</v>
      </c>
      <c r="X3638" s="77"/>
      <c r="Y3638" s="77"/>
      <c r="Z3638" s="77"/>
      <c r="AA3638" s="77"/>
      <c r="AB3638" s="77"/>
      <c r="AC3638" s="77"/>
      <c r="AD3638" s="77"/>
      <c r="AE3638" s="77"/>
      <c r="AF3638" s="77"/>
      <c r="AG3638" s="77"/>
      <c r="AH3638" s="77"/>
      <c r="AI3638" s="77"/>
      <c r="AJ3638" s="77"/>
      <c r="AK3638" s="77"/>
      <c r="AL3638" s="77"/>
      <c r="AM3638" s="77"/>
      <c r="AN3638" s="60"/>
    </row>
    <row r="3639" spans="2:40" x14ac:dyDescent="0.25">
      <c r="B3639" s="58"/>
      <c r="C3639" s="58"/>
      <c r="D3639" s="58"/>
      <c r="E3639" s="58"/>
      <c r="F3639" s="58"/>
      <c r="G3639" s="58"/>
      <c r="H3639" s="58"/>
      <c r="I3639" s="58"/>
      <c r="J3639" s="58"/>
      <c r="K3639" s="58"/>
      <c r="L3639" s="58"/>
      <c r="M3639" s="58"/>
      <c r="N3639" s="58"/>
      <c r="O3639" s="58"/>
      <c r="P3639" s="58"/>
      <c r="Q3639" s="67" t="s">
        <v>8594</v>
      </c>
      <c r="R3639" s="75" t="s">
        <v>6350</v>
      </c>
      <c r="S3639" s="76" t="s">
        <v>169</v>
      </c>
      <c r="T3639" s="77"/>
      <c r="U3639" s="76">
        <v>2.9015342465753428E-2</v>
      </c>
      <c r="V3639" s="76">
        <v>2.2139668895669679E-2</v>
      </c>
      <c r="W3639" s="76">
        <v>6.8756735700837499E-3</v>
      </c>
      <c r="X3639" s="77"/>
      <c r="Y3639" s="77"/>
      <c r="Z3639" s="77"/>
      <c r="AA3639" s="77"/>
      <c r="AB3639" s="77"/>
      <c r="AC3639" s="77"/>
      <c r="AD3639" s="77"/>
      <c r="AE3639" s="77"/>
      <c r="AF3639" s="77"/>
      <c r="AG3639" s="77"/>
      <c r="AH3639" s="77"/>
      <c r="AI3639" s="77"/>
      <c r="AJ3639" s="77"/>
      <c r="AK3639" s="77"/>
      <c r="AL3639" s="77"/>
      <c r="AM3639" s="77"/>
      <c r="AN3639" s="60"/>
    </row>
    <row r="3640" spans="2:40" x14ac:dyDescent="0.25">
      <c r="B3640" s="58"/>
      <c r="C3640" s="58"/>
      <c r="D3640" s="58"/>
      <c r="E3640" s="58"/>
      <c r="F3640" s="58"/>
      <c r="G3640" s="58"/>
      <c r="H3640" s="58"/>
      <c r="I3640" s="58"/>
      <c r="J3640" s="58"/>
      <c r="K3640" s="58"/>
      <c r="L3640" s="58"/>
      <c r="M3640" s="58"/>
      <c r="N3640" s="58"/>
      <c r="O3640" s="58"/>
      <c r="P3640" s="58"/>
      <c r="Q3640" s="67" t="s">
        <v>8594</v>
      </c>
      <c r="R3640" s="75" t="s">
        <v>6351</v>
      </c>
      <c r="S3640" s="76" t="s">
        <v>169</v>
      </c>
      <c r="T3640" s="77"/>
      <c r="U3640" s="76">
        <v>2.9534246575342468E-2</v>
      </c>
      <c r="V3640" s="76">
        <v>2.2535609946114393E-2</v>
      </c>
      <c r="W3640" s="76">
        <v>6.9986366292280741E-3</v>
      </c>
      <c r="X3640" s="77"/>
      <c r="Y3640" s="77"/>
      <c r="Z3640" s="77"/>
      <c r="AA3640" s="77"/>
      <c r="AB3640" s="77"/>
      <c r="AC3640" s="77"/>
      <c r="AD3640" s="77"/>
      <c r="AE3640" s="77"/>
      <c r="AF3640" s="77"/>
      <c r="AG3640" s="77"/>
      <c r="AH3640" s="77"/>
      <c r="AI3640" s="77"/>
      <c r="AJ3640" s="77"/>
      <c r="AK3640" s="77"/>
      <c r="AL3640" s="77"/>
      <c r="AM3640" s="77"/>
      <c r="AN3640" s="60"/>
    </row>
    <row r="3641" spans="2:40" x14ac:dyDescent="0.25">
      <c r="B3641" s="58"/>
      <c r="C3641" s="58"/>
      <c r="D3641" s="58"/>
      <c r="E3641" s="58"/>
      <c r="F3641" s="58"/>
      <c r="G3641" s="58"/>
      <c r="H3641" s="58"/>
      <c r="I3641" s="58"/>
      <c r="J3641" s="58"/>
      <c r="K3641" s="58"/>
      <c r="L3641" s="58"/>
      <c r="M3641" s="58"/>
      <c r="N3641" s="58"/>
      <c r="O3641" s="58"/>
      <c r="P3641" s="58"/>
      <c r="Q3641" s="67" t="s">
        <v>8594</v>
      </c>
      <c r="R3641" s="75" t="s">
        <v>6352</v>
      </c>
      <c r="S3641" s="76" t="s">
        <v>169</v>
      </c>
      <c r="T3641" s="77"/>
      <c r="U3641" s="76">
        <v>5.1080219178082198E-2</v>
      </c>
      <c r="V3641" s="76">
        <v>3.8975901837304421E-2</v>
      </c>
      <c r="W3641" s="76">
        <v>1.210431734077777E-2</v>
      </c>
      <c r="X3641" s="77"/>
      <c r="Y3641" s="77"/>
      <c r="Z3641" s="77"/>
      <c r="AA3641" s="77"/>
      <c r="AB3641" s="77"/>
      <c r="AC3641" s="77"/>
      <c r="AD3641" s="77"/>
      <c r="AE3641" s="77"/>
      <c r="AF3641" s="77"/>
      <c r="AG3641" s="77"/>
      <c r="AH3641" s="77"/>
      <c r="AI3641" s="77"/>
      <c r="AJ3641" s="77"/>
      <c r="AK3641" s="77"/>
      <c r="AL3641" s="77"/>
      <c r="AM3641" s="77"/>
      <c r="AN3641" s="60"/>
    </row>
    <row r="3642" spans="2:40" ht="63.75" x14ac:dyDescent="0.25">
      <c r="B3642" s="46">
        <v>74</v>
      </c>
      <c r="C3642" s="55" t="s">
        <v>2231</v>
      </c>
      <c r="D3642" s="1" t="s">
        <v>83</v>
      </c>
      <c r="E3642" s="55" t="s">
        <v>169</v>
      </c>
      <c r="F3642" s="48">
        <v>68287</v>
      </c>
      <c r="G3642" s="1" t="s">
        <v>902</v>
      </c>
      <c r="H3642" s="1" t="s">
        <v>903</v>
      </c>
      <c r="I3642" s="1">
        <v>1</v>
      </c>
      <c r="J3642" s="1">
        <v>1</v>
      </c>
      <c r="K3642" s="1">
        <v>1</v>
      </c>
      <c r="L3642" s="1">
        <v>1</v>
      </c>
      <c r="M3642" s="1">
        <v>1</v>
      </c>
      <c r="N3642" s="1">
        <v>0</v>
      </c>
      <c r="O3642" s="1">
        <v>0</v>
      </c>
      <c r="P3642" s="1" t="s">
        <v>37</v>
      </c>
      <c r="Q3642" s="67" t="s">
        <v>8594</v>
      </c>
      <c r="R3642" s="67" t="s">
        <v>6353</v>
      </c>
      <c r="S3642" s="67" t="s">
        <v>169</v>
      </c>
      <c r="T3642" s="79"/>
      <c r="U3642" s="67">
        <v>5.34082191780822E-3</v>
      </c>
      <c r="V3642" s="67">
        <v>4.0752243069531917E-3</v>
      </c>
      <c r="W3642" s="67">
        <v>1.2655976108550285E-3</v>
      </c>
      <c r="X3642" s="67">
        <v>0.38999578082191777</v>
      </c>
      <c r="Y3642" s="67">
        <v>0.29757971901577612</v>
      </c>
      <c r="Z3642" s="67">
        <v>9.2416061806141675E-2</v>
      </c>
      <c r="AA3642" s="67">
        <v>1</v>
      </c>
      <c r="AB3642" s="67">
        <v>1.1000000000000001</v>
      </c>
      <c r="AC3642" s="67">
        <v>1</v>
      </c>
      <c r="AD3642" s="67">
        <v>0.9</v>
      </c>
      <c r="AE3642" s="67">
        <v>0</v>
      </c>
      <c r="AF3642" s="67">
        <v>0</v>
      </c>
      <c r="AG3642" s="67">
        <v>1</v>
      </c>
      <c r="AH3642" s="67">
        <v>1.1000000000000001</v>
      </c>
      <c r="AI3642" s="67">
        <v>1</v>
      </c>
      <c r="AJ3642" s="67">
        <v>0.9</v>
      </c>
      <c r="AK3642" s="67">
        <v>0</v>
      </c>
      <c r="AL3642" s="67">
        <v>0</v>
      </c>
      <c r="AM3642" s="70" t="s">
        <v>244</v>
      </c>
      <c r="AN3642" t="s">
        <v>8595</v>
      </c>
    </row>
    <row r="3643" spans="2:40" x14ac:dyDescent="0.25">
      <c r="B3643" s="58"/>
      <c r="C3643" s="58"/>
      <c r="D3643" s="58"/>
      <c r="E3643" s="58"/>
      <c r="F3643" s="58"/>
      <c r="G3643" s="58"/>
      <c r="H3643" s="58"/>
      <c r="I3643" s="58"/>
      <c r="J3643" s="58"/>
      <c r="K3643" s="58"/>
      <c r="L3643" s="58"/>
      <c r="M3643" s="58"/>
      <c r="N3643" s="58"/>
      <c r="O3643" s="58"/>
      <c r="P3643" s="58"/>
      <c r="Q3643" s="67" t="s">
        <v>8594</v>
      </c>
      <c r="R3643" s="75" t="s">
        <v>6354</v>
      </c>
      <c r="S3643" s="76" t="s">
        <v>169</v>
      </c>
      <c r="T3643" s="77"/>
      <c r="U3643" s="76">
        <v>8.1830136986301375E-3</v>
      </c>
      <c r="V3643" s="76">
        <v>6.2439109264429008E-3</v>
      </c>
      <c r="W3643" s="76">
        <v>1.9391027721872365E-3</v>
      </c>
      <c r="X3643" s="77"/>
      <c r="Y3643" s="77"/>
      <c r="Z3643" s="77"/>
      <c r="AA3643" s="77"/>
      <c r="AB3643" s="77"/>
      <c r="AC3643" s="77"/>
      <c r="AD3643" s="77"/>
      <c r="AE3643" s="77"/>
      <c r="AF3643" s="77"/>
      <c r="AG3643" s="77"/>
      <c r="AH3643" s="77"/>
      <c r="AI3643" s="77"/>
      <c r="AJ3643" s="77"/>
      <c r="AK3643" s="77"/>
      <c r="AL3643" s="77"/>
      <c r="AM3643" s="77"/>
      <c r="AN3643" s="60"/>
    </row>
    <row r="3644" spans="2:40" x14ac:dyDescent="0.25">
      <c r="B3644" s="58"/>
      <c r="C3644" s="58"/>
      <c r="D3644" s="58"/>
      <c r="E3644" s="58"/>
      <c r="F3644" s="58"/>
      <c r="G3644" s="58"/>
      <c r="H3644" s="58"/>
      <c r="I3644" s="58"/>
      <c r="J3644" s="58"/>
      <c r="K3644" s="58"/>
      <c r="L3644" s="58"/>
      <c r="M3644" s="58"/>
      <c r="N3644" s="58"/>
      <c r="O3644" s="58"/>
      <c r="P3644" s="58"/>
      <c r="Q3644" s="67" t="s">
        <v>8594</v>
      </c>
      <c r="R3644" s="75" t="s">
        <v>6355</v>
      </c>
      <c r="S3644" s="76" t="s">
        <v>169</v>
      </c>
      <c r="T3644" s="77"/>
      <c r="U3644" s="76">
        <v>8.5578082191780838E-3</v>
      </c>
      <c r="V3644" s="76">
        <v>6.5298915795624227E-3</v>
      </c>
      <c r="W3644" s="76">
        <v>2.0279166396156593E-3</v>
      </c>
      <c r="X3644" s="77"/>
      <c r="Y3644" s="77"/>
      <c r="Z3644" s="77"/>
      <c r="AA3644" s="77"/>
      <c r="AB3644" s="77"/>
      <c r="AC3644" s="77"/>
      <c r="AD3644" s="77"/>
      <c r="AE3644" s="77"/>
      <c r="AF3644" s="77"/>
      <c r="AG3644" s="77"/>
      <c r="AH3644" s="77"/>
      <c r="AI3644" s="77"/>
      <c r="AJ3644" s="77"/>
      <c r="AK3644" s="77"/>
      <c r="AL3644" s="77"/>
      <c r="AM3644" s="77"/>
      <c r="AN3644" s="60"/>
    </row>
    <row r="3645" spans="2:40" x14ac:dyDescent="0.25">
      <c r="B3645" s="58"/>
      <c r="C3645" s="58"/>
      <c r="D3645" s="58"/>
      <c r="E3645" s="58"/>
      <c r="F3645" s="58"/>
      <c r="G3645" s="58"/>
      <c r="H3645" s="58"/>
      <c r="I3645" s="58"/>
      <c r="J3645" s="58"/>
      <c r="K3645" s="58"/>
      <c r="L3645" s="58"/>
      <c r="M3645" s="58"/>
      <c r="N3645" s="58"/>
      <c r="O3645" s="58"/>
      <c r="P3645" s="58"/>
      <c r="Q3645" s="67" t="s">
        <v>8594</v>
      </c>
      <c r="R3645" s="75" t="s">
        <v>6356</v>
      </c>
      <c r="S3645" s="76" t="s">
        <v>169</v>
      </c>
      <c r="T3645" s="77"/>
      <c r="U3645" s="76">
        <v>8.9638356164383568E-3</v>
      </c>
      <c r="V3645" s="76">
        <v>6.8397039537752375E-3</v>
      </c>
      <c r="W3645" s="76">
        <v>2.1241316626631175E-3</v>
      </c>
      <c r="X3645" s="77"/>
      <c r="Y3645" s="77"/>
      <c r="Z3645" s="77"/>
      <c r="AA3645" s="77"/>
      <c r="AB3645" s="77"/>
      <c r="AC3645" s="77"/>
      <c r="AD3645" s="77"/>
      <c r="AE3645" s="77"/>
      <c r="AF3645" s="77"/>
      <c r="AG3645" s="77"/>
      <c r="AH3645" s="77"/>
      <c r="AI3645" s="77"/>
      <c r="AJ3645" s="77"/>
      <c r="AK3645" s="77"/>
      <c r="AL3645" s="77"/>
      <c r="AM3645" s="77"/>
      <c r="AN3645" s="60"/>
    </row>
    <row r="3646" spans="2:40" x14ac:dyDescent="0.25">
      <c r="B3646" s="58"/>
      <c r="C3646" s="58"/>
      <c r="D3646" s="58"/>
      <c r="E3646" s="58"/>
      <c r="F3646" s="58"/>
      <c r="G3646" s="58"/>
      <c r="H3646" s="58"/>
      <c r="I3646" s="58"/>
      <c r="J3646" s="58"/>
      <c r="K3646" s="58"/>
      <c r="L3646" s="58"/>
      <c r="M3646" s="58"/>
      <c r="N3646" s="58"/>
      <c r="O3646" s="58"/>
      <c r="P3646" s="58"/>
      <c r="Q3646" s="67" t="s">
        <v>8594</v>
      </c>
      <c r="R3646" s="75" t="s">
        <v>6357</v>
      </c>
      <c r="S3646" s="76" t="s">
        <v>169</v>
      </c>
      <c r="T3646" s="77"/>
      <c r="U3646" s="76">
        <v>1.0338082191780822E-2</v>
      </c>
      <c r="V3646" s="76">
        <v>7.8882996818801527E-3</v>
      </c>
      <c r="W3646" s="76">
        <v>2.4497825099006692E-3</v>
      </c>
      <c r="X3646" s="77"/>
      <c r="Y3646" s="77"/>
      <c r="Z3646" s="77"/>
      <c r="AA3646" s="77"/>
      <c r="AB3646" s="77"/>
      <c r="AC3646" s="77"/>
      <c r="AD3646" s="77"/>
      <c r="AE3646" s="77"/>
      <c r="AF3646" s="77"/>
      <c r="AG3646" s="77"/>
      <c r="AH3646" s="77"/>
      <c r="AI3646" s="77"/>
      <c r="AJ3646" s="77"/>
      <c r="AK3646" s="77"/>
      <c r="AL3646" s="77"/>
      <c r="AM3646" s="77"/>
      <c r="AN3646" s="60"/>
    </row>
    <row r="3647" spans="2:40" x14ac:dyDescent="0.25">
      <c r="B3647" s="58"/>
      <c r="C3647" s="58"/>
      <c r="D3647" s="58"/>
      <c r="E3647" s="58"/>
      <c r="F3647" s="58"/>
      <c r="G3647" s="58"/>
      <c r="H3647" s="58"/>
      <c r="I3647" s="58"/>
      <c r="J3647" s="58"/>
      <c r="K3647" s="58"/>
      <c r="L3647" s="58"/>
      <c r="M3647" s="58"/>
      <c r="N3647" s="58"/>
      <c r="O3647" s="58"/>
      <c r="P3647" s="58"/>
      <c r="Q3647" s="67" t="s">
        <v>8594</v>
      </c>
      <c r="R3647" s="75" t="s">
        <v>6358</v>
      </c>
      <c r="S3647" s="76" t="s">
        <v>169</v>
      </c>
      <c r="T3647" s="77"/>
      <c r="U3647" s="76">
        <v>1.0900273972602742E-2</v>
      </c>
      <c r="V3647" s="76">
        <v>8.3172706615594356E-3</v>
      </c>
      <c r="W3647" s="76">
        <v>2.5830033110433035E-3</v>
      </c>
      <c r="X3647" s="77"/>
      <c r="Y3647" s="77"/>
      <c r="Z3647" s="77"/>
      <c r="AA3647" s="77"/>
      <c r="AB3647" s="77"/>
      <c r="AC3647" s="77"/>
      <c r="AD3647" s="77"/>
      <c r="AE3647" s="77"/>
      <c r="AF3647" s="77"/>
      <c r="AG3647" s="77"/>
      <c r="AH3647" s="77"/>
      <c r="AI3647" s="77"/>
      <c r="AJ3647" s="77"/>
      <c r="AK3647" s="77"/>
      <c r="AL3647" s="77"/>
      <c r="AM3647" s="77"/>
      <c r="AN3647" s="60"/>
    </row>
    <row r="3648" spans="2:40" x14ac:dyDescent="0.25">
      <c r="B3648" s="58"/>
      <c r="C3648" s="58"/>
      <c r="D3648" s="58"/>
      <c r="E3648" s="58"/>
      <c r="F3648" s="58"/>
      <c r="G3648" s="58"/>
      <c r="H3648" s="58"/>
      <c r="I3648" s="58"/>
      <c r="J3648" s="58"/>
      <c r="K3648" s="58"/>
      <c r="L3648" s="58"/>
      <c r="M3648" s="58"/>
      <c r="N3648" s="58"/>
      <c r="O3648" s="58"/>
      <c r="P3648" s="58"/>
      <c r="Q3648" s="67" t="s">
        <v>8594</v>
      </c>
      <c r="R3648" s="75" t="s">
        <v>6359</v>
      </c>
      <c r="S3648" s="76" t="s">
        <v>169</v>
      </c>
      <c r="T3648" s="77"/>
      <c r="U3648" s="76">
        <v>1.1243835616438358E-2</v>
      </c>
      <c r="V3648" s="76">
        <v>8.5794195935856646E-3</v>
      </c>
      <c r="W3648" s="76">
        <v>2.6644160228526913E-3</v>
      </c>
      <c r="X3648" s="77"/>
      <c r="Y3648" s="77"/>
      <c r="Z3648" s="77"/>
      <c r="AA3648" s="77"/>
      <c r="AB3648" s="77"/>
      <c r="AC3648" s="77"/>
      <c r="AD3648" s="77"/>
      <c r="AE3648" s="77"/>
      <c r="AF3648" s="77"/>
      <c r="AG3648" s="77"/>
      <c r="AH3648" s="77"/>
      <c r="AI3648" s="77"/>
      <c r="AJ3648" s="77"/>
      <c r="AK3648" s="77"/>
      <c r="AL3648" s="77"/>
      <c r="AM3648" s="77"/>
      <c r="AN3648" s="60"/>
    </row>
    <row r="3649" spans="2:40" x14ac:dyDescent="0.25">
      <c r="B3649" s="58"/>
      <c r="C3649" s="58"/>
      <c r="D3649" s="58"/>
      <c r="E3649" s="58"/>
      <c r="F3649" s="58"/>
      <c r="G3649" s="58"/>
      <c r="H3649" s="58"/>
      <c r="I3649" s="58"/>
      <c r="J3649" s="58"/>
      <c r="K3649" s="58"/>
      <c r="L3649" s="58"/>
      <c r="M3649" s="58"/>
      <c r="N3649" s="58"/>
      <c r="O3649" s="58"/>
      <c r="P3649" s="58"/>
      <c r="Q3649" s="67" t="s">
        <v>8594</v>
      </c>
      <c r="R3649" s="75" t="s">
        <v>6360</v>
      </c>
      <c r="S3649" s="76" t="s">
        <v>169</v>
      </c>
      <c r="T3649" s="77"/>
      <c r="U3649" s="76">
        <v>1.264931506849315E-2</v>
      </c>
      <c r="V3649" s="76">
        <v>9.6518470427838735E-3</v>
      </c>
      <c r="W3649" s="76">
        <v>2.9974680257092781E-3</v>
      </c>
      <c r="X3649" s="77"/>
      <c r="Y3649" s="77"/>
      <c r="Z3649" s="77"/>
      <c r="AA3649" s="77"/>
      <c r="AB3649" s="77"/>
      <c r="AC3649" s="77"/>
      <c r="AD3649" s="77"/>
      <c r="AE3649" s="77"/>
      <c r="AF3649" s="77"/>
      <c r="AG3649" s="77"/>
      <c r="AH3649" s="77"/>
      <c r="AI3649" s="77"/>
      <c r="AJ3649" s="77"/>
      <c r="AK3649" s="77"/>
      <c r="AL3649" s="77"/>
      <c r="AM3649" s="77"/>
      <c r="AN3649" s="60"/>
    </row>
    <row r="3650" spans="2:40" x14ac:dyDescent="0.25">
      <c r="B3650" s="58"/>
      <c r="C3650" s="58"/>
      <c r="D3650" s="58"/>
      <c r="E3650" s="58"/>
      <c r="F3650" s="58"/>
      <c r="G3650" s="58"/>
      <c r="H3650" s="58"/>
      <c r="I3650" s="58"/>
      <c r="J3650" s="58"/>
      <c r="K3650" s="58"/>
      <c r="L3650" s="58"/>
      <c r="M3650" s="58"/>
      <c r="N3650" s="58"/>
      <c r="O3650" s="58"/>
      <c r="P3650" s="58"/>
      <c r="Q3650" s="67" t="s">
        <v>8594</v>
      </c>
      <c r="R3650" s="75" t="s">
        <v>6361</v>
      </c>
      <c r="S3650" s="76" t="s">
        <v>169</v>
      </c>
      <c r="T3650" s="77"/>
      <c r="U3650" s="76">
        <v>1.3305205479452057E-2</v>
      </c>
      <c r="V3650" s="76">
        <v>1.0152313185743039E-2</v>
      </c>
      <c r="W3650" s="76">
        <v>3.1528922937090185E-3</v>
      </c>
      <c r="X3650" s="77"/>
      <c r="Y3650" s="77"/>
      <c r="Z3650" s="77"/>
      <c r="AA3650" s="77"/>
      <c r="AB3650" s="77"/>
      <c r="AC3650" s="77"/>
      <c r="AD3650" s="77"/>
      <c r="AE3650" s="77"/>
      <c r="AF3650" s="77"/>
      <c r="AG3650" s="77"/>
      <c r="AH3650" s="77"/>
      <c r="AI3650" s="77"/>
      <c r="AJ3650" s="77"/>
      <c r="AK3650" s="77"/>
      <c r="AL3650" s="77"/>
      <c r="AM3650" s="77"/>
      <c r="AN3650" s="60"/>
    </row>
    <row r="3651" spans="2:40" x14ac:dyDescent="0.25">
      <c r="B3651" s="58"/>
      <c r="C3651" s="58"/>
      <c r="D3651" s="58"/>
      <c r="E3651" s="58"/>
      <c r="F3651" s="58"/>
      <c r="G3651" s="58"/>
      <c r="H3651" s="58"/>
      <c r="I3651" s="58"/>
      <c r="J3651" s="58"/>
      <c r="K3651" s="58"/>
      <c r="L3651" s="58"/>
      <c r="M3651" s="58"/>
      <c r="N3651" s="58"/>
      <c r="O3651" s="58"/>
      <c r="P3651" s="58"/>
      <c r="Q3651" s="67" t="s">
        <v>8594</v>
      </c>
      <c r="R3651" s="75" t="s">
        <v>6362</v>
      </c>
      <c r="S3651" s="76" t="s">
        <v>169</v>
      </c>
      <c r="T3651" s="77"/>
      <c r="U3651" s="76">
        <v>1.3586301369863015E-2</v>
      </c>
      <c r="V3651" s="76">
        <v>1.0366798675582678E-2</v>
      </c>
      <c r="W3651" s="76">
        <v>3.2195026942803354E-3</v>
      </c>
      <c r="X3651" s="77"/>
      <c r="Y3651" s="77"/>
      <c r="Z3651" s="77"/>
      <c r="AA3651" s="77"/>
      <c r="AB3651" s="77"/>
      <c r="AC3651" s="77"/>
      <c r="AD3651" s="77"/>
      <c r="AE3651" s="77"/>
      <c r="AF3651" s="77"/>
      <c r="AG3651" s="77"/>
      <c r="AH3651" s="77"/>
      <c r="AI3651" s="77"/>
      <c r="AJ3651" s="77"/>
      <c r="AK3651" s="77"/>
      <c r="AL3651" s="77"/>
      <c r="AM3651" s="77"/>
      <c r="AN3651" s="60"/>
    </row>
    <row r="3652" spans="2:40" x14ac:dyDescent="0.25">
      <c r="B3652" s="58"/>
      <c r="C3652" s="58"/>
      <c r="D3652" s="58"/>
      <c r="E3652" s="58"/>
      <c r="F3652" s="58"/>
      <c r="G3652" s="58"/>
      <c r="H3652" s="58"/>
      <c r="I3652" s="58"/>
      <c r="J3652" s="58"/>
      <c r="K3652" s="58"/>
      <c r="L3652" s="58"/>
      <c r="M3652" s="58"/>
      <c r="N3652" s="58"/>
      <c r="O3652" s="58"/>
      <c r="P3652" s="58"/>
      <c r="Q3652" s="67" t="s">
        <v>8594</v>
      </c>
      <c r="R3652" s="75" t="s">
        <v>6363</v>
      </c>
      <c r="S3652" s="76" t="s">
        <v>169</v>
      </c>
      <c r="T3652" s="77"/>
      <c r="U3652" s="76">
        <v>1.4835616438356165E-2</v>
      </c>
      <c r="V3652" s="76">
        <v>1.1320067519314419E-2</v>
      </c>
      <c r="W3652" s="76">
        <v>3.5155489190417453E-3</v>
      </c>
      <c r="X3652" s="77"/>
      <c r="Y3652" s="77"/>
      <c r="Z3652" s="77"/>
      <c r="AA3652" s="77"/>
      <c r="AB3652" s="77"/>
      <c r="AC3652" s="77"/>
      <c r="AD3652" s="77"/>
      <c r="AE3652" s="77"/>
      <c r="AF3652" s="77"/>
      <c r="AG3652" s="77"/>
      <c r="AH3652" s="77"/>
      <c r="AI3652" s="77"/>
      <c r="AJ3652" s="77"/>
      <c r="AK3652" s="77"/>
      <c r="AL3652" s="77"/>
      <c r="AM3652" s="77"/>
      <c r="AN3652" s="60"/>
    </row>
    <row r="3653" spans="2:40" x14ac:dyDescent="0.25">
      <c r="B3653" s="58"/>
      <c r="C3653" s="58"/>
      <c r="D3653" s="58"/>
      <c r="E3653" s="58"/>
      <c r="F3653" s="58"/>
      <c r="G3653" s="58"/>
      <c r="H3653" s="58"/>
      <c r="I3653" s="58"/>
      <c r="J3653" s="58"/>
      <c r="K3653" s="58"/>
      <c r="L3653" s="58"/>
      <c r="M3653" s="58"/>
      <c r="N3653" s="58"/>
      <c r="O3653" s="58"/>
      <c r="P3653" s="58"/>
      <c r="Q3653" s="67" t="s">
        <v>8594</v>
      </c>
      <c r="R3653" s="75" t="s">
        <v>6364</v>
      </c>
      <c r="S3653" s="76" t="s">
        <v>169</v>
      </c>
      <c r="T3653" s="77"/>
      <c r="U3653" s="76">
        <v>1.549150684931507E-2</v>
      </c>
      <c r="V3653" s="76">
        <v>1.1820533662273584E-2</v>
      </c>
      <c r="W3653" s="76">
        <v>3.6709731870414857E-3</v>
      </c>
      <c r="X3653" s="77"/>
      <c r="Y3653" s="77"/>
      <c r="Z3653" s="77"/>
      <c r="AA3653" s="77"/>
      <c r="AB3653" s="77"/>
      <c r="AC3653" s="77"/>
      <c r="AD3653" s="77"/>
      <c r="AE3653" s="77"/>
      <c r="AF3653" s="77"/>
      <c r="AG3653" s="77"/>
      <c r="AH3653" s="77"/>
      <c r="AI3653" s="77"/>
      <c r="AJ3653" s="77"/>
      <c r="AK3653" s="77"/>
      <c r="AL3653" s="77"/>
      <c r="AM3653" s="77"/>
      <c r="AN3653" s="60"/>
    </row>
    <row r="3654" spans="2:40" x14ac:dyDescent="0.25">
      <c r="B3654" s="58"/>
      <c r="C3654" s="58"/>
      <c r="D3654" s="58"/>
      <c r="E3654" s="58"/>
      <c r="F3654" s="58"/>
      <c r="G3654" s="58"/>
      <c r="H3654" s="58"/>
      <c r="I3654" s="58"/>
      <c r="J3654" s="58"/>
      <c r="K3654" s="58"/>
      <c r="L3654" s="58"/>
      <c r="M3654" s="58"/>
      <c r="N3654" s="58"/>
      <c r="O3654" s="58"/>
      <c r="P3654" s="58"/>
      <c r="Q3654" s="67" t="s">
        <v>8594</v>
      </c>
      <c r="R3654" s="75" t="s">
        <v>6365</v>
      </c>
      <c r="S3654" s="76" t="s">
        <v>169</v>
      </c>
      <c r="T3654" s="77"/>
      <c r="U3654" s="76">
        <v>1.5616438356164384E-2</v>
      </c>
      <c r="V3654" s="76">
        <v>1.1915860546646756E-2</v>
      </c>
      <c r="W3654" s="76">
        <v>3.7005778095176266E-3</v>
      </c>
      <c r="X3654" s="77"/>
      <c r="Y3654" s="77"/>
      <c r="Z3654" s="77"/>
      <c r="AA3654" s="77"/>
      <c r="AB3654" s="77"/>
      <c r="AC3654" s="77"/>
      <c r="AD3654" s="77"/>
      <c r="AE3654" s="77"/>
      <c r="AF3654" s="77"/>
      <c r="AG3654" s="77"/>
      <c r="AH3654" s="77"/>
      <c r="AI3654" s="77"/>
      <c r="AJ3654" s="77"/>
      <c r="AK3654" s="77"/>
      <c r="AL3654" s="77"/>
      <c r="AM3654" s="77"/>
      <c r="AN3654" s="60"/>
    </row>
    <row r="3655" spans="2:40" x14ac:dyDescent="0.25">
      <c r="B3655" s="58"/>
      <c r="C3655" s="58"/>
      <c r="D3655" s="58"/>
      <c r="E3655" s="58"/>
      <c r="F3655" s="58"/>
      <c r="G3655" s="58"/>
      <c r="H3655" s="58"/>
      <c r="I3655" s="58"/>
      <c r="J3655" s="58"/>
      <c r="K3655" s="58"/>
      <c r="L3655" s="58"/>
      <c r="M3655" s="58"/>
      <c r="N3655" s="58"/>
      <c r="O3655" s="58"/>
      <c r="P3655" s="58"/>
      <c r="Q3655" s="67" t="s">
        <v>8594</v>
      </c>
      <c r="R3655" s="75" t="s">
        <v>6366</v>
      </c>
      <c r="S3655" s="76" t="s">
        <v>169</v>
      </c>
      <c r="T3655" s="77"/>
      <c r="U3655" s="76">
        <v>1.5616438356164384E-2</v>
      </c>
      <c r="V3655" s="76">
        <v>1.1915860546646756E-2</v>
      </c>
      <c r="W3655" s="76">
        <v>3.7005778095176266E-3</v>
      </c>
      <c r="X3655" s="77"/>
      <c r="Y3655" s="77"/>
      <c r="Z3655" s="77"/>
      <c r="AA3655" s="77"/>
      <c r="AB3655" s="77"/>
      <c r="AC3655" s="77"/>
      <c r="AD3655" s="77"/>
      <c r="AE3655" s="77"/>
      <c r="AF3655" s="77"/>
      <c r="AG3655" s="77"/>
      <c r="AH3655" s="77"/>
      <c r="AI3655" s="77"/>
      <c r="AJ3655" s="77"/>
      <c r="AK3655" s="77"/>
      <c r="AL3655" s="77"/>
      <c r="AM3655" s="77"/>
      <c r="AN3655" s="60"/>
    </row>
    <row r="3656" spans="2:40" x14ac:dyDescent="0.25">
      <c r="B3656" s="58"/>
      <c r="C3656" s="58"/>
      <c r="D3656" s="58"/>
      <c r="E3656" s="58"/>
      <c r="F3656" s="58"/>
      <c r="G3656" s="58"/>
      <c r="H3656" s="58"/>
      <c r="I3656" s="58"/>
      <c r="J3656" s="58"/>
      <c r="K3656" s="58"/>
      <c r="L3656" s="58"/>
      <c r="M3656" s="58"/>
      <c r="N3656" s="58"/>
      <c r="O3656" s="58"/>
      <c r="P3656" s="58"/>
      <c r="Q3656" s="67" t="s">
        <v>8594</v>
      </c>
      <c r="R3656" s="75" t="s">
        <v>6367</v>
      </c>
      <c r="S3656" s="76" t="s">
        <v>169</v>
      </c>
      <c r="T3656" s="77"/>
      <c r="U3656" s="76">
        <v>1.5616438356164384E-2</v>
      </c>
      <c r="V3656" s="76">
        <v>1.1915860546646756E-2</v>
      </c>
      <c r="W3656" s="76">
        <v>3.7005778095176266E-3</v>
      </c>
      <c r="X3656" s="77"/>
      <c r="Y3656" s="77"/>
      <c r="Z3656" s="77"/>
      <c r="AA3656" s="77"/>
      <c r="AB3656" s="77"/>
      <c r="AC3656" s="77"/>
      <c r="AD3656" s="77"/>
      <c r="AE3656" s="77"/>
      <c r="AF3656" s="77"/>
      <c r="AG3656" s="77"/>
      <c r="AH3656" s="77"/>
      <c r="AI3656" s="77"/>
      <c r="AJ3656" s="77"/>
      <c r="AK3656" s="77"/>
      <c r="AL3656" s="77"/>
      <c r="AM3656" s="77"/>
      <c r="AN3656" s="60"/>
    </row>
    <row r="3657" spans="2:40" x14ac:dyDescent="0.25">
      <c r="B3657" s="58"/>
      <c r="C3657" s="58"/>
      <c r="D3657" s="58"/>
      <c r="E3657" s="58"/>
      <c r="F3657" s="58"/>
      <c r="G3657" s="58"/>
      <c r="H3657" s="58"/>
      <c r="I3657" s="58"/>
      <c r="J3657" s="58"/>
      <c r="K3657" s="58"/>
      <c r="L3657" s="58"/>
      <c r="M3657" s="58"/>
      <c r="N3657" s="58"/>
      <c r="O3657" s="58"/>
      <c r="P3657" s="58"/>
      <c r="Q3657" s="67" t="s">
        <v>8594</v>
      </c>
      <c r="R3657" s="75" t="s">
        <v>6368</v>
      </c>
      <c r="S3657" s="76" t="s">
        <v>169</v>
      </c>
      <c r="T3657" s="77"/>
      <c r="U3657" s="76">
        <v>1.6772054794520548E-2</v>
      </c>
      <c r="V3657" s="76">
        <v>1.2797634227098618E-2</v>
      </c>
      <c r="W3657" s="76">
        <v>3.9744205674219308E-3</v>
      </c>
      <c r="X3657" s="77"/>
      <c r="Y3657" s="77"/>
      <c r="Z3657" s="77"/>
      <c r="AA3657" s="77"/>
      <c r="AB3657" s="77"/>
      <c r="AC3657" s="77"/>
      <c r="AD3657" s="77"/>
      <c r="AE3657" s="77"/>
      <c r="AF3657" s="77"/>
      <c r="AG3657" s="77"/>
      <c r="AH3657" s="77"/>
      <c r="AI3657" s="77"/>
      <c r="AJ3657" s="77"/>
      <c r="AK3657" s="77"/>
      <c r="AL3657" s="77"/>
      <c r="AM3657" s="77"/>
      <c r="AN3657" s="60"/>
    </row>
    <row r="3658" spans="2:40" x14ac:dyDescent="0.25">
      <c r="B3658" s="58"/>
      <c r="C3658" s="58"/>
      <c r="D3658" s="58"/>
      <c r="E3658" s="58"/>
      <c r="F3658" s="58"/>
      <c r="G3658" s="58"/>
      <c r="H3658" s="58"/>
      <c r="I3658" s="58"/>
      <c r="J3658" s="58"/>
      <c r="K3658" s="58"/>
      <c r="L3658" s="58"/>
      <c r="M3658" s="58"/>
      <c r="N3658" s="58"/>
      <c r="O3658" s="58"/>
      <c r="P3658" s="58"/>
      <c r="Q3658" s="67" t="s">
        <v>8594</v>
      </c>
      <c r="R3658" s="75" t="s">
        <v>6369</v>
      </c>
      <c r="S3658" s="76" t="s">
        <v>169</v>
      </c>
      <c r="T3658" s="77"/>
      <c r="U3658" s="76">
        <v>2.1925479452054794E-2</v>
      </c>
      <c r="V3658" s="76">
        <v>1.6729868207492046E-2</v>
      </c>
      <c r="W3658" s="76">
        <v>5.1956112445627478E-3</v>
      </c>
      <c r="X3658" s="77"/>
      <c r="Y3658" s="77"/>
      <c r="Z3658" s="77"/>
      <c r="AA3658" s="77"/>
      <c r="AB3658" s="77"/>
      <c r="AC3658" s="77"/>
      <c r="AD3658" s="77"/>
      <c r="AE3658" s="77"/>
      <c r="AF3658" s="77"/>
      <c r="AG3658" s="77"/>
      <c r="AH3658" s="77"/>
      <c r="AI3658" s="77"/>
      <c r="AJ3658" s="77"/>
      <c r="AK3658" s="77"/>
      <c r="AL3658" s="77"/>
      <c r="AM3658" s="77"/>
      <c r="AN3658" s="60"/>
    </row>
    <row r="3659" spans="2:40" x14ac:dyDescent="0.25">
      <c r="B3659" s="58"/>
      <c r="C3659" s="58"/>
      <c r="D3659" s="58"/>
      <c r="E3659" s="58"/>
      <c r="F3659" s="58"/>
      <c r="G3659" s="58"/>
      <c r="H3659" s="58"/>
      <c r="I3659" s="58"/>
      <c r="J3659" s="58"/>
      <c r="K3659" s="58"/>
      <c r="L3659" s="58"/>
      <c r="M3659" s="58"/>
      <c r="N3659" s="58"/>
      <c r="O3659" s="58"/>
      <c r="P3659" s="58"/>
      <c r="Q3659" s="67" t="s">
        <v>8594</v>
      </c>
      <c r="R3659" s="75" t="s">
        <v>6370</v>
      </c>
      <c r="S3659" s="76" t="s">
        <v>169</v>
      </c>
      <c r="T3659" s="77"/>
      <c r="U3659" s="76">
        <v>2.4236712328767122E-2</v>
      </c>
      <c r="V3659" s="76">
        <v>1.8493415568395764E-2</v>
      </c>
      <c r="W3659" s="76">
        <v>5.7432967603713546E-3</v>
      </c>
      <c r="X3659" s="77"/>
      <c r="Y3659" s="77"/>
      <c r="Z3659" s="77"/>
      <c r="AA3659" s="77"/>
      <c r="AB3659" s="77"/>
      <c r="AC3659" s="77"/>
      <c r="AD3659" s="77"/>
      <c r="AE3659" s="77"/>
      <c r="AF3659" s="77"/>
      <c r="AG3659" s="77"/>
      <c r="AH3659" s="77"/>
      <c r="AI3659" s="77"/>
      <c r="AJ3659" s="77"/>
      <c r="AK3659" s="77"/>
      <c r="AL3659" s="77"/>
      <c r="AM3659" s="77"/>
      <c r="AN3659" s="60"/>
    </row>
    <row r="3660" spans="2:40" x14ac:dyDescent="0.25">
      <c r="B3660" s="58"/>
      <c r="C3660" s="58"/>
      <c r="D3660" s="58"/>
      <c r="E3660" s="58"/>
      <c r="F3660" s="58"/>
      <c r="G3660" s="58"/>
      <c r="H3660" s="58"/>
      <c r="I3660" s="58"/>
      <c r="J3660" s="58"/>
      <c r="K3660" s="58"/>
      <c r="L3660" s="58"/>
      <c r="M3660" s="58"/>
      <c r="N3660" s="58"/>
      <c r="O3660" s="58"/>
      <c r="P3660" s="58"/>
      <c r="Q3660" s="67" t="s">
        <v>8594</v>
      </c>
      <c r="R3660" s="75" t="s">
        <v>6371</v>
      </c>
      <c r="S3660" s="76" t="s">
        <v>169</v>
      </c>
      <c r="T3660" s="77"/>
      <c r="U3660" s="76">
        <v>3.0931506849315074E-2</v>
      </c>
      <c r="V3660" s="76">
        <v>2.3601765889761733E-2</v>
      </c>
      <c r="W3660" s="76">
        <v>7.3297409595533347E-3</v>
      </c>
      <c r="X3660" s="77"/>
      <c r="Y3660" s="77"/>
      <c r="Z3660" s="77"/>
      <c r="AA3660" s="77"/>
      <c r="AB3660" s="77"/>
      <c r="AC3660" s="77"/>
      <c r="AD3660" s="77"/>
      <c r="AE3660" s="77"/>
      <c r="AF3660" s="77"/>
      <c r="AG3660" s="77"/>
      <c r="AH3660" s="77"/>
      <c r="AI3660" s="77"/>
      <c r="AJ3660" s="77"/>
      <c r="AK3660" s="77"/>
      <c r="AL3660" s="77"/>
      <c r="AM3660" s="77"/>
      <c r="AN3660" s="60"/>
    </row>
    <row r="3661" spans="2:40" x14ac:dyDescent="0.25">
      <c r="B3661" s="58"/>
      <c r="C3661" s="58"/>
      <c r="D3661" s="58"/>
      <c r="E3661" s="58"/>
      <c r="F3661" s="58"/>
      <c r="G3661" s="58"/>
      <c r="H3661" s="58"/>
      <c r="I3661" s="58"/>
      <c r="J3661" s="58"/>
      <c r="K3661" s="58"/>
      <c r="L3661" s="58"/>
      <c r="M3661" s="58"/>
      <c r="N3661" s="58"/>
      <c r="O3661" s="58"/>
      <c r="P3661" s="58"/>
      <c r="Q3661" s="67" t="s">
        <v>8594</v>
      </c>
      <c r="R3661" s="75" t="s">
        <v>6372</v>
      </c>
      <c r="S3661" s="76" t="s">
        <v>169</v>
      </c>
      <c r="T3661" s="77"/>
      <c r="U3661" s="76">
        <v>3.287671232876712E-2</v>
      </c>
      <c r="V3661" s="76">
        <v>2.5086022203466857E-2</v>
      </c>
      <c r="W3661" s="76">
        <v>7.7906901253002661E-3</v>
      </c>
      <c r="X3661" s="77"/>
      <c r="Y3661" s="77"/>
      <c r="Z3661" s="77"/>
      <c r="AA3661" s="77"/>
      <c r="AB3661" s="77"/>
      <c r="AC3661" s="77"/>
      <c r="AD3661" s="77"/>
      <c r="AE3661" s="77"/>
      <c r="AF3661" s="77"/>
      <c r="AG3661" s="77"/>
      <c r="AH3661" s="77"/>
      <c r="AI3661" s="77"/>
      <c r="AJ3661" s="77"/>
      <c r="AK3661" s="77"/>
      <c r="AL3661" s="77"/>
      <c r="AM3661" s="77"/>
      <c r="AN3661" s="60"/>
    </row>
    <row r="3662" spans="2:40" x14ac:dyDescent="0.25">
      <c r="B3662" s="58"/>
      <c r="C3662" s="58"/>
      <c r="D3662" s="58"/>
      <c r="E3662" s="58"/>
      <c r="F3662" s="58"/>
      <c r="G3662" s="58"/>
      <c r="H3662" s="58"/>
      <c r="I3662" s="58"/>
      <c r="J3662" s="58"/>
      <c r="K3662" s="58"/>
      <c r="L3662" s="58"/>
      <c r="M3662" s="58"/>
      <c r="N3662" s="58"/>
      <c r="O3662" s="58"/>
      <c r="P3662" s="58"/>
      <c r="Q3662" s="67" t="s">
        <v>8594</v>
      </c>
      <c r="R3662" s="75" t="s">
        <v>6373</v>
      </c>
      <c r="S3662" s="76" t="s">
        <v>169</v>
      </c>
      <c r="T3662" s="77"/>
      <c r="U3662" s="76">
        <v>3.43013698630137E-2</v>
      </c>
      <c r="V3662" s="76">
        <v>2.6173083165617089E-2</v>
      </c>
      <c r="W3662" s="76">
        <v>8.1282866973966129E-3</v>
      </c>
      <c r="X3662" s="77"/>
      <c r="Y3662" s="77"/>
      <c r="Z3662" s="77"/>
      <c r="AA3662" s="77"/>
      <c r="AB3662" s="77"/>
      <c r="AC3662" s="77"/>
      <c r="AD3662" s="77"/>
      <c r="AE3662" s="77"/>
      <c r="AF3662" s="77"/>
      <c r="AG3662" s="77"/>
      <c r="AH3662" s="77"/>
      <c r="AI3662" s="77"/>
      <c r="AJ3662" s="77"/>
      <c r="AK3662" s="77"/>
      <c r="AL3662" s="77"/>
      <c r="AM3662" s="77"/>
      <c r="AN3662" s="60"/>
    </row>
    <row r="3663" spans="2:40" x14ac:dyDescent="0.25">
      <c r="B3663" s="58"/>
      <c r="C3663" s="58"/>
      <c r="D3663" s="58"/>
      <c r="E3663" s="58"/>
      <c r="F3663" s="58"/>
      <c r="G3663" s="58"/>
      <c r="H3663" s="58"/>
      <c r="I3663" s="58"/>
      <c r="J3663" s="58"/>
      <c r="K3663" s="58"/>
      <c r="L3663" s="58"/>
      <c r="M3663" s="58"/>
      <c r="N3663" s="58"/>
      <c r="O3663" s="58"/>
      <c r="P3663" s="58"/>
      <c r="Q3663" s="67" t="s">
        <v>8594</v>
      </c>
      <c r="R3663" s="75" t="s">
        <v>6374</v>
      </c>
      <c r="S3663" s="76" t="s">
        <v>169</v>
      </c>
      <c r="T3663" s="77"/>
      <c r="U3663" s="76">
        <v>4.870701369863014E-2</v>
      </c>
      <c r="V3663" s="76">
        <v>3.7165067324547163E-2</v>
      </c>
      <c r="W3663" s="76">
        <v>1.1541946374082972E-2</v>
      </c>
      <c r="X3663" s="77"/>
      <c r="Y3663" s="77"/>
      <c r="Z3663" s="77"/>
      <c r="AA3663" s="77"/>
      <c r="AB3663" s="77"/>
      <c r="AC3663" s="77"/>
      <c r="AD3663" s="77"/>
      <c r="AE3663" s="77"/>
      <c r="AF3663" s="77"/>
      <c r="AG3663" s="77"/>
      <c r="AH3663" s="77"/>
      <c r="AI3663" s="77"/>
      <c r="AJ3663" s="77"/>
      <c r="AK3663" s="77"/>
      <c r="AL3663" s="77"/>
      <c r="AM3663" s="77"/>
      <c r="AN3663" s="60"/>
    </row>
    <row r="3664" spans="2:40" ht="63.75" x14ac:dyDescent="0.25">
      <c r="B3664" s="46">
        <v>75</v>
      </c>
      <c r="C3664" s="55" t="s">
        <v>2231</v>
      </c>
      <c r="D3664" s="1" t="s">
        <v>84</v>
      </c>
      <c r="E3664" s="55" t="s">
        <v>169</v>
      </c>
      <c r="F3664" s="48">
        <v>68288</v>
      </c>
      <c r="G3664" s="1" t="s">
        <v>904</v>
      </c>
      <c r="H3664" s="1" t="s">
        <v>905</v>
      </c>
      <c r="I3664" s="1">
        <v>1</v>
      </c>
      <c r="J3664" s="1">
        <v>1</v>
      </c>
      <c r="K3664" s="1">
        <v>1</v>
      </c>
      <c r="L3664" s="1">
        <v>1</v>
      </c>
      <c r="M3664" s="1">
        <v>1</v>
      </c>
      <c r="N3664" s="1">
        <v>1</v>
      </c>
      <c r="O3664" s="1">
        <v>0</v>
      </c>
      <c r="P3664" s="1" t="s">
        <v>37</v>
      </c>
      <c r="Q3664" s="67" t="s">
        <v>8594</v>
      </c>
      <c r="R3664" s="67" t="s">
        <v>6375</v>
      </c>
      <c r="S3664" s="67" t="s">
        <v>169</v>
      </c>
      <c r="T3664" s="79"/>
      <c r="U3664" s="67">
        <v>6.0279452054794519E-3</v>
      </c>
      <c r="V3664" s="67">
        <v>4.5995221710056489E-3</v>
      </c>
      <c r="W3664" s="67">
        <v>1.4284230344738039E-3</v>
      </c>
      <c r="X3664" s="67">
        <v>0.39017378082191784</v>
      </c>
      <c r="Y3664" s="67">
        <v>0.29771553892098945</v>
      </c>
      <c r="Z3664" s="67">
        <v>9.2458241900928398E-2</v>
      </c>
      <c r="AA3664" s="67">
        <v>1</v>
      </c>
      <c r="AB3664" s="67">
        <v>1.1000000000000001</v>
      </c>
      <c r="AC3664" s="67">
        <v>1</v>
      </c>
      <c r="AD3664" s="67">
        <v>0.9</v>
      </c>
      <c r="AE3664" s="67">
        <v>0</v>
      </c>
      <c r="AF3664" s="67">
        <v>0</v>
      </c>
      <c r="AG3664" s="67">
        <v>2</v>
      </c>
      <c r="AH3664" s="67">
        <v>2.2000000000000002</v>
      </c>
      <c r="AI3664" s="67">
        <v>1</v>
      </c>
      <c r="AJ3664" s="67">
        <v>0.9</v>
      </c>
      <c r="AK3664" s="67">
        <v>0</v>
      </c>
      <c r="AL3664" s="67">
        <v>0</v>
      </c>
      <c r="AM3664" s="70" t="s">
        <v>245</v>
      </c>
      <c r="AN3664" t="s">
        <v>8595</v>
      </c>
    </row>
    <row r="3665" spans="2:40" x14ac:dyDescent="0.25">
      <c r="B3665" s="58"/>
      <c r="C3665" s="58"/>
      <c r="D3665" s="58"/>
      <c r="E3665" s="58"/>
      <c r="F3665" s="58"/>
      <c r="G3665" s="58"/>
      <c r="H3665" s="58"/>
      <c r="I3665" s="58"/>
      <c r="J3665" s="58"/>
      <c r="K3665" s="58"/>
      <c r="L3665" s="58"/>
      <c r="M3665" s="58"/>
      <c r="N3665" s="58"/>
      <c r="O3665" s="58"/>
      <c r="P3665" s="58"/>
      <c r="Q3665" s="67" t="s">
        <v>8594</v>
      </c>
      <c r="R3665" s="75" t="s">
        <v>6376</v>
      </c>
      <c r="S3665" s="76" t="s">
        <v>169</v>
      </c>
      <c r="T3665" s="77"/>
      <c r="U3665" s="76">
        <v>7.3397260273972602E-3</v>
      </c>
      <c r="V3665" s="76">
        <v>5.6004544569239756E-3</v>
      </c>
      <c r="W3665" s="76">
        <v>1.7392715704732846E-3</v>
      </c>
      <c r="X3665" s="77"/>
      <c r="Y3665" s="77"/>
      <c r="Z3665" s="77"/>
      <c r="AA3665" s="77"/>
      <c r="AB3665" s="77"/>
      <c r="AC3665" s="77"/>
      <c r="AD3665" s="77"/>
      <c r="AE3665" s="77"/>
      <c r="AF3665" s="77"/>
      <c r="AG3665" s="77"/>
      <c r="AH3665" s="77"/>
      <c r="AI3665" s="77"/>
      <c r="AJ3665" s="77"/>
      <c r="AK3665" s="77"/>
      <c r="AL3665" s="77"/>
      <c r="AM3665" s="77"/>
      <c r="AN3665" s="60"/>
    </row>
    <row r="3666" spans="2:40" x14ac:dyDescent="0.25">
      <c r="B3666" s="58"/>
      <c r="C3666" s="58"/>
      <c r="D3666" s="58"/>
      <c r="E3666" s="58"/>
      <c r="F3666" s="58"/>
      <c r="G3666" s="58"/>
      <c r="H3666" s="58"/>
      <c r="I3666" s="58"/>
      <c r="J3666" s="58"/>
      <c r="K3666" s="58"/>
      <c r="L3666" s="58"/>
      <c r="M3666" s="58"/>
      <c r="N3666" s="58"/>
      <c r="O3666" s="58"/>
      <c r="P3666" s="58"/>
      <c r="Q3666" s="67" t="s">
        <v>8594</v>
      </c>
      <c r="R3666" s="75" t="s">
        <v>6377</v>
      </c>
      <c r="S3666" s="76" t="s">
        <v>169</v>
      </c>
      <c r="T3666" s="77"/>
      <c r="U3666" s="76">
        <v>7.7145205479452056E-3</v>
      </c>
      <c r="V3666" s="76">
        <v>5.8864351100434975E-3</v>
      </c>
      <c r="W3666" s="76">
        <v>1.8280854379017074E-3</v>
      </c>
      <c r="X3666" s="77"/>
      <c r="Y3666" s="77"/>
      <c r="Z3666" s="77"/>
      <c r="AA3666" s="77"/>
      <c r="AB3666" s="77"/>
      <c r="AC3666" s="77"/>
      <c r="AD3666" s="77"/>
      <c r="AE3666" s="77"/>
      <c r="AF3666" s="77"/>
      <c r="AG3666" s="77"/>
      <c r="AH3666" s="77"/>
      <c r="AI3666" s="77"/>
      <c r="AJ3666" s="77"/>
      <c r="AK3666" s="77"/>
      <c r="AL3666" s="77"/>
      <c r="AM3666" s="77"/>
      <c r="AN3666" s="60"/>
    </row>
    <row r="3667" spans="2:40" x14ac:dyDescent="0.25">
      <c r="B3667" s="58"/>
      <c r="C3667" s="58"/>
      <c r="D3667" s="58"/>
      <c r="E3667" s="58"/>
      <c r="F3667" s="58"/>
      <c r="G3667" s="58"/>
      <c r="H3667" s="58"/>
      <c r="I3667" s="58"/>
      <c r="J3667" s="58"/>
      <c r="K3667" s="58"/>
      <c r="L3667" s="58"/>
      <c r="M3667" s="58"/>
      <c r="N3667" s="58"/>
      <c r="O3667" s="58"/>
      <c r="P3667" s="58"/>
      <c r="Q3667" s="67" t="s">
        <v>8594</v>
      </c>
      <c r="R3667" s="75" t="s">
        <v>6378</v>
      </c>
      <c r="S3667" s="76" t="s">
        <v>169</v>
      </c>
      <c r="T3667" s="77"/>
      <c r="U3667" s="76">
        <v>9.1512328767123299E-3</v>
      </c>
      <c r="V3667" s="76">
        <v>6.9826942803350002E-3</v>
      </c>
      <c r="W3667" s="76">
        <v>2.1685385963773293E-3</v>
      </c>
      <c r="X3667" s="77"/>
      <c r="Y3667" s="77"/>
      <c r="Z3667" s="77"/>
      <c r="AA3667" s="77"/>
      <c r="AB3667" s="77"/>
      <c r="AC3667" s="77"/>
      <c r="AD3667" s="77"/>
      <c r="AE3667" s="77"/>
      <c r="AF3667" s="77"/>
      <c r="AG3667" s="77"/>
      <c r="AH3667" s="77"/>
      <c r="AI3667" s="77"/>
      <c r="AJ3667" s="77"/>
      <c r="AK3667" s="77"/>
      <c r="AL3667" s="77"/>
      <c r="AM3667" s="77"/>
      <c r="AN3667" s="60"/>
    </row>
    <row r="3668" spans="2:40" x14ac:dyDescent="0.25">
      <c r="B3668" s="58"/>
      <c r="C3668" s="58"/>
      <c r="D3668" s="58"/>
      <c r="E3668" s="58"/>
      <c r="F3668" s="58"/>
      <c r="G3668" s="58"/>
      <c r="H3668" s="58"/>
      <c r="I3668" s="58"/>
      <c r="J3668" s="58"/>
      <c r="K3668" s="58"/>
      <c r="L3668" s="58"/>
      <c r="M3668" s="58"/>
      <c r="N3668" s="58"/>
      <c r="O3668" s="58"/>
      <c r="P3668" s="58"/>
      <c r="Q3668" s="67" t="s">
        <v>8594</v>
      </c>
      <c r="R3668" s="75" t="s">
        <v>6379</v>
      </c>
      <c r="S3668" s="76" t="s">
        <v>169</v>
      </c>
      <c r="T3668" s="77"/>
      <c r="U3668" s="76">
        <v>1.0338082191780822E-2</v>
      </c>
      <c r="V3668" s="76">
        <v>7.8882996818801527E-3</v>
      </c>
      <c r="W3668" s="76">
        <v>2.4497825099006692E-3</v>
      </c>
      <c r="X3668" s="77"/>
      <c r="Y3668" s="77"/>
      <c r="Z3668" s="77"/>
      <c r="AA3668" s="77"/>
      <c r="AB3668" s="77"/>
      <c r="AC3668" s="77"/>
      <c r="AD3668" s="77"/>
      <c r="AE3668" s="77"/>
      <c r="AF3668" s="77"/>
      <c r="AG3668" s="77"/>
      <c r="AH3668" s="77"/>
      <c r="AI3668" s="77"/>
      <c r="AJ3668" s="77"/>
      <c r="AK3668" s="77"/>
      <c r="AL3668" s="77"/>
      <c r="AM3668" s="77"/>
      <c r="AN3668" s="60"/>
    </row>
    <row r="3669" spans="2:40" x14ac:dyDescent="0.25">
      <c r="B3669" s="58"/>
      <c r="C3669" s="58"/>
      <c r="D3669" s="58"/>
      <c r="E3669" s="58"/>
      <c r="F3669" s="58"/>
      <c r="G3669" s="58"/>
      <c r="H3669" s="58"/>
      <c r="I3669" s="58"/>
      <c r="J3669" s="58"/>
      <c r="K3669" s="58"/>
      <c r="L3669" s="58"/>
      <c r="M3669" s="58"/>
      <c r="N3669" s="58"/>
      <c r="O3669" s="58"/>
      <c r="P3669" s="58"/>
      <c r="Q3669" s="67" t="s">
        <v>8594</v>
      </c>
      <c r="R3669" s="75" t="s">
        <v>6380</v>
      </c>
      <c r="S3669" s="76" t="s">
        <v>169</v>
      </c>
      <c r="T3669" s="77"/>
      <c r="U3669" s="76">
        <v>1.2118356164383561E-2</v>
      </c>
      <c r="V3669" s="76">
        <v>9.2467077841978818E-3</v>
      </c>
      <c r="W3669" s="76">
        <v>2.8716483801856773E-3</v>
      </c>
      <c r="X3669" s="77"/>
      <c r="Y3669" s="77"/>
      <c r="Z3669" s="77"/>
      <c r="AA3669" s="77"/>
      <c r="AB3669" s="77"/>
      <c r="AC3669" s="77"/>
      <c r="AD3669" s="77"/>
      <c r="AE3669" s="77"/>
      <c r="AF3669" s="77"/>
      <c r="AG3669" s="77"/>
      <c r="AH3669" s="77"/>
      <c r="AI3669" s="77"/>
      <c r="AJ3669" s="77"/>
      <c r="AK3669" s="77"/>
      <c r="AL3669" s="77"/>
      <c r="AM3669" s="77"/>
      <c r="AN3669" s="60"/>
    </row>
    <row r="3670" spans="2:40" x14ac:dyDescent="0.25">
      <c r="B3670" s="58"/>
      <c r="C3670" s="58"/>
      <c r="D3670" s="58"/>
      <c r="E3670" s="58"/>
      <c r="F3670" s="58"/>
      <c r="G3670" s="58"/>
      <c r="H3670" s="58"/>
      <c r="I3670" s="58"/>
      <c r="J3670" s="58"/>
      <c r="K3670" s="58"/>
      <c r="L3670" s="58"/>
      <c r="M3670" s="58"/>
      <c r="N3670" s="58"/>
      <c r="O3670" s="58"/>
      <c r="P3670" s="58"/>
      <c r="Q3670" s="67" t="s">
        <v>8594</v>
      </c>
      <c r="R3670" s="75" t="s">
        <v>6381</v>
      </c>
      <c r="S3670" s="76" t="s">
        <v>169</v>
      </c>
      <c r="T3670" s="77"/>
      <c r="U3670" s="76">
        <v>1.289917808219178E-2</v>
      </c>
      <c r="V3670" s="76">
        <v>9.8425008115302203E-3</v>
      </c>
      <c r="W3670" s="76">
        <v>3.0566772706615594E-3</v>
      </c>
      <c r="X3670" s="77"/>
      <c r="Y3670" s="77"/>
      <c r="Z3670" s="77"/>
      <c r="AA3670" s="77"/>
      <c r="AB3670" s="77"/>
      <c r="AC3670" s="77"/>
      <c r="AD3670" s="77"/>
      <c r="AE3670" s="77"/>
      <c r="AF3670" s="77"/>
      <c r="AG3670" s="77"/>
      <c r="AH3670" s="77"/>
      <c r="AI3670" s="77"/>
      <c r="AJ3670" s="77"/>
      <c r="AK3670" s="77"/>
      <c r="AL3670" s="77"/>
      <c r="AM3670" s="77"/>
      <c r="AN3670" s="60"/>
    </row>
    <row r="3671" spans="2:40" x14ac:dyDescent="0.25">
      <c r="B3671" s="58"/>
      <c r="C3671" s="58"/>
      <c r="D3671" s="58"/>
      <c r="E3671" s="58"/>
      <c r="F3671" s="58"/>
      <c r="G3671" s="58"/>
      <c r="H3671" s="58"/>
      <c r="I3671" s="58"/>
      <c r="J3671" s="58"/>
      <c r="K3671" s="58"/>
      <c r="L3671" s="58"/>
      <c r="M3671" s="58"/>
      <c r="N3671" s="58"/>
      <c r="O3671" s="58"/>
      <c r="P3671" s="58"/>
      <c r="Q3671" s="67" t="s">
        <v>8594</v>
      </c>
      <c r="R3671" s="75" t="s">
        <v>6382</v>
      </c>
      <c r="S3671" s="76" t="s">
        <v>169</v>
      </c>
      <c r="T3671" s="77"/>
      <c r="U3671" s="76">
        <v>1.3305205479452057E-2</v>
      </c>
      <c r="V3671" s="76">
        <v>1.0152313185743039E-2</v>
      </c>
      <c r="W3671" s="76">
        <v>3.1528922937090185E-3</v>
      </c>
      <c r="X3671" s="77"/>
      <c r="Y3671" s="77"/>
      <c r="Z3671" s="77"/>
      <c r="AA3671" s="77"/>
      <c r="AB3671" s="77"/>
      <c r="AC3671" s="77"/>
      <c r="AD3671" s="77"/>
      <c r="AE3671" s="77"/>
      <c r="AF3671" s="77"/>
      <c r="AG3671" s="77"/>
      <c r="AH3671" s="77"/>
      <c r="AI3671" s="77"/>
      <c r="AJ3671" s="77"/>
      <c r="AK3671" s="77"/>
      <c r="AL3671" s="77"/>
      <c r="AM3671" s="77"/>
      <c r="AN3671" s="60"/>
    </row>
    <row r="3672" spans="2:40" x14ac:dyDescent="0.25">
      <c r="B3672" s="58"/>
      <c r="C3672" s="58"/>
      <c r="D3672" s="58"/>
      <c r="E3672" s="58"/>
      <c r="F3672" s="58"/>
      <c r="G3672" s="58"/>
      <c r="H3672" s="58"/>
      <c r="I3672" s="58"/>
      <c r="J3672" s="58"/>
      <c r="K3672" s="58"/>
      <c r="L3672" s="58"/>
      <c r="M3672" s="58"/>
      <c r="N3672" s="58"/>
      <c r="O3672" s="58"/>
      <c r="P3672" s="58"/>
      <c r="Q3672" s="67" t="s">
        <v>8594</v>
      </c>
      <c r="R3672" s="75" t="s">
        <v>6383</v>
      </c>
      <c r="S3672" s="76" t="s">
        <v>169</v>
      </c>
      <c r="T3672" s="77"/>
      <c r="U3672" s="76">
        <v>1.4898082191780822E-2</v>
      </c>
      <c r="V3672" s="76">
        <v>1.1367730961501005E-2</v>
      </c>
      <c r="W3672" s="76">
        <v>3.5303512302798158E-3</v>
      </c>
      <c r="X3672" s="77"/>
      <c r="Y3672" s="77"/>
      <c r="Z3672" s="77"/>
      <c r="AA3672" s="77"/>
      <c r="AB3672" s="77"/>
      <c r="AC3672" s="77"/>
      <c r="AD3672" s="77"/>
      <c r="AE3672" s="77"/>
      <c r="AF3672" s="77"/>
      <c r="AG3672" s="77"/>
      <c r="AH3672" s="77"/>
      <c r="AI3672" s="77"/>
      <c r="AJ3672" s="77"/>
      <c r="AK3672" s="77"/>
      <c r="AL3672" s="77"/>
      <c r="AM3672" s="77"/>
      <c r="AN3672" s="60"/>
    </row>
    <row r="3673" spans="2:40" x14ac:dyDescent="0.25">
      <c r="B3673" s="58"/>
      <c r="C3673" s="58"/>
      <c r="D3673" s="58"/>
      <c r="E3673" s="58"/>
      <c r="F3673" s="58"/>
      <c r="G3673" s="58"/>
      <c r="H3673" s="58"/>
      <c r="I3673" s="58"/>
      <c r="J3673" s="58"/>
      <c r="K3673" s="58"/>
      <c r="L3673" s="58"/>
      <c r="M3673" s="58"/>
      <c r="N3673" s="58"/>
      <c r="O3673" s="58"/>
      <c r="P3673" s="58"/>
      <c r="Q3673" s="67" t="s">
        <v>8594</v>
      </c>
      <c r="R3673" s="75" t="s">
        <v>6384</v>
      </c>
      <c r="S3673" s="76" t="s">
        <v>169</v>
      </c>
      <c r="T3673" s="77"/>
      <c r="U3673" s="76">
        <v>1.5116712328767122E-2</v>
      </c>
      <c r="V3673" s="76">
        <v>1.1534553009154062E-2</v>
      </c>
      <c r="W3673" s="76">
        <v>3.5821593196130627E-3</v>
      </c>
      <c r="X3673" s="77"/>
      <c r="Y3673" s="77"/>
      <c r="Z3673" s="77"/>
      <c r="AA3673" s="77"/>
      <c r="AB3673" s="77"/>
      <c r="AC3673" s="77"/>
      <c r="AD3673" s="77"/>
      <c r="AE3673" s="77"/>
      <c r="AF3673" s="77"/>
      <c r="AG3673" s="77"/>
      <c r="AH3673" s="77"/>
      <c r="AI3673" s="77"/>
      <c r="AJ3673" s="77"/>
      <c r="AK3673" s="77"/>
      <c r="AL3673" s="77"/>
      <c r="AM3673" s="77"/>
      <c r="AN3673" s="60"/>
    </row>
    <row r="3674" spans="2:40" x14ac:dyDescent="0.25">
      <c r="B3674" s="58"/>
      <c r="C3674" s="58"/>
      <c r="D3674" s="58"/>
      <c r="E3674" s="58"/>
      <c r="F3674" s="58"/>
      <c r="G3674" s="58"/>
      <c r="H3674" s="58"/>
      <c r="I3674" s="58"/>
      <c r="J3674" s="58"/>
      <c r="K3674" s="58"/>
      <c r="L3674" s="58"/>
      <c r="M3674" s="58"/>
      <c r="N3674" s="58"/>
      <c r="O3674" s="58"/>
      <c r="P3674" s="58"/>
      <c r="Q3674" s="67" t="s">
        <v>8594</v>
      </c>
      <c r="R3674" s="75" t="s">
        <v>6385</v>
      </c>
      <c r="S3674" s="76" t="s">
        <v>169</v>
      </c>
      <c r="T3674" s="77"/>
      <c r="U3674" s="76">
        <v>1.5616438356164384E-2</v>
      </c>
      <c r="V3674" s="76">
        <v>1.1915860546646756E-2</v>
      </c>
      <c r="W3674" s="76">
        <v>3.7005778095176266E-3</v>
      </c>
      <c r="X3674" s="77"/>
      <c r="Y3674" s="77"/>
      <c r="Z3674" s="77"/>
      <c r="AA3674" s="77"/>
      <c r="AB3674" s="77"/>
      <c r="AC3674" s="77"/>
      <c r="AD3674" s="77"/>
      <c r="AE3674" s="77"/>
      <c r="AF3674" s="77"/>
      <c r="AG3674" s="77"/>
      <c r="AH3674" s="77"/>
      <c r="AI3674" s="77"/>
      <c r="AJ3674" s="77"/>
      <c r="AK3674" s="77"/>
      <c r="AL3674" s="77"/>
      <c r="AM3674" s="77"/>
      <c r="AN3674" s="60"/>
    </row>
    <row r="3675" spans="2:40" x14ac:dyDescent="0.25">
      <c r="B3675" s="58"/>
      <c r="C3675" s="58"/>
      <c r="D3675" s="58"/>
      <c r="E3675" s="58"/>
      <c r="F3675" s="58"/>
      <c r="G3675" s="58"/>
      <c r="H3675" s="58"/>
      <c r="I3675" s="58"/>
      <c r="J3675" s="58"/>
      <c r="K3675" s="58"/>
      <c r="L3675" s="58"/>
      <c r="M3675" s="58"/>
      <c r="N3675" s="58"/>
      <c r="O3675" s="58"/>
      <c r="P3675" s="58"/>
      <c r="Q3675" s="67" t="s">
        <v>8594</v>
      </c>
      <c r="R3675" s="75" t="s">
        <v>6386</v>
      </c>
      <c r="S3675" s="76" t="s">
        <v>169</v>
      </c>
      <c r="T3675" s="77"/>
      <c r="U3675" s="76">
        <v>1.5616438356164384E-2</v>
      </c>
      <c r="V3675" s="76">
        <v>1.1915860546646756E-2</v>
      </c>
      <c r="W3675" s="76">
        <v>3.7005778095176266E-3</v>
      </c>
      <c r="X3675" s="77"/>
      <c r="Y3675" s="77"/>
      <c r="Z3675" s="77"/>
      <c r="AA3675" s="77"/>
      <c r="AB3675" s="77"/>
      <c r="AC3675" s="77"/>
      <c r="AD3675" s="77"/>
      <c r="AE3675" s="77"/>
      <c r="AF3675" s="77"/>
      <c r="AG3675" s="77"/>
      <c r="AH3675" s="77"/>
      <c r="AI3675" s="77"/>
      <c r="AJ3675" s="77"/>
      <c r="AK3675" s="77"/>
      <c r="AL3675" s="77"/>
      <c r="AM3675" s="77"/>
      <c r="AN3675" s="60"/>
    </row>
    <row r="3676" spans="2:40" x14ac:dyDescent="0.25">
      <c r="B3676" s="58"/>
      <c r="C3676" s="58"/>
      <c r="D3676" s="58"/>
      <c r="E3676" s="58"/>
      <c r="F3676" s="58"/>
      <c r="G3676" s="58"/>
      <c r="H3676" s="58"/>
      <c r="I3676" s="58"/>
      <c r="J3676" s="58"/>
      <c r="K3676" s="58"/>
      <c r="L3676" s="58"/>
      <c r="M3676" s="58"/>
      <c r="N3676" s="58"/>
      <c r="O3676" s="58"/>
      <c r="P3676" s="58"/>
      <c r="Q3676" s="67" t="s">
        <v>8594</v>
      </c>
      <c r="R3676" s="75" t="s">
        <v>6387</v>
      </c>
      <c r="S3676" s="76" t="s">
        <v>169</v>
      </c>
      <c r="T3676" s="77"/>
      <c r="U3676" s="76">
        <v>1.5616438356164384E-2</v>
      </c>
      <c r="V3676" s="76">
        <v>1.1915860546646756E-2</v>
      </c>
      <c r="W3676" s="76">
        <v>3.7005778095176266E-3</v>
      </c>
      <c r="X3676" s="77"/>
      <c r="Y3676" s="77"/>
      <c r="Z3676" s="77"/>
      <c r="AA3676" s="77"/>
      <c r="AB3676" s="77"/>
      <c r="AC3676" s="77"/>
      <c r="AD3676" s="77"/>
      <c r="AE3676" s="77"/>
      <c r="AF3676" s="77"/>
      <c r="AG3676" s="77"/>
      <c r="AH3676" s="77"/>
      <c r="AI3676" s="77"/>
      <c r="AJ3676" s="77"/>
      <c r="AK3676" s="77"/>
      <c r="AL3676" s="77"/>
      <c r="AM3676" s="77"/>
      <c r="AN3676" s="60"/>
    </row>
    <row r="3677" spans="2:40" x14ac:dyDescent="0.25">
      <c r="B3677" s="58"/>
      <c r="C3677" s="58"/>
      <c r="D3677" s="58"/>
      <c r="E3677" s="58"/>
      <c r="F3677" s="58"/>
      <c r="G3677" s="58"/>
      <c r="H3677" s="58"/>
      <c r="I3677" s="58"/>
      <c r="J3677" s="58"/>
      <c r="K3677" s="58"/>
      <c r="L3677" s="58"/>
      <c r="M3677" s="58"/>
      <c r="N3677" s="58"/>
      <c r="O3677" s="58"/>
      <c r="P3677" s="58"/>
      <c r="Q3677" s="67" t="s">
        <v>8594</v>
      </c>
      <c r="R3677" s="75" t="s">
        <v>6388</v>
      </c>
      <c r="S3677" s="76" t="s">
        <v>169</v>
      </c>
      <c r="T3677" s="77"/>
      <c r="U3677" s="76">
        <v>1.5678904109589043E-2</v>
      </c>
      <c r="V3677" s="76">
        <v>1.1963523988833344E-2</v>
      </c>
      <c r="W3677" s="76">
        <v>3.7153801207556979E-3</v>
      </c>
      <c r="X3677" s="77"/>
      <c r="Y3677" s="77"/>
      <c r="Z3677" s="77"/>
      <c r="AA3677" s="77"/>
      <c r="AB3677" s="77"/>
      <c r="AC3677" s="77"/>
      <c r="AD3677" s="77"/>
      <c r="AE3677" s="77"/>
      <c r="AF3677" s="77"/>
      <c r="AG3677" s="77"/>
      <c r="AH3677" s="77"/>
      <c r="AI3677" s="77"/>
      <c r="AJ3677" s="77"/>
      <c r="AK3677" s="77"/>
      <c r="AL3677" s="77"/>
      <c r="AM3677" s="77"/>
      <c r="AN3677" s="60"/>
    </row>
    <row r="3678" spans="2:40" x14ac:dyDescent="0.25">
      <c r="B3678" s="58"/>
      <c r="C3678" s="58"/>
      <c r="D3678" s="58"/>
      <c r="E3678" s="58"/>
      <c r="F3678" s="58"/>
      <c r="G3678" s="58"/>
      <c r="H3678" s="58"/>
      <c r="I3678" s="58"/>
      <c r="J3678" s="58"/>
      <c r="K3678" s="58"/>
      <c r="L3678" s="58"/>
      <c r="M3678" s="58"/>
      <c r="N3678" s="58"/>
      <c r="O3678" s="58"/>
      <c r="P3678" s="58"/>
      <c r="Q3678" s="67" t="s">
        <v>8594</v>
      </c>
      <c r="R3678" s="75" t="s">
        <v>6389</v>
      </c>
      <c r="S3678" s="76" t="s">
        <v>169</v>
      </c>
      <c r="T3678" s="77"/>
      <c r="U3678" s="76">
        <v>2.5642191780821916E-2</v>
      </c>
      <c r="V3678" s="76">
        <v>1.9565843017593971E-2</v>
      </c>
      <c r="W3678" s="76">
        <v>6.0763487632279423E-3</v>
      </c>
      <c r="X3678" s="77"/>
      <c r="Y3678" s="77"/>
      <c r="Z3678" s="77"/>
      <c r="AA3678" s="77"/>
      <c r="AB3678" s="77"/>
      <c r="AC3678" s="77"/>
      <c r="AD3678" s="77"/>
      <c r="AE3678" s="77"/>
      <c r="AF3678" s="77"/>
      <c r="AG3678" s="77"/>
      <c r="AH3678" s="77"/>
      <c r="AI3678" s="77"/>
      <c r="AJ3678" s="77"/>
      <c r="AK3678" s="77"/>
      <c r="AL3678" s="77"/>
      <c r="AM3678" s="77"/>
      <c r="AN3678" s="60"/>
    </row>
    <row r="3679" spans="2:40" x14ac:dyDescent="0.25">
      <c r="B3679" s="58"/>
      <c r="C3679" s="58"/>
      <c r="D3679" s="58"/>
      <c r="E3679" s="58"/>
      <c r="F3679" s="58"/>
      <c r="G3679" s="58"/>
      <c r="H3679" s="58"/>
      <c r="I3679" s="58"/>
      <c r="J3679" s="58"/>
      <c r="K3679" s="58"/>
      <c r="L3679" s="58"/>
      <c r="M3679" s="58"/>
      <c r="N3679" s="58"/>
      <c r="O3679" s="58"/>
      <c r="P3679" s="58"/>
      <c r="Q3679" s="67" t="s">
        <v>8594</v>
      </c>
      <c r="R3679" s="75" t="s">
        <v>6389</v>
      </c>
      <c r="S3679" s="76" t="s">
        <v>169</v>
      </c>
      <c r="T3679" s="77"/>
      <c r="U3679" s="76">
        <v>2.5829589041095894E-2</v>
      </c>
      <c r="V3679" s="76">
        <v>1.9708833344153739E-2</v>
      </c>
      <c r="W3679" s="76">
        <v>6.1207556969421553E-3</v>
      </c>
      <c r="X3679" s="77"/>
      <c r="Y3679" s="77"/>
      <c r="Z3679" s="77"/>
      <c r="AA3679" s="77"/>
      <c r="AB3679" s="77"/>
      <c r="AC3679" s="77"/>
      <c r="AD3679" s="77"/>
      <c r="AE3679" s="77"/>
      <c r="AF3679" s="77"/>
      <c r="AG3679" s="77"/>
      <c r="AH3679" s="77"/>
      <c r="AI3679" s="77"/>
      <c r="AJ3679" s="77"/>
      <c r="AK3679" s="77"/>
      <c r="AL3679" s="77"/>
      <c r="AM3679" s="77"/>
      <c r="AN3679" s="60"/>
    </row>
    <row r="3680" spans="2:40" x14ac:dyDescent="0.25">
      <c r="B3680" s="58"/>
      <c r="C3680" s="58"/>
      <c r="D3680" s="58"/>
      <c r="E3680" s="58"/>
      <c r="F3680" s="58"/>
      <c r="G3680" s="58"/>
      <c r="H3680" s="58"/>
      <c r="I3680" s="58"/>
      <c r="J3680" s="58"/>
      <c r="K3680" s="58"/>
      <c r="L3680" s="58"/>
      <c r="M3680" s="58"/>
      <c r="N3680" s="58"/>
      <c r="O3680" s="58"/>
      <c r="P3680" s="58"/>
      <c r="Q3680" s="67" t="s">
        <v>8594</v>
      </c>
      <c r="R3680" s="75" t="s">
        <v>6390</v>
      </c>
      <c r="S3680" s="76" t="s">
        <v>169</v>
      </c>
      <c r="T3680" s="77"/>
      <c r="U3680" s="76">
        <v>2.8328219178082193E-2</v>
      </c>
      <c r="V3680" s="76">
        <v>2.1615371031617217E-2</v>
      </c>
      <c r="W3680" s="76">
        <v>6.7128481464649751E-3</v>
      </c>
      <c r="X3680" s="77"/>
      <c r="Y3680" s="77"/>
      <c r="Z3680" s="77"/>
      <c r="AA3680" s="77"/>
      <c r="AB3680" s="77"/>
      <c r="AC3680" s="77"/>
      <c r="AD3680" s="77"/>
      <c r="AE3680" s="77"/>
      <c r="AF3680" s="77"/>
      <c r="AG3680" s="77"/>
      <c r="AH3680" s="77"/>
      <c r="AI3680" s="77"/>
      <c r="AJ3680" s="77"/>
      <c r="AK3680" s="77"/>
      <c r="AL3680" s="77"/>
      <c r="AM3680" s="77"/>
      <c r="AN3680" s="60"/>
    </row>
    <row r="3681" spans="2:40" x14ac:dyDescent="0.25">
      <c r="B3681" s="58"/>
      <c r="C3681" s="58"/>
      <c r="D3681" s="58"/>
      <c r="E3681" s="58"/>
      <c r="F3681" s="58"/>
      <c r="G3681" s="58"/>
      <c r="H3681" s="58"/>
      <c r="I3681" s="58"/>
      <c r="J3681" s="58"/>
      <c r="K3681" s="58"/>
      <c r="L3681" s="58"/>
      <c r="M3681" s="58"/>
      <c r="N3681" s="58"/>
      <c r="O3681" s="58"/>
      <c r="P3681" s="58"/>
      <c r="Q3681" s="67" t="s">
        <v>8594</v>
      </c>
      <c r="R3681" s="75" t="s">
        <v>6391</v>
      </c>
      <c r="S3681" s="76" t="s">
        <v>169</v>
      </c>
      <c r="T3681" s="77"/>
      <c r="U3681" s="76">
        <v>2.9369863013698636E-2</v>
      </c>
      <c r="V3681" s="76">
        <v>2.2410179835097063E-2</v>
      </c>
      <c r="W3681" s="76">
        <v>6.9596831786015723E-3</v>
      </c>
      <c r="X3681" s="77"/>
      <c r="Y3681" s="77"/>
      <c r="Z3681" s="77"/>
      <c r="AA3681" s="77"/>
      <c r="AB3681" s="77"/>
      <c r="AC3681" s="77"/>
      <c r="AD3681" s="77"/>
      <c r="AE3681" s="77"/>
      <c r="AF3681" s="77"/>
      <c r="AG3681" s="77"/>
      <c r="AH3681" s="77"/>
      <c r="AI3681" s="77"/>
      <c r="AJ3681" s="77"/>
      <c r="AK3681" s="77"/>
      <c r="AL3681" s="77"/>
      <c r="AM3681" s="77"/>
      <c r="AN3681" s="60"/>
    </row>
    <row r="3682" spans="2:40" x14ac:dyDescent="0.25">
      <c r="B3682" s="58"/>
      <c r="C3682" s="58"/>
      <c r="D3682" s="58"/>
      <c r="E3682" s="58"/>
      <c r="F3682" s="58"/>
      <c r="G3682" s="58"/>
      <c r="H3682" s="58"/>
      <c r="I3682" s="58"/>
      <c r="J3682" s="58"/>
      <c r="K3682" s="58"/>
      <c r="L3682" s="58"/>
      <c r="M3682" s="58"/>
      <c r="N3682" s="58"/>
      <c r="O3682" s="58"/>
      <c r="P3682" s="58"/>
      <c r="Q3682" s="67" t="s">
        <v>8594</v>
      </c>
      <c r="R3682" s="75" t="s">
        <v>6392</v>
      </c>
      <c r="S3682" s="76" t="s">
        <v>169</v>
      </c>
      <c r="T3682" s="77"/>
      <c r="U3682" s="76">
        <v>3.2719397260273973E-2</v>
      </c>
      <c r="V3682" s="76">
        <v>2.496598558722327E-2</v>
      </c>
      <c r="W3682" s="76">
        <v>7.7534116730507063E-3</v>
      </c>
      <c r="X3682" s="77"/>
      <c r="Y3682" s="77"/>
      <c r="Z3682" s="77"/>
      <c r="AA3682" s="77"/>
      <c r="AB3682" s="77"/>
      <c r="AC3682" s="77"/>
      <c r="AD3682" s="77"/>
      <c r="AE3682" s="77"/>
      <c r="AF3682" s="77"/>
      <c r="AG3682" s="77"/>
      <c r="AH3682" s="77"/>
      <c r="AI3682" s="77"/>
      <c r="AJ3682" s="77"/>
      <c r="AK3682" s="77"/>
      <c r="AL3682" s="77"/>
      <c r="AM3682" s="77"/>
      <c r="AN3682" s="60"/>
    </row>
    <row r="3683" spans="2:40" x14ac:dyDescent="0.25">
      <c r="B3683" s="58"/>
      <c r="C3683" s="58"/>
      <c r="D3683" s="58"/>
      <c r="E3683" s="58"/>
      <c r="F3683" s="58"/>
      <c r="G3683" s="58"/>
      <c r="H3683" s="58"/>
      <c r="I3683" s="58"/>
      <c r="J3683" s="58"/>
      <c r="K3683" s="58"/>
      <c r="L3683" s="58"/>
      <c r="M3683" s="58"/>
      <c r="N3683" s="58"/>
      <c r="O3683" s="58"/>
      <c r="P3683" s="58"/>
      <c r="Q3683" s="67" t="s">
        <v>8594</v>
      </c>
      <c r="R3683" s="75" t="s">
        <v>6393</v>
      </c>
      <c r="S3683" s="76" t="s">
        <v>169</v>
      </c>
      <c r="T3683" s="77"/>
      <c r="U3683" s="76">
        <v>3.5586986301369868E-2</v>
      </c>
      <c r="V3683" s="76">
        <v>2.7154051158865156E-2</v>
      </c>
      <c r="W3683" s="76">
        <v>8.4329351425047067E-3</v>
      </c>
      <c r="X3683" s="77"/>
      <c r="Y3683" s="77"/>
      <c r="Z3683" s="77"/>
      <c r="AA3683" s="77"/>
      <c r="AB3683" s="77"/>
      <c r="AC3683" s="77"/>
      <c r="AD3683" s="77"/>
      <c r="AE3683" s="77"/>
      <c r="AF3683" s="77"/>
      <c r="AG3683" s="77"/>
      <c r="AH3683" s="77"/>
      <c r="AI3683" s="77"/>
      <c r="AJ3683" s="77"/>
      <c r="AK3683" s="77"/>
      <c r="AL3683" s="77"/>
      <c r="AM3683" s="77"/>
      <c r="AN3683" s="60"/>
    </row>
    <row r="3684" spans="2:40" x14ac:dyDescent="0.25">
      <c r="B3684" s="58"/>
      <c r="C3684" s="58"/>
      <c r="D3684" s="58"/>
      <c r="E3684" s="58"/>
      <c r="F3684" s="58"/>
      <c r="G3684" s="58"/>
      <c r="H3684" s="58"/>
      <c r="I3684" s="58"/>
      <c r="J3684" s="58"/>
      <c r="K3684" s="58"/>
      <c r="L3684" s="58"/>
      <c r="M3684" s="58"/>
      <c r="N3684" s="58"/>
      <c r="O3684" s="58"/>
      <c r="P3684" s="58"/>
      <c r="Q3684" s="67" t="s">
        <v>8594</v>
      </c>
      <c r="R3684" s="75" t="s">
        <v>6394</v>
      </c>
      <c r="S3684" s="76" t="s">
        <v>169</v>
      </c>
      <c r="T3684" s="77"/>
      <c r="U3684" s="76">
        <v>4.1260273972602741E-2</v>
      </c>
      <c r="V3684" s="76">
        <v>3.1482957865350915E-2</v>
      </c>
      <c r="W3684" s="76">
        <v>9.7773161072518353E-3</v>
      </c>
      <c r="X3684" s="77"/>
      <c r="Y3684" s="77"/>
      <c r="Z3684" s="77"/>
      <c r="AA3684" s="77"/>
      <c r="AB3684" s="77"/>
      <c r="AC3684" s="77"/>
      <c r="AD3684" s="77"/>
      <c r="AE3684" s="77"/>
      <c r="AF3684" s="77"/>
      <c r="AG3684" s="77"/>
      <c r="AH3684" s="77"/>
      <c r="AI3684" s="77"/>
      <c r="AJ3684" s="77"/>
      <c r="AK3684" s="77"/>
      <c r="AL3684" s="77"/>
      <c r="AM3684" s="77"/>
      <c r="AN3684" s="60"/>
    </row>
    <row r="3685" spans="2:40" ht="63.75" x14ac:dyDescent="0.25">
      <c r="B3685" s="46">
        <v>76</v>
      </c>
      <c r="C3685" s="55" t="s">
        <v>2231</v>
      </c>
      <c r="D3685" s="1" t="s">
        <v>85</v>
      </c>
      <c r="E3685" s="55" t="s">
        <v>169</v>
      </c>
      <c r="F3685" s="48">
        <v>68219</v>
      </c>
      <c r="G3685" s="1" t="s">
        <v>906</v>
      </c>
      <c r="H3685" s="1" t="s">
        <v>907</v>
      </c>
      <c r="I3685" s="1">
        <v>1</v>
      </c>
      <c r="J3685" s="1">
        <v>1</v>
      </c>
      <c r="K3685" s="1">
        <v>1</v>
      </c>
      <c r="L3685" s="1">
        <v>1</v>
      </c>
      <c r="M3685" s="1">
        <v>1</v>
      </c>
      <c r="N3685" s="1">
        <v>1</v>
      </c>
      <c r="O3685" s="1">
        <v>0</v>
      </c>
      <c r="P3685" s="1" t="s">
        <v>37</v>
      </c>
      <c r="Q3685" s="67" t="s">
        <v>8594</v>
      </c>
      <c r="R3685" s="67" t="s">
        <v>6395</v>
      </c>
      <c r="S3685" s="67" t="s">
        <v>169</v>
      </c>
      <c r="T3685" s="79"/>
      <c r="U3685" s="67">
        <v>6.8399999999999997E-3</v>
      </c>
      <c r="V3685" s="67">
        <v>5.2191469194312794E-3</v>
      </c>
      <c r="W3685" s="67">
        <v>1.6208530805687203E-3</v>
      </c>
      <c r="X3685" s="67">
        <v>0.66303558904109594</v>
      </c>
      <c r="Y3685" s="67">
        <v>0.50591815087969882</v>
      </c>
      <c r="Z3685" s="67">
        <v>0.15711743816139714</v>
      </c>
      <c r="AA3685" s="67">
        <v>1</v>
      </c>
      <c r="AB3685" s="67">
        <v>1.1000000000000001</v>
      </c>
      <c r="AC3685" s="67">
        <v>1</v>
      </c>
      <c r="AD3685" s="67">
        <v>0.9</v>
      </c>
      <c r="AE3685" s="67">
        <v>0</v>
      </c>
      <c r="AF3685" s="67">
        <v>0</v>
      </c>
      <c r="AG3685" s="67">
        <v>1</v>
      </c>
      <c r="AH3685" s="67">
        <v>1.1000000000000001</v>
      </c>
      <c r="AI3685" s="67">
        <v>1</v>
      </c>
      <c r="AJ3685" s="67">
        <v>0.9</v>
      </c>
      <c r="AK3685" s="67">
        <v>0</v>
      </c>
      <c r="AL3685" s="67">
        <v>0</v>
      </c>
      <c r="AM3685" s="70" t="s">
        <v>246</v>
      </c>
      <c r="AN3685" t="s">
        <v>8595</v>
      </c>
    </row>
    <row r="3686" spans="2:40" x14ac:dyDescent="0.25">
      <c r="B3686" s="58"/>
      <c r="C3686" s="58"/>
      <c r="D3686" s="58"/>
      <c r="E3686" s="58"/>
      <c r="F3686" s="58"/>
      <c r="G3686" s="58"/>
      <c r="H3686" s="58"/>
      <c r="I3686" s="58"/>
      <c r="J3686" s="58"/>
      <c r="K3686" s="58"/>
      <c r="L3686" s="58"/>
      <c r="M3686" s="58"/>
      <c r="N3686" s="58"/>
      <c r="O3686" s="58"/>
      <c r="P3686" s="58"/>
      <c r="Q3686" s="67" t="s">
        <v>8594</v>
      </c>
      <c r="R3686" s="75" t="s">
        <v>6396</v>
      </c>
      <c r="S3686" s="76" t="s">
        <v>169</v>
      </c>
      <c r="T3686" s="77"/>
      <c r="U3686" s="76">
        <v>7.9019178082191787E-3</v>
      </c>
      <c r="V3686" s="76">
        <v>6.0294254366032593E-3</v>
      </c>
      <c r="W3686" s="76">
        <v>1.8724923716159194E-3</v>
      </c>
      <c r="X3686" s="77"/>
      <c r="Y3686" s="77"/>
      <c r="Z3686" s="77"/>
      <c r="AA3686" s="77"/>
      <c r="AB3686" s="77"/>
      <c r="AC3686" s="77"/>
      <c r="AD3686" s="77"/>
      <c r="AE3686" s="77"/>
      <c r="AF3686" s="77"/>
      <c r="AG3686" s="77"/>
      <c r="AH3686" s="77"/>
      <c r="AI3686" s="77"/>
      <c r="AJ3686" s="77"/>
      <c r="AK3686" s="77"/>
      <c r="AL3686" s="77"/>
      <c r="AM3686" s="77"/>
      <c r="AN3686" s="60"/>
    </row>
    <row r="3687" spans="2:40" x14ac:dyDescent="0.25">
      <c r="B3687" s="58"/>
      <c r="C3687" s="58"/>
      <c r="D3687" s="58"/>
      <c r="E3687" s="58"/>
      <c r="F3687" s="58"/>
      <c r="G3687" s="58"/>
      <c r="H3687" s="58"/>
      <c r="I3687" s="58"/>
      <c r="J3687" s="58"/>
      <c r="K3687" s="58"/>
      <c r="L3687" s="58"/>
      <c r="M3687" s="58"/>
      <c r="N3687" s="58"/>
      <c r="O3687" s="58"/>
      <c r="P3687" s="58"/>
      <c r="Q3687" s="67" t="s">
        <v>8594</v>
      </c>
      <c r="R3687" s="75" t="s">
        <v>6397</v>
      </c>
      <c r="S3687" s="76" t="s">
        <v>169</v>
      </c>
      <c r="T3687" s="77"/>
      <c r="U3687" s="76">
        <v>1.0119452054794521E-2</v>
      </c>
      <c r="V3687" s="76">
        <v>7.7214776342270988E-3</v>
      </c>
      <c r="W3687" s="76">
        <v>2.3979744205674222E-3</v>
      </c>
      <c r="X3687" s="77"/>
      <c r="Y3687" s="77"/>
      <c r="Z3687" s="77"/>
      <c r="AA3687" s="77"/>
      <c r="AB3687" s="77"/>
      <c r="AC3687" s="77"/>
      <c r="AD3687" s="77"/>
      <c r="AE3687" s="77"/>
      <c r="AF3687" s="77"/>
      <c r="AG3687" s="77"/>
      <c r="AH3687" s="77"/>
      <c r="AI3687" s="77"/>
      <c r="AJ3687" s="77"/>
      <c r="AK3687" s="77"/>
      <c r="AL3687" s="77"/>
      <c r="AM3687" s="77"/>
      <c r="AN3687" s="60"/>
    </row>
    <row r="3688" spans="2:40" x14ac:dyDescent="0.25">
      <c r="B3688" s="58"/>
      <c r="C3688" s="58"/>
      <c r="D3688" s="58"/>
      <c r="E3688" s="58"/>
      <c r="F3688" s="58"/>
      <c r="G3688" s="58"/>
      <c r="H3688" s="58"/>
      <c r="I3688" s="58"/>
      <c r="J3688" s="58"/>
      <c r="K3688" s="58"/>
      <c r="L3688" s="58"/>
      <c r="M3688" s="58"/>
      <c r="N3688" s="58"/>
      <c r="O3688" s="58"/>
      <c r="P3688" s="58"/>
      <c r="Q3688" s="67" t="s">
        <v>8594</v>
      </c>
      <c r="R3688" s="75" t="s">
        <v>6398</v>
      </c>
      <c r="S3688" s="76" t="s">
        <v>169</v>
      </c>
      <c r="T3688" s="77"/>
      <c r="U3688" s="76">
        <v>1.0775342465753427E-2</v>
      </c>
      <c r="V3688" s="76">
        <v>8.2219437771862639E-3</v>
      </c>
      <c r="W3688" s="76">
        <v>2.5533986885671626E-3</v>
      </c>
      <c r="X3688" s="77"/>
      <c r="Y3688" s="77"/>
      <c r="Z3688" s="77"/>
      <c r="AA3688" s="77"/>
      <c r="AB3688" s="77"/>
      <c r="AC3688" s="77"/>
      <c r="AD3688" s="77"/>
      <c r="AE3688" s="77"/>
      <c r="AF3688" s="77"/>
      <c r="AG3688" s="77"/>
      <c r="AH3688" s="77"/>
      <c r="AI3688" s="77"/>
      <c r="AJ3688" s="77"/>
      <c r="AK3688" s="77"/>
      <c r="AL3688" s="77"/>
      <c r="AM3688" s="77"/>
      <c r="AN3688" s="60"/>
    </row>
    <row r="3689" spans="2:40" x14ac:dyDescent="0.25">
      <c r="B3689" s="58"/>
      <c r="C3689" s="58"/>
      <c r="D3689" s="58"/>
      <c r="E3689" s="58"/>
      <c r="F3689" s="58"/>
      <c r="G3689" s="58"/>
      <c r="H3689" s="58"/>
      <c r="I3689" s="58"/>
      <c r="J3689" s="58"/>
      <c r="K3689" s="58"/>
      <c r="L3689" s="58"/>
      <c r="M3689" s="58"/>
      <c r="N3689" s="58"/>
      <c r="O3689" s="58"/>
      <c r="P3689" s="58"/>
      <c r="Q3689" s="67" t="s">
        <v>8594</v>
      </c>
      <c r="R3689" s="75" t="s">
        <v>6399</v>
      </c>
      <c r="S3689" s="76" t="s">
        <v>169</v>
      </c>
      <c r="T3689" s="77"/>
      <c r="U3689" s="76">
        <v>1.1524931506849315E-2</v>
      </c>
      <c r="V3689" s="76">
        <v>8.793905083425306E-3</v>
      </c>
      <c r="W3689" s="76">
        <v>2.7310264234240086E-3</v>
      </c>
      <c r="X3689" s="77"/>
      <c r="Y3689" s="77"/>
      <c r="Z3689" s="77"/>
      <c r="AA3689" s="77"/>
      <c r="AB3689" s="77"/>
      <c r="AC3689" s="77"/>
      <c r="AD3689" s="77"/>
      <c r="AE3689" s="77"/>
      <c r="AF3689" s="77"/>
      <c r="AG3689" s="77"/>
      <c r="AH3689" s="77"/>
      <c r="AI3689" s="77"/>
      <c r="AJ3689" s="77"/>
      <c r="AK3689" s="77"/>
      <c r="AL3689" s="77"/>
      <c r="AM3689" s="77"/>
      <c r="AN3689" s="60"/>
    </row>
    <row r="3690" spans="2:40" x14ac:dyDescent="0.25">
      <c r="B3690" s="58"/>
      <c r="C3690" s="58"/>
      <c r="D3690" s="58"/>
      <c r="E3690" s="58"/>
      <c r="F3690" s="58"/>
      <c r="G3690" s="58"/>
      <c r="H3690" s="58"/>
      <c r="I3690" s="58"/>
      <c r="J3690" s="58"/>
      <c r="K3690" s="58"/>
      <c r="L3690" s="58"/>
      <c r="M3690" s="58"/>
      <c r="N3690" s="58"/>
      <c r="O3690" s="58"/>
      <c r="P3690" s="58"/>
      <c r="Q3690" s="67" t="s">
        <v>8594</v>
      </c>
      <c r="R3690" s="75" t="s">
        <v>6400</v>
      </c>
      <c r="S3690" s="76" t="s">
        <v>169</v>
      </c>
      <c r="T3690" s="77"/>
      <c r="U3690" s="76">
        <v>1.1743561643835618E-2</v>
      </c>
      <c r="V3690" s="76">
        <v>8.9607271310783634E-3</v>
      </c>
      <c r="W3690" s="76">
        <v>2.7828345127572551E-3</v>
      </c>
      <c r="X3690" s="77"/>
      <c r="Y3690" s="77"/>
      <c r="Z3690" s="77"/>
      <c r="AA3690" s="77"/>
      <c r="AB3690" s="77"/>
      <c r="AC3690" s="77"/>
      <c r="AD3690" s="77"/>
      <c r="AE3690" s="77"/>
      <c r="AF3690" s="77"/>
      <c r="AG3690" s="77"/>
      <c r="AH3690" s="77"/>
      <c r="AI3690" s="77"/>
      <c r="AJ3690" s="77"/>
      <c r="AK3690" s="77"/>
      <c r="AL3690" s="77"/>
      <c r="AM3690" s="77"/>
      <c r="AN3690" s="60"/>
    </row>
    <row r="3691" spans="2:40" x14ac:dyDescent="0.25">
      <c r="B3691" s="58"/>
      <c r="C3691" s="58"/>
      <c r="D3691" s="58"/>
      <c r="E3691" s="58"/>
      <c r="F3691" s="58"/>
      <c r="G3691" s="58"/>
      <c r="H3691" s="58"/>
      <c r="I3691" s="58"/>
      <c r="J3691" s="58"/>
      <c r="K3691" s="58"/>
      <c r="L3691" s="58"/>
      <c r="M3691" s="58"/>
      <c r="N3691" s="58"/>
      <c r="O3691" s="58"/>
      <c r="P3691" s="58"/>
      <c r="Q3691" s="67" t="s">
        <v>8594</v>
      </c>
      <c r="R3691" s="75" t="s">
        <v>6401</v>
      </c>
      <c r="S3691" s="76" t="s">
        <v>169</v>
      </c>
      <c r="T3691" s="77"/>
      <c r="U3691" s="76">
        <v>1.1774794520547945E-2</v>
      </c>
      <c r="V3691" s="76">
        <v>8.9845588521716563E-3</v>
      </c>
      <c r="W3691" s="76">
        <v>2.7902356683762908E-3</v>
      </c>
      <c r="X3691" s="77"/>
      <c r="Y3691" s="77"/>
      <c r="Z3691" s="77"/>
      <c r="AA3691" s="77"/>
      <c r="AB3691" s="77"/>
      <c r="AC3691" s="77"/>
      <c r="AD3691" s="77"/>
      <c r="AE3691" s="77"/>
      <c r="AF3691" s="77"/>
      <c r="AG3691" s="77"/>
      <c r="AH3691" s="77"/>
      <c r="AI3691" s="77"/>
      <c r="AJ3691" s="77"/>
      <c r="AK3691" s="77"/>
      <c r="AL3691" s="77"/>
      <c r="AM3691" s="77"/>
      <c r="AN3691" s="60"/>
    </row>
    <row r="3692" spans="2:40" x14ac:dyDescent="0.25">
      <c r="B3692" s="58"/>
      <c r="C3692" s="58"/>
      <c r="D3692" s="58"/>
      <c r="E3692" s="58"/>
      <c r="F3692" s="58"/>
      <c r="G3692" s="58"/>
      <c r="H3692" s="58"/>
      <c r="I3692" s="58"/>
      <c r="J3692" s="58"/>
      <c r="K3692" s="58"/>
      <c r="L3692" s="58"/>
      <c r="M3692" s="58"/>
      <c r="N3692" s="58"/>
      <c r="O3692" s="58"/>
      <c r="P3692" s="58"/>
      <c r="Q3692" s="67" t="s">
        <v>8594</v>
      </c>
      <c r="R3692" s="75" t="s">
        <v>6402</v>
      </c>
      <c r="S3692" s="76" t="s">
        <v>169</v>
      </c>
      <c r="T3692" s="77"/>
      <c r="U3692" s="76">
        <v>1.3430136986301369E-2</v>
      </c>
      <c r="V3692" s="76">
        <v>1.0247640070116212E-2</v>
      </c>
      <c r="W3692" s="76">
        <v>3.1824969161851594E-3</v>
      </c>
      <c r="X3692" s="77"/>
      <c r="Y3692" s="77"/>
      <c r="Z3692" s="77"/>
      <c r="AA3692" s="77"/>
      <c r="AB3692" s="77"/>
      <c r="AC3692" s="77"/>
      <c r="AD3692" s="77"/>
      <c r="AE3692" s="77"/>
      <c r="AF3692" s="77"/>
      <c r="AG3692" s="77"/>
      <c r="AH3692" s="77"/>
      <c r="AI3692" s="77"/>
      <c r="AJ3692" s="77"/>
      <c r="AK3692" s="77"/>
      <c r="AL3692" s="77"/>
      <c r="AM3692" s="77"/>
      <c r="AN3692" s="60"/>
    </row>
    <row r="3693" spans="2:40" x14ac:dyDescent="0.25">
      <c r="B3693" s="58"/>
      <c r="C3693" s="58"/>
      <c r="D3693" s="58"/>
      <c r="E3693" s="58"/>
      <c r="F3693" s="58"/>
      <c r="G3693" s="58"/>
      <c r="H3693" s="58"/>
      <c r="I3693" s="58"/>
      <c r="J3693" s="58"/>
      <c r="K3693" s="58"/>
      <c r="L3693" s="58"/>
      <c r="M3693" s="58"/>
      <c r="N3693" s="58"/>
      <c r="O3693" s="58"/>
      <c r="P3693" s="58"/>
      <c r="Q3693" s="67" t="s">
        <v>8594</v>
      </c>
      <c r="R3693" s="75" t="s">
        <v>6403</v>
      </c>
      <c r="S3693" s="76" t="s">
        <v>169</v>
      </c>
      <c r="T3693" s="77"/>
      <c r="U3693" s="76">
        <v>1.3836164383561644E-2</v>
      </c>
      <c r="V3693" s="76">
        <v>1.0557452444329027E-2</v>
      </c>
      <c r="W3693" s="76">
        <v>3.2787119392326172E-3</v>
      </c>
      <c r="X3693" s="77"/>
      <c r="Y3693" s="77"/>
      <c r="Z3693" s="77"/>
      <c r="AA3693" s="77"/>
      <c r="AB3693" s="77"/>
      <c r="AC3693" s="77"/>
      <c r="AD3693" s="77"/>
      <c r="AE3693" s="77"/>
      <c r="AF3693" s="77"/>
      <c r="AG3693" s="77"/>
      <c r="AH3693" s="77"/>
      <c r="AI3693" s="77"/>
      <c r="AJ3693" s="77"/>
      <c r="AK3693" s="77"/>
      <c r="AL3693" s="77"/>
      <c r="AM3693" s="77"/>
      <c r="AN3693" s="60"/>
    </row>
    <row r="3694" spans="2:40" x14ac:dyDescent="0.25">
      <c r="B3694" s="58"/>
      <c r="C3694" s="58"/>
      <c r="D3694" s="58"/>
      <c r="E3694" s="58"/>
      <c r="F3694" s="58"/>
      <c r="G3694" s="58"/>
      <c r="H3694" s="58"/>
      <c r="I3694" s="58"/>
      <c r="J3694" s="58"/>
      <c r="K3694" s="58"/>
      <c r="L3694" s="58"/>
      <c r="M3694" s="58"/>
      <c r="N3694" s="58"/>
      <c r="O3694" s="58"/>
      <c r="P3694" s="58"/>
      <c r="Q3694" s="67" t="s">
        <v>8594</v>
      </c>
      <c r="R3694" s="75" t="s">
        <v>6404</v>
      </c>
      <c r="S3694" s="76" t="s">
        <v>169</v>
      </c>
      <c r="T3694" s="77"/>
      <c r="U3694" s="76">
        <v>1.396109589041096E-2</v>
      </c>
      <c r="V3694" s="76">
        <v>1.0652779328702204E-2</v>
      </c>
      <c r="W3694" s="76">
        <v>3.3083165617087584E-3</v>
      </c>
      <c r="X3694" s="77"/>
      <c r="Y3694" s="77"/>
      <c r="Z3694" s="77"/>
      <c r="AA3694" s="77"/>
      <c r="AB3694" s="77"/>
      <c r="AC3694" s="77"/>
      <c r="AD3694" s="77"/>
      <c r="AE3694" s="77"/>
      <c r="AF3694" s="77"/>
      <c r="AG3694" s="77"/>
      <c r="AH3694" s="77"/>
      <c r="AI3694" s="77"/>
      <c r="AJ3694" s="77"/>
      <c r="AK3694" s="77"/>
      <c r="AL3694" s="77"/>
      <c r="AM3694" s="77"/>
      <c r="AN3694" s="60"/>
    </row>
    <row r="3695" spans="2:40" x14ac:dyDescent="0.25">
      <c r="B3695" s="58"/>
      <c r="C3695" s="58"/>
      <c r="D3695" s="58"/>
      <c r="E3695" s="58"/>
      <c r="F3695" s="58"/>
      <c r="G3695" s="58"/>
      <c r="H3695" s="58"/>
      <c r="I3695" s="58"/>
      <c r="J3695" s="58"/>
      <c r="K3695" s="58"/>
      <c r="L3695" s="58"/>
      <c r="M3695" s="58"/>
      <c r="N3695" s="58"/>
      <c r="O3695" s="58"/>
      <c r="P3695" s="58"/>
      <c r="Q3695" s="67" t="s">
        <v>8594</v>
      </c>
      <c r="R3695" s="75" t="s">
        <v>6405</v>
      </c>
      <c r="S3695" s="76" t="s">
        <v>169</v>
      </c>
      <c r="T3695" s="77"/>
      <c r="U3695" s="76">
        <v>1.4804383561643835E-2</v>
      </c>
      <c r="V3695" s="76">
        <v>1.1296235798221125E-2</v>
      </c>
      <c r="W3695" s="76">
        <v>3.5081477634227101E-3</v>
      </c>
      <c r="X3695" s="77"/>
      <c r="Y3695" s="77"/>
      <c r="Z3695" s="77"/>
      <c r="AA3695" s="77"/>
      <c r="AB3695" s="77"/>
      <c r="AC3695" s="77"/>
      <c r="AD3695" s="77"/>
      <c r="AE3695" s="77"/>
      <c r="AF3695" s="77"/>
      <c r="AG3695" s="77"/>
      <c r="AH3695" s="77"/>
      <c r="AI3695" s="77"/>
      <c r="AJ3695" s="77"/>
      <c r="AK3695" s="77"/>
      <c r="AL3695" s="77"/>
      <c r="AM3695" s="77"/>
      <c r="AN3695" s="60"/>
    </row>
    <row r="3696" spans="2:40" x14ac:dyDescent="0.25">
      <c r="B3696" s="58"/>
      <c r="C3696" s="58"/>
      <c r="D3696" s="58"/>
      <c r="E3696" s="58"/>
      <c r="F3696" s="58"/>
      <c r="G3696" s="58"/>
      <c r="H3696" s="58"/>
      <c r="I3696" s="58"/>
      <c r="J3696" s="58"/>
      <c r="K3696" s="58"/>
      <c r="L3696" s="58"/>
      <c r="M3696" s="58"/>
      <c r="N3696" s="58"/>
      <c r="O3696" s="58"/>
      <c r="P3696" s="58"/>
      <c r="Q3696" s="67" t="s">
        <v>8594</v>
      </c>
      <c r="R3696" s="75" t="s">
        <v>6406</v>
      </c>
      <c r="S3696" s="76" t="s">
        <v>169</v>
      </c>
      <c r="T3696" s="77"/>
      <c r="U3696" s="76">
        <v>1.4804383561643835E-2</v>
      </c>
      <c r="V3696" s="76">
        <v>1.1296235798221125E-2</v>
      </c>
      <c r="W3696" s="76">
        <v>3.5081477634227101E-3</v>
      </c>
      <c r="X3696" s="77"/>
      <c r="Y3696" s="77"/>
      <c r="Z3696" s="77"/>
      <c r="AA3696" s="77"/>
      <c r="AB3696" s="77"/>
      <c r="AC3696" s="77"/>
      <c r="AD3696" s="77"/>
      <c r="AE3696" s="77"/>
      <c r="AF3696" s="77"/>
      <c r="AG3696" s="77"/>
      <c r="AH3696" s="77"/>
      <c r="AI3696" s="77"/>
      <c r="AJ3696" s="77"/>
      <c r="AK3696" s="77"/>
      <c r="AL3696" s="77"/>
      <c r="AM3696" s="77"/>
      <c r="AN3696" s="60"/>
    </row>
    <row r="3697" spans="2:40" x14ac:dyDescent="0.25">
      <c r="B3697" s="58"/>
      <c r="C3697" s="58"/>
      <c r="D3697" s="58"/>
      <c r="E3697" s="58"/>
      <c r="F3697" s="58"/>
      <c r="G3697" s="58"/>
      <c r="H3697" s="58"/>
      <c r="I3697" s="58"/>
      <c r="J3697" s="58"/>
      <c r="K3697" s="58"/>
      <c r="L3697" s="58"/>
      <c r="M3697" s="58"/>
      <c r="N3697" s="58"/>
      <c r="O3697" s="58"/>
      <c r="P3697" s="58"/>
      <c r="Q3697" s="67" t="s">
        <v>8594</v>
      </c>
      <c r="R3697" s="75" t="s">
        <v>6407</v>
      </c>
      <c r="S3697" s="76" t="s">
        <v>169</v>
      </c>
      <c r="T3697" s="77"/>
      <c r="U3697" s="76">
        <v>1.5616438356164384E-2</v>
      </c>
      <c r="V3697" s="76">
        <v>1.1915860546646756E-2</v>
      </c>
      <c r="W3697" s="76">
        <v>3.7005778095176266E-3</v>
      </c>
      <c r="X3697" s="77"/>
      <c r="Y3697" s="77"/>
      <c r="Z3697" s="77"/>
      <c r="AA3697" s="77"/>
      <c r="AB3697" s="77"/>
      <c r="AC3697" s="77"/>
      <c r="AD3697" s="77"/>
      <c r="AE3697" s="77"/>
      <c r="AF3697" s="77"/>
      <c r="AG3697" s="77"/>
      <c r="AH3697" s="77"/>
      <c r="AI3697" s="77"/>
      <c r="AJ3697" s="77"/>
      <c r="AK3697" s="77"/>
      <c r="AL3697" s="77"/>
      <c r="AM3697" s="77"/>
      <c r="AN3697" s="60"/>
    </row>
    <row r="3698" spans="2:40" x14ac:dyDescent="0.25">
      <c r="B3698" s="58"/>
      <c r="C3698" s="58"/>
      <c r="D3698" s="58"/>
      <c r="E3698" s="58"/>
      <c r="F3698" s="58"/>
      <c r="G3698" s="58"/>
      <c r="H3698" s="58"/>
      <c r="I3698" s="58"/>
      <c r="J3698" s="58"/>
      <c r="K3698" s="58"/>
      <c r="L3698" s="58"/>
      <c r="M3698" s="58"/>
      <c r="N3698" s="58"/>
      <c r="O3698" s="58"/>
      <c r="P3698" s="58"/>
      <c r="Q3698" s="67" t="s">
        <v>8594</v>
      </c>
      <c r="R3698" s="75" t="s">
        <v>6408</v>
      </c>
      <c r="S3698" s="76" t="s">
        <v>169</v>
      </c>
      <c r="T3698" s="77"/>
      <c r="U3698" s="76">
        <v>1.5616438356164384E-2</v>
      </c>
      <c r="V3698" s="76">
        <v>1.1915860546646756E-2</v>
      </c>
      <c r="W3698" s="76">
        <v>3.7005778095176266E-3</v>
      </c>
      <c r="X3698" s="77"/>
      <c r="Y3698" s="77"/>
      <c r="Z3698" s="77"/>
      <c r="AA3698" s="77"/>
      <c r="AB3698" s="77"/>
      <c r="AC3698" s="77"/>
      <c r="AD3698" s="77"/>
      <c r="AE3698" s="77"/>
      <c r="AF3698" s="77"/>
      <c r="AG3698" s="77"/>
      <c r="AH3698" s="77"/>
      <c r="AI3698" s="77"/>
      <c r="AJ3698" s="77"/>
      <c r="AK3698" s="77"/>
      <c r="AL3698" s="77"/>
      <c r="AM3698" s="77"/>
      <c r="AN3698" s="60"/>
    </row>
    <row r="3699" spans="2:40" x14ac:dyDescent="0.25">
      <c r="B3699" s="58"/>
      <c r="C3699" s="58"/>
      <c r="D3699" s="58"/>
      <c r="E3699" s="58"/>
      <c r="F3699" s="58"/>
      <c r="G3699" s="58"/>
      <c r="H3699" s="58"/>
      <c r="I3699" s="58"/>
      <c r="J3699" s="58"/>
      <c r="K3699" s="58"/>
      <c r="L3699" s="58"/>
      <c r="M3699" s="58"/>
      <c r="N3699" s="58"/>
      <c r="O3699" s="58"/>
      <c r="P3699" s="58"/>
      <c r="Q3699" s="67" t="s">
        <v>8594</v>
      </c>
      <c r="R3699" s="75" t="s">
        <v>6409</v>
      </c>
      <c r="S3699" s="76" t="s">
        <v>169</v>
      </c>
      <c r="T3699" s="77"/>
      <c r="U3699" s="76">
        <v>1.5616438356164384E-2</v>
      </c>
      <c r="V3699" s="76">
        <v>1.1915860546646756E-2</v>
      </c>
      <c r="W3699" s="76">
        <v>3.7005778095176266E-3</v>
      </c>
      <c r="X3699" s="77"/>
      <c r="Y3699" s="77"/>
      <c r="Z3699" s="77"/>
      <c r="AA3699" s="77"/>
      <c r="AB3699" s="77"/>
      <c r="AC3699" s="77"/>
      <c r="AD3699" s="77"/>
      <c r="AE3699" s="77"/>
      <c r="AF3699" s="77"/>
      <c r="AG3699" s="77"/>
      <c r="AH3699" s="77"/>
      <c r="AI3699" s="77"/>
      <c r="AJ3699" s="77"/>
      <c r="AK3699" s="77"/>
      <c r="AL3699" s="77"/>
      <c r="AM3699" s="77"/>
      <c r="AN3699" s="60"/>
    </row>
    <row r="3700" spans="2:40" x14ac:dyDescent="0.25">
      <c r="B3700" s="58"/>
      <c r="C3700" s="58"/>
      <c r="D3700" s="58"/>
      <c r="E3700" s="58"/>
      <c r="F3700" s="58"/>
      <c r="G3700" s="58"/>
      <c r="H3700" s="58"/>
      <c r="I3700" s="58"/>
      <c r="J3700" s="58"/>
      <c r="K3700" s="58"/>
      <c r="L3700" s="58"/>
      <c r="M3700" s="58"/>
      <c r="N3700" s="58"/>
      <c r="O3700" s="58"/>
      <c r="P3700" s="58"/>
      <c r="Q3700" s="67" t="s">
        <v>8594</v>
      </c>
      <c r="R3700" s="75" t="s">
        <v>6410</v>
      </c>
      <c r="S3700" s="76" t="s">
        <v>169</v>
      </c>
      <c r="T3700" s="77"/>
      <c r="U3700" s="76">
        <v>1.5616438356164384E-2</v>
      </c>
      <c r="V3700" s="76">
        <v>1.1915860546646756E-2</v>
      </c>
      <c r="W3700" s="76">
        <v>3.7005778095176266E-3</v>
      </c>
      <c r="X3700" s="77"/>
      <c r="Y3700" s="77"/>
      <c r="Z3700" s="77"/>
      <c r="AA3700" s="77"/>
      <c r="AB3700" s="77"/>
      <c r="AC3700" s="77"/>
      <c r="AD3700" s="77"/>
      <c r="AE3700" s="77"/>
      <c r="AF3700" s="77"/>
      <c r="AG3700" s="77"/>
      <c r="AH3700" s="77"/>
      <c r="AI3700" s="77"/>
      <c r="AJ3700" s="77"/>
      <c r="AK3700" s="77"/>
      <c r="AL3700" s="77"/>
      <c r="AM3700" s="77"/>
      <c r="AN3700" s="60"/>
    </row>
    <row r="3701" spans="2:40" x14ac:dyDescent="0.25">
      <c r="B3701" s="58"/>
      <c r="C3701" s="58"/>
      <c r="D3701" s="58"/>
      <c r="E3701" s="58"/>
      <c r="F3701" s="58"/>
      <c r="G3701" s="58"/>
      <c r="H3701" s="58"/>
      <c r="I3701" s="58"/>
      <c r="J3701" s="58"/>
      <c r="K3701" s="58"/>
      <c r="L3701" s="58"/>
      <c r="M3701" s="58"/>
      <c r="N3701" s="58"/>
      <c r="O3701" s="58"/>
      <c r="P3701" s="58"/>
      <c r="Q3701" s="67" t="s">
        <v>8594</v>
      </c>
      <c r="R3701" s="75" t="s">
        <v>6411</v>
      </c>
      <c r="S3701" s="76" t="s">
        <v>169</v>
      </c>
      <c r="T3701" s="77"/>
      <c r="U3701" s="76">
        <v>1.8677260273972603E-2</v>
      </c>
      <c r="V3701" s="76">
        <v>1.4251369213789521E-2</v>
      </c>
      <c r="W3701" s="76">
        <v>4.4258910601830811E-3</v>
      </c>
      <c r="X3701" s="77"/>
      <c r="Y3701" s="77"/>
      <c r="Z3701" s="77"/>
      <c r="AA3701" s="77"/>
      <c r="AB3701" s="77"/>
      <c r="AC3701" s="77"/>
      <c r="AD3701" s="77"/>
      <c r="AE3701" s="77"/>
      <c r="AF3701" s="77"/>
      <c r="AG3701" s="77"/>
      <c r="AH3701" s="77"/>
      <c r="AI3701" s="77"/>
      <c r="AJ3701" s="77"/>
      <c r="AK3701" s="77"/>
      <c r="AL3701" s="77"/>
      <c r="AM3701" s="77"/>
      <c r="AN3701" s="60"/>
    </row>
    <row r="3702" spans="2:40" x14ac:dyDescent="0.25">
      <c r="B3702" s="58"/>
      <c r="C3702" s="58"/>
      <c r="D3702" s="58"/>
      <c r="E3702" s="58"/>
      <c r="F3702" s="58"/>
      <c r="G3702" s="58"/>
      <c r="H3702" s="58"/>
      <c r="I3702" s="58"/>
      <c r="J3702" s="58"/>
      <c r="K3702" s="58"/>
      <c r="L3702" s="58"/>
      <c r="M3702" s="58"/>
      <c r="N3702" s="58"/>
      <c r="O3702" s="58"/>
      <c r="P3702" s="58"/>
      <c r="Q3702" s="67" t="s">
        <v>8594</v>
      </c>
      <c r="R3702" s="75" t="s">
        <v>6412</v>
      </c>
      <c r="S3702" s="76" t="s">
        <v>169</v>
      </c>
      <c r="T3702" s="77"/>
      <c r="U3702" s="76">
        <v>1.9208219178082193E-2</v>
      </c>
      <c r="V3702" s="76">
        <v>1.4656508472375511E-2</v>
      </c>
      <c r="W3702" s="76">
        <v>4.5517107057066802E-3</v>
      </c>
      <c r="X3702" s="77"/>
      <c r="Y3702" s="77"/>
      <c r="Z3702" s="77"/>
      <c r="AA3702" s="77"/>
      <c r="AB3702" s="77"/>
      <c r="AC3702" s="77"/>
      <c r="AD3702" s="77"/>
      <c r="AE3702" s="77"/>
      <c r="AF3702" s="77"/>
      <c r="AG3702" s="77"/>
      <c r="AH3702" s="77"/>
      <c r="AI3702" s="77"/>
      <c r="AJ3702" s="77"/>
      <c r="AK3702" s="77"/>
      <c r="AL3702" s="77"/>
      <c r="AM3702" s="77"/>
      <c r="AN3702" s="60"/>
    </row>
    <row r="3703" spans="2:40" x14ac:dyDescent="0.25">
      <c r="B3703" s="58"/>
      <c r="C3703" s="58"/>
      <c r="D3703" s="58"/>
      <c r="E3703" s="58"/>
      <c r="F3703" s="58"/>
      <c r="G3703" s="58"/>
      <c r="H3703" s="58"/>
      <c r="I3703" s="58"/>
      <c r="J3703" s="58"/>
      <c r="K3703" s="58"/>
      <c r="L3703" s="58"/>
      <c r="M3703" s="58"/>
      <c r="N3703" s="58"/>
      <c r="O3703" s="58"/>
      <c r="P3703" s="58"/>
      <c r="Q3703" s="67" t="s">
        <v>8594</v>
      </c>
      <c r="R3703" s="75" t="s">
        <v>6413</v>
      </c>
      <c r="S3703" s="76" t="s">
        <v>169</v>
      </c>
      <c r="T3703" s="77"/>
      <c r="U3703" s="76">
        <v>2.0988493150684934E-2</v>
      </c>
      <c r="V3703" s="76">
        <v>1.6014916574693245E-2</v>
      </c>
      <c r="W3703" s="76">
        <v>4.9735765759916905E-3</v>
      </c>
      <c r="X3703" s="77"/>
      <c r="Y3703" s="77"/>
      <c r="Z3703" s="77"/>
      <c r="AA3703" s="77"/>
      <c r="AB3703" s="77"/>
      <c r="AC3703" s="77"/>
      <c r="AD3703" s="77"/>
      <c r="AE3703" s="77"/>
      <c r="AF3703" s="77"/>
      <c r="AG3703" s="77"/>
      <c r="AH3703" s="77"/>
      <c r="AI3703" s="77"/>
      <c r="AJ3703" s="77"/>
      <c r="AK3703" s="77"/>
      <c r="AL3703" s="77"/>
      <c r="AM3703" s="77"/>
      <c r="AN3703" s="60"/>
    </row>
    <row r="3704" spans="2:40" x14ac:dyDescent="0.25">
      <c r="B3704" s="58"/>
      <c r="C3704" s="58"/>
      <c r="D3704" s="58"/>
      <c r="E3704" s="58"/>
      <c r="F3704" s="58"/>
      <c r="G3704" s="58"/>
      <c r="H3704" s="58"/>
      <c r="I3704" s="58"/>
      <c r="J3704" s="58"/>
      <c r="K3704" s="58"/>
      <c r="L3704" s="58"/>
      <c r="M3704" s="58"/>
      <c r="N3704" s="58"/>
      <c r="O3704" s="58"/>
      <c r="P3704" s="58"/>
      <c r="Q3704" s="67" t="s">
        <v>8594</v>
      </c>
      <c r="R3704" s="75" t="s">
        <v>6414</v>
      </c>
      <c r="S3704" s="76" t="s">
        <v>169</v>
      </c>
      <c r="T3704" s="77"/>
      <c r="U3704" s="76">
        <v>2.704767123287671E-2</v>
      </c>
      <c r="V3704" s="76">
        <v>2.0638270466792182E-2</v>
      </c>
      <c r="W3704" s="76">
        <v>6.4094007660845283E-3</v>
      </c>
      <c r="X3704" s="77"/>
      <c r="Y3704" s="77"/>
      <c r="Z3704" s="77"/>
      <c r="AA3704" s="77"/>
      <c r="AB3704" s="77"/>
      <c r="AC3704" s="77"/>
      <c r="AD3704" s="77"/>
      <c r="AE3704" s="77"/>
      <c r="AF3704" s="77"/>
      <c r="AG3704" s="77"/>
      <c r="AH3704" s="77"/>
      <c r="AI3704" s="77"/>
      <c r="AJ3704" s="77"/>
      <c r="AK3704" s="77"/>
      <c r="AL3704" s="77"/>
      <c r="AM3704" s="77"/>
      <c r="AN3704" s="60"/>
    </row>
    <row r="3705" spans="2:40" x14ac:dyDescent="0.25">
      <c r="B3705" s="58"/>
      <c r="C3705" s="58"/>
      <c r="D3705" s="58"/>
      <c r="E3705" s="58"/>
      <c r="F3705" s="58"/>
      <c r="G3705" s="58"/>
      <c r="H3705" s="58"/>
      <c r="I3705" s="58"/>
      <c r="J3705" s="58"/>
      <c r="K3705" s="58"/>
      <c r="L3705" s="58"/>
      <c r="M3705" s="58"/>
      <c r="N3705" s="58"/>
      <c r="O3705" s="58"/>
      <c r="P3705" s="58"/>
      <c r="Q3705" s="67" t="s">
        <v>8594</v>
      </c>
      <c r="R3705" s="75" t="s">
        <v>6415</v>
      </c>
      <c r="S3705" s="76" t="s">
        <v>169</v>
      </c>
      <c r="T3705" s="77"/>
      <c r="U3705" s="76">
        <v>2.8421917808219177E-2</v>
      </c>
      <c r="V3705" s="76">
        <v>2.1686866194897098E-2</v>
      </c>
      <c r="W3705" s="76">
        <v>6.7350516133220821E-3</v>
      </c>
      <c r="X3705" s="77"/>
      <c r="Y3705" s="77"/>
      <c r="Z3705" s="77"/>
      <c r="AA3705" s="77"/>
      <c r="AB3705" s="77"/>
      <c r="AC3705" s="77"/>
      <c r="AD3705" s="77"/>
      <c r="AE3705" s="77"/>
      <c r="AF3705" s="77"/>
      <c r="AG3705" s="77"/>
      <c r="AH3705" s="77"/>
      <c r="AI3705" s="77"/>
      <c r="AJ3705" s="77"/>
      <c r="AK3705" s="77"/>
      <c r="AL3705" s="77"/>
      <c r="AM3705" s="77"/>
      <c r="AN3705" s="60"/>
    </row>
    <row r="3706" spans="2:40" x14ac:dyDescent="0.25">
      <c r="B3706" s="58"/>
      <c r="C3706" s="58"/>
      <c r="D3706" s="58"/>
      <c r="E3706" s="58"/>
      <c r="F3706" s="58"/>
      <c r="G3706" s="58"/>
      <c r="H3706" s="58"/>
      <c r="I3706" s="58"/>
      <c r="J3706" s="58"/>
      <c r="K3706" s="58"/>
      <c r="L3706" s="58"/>
      <c r="M3706" s="58"/>
      <c r="N3706" s="58"/>
      <c r="O3706" s="58"/>
      <c r="P3706" s="58"/>
      <c r="Q3706" s="67" t="s">
        <v>8594</v>
      </c>
      <c r="R3706" s="75" t="s">
        <v>6416</v>
      </c>
      <c r="S3706" s="76" t="s">
        <v>169</v>
      </c>
      <c r="T3706" s="77"/>
      <c r="U3706" s="76">
        <v>2.8421917808219177E-2</v>
      </c>
      <c r="V3706" s="76">
        <v>2.1686866194897098E-2</v>
      </c>
      <c r="W3706" s="76">
        <v>6.7350516133220821E-3</v>
      </c>
      <c r="X3706" s="77"/>
      <c r="Y3706" s="77"/>
      <c r="Z3706" s="77"/>
      <c r="AA3706" s="77"/>
      <c r="AB3706" s="77"/>
      <c r="AC3706" s="77"/>
      <c r="AD3706" s="77"/>
      <c r="AE3706" s="77"/>
      <c r="AF3706" s="77"/>
      <c r="AG3706" s="77"/>
      <c r="AH3706" s="77"/>
      <c r="AI3706" s="77"/>
      <c r="AJ3706" s="77"/>
      <c r="AK3706" s="77"/>
      <c r="AL3706" s="77"/>
      <c r="AM3706" s="77"/>
      <c r="AN3706" s="60"/>
    </row>
    <row r="3707" spans="2:40" x14ac:dyDescent="0.25">
      <c r="B3707" s="58"/>
      <c r="C3707" s="58"/>
      <c r="D3707" s="58"/>
      <c r="E3707" s="58"/>
      <c r="F3707" s="58"/>
      <c r="G3707" s="58"/>
      <c r="H3707" s="58"/>
      <c r="I3707" s="58"/>
      <c r="J3707" s="58"/>
      <c r="K3707" s="58"/>
      <c r="L3707" s="58"/>
      <c r="M3707" s="58"/>
      <c r="N3707" s="58"/>
      <c r="O3707" s="58"/>
      <c r="P3707" s="58"/>
      <c r="Q3707" s="67" t="s">
        <v>8594</v>
      </c>
      <c r="R3707" s="75" t="s">
        <v>6417</v>
      </c>
      <c r="S3707" s="76" t="s">
        <v>169</v>
      </c>
      <c r="T3707" s="77"/>
      <c r="U3707" s="76">
        <v>3.0670684931506851E-2</v>
      </c>
      <c r="V3707" s="76">
        <v>2.3402750113614233E-2</v>
      </c>
      <c r="W3707" s="76">
        <v>7.2679348178926193E-3</v>
      </c>
      <c r="X3707" s="77"/>
      <c r="Y3707" s="77"/>
      <c r="Z3707" s="77"/>
      <c r="AA3707" s="77"/>
      <c r="AB3707" s="77"/>
      <c r="AC3707" s="77"/>
      <c r="AD3707" s="77"/>
      <c r="AE3707" s="77"/>
      <c r="AF3707" s="77"/>
      <c r="AG3707" s="77"/>
      <c r="AH3707" s="77"/>
      <c r="AI3707" s="77"/>
      <c r="AJ3707" s="77"/>
      <c r="AK3707" s="77"/>
      <c r="AL3707" s="77"/>
      <c r="AM3707" s="77"/>
      <c r="AN3707" s="60"/>
    </row>
    <row r="3708" spans="2:40" x14ac:dyDescent="0.25">
      <c r="B3708" s="58"/>
      <c r="C3708" s="58"/>
      <c r="D3708" s="58"/>
      <c r="E3708" s="58"/>
      <c r="F3708" s="58"/>
      <c r="G3708" s="58"/>
      <c r="H3708" s="58"/>
      <c r="I3708" s="58"/>
      <c r="J3708" s="58"/>
      <c r="K3708" s="58"/>
      <c r="L3708" s="58"/>
      <c r="M3708" s="58"/>
      <c r="N3708" s="58"/>
      <c r="O3708" s="58"/>
      <c r="P3708" s="58"/>
      <c r="Q3708" s="67" t="s">
        <v>8594</v>
      </c>
      <c r="R3708" s="75" t="s">
        <v>6415</v>
      </c>
      <c r="S3708" s="76" t="s">
        <v>169</v>
      </c>
      <c r="T3708" s="77"/>
      <c r="U3708" s="76">
        <v>3.4767123287671238E-2</v>
      </c>
      <c r="V3708" s="76">
        <v>2.6528468480166201E-2</v>
      </c>
      <c r="W3708" s="76">
        <v>8.2386548075050331E-3</v>
      </c>
      <c r="X3708" s="77"/>
      <c r="Y3708" s="77"/>
      <c r="Z3708" s="77"/>
      <c r="AA3708" s="77"/>
      <c r="AB3708" s="77"/>
      <c r="AC3708" s="77"/>
      <c r="AD3708" s="77"/>
      <c r="AE3708" s="77"/>
      <c r="AF3708" s="77"/>
      <c r="AG3708" s="77"/>
      <c r="AH3708" s="77"/>
      <c r="AI3708" s="77"/>
      <c r="AJ3708" s="77"/>
      <c r="AK3708" s="77"/>
      <c r="AL3708" s="77"/>
      <c r="AM3708" s="77"/>
      <c r="AN3708" s="60"/>
    </row>
    <row r="3709" spans="2:40" x14ac:dyDescent="0.25">
      <c r="B3709" s="58"/>
      <c r="C3709" s="58"/>
      <c r="D3709" s="58"/>
      <c r="E3709" s="58"/>
      <c r="F3709" s="58"/>
      <c r="G3709" s="58"/>
      <c r="H3709" s="58"/>
      <c r="I3709" s="58"/>
      <c r="J3709" s="58"/>
      <c r="K3709" s="58"/>
      <c r="L3709" s="58"/>
      <c r="M3709" s="58"/>
      <c r="N3709" s="58"/>
      <c r="O3709" s="58"/>
      <c r="P3709" s="58"/>
      <c r="Q3709" s="67" t="s">
        <v>8594</v>
      </c>
      <c r="R3709" s="75" t="s">
        <v>6418</v>
      </c>
      <c r="S3709" s="76" t="s">
        <v>169</v>
      </c>
      <c r="T3709" s="77"/>
      <c r="U3709" s="76">
        <v>3.4767123287671238E-2</v>
      </c>
      <c r="V3709" s="76">
        <v>2.6528468480166201E-2</v>
      </c>
      <c r="W3709" s="76">
        <v>8.2386548075050331E-3</v>
      </c>
      <c r="X3709" s="77"/>
      <c r="Y3709" s="77"/>
      <c r="Z3709" s="77"/>
      <c r="AA3709" s="77"/>
      <c r="AB3709" s="77"/>
      <c r="AC3709" s="77"/>
      <c r="AD3709" s="77"/>
      <c r="AE3709" s="77"/>
      <c r="AF3709" s="77"/>
      <c r="AG3709" s="77"/>
      <c r="AH3709" s="77"/>
      <c r="AI3709" s="77"/>
      <c r="AJ3709" s="77"/>
      <c r="AK3709" s="77"/>
      <c r="AL3709" s="77"/>
      <c r="AM3709" s="77"/>
      <c r="AN3709" s="60"/>
    </row>
    <row r="3710" spans="2:40" x14ac:dyDescent="0.25">
      <c r="B3710" s="58"/>
      <c r="C3710" s="58"/>
      <c r="D3710" s="58"/>
      <c r="E3710" s="58"/>
      <c r="F3710" s="58"/>
      <c r="G3710" s="58"/>
      <c r="H3710" s="58"/>
      <c r="I3710" s="58"/>
      <c r="J3710" s="58"/>
      <c r="K3710" s="58"/>
      <c r="L3710" s="58"/>
      <c r="M3710" s="58"/>
      <c r="N3710" s="58"/>
      <c r="O3710" s="58"/>
      <c r="P3710" s="58"/>
      <c r="Q3710" s="67" t="s">
        <v>8594</v>
      </c>
      <c r="R3710" s="75" t="s">
        <v>6419</v>
      </c>
      <c r="S3710" s="76" t="s">
        <v>169</v>
      </c>
      <c r="T3710" s="77"/>
      <c r="U3710" s="76">
        <v>3.2244904109589044E-2</v>
      </c>
      <c r="V3710" s="76">
        <v>2.4603931571771737E-2</v>
      </c>
      <c r="W3710" s="76">
        <v>7.6409725378173109E-3</v>
      </c>
      <c r="X3710" s="77"/>
      <c r="Y3710" s="77"/>
      <c r="Z3710" s="77"/>
      <c r="AA3710" s="77"/>
      <c r="AB3710" s="77"/>
      <c r="AC3710" s="77"/>
      <c r="AD3710" s="77"/>
      <c r="AE3710" s="77"/>
      <c r="AF3710" s="77"/>
      <c r="AG3710" s="77"/>
      <c r="AH3710" s="77"/>
      <c r="AI3710" s="77"/>
      <c r="AJ3710" s="77"/>
      <c r="AK3710" s="77"/>
      <c r="AL3710" s="77"/>
      <c r="AM3710" s="77"/>
      <c r="AN3710" s="60"/>
    </row>
    <row r="3711" spans="2:40" x14ac:dyDescent="0.25">
      <c r="B3711" s="58"/>
      <c r="C3711" s="58"/>
      <c r="D3711" s="58"/>
      <c r="E3711" s="58"/>
      <c r="F3711" s="58"/>
      <c r="G3711" s="58"/>
      <c r="H3711" s="58"/>
      <c r="I3711" s="58"/>
      <c r="J3711" s="58"/>
      <c r="K3711" s="58"/>
      <c r="L3711" s="58"/>
      <c r="M3711" s="58"/>
      <c r="N3711" s="58"/>
      <c r="O3711" s="58"/>
      <c r="P3711" s="58"/>
      <c r="Q3711" s="67" t="s">
        <v>8594</v>
      </c>
      <c r="R3711" s="75" t="s">
        <v>6420</v>
      </c>
      <c r="S3711" s="76" t="s">
        <v>169</v>
      </c>
      <c r="T3711" s="77"/>
      <c r="U3711" s="76">
        <v>4.1260273972602741E-2</v>
      </c>
      <c r="V3711" s="76">
        <v>3.1482957865350915E-2</v>
      </c>
      <c r="W3711" s="76">
        <v>9.7773161072518353E-3</v>
      </c>
      <c r="X3711" s="77"/>
      <c r="Y3711" s="77"/>
      <c r="Z3711" s="77"/>
      <c r="AA3711" s="77"/>
      <c r="AB3711" s="77"/>
      <c r="AC3711" s="77"/>
      <c r="AD3711" s="77"/>
      <c r="AE3711" s="77"/>
      <c r="AF3711" s="77"/>
      <c r="AG3711" s="77"/>
      <c r="AH3711" s="77"/>
      <c r="AI3711" s="77"/>
      <c r="AJ3711" s="77"/>
      <c r="AK3711" s="77"/>
      <c r="AL3711" s="77"/>
      <c r="AM3711" s="77"/>
      <c r="AN3711" s="60"/>
    </row>
    <row r="3712" spans="2:40" x14ac:dyDescent="0.25">
      <c r="B3712" s="58"/>
      <c r="C3712" s="58"/>
      <c r="D3712" s="58"/>
      <c r="E3712" s="58"/>
      <c r="F3712" s="58"/>
      <c r="G3712" s="58"/>
      <c r="H3712" s="58"/>
      <c r="I3712" s="58"/>
      <c r="J3712" s="58"/>
      <c r="K3712" s="58"/>
      <c r="L3712" s="58"/>
      <c r="M3712" s="58"/>
      <c r="N3712" s="58"/>
      <c r="O3712" s="58"/>
      <c r="P3712" s="58"/>
      <c r="Q3712" s="67" t="s">
        <v>8594</v>
      </c>
      <c r="R3712" s="75" t="s">
        <v>6421</v>
      </c>
      <c r="S3712" s="76" t="s">
        <v>169</v>
      </c>
      <c r="T3712" s="77"/>
      <c r="U3712" s="76">
        <v>9.3386301369863013E-3</v>
      </c>
      <c r="V3712" s="76">
        <v>7.1256846068947603E-3</v>
      </c>
      <c r="W3712" s="76">
        <v>2.2129455300915406E-3</v>
      </c>
      <c r="X3712" s="77"/>
      <c r="Y3712" s="77"/>
      <c r="Z3712" s="77"/>
      <c r="AA3712" s="77"/>
      <c r="AB3712" s="77"/>
      <c r="AC3712" s="77"/>
      <c r="AD3712" s="77"/>
      <c r="AE3712" s="77"/>
      <c r="AF3712" s="77"/>
      <c r="AG3712" s="77"/>
      <c r="AH3712" s="77"/>
      <c r="AI3712" s="77"/>
      <c r="AJ3712" s="77"/>
      <c r="AK3712" s="77"/>
      <c r="AL3712" s="77"/>
      <c r="AM3712" s="77"/>
      <c r="AN3712" s="60"/>
    </row>
    <row r="3713" spans="2:40" x14ac:dyDescent="0.25">
      <c r="B3713" s="58"/>
      <c r="C3713" s="58"/>
      <c r="D3713" s="58"/>
      <c r="E3713" s="58"/>
      <c r="F3713" s="58"/>
      <c r="G3713" s="58"/>
      <c r="H3713" s="58"/>
      <c r="I3713" s="58"/>
      <c r="J3713" s="58"/>
      <c r="K3713" s="58"/>
      <c r="L3713" s="58"/>
      <c r="M3713" s="58"/>
      <c r="N3713" s="58"/>
      <c r="O3713" s="58"/>
      <c r="P3713" s="58"/>
      <c r="Q3713" s="67" t="s">
        <v>8594</v>
      </c>
      <c r="R3713" s="75" t="s">
        <v>6422</v>
      </c>
      <c r="S3713" s="76" t="s">
        <v>169</v>
      </c>
      <c r="T3713" s="77"/>
      <c r="U3713" s="76">
        <v>1.0275616438356163E-2</v>
      </c>
      <c r="V3713" s="76">
        <v>7.8406362396935669E-3</v>
      </c>
      <c r="W3713" s="76">
        <v>2.4349801986625983E-3</v>
      </c>
      <c r="X3713" s="77"/>
      <c r="Y3713" s="77"/>
      <c r="Z3713" s="77"/>
      <c r="AA3713" s="77"/>
      <c r="AB3713" s="77"/>
      <c r="AC3713" s="77"/>
      <c r="AD3713" s="77"/>
      <c r="AE3713" s="77"/>
      <c r="AF3713" s="77"/>
      <c r="AG3713" s="77"/>
      <c r="AH3713" s="77"/>
      <c r="AI3713" s="77"/>
      <c r="AJ3713" s="77"/>
      <c r="AK3713" s="77"/>
      <c r="AL3713" s="77"/>
      <c r="AM3713" s="77"/>
      <c r="AN3713" s="60"/>
    </row>
    <row r="3714" spans="2:40" x14ac:dyDescent="0.25">
      <c r="B3714" s="58"/>
      <c r="C3714" s="58"/>
      <c r="D3714" s="58"/>
      <c r="E3714" s="58"/>
      <c r="F3714" s="58"/>
      <c r="G3714" s="58"/>
      <c r="H3714" s="58"/>
      <c r="I3714" s="58"/>
      <c r="J3714" s="58"/>
      <c r="K3714" s="58"/>
      <c r="L3714" s="58"/>
      <c r="M3714" s="58"/>
      <c r="N3714" s="58"/>
      <c r="O3714" s="58"/>
      <c r="P3714" s="58"/>
      <c r="Q3714" s="67" t="s">
        <v>8594</v>
      </c>
      <c r="R3714" s="75" t="s">
        <v>6423</v>
      </c>
      <c r="S3714" s="76" t="s">
        <v>169</v>
      </c>
      <c r="T3714" s="77"/>
      <c r="U3714" s="76">
        <v>1.2118356164383561E-2</v>
      </c>
      <c r="V3714" s="76">
        <v>9.2467077841978818E-3</v>
      </c>
      <c r="W3714" s="76">
        <v>2.8716483801856773E-3</v>
      </c>
      <c r="X3714" s="77"/>
      <c r="Y3714" s="77"/>
      <c r="Z3714" s="77"/>
      <c r="AA3714" s="77"/>
      <c r="AB3714" s="77"/>
      <c r="AC3714" s="77"/>
      <c r="AD3714" s="77"/>
      <c r="AE3714" s="77"/>
      <c r="AF3714" s="77"/>
      <c r="AG3714" s="77"/>
      <c r="AH3714" s="77"/>
      <c r="AI3714" s="77"/>
      <c r="AJ3714" s="77"/>
      <c r="AK3714" s="77"/>
      <c r="AL3714" s="77"/>
      <c r="AM3714" s="77"/>
      <c r="AN3714" s="60"/>
    </row>
    <row r="3715" spans="2:40" x14ac:dyDescent="0.25">
      <c r="B3715" s="58"/>
      <c r="C3715" s="58"/>
      <c r="D3715" s="58"/>
      <c r="E3715" s="58"/>
      <c r="F3715" s="58"/>
      <c r="G3715" s="58"/>
      <c r="H3715" s="58"/>
      <c r="I3715" s="58"/>
      <c r="J3715" s="58"/>
      <c r="K3715" s="58"/>
      <c r="L3715" s="58"/>
      <c r="M3715" s="58"/>
      <c r="N3715" s="58"/>
      <c r="O3715" s="58"/>
      <c r="P3715" s="58"/>
      <c r="Q3715" s="67" t="s">
        <v>8594</v>
      </c>
      <c r="R3715" s="75" t="s">
        <v>6424</v>
      </c>
      <c r="S3715" s="76" t="s">
        <v>169</v>
      </c>
      <c r="T3715" s="77"/>
      <c r="U3715" s="76">
        <v>1.4898082191780822E-2</v>
      </c>
      <c r="V3715" s="76">
        <v>1.1367730961501005E-2</v>
      </c>
      <c r="W3715" s="76">
        <v>3.5303512302798158E-3</v>
      </c>
      <c r="X3715" s="77"/>
      <c r="Y3715" s="77"/>
      <c r="Z3715" s="77"/>
      <c r="AA3715" s="77"/>
      <c r="AB3715" s="77"/>
      <c r="AC3715" s="77"/>
      <c r="AD3715" s="77"/>
      <c r="AE3715" s="77"/>
      <c r="AF3715" s="77"/>
      <c r="AG3715" s="77"/>
      <c r="AH3715" s="77"/>
      <c r="AI3715" s="77"/>
      <c r="AJ3715" s="77"/>
      <c r="AK3715" s="77"/>
      <c r="AL3715" s="77"/>
      <c r="AM3715" s="77"/>
      <c r="AN3715" s="60"/>
    </row>
    <row r="3716" spans="2:40" x14ac:dyDescent="0.25">
      <c r="B3716" s="58"/>
      <c r="C3716" s="58"/>
      <c r="D3716" s="58"/>
      <c r="E3716" s="58"/>
      <c r="F3716" s="58"/>
      <c r="G3716" s="58"/>
      <c r="H3716" s="58"/>
      <c r="I3716" s="58"/>
      <c r="J3716" s="58"/>
      <c r="K3716" s="58"/>
      <c r="L3716" s="58"/>
      <c r="M3716" s="58"/>
      <c r="N3716" s="58"/>
      <c r="O3716" s="58"/>
      <c r="P3716" s="58"/>
      <c r="Q3716" s="67" t="s">
        <v>8594</v>
      </c>
      <c r="R3716" s="75" t="s">
        <v>6425</v>
      </c>
      <c r="S3716" s="76" t="s">
        <v>169</v>
      </c>
      <c r="T3716" s="77"/>
      <c r="U3716" s="76">
        <v>1.5616438356164384E-2</v>
      </c>
      <c r="V3716" s="76">
        <v>1.1915860546646756E-2</v>
      </c>
      <c r="W3716" s="76">
        <v>3.7005778095176266E-3</v>
      </c>
      <c r="X3716" s="77"/>
      <c r="Y3716" s="77"/>
      <c r="Z3716" s="77"/>
      <c r="AA3716" s="77"/>
      <c r="AB3716" s="77"/>
      <c r="AC3716" s="77"/>
      <c r="AD3716" s="77"/>
      <c r="AE3716" s="77"/>
      <c r="AF3716" s="77"/>
      <c r="AG3716" s="77"/>
      <c r="AH3716" s="77"/>
      <c r="AI3716" s="77"/>
      <c r="AJ3716" s="77"/>
      <c r="AK3716" s="77"/>
      <c r="AL3716" s="77"/>
      <c r="AM3716" s="77"/>
      <c r="AN3716" s="60"/>
    </row>
    <row r="3717" spans="2:40" x14ac:dyDescent="0.25">
      <c r="B3717" s="58"/>
      <c r="C3717" s="58"/>
      <c r="D3717" s="58"/>
      <c r="E3717" s="58"/>
      <c r="F3717" s="58"/>
      <c r="G3717" s="58"/>
      <c r="H3717" s="58"/>
      <c r="I3717" s="58"/>
      <c r="J3717" s="58"/>
      <c r="K3717" s="58"/>
      <c r="L3717" s="58"/>
      <c r="M3717" s="58"/>
      <c r="N3717" s="58"/>
      <c r="O3717" s="58"/>
      <c r="P3717" s="58"/>
      <c r="Q3717" s="67" t="s">
        <v>8594</v>
      </c>
      <c r="R3717" s="75" t="s">
        <v>6426</v>
      </c>
      <c r="S3717" s="76" t="s">
        <v>169</v>
      </c>
      <c r="T3717" s="77"/>
      <c r="U3717" s="76">
        <v>1.5616438356164384E-2</v>
      </c>
      <c r="V3717" s="76">
        <v>1.1915860546646756E-2</v>
      </c>
      <c r="W3717" s="76">
        <v>3.7005778095176266E-3</v>
      </c>
      <c r="X3717" s="77"/>
      <c r="Y3717" s="77"/>
      <c r="Z3717" s="77"/>
      <c r="AA3717" s="77"/>
      <c r="AB3717" s="77"/>
      <c r="AC3717" s="77"/>
      <c r="AD3717" s="77"/>
      <c r="AE3717" s="77"/>
      <c r="AF3717" s="77"/>
      <c r="AG3717" s="77"/>
      <c r="AH3717" s="77"/>
      <c r="AI3717" s="77"/>
      <c r="AJ3717" s="77"/>
      <c r="AK3717" s="77"/>
      <c r="AL3717" s="77"/>
      <c r="AM3717" s="77"/>
      <c r="AN3717" s="60"/>
    </row>
    <row r="3718" spans="2:40" x14ac:dyDescent="0.25">
      <c r="B3718" s="58"/>
      <c r="C3718" s="58"/>
      <c r="D3718" s="58"/>
      <c r="E3718" s="58"/>
      <c r="F3718" s="58"/>
      <c r="G3718" s="58"/>
      <c r="H3718" s="58"/>
      <c r="I3718" s="58"/>
      <c r="J3718" s="58"/>
      <c r="K3718" s="58"/>
      <c r="L3718" s="58"/>
      <c r="M3718" s="58"/>
      <c r="N3718" s="58"/>
      <c r="O3718" s="58"/>
      <c r="P3718" s="58"/>
      <c r="Q3718" s="67" t="s">
        <v>8594</v>
      </c>
      <c r="R3718" s="75" t="s">
        <v>6427</v>
      </c>
      <c r="S3718" s="76" t="s">
        <v>169</v>
      </c>
      <c r="T3718" s="77"/>
      <c r="U3718" s="76">
        <v>1.8115068493150682E-2</v>
      </c>
      <c r="V3718" s="76">
        <v>1.3822398234110238E-2</v>
      </c>
      <c r="W3718" s="76">
        <v>4.2926702590404464E-3</v>
      </c>
      <c r="X3718" s="77"/>
      <c r="Y3718" s="77"/>
      <c r="Z3718" s="77"/>
      <c r="AA3718" s="77"/>
      <c r="AB3718" s="77"/>
      <c r="AC3718" s="77"/>
      <c r="AD3718" s="77"/>
      <c r="AE3718" s="77"/>
      <c r="AF3718" s="77"/>
      <c r="AG3718" s="77"/>
      <c r="AH3718" s="77"/>
      <c r="AI3718" s="77"/>
      <c r="AJ3718" s="77"/>
      <c r="AK3718" s="77"/>
      <c r="AL3718" s="77"/>
      <c r="AM3718" s="77"/>
      <c r="AN3718" s="60"/>
    </row>
    <row r="3719" spans="2:40" x14ac:dyDescent="0.25">
      <c r="B3719" s="58"/>
      <c r="C3719" s="58"/>
      <c r="D3719" s="58"/>
      <c r="E3719" s="58"/>
      <c r="F3719" s="58"/>
      <c r="G3719" s="58"/>
      <c r="H3719" s="58"/>
      <c r="I3719" s="58"/>
      <c r="J3719" s="58"/>
      <c r="K3719" s="58"/>
      <c r="L3719" s="58"/>
      <c r="M3719" s="58"/>
      <c r="N3719" s="58"/>
      <c r="O3719" s="58"/>
      <c r="P3719" s="58"/>
      <c r="Q3719" s="67" t="s">
        <v>8594</v>
      </c>
      <c r="R3719" s="75" t="s">
        <v>6428</v>
      </c>
      <c r="S3719" s="76" t="s">
        <v>169</v>
      </c>
      <c r="T3719" s="77"/>
      <c r="U3719" s="76">
        <v>2.3299726027397261E-2</v>
      </c>
      <c r="V3719" s="76">
        <v>1.7778463935596962E-2</v>
      </c>
      <c r="W3719" s="76">
        <v>5.521262091800299E-3</v>
      </c>
      <c r="X3719" s="77"/>
      <c r="Y3719" s="77"/>
      <c r="Z3719" s="77"/>
      <c r="AA3719" s="77"/>
      <c r="AB3719" s="77"/>
      <c r="AC3719" s="77"/>
      <c r="AD3719" s="77"/>
      <c r="AE3719" s="77"/>
      <c r="AF3719" s="77"/>
      <c r="AG3719" s="77"/>
      <c r="AH3719" s="77"/>
      <c r="AI3719" s="77"/>
      <c r="AJ3719" s="77"/>
      <c r="AK3719" s="77"/>
      <c r="AL3719" s="77"/>
      <c r="AM3719" s="77"/>
      <c r="AN3719" s="60"/>
    </row>
    <row r="3720" spans="2:40" x14ac:dyDescent="0.25">
      <c r="B3720" s="58"/>
      <c r="C3720" s="58"/>
      <c r="D3720" s="58"/>
      <c r="E3720" s="58"/>
      <c r="F3720" s="58"/>
      <c r="G3720" s="58"/>
      <c r="H3720" s="58"/>
      <c r="I3720" s="58"/>
      <c r="J3720" s="58"/>
      <c r="K3720" s="58"/>
      <c r="L3720" s="58"/>
      <c r="M3720" s="58"/>
      <c r="N3720" s="58"/>
      <c r="O3720" s="58"/>
      <c r="P3720" s="58"/>
      <c r="Q3720" s="67" t="s">
        <v>8594</v>
      </c>
      <c r="R3720" s="75" t="s">
        <v>6429</v>
      </c>
      <c r="S3720" s="76" t="s">
        <v>169</v>
      </c>
      <c r="T3720" s="77"/>
      <c r="U3720" s="76">
        <v>2.3299726027397261E-2</v>
      </c>
      <c r="V3720" s="76">
        <v>1.7778463935596962E-2</v>
      </c>
      <c r="W3720" s="76">
        <v>5.521262091800299E-3</v>
      </c>
      <c r="X3720" s="77"/>
      <c r="Y3720" s="77"/>
      <c r="Z3720" s="77"/>
      <c r="AA3720" s="77"/>
      <c r="AB3720" s="77"/>
      <c r="AC3720" s="77"/>
      <c r="AD3720" s="77"/>
      <c r="AE3720" s="77"/>
      <c r="AF3720" s="77"/>
      <c r="AG3720" s="77"/>
      <c r="AH3720" s="77"/>
      <c r="AI3720" s="77"/>
      <c r="AJ3720" s="77"/>
      <c r="AK3720" s="77"/>
      <c r="AL3720" s="77"/>
      <c r="AM3720" s="77"/>
      <c r="AN3720" s="60"/>
    </row>
    <row r="3721" spans="2:40" ht="63.75" x14ac:dyDescent="0.25">
      <c r="B3721" s="46">
        <v>77</v>
      </c>
      <c r="C3721" s="55" t="s">
        <v>2231</v>
      </c>
      <c r="D3721" s="1" t="s">
        <v>86</v>
      </c>
      <c r="E3721" s="55" t="s">
        <v>169</v>
      </c>
      <c r="F3721" s="48">
        <v>68291</v>
      </c>
      <c r="G3721" s="1" t="s">
        <v>912</v>
      </c>
      <c r="H3721" s="1" t="s">
        <v>913</v>
      </c>
      <c r="I3721" s="1">
        <v>1</v>
      </c>
      <c r="J3721" s="1">
        <v>1</v>
      </c>
      <c r="K3721" s="1">
        <v>1</v>
      </c>
      <c r="L3721" s="1">
        <v>1</v>
      </c>
      <c r="M3721" s="1">
        <v>1</v>
      </c>
      <c r="N3721" s="1">
        <v>1</v>
      </c>
      <c r="O3721" s="1">
        <v>0</v>
      </c>
      <c r="P3721" s="1" t="s">
        <v>37</v>
      </c>
      <c r="Q3721" s="67" t="s">
        <v>8594</v>
      </c>
      <c r="R3721" s="67" t="s">
        <v>6430</v>
      </c>
      <c r="S3721" s="67" t="s">
        <v>169</v>
      </c>
      <c r="T3721" s="79"/>
      <c r="U3721" s="67">
        <v>3.6854794520547948E-3</v>
      </c>
      <c r="V3721" s="67">
        <v>2.8121430890086347E-3</v>
      </c>
      <c r="W3721" s="67">
        <v>8.7333636304616003E-4</v>
      </c>
      <c r="X3721" s="67">
        <v>0.63492657534246577</v>
      </c>
      <c r="Y3721" s="67">
        <v>0.48447004090112311</v>
      </c>
      <c r="Z3721" s="67">
        <v>0.15045653444134263</v>
      </c>
      <c r="AA3721" s="67">
        <v>1</v>
      </c>
      <c r="AB3721" s="67">
        <v>1.1000000000000001</v>
      </c>
      <c r="AC3721" s="67">
        <v>1</v>
      </c>
      <c r="AD3721" s="67">
        <v>0.9</v>
      </c>
      <c r="AE3721" s="67">
        <v>0</v>
      </c>
      <c r="AF3721" s="67">
        <v>0</v>
      </c>
      <c r="AG3721" s="67">
        <v>2</v>
      </c>
      <c r="AH3721" s="67">
        <v>2.2000000000000002</v>
      </c>
      <c r="AI3721" s="67">
        <v>1</v>
      </c>
      <c r="AJ3721" s="67">
        <v>0.9</v>
      </c>
      <c r="AK3721" s="67">
        <v>0</v>
      </c>
      <c r="AL3721" s="67">
        <v>0</v>
      </c>
      <c r="AM3721" s="70" t="s">
        <v>247</v>
      </c>
      <c r="AN3721" t="s">
        <v>8595</v>
      </c>
    </row>
    <row r="3722" spans="2:40" x14ac:dyDescent="0.25">
      <c r="B3722" s="58"/>
      <c r="C3722" s="58"/>
      <c r="D3722" s="58"/>
      <c r="E3722" s="58"/>
      <c r="F3722" s="58"/>
      <c r="G3722" s="58"/>
      <c r="H3722" s="58"/>
      <c r="I3722" s="58"/>
      <c r="J3722" s="58"/>
      <c r="K3722" s="58"/>
      <c r="L3722" s="58"/>
      <c r="M3722" s="58"/>
      <c r="N3722" s="58"/>
      <c r="O3722" s="58"/>
      <c r="P3722" s="58"/>
      <c r="Q3722" s="67" t="s">
        <v>8594</v>
      </c>
      <c r="R3722" s="75" t="s">
        <v>6430</v>
      </c>
      <c r="S3722" s="76" t="s">
        <v>169</v>
      </c>
      <c r="T3722" s="77"/>
      <c r="U3722" s="76">
        <v>3.6854794520547948E-3</v>
      </c>
      <c r="V3722" s="76">
        <v>2.8121430890086347E-3</v>
      </c>
      <c r="W3722" s="76">
        <v>8.7333636304616003E-4</v>
      </c>
      <c r="X3722" s="77"/>
      <c r="Y3722" s="77"/>
      <c r="Z3722" s="77"/>
      <c r="AA3722" s="77"/>
      <c r="AB3722" s="77"/>
      <c r="AC3722" s="77"/>
      <c r="AD3722" s="77"/>
      <c r="AE3722" s="77"/>
      <c r="AF3722" s="77"/>
      <c r="AG3722" s="77"/>
      <c r="AH3722" s="77"/>
      <c r="AI3722" s="77"/>
      <c r="AJ3722" s="77"/>
      <c r="AK3722" s="77"/>
      <c r="AL3722" s="77"/>
      <c r="AM3722" s="77"/>
      <c r="AN3722" s="60"/>
    </row>
    <row r="3723" spans="2:40" x14ac:dyDescent="0.25">
      <c r="B3723" s="58"/>
      <c r="C3723" s="58"/>
      <c r="D3723" s="58"/>
      <c r="E3723" s="58"/>
      <c r="F3723" s="58"/>
      <c r="G3723" s="58"/>
      <c r="H3723" s="58"/>
      <c r="I3723" s="58"/>
      <c r="J3723" s="58"/>
      <c r="K3723" s="58"/>
      <c r="L3723" s="58"/>
      <c r="M3723" s="58"/>
      <c r="N3723" s="58"/>
      <c r="O3723" s="58"/>
      <c r="P3723" s="58"/>
      <c r="Q3723" s="67" t="s">
        <v>8594</v>
      </c>
      <c r="R3723" s="75" t="s">
        <v>6431</v>
      </c>
      <c r="S3723" s="76" t="s">
        <v>169</v>
      </c>
      <c r="T3723" s="77"/>
      <c r="U3723" s="76">
        <v>6.5901369863013703E-3</v>
      </c>
      <c r="V3723" s="76">
        <v>5.0284931506849326E-3</v>
      </c>
      <c r="W3723" s="76">
        <v>1.5616438356164386E-3</v>
      </c>
      <c r="X3723" s="77"/>
      <c r="Y3723" s="77"/>
      <c r="Z3723" s="77"/>
      <c r="AA3723" s="77"/>
      <c r="AB3723" s="77"/>
      <c r="AC3723" s="77"/>
      <c r="AD3723" s="77"/>
      <c r="AE3723" s="77"/>
      <c r="AF3723" s="77"/>
      <c r="AG3723" s="77"/>
      <c r="AH3723" s="77"/>
      <c r="AI3723" s="77"/>
      <c r="AJ3723" s="77"/>
      <c r="AK3723" s="77"/>
      <c r="AL3723" s="77"/>
      <c r="AM3723" s="77"/>
      <c r="AN3723" s="60"/>
    </row>
    <row r="3724" spans="2:40" x14ac:dyDescent="0.25">
      <c r="B3724" s="58"/>
      <c r="C3724" s="58"/>
      <c r="D3724" s="58"/>
      <c r="E3724" s="58"/>
      <c r="F3724" s="58"/>
      <c r="G3724" s="58"/>
      <c r="H3724" s="58"/>
      <c r="I3724" s="58"/>
      <c r="J3724" s="58"/>
      <c r="K3724" s="58"/>
      <c r="L3724" s="58"/>
      <c r="M3724" s="58"/>
      <c r="N3724" s="58"/>
      <c r="O3724" s="58"/>
      <c r="P3724" s="58"/>
      <c r="Q3724" s="67" t="s">
        <v>8594</v>
      </c>
      <c r="R3724" s="75" t="s">
        <v>6432</v>
      </c>
      <c r="S3724" s="76" t="s">
        <v>169</v>
      </c>
      <c r="T3724" s="77"/>
      <c r="U3724" s="76">
        <v>8.026849315068493E-3</v>
      </c>
      <c r="V3724" s="76">
        <v>6.1247523209764336E-3</v>
      </c>
      <c r="W3724" s="76">
        <v>1.9020969940920602E-3</v>
      </c>
      <c r="X3724" s="77"/>
      <c r="Y3724" s="77"/>
      <c r="Z3724" s="77"/>
      <c r="AA3724" s="77"/>
      <c r="AB3724" s="77"/>
      <c r="AC3724" s="77"/>
      <c r="AD3724" s="77"/>
      <c r="AE3724" s="77"/>
      <c r="AF3724" s="77"/>
      <c r="AG3724" s="77"/>
      <c r="AH3724" s="77"/>
      <c r="AI3724" s="77"/>
      <c r="AJ3724" s="77"/>
      <c r="AK3724" s="77"/>
      <c r="AL3724" s="77"/>
      <c r="AM3724" s="77"/>
      <c r="AN3724" s="60"/>
    </row>
    <row r="3725" spans="2:40" x14ac:dyDescent="0.25">
      <c r="B3725" s="58"/>
      <c r="C3725" s="58"/>
      <c r="D3725" s="58"/>
      <c r="E3725" s="58"/>
      <c r="F3725" s="58"/>
      <c r="G3725" s="58"/>
      <c r="H3725" s="58"/>
      <c r="I3725" s="58"/>
      <c r="J3725" s="58"/>
      <c r="K3725" s="58"/>
      <c r="L3725" s="58"/>
      <c r="M3725" s="58"/>
      <c r="N3725" s="58"/>
      <c r="O3725" s="58"/>
      <c r="P3725" s="58"/>
      <c r="Q3725" s="67" t="s">
        <v>8594</v>
      </c>
      <c r="R3725" s="75" t="s">
        <v>6433</v>
      </c>
      <c r="S3725" s="76" t="s">
        <v>169</v>
      </c>
      <c r="T3725" s="77"/>
      <c r="U3725" s="76">
        <v>8.3391780821917803E-3</v>
      </c>
      <c r="V3725" s="76">
        <v>6.3630695319093688E-3</v>
      </c>
      <c r="W3725" s="76">
        <v>1.9761085502824128E-3</v>
      </c>
      <c r="X3725" s="77"/>
      <c r="Y3725" s="77"/>
      <c r="Z3725" s="77"/>
      <c r="AA3725" s="77"/>
      <c r="AB3725" s="77"/>
      <c r="AC3725" s="77"/>
      <c r="AD3725" s="77"/>
      <c r="AE3725" s="77"/>
      <c r="AF3725" s="77"/>
      <c r="AG3725" s="77"/>
      <c r="AH3725" s="77"/>
      <c r="AI3725" s="77"/>
      <c r="AJ3725" s="77"/>
      <c r="AK3725" s="77"/>
      <c r="AL3725" s="77"/>
      <c r="AM3725" s="77"/>
      <c r="AN3725" s="60"/>
    </row>
    <row r="3726" spans="2:40" x14ac:dyDescent="0.25">
      <c r="B3726" s="58"/>
      <c r="C3726" s="58"/>
      <c r="D3726" s="58"/>
      <c r="E3726" s="58"/>
      <c r="F3726" s="58"/>
      <c r="G3726" s="58"/>
      <c r="H3726" s="58"/>
      <c r="I3726" s="58"/>
      <c r="J3726" s="58"/>
      <c r="K3726" s="58"/>
      <c r="L3726" s="58"/>
      <c r="M3726" s="58"/>
      <c r="N3726" s="58"/>
      <c r="O3726" s="58"/>
      <c r="P3726" s="58"/>
      <c r="Q3726" s="67" t="s">
        <v>8594</v>
      </c>
      <c r="R3726" s="75" t="s">
        <v>6434</v>
      </c>
      <c r="S3726" s="76" t="s">
        <v>169</v>
      </c>
      <c r="T3726" s="77"/>
      <c r="U3726" s="76">
        <v>9.5572602739726047E-3</v>
      </c>
      <c r="V3726" s="76">
        <v>7.2925066545478159E-3</v>
      </c>
      <c r="W3726" s="76">
        <v>2.2647536194247875E-3</v>
      </c>
      <c r="X3726" s="77"/>
      <c r="Y3726" s="77"/>
      <c r="Z3726" s="77"/>
      <c r="AA3726" s="77"/>
      <c r="AB3726" s="77"/>
      <c r="AC3726" s="77"/>
      <c r="AD3726" s="77"/>
      <c r="AE3726" s="77"/>
      <c r="AF3726" s="77"/>
      <c r="AG3726" s="77"/>
      <c r="AH3726" s="77"/>
      <c r="AI3726" s="77"/>
      <c r="AJ3726" s="77"/>
      <c r="AK3726" s="77"/>
      <c r="AL3726" s="77"/>
      <c r="AM3726" s="77"/>
      <c r="AN3726" s="60"/>
    </row>
    <row r="3727" spans="2:40" x14ac:dyDescent="0.25">
      <c r="B3727" s="58"/>
      <c r="C3727" s="58"/>
      <c r="D3727" s="58"/>
      <c r="E3727" s="58"/>
      <c r="F3727" s="58"/>
      <c r="G3727" s="58"/>
      <c r="H3727" s="58"/>
      <c r="I3727" s="58"/>
      <c r="J3727" s="58"/>
      <c r="K3727" s="58"/>
      <c r="L3727" s="58"/>
      <c r="M3727" s="58"/>
      <c r="N3727" s="58"/>
      <c r="O3727" s="58"/>
      <c r="P3727" s="58"/>
      <c r="Q3727" s="67" t="s">
        <v>8594</v>
      </c>
      <c r="R3727" s="75" t="s">
        <v>6435</v>
      </c>
      <c r="S3727" s="76" t="s">
        <v>169</v>
      </c>
      <c r="T3727" s="77"/>
      <c r="U3727" s="76">
        <v>1.0056986301369865E-2</v>
      </c>
      <c r="V3727" s="76">
        <v>7.673814192040513E-3</v>
      </c>
      <c r="W3727" s="76">
        <v>2.3831721093293518E-3</v>
      </c>
      <c r="X3727" s="77"/>
      <c r="Y3727" s="77"/>
      <c r="Z3727" s="77"/>
      <c r="AA3727" s="77"/>
      <c r="AB3727" s="77"/>
      <c r="AC3727" s="77"/>
      <c r="AD3727" s="77"/>
      <c r="AE3727" s="77"/>
      <c r="AF3727" s="77"/>
      <c r="AG3727" s="77"/>
      <c r="AH3727" s="77"/>
      <c r="AI3727" s="77"/>
      <c r="AJ3727" s="77"/>
      <c r="AK3727" s="77"/>
      <c r="AL3727" s="77"/>
      <c r="AM3727" s="77"/>
      <c r="AN3727" s="60"/>
    </row>
    <row r="3728" spans="2:40" x14ac:dyDescent="0.25">
      <c r="B3728" s="58"/>
      <c r="C3728" s="58"/>
      <c r="D3728" s="58"/>
      <c r="E3728" s="58"/>
      <c r="F3728" s="58"/>
      <c r="G3728" s="58"/>
      <c r="H3728" s="58"/>
      <c r="I3728" s="58"/>
      <c r="J3728" s="58"/>
      <c r="K3728" s="58"/>
      <c r="L3728" s="58"/>
      <c r="M3728" s="58"/>
      <c r="N3728" s="58"/>
      <c r="O3728" s="58"/>
      <c r="P3728" s="58"/>
      <c r="Q3728" s="67" t="s">
        <v>8594</v>
      </c>
      <c r="R3728" s="75" t="s">
        <v>6436</v>
      </c>
      <c r="S3728" s="76" t="s">
        <v>169</v>
      </c>
      <c r="T3728" s="77"/>
      <c r="U3728" s="76">
        <v>1.0400547945205479E-2</v>
      </c>
      <c r="V3728" s="76">
        <v>7.9359631240667403E-3</v>
      </c>
      <c r="W3728" s="76">
        <v>2.4645848211387392E-3</v>
      </c>
      <c r="X3728" s="77"/>
      <c r="Y3728" s="77"/>
      <c r="Z3728" s="77"/>
      <c r="AA3728" s="77"/>
      <c r="AB3728" s="77"/>
      <c r="AC3728" s="77"/>
      <c r="AD3728" s="77"/>
      <c r="AE3728" s="77"/>
      <c r="AF3728" s="77"/>
      <c r="AG3728" s="77"/>
      <c r="AH3728" s="77"/>
      <c r="AI3728" s="77"/>
      <c r="AJ3728" s="77"/>
      <c r="AK3728" s="77"/>
      <c r="AL3728" s="77"/>
      <c r="AM3728" s="77"/>
      <c r="AN3728" s="60"/>
    </row>
    <row r="3729" spans="2:40" x14ac:dyDescent="0.25">
      <c r="B3729" s="58"/>
      <c r="C3729" s="58"/>
      <c r="D3729" s="58"/>
      <c r="E3729" s="58"/>
      <c r="F3729" s="58"/>
      <c r="G3729" s="58"/>
      <c r="H3729" s="58"/>
      <c r="I3729" s="58"/>
      <c r="J3729" s="58"/>
      <c r="K3729" s="58"/>
      <c r="L3729" s="58"/>
      <c r="M3729" s="58"/>
      <c r="N3729" s="58"/>
      <c r="O3729" s="58"/>
      <c r="P3729" s="58"/>
      <c r="Q3729" s="67" t="s">
        <v>8594</v>
      </c>
      <c r="R3729" s="75" t="s">
        <v>6437</v>
      </c>
      <c r="S3729" s="76" t="s">
        <v>169</v>
      </c>
      <c r="T3729" s="77"/>
      <c r="U3729" s="76">
        <v>1.093150684931507E-2</v>
      </c>
      <c r="V3729" s="76">
        <v>8.3411023826527302E-3</v>
      </c>
      <c r="W3729" s="76">
        <v>2.5904044666623391E-3</v>
      </c>
      <c r="X3729" s="77"/>
      <c r="Y3729" s="77"/>
      <c r="Z3729" s="77"/>
      <c r="AA3729" s="77"/>
      <c r="AB3729" s="77"/>
      <c r="AC3729" s="77"/>
      <c r="AD3729" s="77"/>
      <c r="AE3729" s="77"/>
      <c r="AF3729" s="77"/>
      <c r="AG3729" s="77"/>
      <c r="AH3729" s="77"/>
      <c r="AI3729" s="77"/>
      <c r="AJ3729" s="77"/>
      <c r="AK3729" s="77"/>
      <c r="AL3729" s="77"/>
      <c r="AM3729" s="77"/>
      <c r="AN3729" s="60"/>
    </row>
    <row r="3730" spans="2:40" x14ac:dyDescent="0.25">
      <c r="B3730" s="58"/>
      <c r="C3730" s="58"/>
      <c r="D3730" s="58"/>
      <c r="E3730" s="58"/>
      <c r="F3730" s="58"/>
      <c r="G3730" s="58"/>
      <c r="H3730" s="58"/>
      <c r="I3730" s="58"/>
      <c r="J3730" s="58"/>
      <c r="K3730" s="58"/>
      <c r="L3730" s="58"/>
      <c r="M3730" s="58"/>
      <c r="N3730" s="58"/>
      <c r="O3730" s="58"/>
      <c r="P3730" s="58"/>
      <c r="Q3730" s="67" t="s">
        <v>8594</v>
      </c>
      <c r="R3730" s="75" t="s">
        <v>6438</v>
      </c>
      <c r="S3730" s="76" t="s">
        <v>169</v>
      </c>
      <c r="T3730" s="77"/>
      <c r="U3730" s="76">
        <v>1.0993972602739726E-2</v>
      </c>
      <c r="V3730" s="76">
        <v>8.3887658248393161E-3</v>
      </c>
      <c r="W3730" s="76">
        <v>2.6052067779004091E-3</v>
      </c>
      <c r="X3730" s="77"/>
      <c r="Y3730" s="77"/>
      <c r="Z3730" s="77"/>
      <c r="AA3730" s="77"/>
      <c r="AB3730" s="77"/>
      <c r="AC3730" s="77"/>
      <c r="AD3730" s="77"/>
      <c r="AE3730" s="77"/>
      <c r="AF3730" s="77"/>
      <c r="AG3730" s="77"/>
      <c r="AH3730" s="77"/>
      <c r="AI3730" s="77"/>
      <c r="AJ3730" s="77"/>
      <c r="AK3730" s="77"/>
      <c r="AL3730" s="77"/>
      <c r="AM3730" s="77"/>
      <c r="AN3730" s="60"/>
    </row>
    <row r="3731" spans="2:40" x14ac:dyDescent="0.25">
      <c r="B3731" s="58"/>
      <c r="C3731" s="58"/>
      <c r="D3731" s="58"/>
      <c r="E3731" s="58"/>
      <c r="F3731" s="58"/>
      <c r="G3731" s="58"/>
      <c r="H3731" s="58"/>
      <c r="I3731" s="58"/>
      <c r="J3731" s="58"/>
      <c r="K3731" s="58"/>
      <c r="L3731" s="58"/>
      <c r="M3731" s="58"/>
      <c r="N3731" s="58"/>
      <c r="O3731" s="58"/>
      <c r="P3731" s="58"/>
      <c r="Q3731" s="67" t="s">
        <v>8594</v>
      </c>
      <c r="R3731" s="75" t="s">
        <v>6439</v>
      </c>
      <c r="S3731" s="76" t="s">
        <v>169</v>
      </c>
      <c r="T3731" s="77"/>
      <c r="U3731" s="76">
        <v>1.1275068493150684E-2</v>
      </c>
      <c r="V3731" s="76">
        <v>8.6032513146789575E-3</v>
      </c>
      <c r="W3731" s="76">
        <v>2.6718171784717265E-3</v>
      </c>
      <c r="X3731" s="77"/>
      <c r="Y3731" s="77"/>
      <c r="Z3731" s="77"/>
      <c r="AA3731" s="77"/>
      <c r="AB3731" s="77"/>
      <c r="AC3731" s="77"/>
      <c r="AD3731" s="77"/>
      <c r="AE3731" s="77"/>
      <c r="AF3731" s="77"/>
      <c r="AG3731" s="77"/>
      <c r="AH3731" s="77"/>
      <c r="AI3731" s="77"/>
      <c r="AJ3731" s="77"/>
      <c r="AK3731" s="77"/>
      <c r="AL3731" s="77"/>
      <c r="AM3731" s="77"/>
      <c r="AN3731" s="60"/>
    </row>
    <row r="3732" spans="2:40" x14ac:dyDescent="0.25">
      <c r="B3732" s="58"/>
      <c r="C3732" s="58"/>
      <c r="D3732" s="58"/>
      <c r="E3732" s="58"/>
      <c r="F3732" s="58"/>
      <c r="G3732" s="58"/>
      <c r="H3732" s="58"/>
      <c r="I3732" s="58"/>
      <c r="J3732" s="58"/>
      <c r="K3732" s="58"/>
      <c r="L3732" s="58"/>
      <c r="M3732" s="58"/>
      <c r="N3732" s="58"/>
      <c r="O3732" s="58"/>
      <c r="P3732" s="58"/>
      <c r="Q3732" s="67" t="s">
        <v>8594</v>
      </c>
      <c r="R3732" s="75" t="s">
        <v>6440</v>
      </c>
      <c r="S3732" s="76" t="s">
        <v>169</v>
      </c>
      <c r="T3732" s="77"/>
      <c r="U3732" s="76">
        <v>1.1368767123287674E-2</v>
      </c>
      <c r="V3732" s="76">
        <v>8.6747464779588397E-3</v>
      </c>
      <c r="W3732" s="76">
        <v>2.6940206453288326E-3</v>
      </c>
      <c r="X3732" s="77"/>
      <c r="Y3732" s="77"/>
      <c r="Z3732" s="77"/>
      <c r="AA3732" s="77"/>
      <c r="AB3732" s="77"/>
      <c r="AC3732" s="77"/>
      <c r="AD3732" s="77"/>
      <c r="AE3732" s="77"/>
      <c r="AF3732" s="77"/>
      <c r="AG3732" s="77"/>
      <c r="AH3732" s="77"/>
      <c r="AI3732" s="77"/>
      <c r="AJ3732" s="77"/>
      <c r="AK3732" s="77"/>
      <c r="AL3732" s="77"/>
      <c r="AM3732" s="77"/>
      <c r="AN3732" s="60"/>
    </row>
    <row r="3733" spans="2:40" x14ac:dyDescent="0.25">
      <c r="B3733" s="58"/>
      <c r="C3733" s="58"/>
      <c r="D3733" s="58"/>
      <c r="E3733" s="58"/>
      <c r="F3733" s="58"/>
      <c r="G3733" s="58"/>
      <c r="H3733" s="58"/>
      <c r="I3733" s="58"/>
      <c r="J3733" s="58"/>
      <c r="K3733" s="58"/>
      <c r="L3733" s="58"/>
      <c r="M3733" s="58"/>
      <c r="N3733" s="58"/>
      <c r="O3733" s="58"/>
      <c r="P3733" s="58"/>
      <c r="Q3733" s="67" t="s">
        <v>8594</v>
      </c>
      <c r="R3733" s="75" t="s">
        <v>6441</v>
      </c>
      <c r="S3733" s="76" t="s">
        <v>169</v>
      </c>
      <c r="T3733" s="77"/>
      <c r="U3733" s="76">
        <v>1.1962191780821918E-2</v>
      </c>
      <c r="V3733" s="76">
        <v>9.1275491787314155E-3</v>
      </c>
      <c r="W3733" s="76">
        <v>2.8346426020905021E-3</v>
      </c>
      <c r="X3733" s="77"/>
      <c r="Y3733" s="77"/>
      <c r="Z3733" s="77"/>
      <c r="AA3733" s="77"/>
      <c r="AB3733" s="77"/>
      <c r="AC3733" s="77"/>
      <c r="AD3733" s="77"/>
      <c r="AE3733" s="77"/>
      <c r="AF3733" s="77"/>
      <c r="AG3733" s="77"/>
      <c r="AH3733" s="77"/>
      <c r="AI3733" s="77"/>
      <c r="AJ3733" s="77"/>
      <c r="AK3733" s="77"/>
      <c r="AL3733" s="77"/>
      <c r="AM3733" s="77"/>
      <c r="AN3733" s="60"/>
    </row>
    <row r="3734" spans="2:40" x14ac:dyDescent="0.25">
      <c r="B3734" s="58"/>
      <c r="C3734" s="58"/>
      <c r="D3734" s="58"/>
      <c r="E3734" s="58"/>
      <c r="F3734" s="58"/>
      <c r="G3734" s="58"/>
      <c r="H3734" s="58"/>
      <c r="I3734" s="58"/>
      <c r="J3734" s="58"/>
      <c r="K3734" s="58"/>
      <c r="L3734" s="58"/>
      <c r="M3734" s="58"/>
      <c r="N3734" s="58"/>
      <c r="O3734" s="58"/>
      <c r="P3734" s="58"/>
      <c r="Q3734" s="67" t="s">
        <v>8594</v>
      </c>
      <c r="R3734" s="75" t="s">
        <v>6442</v>
      </c>
      <c r="S3734" s="76" t="s">
        <v>169</v>
      </c>
      <c r="T3734" s="77"/>
      <c r="U3734" s="76">
        <v>1.3055342465753425E-2</v>
      </c>
      <c r="V3734" s="76">
        <v>9.9616594169966901E-3</v>
      </c>
      <c r="W3734" s="76">
        <v>3.0936830487567359E-3</v>
      </c>
      <c r="X3734" s="77"/>
      <c r="Y3734" s="77"/>
      <c r="Z3734" s="77"/>
      <c r="AA3734" s="77"/>
      <c r="AB3734" s="77"/>
      <c r="AC3734" s="77"/>
      <c r="AD3734" s="77"/>
      <c r="AE3734" s="77"/>
      <c r="AF3734" s="77"/>
      <c r="AG3734" s="77"/>
      <c r="AH3734" s="77"/>
      <c r="AI3734" s="77"/>
      <c r="AJ3734" s="77"/>
      <c r="AK3734" s="77"/>
      <c r="AL3734" s="77"/>
      <c r="AM3734" s="77"/>
      <c r="AN3734" s="60"/>
    </row>
    <row r="3735" spans="2:40" x14ac:dyDescent="0.25">
      <c r="B3735" s="58"/>
      <c r="C3735" s="58"/>
      <c r="D3735" s="58"/>
      <c r="E3735" s="58"/>
      <c r="F3735" s="58"/>
      <c r="G3735" s="58"/>
      <c r="H3735" s="58"/>
      <c r="I3735" s="58"/>
      <c r="J3735" s="58"/>
      <c r="K3735" s="58"/>
      <c r="L3735" s="58"/>
      <c r="M3735" s="58"/>
      <c r="N3735" s="58"/>
      <c r="O3735" s="58"/>
      <c r="P3735" s="58"/>
      <c r="Q3735" s="67" t="s">
        <v>8594</v>
      </c>
      <c r="R3735" s="75" t="s">
        <v>6443</v>
      </c>
      <c r="S3735" s="76" t="s">
        <v>169</v>
      </c>
      <c r="T3735" s="77"/>
      <c r="U3735" s="76">
        <v>1.3211506849315068E-2</v>
      </c>
      <c r="V3735" s="76">
        <v>1.0080818022463156E-2</v>
      </c>
      <c r="W3735" s="76">
        <v>3.1306888268519124E-3</v>
      </c>
      <c r="X3735" s="77"/>
      <c r="Y3735" s="77"/>
      <c r="Z3735" s="77"/>
      <c r="AA3735" s="77"/>
      <c r="AB3735" s="77"/>
      <c r="AC3735" s="77"/>
      <c r="AD3735" s="77"/>
      <c r="AE3735" s="77"/>
      <c r="AF3735" s="77"/>
      <c r="AG3735" s="77"/>
      <c r="AH3735" s="77"/>
      <c r="AI3735" s="77"/>
      <c r="AJ3735" s="77"/>
      <c r="AK3735" s="77"/>
      <c r="AL3735" s="77"/>
      <c r="AM3735" s="77"/>
      <c r="AN3735" s="60"/>
    </row>
    <row r="3736" spans="2:40" x14ac:dyDescent="0.25">
      <c r="B3736" s="58"/>
      <c r="C3736" s="58"/>
      <c r="D3736" s="58"/>
      <c r="E3736" s="58"/>
      <c r="F3736" s="58"/>
      <c r="G3736" s="58"/>
      <c r="H3736" s="58"/>
      <c r="I3736" s="58"/>
      <c r="J3736" s="58"/>
      <c r="K3736" s="58"/>
      <c r="L3736" s="58"/>
      <c r="M3736" s="58"/>
      <c r="N3736" s="58"/>
      <c r="O3736" s="58"/>
      <c r="P3736" s="58"/>
      <c r="Q3736" s="67" t="s">
        <v>8594</v>
      </c>
      <c r="R3736" s="75" t="s">
        <v>6444</v>
      </c>
      <c r="S3736" s="76" t="s">
        <v>169</v>
      </c>
      <c r="T3736" s="77"/>
      <c r="U3736" s="76">
        <v>1.3773698630136987E-2</v>
      </c>
      <c r="V3736" s="76">
        <v>1.0509789002142439E-2</v>
      </c>
      <c r="W3736" s="76">
        <v>3.2639096279945463E-3</v>
      </c>
      <c r="X3736" s="77"/>
      <c r="Y3736" s="77"/>
      <c r="Z3736" s="77"/>
      <c r="AA3736" s="77"/>
      <c r="AB3736" s="77"/>
      <c r="AC3736" s="77"/>
      <c r="AD3736" s="77"/>
      <c r="AE3736" s="77"/>
      <c r="AF3736" s="77"/>
      <c r="AG3736" s="77"/>
      <c r="AH3736" s="77"/>
      <c r="AI3736" s="77"/>
      <c r="AJ3736" s="77"/>
      <c r="AK3736" s="77"/>
      <c r="AL3736" s="77"/>
      <c r="AM3736" s="77"/>
      <c r="AN3736" s="60"/>
    </row>
    <row r="3737" spans="2:40" x14ac:dyDescent="0.25">
      <c r="B3737" s="58"/>
      <c r="C3737" s="58"/>
      <c r="D3737" s="58"/>
      <c r="E3737" s="58"/>
      <c r="F3737" s="58"/>
      <c r="G3737" s="58"/>
      <c r="H3737" s="58"/>
      <c r="I3737" s="58"/>
      <c r="J3737" s="58"/>
      <c r="K3737" s="58"/>
      <c r="L3737" s="58"/>
      <c r="M3737" s="58"/>
      <c r="N3737" s="58"/>
      <c r="O3737" s="58"/>
      <c r="P3737" s="58"/>
      <c r="Q3737" s="67" t="s">
        <v>8594</v>
      </c>
      <c r="R3737" s="75" t="s">
        <v>6445</v>
      </c>
      <c r="S3737" s="76" t="s">
        <v>169</v>
      </c>
      <c r="T3737" s="77"/>
      <c r="U3737" s="76">
        <v>1.4492054794520549E-2</v>
      </c>
      <c r="V3737" s="76">
        <v>1.1057918587288188E-2</v>
      </c>
      <c r="W3737" s="76">
        <v>3.4341362072323575E-3</v>
      </c>
      <c r="X3737" s="77"/>
      <c r="Y3737" s="77"/>
      <c r="Z3737" s="77"/>
      <c r="AA3737" s="77"/>
      <c r="AB3737" s="77"/>
      <c r="AC3737" s="77"/>
      <c r="AD3737" s="77"/>
      <c r="AE3737" s="77"/>
      <c r="AF3737" s="77"/>
      <c r="AG3737" s="77"/>
      <c r="AH3737" s="77"/>
      <c r="AI3737" s="77"/>
      <c r="AJ3737" s="77"/>
      <c r="AK3737" s="77"/>
      <c r="AL3737" s="77"/>
      <c r="AM3737" s="77"/>
      <c r="AN3737" s="60"/>
    </row>
    <row r="3738" spans="2:40" x14ac:dyDescent="0.25">
      <c r="B3738" s="58"/>
      <c r="C3738" s="58"/>
      <c r="D3738" s="58"/>
      <c r="E3738" s="58"/>
      <c r="F3738" s="58"/>
      <c r="G3738" s="58"/>
      <c r="H3738" s="58"/>
      <c r="I3738" s="58"/>
      <c r="J3738" s="58"/>
      <c r="K3738" s="58"/>
      <c r="L3738" s="58"/>
      <c r="M3738" s="58"/>
      <c r="N3738" s="58"/>
      <c r="O3738" s="58"/>
      <c r="P3738" s="58"/>
      <c r="Q3738" s="67" t="s">
        <v>8594</v>
      </c>
      <c r="R3738" s="75" t="s">
        <v>6446</v>
      </c>
      <c r="S3738" s="76" t="s">
        <v>169</v>
      </c>
      <c r="T3738" s="77"/>
      <c r="U3738" s="76">
        <v>1.5616438356164384E-2</v>
      </c>
      <c r="V3738" s="76">
        <v>1.1915860546646756E-2</v>
      </c>
      <c r="W3738" s="76">
        <v>3.7005778095176266E-3</v>
      </c>
      <c r="X3738" s="77"/>
      <c r="Y3738" s="77"/>
      <c r="Z3738" s="77"/>
      <c r="AA3738" s="77"/>
      <c r="AB3738" s="77"/>
      <c r="AC3738" s="77"/>
      <c r="AD3738" s="77"/>
      <c r="AE3738" s="77"/>
      <c r="AF3738" s="77"/>
      <c r="AG3738" s="77"/>
      <c r="AH3738" s="77"/>
      <c r="AI3738" s="77"/>
      <c r="AJ3738" s="77"/>
      <c r="AK3738" s="77"/>
      <c r="AL3738" s="77"/>
      <c r="AM3738" s="77"/>
      <c r="AN3738" s="60"/>
    </row>
    <row r="3739" spans="2:40" x14ac:dyDescent="0.25">
      <c r="B3739" s="58"/>
      <c r="C3739" s="58"/>
      <c r="D3739" s="58"/>
      <c r="E3739" s="58"/>
      <c r="F3739" s="58"/>
      <c r="G3739" s="58"/>
      <c r="H3739" s="58"/>
      <c r="I3739" s="58"/>
      <c r="J3739" s="58"/>
      <c r="K3739" s="58"/>
      <c r="L3739" s="58"/>
      <c r="M3739" s="58"/>
      <c r="N3739" s="58"/>
      <c r="O3739" s="58"/>
      <c r="P3739" s="58"/>
      <c r="Q3739" s="67" t="s">
        <v>8594</v>
      </c>
      <c r="R3739" s="75" t="s">
        <v>6447</v>
      </c>
      <c r="S3739" s="76" t="s">
        <v>169</v>
      </c>
      <c r="T3739" s="77"/>
      <c r="U3739" s="76">
        <v>1.5616438356164384E-2</v>
      </c>
      <c r="V3739" s="76">
        <v>1.1915860546646756E-2</v>
      </c>
      <c r="W3739" s="76">
        <v>3.7005778095176266E-3</v>
      </c>
      <c r="X3739" s="77"/>
      <c r="Y3739" s="77"/>
      <c r="Z3739" s="77"/>
      <c r="AA3739" s="77"/>
      <c r="AB3739" s="77"/>
      <c r="AC3739" s="77"/>
      <c r="AD3739" s="77"/>
      <c r="AE3739" s="77"/>
      <c r="AF3739" s="77"/>
      <c r="AG3739" s="77"/>
      <c r="AH3739" s="77"/>
      <c r="AI3739" s="77"/>
      <c r="AJ3739" s="77"/>
      <c r="AK3739" s="77"/>
      <c r="AL3739" s="77"/>
      <c r="AM3739" s="77"/>
      <c r="AN3739" s="60"/>
    </row>
    <row r="3740" spans="2:40" x14ac:dyDescent="0.25">
      <c r="B3740" s="58"/>
      <c r="C3740" s="58"/>
      <c r="D3740" s="58"/>
      <c r="E3740" s="58"/>
      <c r="F3740" s="58"/>
      <c r="G3740" s="58"/>
      <c r="H3740" s="58"/>
      <c r="I3740" s="58"/>
      <c r="J3740" s="58"/>
      <c r="K3740" s="58"/>
      <c r="L3740" s="58"/>
      <c r="M3740" s="58"/>
      <c r="N3740" s="58"/>
      <c r="O3740" s="58"/>
      <c r="P3740" s="58"/>
      <c r="Q3740" s="67" t="s">
        <v>8594</v>
      </c>
      <c r="R3740" s="75" t="s">
        <v>6448</v>
      </c>
      <c r="S3740" s="76" t="s">
        <v>169</v>
      </c>
      <c r="T3740" s="77"/>
      <c r="U3740" s="76">
        <v>1.5616438356164384E-2</v>
      </c>
      <c r="V3740" s="76">
        <v>1.1915860546646756E-2</v>
      </c>
      <c r="W3740" s="76">
        <v>3.7005778095176266E-3</v>
      </c>
      <c r="X3740" s="77"/>
      <c r="Y3740" s="77"/>
      <c r="Z3740" s="77"/>
      <c r="AA3740" s="77"/>
      <c r="AB3740" s="77"/>
      <c r="AC3740" s="77"/>
      <c r="AD3740" s="77"/>
      <c r="AE3740" s="77"/>
      <c r="AF3740" s="77"/>
      <c r="AG3740" s="77"/>
      <c r="AH3740" s="77"/>
      <c r="AI3740" s="77"/>
      <c r="AJ3740" s="77"/>
      <c r="AK3740" s="77"/>
      <c r="AL3740" s="77"/>
      <c r="AM3740" s="77"/>
      <c r="AN3740" s="60"/>
    </row>
    <row r="3741" spans="2:40" x14ac:dyDescent="0.25">
      <c r="B3741" s="58"/>
      <c r="C3741" s="58"/>
      <c r="D3741" s="58"/>
      <c r="E3741" s="58"/>
      <c r="F3741" s="58"/>
      <c r="G3741" s="58"/>
      <c r="H3741" s="58"/>
      <c r="I3741" s="58"/>
      <c r="J3741" s="58"/>
      <c r="K3741" s="58"/>
      <c r="L3741" s="58"/>
      <c r="M3741" s="58"/>
      <c r="N3741" s="58"/>
      <c r="O3741" s="58"/>
      <c r="P3741" s="58"/>
      <c r="Q3741" s="67" t="s">
        <v>8594</v>
      </c>
      <c r="R3741" s="75" t="s">
        <v>6449</v>
      </c>
      <c r="S3741" s="76" t="s">
        <v>169</v>
      </c>
      <c r="T3741" s="77"/>
      <c r="U3741" s="76">
        <v>1.5616438356164384E-2</v>
      </c>
      <c r="V3741" s="76">
        <v>1.1915860546646756E-2</v>
      </c>
      <c r="W3741" s="76">
        <v>3.7005778095176266E-3</v>
      </c>
      <c r="X3741" s="77"/>
      <c r="Y3741" s="77"/>
      <c r="Z3741" s="77"/>
      <c r="AA3741" s="77"/>
      <c r="AB3741" s="77"/>
      <c r="AC3741" s="77"/>
      <c r="AD3741" s="77"/>
      <c r="AE3741" s="77"/>
      <c r="AF3741" s="77"/>
      <c r="AG3741" s="77"/>
      <c r="AH3741" s="77"/>
      <c r="AI3741" s="77"/>
      <c r="AJ3741" s="77"/>
      <c r="AK3741" s="77"/>
      <c r="AL3741" s="77"/>
      <c r="AM3741" s="77"/>
      <c r="AN3741" s="60"/>
    </row>
    <row r="3742" spans="2:40" x14ac:dyDescent="0.25">
      <c r="B3742" s="58"/>
      <c r="C3742" s="58"/>
      <c r="D3742" s="58"/>
      <c r="E3742" s="58"/>
      <c r="F3742" s="58"/>
      <c r="G3742" s="58"/>
      <c r="H3742" s="58"/>
      <c r="I3742" s="58"/>
      <c r="J3742" s="58"/>
      <c r="K3742" s="58"/>
      <c r="L3742" s="58"/>
      <c r="M3742" s="58"/>
      <c r="N3742" s="58"/>
      <c r="O3742" s="58"/>
      <c r="P3742" s="58"/>
      <c r="Q3742" s="67" t="s">
        <v>8594</v>
      </c>
      <c r="R3742" s="75" t="s">
        <v>6450</v>
      </c>
      <c r="S3742" s="76" t="s">
        <v>169</v>
      </c>
      <c r="T3742" s="77"/>
      <c r="U3742" s="76">
        <v>1.6116164383561647E-2</v>
      </c>
      <c r="V3742" s="76">
        <v>1.2297168084139455E-2</v>
      </c>
      <c r="W3742" s="76">
        <v>3.8189962994221913E-3</v>
      </c>
      <c r="X3742" s="77"/>
      <c r="Y3742" s="77"/>
      <c r="Z3742" s="77"/>
      <c r="AA3742" s="77"/>
      <c r="AB3742" s="77"/>
      <c r="AC3742" s="77"/>
      <c r="AD3742" s="77"/>
      <c r="AE3742" s="77"/>
      <c r="AF3742" s="77"/>
      <c r="AG3742" s="77"/>
      <c r="AH3742" s="77"/>
      <c r="AI3742" s="77"/>
      <c r="AJ3742" s="77"/>
      <c r="AK3742" s="77"/>
      <c r="AL3742" s="77"/>
      <c r="AM3742" s="77"/>
      <c r="AN3742" s="60"/>
    </row>
    <row r="3743" spans="2:40" x14ac:dyDescent="0.25">
      <c r="B3743" s="58"/>
      <c r="C3743" s="58"/>
      <c r="D3743" s="58"/>
      <c r="E3743" s="58"/>
      <c r="F3743" s="58"/>
      <c r="G3743" s="58"/>
      <c r="H3743" s="58"/>
      <c r="I3743" s="58"/>
      <c r="J3743" s="58"/>
      <c r="K3743" s="58"/>
      <c r="L3743" s="58"/>
      <c r="M3743" s="58"/>
      <c r="N3743" s="58"/>
      <c r="O3743" s="58"/>
      <c r="P3743" s="58"/>
      <c r="Q3743" s="67" t="s">
        <v>8594</v>
      </c>
      <c r="R3743" s="75" t="s">
        <v>6451</v>
      </c>
      <c r="S3743" s="76" t="s">
        <v>169</v>
      </c>
      <c r="T3743" s="77"/>
      <c r="U3743" s="76">
        <v>1.6490958904109589E-2</v>
      </c>
      <c r="V3743" s="76">
        <v>1.2583148737258973E-2</v>
      </c>
      <c r="W3743" s="76">
        <v>3.9078101668506135E-3</v>
      </c>
      <c r="X3743" s="77"/>
      <c r="Y3743" s="77"/>
      <c r="Z3743" s="77"/>
      <c r="AA3743" s="77"/>
      <c r="AB3743" s="77"/>
      <c r="AC3743" s="77"/>
      <c r="AD3743" s="77"/>
      <c r="AE3743" s="77"/>
      <c r="AF3743" s="77"/>
      <c r="AG3743" s="77"/>
      <c r="AH3743" s="77"/>
      <c r="AI3743" s="77"/>
      <c r="AJ3743" s="77"/>
      <c r="AK3743" s="77"/>
      <c r="AL3743" s="77"/>
      <c r="AM3743" s="77"/>
      <c r="AN3743" s="60"/>
    </row>
    <row r="3744" spans="2:40" x14ac:dyDescent="0.25">
      <c r="B3744" s="58"/>
      <c r="C3744" s="58"/>
      <c r="D3744" s="58"/>
      <c r="E3744" s="58"/>
      <c r="F3744" s="58"/>
      <c r="G3744" s="58"/>
      <c r="H3744" s="58"/>
      <c r="I3744" s="58"/>
      <c r="J3744" s="58"/>
      <c r="K3744" s="58"/>
      <c r="L3744" s="58"/>
      <c r="M3744" s="58"/>
      <c r="N3744" s="58"/>
      <c r="O3744" s="58"/>
      <c r="P3744" s="58"/>
      <c r="Q3744" s="67" t="s">
        <v>8594</v>
      </c>
      <c r="R3744" s="75" t="s">
        <v>6452</v>
      </c>
      <c r="S3744" s="76" t="s">
        <v>169</v>
      </c>
      <c r="T3744" s="77"/>
      <c r="U3744" s="76">
        <v>1.8521095890410958E-2</v>
      </c>
      <c r="V3744" s="76">
        <v>1.4132210608323053E-2</v>
      </c>
      <c r="W3744" s="76">
        <v>4.3888852820879055E-3</v>
      </c>
      <c r="X3744" s="77"/>
      <c r="Y3744" s="77"/>
      <c r="Z3744" s="77"/>
      <c r="AA3744" s="77"/>
      <c r="AB3744" s="77"/>
      <c r="AC3744" s="77"/>
      <c r="AD3744" s="77"/>
      <c r="AE3744" s="77"/>
      <c r="AF3744" s="77"/>
      <c r="AG3744" s="77"/>
      <c r="AH3744" s="77"/>
      <c r="AI3744" s="77"/>
      <c r="AJ3744" s="77"/>
      <c r="AK3744" s="77"/>
      <c r="AL3744" s="77"/>
      <c r="AM3744" s="77"/>
      <c r="AN3744" s="60"/>
    </row>
    <row r="3745" spans="2:40" x14ac:dyDescent="0.25">
      <c r="B3745" s="58"/>
      <c r="C3745" s="58"/>
      <c r="D3745" s="58"/>
      <c r="E3745" s="58"/>
      <c r="F3745" s="58"/>
      <c r="G3745" s="58"/>
      <c r="H3745" s="58"/>
      <c r="I3745" s="58"/>
      <c r="J3745" s="58"/>
      <c r="K3745" s="58"/>
      <c r="L3745" s="58"/>
      <c r="M3745" s="58"/>
      <c r="N3745" s="58"/>
      <c r="O3745" s="58"/>
      <c r="P3745" s="58"/>
      <c r="Q3745" s="67" t="s">
        <v>8594</v>
      </c>
      <c r="R3745" s="75" t="s">
        <v>6453</v>
      </c>
      <c r="S3745" s="76" t="s">
        <v>169</v>
      </c>
      <c r="T3745" s="77"/>
      <c r="U3745" s="76">
        <v>2.0738630136986305E-2</v>
      </c>
      <c r="V3745" s="76">
        <v>1.5824262805946895E-2</v>
      </c>
      <c r="W3745" s="76">
        <v>4.9143673310394096E-3</v>
      </c>
      <c r="X3745" s="77"/>
      <c r="Y3745" s="77"/>
      <c r="Z3745" s="77"/>
      <c r="AA3745" s="77"/>
      <c r="AB3745" s="77"/>
      <c r="AC3745" s="77"/>
      <c r="AD3745" s="77"/>
      <c r="AE3745" s="77"/>
      <c r="AF3745" s="77"/>
      <c r="AG3745" s="77"/>
      <c r="AH3745" s="77"/>
      <c r="AI3745" s="77"/>
      <c r="AJ3745" s="77"/>
      <c r="AK3745" s="77"/>
      <c r="AL3745" s="77"/>
      <c r="AM3745" s="77"/>
      <c r="AN3745" s="60"/>
    </row>
    <row r="3746" spans="2:40" x14ac:dyDescent="0.25">
      <c r="B3746" s="58"/>
      <c r="C3746" s="58"/>
      <c r="D3746" s="58"/>
      <c r="E3746" s="58"/>
      <c r="F3746" s="58"/>
      <c r="G3746" s="58"/>
      <c r="H3746" s="58"/>
      <c r="I3746" s="58"/>
      <c r="J3746" s="58"/>
      <c r="K3746" s="58"/>
      <c r="L3746" s="58"/>
      <c r="M3746" s="58"/>
      <c r="N3746" s="58"/>
      <c r="O3746" s="58"/>
      <c r="P3746" s="58"/>
      <c r="Q3746" s="67" t="s">
        <v>8594</v>
      </c>
      <c r="R3746" s="75" t="s">
        <v>6454</v>
      </c>
      <c r="S3746" s="76" t="s">
        <v>169</v>
      </c>
      <c r="T3746" s="77"/>
      <c r="U3746" s="76">
        <v>2.2987397260273972E-2</v>
      </c>
      <c r="V3746" s="76">
        <v>1.7540146724664026E-2</v>
      </c>
      <c r="W3746" s="76">
        <v>5.447250535609946E-3</v>
      </c>
      <c r="X3746" s="77"/>
      <c r="Y3746" s="77"/>
      <c r="Z3746" s="77"/>
      <c r="AA3746" s="77"/>
      <c r="AB3746" s="77"/>
      <c r="AC3746" s="77"/>
      <c r="AD3746" s="77"/>
      <c r="AE3746" s="77"/>
      <c r="AF3746" s="77"/>
      <c r="AG3746" s="77"/>
      <c r="AH3746" s="77"/>
      <c r="AI3746" s="77"/>
      <c r="AJ3746" s="77"/>
      <c r="AK3746" s="77"/>
      <c r="AL3746" s="77"/>
      <c r="AM3746" s="77"/>
      <c r="AN3746" s="60"/>
    </row>
    <row r="3747" spans="2:40" x14ac:dyDescent="0.25">
      <c r="B3747" s="58"/>
      <c r="C3747" s="58"/>
      <c r="D3747" s="58"/>
      <c r="E3747" s="58"/>
      <c r="F3747" s="58"/>
      <c r="G3747" s="58"/>
      <c r="H3747" s="58"/>
      <c r="I3747" s="58"/>
      <c r="J3747" s="58"/>
      <c r="K3747" s="58"/>
      <c r="L3747" s="58"/>
      <c r="M3747" s="58"/>
      <c r="N3747" s="58"/>
      <c r="O3747" s="58"/>
      <c r="P3747" s="58"/>
      <c r="Q3747" s="67" t="s">
        <v>8594</v>
      </c>
      <c r="R3747" s="75" t="s">
        <v>6455</v>
      </c>
      <c r="S3747" s="76" t="s">
        <v>169</v>
      </c>
      <c r="T3747" s="77"/>
      <c r="U3747" s="76">
        <v>2.5048767123287675E-2</v>
      </c>
      <c r="V3747" s="76">
        <v>1.9113040316821397E-2</v>
      </c>
      <c r="W3747" s="76">
        <v>5.9357268064662736E-3</v>
      </c>
      <c r="X3747" s="77"/>
      <c r="Y3747" s="77"/>
      <c r="Z3747" s="77"/>
      <c r="AA3747" s="77"/>
      <c r="AB3747" s="77"/>
      <c r="AC3747" s="77"/>
      <c r="AD3747" s="77"/>
      <c r="AE3747" s="77"/>
      <c r="AF3747" s="77"/>
      <c r="AG3747" s="77"/>
      <c r="AH3747" s="77"/>
      <c r="AI3747" s="77"/>
      <c r="AJ3747" s="77"/>
      <c r="AK3747" s="77"/>
      <c r="AL3747" s="77"/>
      <c r="AM3747" s="77"/>
      <c r="AN3747" s="60"/>
    </row>
    <row r="3748" spans="2:40" x14ac:dyDescent="0.25">
      <c r="B3748" s="58"/>
      <c r="C3748" s="58"/>
      <c r="D3748" s="58"/>
      <c r="E3748" s="58"/>
      <c r="F3748" s="58"/>
      <c r="G3748" s="58"/>
      <c r="H3748" s="58"/>
      <c r="I3748" s="58"/>
      <c r="J3748" s="58"/>
      <c r="K3748" s="58"/>
      <c r="L3748" s="58"/>
      <c r="M3748" s="58"/>
      <c r="N3748" s="58"/>
      <c r="O3748" s="58"/>
      <c r="P3748" s="58"/>
      <c r="Q3748" s="67" t="s">
        <v>8594</v>
      </c>
      <c r="R3748" s="75" t="s">
        <v>6456</v>
      </c>
      <c r="S3748" s="76" t="s">
        <v>169</v>
      </c>
      <c r="T3748" s="77"/>
      <c r="U3748" s="76">
        <v>2.5048767123287675E-2</v>
      </c>
      <c r="V3748" s="76">
        <v>1.9113040316821397E-2</v>
      </c>
      <c r="W3748" s="76">
        <v>5.9357268064662736E-3</v>
      </c>
      <c r="X3748" s="77"/>
      <c r="Y3748" s="77"/>
      <c r="Z3748" s="77"/>
      <c r="AA3748" s="77"/>
      <c r="AB3748" s="77"/>
      <c r="AC3748" s="77"/>
      <c r="AD3748" s="77"/>
      <c r="AE3748" s="77"/>
      <c r="AF3748" s="77"/>
      <c r="AG3748" s="77"/>
      <c r="AH3748" s="77"/>
      <c r="AI3748" s="77"/>
      <c r="AJ3748" s="77"/>
      <c r="AK3748" s="77"/>
      <c r="AL3748" s="77"/>
      <c r="AM3748" s="77"/>
      <c r="AN3748" s="60"/>
    </row>
    <row r="3749" spans="2:40" ht="25.5" x14ac:dyDescent="0.25">
      <c r="B3749" s="58"/>
      <c r="C3749" s="58"/>
      <c r="D3749" s="58"/>
      <c r="E3749" s="58"/>
      <c r="F3749" s="58"/>
      <c r="G3749" s="58"/>
      <c r="H3749" s="58"/>
      <c r="I3749" s="58"/>
      <c r="J3749" s="58"/>
      <c r="K3749" s="58"/>
      <c r="L3749" s="58"/>
      <c r="M3749" s="58"/>
      <c r="N3749" s="58"/>
      <c r="O3749" s="58"/>
      <c r="P3749" s="58"/>
      <c r="Q3749" s="67" t="s">
        <v>8594</v>
      </c>
      <c r="R3749" s="75" t="s">
        <v>6457</v>
      </c>
      <c r="S3749" s="76" t="s">
        <v>169</v>
      </c>
      <c r="T3749" s="77"/>
      <c r="U3749" s="76">
        <v>2.567342465753425E-2</v>
      </c>
      <c r="V3749" s="76">
        <v>1.9589674738687272E-2</v>
      </c>
      <c r="W3749" s="76">
        <v>6.0837499188469779E-3</v>
      </c>
      <c r="X3749" s="77"/>
      <c r="Y3749" s="77"/>
      <c r="Z3749" s="77"/>
      <c r="AA3749" s="77"/>
      <c r="AB3749" s="77"/>
      <c r="AC3749" s="77"/>
      <c r="AD3749" s="77"/>
      <c r="AE3749" s="77"/>
      <c r="AF3749" s="77"/>
      <c r="AG3749" s="77"/>
      <c r="AH3749" s="77"/>
      <c r="AI3749" s="77"/>
      <c r="AJ3749" s="77"/>
      <c r="AK3749" s="77"/>
      <c r="AL3749" s="77"/>
      <c r="AM3749" s="77"/>
      <c r="AN3749" s="60"/>
    </row>
    <row r="3750" spans="2:40" x14ac:dyDescent="0.25">
      <c r="B3750" s="58"/>
      <c r="C3750" s="58"/>
      <c r="D3750" s="58"/>
      <c r="E3750" s="58"/>
      <c r="F3750" s="58"/>
      <c r="G3750" s="58"/>
      <c r="H3750" s="58"/>
      <c r="I3750" s="58"/>
      <c r="J3750" s="58"/>
      <c r="K3750" s="58"/>
      <c r="L3750" s="58"/>
      <c r="M3750" s="58"/>
      <c r="N3750" s="58"/>
      <c r="O3750" s="58"/>
      <c r="P3750" s="58"/>
      <c r="Q3750" s="67" t="s">
        <v>8594</v>
      </c>
      <c r="R3750" s="75" t="s">
        <v>6458</v>
      </c>
      <c r="S3750" s="76" t="s">
        <v>169</v>
      </c>
      <c r="T3750" s="77"/>
      <c r="U3750" s="76">
        <v>2.6298082191780824E-2</v>
      </c>
      <c r="V3750" s="76">
        <v>2.0066309160553138E-2</v>
      </c>
      <c r="W3750" s="76">
        <v>6.2317730312276831E-3</v>
      </c>
      <c r="X3750" s="77"/>
      <c r="Y3750" s="77"/>
      <c r="Z3750" s="77"/>
      <c r="AA3750" s="77"/>
      <c r="AB3750" s="77"/>
      <c r="AC3750" s="77"/>
      <c r="AD3750" s="77"/>
      <c r="AE3750" s="77"/>
      <c r="AF3750" s="77"/>
      <c r="AG3750" s="77"/>
      <c r="AH3750" s="77"/>
      <c r="AI3750" s="77"/>
      <c r="AJ3750" s="77"/>
      <c r="AK3750" s="77"/>
      <c r="AL3750" s="77"/>
      <c r="AM3750" s="77"/>
      <c r="AN3750" s="60"/>
    </row>
    <row r="3751" spans="2:40" x14ac:dyDescent="0.25">
      <c r="B3751" s="58"/>
      <c r="C3751" s="58"/>
      <c r="D3751" s="58"/>
      <c r="E3751" s="58"/>
      <c r="F3751" s="58"/>
      <c r="G3751" s="58"/>
      <c r="H3751" s="58"/>
      <c r="I3751" s="58"/>
      <c r="J3751" s="58"/>
      <c r="K3751" s="58"/>
      <c r="L3751" s="58"/>
      <c r="M3751" s="58"/>
      <c r="N3751" s="58"/>
      <c r="O3751" s="58"/>
      <c r="P3751" s="58"/>
      <c r="Q3751" s="67" t="s">
        <v>8594</v>
      </c>
      <c r="R3751" s="75" t="s">
        <v>6459</v>
      </c>
      <c r="S3751" s="76" t="s">
        <v>169</v>
      </c>
      <c r="T3751" s="77"/>
      <c r="U3751" s="76">
        <v>2.8734246575342463E-2</v>
      </c>
      <c r="V3751" s="76">
        <v>2.1925183405830034E-2</v>
      </c>
      <c r="W3751" s="76">
        <v>6.8090631695124334E-3</v>
      </c>
      <c r="X3751" s="77"/>
      <c r="Y3751" s="77"/>
      <c r="Z3751" s="77"/>
      <c r="AA3751" s="77"/>
      <c r="AB3751" s="77"/>
      <c r="AC3751" s="77"/>
      <c r="AD3751" s="77"/>
      <c r="AE3751" s="77"/>
      <c r="AF3751" s="77"/>
      <c r="AG3751" s="77"/>
      <c r="AH3751" s="77"/>
      <c r="AI3751" s="77"/>
      <c r="AJ3751" s="77"/>
      <c r="AK3751" s="77"/>
      <c r="AL3751" s="77"/>
      <c r="AM3751" s="77"/>
      <c r="AN3751" s="60"/>
    </row>
    <row r="3752" spans="2:40" x14ac:dyDescent="0.25">
      <c r="B3752" s="58"/>
      <c r="C3752" s="58"/>
      <c r="D3752" s="58"/>
      <c r="E3752" s="58"/>
      <c r="F3752" s="58"/>
      <c r="G3752" s="58"/>
      <c r="H3752" s="58"/>
      <c r="I3752" s="58"/>
      <c r="J3752" s="58"/>
      <c r="K3752" s="58"/>
      <c r="L3752" s="58"/>
      <c r="M3752" s="58"/>
      <c r="N3752" s="58"/>
      <c r="O3752" s="58"/>
      <c r="P3752" s="58"/>
      <c r="Q3752" s="67" t="s">
        <v>8594</v>
      </c>
      <c r="R3752" s="75" t="s">
        <v>6460</v>
      </c>
      <c r="S3752" s="76" t="s">
        <v>169</v>
      </c>
      <c r="T3752" s="77"/>
      <c r="U3752" s="76">
        <v>2.9616438356164385E-2</v>
      </c>
      <c r="V3752" s="76">
        <v>2.2598325001623062E-2</v>
      </c>
      <c r="W3752" s="76">
        <v>7.0181133545413237E-3</v>
      </c>
      <c r="X3752" s="77"/>
      <c r="Y3752" s="77"/>
      <c r="Z3752" s="77"/>
      <c r="AA3752" s="77"/>
      <c r="AB3752" s="77"/>
      <c r="AC3752" s="77"/>
      <c r="AD3752" s="77"/>
      <c r="AE3752" s="77"/>
      <c r="AF3752" s="77"/>
      <c r="AG3752" s="77"/>
      <c r="AH3752" s="77"/>
      <c r="AI3752" s="77"/>
      <c r="AJ3752" s="77"/>
      <c r="AK3752" s="77"/>
      <c r="AL3752" s="77"/>
      <c r="AM3752" s="77"/>
      <c r="AN3752" s="60"/>
    </row>
    <row r="3753" spans="2:40" x14ac:dyDescent="0.25">
      <c r="B3753" s="58"/>
      <c r="C3753" s="58"/>
      <c r="D3753" s="58"/>
      <c r="E3753" s="58"/>
      <c r="F3753" s="58"/>
      <c r="G3753" s="58"/>
      <c r="H3753" s="58"/>
      <c r="I3753" s="58"/>
      <c r="J3753" s="58"/>
      <c r="K3753" s="58"/>
      <c r="L3753" s="58"/>
      <c r="M3753" s="58"/>
      <c r="N3753" s="58"/>
      <c r="O3753" s="58"/>
      <c r="P3753" s="58"/>
      <c r="Q3753" s="67" t="s">
        <v>8594</v>
      </c>
      <c r="R3753" s="75" t="s">
        <v>6461</v>
      </c>
      <c r="S3753" s="76" t="s">
        <v>169</v>
      </c>
      <c r="T3753" s="77"/>
      <c r="U3753" s="76">
        <v>3.1835616438356161E-2</v>
      </c>
      <c r="V3753" s="76">
        <v>2.4291631500357073E-2</v>
      </c>
      <c r="W3753" s="76">
        <v>7.5439849379990926E-3</v>
      </c>
      <c r="X3753" s="77"/>
      <c r="Y3753" s="77"/>
      <c r="Z3753" s="77"/>
      <c r="AA3753" s="77"/>
      <c r="AB3753" s="77"/>
      <c r="AC3753" s="77"/>
      <c r="AD3753" s="77"/>
      <c r="AE3753" s="77"/>
      <c r="AF3753" s="77"/>
      <c r="AG3753" s="77"/>
      <c r="AH3753" s="77"/>
      <c r="AI3753" s="77"/>
      <c r="AJ3753" s="77"/>
      <c r="AK3753" s="77"/>
      <c r="AL3753" s="77"/>
      <c r="AM3753" s="77"/>
      <c r="AN3753" s="60"/>
    </row>
    <row r="3754" spans="2:40" x14ac:dyDescent="0.25">
      <c r="B3754" s="58"/>
      <c r="C3754" s="58"/>
      <c r="D3754" s="58"/>
      <c r="E3754" s="58"/>
      <c r="F3754" s="58"/>
      <c r="G3754" s="58"/>
      <c r="H3754" s="58"/>
      <c r="I3754" s="58"/>
      <c r="J3754" s="58"/>
      <c r="K3754" s="58"/>
      <c r="L3754" s="58"/>
      <c r="M3754" s="58"/>
      <c r="N3754" s="58"/>
      <c r="O3754" s="58"/>
      <c r="P3754" s="58"/>
      <c r="Q3754" s="67" t="s">
        <v>8594</v>
      </c>
      <c r="R3754" s="75" t="s">
        <v>6462</v>
      </c>
      <c r="S3754" s="76" t="s">
        <v>169</v>
      </c>
      <c r="T3754" s="77"/>
      <c r="U3754" s="76">
        <v>3.4712328767123289E-2</v>
      </c>
      <c r="V3754" s="76">
        <v>2.6486658443160425E-2</v>
      </c>
      <c r="W3754" s="76">
        <v>8.2256703239628661E-3</v>
      </c>
      <c r="X3754" s="77"/>
      <c r="Y3754" s="77"/>
      <c r="Z3754" s="77"/>
      <c r="AA3754" s="77"/>
      <c r="AB3754" s="77"/>
      <c r="AC3754" s="77"/>
      <c r="AD3754" s="77"/>
      <c r="AE3754" s="77"/>
      <c r="AF3754" s="77"/>
      <c r="AG3754" s="77"/>
      <c r="AH3754" s="77"/>
      <c r="AI3754" s="77"/>
      <c r="AJ3754" s="77"/>
      <c r="AK3754" s="77"/>
      <c r="AL3754" s="77"/>
      <c r="AM3754" s="77"/>
      <c r="AN3754" s="60"/>
    </row>
    <row r="3755" spans="2:40" x14ac:dyDescent="0.25">
      <c r="B3755" s="58"/>
      <c r="C3755" s="58"/>
      <c r="D3755" s="58"/>
      <c r="E3755" s="58"/>
      <c r="F3755" s="58"/>
      <c r="G3755" s="58"/>
      <c r="H3755" s="58"/>
      <c r="I3755" s="58"/>
      <c r="J3755" s="58"/>
      <c r="K3755" s="58"/>
      <c r="L3755" s="58"/>
      <c r="M3755" s="58"/>
      <c r="N3755" s="58"/>
      <c r="O3755" s="58"/>
      <c r="P3755" s="58"/>
      <c r="Q3755" s="67" t="s">
        <v>8594</v>
      </c>
      <c r="R3755" s="75" t="s">
        <v>6463</v>
      </c>
      <c r="S3755" s="76" t="s">
        <v>169</v>
      </c>
      <c r="T3755" s="77"/>
      <c r="U3755" s="76">
        <v>3.9616438356164387E-2</v>
      </c>
      <c r="V3755" s="76">
        <v>3.0228656755177566E-2</v>
      </c>
      <c r="W3755" s="76">
        <v>9.3877816009868224E-3</v>
      </c>
      <c r="X3755" s="77"/>
      <c r="Y3755" s="77"/>
      <c r="Z3755" s="77"/>
      <c r="AA3755" s="77"/>
      <c r="AB3755" s="77"/>
      <c r="AC3755" s="77"/>
      <c r="AD3755" s="77"/>
      <c r="AE3755" s="77"/>
      <c r="AF3755" s="77"/>
      <c r="AG3755" s="77"/>
      <c r="AH3755" s="77"/>
      <c r="AI3755" s="77"/>
      <c r="AJ3755" s="77"/>
      <c r="AK3755" s="77"/>
      <c r="AL3755" s="77"/>
      <c r="AM3755" s="77"/>
      <c r="AN3755" s="60"/>
    </row>
    <row r="3756" spans="2:40" x14ac:dyDescent="0.25">
      <c r="B3756" s="58"/>
      <c r="C3756" s="58"/>
      <c r="D3756" s="58"/>
      <c r="E3756" s="58"/>
      <c r="F3756" s="58"/>
      <c r="G3756" s="58"/>
      <c r="H3756" s="58"/>
      <c r="I3756" s="58"/>
      <c r="J3756" s="58"/>
      <c r="K3756" s="58"/>
      <c r="L3756" s="58"/>
      <c r="M3756" s="58"/>
      <c r="N3756" s="58"/>
      <c r="O3756" s="58"/>
      <c r="P3756" s="58"/>
      <c r="Q3756" s="67" t="s">
        <v>8594</v>
      </c>
      <c r="R3756" s="75" t="s">
        <v>6464</v>
      </c>
      <c r="S3756" s="76" t="s">
        <v>169</v>
      </c>
      <c r="T3756" s="77"/>
      <c r="U3756" s="76">
        <v>3.9616438356164387E-2</v>
      </c>
      <c r="V3756" s="76">
        <v>3.0228656755177566E-2</v>
      </c>
      <c r="W3756" s="76">
        <v>9.3877816009868224E-3</v>
      </c>
      <c r="X3756" s="77"/>
      <c r="Y3756" s="77"/>
      <c r="Z3756" s="77"/>
      <c r="AA3756" s="77"/>
      <c r="AB3756" s="77"/>
      <c r="AC3756" s="77"/>
      <c r="AD3756" s="77"/>
      <c r="AE3756" s="77"/>
      <c r="AF3756" s="77"/>
      <c r="AG3756" s="77"/>
      <c r="AH3756" s="77"/>
      <c r="AI3756" s="77"/>
      <c r="AJ3756" s="77"/>
      <c r="AK3756" s="77"/>
      <c r="AL3756" s="77"/>
      <c r="AM3756" s="77"/>
      <c r="AN3756" s="60"/>
    </row>
    <row r="3757" spans="2:40" ht="63.75" x14ac:dyDescent="0.25">
      <c r="B3757" s="46">
        <v>78</v>
      </c>
      <c r="C3757" s="55" t="s">
        <v>2231</v>
      </c>
      <c r="D3757" s="1" t="s">
        <v>2177</v>
      </c>
      <c r="E3757" s="55" t="s">
        <v>169</v>
      </c>
      <c r="F3757" s="48">
        <v>68295</v>
      </c>
      <c r="G3757" s="1" t="s">
        <v>920</v>
      </c>
      <c r="H3757" s="1" t="s">
        <v>921</v>
      </c>
      <c r="I3757" s="1">
        <v>1</v>
      </c>
      <c r="J3757" s="1">
        <v>1</v>
      </c>
      <c r="K3757" s="1">
        <v>1</v>
      </c>
      <c r="L3757" s="1">
        <v>1</v>
      </c>
      <c r="M3757" s="1">
        <v>1</v>
      </c>
      <c r="N3757" s="1">
        <v>0</v>
      </c>
      <c r="O3757" s="1">
        <v>0</v>
      </c>
      <c r="P3757" s="1" t="s">
        <v>37</v>
      </c>
      <c r="Q3757" s="67" t="s">
        <v>8594</v>
      </c>
      <c r="R3757" s="67" t="s">
        <v>6465</v>
      </c>
      <c r="S3757" s="67" t="s">
        <v>169</v>
      </c>
      <c r="T3757" s="79"/>
      <c r="U3757" s="67">
        <v>7.9331506849315073E-3</v>
      </c>
      <c r="V3757" s="67">
        <v>6.0532571576965523E-3</v>
      </c>
      <c r="W3757" s="67">
        <v>1.8798935272349541E-3</v>
      </c>
      <c r="X3757" s="67">
        <v>1.019388849315068</v>
      </c>
      <c r="Y3757" s="67">
        <v>0.77782751061481481</v>
      </c>
      <c r="Z3757" s="67">
        <v>0.24156133870025326</v>
      </c>
      <c r="AA3757" s="67">
        <v>1</v>
      </c>
      <c r="AB3757" s="67">
        <v>1.1000000000000001</v>
      </c>
      <c r="AC3757" s="67">
        <v>1</v>
      </c>
      <c r="AD3757" s="67">
        <v>0.9</v>
      </c>
      <c r="AE3757" s="67">
        <v>0</v>
      </c>
      <c r="AF3757" s="67">
        <v>0</v>
      </c>
      <c r="AG3757" s="67">
        <v>1</v>
      </c>
      <c r="AH3757" s="67">
        <v>1.1000000000000001</v>
      </c>
      <c r="AI3757" s="67">
        <v>1</v>
      </c>
      <c r="AJ3757" s="67">
        <v>0.9</v>
      </c>
      <c r="AK3757" s="67">
        <v>1</v>
      </c>
      <c r="AL3757" s="67">
        <v>8</v>
      </c>
      <c r="AM3757" s="70" t="s">
        <v>248</v>
      </c>
      <c r="AN3757" t="s">
        <v>8595</v>
      </c>
    </row>
    <row r="3758" spans="2:40" ht="25.5" x14ac:dyDescent="0.25">
      <c r="B3758" s="58"/>
      <c r="C3758" s="58"/>
      <c r="D3758" s="58"/>
      <c r="E3758" s="58"/>
      <c r="F3758" s="58"/>
      <c r="G3758" s="58"/>
      <c r="H3758" s="58"/>
      <c r="I3758" s="58"/>
      <c r="J3758" s="58"/>
      <c r="K3758" s="58"/>
      <c r="L3758" s="58"/>
      <c r="M3758" s="58"/>
      <c r="N3758" s="58"/>
      <c r="O3758" s="58"/>
      <c r="P3758" s="58"/>
      <c r="Q3758" s="67" t="s">
        <v>8594</v>
      </c>
      <c r="R3758" s="75" t="s">
        <v>6466</v>
      </c>
      <c r="S3758" s="76" t="s">
        <v>169</v>
      </c>
      <c r="T3758" s="77"/>
      <c r="U3758" s="76">
        <v>8.3079452054794518E-3</v>
      </c>
      <c r="V3758" s="76">
        <v>6.3392378108160759E-3</v>
      </c>
      <c r="W3758" s="76">
        <v>1.9687073946633776E-3</v>
      </c>
      <c r="X3758" s="77"/>
      <c r="Y3758" s="77"/>
      <c r="Z3758" s="77"/>
      <c r="AA3758" s="77"/>
      <c r="AB3758" s="77"/>
      <c r="AC3758" s="77"/>
      <c r="AD3758" s="77"/>
      <c r="AE3758" s="77"/>
      <c r="AF3758" s="77"/>
      <c r="AG3758" s="77"/>
      <c r="AH3758" s="77"/>
      <c r="AI3758" s="77"/>
      <c r="AJ3758" s="77"/>
      <c r="AK3758" s="77"/>
      <c r="AL3758" s="77"/>
      <c r="AM3758" s="77"/>
      <c r="AN3758" s="60"/>
    </row>
    <row r="3759" spans="2:40" ht="25.5" x14ac:dyDescent="0.25">
      <c r="B3759" s="58"/>
      <c r="C3759" s="58"/>
      <c r="D3759" s="58"/>
      <c r="E3759" s="58"/>
      <c r="F3759" s="58"/>
      <c r="G3759" s="58"/>
      <c r="H3759" s="58"/>
      <c r="I3759" s="58"/>
      <c r="J3759" s="58"/>
      <c r="K3759" s="58"/>
      <c r="L3759" s="58"/>
      <c r="M3759" s="58"/>
      <c r="N3759" s="58"/>
      <c r="O3759" s="58"/>
      <c r="P3759" s="58"/>
      <c r="Q3759" s="67" t="s">
        <v>8594</v>
      </c>
      <c r="R3759" s="75" t="s">
        <v>6467</v>
      </c>
      <c r="S3759" s="76" t="s">
        <v>169</v>
      </c>
      <c r="T3759" s="77"/>
      <c r="U3759" s="76">
        <v>9.1824657534246585E-3</v>
      </c>
      <c r="V3759" s="76">
        <v>7.0065260014282914E-3</v>
      </c>
      <c r="W3759" s="76">
        <v>2.1759397519963649E-3</v>
      </c>
      <c r="X3759" s="77"/>
      <c r="Y3759" s="77"/>
      <c r="Z3759" s="77"/>
      <c r="AA3759" s="77"/>
      <c r="AB3759" s="77"/>
      <c r="AC3759" s="77"/>
      <c r="AD3759" s="77"/>
      <c r="AE3759" s="77"/>
      <c r="AF3759" s="77"/>
      <c r="AG3759" s="77"/>
      <c r="AH3759" s="77"/>
      <c r="AI3759" s="77"/>
      <c r="AJ3759" s="77"/>
      <c r="AK3759" s="77"/>
      <c r="AL3759" s="77"/>
      <c r="AM3759" s="77"/>
      <c r="AN3759" s="60"/>
    </row>
    <row r="3760" spans="2:40" ht="25.5" x14ac:dyDescent="0.25">
      <c r="B3760" s="58"/>
      <c r="C3760" s="58"/>
      <c r="D3760" s="58"/>
      <c r="E3760" s="58"/>
      <c r="F3760" s="58"/>
      <c r="G3760" s="58"/>
      <c r="H3760" s="58"/>
      <c r="I3760" s="58"/>
      <c r="J3760" s="58"/>
      <c r="K3760" s="58"/>
      <c r="L3760" s="58"/>
      <c r="M3760" s="58"/>
      <c r="N3760" s="58"/>
      <c r="O3760" s="58"/>
      <c r="P3760" s="58"/>
      <c r="Q3760" s="67" t="s">
        <v>8594</v>
      </c>
      <c r="R3760" s="75" t="s">
        <v>6468</v>
      </c>
      <c r="S3760" s="76" t="s">
        <v>169</v>
      </c>
      <c r="T3760" s="77"/>
      <c r="U3760" s="76">
        <v>9.3698630136986299E-3</v>
      </c>
      <c r="V3760" s="76">
        <v>7.149516327988055E-3</v>
      </c>
      <c r="W3760" s="76">
        <v>2.2203466857105762E-3</v>
      </c>
      <c r="X3760" s="77"/>
      <c r="Y3760" s="77"/>
      <c r="Z3760" s="77"/>
      <c r="AA3760" s="77"/>
      <c r="AB3760" s="77"/>
      <c r="AC3760" s="77"/>
      <c r="AD3760" s="77"/>
      <c r="AE3760" s="77"/>
      <c r="AF3760" s="77"/>
      <c r="AG3760" s="77"/>
      <c r="AH3760" s="77"/>
      <c r="AI3760" s="77"/>
      <c r="AJ3760" s="77"/>
      <c r="AK3760" s="77"/>
      <c r="AL3760" s="77"/>
      <c r="AM3760" s="77"/>
      <c r="AN3760" s="60"/>
    </row>
    <row r="3761" spans="2:40" ht="25.5" x14ac:dyDescent="0.25">
      <c r="B3761" s="58"/>
      <c r="C3761" s="58"/>
      <c r="D3761" s="58"/>
      <c r="E3761" s="58"/>
      <c r="F3761" s="58"/>
      <c r="G3761" s="58"/>
      <c r="H3761" s="58"/>
      <c r="I3761" s="58"/>
      <c r="J3761" s="58"/>
      <c r="K3761" s="58"/>
      <c r="L3761" s="58"/>
      <c r="M3761" s="58"/>
      <c r="N3761" s="58"/>
      <c r="O3761" s="58"/>
      <c r="P3761" s="58"/>
      <c r="Q3761" s="67" t="s">
        <v>8594</v>
      </c>
      <c r="R3761" s="75" t="s">
        <v>6469</v>
      </c>
      <c r="S3761" s="76" t="s">
        <v>169</v>
      </c>
      <c r="T3761" s="77"/>
      <c r="U3761" s="76">
        <v>9.9008219178082189E-3</v>
      </c>
      <c r="V3761" s="76">
        <v>7.5546555865740432E-3</v>
      </c>
      <c r="W3761" s="76">
        <v>2.3461663312341753E-3</v>
      </c>
      <c r="X3761" s="77"/>
      <c r="Y3761" s="77"/>
      <c r="Z3761" s="77"/>
      <c r="AA3761" s="77"/>
      <c r="AB3761" s="77"/>
      <c r="AC3761" s="77"/>
      <c r="AD3761" s="77"/>
      <c r="AE3761" s="77"/>
      <c r="AF3761" s="77"/>
      <c r="AG3761" s="77"/>
      <c r="AH3761" s="77"/>
      <c r="AI3761" s="77"/>
      <c r="AJ3761" s="77"/>
      <c r="AK3761" s="77"/>
      <c r="AL3761" s="77"/>
      <c r="AM3761" s="77"/>
      <c r="AN3761" s="60"/>
    </row>
    <row r="3762" spans="2:40" ht="25.5" x14ac:dyDescent="0.25">
      <c r="B3762" s="58"/>
      <c r="C3762" s="58"/>
      <c r="D3762" s="58"/>
      <c r="E3762" s="58"/>
      <c r="F3762" s="58"/>
      <c r="G3762" s="58"/>
      <c r="H3762" s="58"/>
      <c r="I3762" s="58"/>
      <c r="J3762" s="58"/>
      <c r="K3762" s="58"/>
      <c r="L3762" s="58"/>
      <c r="M3762" s="58"/>
      <c r="N3762" s="58"/>
      <c r="O3762" s="58"/>
      <c r="P3762" s="58"/>
      <c r="Q3762" s="67" t="s">
        <v>8594</v>
      </c>
      <c r="R3762" s="75" t="s">
        <v>6470</v>
      </c>
      <c r="S3762" s="76" t="s">
        <v>169</v>
      </c>
      <c r="T3762" s="77"/>
      <c r="U3762" s="76">
        <v>1.2024657534246577E-2</v>
      </c>
      <c r="V3762" s="76">
        <v>9.1752126209180031E-3</v>
      </c>
      <c r="W3762" s="76">
        <v>2.8494449133285725E-3</v>
      </c>
      <c r="X3762" s="77"/>
      <c r="Y3762" s="77"/>
      <c r="Z3762" s="77"/>
      <c r="AA3762" s="77"/>
      <c r="AB3762" s="77"/>
      <c r="AC3762" s="77"/>
      <c r="AD3762" s="77"/>
      <c r="AE3762" s="77"/>
      <c r="AF3762" s="77"/>
      <c r="AG3762" s="77"/>
      <c r="AH3762" s="77"/>
      <c r="AI3762" s="77"/>
      <c r="AJ3762" s="77"/>
      <c r="AK3762" s="77"/>
      <c r="AL3762" s="77"/>
      <c r="AM3762" s="77"/>
      <c r="AN3762" s="60"/>
    </row>
    <row r="3763" spans="2:40" ht="25.5" x14ac:dyDescent="0.25">
      <c r="B3763" s="58"/>
      <c r="C3763" s="58"/>
      <c r="D3763" s="58"/>
      <c r="E3763" s="58"/>
      <c r="F3763" s="58"/>
      <c r="G3763" s="58"/>
      <c r="H3763" s="58"/>
      <c r="I3763" s="58"/>
      <c r="J3763" s="58"/>
      <c r="K3763" s="58"/>
      <c r="L3763" s="58"/>
      <c r="M3763" s="58"/>
      <c r="N3763" s="58"/>
      <c r="O3763" s="58"/>
      <c r="P3763" s="58"/>
      <c r="Q3763" s="67" t="s">
        <v>8594</v>
      </c>
      <c r="R3763" s="75" t="s">
        <v>6471</v>
      </c>
      <c r="S3763" s="76" t="s">
        <v>169</v>
      </c>
      <c r="T3763" s="77"/>
      <c r="U3763" s="76">
        <v>1.2274520547945205E-2</v>
      </c>
      <c r="V3763" s="76">
        <v>9.3658663896643516E-3</v>
      </c>
      <c r="W3763" s="76">
        <v>2.9086541582808551E-3</v>
      </c>
      <c r="X3763" s="77"/>
      <c r="Y3763" s="77"/>
      <c r="Z3763" s="77"/>
      <c r="AA3763" s="77"/>
      <c r="AB3763" s="77"/>
      <c r="AC3763" s="77"/>
      <c r="AD3763" s="77"/>
      <c r="AE3763" s="77"/>
      <c r="AF3763" s="77"/>
      <c r="AG3763" s="77"/>
      <c r="AH3763" s="77"/>
      <c r="AI3763" s="77"/>
      <c r="AJ3763" s="77"/>
      <c r="AK3763" s="77"/>
      <c r="AL3763" s="77"/>
      <c r="AM3763" s="77"/>
      <c r="AN3763" s="60"/>
    </row>
    <row r="3764" spans="2:40" ht="25.5" x14ac:dyDescent="0.25">
      <c r="B3764" s="58"/>
      <c r="C3764" s="58"/>
      <c r="D3764" s="58"/>
      <c r="E3764" s="58"/>
      <c r="F3764" s="58"/>
      <c r="G3764" s="58"/>
      <c r="H3764" s="58"/>
      <c r="I3764" s="58"/>
      <c r="J3764" s="58"/>
      <c r="K3764" s="58"/>
      <c r="L3764" s="58"/>
      <c r="M3764" s="58"/>
      <c r="N3764" s="58"/>
      <c r="O3764" s="58"/>
      <c r="P3764" s="58"/>
      <c r="Q3764" s="67" t="s">
        <v>8594</v>
      </c>
      <c r="R3764" s="75" t="s">
        <v>6472</v>
      </c>
      <c r="S3764" s="76" t="s">
        <v>169</v>
      </c>
      <c r="T3764" s="77"/>
      <c r="U3764" s="76">
        <v>1.4929315068493149E-2</v>
      </c>
      <c r="V3764" s="76">
        <v>1.13915626825943E-2</v>
      </c>
      <c r="W3764" s="76">
        <v>3.5377523858988514E-3</v>
      </c>
      <c r="X3764" s="77"/>
      <c r="Y3764" s="77"/>
      <c r="Z3764" s="77"/>
      <c r="AA3764" s="77"/>
      <c r="AB3764" s="77"/>
      <c r="AC3764" s="77"/>
      <c r="AD3764" s="77"/>
      <c r="AE3764" s="77"/>
      <c r="AF3764" s="77"/>
      <c r="AG3764" s="77"/>
      <c r="AH3764" s="77"/>
      <c r="AI3764" s="77"/>
      <c r="AJ3764" s="77"/>
      <c r="AK3764" s="77"/>
      <c r="AL3764" s="77"/>
      <c r="AM3764" s="77"/>
      <c r="AN3764" s="60"/>
    </row>
    <row r="3765" spans="2:40" ht="25.5" x14ac:dyDescent="0.25">
      <c r="B3765" s="58"/>
      <c r="C3765" s="58"/>
      <c r="D3765" s="58"/>
      <c r="E3765" s="58"/>
      <c r="F3765" s="58"/>
      <c r="G3765" s="58"/>
      <c r="H3765" s="58"/>
      <c r="I3765" s="58"/>
      <c r="J3765" s="58"/>
      <c r="K3765" s="58"/>
      <c r="L3765" s="58"/>
      <c r="M3765" s="58"/>
      <c r="N3765" s="58"/>
      <c r="O3765" s="58"/>
      <c r="P3765" s="58"/>
      <c r="Q3765" s="67" t="s">
        <v>8594</v>
      </c>
      <c r="R3765" s="75" t="s">
        <v>6473</v>
      </c>
      <c r="S3765" s="76" t="s">
        <v>169</v>
      </c>
      <c r="T3765" s="77"/>
      <c r="U3765" s="76">
        <v>1.5272876712328768E-2</v>
      </c>
      <c r="V3765" s="76">
        <v>1.165371161462053E-2</v>
      </c>
      <c r="W3765" s="76">
        <v>3.6191650977082383E-3</v>
      </c>
      <c r="X3765" s="77"/>
      <c r="Y3765" s="77"/>
      <c r="Z3765" s="77"/>
      <c r="AA3765" s="77"/>
      <c r="AB3765" s="77"/>
      <c r="AC3765" s="77"/>
      <c r="AD3765" s="77"/>
      <c r="AE3765" s="77"/>
      <c r="AF3765" s="77"/>
      <c r="AG3765" s="77"/>
      <c r="AH3765" s="77"/>
      <c r="AI3765" s="77"/>
      <c r="AJ3765" s="77"/>
      <c r="AK3765" s="77"/>
      <c r="AL3765" s="77"/>
      <c r="AM3765" s="77"/>
      <c r="AN3765" s="60"/>
    </row>
    <row r="3766" spans="2:40" ht="25.5" x14ac:dyDescent="0.25">
      <c r="B3766" s="58"/>
      <c r="C3766" s="58"/>
      <c r="D3766" s="58"/>
      <c r="E3766" s="58"/>
      <c r="F3766" s="58"/>
      <c r="G3766" s="58"/>
      <c r="H3766" s="58"/>
      <c r="I3766" s="58"/>
      <c r="J3766" s="58"/>
      <c r="K3766" s="58"/>
      <c r="L3766" s="58"/>
      <c r="M3766" s="58"/>
      <c r="N3766" s="58"/>
      <c r="O3766" s="58"/>
      <c r="P3766" s="58"/>
      <c r="Q3766" s="67" t="s">
        <v>8594</v>
      </c>
      <c r="R3766" s="75" t="s">
        <v>6474</v>
      </c>
      <c r="S3766" s="76" t="s">
        <v>169</v>
      </c>
      <c r="T3766" s="77"/>
      <c r="U3766" s="76">
        <v>1.5272876712328768E-2</v>
      </c>
      <c r="V3766" s="76">
        <v>1.165371161462053E-2</v>
      </c>
      <c r="W3766" s="76">
        <v>3.6191650977082383E-3</v>
      </c>
      <c r="X3766" s="77"/>
      <c r="Y3766" s="77"/>
      <c r="Z3766" s="77"/>
      <c r="AA3766" s="77"/>
      <c r="AB3766" s="77"/>
      <c r="AC3766" s="77"/>
      <c r="AD3766" s="77"/>
      <c r="AE3766" s="77"/>
      <c r="AF3766" s="77"/>
      <c r="AG3766" s="77"/>
      <c r="AH3766" s="77"/>
      <c r="AI3766" s="77"/>
      <c r="AJ3766" s="77"/>
      <c r="AK3766" s="77"/>
      <c r="AL3766" s="77"/>
      <c r="AM3766" s="77"/>
      <c r="AN3766" s="60"/>
    </row>
    <row r="3767" spans="2:40" ht="25.5" x14ac:dyDescent="0.25">
      <c r="B3767" s="58"/>
      <c r="C3767" s="58"/>
      <c r="D3767" s="58"/>
      <c r="E3767" s="58"/>
      <c r="F3767" s="58"/>
      <c r="G3767" s="58"/>
      <c r="H3767" s="58"/>
      <c r="I3767" s="58"/>
      <c r="J3767" s="58"/>
      <c r="K3767" s="58"/>
      <c r="L3767" s="58"/>
      <c r="M3767" s="58"/>
      <c r="N3767" s="58"/>
      <c r="O3767" s="58"/>
      <c r="P3767" s="58"/>
      <c r="Q3767" s="67" t="s">
        <v>8594</v>
      </c>
      <c r="R3767" s="75" t="s">
        <v>6475</v>
      </c>
      <c r="S3767" s="76" t="s">
        <v>169</v>
      </c>
      <c r="T3767" s="77"/>
      <c r="U3767" s="76">
        <v>1.5460273972602741E-2</v>
      </c>
      <c r="V3767" s="76">
        <v>1.1796701941180291E-2</v>
      </c>
      <c r="W3767" s="76">
        <v>3.6635720314224501E-3</v>
      </c>
      <c r="X3767" s="77"/>
      <c r="Y3767" s="77"/>
      <c r="Z3767" s="77"/>
      <c r="AA3767" s="77"/>
      <c r="AB3767" s="77"/>
      <c r="AC3767" s="77"/>
      <c r="AD3767" s="77"/>
      <c r="AE3767" s="77"/>
      <c r="AF3767" s="77"/>
      <c r="AG3767" s="77"/>
      <c r="AH3767" s="77"/>
      <c r="AI3767" s="77"/>
      <c r="AJ3767" s="77"/>
      <c r="AK3767" s="77"/>
      <c r="AL3767" s="77"/>
      <c r="AM3767" s="77"/>
      <c r="AN3767" s="60"/>
    </row>
    <row r="3768" spans="2:40" ht="25.5" x14ac:dyDescent="0.25">
      <c r="B3768" s="58"/>
      <c r="C3768" s="58"/>
      <c r="D3768" s="58"/>
      <c r="E3768" s="58"/>
      <c r="F3768" s="58"/>
      <c r="G3768" s="58"/>
      <c r="H3768" s="58"/>
      <c r="I3768" s="58"/>
      <c r="J3768" s="58"/>
      <c r="K3768" s="58"/>
      <c r="L3768" s="58"/>
      <c r="M3768" s="58"/>
      <c r="N3768" s="58"/>
      <c r="O3768" s="58"/>
      <c r="P3768" s="58"/>
      <c r="Q3768" s="67" t="s">
        <v>8594</v>
      </c>
      <c r="R3768" s="75" t="s">
        <v>6476</v>
      </c>
      <c r="S3768" s="76" t="s">
        <v>169</v>
      </c>
      <c r="T3768" s="77"/>
      <c r="U3768" s="76">
        <v>1.5616438356164384E-2</v>
      </c>
      <c r="V3768" s="76">
        <v>1.1915860546646756E-2</v>
      </c>
      <c r="W3768" s="76">
        <v>3.7005778095176266E-3</v>
      </c>
      <c r="X3768" s="77"/>
      <c r="Y3768" s="77"/>
      <c r="Z3768" s="77"/>
      <c r="AA3768" s="77"/>
      <c r="AB3768" s="77"/>
      <c r="AC3768" s="77"/>
      <c r="AD3768" s="77"/>
      <c r="AE3768" s="77"/>
      <c r="AF3768" s="77"/>
      <c r="AG3768" s="77"/>
      <c r="AH3768" s="77"/>
      <c r="AI3768" s="77"/>
      <c r="AJ3768" s="77"/>
      <c r="AK3768" s="77"/>
      <c r="AL3768" s="77"/>
      <c r="AM3768" s="77"/>
      <c r="AN3768" s="60"/>
    </row>
    <row r="3769" spans="2:40" ht="25.5" x14ac:dyDescent="0.25">
      <c r="B3769" s="58"/>
      <c r="C3769" s="58"/>
      <c r="D3769" s="58"/>
      <c r="E3769" s="58"/>
      <c r="F3769" s="58"/>
      <c r="G3769" s="58"/>
      <c r="H3769" s="58"/>
      <c r="I3769" s="58"/>
      <c r="J3769" s="58"/>
      <c r="K3769" s="58"/>
      <c r="L3769" s="58"/>
      <c r="M3769" s="58"/>
      <c r="N3769" s="58"/>
      <c r="O3769" s="58"/>
      <c r="P3769" s="58"/>
      <c r="Q3769" s="67" t="s">
        <v>8594</v>
      </c>
      <c r="R3769" s="75" t="s">
        <v>6477</v>
      </c>
      <c r="S3769" s="76" t="s">
        <v>169</v>
      </c>
      <c r="T3769" s="77"/>
      <c r="U3769" s="76">
        <v>1.5616438356164384E-2</v>
      </c>
      <c r="V3769" s="76">
        <v>1.1915860546646756E-2</v>
      </c>
      <c r="W3769" s="76">
        <v>3.7005778095176266E-3</v>
      </c>
      <c r="X3769" s="77"/>
      <c r="Y3769" s="77"/>
      <c r="Z3769" s="77"/>
      <c r="AA3769" s="77"/>
      <c r="AB3769" s="77"/>
      <c r="AC3769" s="77"/>
      <c r="AD3769" s="77"/>
      <c r="AE3769" s="77"/>
      <c r="AF3769" s="77"/>
      <c r="AG3769" s="77"/>
      <c r="AH3769" s="77"/>
      <c r="AI3769" s="77"/>
      <c r="AJ3769" s="77"/>
      <c r="AK3769" s="77"/>
      <c r="AL3769" s="77"/>
      <c r="AM3769" s="77"/>
      <c r="AN3769" s="60"/>
    </row>
    <row r="3770" spans="2:40" ht="25.5" x14ac:dyDescent="0.25">
      <c r="B3770" s="58"/>
      <c r="C3770" s="58"/>
      <c r="D3770" s="58"/>
      <c r="E3770" s="58"/>
      <c r="F3770" s="58"/>
      <c r="G3770" s="58"/>
      <c r="H3770" s="58"/>
      <c r="I3770" s="58"/>
      <c r="J3770" s="58"/>
      <c r="K3770" s="58"/>
      <c r="L3770" s="58"/>
      <c r="M3770" s="58"/>
      <c r="N3770" s="58"/>
      <c r="O3770" s="58"/>
      <c r="P3770" s="58"/>
      <c r="Q3770" s="67" t="s">
        <v>8594</v>
      </c>
      <c r="R3770" s="75" t="s">
        <v>6478</v>
      </c>
      <c r="S3770" s="76" t="s">
        <v>169</v>
      </c>
      <c r="T3770" s="77"/>
      <c r="U3770" s="76">
        <v>1.5616438356164384E-2</v>
      </c>
      <c r="V3770" s="76">
        <v>1.1915860546646756E-2</v>
      </c>
      <c r="W3770" s="76">
        <v>3.7005778095176266E-3</v>
      </c>
      <c r="X3770" s="77"/>
      <c r="Y3770" s="77"/>
      <c r="Z3770" s="77"/>
      <c r="AA3770" s="77"/>
      <c r="AB3770" s="77"/>
      <c r="AC3770" s="77"/>
      <c r="AD3770" s="77"/>
      <c r="AE3770" s="77"/>
      <c r="AF3770" s="77"/>
      <c r="AG3770" s="77"/>
      <c r="AH3770" s="77"/>
      <c r="AI3770" s="77"/>
      <c r="AJ3770" s="77"/>
      <c r="AK3770" s="77"/>
      <c r="AL3770" s="77"/>
      <c r="AM3770" s="77"/>
      <c r="AN3770" s="60"/>
    </row>
    <row r="3771" spans="2:40" ht="25.5" x14ac:dyDescent="0.25">
      <c r="B3771" s="58"/>
      <c r="C3771" s="58"/>
      <c r="D3771" s="58"/>
      <c r="E3771" s="58"/>
      <c r="F3771" s="58"/>
      <c r="G3771" s="58"/>
      <c r="H3771" s="58"/>
      <c r="I3771" s="58"/>
      <c r="J3771" s="58"/>
      <c r="K3771" s="58"/>
      <c r="L3771" s="58"/>
      <c r="M3771" s="58"/>
      <c r="N3771" s="58"/>
      <c r="O3771" s="58"/>
      <c r="P3771" s="58"/>
      <c r="Q3771" s="67" t="s">
        <v>8594</v>
      </c>
      <c r="R3771" s="75" t="s">
        <v>6479</v>
      </c>
      <c r="S3771" s="76" t="s">
        <v>169</v>
      </c>
      <c r="T3771" s="77"/>
      <c r="U3771" s="76">
        <v>1.5616438356164384E-2</v>
      </c>
      <c r="V3771" s="76">
        <v>1.1915860546646756E-2</v>
      </c>
      <c r="W3771" s="76">
        <v>3.7005778095176266E-3</v>
      </c>
      <c r="X3771" s="77"/>
      <c r="Y3771" s="77"/>
      <c r="Z3771" s="77"/>
      <c r="AA3771" s="77"/>
      <c r="AB3771" s="77"/>
      <c r="AC3771" s="77"/>
      <c r="AD3771" s="77"/>
      <c r="AE3771" s="77"/>
      <c r="AF3771" s="77"/>
      <c r="AG3771" s="77"/>
      <c r="AH3771" s="77"/>
      <c r="AI3771" s="77"/>
      <c r="AJ3771" s="77"/>
      <c r="AK3771" s="77"/>
      <c r="AL3771" s="77"/>
      <c r="AM3771" s="77"/>
      <c r="AN3771" s="60"/>
    </row>
    <row r="3772" spans="2:40" ht="25.5" x14ac:dyDescent="0.25">
      <c r="B3772" s="58"/>
      <c r="C3772" s="58"/>
      <c r="D3772" s="58"/>
      <c r="E3772" s="58"/>
      <c r="F3772" s="58"/>
      <c r="G3772" s="58"/>
      <c r="H3772" s="58"/>
      <c r="I3772" s="58"/>
      <c r="J3772" s="58"/>
      <c r="K3772" s="58"/>
      <c r="L3772" s="58"/>
      <c r="M3772" s="58"/>
      <c r="N3772" s="58"/>
      <c r="O3772" s="58"/>
      <c r="P3772" s="58"/>
      <c r="Q3772" s="67" t="s">
        <v>8594</v>
      </c>
      <c r="R3772" s="75" t="s">
        <v>6480</v>
      </c>
      <c r="S3772" s="76" t="s">
        <v>169</v>
      </c>
      <c r="T3772" s="77"/>
      <c r="U3772" s="76">
        <v>1.5616438356164384E-2</v>
      </c>
      <c r="V3772" s="76">
        <v>1.1915860546646756E-2</v>
      </c>
      <c r="W3772" s="76">
        <v>3.7005778095176266E-3</v>
      </c>
      <c r="X3772" s="77"/>
      <c r="Y3772" s="77"/>
      <c r="Z3772" s="77"/>
      <c r="AA3772" s="77"/>
      <c r="AB3772" s="77"/>
      <c r="AC3772" s="77"/>
      <c r="AD3772" s="77"/>
      <c r="AE3772" s="77"/>
      <c r="AF3772" s="77"/>
      <c r="AG3772" s="77"/>
      <c r="AH3772" s="77"/>
      <c r="AI3772" s="77"/>
      <c r="AJ3772" s="77"/>
      <c r="AK3772" s="77"/>
      <c r="AL3772" s="77"/>
      <c r="AM3772" s="77"/>
      <c r="AN3772" s="60"/>
    </row>
    <row r="3773" spans="2:40" ht="25.5" x14ac:dyDescent="0.25">
      <c r="B3773" s="58"/>
      <c r="C3773" s="58"/>
      <c r="D3773" s="58"/>
      <c r="E3773" s="58"/>
      <c r="F3773" s="58"/>
      <c r="G3773" s="58"/>
      <c r="H3773" s="58"/>
      <c r="I3773" s="58"/>
      <c r="J3773" s="58"/>
      <c r="K3773" s="58"/>
      <c r="L3773" s="58"/>
      <c r="M3773" s="58"/>
      <c r="N3773" s="58"/>
      <c r="O3773" s="58"/>
      <c r="P3773" s="58"/>
      <c r="Q3773" s="67" t="s">
        <v>8594</v>
      </c>
      <c r="R3773" s="75" t="s">
        <v>6481</v>
      </c>
      <c r="S3773" s="76" t="s">
        <v>169</v>
      </c>
      <c r="T3773" s="77"/>
      <c r="U3773" s="76">
        <v>1.6272328767123288E-2</v>
      </c>
      <c r="V3773" s="76">
        <v>1.2416326689605921E-2</v>
      </c>
      <c r="W3773" s="76">
        <v>3.856002077517367E-3</v>
      </c>
      <c r="X3773" s="77"/>
      <c r="Y3773" s="77"/>
      <c r="Z3773" s="77"/>
      <c r="AA3773" s="77"/>
      <c r="AB3773" s="77"/>
      <c r="AC3773" s="77"/>
      <c r="AD3773" s="77"/>
      <c r="AE3773" s="77"/>
      <c r="AF3773" s="77"/>
      <c r="AG3773" s="77"/>
      <c r="AH3773" s="77"/>
      <c r="AI3773" s="77"/>
      <c r="AJ3773" s="77"/>
      <c r="AK3773" s="77"/>
      <c r="AL3773" s="77"/>
      <c r="AM3773" s="77"/>
      <c r="AN3773" s="60"/>
    </row>
    <row r="3774" spans="2:40" ht="25.5" x14ac:dyDescent="0.25">
      <c r="B3774" s="58"/>
      <c r="C3774" s="58"/>
      <c r="D3774" s="58"/>
      <c r="E3774" s="58"/>
      <c r="F3774" s="58"/>
      <c r="G3774" s="58"/>
      <c r="H3774" s="58"/>
      <c r="I3774" s="58"/>
      <c r="J3774" s="58"/>
      <c r="K3774" s="58"/>
      <c r="L3774" s="58"/>
      <c r="M3774" s="58"/>
      <c r="N3774" s="58"/>
      <c r="O3774" s="58"/>
      <c r="P3774" s="58"/>
      <c r="Q3774" s="67" t="s">
        <v>8594</v>
      </c>
      <c r="R3774" s="75" t="s">
        <v>6482</v>
      </c>
      <c r="S3774" s="76" t="s">
        <v>169</v>
      </c>
      <c r="T3774" s="77"/>
      <c r="U3774" s="76">
        <v>1.6272328767123288E-2</v>
      </c>
      <c r="V3774" s="76">
        <v>1.2416326689605921E-2</v>
      </c>
      <c r="W3774" s="76">
        <v>3.856002077517367E-3</v>
      </c>
      <c r="X3774" s="77"/>
      <c r="Y3774" s="77"/>
      <c r="Z3774" s="77"/>
      <c r="AA3774" s="77"/>
      <c r="AB3774" s="77"/>
      <c r="AC3774" s="77"/>
      <c r="AD3774" s="77"/>
      <c r="AE3774" s="77"/>
      <c r="AF3774" s="77"/>
      <c r="AG3774" s="77"/>
      <c r="AH3774" s="77"/>
      <c r="AI3774" s="77"/>
      <c r="AJ3774" s="77"/>
      <c r="AK3774" s="77"/>
      <c r="AL3774" s="77"/>
      <c r="AM3774" s="77"/>
      <c r="AN3774" s="60"/>
    </row>
    <row r="3775" spans="2:40" ht="25.5" x14ac:dyDescent="0.25">
      <c r="B3775" s="58"/>
      <c r="C3775" s="58"/>
      <c r="D3775" s="58"/>
      <c r="E3775" s="58"/>
      <c r="F3775" s="58"/>
      <c r="G3775" s="58"/>
      <c r="H3775" s="58"/>
      <c r="I3775" s="58"/>
      <c r="J3775" s="58"/>
      <c r="K3775" s="58"/>
      <c r="L3775" s="58"/>
      <c r="M3775" s="58"/>
      <c r="N3775" s="58"/>
      <c r="O3775" s="58"/>
      <c r="P3775" s="58"/>
      <c r="Q3775" s="67" t="s">
        <v>8594</v>
      </c>
      <c r="R3775" s="75" t="s">
        <v>6483</v>
      </c>
      <c r="S3775" s="76" t="s">
        <v>169</v>
      </c>
      <c r="T3775" s="77"/>
      <c r="U3775" s="76">
        <v>1.7021917808219177E-2</v>
      </c>
      <c r="V3775" s="76">
        <v>1.2988287995844965E-2</v>
      </c>
      <c r="W3775" s="76">
        <v>4.0336298123742126E-3</v>
      </c>
      <c r="X3775" s="77"/>
      <c r="Y3775" s="77"/>
      <c r="Z3775" s="77"/>
      <c r="AA3775" s="77"/>
      <c r="AB3775" s="77"/>
      <c r="AC3775" s="77"/>
      <c r="AD3775" s="77"/>
      <c r="AE3775" s="77"/>
      <c r="AF3775" s="77"/>
      <c r="AG3775" s="77"/>
      <c r="AH3775" s="77"/>
      <c r="AI3775" s="77"/>
      <c r="AJ3775" s="77"/>
      <c r="AK3775" s="77"/>
      <c r="AL3775" s="77"/>
      <c r="AM3775" s="77"/>
      <c r="AN3775" s="60"/>
    </row>
    <row r="3776" spans="2:40" ht="25.5" x14ac:dyDescent="0.25">
      <c r="B3776" s="58"/>
      <c r="C3776" s="58"/>
      <c r="D3776" s="58"/>
      <c r="E3776" s="58"/>
      <c r="F3776" s="58"/>
      <c r="G3776" s="58"/>
      <c r="H3776" s="58"/>
      <c r="I3776" s="58"/>
      <c r="J3776" s="58"/>
      <c r="K3776" s="58"/>
      <c r="L3776" s="58"/>
      <c r="M3776" s="58"/>
      <c r="N3776" s="58"/>
      <c r="O3776" s="58"/>
      <c r="P3776" s="58"/>
      <c r="Q3776" s="67" t="s">
        <v>8594</v>
      </c>
      <c r="R3776" s="75" t="s">
        <v>6484</v>
      </c>
      <c r="S3776" s="76" t="s">
        <v>169</v>
      </c>
      <c r="T3776" s="77"/>
      <c r="U3776" s="76">
        <v>1.827123287671233E-2</v>
      </c>
      <c r="V3776" s="76">
        <v>1.3941556839576708E-2</v>
      </c>
      <c r="W3776" s="76">
        <v>4.3296760371356229E-3</v>
      </c>
      <c r="X3776" s="77"/>
      <c r="Y3776" s="77"/>
      <c r="Z3776" s="77"/>
      <c r="AA3776" s="77"/>
      <c r="AB3776" s="77"/>
      <c r="AC3776" s="77"/>
      <c r="AD3776" s="77"/>
      <c r="AE3776" s="77"/>
      <c r="AF3776" s="77"/>
      <c r="AG3776" s="77"/>
      <c r="AH3776" s="77"/>
      <c r="AI3776" s="77"/>
      <c r="AJ3776" s="77"/>
      <c r="AK3776" s="77"/>
      <c r="AL3776" s="77"/>
      <c r="AM3776" s="77"/>
      <c r="AN3776" s="60"/>
    </row>
    <row r="3777" spans="2:40" ht="25.5" x14ac:dyDescent="0.25">
      <c r="B3777" s="58"/>
      <c r="C3777" s="58"/>
      <c r="D3777" s="58"/>
      <c r="E3777" s="58"/>
      <c r="F3777" s="58"/>
      <c r="G3777" s="58"/>
      <c r="H3777" s="58"/>
      <c r="I3777" s="58"/>
      <c r="J3777" s="58"/>
      <c r="K3777" s="58"/>
      <c r="L3777" s="58"/>
      <c r="M3777" s="58"/>
      <c r="N3777" s="58"/>
      <c r="O3777" s="58"/>
      <c r="P3777" s="58"/>
      <c r="Q3777" s="67" t="s">
        <v>8594</v>
      </c>
      <c r="R3777" s="75" t="s">
        <v>6485</v>
      </c>
      <c r="S3777" s="76" t="s">
        <v>169</v>
      </c>
      <c r="T3777" s="77"/>
      <c r="U3777" s="76">
        <v>2.8246575342465757E-2</v>
      </c>
      <c r="V3777" s="76">
        <v>2.155307407647861E-2</v>
      </c>
      <c r="W3777" s="76">
        <v>6.6935012659871465E-3</v>
      </c>
      <c r="X3777" s="77"/>
      <c r="Y3777" s="77"/>
      <c r="Z3777" s="77"/>
      <c r="AA3777" s="77"/>
      <c r="AB3777" s="77"/>
      <c r="AC3777" s="77"/>
      <c r="AD3777" s="77"/>
      <c r="AE3777" s="77"/>
      <c r="AF3777" s="77"/>
      <c r="AG3777" s="77"/>
      <c r="AH3777" s="77"/>
      <c r="AI3777" s="77"/>
      <c r="AJ3777" s="77"/>
      <c r="AK3777" s="77"/>
      <c r="AL3777" s="77"/>
      <c r="AM3777" s="77"/>
      <c r="AN3777" s="60"/>
    </row>
    <row r="3778" spans="2:40" ht="25.5" x14ac:dyDescent="0.25">
      <c r="B3778" s="58"/>
      <c r="C3778" s="58"/>
      <c r="D3778" s="58"/>
      <c r="E3778" s="58"/>
      <c r="F3778" s="58"/>
      <c r="G3778" s="58"/>
      <c r="H3778" s="58"/>
      <c r="I3778" s="58"/>
      <c r="J3778" s="58"/>
      <c r="K3778" s="58"/>
      <c r="L3778" s="58"/>
      <c r="M3778" s="58"/>
      <c r="N3778" s="58"/>
      <c r="O3778" s="58"/>
      <c r="P3778" s="58"/>
      <c r="Q3778" s="67" t="s">
        <v>8594</v>
      </c>
      <c r="R3778" s="75" t="s">
        <v>6486</v>
      </c>
      <c r="S3778" s="76" t="s">
        <v>169</v>
      </c>
      <c r="T3778" s="77"/>
      <c r="U3778" s="76">
        <v>2.8246575342465757E-2</v>
      </c>
      <c r="V3778" s="76">
        <v>2.155307407647861E-2</v>
      </c>
      <c r="W3778" s="76">
        <v>6.6935012659871465E-3</v>
      </c>
      <c r="X3778" s="77"/>
      <c r="Y3778" s="77"/>
      <c r="Z3778" s="77"/>
      <c r="AA3778" s="77"/>
      <c r="AB3778" s="77"/>
      <c r="AC3778" s="77"/>
      <c r="AD3778" s="77"/>
      <c r="AE3778" s="77"/>
      <c r="AF3778" s="77"/>
      <c r="AG3778" s="77"/>
      <c r="AH3778" s="77"/>
      <c r="AI3778" s="77"/>
      <c r="AJ3778" s="77"/>
      <c r="AK3778" s="77"/>
      <c r="AL3778" s="77"/>
      <c r="AM3778" s="77"/>
      <c r="AN3778" s="60"/>
    </row>
    <row r="3779" spans="2:40" ht="25.5" x14ac:dyDescent="0.25">
      <c r="B3779" s="58"/>
      <c r="C3779" s="58"/>
      <c r="D3779" s="58"/>
      <c r="E3779" s="58"/>
      <c r="F3779" s="58"/>
      <c r="G3779" s="58"/>
      <c r="H3779" s="58"/>
      <c r="I3779" s="58"/>
      <c r="J3779" s="58"/>
      <c r="K3779" s="58"/>
      <c r="L3779" s="58"/>
      <c r="M3779" s="58"/>
      <c r="N3779" s="58"/>
      <c r="O3779" s="58"/>
      <c r="P3779" s="58"/>
      <c r="Q3779" s="67" t="s">
        <v>8594</v>
      </c>
      <c r="R3779" s="75" t="s">
        <v>6487</v>
      </c>
      <c r="S3779" s="76" t="s">
        <v>169</v>
      </c>
      <c r="T3779" s="77"/>
      <c r="U3779" s="76">
        <v>4.0043095890410961E-2</v>
      </c>
      <c r="V3779" s="76">
        <v>3.0554210608323053E-2</v>
      </c>
      <c r="W3779" s="76">
        <v>9.4888852820879058E-3</v>
      </c>
      <c r="X3779" s="77"/>
      <c r="Y3779" s="77"/>
      <c r="Z3779" s="77"/>
      <c r="AA3779" s="77"/>
      <c r="AB3779" s="77"/>
      <c r="AC3779" s="77"/>
      <c r="AD3779" s="77"/>
      <c r="AE3779" s="77"/>
      <c r="AF3779" s="77"/>
      <c r="AG3779" s="77"/>
      <c r="AH3779" s="77"/>
      <c r="AI3779" s="77"/>
      <c r="AJ3779" s="77"/>
      <c r="AK3779" s="77"/>
      <c r="AL3779" s="77"/>
      <c r="AM3779" s="77"/>
      <c r="AN3779" s="60"/>
    </row>
    <row r="3780" spans="2:40" ht="38.25" x14ac:dyDescent="0.25">
      <c r="B3780" s="58"/>
      <c r="C3780" s="58"/>
      <c r="D3780" s="58"/>
      <c r="E3780" s="58"/>
      <c r="F3780" s="58"/>
      <c r="G3780" s="58"/>
      <c r="H3780" s="58"/>
      <c r="I3780" s="58"/>
      <c r="J3780" s="58"/>
      <c r="K3780" s="58"/>
      <c r="L3780" s="58"/>
      <c r="M3780" s="58"/>
      <c r="N3780" s="58"/>
      <c r="O3780" s="58"/>
      <c r="P3780" s="58"/>
      <c r="Q3780" s="67" t="s">
        <v>8594</v>
      </c>
      <c r="R3780" s="75" t="s">
        <v>6488</v>
      </c>
      <c r="S3780" s="76" t="s">
        <v>169</v>
      </c>
      <c r="T3780" s="77"/>
      <c r="U3780" s="76">
        <v>8.2767123287671215E-3</v>
      </c>
      <c r="V3780" s="76">
        <v>6.3154060897227804E-3</v>
      </c>
      <c r="W3780" s="76">
        <v>1.9613062390443419E-3</v>
      </c>
      <c r="X3780" s="77"/>
      <c r="Y3780" s="77"/>
      <c r="Z3780" s="77"/>
      <c r="AA3780" s="77"/>
      <c r="AB3780" s="77"/>
      <c r="AC3780" s="77"/>
      <c r="AD3780" s="77"/>
      <c r="AE3780" s="77"/>
      <c r="AF3780" s="77"/>
      <c r="AG3780" s="77"/>
      <c r="AH3780" s="77"/>
      <c r="AI3780" s="77"/>
      <c r="AJ3780" s="77"/>
      <c r="AK3780" s="77"/>
      <c r="AL3780" s="77"/>
      <c r="AM3780" s="77"/>
      <c r="AN3780" s="60"/>
    </row>
    <row r="3781" spans="2:40" ht="38.25" x14ac:dyDescent="0.25">
      <c r="B3781" s="58"/>
      <c r="C3781" s="58"/>
      <c r="D3781" s="58"/>
      <c r="E3781" s="58"/>
      <c r="F3781" s="58"/>
      <c r="G3781" s="58"/>
      <c r="H3781" s="58"/>
      <c r="I3781" s="58"/>
      <c r="J3781" s="58"/>
      <c r="K3781" s="58"/>
      <c r="L3781" s="58"/>
      <c r="M3781" s="58"/>
      <c r="N3781" s="58"/>
      <c r="O3781" s="58"/>
      <c r="P3781" s="58"/>
      <c r="Q3781" s="67" t="s">
        <v>8594</v>
      </c>
      <c r="R3781" s="75" t="s">
        <v>6489</v>
      </c>
      <c r="S3781" s="76" t="s">
        <v>169</v>
      </c>
      <c r="T3781" s="77"/>
      <c r="U3781" s="76">
        <v>1.1868493150684931E-2</v>
      </c>
      <c r="V3781" s="76">
        <v>9.0560540154515368E-3</v>
      </c>
      <c r="W3781" s="76">
        <v>2.812439135233396E-3</v>
      </c>
      <c r="X3781" s="77"/>
      <c r="Y3781" s="77"/>
      <c r="Z3781" s="77"/>
      <c r="AA3781" s="77"/>
      <c r="AB3781" s="77"/>
      <c r="AC3781" s="77"/>
      <c r="AD3781" s="77"/>
      <c r="AE3781" s="77"/>
      <c r="AF3781" s="77"/>
      <c r="AG3781" s="77"/>
      <c r="AH3781" s="77"/>
      <c r="AI3781" s="77"/>
      <c r="AJ3781" s="77"/>
      <c r="AK3781" s="77"/>
      <c r="AL3781" s="77"/>
      <c r="AM3781" s="77"/>
      <c r="AN3781" s="60"/>
    </row>
    <row r="3782" spans="2:40" ht="38.25" x14ac:dyDescent="0.25">
      <c r="B3782" s="58"/>
      <c r="C3782" s="58"/>
      <c r="D3782" s="58"/>
      <c r="E3782" s="58"/>
      <c r="F3782" s="58"/>
      <c r="G3782" s="58"/>
      <c r="H3782" s="58"/>
      <c r="I3782" s="58"/>
      <c r="J3782" s="58"/>
      <c r="K3782" s="58"/>
      <c r="L3782" s="58"/>
      <c r="M3782" s="58"/>
      <c r="N3782" s="58"/>
      <c r="O3782" s="58"/>
      <c r="P3782" s="58"/>
      <c r="Q3782" s="67" t="s">
        <v>8594</v>
      </c>
      <c r="R3782" s="75" t="s">
        <v>6490</v>
      </c>
      <c r="S3782" s="76" t="s">
        <v>169</v>
      </c>
      <c r="T3782" s="77"/>
      <c r="U3782" s="76">
        <v>1.1899726027397259E-2</v>
      </c>
      <c r="V3782" s="76">
        <v>9.0798857365448297E-3</v>
      </c>
      <c r="W3782" s="76">
        <v>2.8198402908524312E-3</v>
      </c>
      <c r="X3782" s="77"/>
      <c r="Y3782" s="77"/>
      <c r="Z3782" s="77"/>
      <c r="AA3782" s="77"/>
      <c r="AB3782" s="77"/>
      <c r="AC3782" s="77"/>
      <c r="AD3782" s="77"/>
      <c r="AE3782" s="77"/>
      <c r="AF3782" s="77"/>
      <c r="AG3782" s="77"/>
      <c r="AH3782" s="77"/>
      <c r="AI3782" s="77"/>
      <c r="AJ3782" s="77"/>
      <c r="AK3782" s="77"/>
      <c r="AL3782" s="77"/>
      <c r="AM3782" s="77"/>
      <c r="AN3782" s="60"/>
    </row>
    <row r="3783" spans="2:40" ht="38.25" x14ac:dyDescent="0.25">
      <c r="B3783" s="58"/>
      <c r="C3783" s="58"/>
      <c r="D3783" s="58"/>
      <c r="E3783" s="58"/>
      <c r="F3783" s="58"/>
      <c r="G3783" s="58"/>
      <c r="H3783" s="58"/>
      <c r="I3783" s="58"/>
      <c r="J3783" s="58"/>
      <c r="K3783" s="58"/>
      <c r="L3783" s="58"/>
      <c r="M3783" s="58"/>
      <c r="N3783" s="58"/>
      <c r="O3783" s="58"/>
      <c r="P3783" s="58"/>
      <c r="Q3783" s="67" t="s">
        <v>8594</v>
      </c>
      <c r="R3783" s="75" t="s">
        <v>6491</v>
      </c>
      <c r="S3783" s="76" t="s">
        <v>169</v>
      </c>
      <c r="T3783" s="77"/>
      <c r="U3783" s="76">
        <v>1.2836712328767125E-2</v>
      </c>
      <c r="V3783" s="76">
        <v>9.7948373693436362E-3</v>
      </c>
      <c r="W3783" s="76">
        <v>3.041874959423489E-3</v>
      </c>
      <c r="X3783" s="77"/>
      <c r="Y3783" s="77"/>
      <c r="Z3783" s="77"/>
      <c r="AA3783" s="77"/>
      <c r="AB3783" s="77"/>
      <c r="AC3783" s="77"/>
      <c r="AD3783" s="77"/>
      <c r="AE3783" s="77"/>
      <c r="AF3783" s="77"/>
      <c r="AG3783" s="77"/>
      <c r="AH3783" s="77"/>
      <c r="AI3783" s="77"/>
      <c r="AJ3783" s="77"/>
      <c r="AK3783" s="77"/>
      <c r="AL3783" s="77"/>
      <c r="AM3783" s="77"/>
      <c r="AN3783" s="60"/>
    </row>
    <row r="3784" spans="2:40" ht="38.25" x14ac:dyDescent="0.25">
      <c r="B3784" s="58"/>
      <c r="C3784" s="58"/>
      <c r="D3784" s="58"/>
      <c r="E3784" s="58"/>
      <c r="F3784" s="58"/>
      <c r="G3784" s="58"/>
      <c r="H3784" s="58"/>
      <c r="I3784" s="58"/>
      <c r="J3784" s="58"/>
      <c r="K3784" s="58"/>
      <c r="L3784" s="58"/>
      <c r="M3784" s="58"/>
      <c r="N3784" s="58"/>
      <c r="O3784" s="58"/>
      <c r="P3784" s="58"/>
      <c r="Q3784" s="67" t="s">
        <v>8594</v>
      </c>
      <c r="R3784" s="75" t="s">
        <v>6492</v>
      </c>
      <c r="S3784" s="76" t="s">
        <v>169</v>
      </c>
      <c r="T3784" s="77"/>
      <c r="U3784" s="76">
        <v>1.3211506849315068E-2</v>
      </c>
      <c r="V3784" s="76">
        <v>1.0080818022463156E-2</v>
      </c>
      <c r="W3784" s="76">
        <v>3.1306888268519124E-3</v>
      </c>
      <c r="X3784" s="77"/>
      <c r="Y3784" s="77"/>
      <c r="Z3784" s="77"/>
      <c r="AA3784" s="77"/>
      <c r="AB3784" s="77"/>
      <c r="AC3784" s="77"/>
      <c r="AD3784" s="77"/>
      <c r="AE3784" s="77"/>
      <c r="AF3784" s="77"/>
      <c r="AG3784" s="77"/>
      <c r="AH3784" s="77"/>
      <c r="AI3784" s="77"/>
      <c r="AJ3784" s="77"/>
      <c r="AK3784" s="77"/>
      <c r="AL3784" s="77"/>
      <c r="AM3784" s="77"/>
      <c r="AN3784" s="60"/>
    </row>
    <row r="3785" spans="2:40" x14ac:dyDescent="0.25">
      <c r="B3785" s="58"/>
      <c r="C3785" s="58"/>
      <c r="D3785" s="58"/>
      <c r="E3785" s="58"/>
      <c r="F3785" s="58"/>
      <c r="G3785" s="58"/>
      <c r="H3785" s="58"/>
      <c r="I3785" s="58"/>
      <c r="J3785" s="58"/>
      <c r="K3785" s="58"/>
      <c r="L3785" s="58"/>
      <c r="M3785" s="58"/>
      <c r="N3785" s="58"/>
      <c r="O3785" s="58"/>
      <c r="P3785" s="58"/>
      <c r="Q3785" s="67" t="s">
        <v>8594</v>
      </c>
      <c r="R3785" s="75" t="s">
        <v>6493</v>
      </c>
      <c r="S3785" s="76" t="s">
        <v>169</v>
      </c>
      <c r="T3785" s="77"/>
      <c r="U3785" s="76">
        <v>1.3273972602739726E-2</v>
      </c>
      <c r="V3785" s="76">
        <v>1.0128481464649742E-2</v>
      </c>
      <c r="W3785" s="76">
        <v>3.1454911380899829E-3</v>
      </c>
      <c r="X3785" s="77"/>
      <c r="Y3785" s="77"/>
      <c r="Z3785" s="77"/>
      <c r="AA3785" s="77"/>
      <c r="AB3785" s="77"/>
      <c r="AC3785" s="77"/>
      <c r="AD3785" s="77"/>
      <c r="AE3785" s="77"/>
      <c r="AF3785" s="77"/>
      <c r="AG3785" s="77"/>
      <c r="AH3785" s="77"/>
      <c r="AI3785" s="77"/>
      <c r="AJ3785" s="77"/>
      <c r="AK3785" s="77"/>
      <c r="AL3785" s="77"/>
      <c r="AM3785" s="77"/>
      <c r="AN3785" s="60"/>
    </row>
    <row r="3786" spans="2:40" ht="38.25" x14ac:dyDescent="0.25">
      <c r="B3786" s="58"/>
      <c r="C3786" s="58"/>
      <c r="D3786" s="58"/>
      <c r="E3786" s="58"/>
      <c r="F3786" s="58"/>
      <c r="G3786" s="58"/>
      <c r="H3786" s="58"/>
      <c r="I3786" s="58"/>
      <c r="J3786" s="58"/>
      <c r="K3786" s="58"/>
      <c r="L3786" s="58"/>
      <c r="M3786" s="58"/>
      <c r="N3786" s="58"/>
      <c r="O3786" s="58"/>
      <c r="P3786" s="58"/>
      <c r="Q3786" s="67" t="s">
        <v>8594</v>
      </c>
      <c r="R3786" s="75" t="s">
        <v>6494</v>
      </c>
      <c r="S3786" s="76" t="s">
        <v>169</v>
      </c>
      <c r="T3786" s="77"/>
      <c r="U3786" s="76">
        <v>1.5616438356164384E-2</v>
      </c>
      <c r="V3786" s="76">
        <v>1.1915860546646756E-2</v>
      </c>
      <c r="W3786" s="76">
        <v>3.7005778095176266E-3</v>
      </c>
      <c r="X3786" s="77"/>
      <c r="Y3786" s="77"/>
      <c r="Z3786" s="77"/>
      <c r="AA3786" s="77"/>
      <c r="AB3786" s="77"/>
      <c r="AC3786" s="77"/>
      <c r="AD3786" s="77"/>
      <c r="AE3786" s="77"/>
      <c r="AF3786" s="77"/>
      <c r="AG3786" s="77"/>
      <c r="AH3786" s="77"/>
      <c r="AI3786" s="77"/>
      <c r="AJ3786" s="77"/>
      <c r="AK3786" s="77"/>
      <c r="AL3786" s="77"/>
      <c r="AM3786" s="77"/>
      <c r="AN3786" s="60"/>
    </row>
    <row r="3787" spans="2:40" ht="38.25" x14ac:dyDescent="0.25">
      <c r="B3787" s="58"/>
      <c r="C3787" s="58"/>
      <c r="D3787" s="58"/>
      <c r="E3787" s="58"/>
      <c r="F3787" s="58"/>
      <c r="G3787" s="58"/>
      <c r="H3787" s="58"/>
      <c r="I3787" s="58"/>
      <c r="J3787" s="58"/>
      <c r="K3787" s="58"/>
      <c r="L3787" s="58"/>
      <c r="M3787" s="58"/>
      <c r="N3787" s="58"/>
      <c r="O3787" s="58"/>
      <c r="P3787" s="58"/>
      <c r="Q3787" s="67" t="s">
        <v>8594</v>
      </c>
      <c r="R3787" s="75" t="s">
        <v>6495</v>
      </c>
      <c r="S3787" s="76" t="s">
        <v>169</v>
      </c>
      <c r="T3787" s="77"/>
      <c r="U3787" s="76">
        <v>1.5616438356164384E-2</v>
      </c>
      <c r="V3787" s="76">
        <v>1.1915860546646756E-2</v>
      </c>
      <c r="W3787" s="76">
        <v>3.7005778095176266E-3</v>
      </c>
      <c r="X3787" s="77"/>
      <c r="Y3787" s="77"/>
      <c r="Z3787" s="77"/>
      <c r="AA3787" s="77"/>
      <c r="AB3787" s="77"/>
      <c r="AC3787" s="77"/>
      <c r="AD3787" s="77"/>
      <c r="AE3787" s="77"/>
      <c r="AF3787" s="77"/>
      <c r="AG3787" s="77"/>
      <c r="AH3787" s="77"/>
      <c r="AI3787" s="77"/>
      <c r="AJ3787" s="77"/>
      <c r="AK3787" s="77"/>
      <c r="AL3787" s="77"/>
      <c r="AM3787" s="77"/>
      <c r="AN3787" s="60"/>
    </row>
    <row r="3788" spans="2:40" ht="38.25" x14ac:dyDescent="0.25">
      <c r="B3788" s="58"/>
      <c r="C3788" s="58"/>
      <c r="D3788" s="58"/>
      <c r="E3788" s="58"/>
      <c r="F3788" s="58"/>
      <c r="G3788" s="58"/>
      <c r="H3788" s="58"/>
      <c r="I3788" s="58"/>
      <c r="J3788" s="58"/>
      <c r="K3788" s="58"/>
      <c r="L3788" s="58"/>
      <c r="M3788" s="58"/>
      <c r="N3788" s="58"/>
      <c r="O3788" s="58"/>
      <c r="P3788" s="58"/>
      <c r="Q3788" s="67" t="s">
        <v>8594</v>
      </c>
      <c r="R3788" s="75" t="s">
        <v>6496</v>
      </c>
      <c r="S3788" s="76" t="s">
        <v>169</v>
      </c>
      <c r="T3788" s="77"/>
      <c r="U3788" s="76">
        <v>1.5616438356164384E-2</v>
      </c>
      <c r="V3788" s="76">
        <v>1.1915860546646756E-2</v>
      </c>
      <c r="W3788" s="76">
        <v>3.7005778095176266E-3</v>
      </c>
      <c r="X3788" s="77"/>
      <c r="Y3788" s="77"/>
      <c r="Z3788" s="77"/>
      <c r="AA3788" s="77"/>
      <c r="AB3788" s="77"/>
      <c r="AC3788" s="77"/>
      <c r="AD3788" s="77"/>
      <c r="AE3788" s="77"/>
      <c r="AF3788" s="77"/>
      <c r="AG3788" s="77"/>
      <c r="AH3788" s="77"/>
      <c r="AI3788" s="77"/>
      <c r="AJ3788" s="77"/>
      <c r="AK3788" s="77"/>
      <c r="AL3788" s="77"/>
      <c r="AM3788" s="77"/>
      <c r="AN3788" s="60"/>
    </row>
    <row r="3789" spans="2:40" ht="38.25" x14ac:dyDescent="0.25">
      <c r="B3789" s="58"/>
      <c r="C3789" s="58"/>
      <c r="D3789" s="58"/>
      <c r="E3789" s="58"/>
      <c r="F3789" s="58"/>
      <c r="G3789" s="58"/>
      <c r="H3789" s="58"/>
      <c r="I3789" s="58"/>
      <c r="J3789" s="58"/>
      <c r="K3789" s="58"/>
      <c r="L3789" s="58"/>
      <c r="M3789" s="58"/>
      <c r="N3789" s="58"/>
      <c r="O3789" s="58"/>
      <c r="P3789" s="58"/>
      <c r="Q3789" s="67" t="s">
        <v>8594</v>
      </c>
      <c r="R3789" s="75" t="s">
        <v>6497</v>
      </c>
      <c r="S3789" s="76" t="s">
        <v>169</v>
      </c>
      <c r="T3789" s="77"/>
      <c r="U3789" s="76">
        <v>1.5616438356164384E-2</v>
      </c>
      <c r="V3789" s="76">
        <v>1.1915860546646756E-2</v>
      </c>
      <c r="W3789" s="76">
        <v>3.7005778095176266E-3</v>
      </c>
      <c r="X3789" s="77"/>
      <c r="Y3789" s="77"/>
      <c r="Z3789" s="77"/>
      <c r="AA3789" s="77"/>
      <c r="AB3789" s="77"/>
      <c r="AC3789" s="77"/>
      <c r="AD3789" s="77"/>
      <c r="AE3789" s="77"/>
      <c r="AF3789" s="77"/>
      <c r="AG3789" s="77"/>
      <c r="AH3789" s="77"/>
      <c r="AI3789" s="77"/>
      <c r="AJ3789" s="77"/>
      <c r="AK3789" s="77"/>
      <c r="AL3789" s="77"/>
      <c r="AM3789" s="77"/>
      <c r="AN3789" s="60"/>
    </row>
    <row r="3790" spans="2:40" ht="38.25" x14ac:dyDescent="0.25">
      <c r="B3790" s="58"/>
      <c r="C3790" s="58"/>
      <c r="D3790" s="58"/>
      <c r="E3790" s="58"/>
      <c r="F3790" s="58"/>
      <c r="G3790" s="58"/>
      <c r="H3790" s="58"/>
      <c r="I3790" s="58"/>
      <c r="J3790" s="58"/>
      <c r="K3790" s="58"/>
      <c r="L3790" s="58"/>
      <c r="M3790" s="58"/>
      <c r="N3790" s="58"/>
      <c r="O3790" s="58"/>
      <c r="P3790" s="58"/>
      <c r="Q3790" s="67" t="s">
        <v>8594</v>
      </c>
      <c r="R3790" s="75" t="s">
        <v>6498</v>
      </c>
      <c r="S3790" s="76" t="s">
        <v>169</v>
      </c>
      <c r="T3790" s="77"/>
      <c r="U3790" s="76">
        <v>1.5616438356164384E-2</v>
      </c>
      <c r="V3790" s="76">
        <v>1.1915860546646756E-2</v>
      </c>
      <c r="W3790" s="76">
        <v>3.7005778095176266E-3</v>
      </c>
      <c r="X3790" s="77"/>
      <c r="Y3790" s="77"/>
      <c r="Z3790" s="77"/>
      <c r="AA3790" s="77"/>
      <c r="AB3790" s="77"/>
      <c r="AC3790" s="77"/>
      <c r="AD3790" s="77"/>
      <c r="AE3790" s="77"/>
      <c r="AF3790" s="77"/>
      <c r="AG3790" s="77"/>
      <c r="AH3790" s="77"/>
      <c r="AI3790" s="77"/>
      <c r="AJ3790" s="77"/>
      <c r="AK3790" s="77"/>
      <c r="AL3790" s="77"/>
      <c r="AM3790" s="77"/>
      <c r="AN3790" s="60"/>
    </row>
    <row r="3791" spans="2:40" ht="38.25" x14ac:dyDescent="0.25">
      <c r="B3791" s="58"/>
      <c r="C3791" s="58"/>
      <c r="D3791" s="58"/>
      <c r="E3791" s="58"/>
      <c r="F3791" s="58"/>
      <c r="G3791" s="58"/>
      <c r="H3791" s="58"/>
      <c r="I3791" s="58"/>
      <c r="J3791" s="58"/>
      <c r="K3791" s="58"/>
      <c r="L3791" s="58"/>
      <c r="M3791" s="58"/>
      <c r="N3791" s="58"/>
      <c r="O3791" s="58"/>
      <c r="P3791" s="58"/>
      <c r="Q3791" s="67" t="s">
        <v>8594</v>
      </c>
      <c r="R3791" s="75" t="s">
        <v>6499</v>
      </c>
      <c r="S3791" s="76" t="s">
        <v>169</v>
      </c>
      <c r="T3791" s="77"/>
      <c r="U3791" s="76">
        <v>1.5616438356164384E-2</v>
      </c>
      <c r="V3791" s="76">
        <v>1.1915860546646756E-2</v>
      </c>
      <c r="W3791" s="76">
        <v>3.7005778095176266E-3</v>
      </c>
      <c r="X3791" s="77"/>
      <c r="Y3791" s="77"/>
      <c r="Z3791" s="77"/>
      <c r="AA3791" s="77"/>
      <c r="AB3791" s="77"/>
      <c r="AC3791" s="77"/>
      <c r="AD3791" s="77"/>
      <c r="AE3791" s="77"/>
      <c r="AF3791" s="77"/>
      <c r="AG3791" s="77"/>
      <c r="AH3791" s="77"/>
      <c r="AI3791" s="77"/>
      <c r="AJ3791" s="77"/>
      <c r="AK3791" s="77"/>
      <c r="AL3791" s="77"/>
      <c r="AM3791" s="77"/>
      <c r="AN3791" s="60"/>
    </row>
    <row r="3792" spans="2:40" ht="38.25" x14ac:dyDescent="0.25">
      <c r="B3792" s="58"/>
      <c r="C3792" s="58"/>
      <c r="D3792" s="58"/>
      <c r="E3792" s="58"/>
      <c r="F3792" s="58"/>
      <c r="G3792" s="58"/>
      <c r="H3792" s="58"/>
      <c r="I3792" s="58"/>
      <c r="J3792" s="58"/>
      <c r="K3792" s="58"/>
      <c r="L3792" s="58"/>
      <c r="M3792" s="58"/>
      <c r="N3792" s="58"/>
      <c r="O3792" s="58"/>
      <c r="P3792" s="58"/>
      <c r="Q3792" s="67" t="s">
        <v>8594</v>
      </c>
      <c r="R3792" s="75" t="s">
        <v>6500</v>
      </c>
      <c r="S3792" s="76" t="s">
        <v>169</v>
      </c>
      <c r="T3792" s="77"/>
      <c r="U3792" s="76">
        <v>1.5616438356164384E-2</v>
      </c>
      <c r="V3792" s="76">
        <v>1.1915860546646756E-2</v>
      </c>
      <c r="W3792" s="76">
        <v>3.7005778095176266E-3</v>
      </c>
      <c r="X3792" s="77"/>
      <c r="Y3792" s="77"/>
      <c r="Z3792" s="77"/>
      <c r="AA3792" s="77"/>
      <c r="AB3792" s="77"/>
      <c r="AC3792" s="77"/>
      <c r="AD3792" s="77"/>
      <c r="AE3792" s="77"/>
      <c r="AF3792" s="77"/>
      <c r="AG3792" s="77"/>
      <c r="AH3792" s="77"/>
      <c r="AI3792" s="77"/>
      <c r="AJ3792" s="77"/>
      <c r="AK3792" s="77"/>
      <c r="AL3792" s="77"/>
      <c r="AM3792" s="77"/>
      <c r="AN3792" s="60"/>
    </row>
    <row r="3793" spans="2:40" ht="38.25" x14ac:dyDescent="0.25">
      <c r="B3793" s="58"/>
      <c r="C3793" s="58"/>
      <c r="D3793" s="58"/>
      <c r="E3793" s="58"/>
      <c r="F3793" s="58"/>
      <c r="G3793" s="58"/>
      <c r="H3793" s="58"/>
      <c r="I3793" s="58"/>
      <c r="J3793" s="58"/>
      <c r="K3793" s="58"/>
      <c r="L3793" s="58"/>
      <c r="M3793" s="58"/>
      <c r="N3793" s="58"/>
      <c r="O3793" s="58"/>
      <c r="P3793" s="58"/>
      <c r="Q3793" s="67" t="s">
        <v>8594</v>
      </c>
      <c r="R3793" s="75" t="s">
        <v>6501</v>
      </c>
      <c r="S3793" s="76" t="s">
        <v>169</v>
      </c>
      <c r="T3793" s="77"/>
      <c r="U3793" s="76">
        <v>1.5616438356164384E-2</v>
      </c>
      <c r="V3793" s="76">
        <v>1.1915860546646756E-2</v>
      </c>
      <c r="W3793" s="76">
        <v>3.7005778095176266E-3</v>
      </c>
      <c r="X3793" s="77"/>
      <c r="Y3793" s="77"/>
      <c r="Z3793" s="77"/>
      <c r="AA3793" s="77"/>
      <c r="AB3793" s="77"/>
      <c r="AC3793" s="77"/>
      <c r="AD3793" s="77"/>
      <c r="AE3793" s="77"/>
      <c r="AF3793" s="77"/>
      <c r="AG3793" s="77"/>
      <c r="AH3793" s="77"/>
      <c r="AI3793" s="77"/>
      <c r="AJ3793" s="77"/>
      <c r="AK3793" s="77"/>
      <c r="AL3793" s="77"/>
      <c r="AM3793" s="77"/>
      <c r="AN3793" s="60"/>
    </row>
    <row r="3794" spans="2:40" ht="38.25" x14ac:dyDescent="0.25">
      <c r="B3794" s="58"/>
      <c r="C3794" s="58"/>
      <c r="D3794" s="58"/>
      <c r="E3794" s="58"/>
      <c r="F3794" s="58"/>
      <c r="G3794" s="58"/>
      <c r="H3794" s="58"/>
      <c r="I3794" s="58"/>
      <c r="J3794" s="58"/>
      <c r="K3794" s="58"/>
      <c r="L3794" s="58"/>
      <c r="M3794" s="58"/>
      <c r="N3794" s="58"/>
      <c r="O3794" s="58"/>
      <c r="P3794" s="58"/>
      <c r="Q3794" s="67" t="s">
        <v>8594</v>
      </c>
      <c r="R3794" s="75" t="s">
        <v>6502</v>
      </c>
      <c r="S3794" s="76" t="s">
        <v>169</v>
      </c>
      <c r="T3794" s="77"/>
      <c r="U3794" s="76">
        <v>1.5616438356164384E-2</v>
      </c>
      <c r="V3794" s="76">
        <v>1.1915860546646756E-2</v>
      </c>
      <c r="W3794" s="76">
        <v>3.7005778095176266E-3</v>
      </c>
      <c r="X3794" s="77"/>
      <c r="Y3794" s="77"/>
      <c r="Z3794" s="77"/>
      <c r="AA3794" s="77"/>
      <c r="AB3794" s="77"/>
      <c r="AC3794" s="77"/>
      <c r="AD3794" s="77"/>
      <c r="AE3794" s="77"/>
      <c r="AF3794" s="77"/>
      <c r="AG3794" s="77"/>
      <c r="AH3794" s="77"/>
      <c r="AI3794" s="77"/>
      <c r="AJ3794" s="77"/>
      <c r="AK3794" s="77"/>
      <c r="AL3794" s="77"/>
      <c r="AM3794" s="77"/>
      <c r="AN3794" s="60"/>
    </row>
    <row r="3795" spans="2:40" ht="38.25" x14ac:dyDescent="0.25">
      <c r="B3795" s="58"/>
      <c r="C3795" s="58"/>
      <c r="D3795" s="58"/>
      <c r="E3795" s="58"/>
      <c r="F3795" s="58"/>
      <c r="G3795" s="58"/>
      <c r="H3795" s="58"/>
      <c r="I3795" s="58"/>
      <c r="J3795" s="58"/>
      <c r="K3795" s="58"/>
      <c r="L3795" s="58"/>
      <c r="M3795" s="58"/>
      <c r="N3795" s="58"/>
      <c r="O3795" s="58"/>
      <c r="P3795" s="58"/>
      <c r="Q3795" s="67" t="s">
        <v>8594</v>
      </c>
      <c r="R3795" s="75" t="s">
        <v>6503</v>
      </c>
      <c r="S3795" s="76" t="s">
        <v>169</v>
      </c>
      <c r="T3795" s="77"/>
      <c r="U3795" s="76">
        <v>1.5616438356164384E-2</v>
      </c>
      <c r="V3795" s="76">
        <v>1.1915860546646756E-2</v>
      </c>
      <c r="W3795" s="76">
        <v>3.7005778095176266E-3</v>
      </c>
      <c r="X3795" s="77"/>
      <c r="Y3795" s="77"/>
      <c r="Z3795" s="77"/>
      <c r="AA3795" s="77"/>
      <c r="AB3795" s="77"/>
      <c r="AC3795" s="77"/>
      <c r="AD3795" s="77"/>
      <c r="AE3795" s="77"/>
      <c r="AF3795" s="77"/>
      <c r="AG3795" s="77"/>
      <c r="AH3795" s="77"/>
      <c r="AI3795" s="77"/>
      <c r="AJ3795" s="77"/>
      <c r="AK3795" s="77"/>
      <c r="AL3795" s="77"/>
      <c r="AM3795" s="77"/>
      <c r="AN3795" s="60"/>
    </row>
    <row r="3796" spans="2:40" ht="38.25" x14ac:dyDescent="0.25">
      <c r="B3796" s="58"/>
      <c r="C3796" s="58"/>
      <c r="D3796" s="58"/>
      <c r="E3796" s="58"/>
      <c r="F3796" s="58"/>
      <c r="G3796" s="58"/>
      <c r="H3796" s="58"/>
      <c r="I3796" s="58"/>
      <c r="J3796" s="58"/>
      <c r="K3796" s="58"/>
      <c r="L3796" s="58"/>
      <c r="M3796" s="58"/>
      <c r="N3796" s="58"/>
      <c r="O3796" s="58"/>
      <c r="P3796" s="58"/>
      <c r="Q3796" s="67" t="s">
        <v>8594</v>
      </c>
      <c r="R3796" s="75" t="s">
        <v>6504</v>
      </c>
      <c r="S3796" s="76" t="s">
        <v>169</v>
      </c>
      <c r="T3796" s="77"/>
      <c r="U3796" s="76">
        <v>1.5616438356164384E-2</v>
      </c>
      <c r="V3796" s="76">
        <v>1.1915860546646756E-2</v>
      </c>
      <c r="W3796" s="76">
        <v>3.7005778095176266E-3</v>
      </c>
      <c r="X3796" s="77"/>
      <c r="Y3796" s="77"/>
      <c r="Z3796" s="77"/>
      <c r="AA3796" s="77"/>
      <c r="AB3796" s="77"/>
      <c r="AC3796" s="77"/>
      <c r="AD3796" s="77"/>
      <c r="AE3796" s="77"/>
      <c r="AF3796" s="77"/>
      <c r="AG3796" s="77"/>
      <c r="AH3796" s="77"/>
      <c r="AI3796" s="77"/>
      <c r="AJ3796" s="77"/>
      <c r="AK3796" s="77"/>
      <c r="AL3796" s="77"/>
      <c r="AM3796" s="77"/>
      <c r="AN3796" s="60"/>
    </row>
    <row r="3797" spans="2:40" ht="38.25" x14ac:dyDescent="0.25">
      <c r="B3797" s="58"/>
      <c r="C3797" s="58"/>
      <c r="D3797" s="58"/>
      <c r="E3797" s="58"/>
      <c r="F3797" s="58"/>
      <c r="G3797" s="58"/>
      <c r="H3797" s="58"/>
      <c r="I3797" s="58"/>
      <c r="J3797" s="58"/>
      <c r="K3797" s="58"/>
      <c r="L3797" s="58"/>
      <c r="M3797" s="58"/>
      <c r="N3797" s="58"/>
      <c r="O3797" s="58"/>
      <c r="P3797" s="58"/>
      <c r="Q3797" s="67" t="s">
        <v>8594</v>
      </c>
      <c r="R3797" s="75" t="s">
        <v>6505</v>
      </c>
      <c r="S3797" s="76" t="s">
        <v>169</v>
      </c>
      <c r="T3797" s="77"/>
      <c r="U3797" s="76">
        <v>1.5616438356164384E-2</v>
      </c>
      <c r="V3797" s="76">
        <v>1.1915860546646756E-2</v>
      </c>
      <c r="W3797" s="76">
        <v>3.7005778095176266E-3</v>
      </c>
      <c r="X3797" s="77"/>
      <c r="Y3797" s="77"/>
      <c r="Z3797" s="77"/>
      <c r="AA3797" s="77"/>
      <c r="AB3797" s="77"/>
      <c r="AC3797" s="77"/>
      <c r="AD3797" s="77"/>
      <c r="AE3797" s="77"/>
      <c r="AF3797" s="77"/>
      <c r="AG3797" s="77"/>
      <c r="AH3797" s="77"/>
      <c r="AI3797" s="77"/>
      <c r="AJ3797" s="77"/>
      <c r="AK3797" s="77"/>
      <c r="AL3797" s="77"/>
      <c r="AM3797" s="77"/>
      <c r="AN3797" s="60"/>
    </row>
    <row r="3798" spans="2:40" ht="38.25" x14ac:dyDescent="0.25">
      <c r="B3798" s="58"/>
      <c r="C3798" s="58"/>
      <c r="D3798" s="58"/>
      <c r="E3798" s="58"/>
      <c r="F3798" s="58"/>
      <c r="G3798" s="58"/>
      <c r="H3798" s="58"/>
      <c r="I3798" s="58"/>
      <c r="J3798" s="58"/>
      <c r="K3798" s="58"/>
      <c r="L3798" s="58"/>
      <c r="M3798" s="58"/>
      <c r="N3798" s="58"/>
      <c r="O3798" s="58"/>
      <c r="P3798" s="58"/>
      <c r="Q3798" s="67" t="s">
        <v>8594</v>
      </c>
      <c r="R3798" s="75" t="s">
        <v>6506</v>
      </c>
      <c r="S3798" s="76" t="s">
        <v>169</v>
      </c>
      <c r="T3798" s="77"/>
      <c r="U3798" s="76">
        <v>1.5616438356164384E-2</v>
      </c>
      <c r="V3798" s="76">
        <v>1.1915860546646756E-2</v>
      </c>
      <c r="W3798" s="76">
        <v>3.7005778095176266E-3</v>
      </c>
      <c r="X3798" s="77"/>
      <c r="Y3798" s="77"/>
      <c r="Z3798" s="77"/>
      <c r="AA3798" s="77"/>
      <c r="AB3798" s="77"/>
      <c r="AC3798" s="77"/>
      <c r="AD3798" s="77"/>
      <c r="AE3798" s="77"/>
      <c r="AF3798" s="77"/>
      <c r="AG3798" s="77"/>
      <c r="AH3798" s="77"/>
      <c r="AI3798" s="77"/>
      <c r="AJ3798" s="77"/>
      <c r="AK3798" s="77"/>
      <c r="AL3798" s="77"/>
      <c r="AM3798" s="77"/>
      <c r="AN3798" s="60"/>
    </row>
    <row r="3799" spans="2:40" ht="38.25" x14ac:dyDescent="0.25">
      <c r="B3799" s="58"/>
      <c r="C3799" s="58"/>
      <c r="D3799" s="58"/>
      <c r="E3799" s="58"/>
      <c r="F3799" s="58"/>
      <c r="G3799" s="58"/>
      <c r="H3799" s="58"/>
      <c r="I3799" s="58"/>
      <c r="J3799" s="58"/>
      <c r="K3799" s="58"/>
      <c r="L3799" s="58"/>
      <c r="M3799" s="58"/>
      <c r="N3799" s="58"/>
      <c r="O3799" s="58"/>
      <c r="P3799" s="58"/>
      <c r="Q3799" s="67" t="s">
        <v>8594</v>
      </c>
      <c r="R3799" s="75" t="s">
        <v>6507</v>
      </c>
      <c r="S3799" s="76" t="s">
        <v>169</v>
      </c>
      <c r="T3799" s="77"/>
      <c r="U3799" s="76">
        <v>1.5616438356164384E-2</v>
      </c>
      <c r="V3799" s="76">
        <v>1.1915860546646756E-2</v>
      </c>
      <c r="W3799" s="76">
        <v>3.7005778095176266E-3</v>
      </c>
      <c r="X3799" s="77"/>
      <c r="Y3799" s="77"/>
      <c r="Z3799" s="77"/>
      <c r="AA3799" s="77"/>
      <c r="AB3799" s="77"/>
      <c r="AC3799" s="77"/>
      <c r="AD3799" s="77"/>
      <c r="AE3799" s="77"/>
      <c r="AF3799" s="77"/>
      <c r="AG3799" s="77"/>
      <c r="AH3799" s="77"/>
      <c r="AI3799" s="77"/>
      <c r="AJ3799" s="77"/>
      <c r="AK3799" s="77"/>
      <c r="AL3799" s="77"/>
      <c r="AM3799" s="77"/>
      <c r="AN3799" s="60"/>
    </row>
    <row r="3800" spans="2:40" ht="38.25" x14ac:dyDescent="0.25">
      <c r="B3800" s="58"/>
      <c r="C3800" s="58"/>
      <c r="D3800" s="58"/>
      <c r="E3800" s="58"/>
      <c r="F3800" s="58"/>
      <c r="G3800" s="58"/>
      <c r="H3800" s="58"/>
      <c r="I3800" s="58"/>
      <c r="J3800" s="58"/>
      <c r="K3800" s="58"/>
      <c r="L3800" s="58"/>
      <c r="M3800" s="58"/>
      <c r="N3800" s="58"/>
      <c r="O3800" s="58"/>
      <c r="P3800" s="58"/>
      <c r="Q3800" s="67" t="s">
        <v>8594</v>
      </c>
      <c r="R3800" s="75" t="s">
        <v>6508</v>
      </c>
      <c r="S3800" s="76" t="s">
        <v>169</v>
      </c>
      <c r="T3800" s="77"/>
      <c r="U3800" s="76">
        <v>1.6241095890410957E-2</v>
      </c>
      <c r="V3800" s="76">
        <v>1.2392494968512628E-2</v>
      </c>
      <c r="W3800" s="76">
        <v>3.8486009218983313E-3</v>
      </c>
      <c r="X3800" s="77"/>
      <c r="Y3800" s="77"/>
      <c r="Z3800" s="77"/>
      <c r="AA3800" s="77"/>
      <c r="AB3800" s="77"/>
      <c r="AC3800" s="77"/>
      <c r="AD3800" s="77"/>
      <c r="AE3800" s="77"/>
      <c r="AF3800" s="77"/>
      <c r="AG3800" s="77"/>
      <c r="AH3800" s="77"/>
      <c r="AI3800" s="77"/>
      <c r="AJ3800" s="77"/>
      <c r="AK3800" s="77"/>
      <c r="AL3800" s="77"/>
      <c r="AM3800" s="77"/>
      <c r="AN3800" s="60"/>
    </row>
    <row r="3801" spans="2:40" ht="38.25" x14ac:dyDescent="0.25">
      <c r="B3801" s="58"/>
      <c r="C3801" s="58"/>
      <c r="D3801" s="58"/>
      <c r="E3801" s="58"/>
      <c r="F3801" s="58"/>
      <c r="G3801" s="58"/>
      <c r="H3801" s="58"/>
      <c r="I3801" s="58"/>
      <c r="J3801" s="58"/>
      <c r="K3801" s="58"/>
      <c r="L3801" s="58"/>
      <c r="M3801" s="58"/>
      <c r="N3801" s="58"/>
      <c r="O3801" s="58"/>
      <c r="P3801" s="58"/>
      <c r="Q3801" s="67" t="s">
        <v>8594</v>
      </c>
      <c r="R3801" s="75" t="s">
        <v>6509</v>
      </c>
      <c r="S3801" s="76" t="s">
        <v>169</v>
      </c>
      <c r="T3801" s="77"/>
      <c r="U3801" s="76">
        <v>1.6397260273972605E-2</v>
      </c>
      <c r="V3801" s="76">
        <v>1.2511653573979096E-2</v>
      </c>
      <c r="W3801" s="76">
        <v>3.8856066999935078E-3</v>
      </c>
      <c r="X3801" s="77"/>
      <c r="Y3801" s="77"/>
      <c r="Z3801" s="77"/>
      <c r="AA3801" s="77"/>
      <c r="AB3801" s="77"/>
      <c r="AC3801" s="77"/>
      <c r="AD3801" s="77"/>
      <c r="AE3801" s="77"/>
      <c r="AF3801" s="77"/>
      <c r="AG3801" s="77"/>
      <c r="AH3801" s="77"/>
      <c r="AI3801" s="77"/>
      <c r="AJ3801" s="77"/>
      <c r="AK3801" s="77"/>
      <c r="AL3801" s="77"/>
      <c r="AM3801" s="77"/>
      <c r="AN3801" s="60"/>
    </row>
    <row r="3802" spans="2:40" ht="38.25" x14ac:dyDescent="0.25">
      <c r="B3802" s="58"/>
      <c r="C3802" s="58"/>
      <c r="D3802" s="58"/>
      <c r="E3802" s="58"/>
      <c r="F3802" s="58"/>
      <c r="G3802" s="58"/>
      <c r="H3802" s="58"/>
      <c r="I3802" s="58"/>
      <c r="J3802" s="58"/>
      <c r="K3802" s="58"/>
      <c r="L3802" s="58"/>
      <c r="M3802" s="58"/>
      <c r="N3802" s="58"/>
      <c r="O3802" s="58"/>
      <c r="P3802" s="58"/>
      <c r="Q3802" s="67" t="s">
        <v>8594</v>
      </c>
      <c r="R3802" s="75" t="s">
        <v>6510</v>
      </c>
      <c r="S3802" s="76" t="s">
        <v>169</v>
      </c>
      <c r="T3802" s="77"/>
      <c r="U3802" s="76">
        <v>1.6740821917808221E-2</v>
      </c>
      <c r="V3802" s="76">
        <v>1.2773802506005323E-2</v>
      </c>
      <c r="W3802" s="76">
        <v>3.9670194118028961E-3</v>
      </c>
      <c r="X3802" s="77"/>
      <c r="Y3802" s="77"/>
      <c r="Z3802" s="77"/>
      <c r="AA3802" s="77"/>
      <c r="AB3802" s="77"/>
      <c r="AC3802" s="77"/>
      <c r="AD3802" s="77"/>
      <c r="AE3802" s="77"/>
      <c r="AF3802" s="77"/>
      <c r="AG3802" s="77"/>
      <c r="AH3802" s="77"/>
      <c r="AI3802" s="77"/>
      <c r="AJ3802" s="77"/>
      <c r="AK3802" s="77"/>
      <c r="AL3802" s="77"/>
      <c r="AM3802" s="77"/>
      <c r="AN3802" s="60"/>
    </row>
    <row r="3803" spans="2:40" ht="38.25" x14ac:dyDescent="0.25">
      <c r="B3803" s="58"/>
      <c r="C3803" s="58"/>
      <c r="D3803" s="58"/>
      <c r="E3803" s="58"/>
      <c r="F3803" s="58"/>
      <c r="G3803" s="58"/>
      <c r="H3803" s="58"/>
      <c r="I3803" s="58"/>
      <c r="J3803" s="58"/>
      <c r="K3803" s="58"/>
      <c r="L3803" s="58"/>
      <c r="M3803" s="58"/>
      <c r="N3803" s="58"/>
      <c r="O3803" s="58"/>
      <c r="P3803" s="58"/>
      <c r="Q3803" s="67" t="s">
        <v>8594</v>
      </c>
      <c r="R3803" s="75" t="s">
        <v>6511</v>
      </c>
      <c r="S3803" s="76" t="s">
        <v>169</v>
      </c>
      <c r="T3803" s="77"/>
      <c r="U3803" s="76">
        <v>1.8364931506849317E-2</v>
      </c>
      <c r="V3803" s="76">
        <v>1.4013052002856583E-2</v>
      </c>
      <c r="W3803" s="76">
        <v>4.3518795039927298E-3</v>
      </c>
      <c r="X3803" s="77"/>
      <c r="Y3803" s="77"/>
      <c r="Z3803" s="77"/>
      <c r="AA3803" s="77"/>
      <c r="AB3803" s="77"/>
      <c r="AC3803" s="77"/>
      <c r="AD3803" s="77"/>
      <c r="AE3803" s="77"/>
      <c r="AF3803" s="77"/>
      <c r="AG3803" s="77"/>
      <c r="AH3803" s="77"/>
      <c r="AI3803" s="77"/>
      <c r="AJ3803" s="77"/>
      <c r="AK3803" s="77"/>
      <c r="AL3803" s="77"/>
      <c r="AM3803" s="77"/>
      <c r="AN3803" s="60"/>
    </row>
    <row r="3804" spans="2:40" ht="38.25" x14ac:dyDescent="0.25">
      <c r="B3804" s="58"/>
      <c r="C3804" s="58"/>
      <c r="D3804" s="58"/>
      <c r="E3804" s="58"/>
      <c r="F3804" s="58"/>
      <c r="G3804" s="58"/>
      <c r="H3804" s="58"/>
      <c r="I3804" s="58"/>
      <c r="J3804" s="58"/>
      <c r="K3804" s="58"/>
      <c r="L3804" s="58"/>
      <c r="M3804" s="58"/>
      <c r="N3804" s="58"/>
      <c r="O3804" s="58"/>
      <c r="P3804" s="58"/>
      <c r="Q3804" s="67" t="s">
        <v>8594</v>
      </c>
      <c r="R3804" s="75" t="s">
        <v>6512</v>
      </c>
      <c r="S3804" s="76" t="s">
        <v>169</v>
      </c>
      <c r="T3804" s="77"/>
      <c r="U3804" s="76">
        <v>2.1269589041095893E-2</v>
      </c>
      <c r="V3804" s="76">
        <v>1.6229402064532883E-2</v>
      </c>
      <c r="W3804" s="76">
        <v>5.040186976563007E-3</v>
      </c>
      <c r="X3804" s="77"/>
      <c r="Y3804" s="77"/>
      <c r="Z3804" s="77"/>
      <c r="AA3804" s="77"/>
      <c r="AB3804" s="77"/>
      <c r="AC3804" s="77"/>
      <c r="AD3804" s="77"/>
      <c r="AE3804" s="77"/>
      <c r="AF3804" s="77"/>
      <c r="AG3804" s="77"/>
      <c r="AH3804" s="77"/>
      <c r="AI3804" s="77"/>
      <c r="AJ3804" s="77"/>
      <c r="AK3804" s="77"/>
      <c r="AL3804" s="77"/>
      <c r="AM3804" s="77"/>
      <c r="AN3804" s="60"/>
    </row>
    <row r="3805" spans="2:40" ht="38.25" x14ac:dyDescent="0.25">
      <c r="B3805" s="58"/>
      <c r="C3805" s="58"/>
      <c r="D3805" s="58"/>
      <c r="E3805" s="58"/>
      <c r="F3805" s="58"/>
      <c r="G3805" s="58"/>
      <c r="H3805" s="58"/>
      <c r="I3805" s="58"/>
      <c r="J3805" s="58"/>
      <c r="K3805" s="58"/>
      <c r="L3805" s="58"/>
      <c r="M3805" s="58"/>
      <c r="N3805" s="58"/>
      <c r="O3805" s="58"/>
      <c r="P3805" s="58"/>
      <c r="Q3805" s="67" t="s">
        <v>8594</v>
      </c>
      <c r="R3805" s="75" t="s">
        <v>6513</v>
      </c>
      <c r="S3805" s="76" t="s">
        <v>169</v>
      </c>
      <c r="T3805" s="77"/>
      <c r="U3805" s="76">
        <v>2.2050410958904105E-2</v>
      </c>
      <c r="V3805" s="76">
        <v>1.6825195091865221E-2</v>
      </c>
      <c r="W3805" s="76">
        <v>5.2252158670388878E-3</v>
      </c>
      <c r="X3805" s="77"/>
      <c r="Y3805" s="77"/>
      <c r="Z3805" s="77"/>
      <c r="AA3805" s="77"/>
      <c r="AB3805" s="77"/>
      <c r="AC3805" s="77"/>
      <c r="AD3805" s="77"/>
      <c r="AE3805" s="77"/>
      <c r="AF3805" s="77"/>
      <c r="AG3805" s="77"/>
      <c r="AH3805" s="77"/>
      <c r="AI3805" s="77"/>
      <c r="AJ3805" s="77"/>
      <c r="AK3805" s="77"/>
      <c r="AL3805" s="77"/>
      <c r="AM3805" s="77"/>
      <c r="AN3805" s="60"/>
    </row>
    <row r="3806" spans="2:40" ht="38.25" x14ac:dyDescent="0.25">
      <c r="B3806" s="58"/>
      <c r="C3806" s="58"/>
      <c r="D3806" s="58"/>
      <c r="E3806" s="58"/>
      <c r="F3806" s="58"/>
      <c r="G3806" s="58"/>
      <c r="H3806" s="58"/>
      <c r="I3806" s="58"/>
      <c r="J3806" s="58"/>
      <c r="K3806" s="58"/>
      <c r="L3806" s="58"/>
      <c r="M3806" s="58"/>
      <c r="N3806" s="58"/>
      <c r="O3806" s="58"/>
      <c r="P3806" s="58"/>
      <c r="Q3806" s="67" t="s">
        <v>8594</v>
      </c>
      <c r="R3806" s="75" t="s">
        <v>6514</v>
      </c>
      <c r="S3806" s="76" t="s">
        <v>169</v>
      </c>
      <c r="T3806" s="77"/>
      <c r="U3806" s="76">
        <v>2.2800000000000001E-2</v>
      </c>
      <c r="V3806" s="76">
        <v>1.7397156398104265E-2</v>
      </c>
      <c r="W3806" s="76">
        <v>5.4028436018957356E-3</v>
      </c>
      <c r="X3806" s="77"/>
      <c r="Y3806" s="77"/>
      <c r="Z3806" s="77"/>
      <c r="AA3806" s="77"/>
      <c r="AB3806" s="77"/>
      <c r="AC3806" s="77"/>
      <c r="AD3806" s="77"/>
      <c r="AE3806" s="77"/>
      <c r="AF3806" s="77"/>
      <c r="AG3806" s="77"/>
      <c r="AH3806" s="77"/>
      <c r="AI3806" s="77"/>
      <c r="AJ3806" s="77"/>
      <c r="AK3806" s="77"/>
      <c r="AL3806" s="77"/>
      <c r="AM3806" s="77"/>
      <c r="AN3806" s="60"/>
    </row>
    <row r="3807" spans="2:40" x14ac:dyDescent="0.25">
      <c r="B3807" s="58"/>
      <c r="C3807" s="58"/>
      <c r="D3807" s="58"/>
      <c r="E3807" s="58"/>
      <c r="F3807" s="58"/>
      <c r="G3807" s="58"/>
      <c r="H3807" s="58"/>
      <c r="I3807" s="58"/>
      <c r="J3807" s="58"/>
      <c r="K3807" s="58"/>
      <c r="L3807" s="58"/>
      <c r="M3807" s="58"/>
      <c r="N3807" s="58"/>
      <c r="O3807" s="58"/>
      <c r="P3807" s="58"/>
      <c r="Q3807" s="67" t="s">
        <v>8594</v>
      </c>
      <c r="R3807" s="75" t="s">
        <v>6515</v>
      </c>
      <c r="S3807" s="76" t="s">
        <v>169</v>
      </c>
      <c r="T3807" s="77"/>
      <c r="U3807" s="76">
        <v>2.3674520547945208E-2</v>
      </c>
      <c r="V3807" s="76">
        <v>1.8064444588716488E-2</v>
      </c>
      <c r="W3807" s="76">
        <v>5.6100759592287207E-3</v>
      </c>
      <c r="X3807" s="77"/>
      <c r="Y3807" s="77"/>
      <c r="Z3807" s="77"/>
      <c r="AA3807" s="77"/>
      <c r="AB3807" s="77"/>
      <c r="AC3807" s="77"/>
      <c r="AD3807" s="77"/>
      <c r="AE3807" s="77"/>
      <c r="AF3807" s="77"/>
      <c r="AG3807" s="77"/>
      <c r="AH3807" s="77"/>
      <c r="AI3807" s="77"/>
      <c r="AJ3807" s="77"/>
      <c r="AK3807" s="77"/>
      <c r="AL3807" s="77"/>
      <c r="AM3807" s="77"/>
      <c r="AN3807" s="60"/>
    </row>
    <row r="3808" spans="2:40" x14ac:dyDescent="0.25">
      <c r="B3808" s="58"/>
      <c r="C3808" s="58"/>
      <c r="D3808" s="58"/>
      <c r="E3808" s="58"/>
      <c r="F3808" s="58"/>
      <c r="G3808" s="58"/>
      <c r="H3808" s="58"/>
      <c r="I3808" s="58"/>
      <c r="J3808" s="58"/>
      <c r="K3808" s="58"/>
      <c r="L3808" s="58"/>
      <c r="M3808" s="58"/>
      <c r="N3808" s="58"/>
      <c r="O3808" s="58"/>
      <c r="P3808" s="58"/>
      <c r="Q3808" s="67" t="s">
        <v>8594</v>
      </c>
      <c r="R3808" s="75" t="s">
        <v>6516</v>
      </c>
      <c r="S3808" s="76" t="s">
        <v>169</v>
      </c>
      <c r="T3808" s="77"/>
      <c r="U3808" s="76">
        <v>2.3768219178082192E-2</v>
      </c>
      <c r="V3808" s="76">
        <v>1.8135939751996368E-2</v>
      </c>
      <c r="W3808" s="76">
        <v>5.6322794260858277E-3</v>
      </c>
      <c r="X3808" s="77"/>
      <c r="Y3808" s="77"/>
      <c r="Z3808" s="77"/>
      <c r="AA3808" s="77"/>
      <c r="AB3808" s="77"/>
      <c r="AC3808" s="77"/>
      <c r="AD3808" s="77"/>
      <c r="AE3808" s="77"/>
      <c r="AF3808" s="77"/>
      <c r="AG3808" s="77"/>
      <c r="AH3808" s="77"/>
      <c r="AI3808" s="77"/>
      <c r="AJ3808" s="77"/>
      <c r="AK3808" s="77"/>
      <c r="AL3808" s="77"/>
      <c r="AM3808" s="77"/>
      <c r="AN3808" s="60"/>
    </row>
    <row r="3809" spans="2:40" x14ac:dyDescent="0.25">
      <c r="B3809" s="58"/>
      <c r="C3809" s="58"/>
      <c r="D3809" s="58"/>
      <c r="E3809" s="58"/>
      <c r="F3809" s="58"/>
      <c r="G3809" s="58"/>
      <c r="H3809" s="58"/>
      <c r="I3809" s="58"/>
      <c r="J3809" s="58"/>
      <c r="K3809" s="58"/>
      <c r="L3809" s="58"/>
      <c r="M3809" s="58"/>
      <c r="N3809" s="58"/>
      <c r="O3809" s="58"/>
      <c r="P3809" s="58"/>
      <c r="Q3809" s="67" t="s">
        <v>8594</v>
      </c>
      <c r="R3809" s="75" t="s">
        <v>6516</v>
      </c>
      <c r="S3809" s="76" t="s">
        <v>169</v>
      </c>
      <c r="T3809" s="77"/>
      <c r="U3809" s="76">
        <v>2.3768219178082192E-2</v>
      </c>
      <c r="V3809" s="76">
        <v>1.8135939751996368E-2</v>
      </c>
      <c r="W3809" s="76">
        <v>5.6322794260858277E-3</v>
      </c>
      <c r="X3809" s="77"/>
      <c r="Y3809" s="77"/>
      <c r="Z3809" s="77"/>
      <c r="AA3809" s="77"/>
      <c r="AB3809" s="77"/>
      <c r="AC3809" s="77"/>
      <c r="AD3809" s="77"/>
      <c r="AE3809" s="77"/>
      <c r="AF3809" s="77"/>
      <c r="AG3809" s="77"/>
      <c r="AH3809" s="77"/>
      <c r="AI3809" s="77"/>
      <c r="AJ3809" s="77"/>
      <c r="AK3809" s="77"/>
      <c r="AL3809" s="77"/>
      <c r="AM3809" s="77"/>
      <c r="AN3809" s="60"/>
    </row>
    <row r="3810" spans="2:40" ht="38.25" x14ac:dyDescent="0.25">
      <c r="B3810" s="58"/>
      <c r="C3810" s="58"/>
      <c r="D3810" s="58"/>
      <c r="E3810" s="58"/>
      <c r="F3810" s="58"/>
      <c r="G3810" s="58"/>
      <c r="H3810" s="58"/>
      <c r="I3810" s="58"/>
      <c r="J3810" s="58"/>
      <c r="K3810" s="58"/>
      <c r="L3810" s="58"/>
      <c r="M3810" s="58"/>
      <c r="N3810" s="58"/>
      <c r="O3810" s="58"/>
      <c r="P3810" s="58"/>
      <c r="Q3810" s="67" t="s">
        <v>8594</v>
      </c>
      <c r="R3810" s="75" t="s">
        <v>6517</v>
      </c>
      <c r="S3810" s="76" t="s">
        <v>169</v>
      </c>
      <c r="T3810" s="77"/>
      <c r="U3810" s="76">
        <v>2.4486575342465757E-2</v>
      </c>
      <c r="V3810" s="76">
        <v>1.8684069337142121E-2</v>
      </c>
      <c r="W3810" s="76">
        <v>5.8025060053236398E-3</v>
      </c>
      <c r="X3810" s="77"/>
      <c r="Y3810" s="77"/>
      <c r="Z3810" s="77"/>
      <c r="AA3810" s="77"/>
      <c r="AB3810" s="77"/>
      <c r="AC3810" s="77"/>
      <c r="AD3810" s="77"/>
      <c r="AE3810" s="77"/>
      <c r="AF3810" s="77"/>
      <c r="AG3810" s="77"/>
      <c r="AH3810" s="77"/>
      <c r="AI3810" s="77"/>
      <c r="AJ3810" s="77"/>
      <c r="AK3810" s="77"/>
      <c r="AL3810" s="77"/>
      <c r="AM3810" s="77"/>
      <c r="AN3810" s="60"/>
    </row>
    <row r="3811" spans="2:40" ht="38.25" x14ac:dyDescent="0.25">
      <c r="B3811" s="58"/>
      <c r="C3811" s="58"/>
      <c r="D3811" s="58"/>
      <c r="E3811" s="58"/>
      <c r="F3811" s="58"/>
      <c r="G3811" s="58"/>
      <c r="H3811" s="58"/>
      <c r="I3811" s="58"/>
      <c r="J3811" s="58"/>
      <c r="K3811" s="58"/>
      <c r="L3811" s="58"/>
      <c r="M3811" s="58"/>
      <c r="N3811" s="58"/>
      <c r="O3811" s="58"/>
      <c r="P3811" s="58"/>
      <c r="Q3811" s="67" t="s">
        <v>8594</v>
      </c>
      <c r="R3811" s="75" t="s">
        <v>6518</v>
      </c>
      <c r="S3811" s="76" t="s">
        <v>169</v>
      </c>
      <c r="T3811" s="77"/>
      <c r="U3811" s="76">
        <v>2.4705205479452055E-2</v>
      </c>
      <c r="V3811" s="76">
        <v>1.885089138479517E-2</v>
      </c>
      <c r="W3811" s="76">
        <v>5.854314094656885E-3</v>
      </c>
      <c r="X3811" s="77"/>
      <c r="Y3811" s="77"/>
      <c r="Z3811" s="77"/>
      <c r="AA3811" s="77"/>
      <c r="AB3811" s="77"/>
      <c r="AC3811" s="77"/>
      <c r="AD3811" s="77"/>
      <c r="AE3811" s="77"/>
      <c r="AF3811" s="77"/>
      <c r="AG3811" s="77"/>
      <c r="AH3811" s="77"/>
      <c r="AI3811" s="77"/>
      <c r="AJ3811" s="77"/>
      <c r="AK3811" s="77"/>
      <c r="AL3811" s="77"/>
      <c r="AM3811" s="77"/>
      <c r="AN3811" s="60"/>
    </row>
    <row r="3812" spans="2:40" ht="38.25" x14ac:dyDescent="0.25">
      <c r="B3812" s="58"/>
      <c r="C3812" s="58"/>
      <c r="D3812" s="58"/>
      <c r="E3812" s="58"/>
      <c r="F3812" s="58"/>
      <c r="G3812" s="58"/>
      <c r="H3812" s="58"/>
      <c r="I3812" s="58"/>
      <c r="J3812" s="58"/>
      <c r="K3812" s="58"/>
      <c r="L3812" s="58"/>
      <c r="M3812" s="58"/>
      <c r="N3812" s="58"/>
      <c r="O3812" s="58"/>
      <c r="P3812" s="58"/>
      <c r="Q3812" s="67" t="s">
        <v>8594</v>
      </c>
      <c r="R3812" s="75" t="s">
        <v>6502</v>
      </c>
      <c r="S3812" s="76" t="s">
        <v>169</v>
      </c>
      <c r="T3812" s="77"/>
      <c r="U3812" s="76">
        <v>3.0739726027397263E-2</v>
      </c>
      <c r="V3812" s="76">
        <v>2.3455430760241511E-2</v>
      </c>
      <c r="W3812" s="76">
        <v>7.2842952671557494E-3</v>
      </c>
      <c r="X3812" s="77"/>
      <c r="Y3812" s="77"/>
      <c r="Z3812" s="77"/>
      <c r="AA3812" s="77"/>
      <c r="AB3812" s="77"/>
      <c r="AC3812" s="77"/>
      <c r="AD3812" s="77"/>
      <c r="AE3812" s="77"/>
      <c r="AF3812" s="77"/>
      <c r="AG3812" s="77"/>
      <c r="AH3812" s="77"/>
      <c r="AI3812" s="77"/>
      <c r="AJ3812" s="77"/>
      <c r="AK3812" s="77"/>
      <c r="AL3812" s="77"/>
      <c r="AM3812" s="77"/>
      <c r="AN3812" s="60"/>
    </row>
    <row r="3813" spans="2:40" ht="25.5" x14ac:dyDescent="0.25">
      <c r="B3813" s="58"/>
      <c r="C3813" s="58"/>
      <c r="D3813" s="58"/>
      <c r="E3813" s="58"/>
      <c r="F3813" s="58"/>
      <c r="G3813" s="58"/>
      <c r="H3813" s="58"/>
      <c r="I3813" s="58"/>
      <c r="J3813" s="58"/>
      <c r="K3813" s="58"/>
      <c r="L3813" s="58"/>
      <c r="M3813" s="58"/>
      <c r="N3813" s="58"/>
      <c r="O3813" s="58"/>
      <c r="P3813" s="58"/>
      <c r="Q3813" s="67" t="s">
        <v>8594</v>
      </c>
      <c r="R3813" s="75" t="s">
        <v>6519</v>
      </c>
      <c r="S3813" s="76" t="s">
        <v>169</v>
      </c>
      <c r="T3813" s="77"/>
      <c r="U3813" s="76">
        <v>3.0739726027397263E-2</v>
      </c>
      <c r="V3813" s="76">
        <v>2.3455430760241511E-2</v>
      </c>
      <c r="W3813" s="76">
        <v>7.2842952671557494E-3</v>
      </c>
      <c r="X3813" s="77"/>
      <c r="Y3813" s="77"/>
      <c r="Z3813" s="77"/>
      <c r="AA3813" s="77"/>
      <c r="AB3813" s="77"/>
      <c r="AC3813" s="77"/>
      <c r="AD3813" s="77"/>
      <c r="AE3813" s="77"/>
      <c r="AF3813" s="77"/>
      <c r="AG3813" s="77"/>
      <c r="AH3813" s="77"/>
      <c r="AI3813" s="77"/>
      <c r="AJ3813" s="77"/>
      <c r="AK3813" s="77"/>
      <c r="AL3813" s="77"/>
      <c r="AM3813" s="77"/>
      <c r="AN3813" s="60"/>
    </row>
    <row r="3814" spans="2:40" ht="38.25" x14ac:dyDescent="0.25">
      <c r="B3814" s="58"/>
      <c r="C3814" s="58"/>
      <c r="D3814" s="58"/>
      <c r="E3814" s="58"/>
      <c r="F3814" s="58"/>
      <c r="G3814" s="58"/>
      <c r="H3814" s="58"/>
      <c r="I3814" s="58"/>
      <c r="J3814" s="58"/>
      <c r="K3814" s="58"/>
      <c r="L3814" s="58"/>
      <c r="M3814" s="58"/>
      <c r="N3814" s="58"/>
      <c r="O3814" s="58"/>
      <c r="P3814" s="58"/>
      <c r="Q3814" s="67" t="s">
        <v>8594</v>
      </c>
      <c r="R3814" s="75" t="s">
        <v>6520</v>
      </c>
      <c r="S3814" s="76" t="s">
        <v>169</v>
      </c>
      <c r="T3814" s="77"/>
      <c r="U3814" s="76">
        <v>4.1260273972602741E-2</v>
      </c>
      <c r="V3814" s="76">
        <v>3.1482957865350915E-2</v>
      </c>
      <c r="W3814" s="76">
        <v>9.7773161072518353E-3</v>
      </c>
      <c r="X3814" s="77"/>
      <c r="Y3814" s="77"/>
      <c r="Z3814" s="77"/>
      <c r="AA3814" s="77"/>
      <c r="AB3814" s="77"/>
      <c r="AC3814" s="77"/>
      <c r="AD3814" s="77"/>
      <c r="AE3814" s="77"/>
      <c r="AF3814" s="77"/>
      <c r="AG3814" s="77"/>
      <c r="AH3814" s="77"/>
      <c r="AI3814" s="77"/>
      <c r="AJ3814" s="77"/>
      <c r="AK3814" s="77"/>
      <c r="AL3814" s="77"/>
      <c r="AM3814" s="77"/>
      <c r="AN3814" s="60"/>
    </row>
    <row r="3815" spans="2:40" ht="63.75" x14ac:dyDescent="0.25">
      <c r="B3815" s="46">
        <v>79</v>
      </c>
      <c r="C3815" s="55" t="s">
        <v>2231</v>
      </c>
      <c r="D3815" s="1" t="s">
        <v>87</v>
      </c>
      <c r="E3815" s="55" t="s">
        <v>169</v>
      </c>
      <c r="F3815" s="48">
        <v>68300</v>
      </c>
      <c r="G3815" s="1" t="s">
        <v>926</v>
      </c>
      <c r="H3815" s="1" t="s">
        <v>927</v>
      </c>
      <c r="I3815" s="1">
        <v>1</v>
      </c>
      <c r="J3815" s="1">
        <v>1</v>
      </c>
      <c r="K3815" s="1">
        <v>1</v>
      </c>
      <c r="L3815" s="1">
        <v>1</v>
      </c>
      <c r="M3815" s="1">
        <v>1</v>
      </c>
      <c r="N3815" s="1">
        <v>0</v>
      </c>
      <c r="O3815" s="1">
        <v>0</v>
      </c>
      <c r="P3815" s="1" t="s">
        <v>37</v>
      </c>
      <c r="Q3815" s="67" t="s">
        <v>8594</v>
      </c>
      <c r="R3815" s="67" t="s">
        <v>6521</v>
      </c>
      <c r="S3815" s="67" t="s">
        <v>169</v>
      </c>
      <c r="T3815" s="79"/>
      <c r="U3815" s="67">
        <v>5.6219178082191788E-3</v>
      </c>
      <c r="V3815" s="67">
        <v>4.2897097967928323E-3</v>
      </c>
      <c r="W3815" s="67">
        <v>1.3322080114263456E-3</v>
      </c>
      <c r="X3815" s="67">
        <v>1.3758459999999992</v>
      </c>
      <c r="Y3815" s="67">
        <v>1.0498161421800947</v>
      </c>
      <c r="Z3815" s="67">
        <v>0.32602985781990523</v>
      </c>
      <c r="AA3815" s="67">
        <v>2</v>
      </c>
      <c r="AB3815" s="67">
        <v>2.2000000000000002</v>
      </c>
      <c r="AC3815" s="67">
        <v>1</v>
      </c>
      <c r="AD3815" s="67">
        <v>0.9</v>
      </c>
      <c r="AE3815" s="67">
        <v>0</v>
      </c>
      <c r="AF3815" s="67">
        <v>0</v>
      </c>
      <c r="AG3815" s="67">
        <v>1</v>
      </c>
      <c r="AH3815" s="67">
        <v>1.1000000000000001</v>
      </c>
      <c r="AI3815" s="67">
        <v>1</v>
      </c>
      <c r="AJ3815" s="67">
        <v>0.9</v>
      </c>
      <c r="AK3815" s="67">
        <v>0</v>
      </c>
      <c r="AL3815" s="67">
        <v>0</v>
      </c>
      <c r="AM3815" s="70" t="s">
        <v>249</v>
      </c>
      <c r="AN3815" t="s">
        <v>8595</v>
      </c>
    </row>
    <row r="3816" spans="2:40" x14ac:dyDescent="0.25">
      <c r="B3816" s="58"/>
      <c r="C3816" s="58"/>
      <c r="D3816" s="58"/>
      <c r="E3816" s="58"/>
      <c r="F3816" s="58"/>
      <c r="G3816" s="58"/>
      <c r="H3816" s="58"/>
      <c r="I3816" s="58"/>
      <c r="J3816" s="58"/>
      <c r="K3816" s="58"/>
      <c r="L3816" s="58"/>
      <c r="M3816" s="58"/>
      <c r="N3816" s="58"/>
      <c r="O3816" s="58"/>
      <c r="P3816" s="58"/>
      <c r="Q3816" s="67" t="s">
        <v>8594</v>
      </c>
      <c r="R3816" s="75" t="s">
        <v>6522</v>
      </c>
      <c r="S3816" s="76" t="s">
        <v>169</v>
      </c>
      <c r="T3816" s="77"/>
      <c r="U3816" s="76">
        <v>6.8399999999999997E-3</v>
      </c>
      <c r="V3816" s="76">
        <v>5.2191469194312794E-3</v>
      </c>
      <c r="W3816" s="76">
        <v>1.6208530805687203E-3</v>
      </c>
      <c r="X3816" s="77"/>
      <c r="Y3816" s="77"/>
      <c r="Z3816" s="77"/>
      <c r="AA3816" s="77"/>
      <c r="AB3816" s="77"/>
      <c r="AC3816" s="77"/>
      <c r="AD3816" s="77"/>
      <c r="AE3816" s="77"/>
      <c r="AF3816" s="77"/>
      <c r="AG3816" s="77"/>
      <c r="AH3816" s="77"/>
      <c r="AI3816" s="77"/>
      <c r="AJ3816" s="77"/>
      <c r="AK3816" s="77"/>
      <c r="AL3816" s="77"/>
      <c r="AM3816" s="77"/>
      <c r="AN3816" s="60"/>
    </row>
    <row r="3817" spans="2:40" x14ac:dyDescent="0.25">
      <c r="B3817" s="58"/>
      <c r="C3817" s="58"/>
      <c r="D3817" s="58"/>
      <c r="E3817" s="58"/>
      <c r="F3817" s="58"/>
      <c r="G3817" s="58"/>
      <c r="H3817" s="58"/>
      <c r="I3817" s="58"/>
      <c r="J3817" s="58"/>
      <c r="K3817" s="58"/>
      <c r="L3817" s="58"/>
      <c r="M3817" s="58"/>
      <c r="N3817" s="58"/>
      <c r="O3817" s="58"/>
      <c r="P3817" s="58"/>
      <c r="Q3817" s="67" t="s">
        <v>8594</v>
      </c>
      <c r="R3817" s="75" t="s">
        <v>6523</v>
      </c>
      <c r="S3817" s="76" t="s">
        <v>169</v>
      </c>
      <c r="T3817" s="77"/>
      <c r="U3817" s="76">
        <v>7.3084931506849299E-3</v>
      </c>
      <c r="V3817" s="76">
        <v>5.5766227358306809E-3</v>
      </c>
      <c r="W3817" s="76">
        <v>1.731870414854249E-3</v>
      </c>
      <c r="X3817" s="77"/>
      <c r="Y3817" s="77"/>
      <c r="Z3817" s="77"/>
      <c r="AA3817" s="77"/>
      <c r="AB3817" s="77"/>
      <c r="AC3817" s="77"/>
      <c r="AD3817" s="77"/>
      <c r="AE3817" s="77"/>
      <c r="AF3817" s="77"/>
      <c r="AG3817" s="77"/>
      <c r="AH3817" s="77"/>
      <c r="AI3817" s="77"/>
      <c r="AJ3817" s="77"/>
      <c r="AK3817" s="77"/>
      <c r="AL3817" s="77"/>
      <c r="AM3817" s="77"/>
      <c r="AN3817" s="60"/>
    </row>
    <row r="3818" spans="2:40" x14ac:dyDescent="0.25">
      <c r="B3818" s="58"/>
      <c r="C3818" s="58"/>
      <c r="D3818" s="58"/>
      <c r="E3818" s="58"/>
      <c r="F3818" s="58"/>
      <c r="G3818" s="58"/>
      <c r="H3818" s="58"/>
      <c r="I3818" s="58"/>
      <c r="J3818" s="58"/>
      <c r="K3818" s="58"/>
      <c r="L3818" s="58"/>
      <c r="M3818" s="58"/>
      <c r="N3818" s="58"/>
      <c r="O3818" s="58"/>
      <c r="P3818" s="58"/>
      <c r="Q3818" s="67" t="s">
        <v>8594</v>
      </c>
      <c r="R3818" s="75" t="s">
        <v>6524</v>
      </c>
      <c r="S3818" s="76" t="s">
        <v>169</v>
      </c>
      <c r="T3818" s="77"/>
      <c r="U3818" s="76">
        <v>7.4646575342465745E-3</v>
      </c>
      <c r="V3818" s="76">
        <v>5.6957813412971499E-3</v>
      </c>
      <c r="W3818" s="76">
        <v>1.7688761929494257E-3</v>
      </c>
      <c r="X3818" s="77"/>
      <c r="Y3818" s="77"/>
      <c r="Z3818" s="77"/>
      <c r="AA3818" s="77"/>
      <c r="AB3818" s="77"/>
      <c r="AC3818" s="77"/>
      <c r="AD3818" s="77"/>
      <c r="AE3818" s="77"/>
      <c r="AF3818" s="77"/>
      <c r="AG3818" s="77"/>
      <c r="AH3818" s="77"/>
      <c r="AI3818" s="77"/>
      <c r="AJ3818" s="77"/>
      <c r="AK3818" s="77"/>
      <c r="AL3818" s="77"/>
      <c r="AM3818" s="77"/>
      <c r="AN3818" s="60"/>
    </row>
    <row r="3819" spans="2:40" x14ac:dyDescent="0.25">
      <c r="B3819" s="58"/>
      <c r="C3819" s="58"/>
      <c r="D3819" s="58"/>
      <c r="E3819" s="58"/>
      <c r="F3819" s="58"/>
      <c r="G3819" s="58"/>
      <c r="H3819" s="58"/>
      <c r="I3819" s="58"/>
      <c r="J3819" s="58"/>
      <c r="K3819" s="58"/>
      <c r="L3819" s="58"/>
      <c r="M3819" s="58"/>
      <c r="N3819" s="58"/>
      <c r="O3819" s="58"/>
      <c r="P3819" s="58"/>
      <c r="Q3819" s="67" t="s">
        <v>8594</v>
      </c>
      <c r="R3819" s="75" t="s">
        <v>6525</v>
      </c>
      <c r="S3819" s="76" t="s">
        <v>169</v>
      </c>
      <c r="T3819" s="77"/>
      <c r="U3819" s="76">
        <v>7.9643835616438358E-3</v>
      </c>
      <c r="V3819" s="76">
        <v>6.0770888787898452E-3</v>
      </c>
      <c r="W3819" s="76">
        <v>1.8872946828539898E-3</v>
      </c>
      <c r="X3819" s="77"/>
      <c r="Y3819" s="77"/>
      <c r="Z3819" s="77"/>
      <c r="AA3819" s="77"/>
      <c r="AB3819" s="77"/>
      <c r="AC3819" s="77"/>
      <c r="AD3819" s="77"/>
      <c r="AE3819" s="77"/>
      <c r="AF3819" s="77"/>
      <c r="AG3819" s="77"/>
      <c r="AH3819" s="77"/>
      <c r="AI3819" s="77"/>
      <c r="AJ3819" s="77"/>
      <c r="AK3819" s="77"/>
      <c r="AL3819" s="77"/>
      <c r="AM3819" s="77"/>
      <c r="AN3819" s="60"/>
    </row>
    <row r="3820" spans="2:40" x14ac:dyDescent="0.25">
      <c r="B3820" s="58"/>
      <c r="C3820" s="58"/>
      <c r="D3820" s="58"/>
      <c r="E3820" s="58"/>
      <c r="F3820" s="58"/>
      <c r="G3820" s="58"/>
      <c r="H3820" s="58"/>
      <c r="I3820" s="58"/>
      <c r="J3820" s="58"/>
      <c r="K3820" s="58"/>
      <c r="L3820" s="58"/>
      <c r="M3820" s="58"/>
      <c r="N3820" s="58"/>
      <c r="O3820" s="58"/>
      <c r="P3820" s="58"/>
      <c r="Q3820" s="67" t="s">
        <v>8594</v>
      </c>
      <c r="R3820" s="75" t="s">
        <v>6526</v>
      </c>
      <c r="S3820" s="76" t="s">
        <v>169</v>
      </c>
      <c r="T3820" s="77"/>
      <c r="U3820" s="76">
        <v>9.0263013698630139E-3</v>
      </c>
      <c r="V3820" s="76">
        <v>6.8873673959618251E-3</v>
      </c>
      <c r="W3820" s="76">
        <v>2.138933973901188E-3</v>
      </c>
      <c r="X3820" s="77"/>
      <c r="Y3820" s="77"/>
      <c r="Z3820" s="77"/>
      <c r="AA3820" s="77"/>
      <c r="AB3820" s="77"/>
      <c r="AC3820" s="77"/>
      <c r="AD3820" s="77"/>
      <c r="AE3820" s="77"/>
      <c r="AF3820" s="77"/>
      <c r="AG3820" s="77"/>
      <c r="AH3820" s="77"/>
      <c r="AI3820" s="77"/>
      <c r="AJ3820" s="77"/>
      <c r="AK3820" s="77"/>
      <c r="AL3820" s="77"/>
      <c r="AM3820" s="77"/>
      <c r="AN3820" s="60"/>
    </row>
    <row r="3821" spans="2:40" x14ac:dyDescent="0.25">
      <c r="B3821" s="58"/>
      <c r="C3821" s="58"/>
      <c r="D3821" s="58"/>
      <c r="E3821" s="58"/>
      <c r="F3821" s="58"/>
      <c r="G3821" s="58"/>
      <c r="H3821" s="58"/>
      <c r="I3821" s="58"/>
      <c r="J3821" s="58"/>
      <c r="K3821" s="58"/>
      <c r="L3821" s="58"/>
      <c r="M3821" s="58"/>
      <c r="N3821" s="58"/>
      <c r="O3821" s="58"/>
      <c r="P3821" s="58"/>
      <c r="Q3821" s="67" t="s">
        <v>8594</v>
      </c>
      <c r="R3821" s="75" t="s">
        <v>6527</v>
      </c>
      <c r="S3821" s="76" t="s">
        <v>169</v>
      </c>
      <c r="T3821" s="77"/>
      <c r="U3821" s="76">
        <v>9.0575342465753408E-3</v>
      </c>
      <c r="V3821" s="76">
        <v>6.9111991170551189E-3</v>
      </c>
      <c r="W3821" s="76">
        <v>2.1463351295202232E-3</v>
      </c>
      <c r="X3821" s="77"/>
      <c r="Y3821" s="77"/>
      <c r="Z3821" s="77"/>
      <c r="AA3821" s="77"/>
      <c r="AB3821" s="77"/>
      <c r="AC3821" s="77"/>
      <c r="AD3821" s="77"/>
      <c r="AE3821" s="77"/>
      <c r="AF3821" s="77"/>
      <c r="AG3821" s="77"/>
      <c r="AH3821" s="77"/>
      <c r="AI3821" s="77"/>
      <c r="AJ3821" s="77"/>
      <c r="AK3821" s="77"/>
      <c r="AL3821" s="77"/>
      <c r="AM3821" s="77"/>
      <c r="AN3821" s="60"/>
    </row>
    <row r="3822" spans="2:40" x14ac:dyDescent="0.25">
      <c r="B3822" s="58"/>
      <c r="C3822" s="58"/>
      <c r="D3822" s="58"/>
      <c r="E3822" s="58"/>
      <c r="F3822" s="58"/>
      <c r="G3822" s="58"/>
      <c r="H3822" s="58"/>
      <c r="I3822" s="58"/>
      <c r="J3822" s="58"/>
      <c r="K3822" s="58"/>
      <c r="L3822" s="58"/>
      <c r="M3822" s="58"/>
      <c r="N3822" s="58"/>
      <c r="O3822" s="58"/>
      <c r="P3822" s="58"/>
      <c r="Q3822" s="67" t="s">
        <v>8594</v>
      </c>
      <c r="R3822" s="75" t="s">
        <v>6528</v>
      </c>
      <c r="S3822" s="76" t="s">
        <v>169</v>
      </c>
      <c r="T3822" s="77"/>
      <c r="U3822" s="76">
        <v>9.1512328767123299E-3</v>
      </c>
      <c r="V3822" s="76">
        <v>6.9826942803350002E-3</v>
      </c>
      <c r="W3822" s="76">
        <v>2.1685385963773293E-3</v>
      </c>
      <c r="X3822" s="77"/>
      <c r="Y3822" s="77"/>
      <c r="Z3822" s="77"/>
      <c r="AA3822" s="77"/>
      <c r="AB3822" s="77"/>
      <c r="AC3822" s="77"/>
      <c r="AD3822" s="77"/>
      <c r="AE3822" s="77"/>
      <c r="AF3822" s="77"/>
      <c r="AG3822" s="77"/>
      <c r="AH3822" s="77"/>
      <c r="AI3822" s="77"/>
      <c r="AJ3822" s="77"/>
      <c r="AK3822" s="77"/>
      <c r="AL3822" s="77"/>
      <c r="AM3822" s="77"/>
      <c r="AN3822" s="60"/>
    </row>
    <row r="3823" spans="2:40" x14ac:dyDescent="0.25">
      <c r="B3823" s="58"/>
      <c r="C3823" s="58"/>
      <c r="D3823" s="58"/>
      <c r="E3823" s="58"/>
      <c r="F3823" s="58"/>
      <c r="G3823" s="58"/>
      <c r="H3823" s="58"/>
      <c r="I3823" s="58"/>
      <c r="J3823" s="58"/>
      <c r="K3823" s="58"/>
      <c r="L3823" s="58"/>
      <c r="M3823" s="58"/>
      <c r="N3823" s="58"/>
      <c r="O3823" s="58"/>
      <c r="P3823" s="58"/>
      <c r="Q3823" s="67" t="s">
        <v>8594</v>
      </c>
      <c r="R3823" s="75" t="s">
        <v>6529</v>
      </c>
      <c r="S3823" s="76" t="s">
        <v>169</v>
      </c>
      <c r="T3823" s="77"/>
      <c r="U3823" s="76">
        <v>9.2136986301369871E-3</v>
      </c>
      <c r="V3823" s="76">
        <v>7.0303577225215878E-3</v>
      </c>
      <c r="W3823" s="76">
        <v>2.1833409076153997E-3</v>
      </c>
      <c r="X3823" s="77"/>
      <c r="Y3823" s="77"/>
      <c r="Z3823" s="77"/>
      <c r="AA3823" s="77"/>
      <c r="AB3823" s="77"/>
      <c r="AC3823" s="77"/>
      <c r="AD3823" s="77"/>
      <c r="AE3823" s="77"/>
      <c r="AF3823" s="77"/>
      <c r="AG3823" s="77"/>
      <c r="AH3823" s="77"/>
      <c r="AI3823" s="77"/>
      <c r="AJ3823" s="77"/>
      <c r="AK3823" s="77"/>
      <c r="AL3823" s="77"/>
      <c r="AM3823" s="77"/>
      <c r="AN3823" s="60"/>
    </row>
    <row r="3824" spans="2:40" x14ac:dyDescent="0.25">
      <c r="B3824" s="58"/>
      <c r="C3824" s="58"/>
      <c r="D3824" s="58"/>
      <c r="E3824" s="58"/>
      <c r="F3824" s="58"/>
      <c r="G3824" s="58"/>
      <c r="H3824" s="58"/>
      <c r="I3824" s="58"/>
      <c r="J3824" s="58"/>
      <c r="K3824" s="58"/>
      <c r="L3824" s="58"/>
      <c r="M3824" s="58"/>
      <c r="N3824" s="58"/>
      <c r="O3824" s="58"/>
      <c r="P3824" s="58"/>
      <c r="Q3824" s="67" t="s">
        <v>8594</v>
      </c>
      <c r="R3824" s="75" t="s">
        <v>6530</v>
      </c>
      <c r="S3824" s="76" t="s">
        <v>169</v>
      </c>
      <c r="T3824" s="77"/>
      <c r="U3824" s="76">
        <v>9.8695890410958921E-3</v>
      </c>
      <c r="V3824" s="76">
        <v>7.5308238654807494E-3</v>
      </c>
      <c r="W3824" s="76">
        <v>2.3387651756151401E-3</v>
      </c>
      <c r="X3824" s="77"/>
      <c r="Y3824" s="77"/>
      <c r="Z3824" s="77"/>
      <c r="AA3824" s="77"/>
      <c r="AB3824" s="77"/>
      <c r="AC3824" s="77"/>
      <c r="AD3824" s="77"/>
      <c r="AE3824" s="77"/>
      <c r="AF3824" s="77"/>
      <c r="AG3824" s="77"/>
      <c r="AH3824" s="77"/>
      <c r="AI3824" s="77"/>
      <c r="AJ3824" s="77"/>
      <c r="AK3824" s="77"/>
      <c r="AL3824" s="77"/>
      <c r="AM3824" s="77"/>
      <c r="AN3824" s="60"/>
    </row>
    <row r="3825" spans="2:40" x14ac:dyDescent="0.25">
      <c r="B3825" s="58"/>
      <c r="C3825" s="58"/>
      <c r="D3825" s="58"/>
      <c r="E3825" s="58"/>
      <c r="F3825" s="58"/>
      <c r="G3825" s="58"/>
      <c r="H3825" s="58"/>
      <c r="I3825" s="58"/>
      <c r="J3825" s="58"/>
      <c r="K3825" s="58"/>
      <c r="L3825" s="58"/>
      <c r="M3825" s="58"/>
      <c r="N3825" s="58"/>
      <c r="O3825" s="58"/>
      <c r="P3825" s="58"/>
      <c r="Q3825" s="67" t="s">
        <v>8594</v>
      </c>
      <c r="R3825" s="75" t="s">
        <v>6531</v>
      </c>
      <c r="S3825" s="76" t="s">
        <v>169</v>
      </c>
      <c r="T3825" s="77"/>
      <c r="U3825" s="76">
        <v>1.0369315068493153E-2</v>
      </c>
      <c r="V3825" s="76">
        <v>7.9121314029734473E-3</v>
      </c>
      <c r="W3825" s="76">
        <v>2.4571836655197048E-3</v>
      </c>
      <c r="X3825" s="77"/>
      <c r="Y3825" s="77"/>
      <c r="Z3825" s="77"/>
      <c r="AA3825" s="77"/>
      <c r="AB3825" s="77"/>
      <c r="AC3825" s="77"/>
      <c r="AD3825" s="77"/>
      <c r="AE3825" s="77"/>
      <c r="AF3825" s="77"/>
      <c r="AG3825" s="77"/>
      <c r="AH3825" s="77"/>
      <c r="AI3825" s="77"/>
      <c r="AJ3825" s="77"/>
      <c r="AK3825" s="77"/>
      <c r="AL3825" s="77"/>
      <c r="AM3825" s="77"/>
      <c r="AN3825" s="60"/>
    </row>
    <row r="3826" spans="2:40" x14ac:dyDescent="0.25">
      <c r="B3826" s="58"/>
      <c r="C3826" s="58"/>
      <c r="D3826" s="58"/>
      <c r="E3826" s="58"/>
      <c r="F3826" s="58"/>
      <c r="G3826" s="58"/>
      <c r="H3826" s="58"/>
      <c r="I3826" s="58"/>
      <c r="J3826" s="58"/>
      <c r="K3826" s="58"/>
      <c r="L3826" s="58"/>
      <c r="M3826" s="58"/>
      <c r="N3826" s="58"/>
      <c r="O3826" s="58"/>
      <c r="P3826" s="58"/>
      <c r="Q3826" s="67" t="s">
        <v>8594</v>
      </c>
      <c r="R3826" s="75" t="s">
        <v>6532</v>
      </c>
      <c r="S3826" s="76" t="s">
        <v>169</v>
      </c>
      <c r="T3826" s="77"/>
      <c r="U3826" s="76">
        <v>1.0806575342465754E-2</v>
      </c>
      <c r="V3826" s="76">
        <v>8.2457754982795568E-3</v>
      </c>
      <c r="W3826" s="76">
        <v>2.5607998441861978E-3</v>
      </c>
      <c r="X3826" s="77"/>
      <c r="Y3826" s="77"/>
      <c r="Z3826" s="77"/>
      <c r="AA3826" s="77"/>
      <c r="AB3826" s="77"/>
      <c r="AC3826" s="77"/>
      <c r="AD3826" s="77"/>
      <c r="AE3826" s="77"/>
      <c r="AF3826" s="77"/>
      <c r="AG3826" s="77"/>
      <c r="AH3826" s="77"/>
      <c r="AI3826" s="77"/>
      <c r="AJ3826" s="77"/>
      <c r="AK3826" s="77"/>
      <c r="AL3826" s="77"/>
      <c r="AM3826" s="77"/>
      <c r="AN3826" s="60"/>
    </row>
    <row r="3827" spans="2:40" x14ac:dyDescent="0.25">
      <c r="B3827" s="58"/>
      <c r="C3827" s="58"/>
      <c r="D3827" s="58"/>
      <c r="E3827" s="58"/>
      <c r="F3827" s="58"/>
      <c r="G3827" s="58"/>
      <c r="H3827" s="58"/>
      <c r="I3827" s="58"/>
      <c r="J3827" s="58"/>
      <c r="K3827" s="58"/>
      <c r="L3827" s="58"/>
      <c r="M3827" s="58"/>
      <c r="N3827" s="58"/>
      <c r="O3827" s="58"/>
      <c r="P3827" s="58"/>
      <c r="Q3827" s="67" t="s">
        <v>8594</v>
      </c>
      <c r="R3827" s="75" t="s">
        <v>6533</v>
      </c>
      <c r="S3827" s="76" t="s">
        <v>169</v>
      </c>
      <c r="T3827" s="77"/>
      <c r="U3827" s="76">
        <v>1.1587397260273974E-2</v>
      </c>
      <c r="V3827" s="76">
        <v>8.8415685256118936E-3</v>
      </c>
      <c r="W3827" s="76">
        <v>2.7458287346620786E-3</v>
      </c>
      <c r="X3827" s="77"/>
      <c r="Y3827" s="77"/>
      <c r="Z3827" s="77"/>
      <c r="AA3827" s="77"/>
      <c r="AB3827" s="77"/>
      <c r="AC3827" s="77"/>
      <c r="AD3827" s="77"/>
      <c r="AE3827" s="77"/>
      <c r="AF3827" s="77"/>
      <c r="AG3827" s="77"/>
      <c r="AH3827" s="77"/>
      <c r="AI3827" s="77"/>
      <c r="AJ3827" s="77"/>
      <c r="AK3827" s="77"/>
      <c r="AL3827" s="77"/>
      <c r="AM3827" s="77"/>
      <c r="AN3827" s="60"/>
    </row>
    <row r="3828" spans="2:40" x14ac:dyDescent="0.25">
      <c r="B3828" s="58"/>
      <c r="C3828" s="58"/>
      <c r="D3828" s="58"/>
      <c r="E3828" s="58"/>
      <c r="F3828" s="58"/>
      <c r="G3828" s="58"/>
      <c r="H3828" s="58"/>
      <c r="I3828" s="58"/>
      <c r="J3828" s="58"/>
      <c r="K3828" s="58"/>
      <c r="L3828" s="58"/>
      <c r="M3828" s="58"/>
      <c r="N3828" s="58"/>
      <c r="O3828" s="58"/>
      <c r="P3828" s="58"/>
      <c r="Q3828" s="67" t="s">
        <v>8594</v>
      </c>
      <c r="R3828" s="75" t="s">
        <v>6534</v>
      </c>
      <c r="S3828" s="76" t="s">
        <v>169</v>
      </c>
      <c r="T3828" s="77"/>
      <c r="U3828" s="76">
        <v>1.2024657534246577E-2</v>
      </c>
      <c r="V3828" s="76">
        <v>9.1752126209180031E-3</v>
      </c>
      <c r="W3828" s="76">
        <v>2.8494449133285725E-3</v>
      </c>
      <c r="X3828" s="77"/>
      <c r="Y3828" s="77"/>
      <c r="Z3828" s="77"/>
      <c r="AA3828" s="77"/>
      <c r="AB3828" s="77"/>
      <c r="AC3828" s="77"/>
      <c r="AD3828" s="77"/>
      <c r="AE3828" s="77"/>
      <c r="AF3828" s="77"/>
      <c r="AG3828" s="77"/>
      <c r="AH3828" s="77"/>
      <c r="AI3828" s="77"/>
      <c r="AJ3828" s="77"/>
      <c r="AK3828" s="77"/>
      <c r="AL3828" s="77"/>
      <c r="AM3828" s="77"/>
      <c r="AN3828" s="60"/>
    </row>
    <row r="3829" spans="2:40" x14ac:dyDescent="0.25">
      <c r="B3829" s="58"/>
      <c r="C3829" s="58"/>
      <c r="D3829" s="58"/>
      <c r="E3829" s="58"/>
      <c r="F3829" s="58"/>
      <c r="G3829" s="58"/>
      <c r="H3829" s="58"/>
      <c r="I3829" s="58"/>
      <c r="J3829" s="58"/>
      <c r="K3829" s="58"/>
      <c r="L3829" s="58"/>
      <c r="M3829" s="58"/>
      <c r="N3829" s="58"/>
      <c r="O3829" s="58"/>
      <c r="P3829" s="58"/>
      <c r="Q3829" s="67" t="s">
        <v>8594</v>
      </c>
      <c r="R3829" s="75" t="s">
        <v>6535</v>
      </c>
      <c r="S3829" s="76" t="s">
        <v>169</v>
      </c>
      <c r="T3829" s="77"/>
      <c r="U3829" s="76">
        <v>1.2118356164383561E-2</v>
      </c>
      <c r="V3829" s="76">
        <v>9.2467077841978818E-3</v>
      </c>
      <c r="W3829" s="76">
        <v>2.8716483801856773E-3</v>
      </c>
      <c r="X3829" s="77"/>
      <c r="Y3829" s="77"/>
      <c r="Z3829" s="77"/>
      <c r="AA3829" s="77"/>
      <c r="AB3829" s="77"/>
      <c r="AC3829" s="77"/>
      <c r="AD3829" s="77"/>
      <c r="AE3829" s="77"/>
      <c r="AF3829" s="77"/>
      <c r="AG3829" s="77"/>
      <c r="AH3829" s="77"/>
      <c r="AI3829" s="77"/>
      <c r="AJ3829" s="77"/>
      <c r="AK3829" s="77"/>
      <c r="AL3829" s="77"/>
      <c r="AM3829" s="77"/>
      <c r="AN3829" s="60"/>
    </row>
    <row r="3830" spans="2:40" x14ac:dyDescent="0.25">
      <c r="B3830" s="58"/>
      <c r="C3830" s="58"/>
      <c r="D3830" s="58"/>
      <c r="E3830" s="58"/>
      <c r="F3830" s="58"/>
      <c r="G3830" s="58"/>
      <c r="H3830" s="58"/>
      <c r="I3830" s="58"/>
      <c r="J3830" s="58"/>
      <c r="K3830" s="58"/>
      <c r="L3830" s="58"/>
      <c r="M3830" s="58"/>
      <c r="N3830" s="58"/>
      <c r="O3830" s="58"/>
      <c r="P3830" s="58"/>
      <c r="Q3830" s="67" t="s">
        <v>8594</v>
      </c>
      <c r="R3830" s="75" t="s">
        <v>6536</v>
      </c>
      <c r="S3830" s="76" t="s">
        <v>169</v>
      </c>
      <c r="T3830" s="77"/>
      <c r="U3830" s="76">
        <v>1.3211506849315068E-2</v>
      </c>
      <c r="V3830" s="76">
        <v>1.0080818022463156E-2</v>
      </c>
      <c r="W3830" s="76">
        <v>3.1306888268519124E-3</v>
      </c>
      <c r="X3830" s="77"/>
      <c r="Y3830" s="77"/>
      <c r="Z3830" s="77"/>
      <c r="AA3830" s="77"/>
      <c r="AB3830" s="77"/>
      <c r="AC3830" s="77"/>
      <c r="AD3830" s="77"/>
      <c r="AE3830" s="77"/>
      <c r="AF3830" s="77"/>
      <c r="AG3830" s="77"/>
      <c r="AH3830" s="77"/>
      <c r="AI3830" s="77"/>
      <c r="AJ3830" s="77"/>
      <c r="AK3830" s="77"/>
      <c r="AL3830" s="77"/>
      <c r="AM3830" s="77"/>
      <c r="AN3830" s="60"/>
    </row>
    <row r="3831" spans="2:40" x14ac:dyDescent="0.25">
      <c r="B3831" s="58"/>
      <c r="C3831" s="58"/>
      <c r="D3831" s="58"/>
      <c r="E3831" s="58"/>
      <c r="F3831" s="58"/>
      <c r="G3831" s="58"/>
      <c r="H3831" s="58"/>
      <c r="I3831" s="58"/>
      <c r="J3831" s="58"/>
      <c r="K3831" s="58"/>
      <c r="L3831" s="58"/>
      <c r="M3831" s="58"/>
      <c r="N3831" s="58"/>
      <c r="O3831" s="58"/>
      <c r="P3831" s="58"/>
      <c r="Q3831" s="67" t="s">
        <v>8594</v>
      </c>
      <c r="R3831" s="75" t="s">
        <v>6537</v>
      </c>
      <c r="S3831" s="76" t="s">
        <v>169</v>
      </c>
      <c r="T3831" s="77"/>
      <c r="U3831" s="76">
        <v>1.3523835616438355E-2</v>
      </c>
      <c r="V3831" s="76">
        <v>1.0319135233396091E-2</v>
      </c>
      <c r="W3831" s="76">
        <v>3.2047003830422641E-3</v>
      </c>
      <c r="X3831" s="77"/>
      <c r="Y3831" s="77"/>
      <c r="Z3831" s="77"/>
      <c r="AA3831" s="77"/>
      <c r="AB3831" s="77"/>
      <c r="AC3831" s="77"/>
      <c r="AD3831" s="77"/>
      <c r="AE3831" s="77"/>
      <c r="AF3831" s="77"/>
      <c r="AG3831" s="77"/>
      <c r="AH3831" s="77"/>
      <c r="AI3831" s="77"/>
      <c r="AJ3831" s="77"/>
      <c r="AK3831" s="77"/>
      <c r="AL3831" s="77"/>
      <c r="AM3831" s="77"/>
      <c r="AN3831" s="60"/>
    </row>
    <row r="3832" spans="2:40" x14ac:dyDescent="0.25">
      <c r="B3832" s="58"/>
      <c r="C3832" s="58"/>
      <c r="D3832" s="58"/>
      <c r="E3832" s="58"/>
      <c r="F3832" s="58"/>
      <c r="G3832" s="58"/>
      <c r="H3832" s="58"/>
      <c r="I3832" s="58"/>
      <c r="J3832" s="58"/>
      <c r="K3832" s="58"/>
      <c r="L3832" s="58"/>
      <c r="M3832" s="58"/>
      <c r="N3832" s="58"/>
      <c r="O3832" s="58"/>
      <c r="P3832" s="58"/>
      <c r="Q3832" s="67" t="s">
        <v>8594</v>
      </c>
      <c r="R3832" s="75" t="s">
        <v>6538</v>
      </c>
      <c r="S3832" s="76" t="s">
        <v>169</v>
      </c>
      <c r="T3832" s="77"/>
      <c r="U3832" s="76">
        <v>1.3929863013698631E-2</v>
      </c>
      <c r="V3832" s="76">
        <v>1.0628947607608907E-2</v>
      </c>
      <c r="W3832" s="76">
        <v>3.3009154060897237E-3</v>
      </c>
      <c r="X3832" s="77"/>
      <c r="Y3832" s="77"/>
      <c r="Z3832" s="77"/>
      <c r="AA3832" s="77"/>
      <c r="AB3832" s="77"/>
      <c r="AC3832" s="77"/>
      <c r="AD3832" s="77"/>
      <c r="AE3832" s="77"/>
      <c r="AF3832" s="77"/>
      <c r="AG3832" s="77"/>
      <c r="AH3832" s="77"/>
      <c r="AI3832" s="77"/>
      <c r="AJ3832" s="77"/>
      <c r="AK3832" s="77"/>
      <c r="AL3832" s="77"/>
      <c r="AM3832" s="77"/>
      <c r="AN3832" s="60"/>
    </row>
    <row r="3833" spans="2:40" x14ac:dyDescent="0.25">
      <c r="B3833" s="58"/>
      <c r="C3833" s="58"/>
      <c r="D3833" s="58"/>
      <c r="E3833" s="58"/>
      <c r="F3833" s="58"/>
      <c r="G3833" s="58"/>
      <c r="H3833" s="58"/>
      <c r="I3833" s="58"/>
      <c r="J3833" s="58"/>
      <c r="K3833" s="58"/>
      <c r="L3833" s="58"/>
      <c r="M3833" s="58"/>
      <c r="N3833" s="58"/>
      <c r="O3833" s="58"/>
      <c r="P3833" s="58"/>
      <c r="Q3833" s="67" t="s">
        <v>8594</v>
      </c>
      <c r="R3833" s="75" t="s">
        <v>6539</v>
      </c>
      <c r="S3833" s="76" t="s">
        <v>169</v>
      </c>
      <c r="T3833" s="77"/>
      <c r="U3833" s="76">
        <v>1.5210410958904115E-2</v>
      </c>
      <c r="V3833" s="76">
        <v>1.1606048172433943E-2</v>
      </c>
      <c r="W3833" s="76">
        <v>3.6043627864701696E-3</v>
      </c>
      <c r="X3833" s="77"/>
      <c r="Y3833" s="77"/>
      <c r="Z3833" s="77"/>
      <c r="AA3833" s="77"/>
      <c r="AB3833" s="77"/>
      <c r="AC3833" s="77"/>
      <c r="AD3833" s="77"/>
      <c r="AE3833" s="77"/>
      <c r="AF3833" s="77"/>
      <c r="AG3833" s="77"/>
      <c r="AH3833" s="77"/>
      <c r="AI3833" s="77"/>
      <c r="AJ3833" s="77"/>
      <c r="AK3833" s="77"/>
      <c r="AL3833" s="77"/>
      <c r="AM3833" s="77"/>
      <c r="AN3833" s="60"/>
    </row>
    <row r="3834" spans="2:40" x14ac:dyDescent="0.25">
      <c r="B3834" s="58"/>
      <c r="C3834" s="58"/>
      <c r="D3834" s="58"/>
      <c r="E3834" s="58"/>
      <c r="F3834" s="58"/>
      <c r="G3834" s="58"/>
      <c r="H3834" s="58"/>
      <c r="I3834" s="58"/>
      <c r="J3834" s="58"/>
      <c r="K3834" s="58"/>
      <c r="L3834" s="58"/>
      <c r="M3834" s="58"/>
      <c r="N3834" s="58"/>
      <c r="O3834" s="58"/>
      <c r="P3834" s="58"/>
      <c r="Q3834" s="67" t="s">
        <v>8594</v>
      </c>
      <c r="R3834" s="75" t="s">
        <v>6540</v>
      </c>
      <c r="S3834" s="76" t="s">
        <v>169</v>
      </c>
      <c r="T3834" s="77"/>
      <c r="U3834" s="76">
        <v>1.5304109589041099E-2</v>
      </c>
      <c r="V3834" s="76">
        <v>1.1677543335713823E-2</v>
      </c>
      <c r="W3834" s="76">
        <v>3.626566253327274E-3</v>
      </c>
      <c r="X3834" s="77"/>
      <c r="Y3834" s="77"/>
      <c r="Z3834" s="77"/>
      <c r="AA3834" s="77"/>
      <c r="AB3834" s="77"/>
      <c r="AC3834" s="77"/>
      <c r="AD3834" s="77"/>
      <c r="AE3834" s="77"/>
      <c r="AF3834" s="77"/>
      <c r="AG3834" s="77"/>
      <c r="AH3834" s="77"/>
      <c r="AI3834" s="77"/>
      <c r="AJ3834" s="77"/>
      <c r="AK3834" s="77"/>
      <c r="AL3834" s="77"/>
      <c r="AM3834" s="77"/>
      <c r="AN3834" s="60"/>
    </row>
    <row r="3835" spans="2:40" x14ac:dyDescent="0.25">
      <c r="B3835" s="58"/>
      <c r="C3835" s="58"/>
      <c r="D3835" s="58"/>
      <c r="E3835" s="58"/>
      <c r="F3835" s="58"/>
      <c r="G3835" s="58"/>
      <c r="H3835" s="58"/>
      <c r="I3835" s="58"/>
      <c r="J3835" s="58"/>
      <c r="K3835" s="58"/>
      <c r="L3835" s="58"/>
      <c r="M3835" s="58"/>
      <c r="N3835" s="58"/>
      <c r="O3835" s="58"/>
      <c r="P3835" s="58"/>
      <c r="Q3835" s="67" t="s">
        <v>8594</v>
      </c>
      <c r="R3835" s="75" t="s">
        <v>6541</v>
      </c>
      <c r="S3835" s="76" t="s">
        <v>169</v>
      </c>
      <c r="T3835" s="77"/>
      <c r="U3835" s="76">
        <v>1.5616438356164384E-2</v>
      </c>
      <c r="V3835" s="76">
        <v>1.1915860546646756E-2</v>
      </c>
      <c r="W3835" s="76">
        <v>3.7005778095176266E-3</v>
      </c>
      <c r="X3835" s="77"/>
      <c r="Y3835" s="77"/>
      <c r="Z3835" s="77"/>
      <c r="AA3835" s="77"/>
      <c r="AB3835" s="77"/>
      <c r="AC3835" s="77"/>
      <c r="AD3835" s="77"/>
      <c r="AE3835" s="77"/>
      <c r="AF3835" s="77"/>
      <c r="AG3835" s="77"/>
      <c r="AH3835" s="77"/>
      <c r="AI3835" s="77"/>
      <c r="AJ3835" s="77"/>
      <c r="AK3835" s="77"/>
      <c r="AL3835" s="77"/>
      <c r="AM3835" s="77"/>
      <c r="AN3835" s="60"/>
    </row>
    <row r="3836" spans="2:40" x14ac:dyDescent="0.25">
      <c r="B3836" s="58"/>
      <c r="C3836" s="58"/>
      <c r="D3836" s="58"/>
      <c r="E3836" s="58"/>
      <c r="F3836" s="58"/>
      <c r="G3836" s="58"/>
      <c r="H3836" s="58"/>
      <c r="I3836" s="58"/>
      <c r="J3836" s="58"/>
      <c r="K3836" s="58"/>
      <c r="L3836" s="58"/>
      <c r="M3836" s="58"/>
      <c r="N3836" s="58"/>
      <c r="O3836" s="58"/>
      <c r="P3836" s="58"/>
      <c r="Q3836" s="67" t="s">
        <v>8594</v>
      </c>
      <c r="R3836" s="75" t="s">
        <v>6542</v>
      </c>
      <c r="S3836" s="76" t="s">
        <v>169</v>
      </c>
      <c r="T3836" s="77"/>
      <c r="U3836" s="76">
        <v>1.5616438356164384E-2</v>
      </c>
      <c r="V3836" s="76">
        <v>1.1915860546646756E-2</v>
      </c>
      <c r="W3836" s="76">
        <v>3.7005778095176266E-3</v>
      </c>
      <c r="X3836" s="77"/>
      <c r="Y3836" s="77"/>
      <c r="Z3836" s="77"/>
      <c r="AA3836" s="77"/>
      <c r="AB3836" s="77"/>
      <c r="AC3836" s="77"/>
      <c r="AD3836" s="77"/>
      <c r="AE3836" s="77"/>
      <c r="AF3836" s="77"/>
      <c r="AG3836" s="77"/>
      <c r="AH3836" s="77"/>
      <c r="AI3836" s="77"/>
      <c r="AJ3836" s="77"/>
      <c r="AK3836" s="77"/>
      <c r="AL3836" s="77"/>
      <c r="AM3836" s="77"/>
      <c r="AN3836" s="60"/>
    </row>
    <row r="3837" spans="2:40" x14ac:dyDescent="0.25">
      <c r="B3837" s="58"/>
      <c r="C3837" s="58"/>
      <c r="D3837" s="58"/>
      <c r="E3837" s="58"/>
      <c r="F3837" s="58"/>
      <c r="G3837" s="58"/>
      <c r="H3837" s="58"/>
      <c r="I3837" s="58"/>
      <c r="J3837" s="58"/>
      <c r="K3837" s="58"/>
      <c r="L3837" s="58"/>
      <c r="M3837" s="58"/>
      <c r="N3837" s="58"/>
      <c r="O3837" s="58"/>
      <c r="P3837" s="58"/>
      <c r="Q3837" s="67" t="s">
        <v>8594</v>
      </c>
      <c r="R3837" s="75" t="s">
        <v>6543</v>
      </c>
      <c r="S3837" s="76" t="s">
        <v>169</v>
      </c>
      <c r="T3837" s="77"/>
      <c r="U3837" s="76">
        <v>1.5616438356164384E-2</v>
      </c>
      <c r="V3837" s="76">
        <v>1.1915860546646756E-2</v>
      </c>
      <c r="W3837" s="76">
        <v>3.7005778095176266E-3</v>
      </c>
      <c r="X3837" s="77"/>
      <c r="Y3837" s="77"/>
      <c r="Z3837" s="77"/>
      <c r="AA3837" s="77"/>
      <c r="AB3837" s="77"/>
      <c r="AC3837" s="77"/>
      <c r="AD3837" s="77"/>
      <c r="AE3837" s="77"/>
      <c r="AF3837" s="77"/>
      <c r="AG3837" s="77"/>
      <c r="AH3837" s="77"/>
      <c r="AI3837" s="77"/>
      <c r="AJ3837" s="77"/>
      <c r="AK3837" s="77"/>
      <c r="AL3837" s="77"/>
      <c r="AM3837" s="77"/>
      <c r="AN3837" s="60"/>
    </row>
    <row r="3838" spans="2:40" x14ac:dyDescent="0.25">
      <c r="B3838" s="58"/>
      <c r="C3838" s="58"/>
      <c r="D3838" s="58"/>
      <c r="E3838" s="58"/>
      <c r="F3838" s="58"/>
      <c r="G3838" s="58"/>
      <c r="H3838" s="58"/>
      <c r="I3838" s="58"/>
      <c r="J3838" s="58"/>
      <c r="K3838" s="58"/>
      <c r="L3838" s="58"/>
      <c r="M3838" s="58"/>
      <c r="N3838" s="58"/>
      <c r="O3838" s="58"/>
      <c r="P3838" s="58"/>
      <c r="Q3838" s="67" t="s">
        <v>8594</v>
      </c>
      <c r="R3838" s="75" t="s">
        <v>6544</v>
      </c>
      <c r="S3838" s="76" t="s">
        <v>169</v>
      </c>
      <c r="T3838" s="77"/>
      <c r="U3838" s="76">
        <v>1.5616438356164384E-2</v>
      </c>
      <c r="V3838" s="76">
        <v>1.1915860546646756E-2</v>
      </c>
      <c r="W3838" s="76">
        <v>3.7005778095176266E-3</v>
      </c>
      <c r="X3838" s="77"/>
      <c r="Y3838" s="77"/>
      <c r="Z3838" s="77"/>
      <c r="AA3838" s="77"/>
      <c r="AB3838" s="77"/>
      <c r="AC3838" s="77"/>
      <c r="AD3838" s="77"/>
      <c r="AE3838" s="77"/>
      <c r="AF3838" s="77"/>
      <c r="AG3838" s="77"/>
      <c r="AH3838" s="77"/>
      <c r="AI3838" s="77"/>
      <c r="AJ3838" s="77"/>
      <c r="AK3838" s="77"/>
      <c r="AL3838" s="77"/>
      <c r="AM3838" s="77"/>
      <c r="AN3838" s="60"/>
    </row>
    <row r="3839" spans="2:40" x14ac:dyDescent="0.25">
      <c r="B3839" s="58"/>
      <c r="C3839" s="58"/>
      <c r="D3839" s="58"/>
      <c r="E3839" s="58"/>
      <c r="F3839" s="58"/>
      <c r="G3839" s="58"/>
      <c r="H3839" s="58"/>
      <c r="I3839" s="58"/>
      <c r="J3839" s="58"/>
      <c r="K3839" s="58"/>
      <c r="L3839" s="58"/>
      <c r="M3839" s="58"/>
      <c r="N3839" s="58"/>
      <c r="O3839" s="58"/>
      <c r="P3839" s="58"/>
      <c r="Q3839" s="67" t="s">
        <v>8594</v>
      </c>
      <c r="R3839" s="75" t="s">
        <v>6545</v>
      </c>
      <c r="S3839" s="76" t="s">
        <v>169</v>
      </c>
      <c r="T3839" s="77"/>
      <c r="U3839" s="76">
        <v>1.5616438356164384E-2</v>
      </c>
      <c r="V3839" s="76">
        <v>1.1915860546646756E-2</v>
      </c>
      <c r="W3839" s="76">
        <v>3.7005778095176266E-3</v>
      </c>
      <c r="X3839" s="77"/>
      <c r="Y3839" s="77"/>
      <c r="Z3839" s="77"/>
      <c r="AA3839" s="77"/>
      <c r="AB3839" s="77"/>
      <c r="AC3839" s="77"/>
      <c r="AD3839" s="77"/>
      <c r="AE3839" s="77"/>
      <c r="AF3839" s="77"/>
      <c r="AG3839" s="77"/>
      <c r="AH3839" s="77"/>
      <c r="AI3839" s="77"/>
      <c r="AJ3839" s="77"/>
      <c r="AK3839" s="77"/>
      <c r="AL3839" s="77"/>
      <c r="AM3839" s="77"/>
      <c r="AN3839" s="60"/>
    </row>
    <row r="3840" spans="2:40" x14ac:dyDescent="0.25">
      <c r="B3840" s="58"/>
      <c r="C3840" s="58"/>
      <c r="D3840" s="58"/>
      <c r="E3840" s="58"/>
      <c r="F3840" s="58"/>
      <c r="G3840" s="58"/>
      <c r="H3840" s="58"/>
      <c r="I3840" s="58"/>
      <c r="J3840" s="58"/>
      <c r="K3840" s="58"/>
      <c r="L3840" s="58"/>
      <c r="M3840" s="58"/>
      <c r="N3840" s="58"/>
      <c r="O3840" s="58"/>
      <c r="P3840" s="58"/>
      <c r="Q3840" s="67" t="s">
        <v>8594</v>
      </c>
      <c r="R3840" s="75" t="s">
        <v>6546</v>
      </c>
      <c r="S3840" s="76" t="s">
        <v>169</v>
      </c>
      <c r="T3840" s="77"/>
      <c r="U3840" s="76">
        <v>1.5616438356164384E-2</v>
      </c>
      <c r="V3840" s="76">
        <v>1.1915860546646756E-2</v>
      </c>
      <c r="W3840" s="76">
        <v>3.7005778095176266E-3</v>
      </c>
      <c r="X3840" s="77"/>
      <c r="Y3840" s="77"/>
      <c r="Z3840" s="77"/>
      <c r="AA3840" s="77"/>
      <c r="AB3840" s="77"/>
      <c r="AC3840" s="77"/>
      <c r="AD3840" s="77"/>
      <c r="AE3840" s="77"/>
      <c r="AF3840" s="77"/>
      <c r="AG3840" s="77"/>
      <c r="AH3840" s="77"/>
      <c r="AI3840" s="77"/>
      <c r="AJ3840" s="77"/>
      <c r="AK3840" s="77"/>
      <c r="AL3840" s="77"/>
      <c r="AM3840" s="77"/>
      <c r="AN3840" s="60"/>
    </row>
    <row r="3841" spans="2:40" x14ac:dyDescent="0.25">
      <c r="B3841" s="58"/>
      <c r="C3841" s="58"/>
      <c r="D3841" s="58"/>
      <c r="E3841" s="58"/>
      <c r="F3841" s="58"/>
      <c r="G3841" s="58"/>
      <c r="H3841" s="58"/>
      <c r="I3841" s="58"/>
      <c r="J3841" s="58"/>
      <c r="K3841" s="58"/>
      <c r="L3841" s="58"/>
      <c r="M3841" s="58"/>
      <c r="N3841" s="58"/>
      <c r="O3841" s="58"/>
      <c r="P3841" s="58"/>
      <c r="Q3841" s="67" t="s">
        <v>8594</v>
      </c>
      <c r="R3841" s="75" t="s">
        <v>6547</v>
      </c>
      <c r="S3841" s="76" t="s">
        <v>169</v>
      </c>
      <c r="T3841" s="77"/>
      <c r="U3841" s="76">
        <v>1.5616438356164384E-2</v>
      </c>
      <c r="V3841" s="76">
        <v>1.1915860546646756E-2</v>
      </c>
      <c r="W3841" s="76">
        <v>3.7005778095176266E-3</v>
      </c>
      <c r="X3841" s="77"/>
      <c r="Y3841" s="77"/>
      <c r="Z3841" s="77"/>
      <c r="AA3841" s="77"/>
      <c r="AB3841" s="77"/>
      <c r="AC3841" s="77"/>
      <c r="AD3841" s="77"/>
      <c r="AE3841" s="77"/>
      <c r="AF3841" s="77"/>
      <c r="AG3841" s="77"/>
      <c r="AH3841" s="77"/>
      <c r="AI3841" s="77"/>
      <c r="AJ3841" s="77"/>
      <c r="AK3841" s="77"/>
      <c r="AL3841" s="77"/>
      <c r="AM3841" s="77"/>
      <c r="AN3841" s="60"/>
    </row>
    <row r="3842" spans="2:40" x14ac:dyDescent="0.25">
      <c r="B3842" s="58"/>
      <c r="C3842" s="58"/>
      <c r="D3842" s="58"/>
      <c r="E3842" s="58"/>
      <c r="F3842" s="58"/>
      <c r="G3842" s="58"/>
      <c r="H3842" s="58"/>
      <c r="I3842" s="58"/>
      <c r="J3842" s="58"/>
      <c r="K3842" s="58"/>
      <c r="L3842" s="58"/>
      <c r="M3842" s="58"/>
      <c r="N3842" s="58"/>
      <c r="O3842" s="58"/>
      <c r="P3842" s="58"/>
      <c r="Q3842" s="67" t="s">
        <v>8594</v>
      </c>
      <c r="R3842" s="75" t="s">
        <v>6548</v>
      </c>
      <c r="S3842" s="76" t="s">
        <v>169</v>
      </c>
      <c r="T3842" s="77"/>
      <c r="U3842" s="76">
        <v>1.5616438356164384E-2</v>
      </c>
      <c r="V3842" s="76">
        <v>1.1915860546646756E-2</v>
      </c>
      <c r="W3842" s="76">
        <v>3.7005778095176266E-3</v>
      </c>
      <c r="X3842" s="77"/>
      <c r="Y3842" s="77"/>
      <c r="Z3842" s="77"/>
      <c r="AA3842" s="77"/>
      <c r="AB3842" s="77"/>
      <c r="AC3842" s="77"/>
      <c r="AD3842" s="77"/>
      <c r="AE3842" s="77"/>
      <c r="AF3842" s="77"/>
      <c r="AG3842" s="77"/>
      <c r="AH3842" s="77"/>
      <c r="AI3842" s="77"/>
      <c r="AJ3842" s="77"/>
      <c r="AK3842" s="77"/>
      <c r="AL3842" s="77"/>
      <c r="AM3842" s="77"/>
      <c r="AN3842" s="60"/>
    </row>
    <row r="3843" spans="2:40" x14ac:dyDescent="0.25">
      <c r="B3843" s="58"/>
      <c r="C3843" s="58"/>
      <c r="D3843" s="58"/>
      <c r="E3843" s="58"/>
      <c r="F3843" s="58"/>
      <c r="G3843" s="58"/>
      <c r="H3843" s="58"/>
      <c r="I3843" s="58"/>
      <c r="J3843" s="58"/>
      <c r="K3843" s="58"/>
      <c r="L3843" s="58"/>
      <c r="M3843" s="58"/>
      <c r="N3843" s="58"/>
      <c r="O3843" s="58"/>
      <c r="P3843" s="58"/>
      <c r="Q3843" s="67" t="s">
        <v>8594</v>
      </c>
      <c r="R3843" s="75" t="s">
        <v>6549</v>
      </c>
      <c r="S3843" s="76" t="s">
        <v>169</v>
      </c>
      <c r="T3843" s="77"/>
      <c r="U3843" s="76">
        <v>1.5616438356164384E-2</v>
      </c>
      <c r="V3843" s="76">
        <v>1.1915860546646756E-2</v>
      </c>
      <c r="W3843" s="76">
        <v>3.7005778095176266E-3</v>
      </c>
      <c r="X3843" s="77"/>
      <c r="Y3843" s="77"/>
      <c r="Z3843" s="77"/>
      <c r="AA3843" s="77"/>
      <c r="AB3843" s="77"/>
      <c r="AC3843" s="77"/>
      <c r="AD3843" s="77"/>
      <c r="AE3843" s="77"/>
      <c r="AF3843" s="77"/>
      <c r="AG3843" s="77"/>
      <c r="AH3843" s="77"/>
      <c r="AI3843" s="77"/>
      <c r="AJ3843" s="77"/>
      <c r="AK3843" s="77"/>
      <c r="AL3843" s="77"/>
      <c r="AM3843" s="77"/>
      <c r="AN3843" s="60"/>
    </row>
    <row r="3844" spans="2:40" x14ac:dyDescent="0.25">
      <c r="B3844" s="58"/>
      <c r="C3844" s="58"/>
      <c r="D3844" s="58"/>
      <c r="E3844" s="58"/>
      <c r="F3844" s="58"/>
      <c r="G3844" s="58"/>
      <c r="H3844" s="58"/>
      <c r="I3844" s="58"/>
      <c r="J3844" s="58"/>
      <c r="K3844" s="58"/>
      <c r="L3844" s="58"/>
      <c r="M3844" s="58"/>
      <c r="N3844" s="58"/>
      <c r="O3844" s="58"/>
      <c r="P3844" s="58"/>
      <c r="Q3844" s="67" t="s">
        <v>8594</v>
      </c>
      <c r="R3844" s="75" t="s">
        <v>6550</v>
      </c>
      <c r="S3844" s="76" t="s">
        <v>169</v>
      </c>
      <c r="T3844" s="77"/>
      <c r="U3844" s="76">
        <v>1.5616438356164384E-2</v>
      </c>
      <c r="V3844" s="76">
        <v>1.1915860546646756E-2</v>
      </c>
      <c r="W3844" s="76">
        <v>3.7005778095176266E-3</v>
      </c>
      <c r="X3844" s="77"/>
      <c r="Y3844" s="77"/>
      <c r="Z3844" s="77"/>
      <c r="AA3844" s="77"/>
      <c r="AB3844" s="77"/>
      <c r="AC3844" s="77"/>
      <c r="AD3844" s="77"/>
      <c r="AE3844" s="77"/>
      <c r="AF3844" s="77"/>
      <c r="AG3844" s="77"/>
      <c r="AH3844" s="77"/>
      <c r="AI3844" s="77"/>
      <c r="AJ3844" s="77"/>
      <c r="AK3844" s="77"/>
      <c r="AL3844" s="77"/>
      <c r="AM3844" s="77"/>
      <c r="AN3844" s="60"/>
    </row>
    <row r="3845" spans="2:40" x14ac:dyDescent="0.25">
      <c r="B3845" s="58"/>
      <c r="C3845" s="58"/>
      <c r="D3845" s="58"/>
      <c r="E3845" s="58"/>
      <c r="F3845" s="58"/>
      <c r="G3845" s="58"/>
      <c r="H3845" s="58"/>
      <c r="I3845" s="58"/>
      <c r="J3845" s="58"/>
      <c r="K3845" s="58"/>
      <c r="L3845" s="58"/>
      <c r="M3845" s="58"/>
      <c r="N3845" s="58"/>
      <c r="O3845" s="58"/>
      <c r="P3845" s="58"/>
      <c r="Q3845" s="67" t="s">
        <v>8594</v>
      </c>
      <c r="R3845" s="75" t="s">
        <v>6551</v>
      </c>
      <c r="S3845" s="76" t="s">
        <v>169</v>
      </c>
      <c r="T3845" s="77"/>
      <c r="U3845" s="76">
        <v>1.5616438356164384E-2</v>
      </c>
      <c r="V3845" s="76">
        <v>1.1915860546646756E-2</v>
      </c>
      <c r="W3845" s="76">
        <v>3.7005778095176266E-3</v>
      </c>
      <c r="X3845" s="77"/>
      <c r="Y3845" s="77"/>
      <c r="Z3845" s="77"/>
      <c r="AA3845" s="77"/>
      <c r="AB3845" s="77"/>
      <c r="AC3845" s="77"/>
      <c r="AD3845" s="77"/>
      <c r="AE3845" s="77"/>
      <c r="AF3845" s="77"/>
      <c r="AG3845" s="77"/>
      <c r="AH3845" s="77"/>
      <c r="AI3845" s="77"/>
      <c r="AJ3845" s="77"/>
      <c r="AK3845" s="77"/>
      <c r="AL3845" s="77"/>
      <c r="AM3845" s="77"/>
      <c r="AN3845" s="60"/>
    </row>
    <row r="3846" spans="2:40" x14ac:dyDescent="0.25">
      <c r="B3846" s="58"/>
      <c r="C3846" s="58"/>
      <c r="D3846" s="58"/>
      <c r="E3846" s="58"/>
      <c r="F3846" s="58"/>
      <c r="G3846" s="58"/>
      <c r="H3846" s="58"/>
      <c r="I3846" s="58"/>
      <c r="J3846" s="58"/>
      <c r="K3846" s="58"/>
      <c r="L3846" s="58"/>
      <c r="M3846" s="58"/>
      <c r="N3846" s="58"/>
      <c r="O3846" s="58"/>
      <c r="P3846" s="58"/>
      <c r="Q3846" s="67" t="s">
        <v>8594</v>
      </c>
      <c r="R3846" s="75" t="s">
        <v>6552</v>
      </c>
      <c r="S3846" s="76" t="s">
        <v>169</v>
      </c>
      <c r="T3846" s="77"/>
      <c r="U3846" s="76">
        <v>1.5616438356164384E-2</v>
      </c>
      <c r="V3846" s="76">
        <v>1.1915860546646756E-2</v>
      </c>
      <c r="W3846" s="76">
        <v>3.7005778095176266E-3</v>
      </c>
      <c r="X3846" s="77"/>
      <c r="Y3846" s="77"/>
      <c r="Z3846" s="77"/>
      <c r="AA3846" s="77"/>
      <c r="AB3846" s="77"/>
      <c r="AC3846" s="77"/>
      <c r="AD3846" s="77"/>
      <c r="AE3846" s="77"/>
      <c r="AF3846" s="77"/>
      <c r="AG3846" s="77"/>
      <c r="AH3846" s="77"/>
      <c r="AI3846" s="77"/>
      <c r="AJ3846" s="77"/>
      <c r="AK3846" s="77"/>
      <c r="AL3846" s="77"/>
      <c r="AM3846" s="77"/>
      <c r="AN3846" s="60"/>
    </row>
    <row r="3847" spans="2:40" x14ac:dyDescent="0.25">
      <c r="B3847" s="58"/>
      <c r="C3847" s="58"/>
      <c r="D3847" s="58"/>
      <c r="E3847" s="58"/>
      <c r="F3847" s="58"/>
      <c r="G3847" s="58"/>
      <c r="H3847" s="58"/>
      <c r="I3847" s="58"/>
      <c r="J3847" s="58"/>
      <c r="K3847" s="58"/>
      <c r="L3847" s="58"/>
      <c r="M3847" s="58"/>
      <c r="N3847" s="58"/>
      <c r="O3847" s="58"/>
      <c r="P3847" s="58"/>
      <c r="Q3847" s="67" t="s">
        <v>8594</v>
      </c>
      <c r="R3847" s="75" t="s">
        <v>6553</v>
      </c>
      <c r="S3847" s="76" t="s">
        <v>169</v>
      </c>
      <c r="T3847" s="77"/>
      <c r="U3847" s="76">
        <v>1.5616438356164384E-2</v>
      </c>
      <c r="V3847" s="76">
        <v>1.1915860546646756E-2</v>
      </c>
      <c r="W3847" s="76">
        <v>3.7005778095176266E-3</v>
      </c>
      <c r="X3847" s="77"/>
      <c r="Y3847" s="77"/>
      <c r="Z3847" s="77"/>
      <c r="AA3847" s="77"/>
      <c r="AB3847" s="77"/>
      <c r="AC3847" s="77"/>
      <c r="AD3847" s="77"/>
      <c r="AE3847" s="77"/>
      <c r="AF3847" s="77"/>
      <c r="AG3847" s="77"/>
      <c r="AH3847" s="77"/>
      <c r="AI3847" s="77"/>
      <c r="AJ3847" s="77"/>
      <c r="AK3847" s="77"/>
      <c r="AL3847" s="77"/>
      <c r="AM3847" s="77"/>
      <c r="AN3847" s="60"/>
    </row>
    <row r="3848" spans="2:40" x14ac:dyDescent="0.25">
      <c r="B3848" s="58"/>
      <c r="C3848" s="58"/>
      <c r="D3848" s="58"/>
      <c r="E3848" s="58"/>
      <c r="F3848" s="58"/>
      <c r="G3848" s="58"/>
      <c r="H3848" s="58"/>
      <c r="I3848" s="58"/>
      <c r="J3848" s="58"/>
      <c r="K3848" s="58"/>
      <c r="L3848" s="58"/>
      <c r="M3848" s="58"/>
      <c r="N3848" s="58"/>
      <c r="O3848" s="58"/>
      <c r="P3848" s="58"/>
      <c r="Q3848" s="67" t="s">
        <v>8594</v>
      </c>
      <c r="R3848" s="75" t="s">
        <v>6554</v>
      </c>
      <c r="S3848" s="76" t="s">
        <v>169</v>
      </c>
      <c r="T3848" s="77"/>
      <c r="U3848" s="76">
        <v>1.5616438356164384E-2</v>
      </c>
      <c r="V3848" s="76">
        <v>1.1915860546646756E-2</v>
      </c>
      <c r="W3848" s="76">
        <v>3.7005778095176266E-3</v>
      </c>
      <c r="X3848" s="77"/>
      <c r="Y3848" s="77"/>
      <c r="Z3848" s="77"/>
      <c r="AA3848" s="77"/>
      <c r="AB3848" s="77"/>
      <c r="AC3848" s="77"/>
      <c r="AD3848" s="77"/>
      <c r="AE3848" s="77"/>
      <c r="AF3848" s="77"/>
      <c r="AG3848" s="77"/>
      <c r="AH3848" s="77"/>
      <c r="AI3848" s="77"/>
      <c r="AJ3848" s="77"/>
      <c r="AK3848" s="77"/>
      <c r="AL3848" s="77"/>
      <c r="AM3848" s="77"/>
      <c r="AN3848" s="60"/>
    </row>
    <row r="3849" spans="2:40" x14ac:dyDescent="0.25">
      <c r="B3849" s="58"/>
      <c r="C3849" s="58"/>
      <c r="D3849" s="58"/>
      <c r="E3849" s="58"/>
      <c r="F3849" s="58"/>
      <c r="G3849" s="58"/>
      <c r="H3849" s="58"/>
      <c r="I3849" s="58"/>
      <c r="J3849" s="58"/>
      <c r="K3849" s="58"/>
      <c r="L3849" s="58"/>
      <c r="M3849" s="58"/>
      <c r="N3849" s="58"/>
      <c r="O3849" s="58"/>
      <c r="P3849" s="58"/>
      <c r="Q3849" s="67" t="s">
        <v>8594</v>
      </c>
      <c r="R3849" s="75" t="s">
        <v>6555</v>
      </c>
      <c r="S3849" s="76" t="s">
        <v>169</v>
      </c>
      <c r="T3849" s="77"/>
      <c r="U3849" s="76">
        <v>1.6022465753424659E-2</v>
      </c>
      <c r="V3849" s="76">
        <v>1.2225672920859571E-2</v>
      </c>
      <c r="W3849" s="76">
        <v>3.7967928325650883E-3</v>
      </c>
      <c r="X3849" s="77"/>
      <c r="Y3849" s="77"/>
      <c r="Z3849" s="77"/>
      <c r="AA3849" s="77"/>
      <c r="AB3849" s="77"/>
      <c r="AC3849" s="77"/>
      <c r="AD3849" s="77"/>
      <c r="AE3849" s="77"/>
      <c r="AF3849" s="77"/>
      <c r="AG3849" s="77"/>
      <c r="AH3849" s="77"/>
      <c r="AI3849" s="77"/>
      <c r="AJ3849" s="77"/>
      <c r="AK3849" s="77"/>
      <c r="AL3849" s="77"/>
      <c r="AM3849" s="77"/>
      <c r="AN3849" s="60"/>
    </row>
    <row r="3850" spans="2:40" x14ac:dyDescent="0.25">
      <c r="B3850" s="58"/>
      <c r="C3850" s="58"/>
      <c r="D3850" s="58"/>
      <c r="E3850" s="58"/>
      <c r="F3850" s="58"/>
      <c r="G3850" s="58"/>
      <c r="H3850" s="58"/>
      <c r="I3850" s="58"/>
      <c r="J3850" s="58"/>
      <c r="K3850" s="58"/>
      <c r="L3850" s="58"/>
      <c r="M3850" s="58"/>
      <c r="N3850" s="58"/>
      <c r="O3850" s="58"/>
      <c r="P3850" s="58"/>
      <c r="Q3850" s="67" t="s">
        <v>8594</v>
      </c>
      <c r="R3850" s="75" t="s">
        <v>6556</v>
      </c>
      <c r="S3850" s="76" t="s">
        <v>169</v>
      </c>
      <c r="T3850" s="77"/>
      <c r="U3850" s="76">
        <v>1.6803287671232878E-2</v>
      </c>
      <c r="V3850" s="76">
        <v>1.2821465948191909E-2</v>
      </c>
      <c r="W3850" s="76">
        <v>3.9818217230409665E-3</v>
      </c>
      <c r="X3850" s="77"/>
      <c r="Y3850" s="77"/>
      <c r="Z3850" s="77"/>
      <c r="AA3850" s="77"/>
      <c r="AB3850" s="77"/>
      <c r="AC3850" s="77"/>
      <c r="AD3850" s="77"/>
      <c r="AE3850" s="77"/>
      <c r="AF3850" s="77"/>
      <c r="AG3850" s="77"/>
      <c r="AH3850" s="77"/>
      <c r="AI3850" s="77"/>
      <c r="AJ3850" s="77"/>
      <c r="AK3850" s="77"/>
      <c r="AL3850" s="77"/>
      <c r="AM3850" s="77"/>
      <c r="AN3850" s="60"/>
    </row>
    <row r="3851" spans="2:40" x14ac:dyDescent="0.25">
      <c r="B3851" s="58"/>
      <c r="C3851" s="58"/>
      <c r="D3851" s="58"/>
      <c r="E3851" s="58"/>
      <c r="F3851" s="58"/>
      <c r="G3851" s="58"/>
      <c r="H3851" s="58"/>
      <c r="I3851" s="58"/>
      <c r="J3851" s="58"/>
      <c r="K3851" s="58"/>
      <c r="L3851" s="58"/>
      <c r="M3851" s="58"/>
      <c r="N3851" s="58"/>
      <c r="O3851" s="58"/>
      <c r="P3851" s="58"/>
      <c r="Q3851" s="67" t="s">
        <v>8594</v>
      </c>
      <c r="R3851" s="75" t="s">
        <v>6557</v>
      </c>
      <c r="S3851" s="76" t="s">
        <v>169</v>
      </c>
      <c r="T3851" s="77"/>
      <c r="U3851" s="76">
        <v>1.6834520547945205E-2</v>
      </c>
      <c r="V3851" s="76">
        <v>1.2845297669285204E-2</v>
      </c>
      <c r="W3851" s="76">
        <v>3.9892228786600013E-3</v>
      </c>
      <c r="X3851" s="77"/>
      <c r="Y3851" s="77"/>
      <c r="Z3851" s="77"/>
      <c r="AA3851" s="77"/>
      <c r="AB3851" s="77"/>
      <c r="AC3851" s="77"/>
      <c r="AD3851" s="77"/>
      <c r="AE3851" s="77"/>
      <c r="AF3851" s="77"/>
      <c r="AG3851" s="77"/>
      <c r="AH3851" s="77"/>
      <c r="AI3851" s="77"/>
      <c r="AJ3851" s="77"/>
      <c r="AK3851" s="77"/>
      <c r="AL3851" s="77"/>
      <c r="AM3851" s="77"/>
      <c r="AN3851" s="60"/>
    </row>
    <row r="3852" spans="2:40" x14ac:dyDescent="0.25">
      <c r="B3852" s="58"/>
      <c r="C3852" s="58"/>
      <c r="D3852" s="58"/>
      <c r="E3852" s="58"/>
      <c r="F3852" s="58"/>
      <c r="G3852" s="58"/>
      <c r="H3852" s="58"/>
      <c r="I3852" s="58"/>
      <c r="J3852" s="58"/>
      <c r="K3852" s="58"/>
      <c r="L3852" s="58"/>
      <c r="M3852" s="58"/>
      <c r="N3852" s="58"/>
      <c r="O3852" s="58"/>
      <c r="P3852" s="58"/>
      <c r="Q3852" s="67" t="s">
        <v>8594</v>
      </c>
      <c r="R3852" s="75" t="s">
        <v>6558</v>
      </c>
      <c r="S3852" s="76" t="s">
        <v>169</v>
      </c>
      <c r="T3852" s="77"/>
      <c r="U3852" s="76">
        <v>1.7365479452054796E-2</v>
      </c>
      <c r="V3852" s="76">
        <v>1.3250436927871194E-2</v>
      </c>
      <c r="W3852" s="76">
        <v>4.1150425241836012E-3</v>
      </c>
      <c r="X3852" s="77"/>
      <c r="Y3852" s="77"/>
      <c r="Z3852" s="77"/>
      <c r="AA3852" s="77"/>
      <c r="AB3852" s="77"/>
      <c r="AC3852" s="77"/>
      <c r="AD3852" s="77"/>
      <c r="AE3852" s="77"/>
      <c r="AF3852" s="77"/>
      <c r="AG3852" s="77"/>
      <c r="AH3852" s="77"/>
      <c r="AI3852" s="77"/>
      <c r="AJ3852" s="77"/>
      <c r="AK3852" s="77"/>
      <c r="AL3852" s="77"/>
      <c r="AM3852" s="77"/>
      <c r="AN3852" s="60"/>
    </row>
    <row r="3853" spans="2:40" x14ac:dyDescent="0.25">
      <c r="B3853" s="58"/>
      <c r="C3853" s="58"/>
      <c r="D3853" s="58"/>
      <c r="E3853" s="58"/>
      <c r="F3853" s="58"/>
      <c r="G3853" s="58"/>
      <c r="H3853" s="58"/>
      <c r="I3853" s="58"/>
      <c r="J3853" s="58"/>
      <c r="K3853" s="58"/>
      <c r="L3853" s="58"/>
      <c r="M3853" s="58"/>
      <c r="N3853" s="58"/>
      <c r="O3853" s="58"/>
      <c r="P3853" s="58"/>
      <c r="Q3853" s="67" t="s">
        <v>8594</v>
      </c>
      <c r="R3853" s="75" t="s">
        <v>6559</v>
      </c>
      <c r="S3853" s="76" t="s">
        <v>169</v>
      </c>
      <c r="T3853" s="77"/>
      <c r="U3853" s="76">
        <v>1.749041095890411E-2</v>
      </c>
      <c r="V3853" s="76">
        <v>1.3345763812244367E-2</v>
      </c>
      <c r="W3853" s="76">
        <v>4.1446471466597421E-3</v>
      </c>
      <c r="X3853" s="77"/>
      <c r="Y3853" s="77"/>
      <c r="Z3853" s="77"/>
      <c r="AA3853" s="77"/>
      <c r="AB3853" s="77"/>
      <c r="AC3853" s="77"/>
      <c r="AD3853" s="77"/>
      <c r="AE3853" s="77"/>
      <c r="AF3853" s="77"/>
      <c r="AG3853" s="77"/>
      <c r="AH3853" s="77"/>
      <c r="AI3853" s="77"/>
      <c r="AJ3853" s="77"/>
      <c r="AK3853" s="77"/>
      <c r="AL3853" s="77"/>
      <c r="AM3853" s="77"/>
      <c r="AN3853" s="60"/>
    </row>
    <row r="3854" spans="2:40" x14ac:dyDescent="0.25">
      <c r="B3854" s="58"/>
      <c r="C3854" s="58"/>
      <c r="D3854" s="58"/>
      <c r="E3854" s="58"/>
      <c r="F3854" s="58"/>
      <c r="G3854" s="58"/>
      <c r="H3854" s="58"/>
      <c r="I3854" s="58"/>
      <c r="J3854" s="58"/>
      <c r="K3854" s="58"/>
      <c r="L3854" s="58"/>
      <c r="M3854" s="58"/>
      <c r="N3854" s="58"/>
      <c r="O3854" s="58"/>
      <c r="P3854" s="58"/>
      <c r="Q3854" s="67" t="s">
        <v>8594</v>
      </c>
      <c r="R3854" s="75" t="s">
        <v>6560</v>
      </c>
      <c r="S3854" s="76" t="s">
        <v>169</v>
      </c>
      <c r="T3854" s="77"/>
      <c r="U3854" s="76">
        <v>1.8958356164383561E-2</v>
      </c>
      <c r="V3854" s="76">
        <v>1.4465854703629162E-2</v>
      </c>
      <c r="W3854" s="76">
        <v>4.4925014607543985E-3</v>
      </c>
      <c r="X3854" s="77"/>
      <c r="Y3854" s="77"/>
      <c r="Z3854" s="77"/>
      <c r="AA3854" s="77"/>
      <c r="AB3854" s="77"/>
      <c r="AC3854" s="77"/>
      <c r="AD3854" s="77"/>
      <c r="AE3854" s="77"/>
      <c r="AF3854" s="77"/>
      <c r="AG3854" s="77"/>
      <c r="AH3854" s="77"/>
      <c r="AI3854" s="77"/>
      <c r="AJ3854" s="77"/>
      <c r="AK3854" s="77"/>
      <c r="AL3854" s="77"/>
      <c r="AM3854" s="77"/>
      <c r="AN3854" s="60"/>
    </row>
    <row r="3855" spans="2:40" x14ac:dyDescent="0.25">
      <c r="B3855" s="58"/>
      <c r="C3855" s="58"/>
      <c r="D3855" s="58"/>
      <c r="E3855" s="58"/>
      <c r="F3855" s="58"/>
      <c r="G3855" s="58"/>
      <c r="H3855" s="58"/>
      <c r="I3855" s="58"/>
      <c r="J3855" s="58"/>
      <c r="K3855" s="58"/>
      <c r="L3855" s="58"/>
      <c r="M3855" s="58"/>
      <c r="N3855" s="58"/>
      <c r="O3855" s="58"/>
      <c r="P3855" s="58"/>
      <c r="Q3855" s="67" t="s">
        <v>8594</v>
      </c>
      <c r="R3855" s="75" t="s">
        <v>6561</v>
      </c>
      <c r="S3855" s="76" t="s">
        <v>169</v>
      </c>
      <c r="T3855" s="77"/>
      <c r="U3855" s="76">
        <v>1.9020821917808219E-2</v>
      </c>
      <c r="V3855" s="76">
        <v>1.451351814581575E-2</v>
      </c>
      <c r="W3855" s="76">
        <v>4.5073037719924689E-3</v>
      </c>
      <c r="X3855" s="77"/>
      <c r="Y3855" s="77"/>
      <c r="Z3855" s="77"/>
      <c r="AA3855" s="77"/>
      <c r="AB3855" s="77"/>
      <c r="AC3855" s="77"/>
      <c r="AD3855" s="77"/>
      <c r="AE3855" s="77"/>
      <c r="AF3855" s="77"/>
      <c r="AG3855" s="77"/>
      <c r="AH3855" s="77"/>
      <c r="AI3855" s="77"/>
      <c r="AJ3855" s="77"/>
      <c r="AK3855" s="77"/>
      <c r="AL3855" s="77"/>
      <c r="AM3855" s="77"/>
      <c r="AN3855" s="60"/>
    </row>
    <row r="3856" spans="2:40" x14ac:dyDescent="0.25">
      <c r="B3856" s="58"/>
      <c r="C3856" s="58"/>
      <c r="D3856" s="58"/>
      <c r="E3856" s="58"/>
      <c r="F3856" s="58"/>
      <c r="G3856" s="58"/>
      <c r="H3856" s="58"/>
      <c r="I3856" s="58"/>
      <c r="J3856" s="58"/>
      <c r="K3856" s="58"/>
      <c r="L3856" s="58"/>
      <c r="M3856" s="58"/>
      <c r="N3856" s="58"/>
      <c r="O3856" s="58"/>
      <c r="P3856" s="58"/>
      <c r="Q3856" s="67" t="s">
        <v>8594</v>
      </c>
      <c r="R3856" s="75" t="s">
        <v>6562</v>
      </c>
      <c r="S3856" s="76" t="s">
        <v>169</v>
      </c>
      <c r="T3856" s="77"/>
      <c r="U3856" s="76">
        <v>1.9957808219178082E-2</v>
      </c>
      <c r="V3856" s="76">
        <v>1.5228469778614556E-2</v>
      </c>
      <c r="W3856" s="76">
        <v>4.7293384405635271E-3</v>
      </c>
      <c r="X3856" s="77"/>
      <c r="Y3856" s="77"/>
      <c r="Z3856" s="77"/>
      <c r="AA3856" s="77"/>
      <c r="AB3856" s="77"/>
      <c r="AC3856" s="77"/>
      <c r="AD3856" s="77"/>
      <c r="AE3856" s="77"/>
      <c r="AF3856" s="77"/>
      <c r="AG3856" s="77"/>
      <c r="AH3856" s="77"/>
      <c r="AI3856" s="77"/>
      <c r="AJ3856" s="77"/>
      <c r="AK3856" s="77"/>
      <c r="AL3856" s="77"/>
      <c r="AM3856" s="77"/>
      <c r="AN3856" s="60"/>
    </row>
    <row r="3857" spans="2:40" x14ac:dyDescent="0.25">
      <c r="B3857" s="58"/>
      <c r="C3857" s="58"/>
      <c r="D3857" s="58"/>
      <c r="E3857" s="58"/>
      <c r="F3857" s="58"/>
      <c r="G3857" s="58"/>
      <c r="H3857" s="58"/>
      <c r="I3857" s="58"/>
      <c r="J3857" s="58"/>
      <c r="K3857" s="58"/>
      <c r="L3857" s="58"/>
      <c r="M3857" s="58"/>
      <c r="N3857" s="58"/>
      <c r="O3857" s="58"/>
      <c r="P3857" s="58"/>
      <c r="Q3857" s="67" t="s">
        <v>8594</v>
      </c>
      <c r="R3857" s="75" t="s">
        <v>6563</v>
      </c>
      <c r="S3857" s="76" t="s">
        <v>169</v>
      </c>
      <c r="T3857" s="77"/>
      <c r="U3857" s="76">
        <v>1.9957808219178082E-2</v>
      </c>
      <c r="V3857" s="76">
        <v>1.5228469778614556E-2</v>
      </c>
      <c r="W3857" s="76">
        <v>4.7293384405635271E-3</v>
      </c>
      <c r="X3857" s="77"/>
      <c r="Y3857" s="77"/>
      <c r="Z3857" s="77"/>
      <c r="AA3857" s="77"/>
      <c r="AB3857" s="77"/>
      <c r="AC3857" s="77"/>
      <c r="AD3857" s="77"/>
      <c r="AE3857" s="77"/>
      <c r="AF3857" s="77"/>
      <c r="AG3857" s="77"/>
      <c r="AH3857" s="77"/>
      <c r="AI3857" s="77"/>
      <c r="AJ3857" s="77"/>
      <c r="AK3857" s="77"/>
      <c r="AL3857" s="77"/>
      <c r="AM3857" s="77"/>
      <c r="AN3857" s="60"/>
    </row>
    <row r="3858" spans="2:40" x14ac:dyDescent="0.25">
      <c r="B3858" s="58"/>
      <c r="C3858" s="58"/>
      <c r="D3858" s="58"/>
      <c r="E3858" s="58"/>
      <c r="F3858" s="58"/>
      <c r="G3858" s="58"/>
      <c r="H3858" s="58"/>
      <c r="I3858" s="58"/>
      <c r="J3858" s="58"/>
      <c r="K3858" s="58"/>
      <c r="L3858" s="58"/>
      <c r="M3858" s="58"/>
      <c r="N3858" s="58"/>
      <c r="O3858" s="58"/>
      <c r="P3858" s="58"/>
      <c r="Q3858" s="67" t="s">
        <v>8594</v>
      </c>
      <c r="R3858" s="75" t="s">
        <v>6564</v>
      </c>
      <c r="S3858" s="76" t="s">
        <v>169</v>
      </c>
      <c r="T3858" s="77"/>
      <c r="U3858" s="76">
        <v>2.0457534246575346E-2</v>
      </c>
      <c r="V3858" s="76">
        <v>1.5609777316107255E-2</v>
      </c>
      <c r="W3858" s="76">
        <v>4.8477569304680914E-3</v>
      </c>
      <c r="X3858" s="77"/>
      <c r="Y3858" s="77"/>
      <c r="Z3858" s="77"/>
      <c r="AA3858" s="77"/>
      <c r="AB3858" s="77"/>
      <c r="AC3858" s="77"/>
      <c r="AD3858" s="77"/>
      <c r="AE3858" s="77"/>
      <c r="AF3858" s="77"/>
      <c r="AG3858" s="77"/>
      <c r="AH3858" s="77"/>
      <c r="AI3858" s="77"/>
      <c r="AJ3858" s="77"/>
      <c r="AK3858" s="77"/>
      <c r="AL3858" s="77"/>
      <c r="AM3858" s="77"/>
      <c r="AN3858" s="60"/>
    </row>
    <row r="3859" spans="2:40" x14ac:dyDescent="0.25">
      <c r="B3859" s="58"/>
      <c r="C3859" s="58"/>
      <c r="D3859" s="58"/>
      <c r="E3859" s="58"/>
      <c r="F3859" s="58"/>
      <c r="G3859" s="58"/>
      <c r="H3859" s="58"/>
      <c r="I3859" s="58"/>
      <c r="J3859" s="58"/>
      <c r="K3859" s="58"/>
      <c r="L3859" s="58"/>
      <c r="M3859" s="58"/>
      <c r="N3859" s="58"/>
      <c r="O3859" s="58"/>
      <c r="P3859" s="58"/>
      <c r="Q3859" s="67" t="s">
        <v>8594</v>
      </c>
      <c r="R3859" s="75" t="s">
        <v>6565</v>
      </c>
      <c r="S3859" s="76" t="s">
        <v>169</v>
      </c>
      <c r="T3859" s="77"/>
      <c r="U3859" s="76">
        <v>2.3206027397260274E-2</v>
      </c>
      <c r="V3859" s="76">
        <v>1.7706968772317078E-2</v>
      </c>
      <c r="W3859" s="76">
        <v>5.4990586249431929E-3</v>
      </c>
      <c r="X3859" s="77"/>
      <c r="Y3859" s="77"/>
      <c r="Z3859" s="77"/>
      <c r="AA3859" s="77"/>
      <c r="AB3859" s="77"/>
      <c r="AC3859" s="77"/>
      <c r="AD3859" s="77"/>
      <c r="AE3859" s="77"/>
      <c r="AF3859" s="77"/>
      <c r="AG3859" s="77"/>
      <c r="AH3859" s="77"/>
      <c r="AI3859" s="77"/>
      <c r="AJ3859" s="77"/>
      <c r="AK3859" s="77"/>
      <c r="AL3859" s="77"/>
      <c r="AM3859" s="77"/>
      <c r="AN3859" s="60"/>
    </row>
    <row r="3860" spans="2:40" x14ac:dyDescent="0.25">
      <c r="B3860" s="58"/>
      <c r="C3860" s="58"/>
      <c r="D3860" s="58"/>
      <c r="E3860" s="58"/>
      <c r="F3860" s="58"/>
      <c r="G3860" s="58"/>
      <c r="H3860" s="58"/>
      <c r="I3860" s="58"/>
      <c r="J3860" s="58"/>
      <c r="K3860" s="58"/>
      <c r="L3860" s="58"/>
      <c r="M3860" s="58"/>
      <c r="N3860" s="58"/>
      <c r="O3860" s="58"/>
      <c r="P3860" s="58"/>
      <c r="Q3860" s="67" t="s">
        <v>8594</v>
      </c>
      <c r="R3860" s="75" t="s">
        <v>6566</v>
      </c>
      <c r="S3860" s="76" t="s">
        <v>169</v>
      </c>
      <c r="T3860" s="77"/>
      <c r="U3860" s="76">
        <v>2.4986301369863018E-2</v>
      </c>
      <c r="V3860" s="76">
        <v>1.9065376874634814E-2</v>
      </c>
      <c r="W3860" s="76">
        <v>5.9209244952282041E-3</v>
      </c>
      <c r="X3860" s="77"/>
      <c r="Y3860" s="77"/>
      <c r="Z3860" s="77"/>
      <c r="AA3860" s="77"/>
      <c r="AB3860" s="77"/>
      <c r="AC3860" s="77"/>
      <c r="AD3860" s="77"/>
      <c r="AE3860" s="77"/>
      <c r="AF3860" s="77"/>
      <c r="AG3860" s="77"/>
      <c r="AH3860" s="77"/>
      <c r="AI3860" s="77"/>
      <c r="AJ3860" s="77"/>
      <c r="AK3860" s="77"/>
      <c r="AL3860" s="77"/>
      <c r="AM3860" s="77"/>
      <c r="AN3860" s="60"/>
    </row>
    <row r="3861" spans="2:40" x14ac:dyDescent="0.25">
      <c r="B3861" s="58"/>
      <c r="C3861" s="58"/>
      <c r="D3861" s="58"/>
      <c r="E3861" s="58"/>
      <c r="F3861" s="58"/>
      <c r="G3861" s="58"/>
      <c r="H3861" s="58"/>
      <c r="I3861" s="58"/>
      <c r="J3861" s="58"/>
      <c r="K3861" s="58"/>
      <c r="L3861" s="58"/>
      <c r="M3861" s="58"/>
      <c r="N3861" s="58"/>
      <c r="O3861" s="58"/>
      <c r="P3861" s="58"/>
      <c r="Q3861" s="67" t="s">
        <v>8594</v>
      </c>
      <c r="R3861" s="75" t="s">
        <v>6567</v>
      </c>
      <c r="S3861" s="76" t="s">
        <v>169</v>
      </c>
      <c r="T3861" s="77"/>
      <c r="U3861" s="76">
        <v>2.5548493150684932E-2</v>
      </c>
      <c r="V3861" s="76">
        <v>1.949434785431409E-2</v>
      </c>
      <c r="W3861" s="76">
        <v>6.054145296370838E-3</v>
      </c>
      <c r="X3861" s="77"/>
      <c r="Y3861" s="77"/>
      <c r="Z3861" s="77"/>
      <c r="AA3861" s="77"/>
      <c r="AB3861" s="77"/>
      <c r="AC3861" s="77"/>
      <c r="AD3861" s="77"/>
      <c r="AE3861" s="77"/>
      <c r="AF3861" s="77"/>
      <c r="AG3861" s="77"/>
      <c r="AH3861" s="77"/>
      <c r="AI3861" s="77"/>
      <c r="AJ3861" s="77"/>
      <c r="AK3861" s="77"/>
      <c r="AL3861" s="77"/>
      <c r="AM3861" s="77"/>
      <c r="AN3861" s="60"/>
    </row>
    <row r="3862" spans="2:40" x14ac:dyDescent="0.25">
      <c r="B3862" s="58"/>
      <c r="C3862" s="58"/>
      <c r="D3862" s="58"/>
      <c r="E3862" s="58"/>
      <c r="F3862" s="58"/>
      <c r="G3862" s="58"/>
      <c r="H3862" s="58"/>
      <c r="I3862" s="58"/>
      <c r="J3862" s="58"/>
      <c r="K3862" s="58"/>
      <c r="L3862" s="58"/>
      <c r="M3862" s="58"/>
      <c r="N3862" s="58"/>
      <c r="O3862" s="58"/>
      <c r="P3862" s="58"/>
      <c r="Q3862" s="67" t="s">
        <v>8594</v>
      </c>
      <c r="R3862" s="75" t="s">
        <v>6568</v>
      </c>
      <c r="S3862" s="76" t="s">
        <v>169</v>
      </c>
      <c r="T3862" s="77"/>
      <c r="U3862" s="76">
        <v>2.7703561643835615E-2</v>
      </c>
      <c r="V3862" s="76">
        <v>2.1138736609751348E-2</v>
      </c>
      <c r="W3862" s="76">
        <v>6.56482503408427E-3</v>
      </c>
      <c r="X3862" s="77"/>
      <c r="Y3862" s="77"/>
      <c r="Z3862" s="77"/>
      <c r="AA3862" s="77"/>
      <c r="AB3862" s="77"/>
      <c r="AC3862" s="77"/>
      <c r="AD3862" s="77"/>
      <c r="AE3862" s="77"/>
      <c r="AF3862" s="77"/>
      <c r="AG3862" s="77"/>
      <c r="AH3862" s="77"/>
      <c r="AI3862" s="77"/>
      <c r="AJ3862" s="77"/>
      <c r="AK3862" s="77"/>
      <c r="AL3862" s="77"/>
      <c r="AM3862" s="77"/>
      <c r="AN3862" s="60"/>
    </row>
    <row r="3863" spans="2:40" x14ac:dyDescent="0.25">
      <c r="B3863" s="58"/>
      <c r="C3863" s="58"/>
      <c r="D3863" s="58"/>
      <c r="E3863" s="58"/>
      <c r="F3863" s="58"/>
      <c r="G3863" s="58"/>
      <c r="H3863" s="58"/>
      <c r="I3863" s="58"/>
      <c r="J3863" s="58"/>
      <c r="K3863" s="58"/>
      <c r="L3863" s="58"/>
      <c r="M3863" s="58"/>
      <c r="N3863" s="58"/>
      <c r="O3863" s="58"/>
      <c r="P3863" s="58"/>
      <c r="Q3863" s="67" t="s">
        <v>8594</v>
      </c>
      <c r="R3863" s="75" t="s">
        <v>6569</v>
      </c>
      <c r="S3863" s="76" t="s">
        <v>169</v>
      </c>
      <c r="T3863" s="77"/>
      <c r="U3863" s="76">
        <v>2.7890958904109586E-2</v>
      </c>
      <c r="V3863" s="76">
        <v>2.1281726936311109E-2</v>
      </c>
      <c r="W3863" s="76">
        <v>6.6092319677984804E-3</v>
      </c>
      <c r="X3863" s="77"/>
      <c r="Y3863" s="77"/>
      <c r="Z3863" s="77"/>
      <c r="AA3863" s="77"/>
      <c r="AB3863" s="77"/>
      <c r="AC3863" s="77"/>
      <c r="AD3863" s="77"/>
      <c r="AE3863" s="77"/>
      <c r="AF3863" s="77"/>
      <c r="AG3863" s="77"/>
      <c r="AH3863" s="77"/>
      <c r="AI3863" s="77"/>
      <c r="AJ3863" s="77"/>
      <c r="AK3863" s="77"/>
      <c r="AL3863" s="77"/>
      <c r="AM3863" s="77"/>
      <c r="AN3863" s="60"/>
    </row>
    <row r="3864" spans="2:40" x14ac:dyDescent="0.25">
      <c r="B3864" s="58"/>
      <c r="C3864" s="58"/>
      <c r="D3864" s="58"/>
      <c r="E3864" s="58"/>
      <c r="F3864" s="58"/>
      <c r="G3864" s="58"/>
      <c r="H3864" s="58"/>
      <c r="I3864" s="58"/>
      <c r="J3864" s="58"/>
      <c r="K3864" s="58"/>
      <c r="L3864" s="58"/>
      <c r="M3864" s="58"/>
      <c r="N3864" s="58"/>
      <c r="O3864" s="58"/>
      <c r="P3864" s="58"/>
      <c r="Q3864" s="67" t="s">
        <v>8594</v>
      </c>
      <c r="R3864" s="75" t="s">
        <v>6570</v>
      </c>
      <c r="S3864" s="76" t="s">
        <v>169</v>
      </c>
      <c r="T3864" s="77"/>
      <c r="U3864" s="76">
        <v>3.0670684931506851E-2</v>
      </c>
      <c r="V3864" s="76">
        <v>2.3402750113614233E-2</v>
      </c>
      <c r="W3864" s="76">
        <v>7.2679348178926193E-3</v>
      </c>
      <c r="X3864" s="77"/>
      <c r="Y3864" s="77"/>
      <c r="Z3864" s="77"/>
      <c r="AA3864" s="77"/>
      <c r="AB3864" s="77"/>
      <c r="AC3864" s="77"/>
      <c r="AD3864" s="77"/>
      <c r="AE3864" s="77"/>
      <c r="AF3864" s="77"/>
      <c r="AG3864" s="77"/>
      <c r="AH3864" s="77"/>
      <c r="AI3864" s="77"/>
      <c r="AJ3864" s="77"/>
      <c r="AK3864" s="77"/>
      <c r="AL3864" s="77"/>
      <c r="AM3864" s="77"/>
      <c r="AN3864" s="60"/>
    </row>
    <row r="3865" spans="2:40" x14ac:dyDescent="0.25">
      <c r="B3865" s="58"/>
      <c r="C3865" s="58"/>
      <c r="D3865" s="58"/>
      <c r="E3865" s="58"/>
      <c r="F3865" s="58"/>
      <c r="G3865" s="58"/>
      <c r="H3865" s="58"/>
      <c r="I3865" s="58"/>
      <c r="J3865" s="58"/>
      <c r="K3865" s="58"/>
      <c r="L3865" s="58"/>
      <c r="M3865" s="58"/>
      <c r="N3865" s="58"/>
      <c r="O3865" s="58"/>
      <c r="P3865" s="58"/>
      <c r="Q3865" s="67" t="s">
        <v>8594</v>
      </c>
      <c r="R3865" s="75" t="s">
        <v>6571</v>
      </c>
      <c r="S3865" s="76" t="s">
        <v>169</v>
      </c>
      <c r="T3865" s="77"/>
      <c r="U3865" s="76">
        <v>3.0858082191780822E-2</v>
      </c>
      <c r="V3865" s="76">
        <v>2.354574044017399E-2</v>
      </c>
      <c r="W3865" s="76">
        <v>7.3123417516068297E-3</v>
      </c>
      <c r="X3865" s="77"/>
      <c r="Y3865" s="77"/>
      <c r="Z3865" s="77"/>
      <c r="AA3865" s="77"/>
      <c r="AB3865" s="77"/>
      <c r="AC3865" s="77"/>
      <c r="AD3865" s="77"/>
      <c r="AE3865" s="77"/>
      <c r="AF3865" s="77"/>
      <c r="AG3865" s="77"/>
      <c r="AH3865" s="77"/>
      <c r="AI3865" s="77"/>
      <c r="AJ3865" s="77"/>
      <c r="AK3865" s="77"/>
      <c r="AL3865" s="77"/>
      <c r="AM3865" s="77"/>
      <c r="AN3865" s="60"/>
    </row>
    <row r="3866" spans="2:40" x14ac:dyDescent="0.25">
      <c r="B3866" s="58"/>
      <c r="C3866" s="58"/>
      <c r="D3866" s="58"/>
      <c r="E3866" s="58"/>
      <c r="F3866" s="58"/>
      <c r="G3866" s="58"/>
      <c r="H3866" s="58"/>
      <c r="I3866" s="58"/>
      <c r="J3866" s="58"/>
      <c r="K3866" s="58"/>
      <c r="L3866" s="58"/>
      <c r="M3866" s="58"/>
      <c r="N3866" s="58"/>
      <c r="O3866" s="58"/>
      <c r="P3866" s="58"/>
      <c r="Q3866" s="67" t="s">
        <v>8594</v>
      </c>
      <c r="R3866" s="75" t="s">
        <v>6572</v>
      </c>
      <c r="S3866" s="76" t="s">
        <v>169</v>
      </c>
      <c r="T3866" s="77"/>
      <c r="U3866" s="76">
        <v>3.1232876712328769E-2</v>
      </c>
      <c r="V3866" s="76">
        <v>2.3831721093293512E-2</v>
      </c>
      <c r="W3866" s="76">
        <v>7.4011556190352532E-3</v>
      </c>
      <c r="X3866" s="77"/>
      <c r="Y3866" s="77"/>
      <c r="Z3866" s="77"/>
      <c r="AA3866" s="77"/>
      <c r="AB3866" s="77"/>
      <c r="AC3866" s="77"/>
      <c r="AD3866" s="77"/>
      <c r="AE3866" s="77"/>
      <c r="AF3866" s="77"/>
      <c r="AG3866" s="77"/>
      <c r="AH3866" s="77"/>
      <c r="AI3866" s="77"/>
      <c r="AJ3866" s="77"/>
      <c r="AK3866" s="77"/>
      <c r="AL3866" s="77"/>
      <c r="AM3866" s="77"/>
      <c r="AN3866" s="60"/>
    </row>
    <row r="3867" spans="2:40" x14ac:dyDescent="0.25">
      <c r="B3867" s="58"/>
      <c r="C3867" s="58"/>
      <c r="D3867" s="58"/>
      <c r="E3867" s="58"/>
      <c r="F3867" s="58"/>
      <c r="G3867" s="58"/>
      <c r="H3867" s="58"/>
      <c r="I3867" s="58"/>
      <c r="J3867" s="58"/>
      <c r="K3867" s="58"/>
      <c r="L3867" s="58"/>
      <c r="M3867" s="58"/>
      <c r="N3867" s="58"/>
      <c r="O3867" s="58"/>
      <c r="P3867" s="58"/>
      <c r="Q3867" s="67" t="s">
        <v>8594</v>
      </c>
      <c r="R3867" s="75" t="s">
        <v>6573</v>
      </c>
      <c r="S3867" s="76" t="s">
        <v>169</v>
      </c>
      <c r="T3867" s="77"/>
      <c r="U3867" s="76">
        <v>2.904109589041096E-2</v>
      </c>
      <c r="V3867" s="76">
        <v>2.2159319613062393E-2</v>
      </c>
      <c r="W3867" s="76">
        <v>6.8817762773485695E-3</v>
      </c>
      <c r="X3867" s="77"/>
      <c r="Y3867" s="77"/>
      <c r="Z3867" s="77"/>
      <c r="AA3867" s="77"/>
      <c r="AB3867" s="77"/>
      <c r="AC3867" s="77"/>
      <c r="AD3867" s="77"/>
      <c r="AE3867" s="77"/>
      <c r="AF3867" s="77"/>
      <c r="AG3867" s="77"/>
      <c r="AH3867" s="77"/>
      <c r="AI3867" s="77"/>
      <c r="AJ3867" s="77"/>
      <c r="AK3867" s="77"/>
      <c r="AL3867" s="77"/>
      <c r="AM3867" s="77"/>
      <c r="AN3867" s="60"/>
    </row>
    <row r="3868" spans="2:40" x14ac:dyDescent="0.25">
      <c r="B3868" s="58"/>
      <c r="C3868" s="58"/>
      <c r="D3868" s="58"/>
      <c r="E3868" s="58"/>
      <c r="F3868" s="58"/>
      <c r="G3868" s="58"/>
      <c r="H3868" s="58"/>
      <c r="I3868" s="58"/>
      <c r="J3868" s="58"/>
      <c r="K3868" s="58"/>
      <c r="L3868" s="58"/>
      <c r="M3868" s="58"/>
      <c r="N3868" s="58"/>
      <c r="O3868" s="58"/>
      <c r="P3868" s="58"/>
      <c r="Q3868" s="67" t="s">
        <v>8594</v>
      </c>
      <c r="R3868" s="75" t="s">
        <v>6574</v>
      </c>
      <c r="S3868" s="76" t="s">
        <v>169</v>
      </c>
      <c r="T3868" s="77"/>
      <c r="U3868" s="76">
        <v>3.0602739726027405E-2</v>
      </c>
      <c r="V3868" s="76">
        <v>2.3350905667727073E-2</v>
      </c>
      <c r="W3868" s="76">
        <v>7.251834058300332E-3</v>
      </c>
      <c r="X3868" s="77"/>
      <c r="Y3868" s="77"/>
      <c r="Z3868" s="77"/>
      <c r="AA3868" s="77"/>
      <c r="AB3868" s="77"/>
      <c r="AC3868" s="77"/>
      <c r="AD3868" s="77"/>
      <c r="AE3868" s="77"/>
      <c r="AF3868" s="77"/>
      <c r="AG3868" s="77"/>
      <c r="AH3868" s="77"/>
      <c r="AI3868" s="77"/>
      <c r="AJ3868" s="77"/>
      <c r="AK3868" s="77"/>
      <c r="AL3868" s="77"/>
      <c r="AM3868" s="77"/>
      <c r="AN3868" s="60"/>
    </row>
    <row r="3869" spans="2:40" x14ac:dyDescent="0.25">
      <c r="B3869" s="58"/>
      <c r="C3869" s="58"/>
      <c r="D3869" s="58"/>
      <c r="E3869" s="58"/>
      <c r="F3869" s="58"/>
      <c r="G3869" s="58"/>
      <c r="H3869" s="58"/>
      <c r="I3869" s="58"/>
      <c r="J3869" s="58"/>
      <c r="K3869" s="58"/>
      <c r="L3869" s="58"/>
      <c r="M3869" s="58"/>
      <c r="N3869" s="58"/>
      <c r="O3869" s="58"/>
      <c r="P3869" s="58"/>
      <c r="Q3869" s="67" t="s">
        <v>8594</v>
      </c>
      <c r="R3869" s="75" t="s">
        <v>6575</v>
      </c>
      <c r="S3869" s="76" t="s">
        <v>169</v>
      </c>
      <c r="T3869" s="77"/>
      <c r="U3869" s="76">
        <v>3.1616438356164386E-2</v>
      </c>
      <c r="V3869" s="76">
        <v>2.4124391352333963E-2</v>
      </c>
      <c r="W3869" s="76">
        <v>7.4920470038304238E-3</v>
      </c>
      <c r="X3869" s="77"/>
      <c r="Y3869" s="77"/>
      <c r="Z3869" s="77"/>
      <c r="AA3869" s="77"/>
      <c r="AB3869" s="77"/>
      <c r="AC3869" s="77"/>
      <c r="AD3869" s="77"/>
      <c r="AE3869" s="77"/>
      <c r="AF3869" s="77"/>
      <c r="AG3869" s="77"/>
      <c r="AH3869" s="77"/>
      <c r="AI3869" s="77"/>
      <c r="AJ3869" s="77"/>
      <c r="AK3869" s="77"/>
      <c r="AL3869" s="77"/>
      <c r="AM3869" s="77"/>
      <c r="AN3869" s="60"/>
    </row>
    <row r="3870" spans="2:40" x14ac:dyDescent="0.25">
      <c r="B3870" s="58"/>
      <c r="C3870" s="58"/>
      <c r="D3870" s="58"/>
      <c r="E3870" s="58"/>
      <c r="F3870" s="58"/>
      <c r="G3870" s="58"/>
      <c r="H3870" s="58"/>
      <c r="I3870" s="58"/>
      <c r="J3870" s="58"/>
      <c r="K3870" s="58"/>
      <c r="L3870" s="58"/>
      <c r="M3870" s="58"/>
      <c r="N3870" s="58"/>
      <c r="O3870" s="58"/>
      <c r="P3870" s="58"/>
      <c r="Q3870" s="67" t="s">
        <v>8594</v>
      </c>
      <c r="R3870" s="75" t="s">
        <v>6576</v>
      </c>
      <c r="S3870" s="76" t="s">
        <v>169</v>
      </c>
      <c r="T3870" s="77"/>
      <c r="U3870" s="76">
        <v>3.3616438356164381E-2</v>
      </c>
      <c r="V3870" s="76">
        <v>2.565045770304486E-2</v>
      </c>
      <c r="W3870" s="76">
        <v>7.9659806531195247E-3</v>
      </c>
      <c r="X3870" s="77"/>
      <c r="Y3870" s="77"/>
      <c r="Z3870" s="77"/>
      <c r="AA3870" s="77"/>
      <c r="AB3870" s="77"/>
      <c r="AC3870" s="77"/>
      <c r="AD3870" s="77"/>
      <c r="AE3870" s="77"/>
      <c r="AF3870" s="77"/>
      <c r="AG3870" s="77"/>
      <c r="AH3870" s="77"/>
      <c r="AI3870" s="77"/>
      <c r="AJ3870" s="77"/>
      <c r="AK3870" s="77"/>
      <c r="AL3870" s="77"/>
      <c r="AM3870" s="77"/>
      <c r="AN3870" s="60"/>
    </row>
    <row r="3871" spans="2:40" x14ac:dyDescent="0.25">
      <c r="B3871" s="58"/>
      <c r="C3871" s="58"/>
      <c r="D3871" s="58"/>
      <c r="E3871" s="58"/>
      <c r="F3871" s="58"/>
      <c r="G3871" s="58"/>
      <c r="H3871" s="58"/>
      <c r="I3871" s="58"/>
      <c r="J3871" s="58"/>
      <c r="K3871" s="58"/>
      <c r="L3871" s="58"/>
      <c r="M3871" s="58"/>
      <c r="N3871" s="58"/>
      <c r="O3871" s="58"/>
      <c r="P3871" s="58"/>
      <c r="Q3871" s="67" t="s">
        <v>8594</v>
      </c>
      <c r="R3871" s="75" t="s">
        <v>6577</v>
      </c>
      <c r="S3871" s="76" t="s">
        <v>169</v>
      </c>
      <c r="T3871" s="77"/>
      <c r="U3871" s="76">
        <v>3.8630136986301376E-2</v>
      </c>
      <c r="V3871" s="76">
        <v>2.9476076089073561E-2</v>
      </c>
      <c r="W3871" s="76">
        <v>9.1540608972278132E-3</v>
      </c>
      <c r="X3871" s="77"/>
      <c r="Y3871" s="77"/>
      <c r="Z3871" s="77"/>
      <c r="AA3871" s="77"/>
      <c r="AB3871" s="77"/>
      <c r="AC3871" s="77"/>
      <c r="AD3871" s="77"/>
      <c r="AE3871" s="77"/>
      <c r="AF3871" s="77"/>
      <c r="AG3871" s="77"/>
      <c r="AH3871" s="77"/>
      <c r="AI3871" s="77"/>
      <c r="AJ3871" s="77"/>
      <c r="AK3871" s="77"/>
      <c r="AL3871" s="77"/>
      <c r="AM3871" s="77"/>
      <c r="AN3871" s="60"/>
    </row>
    <row r="3872" spans="2:40" x14ac:dyDescent="0.25">
      <c r="B3872" s="58"/>
      <c r="C3872" s="58"/>
      <c r="D3872" s="58"/>
      <c r="E3872" s="58"/>
      <c r="F3872" s="58"/>
      <c r="G3872" s="58"/>
      <c r="H3872" s="58"/>
      <c r="I3872" s="58"/>
      <c r="J3872" s="58"/>
      <c r="K3872" s="58"/>
      <c r="L3872" s="58"/>
      <c r="M3872" s="58"/>
      <c r="N3872" s="58"/>
      <c r="O3872" s="58"/>
      <c r="P3872" s="58"/>
      <c r="Q3872" s="67" t="s">
        <v>8594</v>
      </c>
      <c r="R3872" s="75" t="s">
        <v>6578</v>
      </c>
      <c r="S3872" s="76" t="s">
        <v>169</v>
      </c>
      <c r="T3872" s="77"/>
      <c r="U3872" s="76">
        <v>3.2265534246575342E-2</v>
      </c>
      <c r="V3872" s="76">
        <v>2.4619673050704411E-2</v>
      </c>
      <c r="W3872" s="76">
        <v>7.6458611958709352E-3</v>
      </c>
      <c r="X3872" s="77"/>
      <c r="Y3872" s="77"/>
      <c r="Z3872" s="77"/>
      <c r="AA3872" s="77"/>
      <c r="AB3872" s="77"/>
      <c r="AC3872" s="77"/>
      <c r="AD3872" s="77"/>
      <c r="AE3872" s="77"/>
      <c r="AF3872" s="77"/>
      <c r="AG3872" s="77"/>
      <c r="AH3872" s="77"/>
      <c r="AI3872" s="77"/>
      <c r="AJ3872" s="77"/>
      <c r="AK3872" s="77"/>
      <c r="AL3872" s="77"/>
      <c r="AM3872" s="77"/>
      <c r="AN3872" s="60"/>
    </row>
    <row r="3873" spans="2:40" x14ac:dyDescent="0.25">
      <c r="B3873" s="58"/>
      <c r="C3873" s="58"/>
      <c r="D3873" s="58"/>
      <c r="E3873" s="58"/>
      <c r="F3873" s="58"/>
      <c r="G3873" s="58"/>
      <c r="H3873" s="58"/>
      <c r="I3873" s="58"/>
      <c r="J3873" s="58"/>
      <c r="K3873" s="58"/>
      <c r="L3873" s="58"/>
      <c r="M3873" s="58"/>
      <c r="N3873" s="58"/>
      <c r="O3873" s="58"/>
      <c r="P3873" s="58"/>
      <c r="Q3873" s="67" t="s">
        <v>8594</v>
      </c>
      <c r="R3873" s="75" t="s">
        <v>6579</v>
      </c>
      <c r="S3873" s="76" t="s">
        <v>169</v>
      </c>
      <c r="T3873" s="77"/>
      <c r="U3873" s="76">
        <v>3.3297041095890413E-2</v>
      </c>
      <c r="V3873" s="76">
        <v>2.5406746997338178E-2</v>
      </c>
      <c r="W3873" s="76">
        <v>7.8902940985522297E-3</v>
      </c>
      <c r="X3873" s="77"/>
      <c r="Y3873" s="77"/>
      <c r="Z3873" s="77"/>
      <c r="AA3873" s="77"/>
      <c r="AB3873" s="77"/>
      <c r="AC3873" s="77"/>
      <c r="AD3873" s="77"/>
      <c r="AE3873" s="77"/>
      <c r="AF3873" s="77"/>
      <c r="AG3873" s="77"/>
      <c r="AH3873" s="77"/>
      <c r="AI3873" s="77"/>
      <c r="AJ3873" s="77"/>
      <c r="AK3873" s="77"/>
      <c r="AL3873" s="77"/>
      <c r="AM3873" s="77"/>
      <c r="AN3873" s="60"/>
    </row>
    <row r="3874" spans="2:40" x14ac:dyDescent="0.25">
      <c r="B3874" s="58"/>
      <c r="C3874" s="58"/>
      <c r="D3874" s="58"/>
      <c r="E3874" s="58"/>
      <c r="F3874" s="58"/>
      <c r="G3874" s="58"/>
      <c r="H3874" s="58"/>
      <c r="I3874" s="58"/>
      <c r="J3874" s="58"/>
      <c r="K3874" s="58"/>
      <c r="L3874" s="58"/>
      <c r="M3874" s="58"/>
      <c r="N3874" s="58"/>
      <c r="O3874" s="58"/>
      <c r="P3874" s="58"/>
      <c r="Q3874" s="67" t="s">
        <v>8594</v>
      </c>
      <c r="R3874" s="75" t="s">
        <v>6580</v>
      </c>
      <c r="S3874" s="76" t="s">
        <v>169</v>
      </c>
      <c r="T3874" s="77"/>
      <c r="U3874" s="76">
        <v>4.1260273972602741E-2</v>
      </c>
      <c r="V3874" s="76">
        <v>3.1482957865350915E-2</v>
      </c>
      <c r="W3874" s="76">
        <v>9.7773161072518353E-3</v>
      </c>
      <c r="X3874" s="77"/>
      <c r="Y3874" s="77"/>
      <c r="Z3874" s="77"/>
      <c r="AA3874" s="77"/>
      <c r="AB3874" s="77"/>
      <c r="AC3874" s="77"/>
      <c r="AD3874" s="77"/>
      <c r="AE3874" s="77"/>
      <c r="AF3874" s="77"/>
      <c r="AG3874" s="77"/>
      <c r="AH3874" s="77"/>
      <c r="AI3874" s="77"/>
      <c r="AJ3874" s="77"/>
      <c r="AK3874" s="77"/>
      <c r="AL3874" s="77"/>
      <c r="AM3874" s="77"/>
      <c r="AN3874" s="60"/>
    </row>
    <row r="3875" spans="2:40" x14ac:dyDescent="0.25">
      <c r="B3875" s="58"/>
      <c r="C3875" s="58"/>
      <c r="D3875" s="58"/>
      <c r="E3875" s="58"/>
      <c r="F3875" s="58"/>
      <c r="G3875" s="58"/>
      <c r="H3875" s="58"/>
      <c r="I3875" s="58"/>
      <c r="J3875" s="58"/>
      <c r="K3875" s="58"/>
      <c r="L3875" s="58"/>
      <c r="M3875" s="58"/>
      <c r="N3875" s="58"/>
      <c r="O3875" s="58"/>
      <c r="P3875" s="58"/>
      <c r="Q3875" s="67" t="s">
        <v>8594</v>
      </c>
      <c r="R3875" s="75" t="s">
        <v>6581</v>
      </c>
      <c r="S3875" s="76" t="s">
        <v>169</v>
      </c>
      <c r="T3875" s="77"/>
      <c r="U3875" s="76">
        <v>7.8394520547945216E-3</v>
      </c>
      <c r="V3875" s="76">
        <v>5.9817619944166718E-3</v>
      </c>
      <c r="W3875" s="76">
        <v>1.8576900603778489E-3</v>
      </c>
      <c r="X3875" s="77"/>
      <c r="Y3875" s="77"/>
      <c r="Z3875" s="77"/>
      <c r="AA3875" s="77"/>
      <c r="AB3875" s="77"/>
      <c r="AC3875" s="77"/>
      <c r="AD3875" s="77"/>
      <c r="AE3875" s="77"/>
      <c r="AF3875" s="77"/>
      <c r="AG3875" s="77"/>
      <c r="AH3875" s="77"/>
      <c r="AI3875" s="77"/>
      <c r="AJ3875" s="77"/>
      <c r="AK3875" s="77"/>
      <c r="AL3875" s="77"/>
      <c r="AM3875" s="77"/>
      <c r="AN3875" s="60"/>
    </row>
    <row r="3876" spans="2:40" x14ac:dyDescent="0.25">
      <c r="B3876" s="58"/>
      <c r="C3876" s="58"/>
      <c r="D3876" s="58"/>
      <c r="E3876" s="58"/>
      <c r="F3876" s="58"/>
      <c r="G3876" s="58"/>
      <c r="H3876" s="58"/>
      <c r="I3876" s="58"/>
      <c r="J3876" s="58"/>
      <c r="K3876" s="58"/>
      <c r="L3876" s="58"/>
      <c r="M3876" s="58"/>
      <c r="N3876" s="58"/>
      <c r="O3876" s="58"/>
      <c r="P3876" s="58"/>
      <c r="Q3876" s="67" t="s">
        <v>8594</v>
      </c>
      <c r="R3876" s="75" t="s">
        <v>6582</v>
      </c>
      <c r="S3876" s="76" t="s">
        <v>169</v>
      </c>
      <c r="T3876" s="77"/>
      <c r="U3876" s="76">
        <v>9.7446575342465761E-3</v>
      </c>
      <c r="V3876" s="76">
        <v>7.4354969811075769E-3</v>
      </c>
      <c r="W3876" s="76">
        <v>2.3091605531389992E-3</v>
      </c>
      <c r="X3876" s="77"/>
      <c r="Y3876" s="77"/>
      <c r="Z3876" s="77"/>
      <c r="AA3876" s="77"/>
      <c r="AB3876" s="77"/>
      <c r="AC3876" s="77"/>
      <c r="AD3876" s="77"/>
      <c r="AE3876" s="77"/>
      <c r="AF3876" s="77"/>
      <c r="AG3876" s="77"/>
      <c r="AH3876" s="77"/>
      <c r="AI3876" s="77"/>
      <c r="AJ3876" s="77"/>
      <c r="AK3876" s="77"/>
      <c r="AL3876" s="77"/>
      <c r="AM3876" s="77"/>
      <c r="AN3876" s="60"/>
    </row>
    <row r="3877" spans="2:40" x14ac:dyDescent="0.25">
      <c r="B3877" s="58"/>
      <c r="C3877" s="58"/>
      <c r="D3877" s="58"/>
      <c r="E3877" s="58"/>
      <c r="F3877" s="58"/>
      <c r="G3877" s="58"/>
      <c r="H3877" s="58"/>
      <c r="I3877" s="58"/>
      <c r="J3877" s="58"/>
      <c r="K3877" s="58"/>
      <c r="L3877" s="58"/>
      <c r="M3877" s="58"/>
      <c r="N3877" s="58"/>
      <c r="O3877" s="58"/>
      <c r="P3877" s="58"/>
      <c r="Q3877" s="67" t="s">
        <v>8594</v>
      </c>
      <c r="R3877" s="75" t="s">
        <v>6583</v>
      </c>
      <c r="S3877" s="76" t="s">
        <v>169</v>
      </c>
      <c r="T3877" s="77"/>
      <c r="U3877" s="76">
        <v>1.5085479452054794E-2</v>
      </c>
      <c r="V3877" s="76">
        <v>1.1510721288060764E-2</v>
      </c>
      <c r="W3877" s="76">
        <v>3.5747581639940275E-3</v>
      </c>
      <c r="X3877" s="77"/>
      <c r="Y3877" s="77"/>
      <c r="Z3877" s="77"/>
      <c r="AA3877" s="77"/>
      <c r="AB3877" s="77"/>
      <c r="AC3877" s="77"/>
      <c r="AD3877" s="77"/>
      <c r="AE3877" s="77"/>
      <c r="AF3877" s="77"/>
      <c r="AG3877" s="77"/>
      <c r="AH3877" s="77"/>
      <c r="AI3877" s="77"/>
      <c r="AJ3877" s="77"/>
      <c r="AK3877" s="77"/>
      <c r="AL3877" s="77"/>
      <c r="AM3877" s="77"/>
      <c r="AN3877" s="60"/>
    </row>
    <row r="3878" spans="2:40" x14ac:dyDescent="0.25">
      <c r="B3878" s="58"/>
      <c r="C3878" s="58"/>
      <c r="D3878" s="58"/>
      <c r="E3878" s="58"/>
      <c r="F3878" s="58"/>
      <c r="G3878" s="58"/>
      <c r="H3878" s="58"/>
      <c r="I3878" s="58"/>
      <c r="J3878" s="58"/>
      <c r="K3878" s="58"/>
      <c r="L3878" s="58"/>
      <c r="M3878" s="58"/>
      <c r="N3878" s="58"/>
      <c r="O3878" s="58"/>
      <c r="P3878" s="58"/>
      <c r="Q3878" s="67" t="s">
        <v>8594</v>
      </c>
      <c r="R3878" s="75" t="s">
        <v>6584</v>
      </c>
      <c r="S3878" s="76" t="s">
        <v>169</v>
      </c>
      <c r="T3878" s="77"/>
      <c r="U3878" s="76">
        <v>1.5616438356164384E-2</v>
      </c>
      <c r="V3878" s="76">
        <v>1.1915860546646756E-2</v>
      </c>
      <c r="W3878" s="76">
        <v>3.7005778095176266E-3</v>
      </c>
      <c r="X3878" s="77"/>
      <c r="Y3878" s="77"/>
      <c r="Z3878" s="77"/>
      <c r="AA3878" s="77"/>
      <c r="AB3878" s="77"/>
      <c r="AC3878" s="77"/>
      <c r="AD3878" s="77"/>
      <c r="AE3878" s="77"/>
      <c r="AF3878" s="77"/>
      <c r="AG3878" s="77"/>
      <c r="AH3878" s="77"/>
      <c r="AI3878" s="77"/>
      <c r="AJ3878" s="77"/>
      <c r="AK3878" s="77"/>
      <c r="AL3878" s="77"/>
      <c r="AM3878" s="77"/>
      <c r="AN3878" s="60"/>
    </row>
    <row r="3879" spans="2:40" x14ac:dyDescent="0.25">
      <c r="B3879" s="58"/>
      <c r="C3879" s="58"/>
      <c r="D3879" s="58"/>
      <c r="E3879" s="58"/>
      <c r="F3879" s="58"/>
      <c r="G3879" s="58"/>
      <c r="H3879" s="58"/>
      <c r="I3879" s="58"/>
      <c r="J3879" s="58"/>
      <c r="K3879" s="58"/>
      <c r="L3879" s="58"/>
      <c r="M3879" s="58"/>
      <c r="N3879" s="58"/>
      <c r="O3879" s="58"/>
      <c r="P3879" s="58"/>
      <c r="Q3879" s="67" t="s">
        <v>8594</v>
      </c>
      <c r="R3879" s="75" t="s">
        <v>6585</v>
      </c>
      <c r="S3879" s="76" t="s">
        <v>169</v>
      </c>
      <c r="T3879" s="77"/>
      <c r="U3879" s="76">
        <v>1.5616438356164384E-2</v>
      </c>
      <c r="V3879" s="76">
        <v>1.1915860546646756E-2</v>
      </c>
      <c r="W3879" s="76">
        <v>3.7005778095176266E-3</v>
      </c>
      <c r="X3879" s="77"/>
      <c r="Y3879" s="77"/>
      <c r="Z3879" s="77"/>
      <c r="AA3879" s="77"/>
      <c r="AB3879" s="77"/>
      <c r="AC3879" s="77"/>
      <c r="AD3879" s="77"/>
      <c r="AE3879" s="77"/>
      <c r="AF3879" s="77"/>
      <c r="AG3879" s="77"/>
      <c r="AH3879" s="77"/>
      <c r="AI3879" s="77"/>
      <c r="AJ3879" s="77"/>
      <c r="AK3879" s="77"/>
      <c r="AL3879" s="77"/>
      <c r="AM3879" s="77"/>
      <c r="AN3879" s="60"/>
    </row>
    <row r="3880" spans="2:40" x14ac:dyDescent="0.25">
      <c r="B3880" s="58"/>
      <c r="C3880" s="58"/>
      <c r="D3880" s="58"/>
      <c r="E3880" s="58"/>
      <c r="F3880" s="58"/>
      <c r="G3880" s="58"/>
      <c r="H3880" s="58"/>
      <c r="I3880" s="58"/>
      <c r="J3880" s="58"/>
      <c r="K3880" s="58"/>
      <c r="L3880" s="58"/>
      <c r="M3880" s="58"/>
      <c r="N3880" s="58"/>
      <c r="O3880" s="58"/>
      <c r="P3880" s="58"/>
      <c r="Q3880" s="67" t="s">
        <v>8594</v>
      </c>
      <c r="R3880" s="75" t="s">
        <v>6586</v>
      </c>
      <c r="S3880" s="76" t="s">
        <v>169</v>
      </c>
      <c r="T3880" s="77"/>
      <c r="U3880" s="76">
        <v>1.9801643835616438E-2</v>
      </c>
      <c r="V3880" s="76">
        <v>1.5109311173148086E-2</v>
      </c>
      <c r="W3880" s="76">
        <v>4.6923326624683506E-3</v>
      </c>
      <c r="X3880" s="77"/>
      <c r="Y3880" s="77"/>
      <c r="Z3880" s="77"/>
      <c r="AA3880" s="77"/>
      <c r="AB3880" s="77"/>
      <c r="AC3880" s="77"/>
      <c r="AD3880" s="77"/>
      <c r="AE3880" s="77"/>
      <c r="AF3880" s="77"/>
      <c r="AG3880" s="77"/>
      <c r="AH3880" s="77"/>
      <c r="AI3880" s="77"/>
      <c r="AJ3880" s="77"/>
      <c r="AK3880" s="77"/>
      <c r="AL3880" s="77"/>
      <c r="AM3880" s="77"/>
      <c r="AN3880" s="60"/>
    </row>
    <row r="3881" spans="2:40" x14ac:dyDescent="0.25">
      <c r="B3881" s="58"/>
      <c r="C3881" s="58"/>
      <c r="D3881" s="58"/>
      <c r="E3881" s="58"/>
      <c r="F3881" s="58"/>
      <c r="G3881" s="58"/>
      <c r="H3881" s="58"/>
      <c r="I3881" s="58"/>
      <c r="J3881" s="58"/>
      <c r="K3881" s="58"/>
      <c r="L3881" s="58"/>
      <c r="M3881" s="58"/>
      <c r="N3881" s="58"/>
      <c r="O3881" s="58"/>
      <c r="P3881" s="58"/>
      <c r="Q3881" s="67" t="s">
        <v>8594</v>
      </c>
      <c r="R3881" s="75" t="s">
        <v>6587</v>
      </c>
      <c r="S3881" s="76" t="s">
        <v>169</v>
      </c>
      <c r="T3881" s="77"/>
      <c r="U3881" s="76">
        <v>2.0613698630136987E-2</v>
      </c>
      <c r="V3881" s="76">
        <v>1.572893592157372E-2</v>
      </c>
      <c r="W3881" s="76">
        <v>4.884762708563267E-3</v>
      </c>
      <c r="X3881" s="77"/>
      <c r="Y3881" s="77"/>
      <c r="Z3881" s="77"/>
      <c r="AA3881" s="77"/>
      <c r="AB3881" s="77"/>
      <c r="AC3881" s="77"/>
      <c r="AD3881" s="77"/>
      <c r="AE3881" s="77"/>
      <c r="AF3881" s="77"/>
      <c r="AG3881" s="77"/>
      <c r="AH3881" s="77"/>
      <c r="AI3881" s="77"/>
      <c r="AJ3881" s="77"/>
      <c r="AK3881" s="77"/>
      <c r="AL3881" s="77"/>
      <c r="AM3881" s="77"/>
      <c r="AN3881" s="60"/>
    </row>
    <row r="3882" spans="2:40" x14ac:dyDescent="0.25">
      <c r="B3882" s="58"/>
      <c r="C3882" s="58"/>
      <c r="D3882" s="58"/>
      <c r="E3882" s="58"/>
      <c r="F3882" s="58"/>
      <c r="G3882" s="58"/>
      <c r="H3882" s="58"/>
      <c r="I3882" s="58"/>
      <c r="J3882" s="58"/>
      <c r="K3882" s="58"/>
      <c r="L3882" s="58"/>
      <c r="M3882" s="58"/>
      <c r="N3882" s="58"/>
      <c r="O3882" s="58"/>
      <c r="P3882" s="58"/>
      <c r="Q3882" s="67" t="s">
        <v>8594</v>
      </c>
      <c r="R3882" s="75" t="s">
        <v>6588</v>
      </c>
      <c r="S3882" s="76" t="s">
        <v>169</v>
      </c>
      <c r="T3882" s="77"/>
      <c r="U3882" s="76">
        <v>2.0644931506849314E-2</v>
      </c>
      <c r="V3882" s="76">
        <v>1.5752767642667014E-2</v>
      </c>
      <c r="W3882" s="76">
        <v>4.8921638641823027E-3</v>
      </c>
      <c r="X3882" s="77"/>
      <c r="Y3882" s="77"/>
      <c r="Z3882" s="77"/>
      <c r="AA3882" s="77"/>
      <c r="AB3882" s="77"/>
      <c r="AC3882" s="77"/>
      <c r="AD3882" s="77"/>
      <c r="AE3882" s="77"/>
      <c r="AF3882" s="77"/>
      <c r="AG3882" s="77"/>
      <c r="AH3882" s="77"/>
      <c r="AI3882" s="77"/>
      <c r="AJ3882" s="77"/>
      <c r="AK3882" s="77"/>
      <c r="AL3882" s="77"/>
      <c r="AM3882" s="77"/>
      <c r="AN3882" s="60"/>
    </row>
    <row r="3883" spans="2:40" x14ac:dyDescent="0.25">
      <c r="B3883" s="58"/>
      <c r="C3883" s="58"/>
      <c r="D3883" s="58"/>
      <c r="E3883" s="58"/>
      <c r="F3883" s="58"/>
      <c r="G3883" s="58"/>
      <c r="H3883" s="58"/>
      <c r="I3883" s="58"/>
      <c r="J3883" s="58"/>
      <c r="K3883" s="58"/>
      <c r="L3883" s="58"/>
      <c r="M3883" s="58"/>
      <c r="N3883" s="58"/>
      <c r="O3883" s="58"/>
      <c r="P3883" s="58"/>
      <c r="Q3883" s="67" t="s">
        <v>8594</v>
      </c>
      <c r="R3883" s="75" t="s">
        <v>6589</v>
      </c>
      <c r="S3883" s="76" t="s">
        <v>169</v>
      </c>
      <c r="T3883" s="77"/>
      <c r="U3883" s="76">
        <v>2.2362739726027397E-2</v>
      </c>
      <c r="V3883" s="76">
        <v>1.7063512302798154E-2</v>
      </c>
      <c r="W3883" s="76">
        <v>5.2992274232292408E-3</v>
      </c>
      <c r="X3883" s="77"/>
      <c r="Y3883" s="77"/>
      <c r="Z3883" s="77"/>
      <c r="AA3883" s="77"/>
      <c r="AB3883" s="77"/>
      <c r="AC3883" s="77"/>
      <c r="AD3883" s="77"/>
      <c r="AE3883" s="77"/>
      <c r="AF3883" s="77"/>
      <c r="AG3883" s="77"/>
      <c r="AH3883" s="77"/>
      <c r="AI3883" s="77"/>
      <c r="AJ3883" s="77"/>
      <c r="AK3883" s="77"/>
      <c r="AL3883" s="77"/>
      <c r="AM3883" s="77"/>
      <c r="AN3883" s="60"/>
    </row>
    <row r="3884" spans="2:40" x14ac:dyDescent="0.25">
      <c r="B3884" s="58"/>
      <c r="C3884" s="58"/>
      <c r="D3884" s="58"/>
      <c r="E3884" s="58"/>
      <c r="F3884" s="58"/>
      <c r="G3884" s="58"/>
      <c r="H3884" s="58"/>
      <c r="I3884" s="58"/>
      <c r="J3884" s="58"/>
      <c r="K3884" s="58"/>
      <c r="L3884" s="58"/>
      <c r="M3884" s="58"/>
      <c r="N3884" s="58"/>
      <c r="O3884" s="58"/>
      <c r="P3884" s="58"/>
      <c r="Q3884" s="67" t="s">
        <v>8594</v>
      </c>
      <c r="R3884" s="75" t="s">
        <v>6590</v>
      </c>
      <c r="S3884" s="76" t="s">
        <v>169</v>
      </c>
      <c r="T3884" s="77"/>
      <c r="U3884" s="76">
        <v>2.6360547945205481E-2</v>
      </c>
      <c r="V3884" s="76">
        <v>2.011397260273973E-2</v>
      </c>
      <c r="W3884" s="76">
        <v>6.2465753424657544E-3</v>
      </c>
      <c r="X3884" s="77"/>
      <c r="Y3884" s="77"/>
      <c r="Z3884" s="77"/>
      <c r="AA3884" s="77"/>
      <c r="AB3884" s="77"/>
      <c r="AC3884" s="77"/>
      <c r="AD3884" s="77"/>
      <c r="AE3884" s="77"/>
      <c r="AF3884" s="77"/>
      <c r="AG3884" s="77"/>
      <c r="AH3884" s="77"/>
      <c r="AI3884" s="77"/>
      <c r="AJ3884" s="77"/>
      <c r="AK3884" s="77"/>
      <c r="AL3884" s="77"/>
      <c r="AM3884" s="77"/>
      <c r="AN3884" s="60"/>
    </row>
    <row r="3885" spans="2:40" x14ac:dyDescent="0.25">
      <c r="B3885" s="58"/>
      <c r="C3885" s="58"/>
      <c r="D3885" s="58"/>
      <c r="E3885" s="58"/>
      <c r="F3885" s="58"/>
      <c r="G3885" s="58"/>
      <c r="H3885" s="58"/>
      <c r="I3885" s="58"/>
      <c r="J3885" s="58"/>
      <c r="K3885" s="58"/>
      <c r="L3885" s="58"/>
      <c r="M3885" s="58"/>
      <c r="N3885" s="58"/>
      <c r="O3885" s="58"/>
      <c r="P3885" s="58"/>
      <c r="Q3885" s="67" t="s">
        <v>8594</v>
      </c>
      <c r="R3885" s="75" t="s">
        <v>6591</v>
      </c>
      <c r="S3885" s="76" t="s">
        <v>169</v>
      </c>
      <c r="T3885" s="77"/>
      <c r="U3885" s="76">
        <v>2.6704109589041097E-2</v>
      </c>
      <c r="V3885" s="76">
        <v>2.0376121534765954E-2</v>
      </c>
      <c r="W3885" s="76">
        <v>6.3279880542751422E-3</v>
      </c>
      <c r="X3885" s="77"/>
      <c r="Y3885" s="77"/>
      <c r="Z3885" s="77"/>
      <c r="AA3885" s="77"/>
      <c r="AB3885" s="77"/>
      <c r="AC3885" s="77"/>
      <c r="AD3885" s="77"/>
      <c r="AE3885" s="77"/>
      <c r="AF3885" s="77"/>
      <c r="AG3885" s="77"/>
      <c r="AH3885" s="77"/>
      <c r="AI3885" s="77"/>
      <c r="AJ3885" s="77"/>
      <c r="AK3885" s="77"/>
      <c r="AL3885" s="77"/>
      <c r="AM3885" s="77"/>
      <c r="AN3885" s="60"/>
    </row>
    <row r="3886" spans="2:40" x14ac:dyDescent="0.25">
      <c r="B3886" s="58"/>
      <c r="C3886" s="58"/>
      <c r="D3886" s="58"/>
      <c r="E3886" s="58"/>
      <c r="F3886" s="58"/>
      <c r="G3886" s="58"/>
      <c r="H3886" s="58"/>
      <c r="I3886" s="58"/>
      <c r="J3886" s="58"/>
      <c r="K3886" s="58"/>
      <c r="L3886" s="58"/>
      <c r="M3886" s="58"/>
      <c r="N3886" s="58"/>
      <c r="O3886" s="58"/>
      <c r="P3886" s="58"/>
      <c r="Q3886" s="67" t="s">
        <v>8594</v>
      </c>
      <c r="R3886" s="75" t="s">
        <v>6592</v>
      </c>
      <c r="S3886" s="76" t="s">
        <v>169</v>
      </c>
      <c r="T3886" s="77"/>
      <c r="U3886" s="76">
        <v>4.0465753424657538E-2</v>
      </c>
      <c r="V3886" s="76">
        <v>3.0876712328767125E-2</v>
      </c>
      <c r="W3886" s="76">
        <v>9.5890410958904115E-3</v>
      </c>
      <c r="X3886" s="77"/>
      <c r="Y3886" s="77"/>
      <c r="Z3886" s="77"/>
      <c r="AA3886" s="77"/>
      <c r="AB3886" s="77"/>
      <c r="AC3886" s="77"/>
      <c r="AD3886" s="77"/>
      <c r="AE3886" s="77"/>
      <c r="AF3886" s="77"/>
      <c r="AG3886" s="77"/>
      <c r="AH3886" s="77"/>
      <c r="AI3886" s="77"/>
      <c r="AJ3886" s="77"/>
      <c r="AK3886" s="77"/>
      <c r="AL3886" s="77"/>
      <c r="AM3886" s="77"/>
      <c r="AN3886" s="60"/>
    </row>
    <row r="3887" spans="2:40" x14ac:dyDescent="0.25">
      <c r="B3887" s="58"/>
      <c r="C3887" s="58"/>
      <c r="D3887" s="58"/>
      <c r="E3887" s="58"/>
      <c r="F3887" s="58"/>
      <c r="G3887" s="58"/>
      <c r="H3887" s="58"/>
      <c r="I3887" s="58"/>
      <c r="J3887" s="58"/>
      <c r="K3887" s="58"/>
      <c r="L3887" s="58"/>
      <c r="M3887" s="58"/>
      <c r="N3887" s="58"/>
      <c r="O3887" s="58"/>
      <c r="P3887" s="58"/>
      <c r="Q3887" s="67" t="s">
        <v>8594</v>
      </c>
      <c r="R3887" s="75" t="s">
        <v>6593</v>
      </c>
      <c r="S3887" s="76" t="s">
        <v>169</v>
      </c>
      <c r="T3887" s="77"/>
      <c r="U3887" s="76">
        <v>3.1460958904109597E-2</v>
      </c>
      <c r="V3887" s="76">
        <v>2.4005755372330063E-2</v>
      </c>
      <c r="W3887" s="76">
        <v>7.4552035317795341E-3</v>
      </c>
      <c r="X3887" s="77"/>
      <c r="Y3887" s="77"/>
      <c r="Z3887" s="77"/>
      <c r="AA3887" s="77"/>
      <c r="AB3887" s="77"/>
      <c r="AC3887" s="77"/>
      <c r="AD3887" s="77"/>
      <c r="AE3887" s="77"/>
      <c r="AF3887" s="77"/>
      <c r="AG3887" s="77"/>
      <c r="AH3887" s="77"/>
      <c r="AI3887" s="77"/>
      <c r="AJ3887" s="77"/>
      <c r="AK3887" s="77"/>
      <c r="AL3887" s="77"/>
      <c r="AM3887" s="77"/>
      <c r="AN3887" s="60"/>
    </row>
    <row r="3888" spans="2:40" ht="63.75" x14ac:dyDescent="0.25">
      <c r="B3888" s="46">
        <v>80</v>
      </c>
      <c r="C3888" s="55" t="s">
        <v>2231</v>
      </c>
      <c r="D3888" s="1" t="s">
        <v>88</v>
      </c>
      <c r="E3888" s="55" t="s">
        <v>169</v>
      </c>
      <c r="F3888" s="48">
        <v>418507</v>
      </c>
      <c r="G3888" s="1" t="s">
        <v>928</v>
      </c>
      <c r="H3888" s="1" t="s">
        <v>929</v>
      </c>
      <c r="I3888" s="1">
        <v>1</v>
      </c>
      <c r="J3888" s="1">
        <v>0</v>
      </c>
      <c r="K3888" s="1">
        <v>0</v>
      </c>
      <c r="L3888" s="1">
        <v>0</v>
      </c>
      <c r="M3888" s="1">
        <v>1</v>
      </c>
      <c r="N3888" s="1">
        <v>0</v>
      </c>
      <c r="O3888" s="1">
        <v>0</v>
      </c>
      <c r="P3888" s="1" t="s">
        <v>37</v>
      </c>
      <c r="Q3888" s="67" t="s">
        <v>8594</v>
      </c>
      <c r="R3888" s="67" t="s">
        <v>6594</v>
      </c>
      <c r="S3888" s="67" t="s">
        <v>169</v>
      </c>
      <c r="T3888" s="79"/>
      <c r="U3888" s="67">
        <v>3.4668493150684931E-3</v>
      </c>
      <c r="V3888" s="67">
        <v>2.6453210413555799E-3</v>
      </c>
      <c r="W3888" s="67">
        <v>8.215282737129132E-4</v>
      </c>
      <c r="X3888" s="67">
        <v>0.6024693698630138</v>
      </c>
      <c r="Y3888" s="67">
        <v>0.45970411634097258</v>
      </c>
      <c r="Z3888" s="67">
        <v>0.14276525352204117</v>
      </c>
      <c r="AA3888" s="67">
        <v>1</v>
      </c>
      <c r="AB3888" s="67">
        <v>1.1000000000000001</v>
      </c>
      <c r="AC3888" s="67">
        <v>1</v>
      </c>
      <c r="AD3888" s="67">
        <v>0.9</v>
      </c>
      <c r="AE3888" s="67">
        <v>0</v>
      </c>
      <c r="AF3888" s="67">
        <v>0</v>
      </c>
      <c r="AG3888" s="67">
        <v>1</v>
      </c>
      <c r="AH3888" s="67">
        <v>1.1000000000000001</v>
      </c>
      <c r="AI3888" s="67">
        <v>1</v>
      </c>
      <c r="AJ3888" s="67">
        <v>0.9</v>
      </c>
      <c r="AK3888" s="67">
        <v>0</v>
      </c>
      <c r="AL3888" s="67">
        <v>0</v>
      </c>
      <c r="AM3888" s="70" t="s">
        <v>250</v>
      </c>
      <c r="AN3888" t="s">
        <v>8595</v>
      </c>
    </row>
    <row r="3889" spans="2:40" x14ac:dyDescent="0.25">
      <c r="B3889" s="58"/>
      <c r="C3889" s="58"/>
      <c r="D3889" s="58"/>
      <c r="E3889" s="58"/>
      <c r="F3889" s="58"/>
      <c r="G3889" s="58"/>
      <c r="H3889" s="58"/>
      <c r="I3889" s="58"/>
      <c r="J3889" s="58"/>
      <c r="K3889" s="58"/>
      <c r="L3889" s="58"/>
      <c r="M3889" s="58"/>
      <c r="N3889" s="58"/>
      <c r="O3889" s="58"/>
      <c r="P3889" s="58"/>
      <c r="Q3889" s="67" t="s">
        <v>8594</v>
      </c>
      <c r="R3889" s="75" t="s">
        <v>6595</v>
      </c>
      <c r="S3889" s="76" t="s">
        <v>169</v>
      </c>
      <c r="T3889" s="77"/>
      <c r="U3889" s="76">
        <v>5.5594520547945217E-3</v>
      </c>
      <c r="V3889" s="76">
        <v>4.2420463546062456E-3</v>
      </c>
      <c r="W3889" s="76">
        <v>1.3174057001882752E-3</v>
      </c>
      <c r="X3889" s="77"/>
      <c r="Y3889" s="77"/>
      <c r="Z3889" s="77"/>
      <c r="AA3889" s="77"/>
      <c r="AB3889" s="77"/>
      <c r="AC3889" s="77"/>
      <c r="AD3889" s="77"/>
      <c r="AE3889" s="77"/>
      <c r="AF3889" s="77"/>
      <c r="AG3889" s="77"/>
      <c r="AH3889" s="77"/>
      <c r="AI3889" s="77"/>
      <c r="AJ3889" s="77"/>
      <c r="AK3889" s="77"/>
      <c r="AL3889" s="77"/>
      <c r="AM3889" s="77"/>
      <c r="AN3889" s="60"/>
    </row>
    <row r="3890" spans="2:40" x14ac:dyDescent="0.25">
      <c r="B3890" s="58"/>
      <c r="C3890" s="58"/>
      <c r="D3890" s="58"/>
      <c r="E3890" s="58"/>
      <c r="F3890" s="58"/>
      <c r="G3890" s="58"/>
      <c r="H3890" s="58"/>
      <c r="I3890" s="58"/>
      <c r="J3890" s="58"/>
      <c r="K3890" s="58"/>
      <c r="L3890" s="58"/>
      <c r="M3890" s="58"/>
      <c r="N3890" s="58"/>
      <c r="O3890" s="58"/>
      <c r="P3890" s="58"/>
      <c r="Q3890" s="67" t="s">
        <v>8594</v>
      </c>
      <c r="R3890" s="75" t="s">
        <v>6596</v>
      </c>
      <c r="S3890" s="76" t="s">
        <v>169</v>
      </c>
      <c r="T3890" s="77"/>
      <c r="U3890" s="76">
        <v>6.152876712328767E-3</v>
      </c>
      <c r="V3890" s="76">
        <v>4.6948490553788223E-3</v>
      </c>
      <c r="W3890" s="76">
        <v>1.4580276569499449E-3</v>
      </c>
      <c r="X3890" s="77"/>
      <c r="Y3890" s="77"/>
      <c r="Z3890" s="77"/>
      <c r="AA3890" s="77"/>
      <c r="AB3890" s="77"/>
      <c r="AC3890" s="77"/>
      <c r="AD3890" s="77"/>
      <c r="AE3890" s="77"/>
      <c r="AF3890" s="77"/>
      <c r="AG3890" s="77"/>
      <c r="AH3890" s="77"/>
      <c r="AI3890" s="77"/>
      <c r="AJ3890" s="77"/>
      <c r="AK3890" s="77"/>
      <c r="AL3890" s="77"/>
      <c r="AM3890" s="77"/>
      <c r="AN3890" s="60"/>
    </row>
    <row r="3891" spans="2:40" x14ac:dyDescent="0.25">
      <c r="B3891" s="58"/>
      <c r="C3891" s="58"/>
      <c r="D3891" s="58"/>
      <c r="E3891" s="58"/>
      <c r="F3891" s="58"/>
      <c r="G3891" s="58"/>
      <c r="H3891" s="58"/>
      <c r="I3891" s="58"/>
      <c r="J3891" s="58"/>
      <c r="K3891" s="58"/>
      <c r="L3891" s="58"/>
      <c r="M3891" s="58"/>
      <c r="N3891" s="58"/>
      <c r="O3891" s="58"/>
      <c r="P3891" s="58"/>
      <c r="Q3891" s="67" t="s">
        <v>8594</v>
      </c>
      <c r="R3891" s="75" t="s">
        <v>6597</v>
      </c>
      <c r="S3891" s="76" t="s">
        <v>169</v>
      </c>
      <c r="T3891" s="77"/>
      <c r="U3891" s="76">
        <v>7.214794520547946E-3</v>
      </c>
      <c r="V3891" s="76">
        <v>5.5051275725508031E-3</v>
      </c>
      <c r="W3891" s="76">
        <v>1.709666947997144E-3</v>
      </c>
      <c r="X3891" s="77"/>
      <c r="Y3891" s="77"/>
      <c r="Z3891" s="77"/>
      <c r="AA3891" s="77"/>
      <c r="AB3891" s="77"/>
      <c r="AC3891" s="77"/>
      <c r="AD3891" s="77"/>
      <c r="AE3891" s="77"/>
      <c r="AF3891" s="77"/>
      <c r="AG3891" s="77"/>
      <c r="AH3891" s="77"/>
      <c r="AI3891" s="77"/>
      <c r="AJ3891" s="77"/>
      <c r="AK3891" s="77"/>
      <c r="AL3891" s="77"/>
      <c r="AM3891" s="77"/>
      <c r="AN3891" s="60"/>
    </row>
    <row r="3892" spans="2:40" ht="25.5" x14ac:dyDescent="0.25">
      <c r="B3892" s="58"/>
      <c r="C3892" s="58"/>
      <c r="D3892" s="58"/>
      <c r="E3892" s="58"/>
      <c r="F3892" s="58"/>
      <c r="G3892" s="58"/>
      <c r="H3892" s="58"/>
      <c r="I3892" s="58"/>
      <c r="J3892" s="58"/>
      <c r="K3892" s="58"/>
      <c r="L3892" s="58"/>
      <c r="M3892" s="58"/>
      <c r="N3892" s="58"/>
      <c r="O3892" s="58"/>
      <c r="P3892" s="58"/>
      <c r="Q3892" s="67" t="s">
        <v>8594</v>
      </c>
      <c r="R3892" s="75" t="s">
        <v>6598</v>
      </c>
      <c r="S3892" s="76" t="s">
        <v>169</v>
      </c>
      <c r="T3892" s="77"/>
      <c r="U3892" s="76">
        <v>7.214794520547946E-3</v>
      </c>
      <c r="V3892" s="76">
        <v>5.5051275725508031E-3</v>
      </c>
      <c r="W3892" s="76">
        <v>1.709666947997144E-3</v>
      </c>
      <c r="X3892" s="77"/>
      <c r="Y3892" s="77"/>
      <c r="Z3892" s="77"/>
      <c r="AA3892" s="77"/>
      <c r="AB3892" s="77"/>
      <c r="AC3892" s="77"/>
      <c r="AD3892" s="77"/>
      <c r="AE3892" s="77"/>
      <c r="AF3892" s="77"/>
      <c r="AG3892" s="77"/>
      <c r="AH3892" s="77"/>
      <c r="AI3892" s="77"/>
      <c r="AJ3892" s="77"/>
      <c r="AK3892" s="77"/>
      <c r="AL3892" s="77"/>
      <c r="AM3892" s="77"/>
      <c r="AN3892" s="60"/>
    </row>
    <row r="3893" spans="2:40" x14ac:dyDescent="0.25">
      <c r="B3893" s="58"/>
      <c r="C3893" s="58"/>
      <c r="D3893" s="58"/>
      <c r="E3893" s="58"/>
      <c r="F3893" s="58"/>
      <c r="G3893" s="58"/>
      <c r="H3893" s="58"/>
      <c r="I3893" s="58"/>
      <c r="J3893" s="58"/>
      <c r="K3893" s="58"/>
      <c r="L3893" s="58"/>
      <c r="M3893" s="58"/>
      <c r="N3893" s="58"/>
      <c r="O3893" s="58"/>
      <c r="P3893" s="58"/>
      <c r="Q3893" s="67" t="s">
        <v>8594</v>
      </c>
      <c r="R3893" s="75" t="s">
        <v>6599</v>
      </c>
      <c r="S3893" s="76" t="s">
        <v>169</v>
      </c>
      <c r="T3893" s="77"/>
      <c r="U3893" s="76">
        <v>8.4641095890410963E-3</v>
      </c>
      <c r="V3893" s="76">
        <v>6.458396416282544E-3</v>
      </c>
      <c r="W3893" s="76">
        <v>2.0057131727585541E-3</v>
      </c>
      <c r="X3893" s="77"/>
      <c r="Y3893" s="77"/>
      <c r="Z3893" s="77"/>
      <c r="AA3893" s="77"/>
      <c r="AB3893" s="77"/>
      <c r="AC3893" s="77"/>
      <c r="AD3893" s="77"/>
      <c r="AE3893" s="77"/>
      <c r="AF3893" s="77"/>
      <c r="AG3893" s="77"/>
      <c r="AH3893" s="77"/>
      <c r="AI3893" s="77"/>
      <c r="AJ3893" s="77"/>
      <c r="AK3893" s="77"/>
      <c r="AL3893" s="77"/>
      <c r="AM3893" s="77"/>
      <c r="AN3893" s="60"/>
    </row>
    <row r="3894" spans="2:40" x14ac:dyDescent="0.25">
      <c r="B3894" s="58"/>
      <c r="C3894" s="58"/>
      <c r="D3894" s="58"/>
      <c r="E3894" s="58"/>
      <c r="F3894" s="58"/>
      <c r="G3894" s="58"/>
      <c r="H3894" s="58"/>
      <c r="I3894" s="58"/>
      <c r="J3894" s="58"/>
      <c r="K3894" s="58"/>
      <c r="L3894" s="58"/>
      <c r="M3894" s="58"/>
      <c r="N3894" s="58"/>
      <c r="O3894" s="58"/>
      <c r="P3894" s="58"/>
      <c r="Q3894" s="67" t="s">
        <v>8594</v>
      </c>
      <c r="R3894" s="75" t="s">
        <v>6600</v>
      </c>
      <c r="S3894" s="76" t="s">
        <v>169</v>
      </c>
      <c r="T3894" s="77"/>
      <c r="U3894" s="76">
        <v>9.8695890410958921E-3</v>
      </c>
      <c r="V3894" s="76">
        <v>7.5308238654807494E-3</v>
      </c>
      <c r="W3894" s="76">
        <v>2.3387651756151401E-3</v>
      </c>
      <c r="X3894" s="77"/>
      <c r="Y3894" s="77"/>
      <c r="Z3894" s="77"/>
      <c r="AA3894" s="77"/>
      <c r="AB3894" s="77"/>
      <c r="AC3894" s="77"/>
      <c r="AD3894" s="77"/>
      <c r="AE3894" s="77"/>
      <c r="AF3894" s="77"/>
      <c r="AG3894" s="77"/>
      <c r="AH3894" s="77"/>
      <c r="AI3894" s="77"/>
      <c r="AJ3894" s="77"/>
      <c r="AK3894" s="77"/>
      <c r="AL3894" s="77"/>
      <c r="AM3894" s="77"/>
      <c r="AN3894" s="60"/>
    </row>
    <row r="3895" spans="2:40" ht="25.5" x14ac:dyDescent="0.25">
      <c r="B3895" s="58"/>
      <c r="C3895" s="58"/>
      <c r="D3895" s="58"/>
      <c r="E3895" s="58"/>
      <c r="F3895" s="58"/>
      <c r="G3895" s="58"/>
      <c r="H3895" s="58"/>
      <c r="I3895" s="58"/>
      <c r="J3895" s="58"/>
      <c r="K3895" s="58"/>
      <c r="L3895" s="58"/>
      <c r="M3895" s="58"/>
      <c r="N3895" s="58"/>
      <c r="O3895" s="58"/>
      <c r="P3895" s="58"/>
      <c r="Q3895" s="67" t="s">
        <v>8594</v>
      </c>
      <c r="R3895" s="75" t="s">
        <v>6601</v>
      </c>
      <c r="S3895" s="76" t="s">
        <v>169</v>
      </c>
      <c r="T3895" s="77"/>
      <c r="U3895" s="76">
        <v>9.9008219178082189E-3</v>
      </c>
      <c r="V3895" s="76">
        <v>7.5546555865740432E-3</v>
      </c>
      <c r="W3895" s="76">
        <v>2.3461663312341753E-3</v>
      </c>
      <c r="X3895" s="77"/>
      <c r="Y3895" s="77"/>
      <c r="Z3895" s="77"/>
      <c r="AA3895" s="77"/>
      <c r="AB3895" s="77"/>
      <c r="AC3895" s="77"/>
      <c r="AD3895" s="77"/>
      <c r="AE3895" s="77"/>
      <c r="AF3895" s="77"/>
      <c r="AG3895" s="77"/>
      <c r="AH3895" s="77"/>
      <c r="AI3895" s="77"/>
      <c r="AJ3895" s="77"/>
      <c r="AK3895" s="77"/>
      <c r="AL3895" s="77"/>
      <c r="AM3895" s="77"/>
      <c r="AN3895" s="60"/>
    </row>
    <row r="3896" spans="2:40" ht="38.25" x14ac:dyDescent="0.25">
      <c r="B3896" s="58"/>
      <c r="C3896" s="58"/>
      <c r="D3896" s="58"/>
      <c r="E3896" s="58"/>
      <c r="F3896" s="58"/>
      <c r="G3896" s="58"/>
      <c r="H3896" s="58"/>
      <c r="I3896" s="58"/>
      <c r="J3896" s="58"/>
      <c r="K3896" s="58"/>
      <c r="L3896" s="58"/>
      <c r="M3896" s="58"/>
      <c r="N3896" s="58"/>
      <c r="O3896" s="58"/>
      <c r="P3896" s="58"/>
      <c r="Q3896" s="67" t="s">
        <v>8594</v>
      </c>
      <c r="R3896" s="75" t="s">
        <v>6602</v>
      </c>
      <c r="S3896" s="76" t="s">
        <v>169</v>
      </c>
      <c r="T3896" s="77"/>
      <c r="U3896" s="76">
        <v>1.0150684931506849E-2</v>
      </c>
      <c r="V3896" s="76">
        <v>7.7453093553203935E-3</v>
      </c>
      <c r="W3896" s="76">
        <v>2.4053755761864579E-3</v>
      </c>
      <c r="X3896" s="77"/>
      <c r="Y3896" s="77"/>
      <c r="Z3896" s="77"/>
      <c r="AA3896" s="77"/>
      <c r="AB3896" s="77"/>
      <c r="AC3896" s="77"/>
      <c r="AD3896" s="77"/>
      <c r="AE3896" s="77"/>
      <c r="AF3896" s="77"/>
      <c r="AG3896" s="77"/>
      <c r="AH3896" s="77"/>
      <c r="AI3896" s="77"/>
      <c r="AJ3896" s="77"/>
      <c r="AK3896" s="77"/>
      <c r="AL3896" s="77"/>
      <c r="AM3896" s="77"/>
      <c r="AN3896" s="60"/>
    </row>
    <row r="3897" spans="2:40" x14ac:dyDescent="0.25">
      <c r="B3897" s="58"/>
      <c r="C3897" s="58"/>
      <c r="D3897" s="58"/>
      <c r="E3897" s="58"/>
      <c r="F3897" s="58"/>
      <c r="G3897" s="58"/>
      <c r="H3897" s="58"/>
      <c r="I3897" s="58"/>
      <c r="J3897" s="58"/>
      <c r="K3897" s="58"/>
      <c r="L3897" s="58"/>
      <c r="M3897" s="58"/>
      <c r="N3897" s="58"/>
      <c r="O3897" s="58"/>
      <c r="P3897" s="58"/>
      <c r="Q3897" s="67" t="s">
        <v>8594</v>
      </c>
      <c r="R3897" s="75" t="s">
        <v>6603</v>
      </c>
      <c r="S3897" s="76" t="s">
        <v>169</v>
      </c>
      <c r="T3897" s="77"/>
      <c r="U3897" s="76">
        <v>1.0150684931506849E-2</v>
      </c>
      <c r="V3897" s="76">
        <v>7.7453093553203935E-3</v>
      </c>
      <c r="W3897" s="76">
        <v>2.4053755761864579E-3</v>
      </c>
      <c r="X3897" s="77"/>
      <c r="Y3897" s="77"/>
      <c r="Z3897" s="77"/>
      <c r="AA3897" s="77"/>
      <c r="AB3897" s="77"/>
      <c r="AC3897" s="77"/>
      <c r="AD3897" s="77"/>
      <c r="AE3897" s="77"/>
      <c r="AF3897" s="77"/>
      <c r="AG3897" s="77"/>
      <c r="AH3897" s="77"/>
      <c r="AI3897" s="77"/>
      <c r="AJ3897" s="77"/>
      <c r="AK3897" s="77"/>
      <c r="AL3897" s="77"/>
      <c r="AM3897" s="77"/>
      <c r="AN3897" s="60"/>
    </row>
    <row r="3898" spans="2:40" ht="25.5" x14ac:dyDescent="0.25">
      <c r="B3898" s="58"/>
      <c r="C3898" s="58"/>
      <c r="D3898" s="58"/>
      <c r="E3898" s="58"/>
      <c r="F3898" s="58"/>
      <c r="G3898" s="58"/>
      <c r="H3898" s="58"/>
      <c r="I3898" s="58"/>
      <c r="J3898" s="58"/>
      <c r="K3898" s="58"/>
      <c r="L3898" s="58"/>
      <c r="M3898" s="58"/>
      <c r="N3898" s="58"/>
      <c r="O3898" s="58"/>
      <c r="P3898" s="58"/>
      <c r="Q3898" s="67" t="s">
        <v>8594</v>
      </c>
      <c r="R3898" s="75" t="s">
        <v>6604</v>
      </c>
      <c r="S3898" s="76" t="s">
        <v>169</v>
      </c>
      <c r="T3898" s="77"/>
      <c r="U3898" s="76">
        <v>1.0150684931506849E-2</v>
      </c>
      <c r="V3898" s="76">
        <v>7.7453093553203935E-3</v>
      </c>
      <c r="W3898" s="76">
        <v>2.4053755761864579E-3</v>
      </c>
      <c r="X3898" s="77"/>
      <c r="Y3898" s="77"/>
      <c r="Z3898" s="77"/>
      <c r="AA3898" s="77"/>
      <c r="AB3898" s="77"/>
      <c r="AC3898" s="77"/>
      <c r="AD3898" s="77"/>
      <c r="AE3898" s="77"/>
      <c r="AF3898" s="77"/>
      <c r="AG3898" s="77"/>
      <c r="AH3898" s="77"/>
      <c r="AI3898" s="77"/>
      <c r="AJ3898" s="77"/>
      <c r="AK3898" s="77"/>
      <c r="AL3898" s="77"/>
      <c r="AM3898" s="77"/>
      <c r="AN3898" s="60"/>
    </row>
    <row r="3899" spans="2:40" x14ac:dyDescent="0.25">
      <c r="B3899" s="58"/>
      <c r="C3899" s="58"/>
      <c r="D3899" s="58"/>
      <c r="E3899" s="58"/>
      <c r="F3899" s="58"/>
      <c r="G3899" s="58"/>
      <c r="H3899" s="58"/>
      <c r="I3899" s="58"/>
      <c r="J3899" s="58"/>
      <c r="K3899" s="58"/>
      <c r="L3899" s="58"/>
      <c r="M3899" s="58"/>
      <c r="N3899" s="58"/>
      <c r="O3899" s="58"/>
      <c r="P3899" s="58"/>
      <c r="Q3899" s="67" t="s">
        <v>8594</v>
      </c>
      <c r="R3899" s="75" t="s">
        <v>6605</v>
      </c>
      <c r="S3899" s="76" t="s">
        <v>169</v>
      </c>
      <c r="T3899" s="77"/>
      <c r="U3899" s="76">
        <v>1.0837808219178083E-2</v>
      </c>
      <c r="V3899" s="76">
        <v>8.2696072193728497E-3</v>
      </c>
      <c r="W3899" s="76">
        <v>2.568200999805233E-3</v>
      </c>
      <c r="X3899" s="77"/>
      <c r="Y3899" s="77"/>
      <c r="Z3899" s="77"/>
      <c r="AA3899" s="77"/>
      <c r="AB3899" s="77"/>
      <c r="AC3899" s="77"/>
      <c r="AD3899" s="77"/>
      <c r="AE3899" s="77"/>
      <c r="AF3899" s="77"/>
      <c r="AG3899" s="77"/>
      <c r="AH3899" s="77"/>
      <c r="AI3899" s="77"/>
      <c r="AJ3899" s="77"/>
      <c r="AK3899" s="77"/>
      <c r="AL3899" s="77"/>
      <c r="AM3899" s="77"/>
      <c r="AN3899" s="60"/>
    </row>
    <row r="3900" spans="2:40" x14ac:dyDescent="0.25">
      <c r="B3900" s="58"/>
      <c r="C3900" s="58"/>
      <c r="D3900" s="58"/>
      <c r="E3900" s="58"/>
      <c r="F3900" s="58"/>
      <c r="G3900" s="58"/>
      <c r="H3900" s="58"/>
      <c r="I3900" s="58"/>
      <c r="J3900" s="58"/>
      <c r="K3900" s="58"/>
      <c r="L3900" s="58"/>
      <c r="M3900" s="58"/>
      <c r="N3900" s="58"/>
      <c r="O3900" s="58"/>
      <c r="P3900" s="58"/>
      <c r="Q3900" s="67" t="s">
        <v>8594</v>
      </c>
      <c r="R3900" s="75" t="s">
        <v>6606</v>
      </c>
      <c r="S3900" s="76" t="s">
        <v>169</v>
      </c>
      <c r="T3900" s="77"/>
      <c r="U3900" s="76">
        <v>1.2430684931506848E-2</v>
      </c>
      <c r="V3900" s="76">
        <v>9.4850249951308179E-3</v>
      </c>
      <c r="W3900" s="76">
        <v>2.9456599363760307E-3</v>
      </c>
      <c r="X3900" s="77"/>
      <c r="Y3900" s="77"/>
      <c r="Z3900" s="77"/>
      <c r="AA3900" s="77"/>
      <c r="AB3900" s="77"/>
      <c r="AC3900" s="77"/>
      <c r="AD3900" s="77"/>
      <c r="AE3900" s="77"/>
      <c r="AF3900" s="77"/>
      <c r="AG3900" s="77"/>
      <c r="AH3900" s="77"/>
      <c r="AI3900" s="77"/>
      <c r="AJ3900" s="77"/>
      <c r="AK3900" s="77"/>
      <c r="AL3900" s="77"/>
      <c r="AM3900" s="77"/>
      <c r="AN3900" s="60"/>
    </row>
    <row r="3901" spans="2:40" ht="25.5" x14ac:dyDescent="0.25">
      <c r="B3901" s="58"/>
      <c r="C3901" s="58"/>
      <c r="D3901" s="58"/>
      <c r="E3901" s="58"/>
      <c r="F3901" s="58"/>
      <c r="G3901" s="58"/>
      <c r="H3901" s="58"/>
      <c r="I3901" s="58"/>
      <c r="J3901" s="58"/>
      <c r="K3901" s="58"/>
      <c r="L3901" s="58"/>
      <c r="M3901" s="58"/>
      <c r="N3901" s="58"/>
      <c r="O3901" s="58"/>
      <c r="P3901" s="58"/>
      <c r="Q3901" s="67" t="s">
        <v>8594</v>
      </c>
      <c r="R3901" s="75" t="s">
        <v>6607</v>
      </c>
      <c r="S3901" s="76" t="s">
        <v>169</v>
      </c>
      <c r="T3901" s="77"/>
      <c r="U3901" s="76">
        <v>1.4023561643835615E-2</v>
      </c>
      <c r="V3901" s="76">
        <v>1.0700442770888788E-2</v>
      </c>
      <c r="W3901" s="76">
        <v>3.3231188729468289E-3</v>
      </c>
      <c r="X3901" s="77"/>
      <c r="Y3901" s="77"/>
      <c r="Z3901" s="77"/>
      <c r="AA3901" s="77"/>
      <c r="AB3901" s="77"/>
      <c r="AC3901" s="77"/>
      <c r="AD3901" s="77"/>
      <c r="AE3901" s="77"/>
      <c r="AF3901" s="77"/>
      <c r="AG3901" s="77"/>
      <c r="AH3901" s="77"/>
      <c r="AI3901" s="77"/>
      <c r="AJ3901" s="77"/>
      <c r="AK3901" s="77"/>
      <c r="AL3901" s="77"/>
      <c r="AM3901" s="77"/>
      <c r="AN3901" s="60"/>
    </row>
    <row r="3902" spans="2:40" ht="25.5" x14ac:dyDescent="0.25">
      <c r="B3902" s="58"/>
      <c r="C3902" s="58"/>
      <c r="D3902" s="58"/>
      <c r="E3902" s="58"/>
      <c r="F3902" s="58"/>
      <c r="G3902" s="58"/>
      <c r="H3902" s="58"/>
      <c r="I3902" s="58"/>
      <c r="J3902" s="58"/>
      <c r="K3902" s="58"/>
      <c r="L3902" s="58"/>
      <c r="M3902" s="58"/>
      <c r="N3902" s="58"/>
      <c r="O3902" s="58"/>
      <c r="P3902" s="58"/>
      <c r="Q3902" s="67" t="s">
        <v>8594</v>
      </c>
      <c r="R3902" s="75" t="s">
        <v>6608</v>
      </c>
      <c r="S3902" s="76" t="s">
        <v>169</v>
      </c>
      <c r="T3902" s="77"/>
      <c r="U3902" s="76">
        <v>1.5616438356164384E-2</v>
      </c>
      <c r="V3902" s="76">
        <v>1.1915860546646756E-2</v>
      </c>
      <c r="W3902" s="76">
        <v>3.7005778095176266E-3</v>
      </c>
      <c r="X3902" s="77"/>
      <c r="Y3902" s="77"/>
      <c r="Z3902" s="77"/>
      <c r="AA3902" s="77"/>
      <c r="AB3902" s="77"/>
      <c r="AC3902" s="77"/>
      <c r="AD3902" s="77"/>
      <c r="AE3902" s="77"/>
      <c r="AF3902" s="77"/>
      <c r="AG3902" s="77"/>
      <c r="AH3902" s="77"/>
      <c r="AI3902" s="77"/>
      <c r="AJ3902" s="77"/>
      <c r="AK3902" s="77"/>
      <c r="AL3902" s="77"/>
      <c r="AM3902" s="77"/>
      <c r="AN3902" s="60"/>
    </row>
    <row r="3903" spans="2:40" ht="38.25" x14ac:dyDescent="0.25">
      <c r="B3903" s="58"/>
      <c r="C3903" s="58"/>
      <c r="D3903" s="58"/>
      <c r="E3903" s="58"/>
      <c r="F3903" s="58"/>
      <c r="G3903" s="58"/>
      <c r="H3903" s="58"/>
      <c r="I3903" s="58"/>
      <c r="J3903" s="58"/>
      <c r="K3903" s="58"/>
      <c r="L3903" s="58"/>
      <c r="M3903" s="58"/>
      <c r="N3903" s="58"/>
      <c r="O3903" s="58"/>
      <c r="P3903" s="58"/>
      <c r="Q3903" s="67" t="s">
        <v>8594</v>
      </c>
      <c r="R3903" s="75" t="s">
        <v>6609</v>
      </c>
      <c r="S3903" s="76" t="s">
        <v>169</v>
      </c>
      <c r="T3903" s="77"/>
      <c r="U3903" s="76">
        <v>1.5616438356164384E-2</v>
      </c>
      <c r="V3903" s="76">
        <v>1.1915860546646756E-2</v>
      </c>
      <c r="W3903" s="76">
        <v>3.7005778095176266E-3</v>
      </c>
      <c r="X3903" s="77"/>
      <c r="Y3903" s="77"/>
      <c r="Z3903" s="77"/>
      <c r="AA3903" s="77"/>
      <c r="AB3903" s="77"/>
      <c r="AC3903" s="77"/>
      <c r="AD3903" s="77"/>
      <c r="AE3903" s="77"/>
      <c r="AF3903" s="77"/>
      <c r="AG3903" s="77"/>
      <c r="AH3903" s="77"/>
      <c r="AI3903" s="77"/>
      <c r="AJ3903" s="77"/>
      <c r="AK3903" s="77"/>
      <c r="AL3903" s="77"/>
      <c r="AM3903" s="77"/>
      <c r="AN3903" s="60"/>
    </row>
    <row r="3904" spans="2:40" ht="25.5" x14ac:dyDescent="0.25">
      <c r="B3904" s="58"/>
      <c r="C3904" s="58"/>
      <c r="D3904" s="58"/>
      <c r="E3904" s="58"/>
      <c r="F3904" s="58"/>
      <c r="G3904" s="58"/>
      <c r="H3904" s="58"/>
      <c r="I3904" s="58"/>
      <c r="J3904" s="58"/>
      <c r="K3904" s="58"/>
      <c r="L3904" s="58"/>
      <c r="M3904" s="58"/>
      <c r="N3904" s="58"/>
      <c r="O3904" s="58"/>
      <c r="P3904" s="58"/>
      <c r="Q3904" s="67" t="s">
        <v>8594</v>
      </c>
      <c r="R3904" s="75" t="s">
        <v>6610</v>
      </c>
      <c r="S3904" s="76" t="s">
        <v>169</v>
      </c>
      <c r="T3904" s="77"/>
      <c r="U3904" s="76">
        <v>1.5616438356164384E-2</v>
      </c>
      <c r="V3904" s="76">
        <v>1.1915860546646756E-2</v>
      </c>
      <c r="W3904" s="76">
        <v>3.7005778095176266E-3</v>
      </c>
      <c r="X3904" s="77"/>
      <c r="Y3904" s="77"/>
      <c r="Z3904" s="77"/>
      <c r="AA3904" s="77"/>
      <c r="AB3904" s="77"/>
      <c r="AC3904" s="77"/>
      <c r="AD3904" s="77"/>
      <c r="AE3904" s="77"/>
      <c r="AF3904" s="77"/>
      <c r="AG3904" s="77"/>
      <c r="AH3904" s="77"/>
      <c r="AI3904" s="77"/>
      <c r="AJ3904" s="77"/>
      <c r="AK3904" s="77"/>
      <c r="AL3904" s="77"/>
      <c r="AM3904" s="77"/>
      <c r="AN3904" s="60"/>
    </row>
    <row r="3905" spans="2:40" x14ac:dyDescent="0.25">
      <c r="B3905" s="58"/>
      <c r="C3905" s="58"/>
      <c r="D3905" s="58"/>
      <c r="E3905" s="58"/>
      <c r="F3905" s="58"/>
      <c r="G3905" s="58"/>
      <c r="H3905" s="58"/>
      <c r="I3905" s="58"/>
      <c r="J3905" s="58"/>
      <c r="K3905" s="58"/>
      <c r="L3905" s="58"/>
      <c r="M3905" s="58"/>
      <c r="N3905" s="58"/>
      <c r="O3905" s="58"/>
      <c r="P3905" s="58"/>
      <c r="Q3905" s="67" t="s">
        <v>8594</v>
      </c>
      <c r="R3905" s="75" t="s">
        <v>6611</v>
      </c>
      <c r="S3905" s="76" t="s">
        <v>169</v>
      </c>
      <c r="T3905" s="77"/>
      <c r="U3905" s="76">
        <v>1.5928767123287672E-2</v>
      </c>
      <c r="V3905" s="76">
        <v>1.215417775757969E-2</v>
      </c>
      <c r="W3905" s="76">
        <v>3.7745893657079796E-3</v>
      </c>
      <c r="X3905" s="77"/>
      <c r="Y3905" s="77"/>
      <c r="Z3905" s="77"/>
      <c r="AA3905" s="77"/>
      <c r="AB3905" s="77"/>
      <c r="AC3905" s="77"/>
      <c r="AD3905" s="77"/>
      <c r="AE3905" s="77"/>
      <c r="AF3905" s="77"/>
      <c r="AG3905" s="77"/>
      <c r="AH3905" s="77"/>
      <c r="AI3905" s="77"/>
      <c r="AJ3905" s="77"/>
      <c r="AK3905" s="77"/>
      <c r="AL3905" s="77"/>
      <c r="AM3905" s="77"/>
      <c r="AN3905" s="60"/>
    </row>
    <row r="3906" spans="2:40" ht="25.5" x14ac:dyDescent="0.25">
      <c r="B3906" s="58"/>
      <c r="C3906" s="58"/>
      <c r="D3906" s="58"/>
      <c r="E3906" s="58"/>
      <c r="F3906" s="58"/>
      <c r="G3906" s="58"/>
      <c r="H3906" s="58"/>
      <c r="I3906" s="58"/>
      <c r="J3906" s="58"/>
      <c r="K3906" s="58"/>
      <c r="L3906" s="58"/>
      <c r="M3906" s="58"/>
      <c r="N3906" s="58"/>
      <c r="O3906" s="58"/>
      <c r="P3906" s="58"/>
      <c r="Q3906" s="67" t="s">
        <v>8594</v>
      </c>
      <c r="R3906" s="75" t="s">
        <v>6612</v>
      </c>
      <c r="S3906" s="76" t="s">
        <v>169</v>
      </c>
      <c r="T3906" s="77"/>
      <c r="U3906" s="76">
        <v>1.5928767123287672E-2</v>
      </c>
      <c r="V3906" s="76">
        <v>1.215417775757969E-2</v>
      </c>
      <c r="W3906" s="76">
        <v>3.7745893657079796E-3</v>
      </c>
      <c r="X3906" s="77"/>
      <c r="Y3906" s="77"/>
      <c r="Z3906" s="77"/>
      <c r="AA3906" s="77"/>
      <c r="AB3906" s="77"/>
      <c r="AC3906" s="77"/>
      <c r="AD3906" s="77"/>
      <c r="AE3906" s="77"/>
      <c r="AF3906" s="77"/>
      <c r="AG3906" s="77"/>
      <c r="AH3906" s="77"/>
      <c r="AI3906" s="77"/>
      <c r="AJ3906" s="77"/>
      <c r="AK3906" s="77"/>
      <c r="AL3906" s="77"/>
      <c r="AM3906" s="77"/>
      <c r="AN3906" s="60"/>
    </row>
    <row r="3907" spans="2:40" ht="38.25" x14ac:dyDescent="0.25">
      <c r="B3907" s="58"/>
      <c r="C3907" s="58"/>
      <c r="D3907" s="58"/>
      <c r="E3907" s="58"/>
      <c r="F3907" s="58"/>
      <c r="G3907" s="58"/>
      <c r="H3907" s="58"/>
      <c r="I3907" s="58"/>
      <c r="J3907" s="58"/>
      <c r="K3907" s="58"/>
      <c r="L3907" s="58"/>
      <c r="M3907" s="58"/>
      <c r="N3907" s="58"/>
      <c r="O3907" s="58"/>
      <c r="P3907" s="58"/>
      <c r="Q3907" s="67" t="s">
        <v>8594</v>
      </c>
      <c r="R3907" s="75" t="s">
        <v>6613</v>
      </c>
      <c r="S3907" s="76" t="s">
        <v>169</v>
      </c>
      <c r="T3907" s="77"/>
      <c r="U3907" s="76">
        <v>1.6147397260273977E-2</v>
      </c>
      <c r="V3907" s="76">
        <v>1.2320999805232748E-2</v>
      </c>
      <c r="W3907" s="76">
        <v>3.826397455041227E-3</v>
      </c>
      <c r="X3907" s="77"/>
      <c r="Y3907" s="77"/>
      <c r="Z3907" s="77"/>
      <c r="AA3907" s="77"/>
      <c r="AB3907" s="77"/>
      <c r="AC3907" s="77"/>
      <c r="AD3907" s="77"/>
      <c r="AE3907" s="77"/>
      <c r="AF3907" s="77"/>
      <c r="AG3907" s="77"/>
      <c r="AH3907" s="77"/>
      <c r="AI3907" s="77"/>
      <c r="AJ3907" s="77"/>
      <c r="AK3907" s="77"/>
      <c r="AL3907" s="77"/>
      <c r="AM3907" s="77"/>
      <c r="AN3907" s="60"/>
    </row>
    <row r="3908" spans="2:40" ht="25.5" x14ac:dyDescent="0.25">
      <c r="B3908" s="58"/>
      <c r="C3908" s="58"/>
      <c r="D3908" s="58"/>
      <c r="E3908" s="58"/>
      <c r="F3908" s="58"/>
      <c r="G3908" s="58"/>
      <c r="H3908" s="58"/>
      <c r="I3908" s="58"/>
      <c r="J3908" s="58"/>
      <c r="K3908" s="58"/>
      <c r="L3908" s="58"/>
      <c r="M3908" s="58"/>
      <c r="N3908" s="58"/>
      <c r="O3908" s="58"/>
      <c r="P3908" s="58"/>
      <c r="Q3908" s="67" t="s">
        <v>8594</v>
      </c>
      <c r="R3908" s="75" t="s">
        <v>6614</v>
      </c>
      <c r="S3908" s="76" t="s">
        <v>169</v>
      </c>
      <c r="T3908" s="77"/>
      <c r="U3908" s="76">
        <v>2.0832328767123289E-2</v>
      </c>
      <c r="V3908" s="76">
        <v>1.5895757969226775E-2</v>
      </c>
      <c r="W3908" s="76">
        <v>4.936570797896514E-3</v>
      </c>
      <c r="X3908" s="77"/>
      <c r="Y3908" s="77"/>
      <c r="Z3908" s="77"/>
      <c r="AA3908" s="77"/>
      <c r="AB3908" s="77"/>
      <c r="AC3908" s="77"/>
      <c r="AD3908" s="77"/>
      <c r="AE3908" s="77"/>
      <c r="AF3908" s="77"/>
      <c r="AG3908" s="77"/>
      <c r="AH3908" s="77"/>
      <c r="AI3908" s="77"/>
      <c r="AJ3908" s="77"/>
      <c r="AK3908" s="77"/>
      <c r="AL3908" s="77"/>
      <c r="AM3908" s="77"/>
      <c r="AN3908" s="60"/>
    </row>
    <row r="3909" spans="2:40" ht="38.25" x14ac:dyDescent="0.25">
      <c r="B3909" s="58"/>
      <c r="C3909" s="58"/>
      <c r="D3909" s="58"/>
      <c r="E3909" s="58"/>
      <c r="F3909" s="58"/>
      <c r="G3909" s="58"/>
      <c r="H3909" s="58"/>
      <c r="I3909" s="58"/>
      <c r="J3909" s="58"/>
      <c r="K3909" s="58"/>
      <c r="L3909" s="58"/>
      <c r="M3909" s="58"/>
      <c r="N3909" s="58"/>
      <c r="O3909" s="58"/>
      <c r="P3909" s="58"/>
      <c r="Q3909" s="67" t="s">
        <v>8594</v>
      </c>
      <c r="R3909" s="75" t="s">
        <v>6615</v>
      </c>
      <c r="S3909" s="76" t="s">
        <v>169</v>
      </c>
      <c r="T3909" s="77"/>
      <c r="U3909" s="76">
        <v>2.2081643835616439E-2</v>
      </c>
      <c r="V3909" s="76">
        <v>1.6849026812958513E-2</v>
      </c>
      <c r="W3909" s="76">
        <v>5.2326170226579252E-3</v>
      </c>
      <c r="X3909" s="77"/>
      <c r="Y3909" s="77"/>
      <c r="Z3909" s="77"/>
      <c r="AA3909" s="77"/>
      <c r="AB3909" s="77"/>
      <c r="AC3909" s="77"/>
      <c r="AD3909" s="77"/>
      <c r="AE3909" s="77"/>
      <c r="AF3909" s="77"/>
      <c r="AG3909" s="77"/>
      <c r="AH3909" s="77"/>
      <c r="AI3909" s="77"/>
      <c r="AJ3909" s="77"/>
      <c r="AK3909" s="77"/>
      <c r="AL3909" s="77"/>
      <c r="AM3909" s="77"/>
      <c r="AN3909" s="60"/>
    </row>
    <row r="3910" spans="2:40" ht="38.25" x14ac:dyDescent="0.25">
      <c r="B3910" s="58"/>
      <c r="C3910" s="58"/>
      <c r="D3910" s="58"/>
      <c r="E3910" s="58"/>
      <c r="F3910" s="58"/>
      <c r="G3910" s="58"/>
      <c r="H3910" s="58"/>
      <c r="I3910" s="58"/>
      <c r="J3910" s="58"/>
      <c r="K3910" s="58"/>
      <c r="L3910" s="58"/>
      <c r="M3910" s="58"/>
      <c r="N3910" s="58"/>
      <c r="O3910" s="58"/>
      <c r="P3910" s="58"/>
      <c r="Q3910" s="67" t="s">
        <v>8594</v>
      </c>
      <c r="R3910" s="75" t="s">
        <v>6616</v>
      </c>
      <c r="S3910" s="76" t="s">
        <v>169</v>
      </c>
      <c r="T3910" s="77"/>
      <c r="U3910" s="76">
        <v>2.3081095890410963E-2</v>
      </c>
      <c r="V3910" s="76">
        <v>1.7611641887943914E-2</v>
      </c>
      <c r="W3910" s="76">
        <v>5.4694540024670529E-3</v>
      </c>
      <c r="X3910" s="77"/>
      <c r="Y3910" s="77"/>
      <c r="Z3910" s="77"/>
      <c r="AA3910" s="77"/>
      <c r="AB3910" s="77"/>
      <c r="AC3910" s="77"/>
      <c r="AD3910" s="77"/>
      <c r="AE3910" s="77"/>
      <c r="AF3910" s="77"/>
      <c r="AG3910" s="77"/>
      <c r="AH3910" s="77"/>
      <c r="AI3910" s="77"/>
      <c r="AJ3910" s="77"/>
      <c r="AK3910" s="77"/>
      <c r="AL3910" s="77"/>
      <c r="AM3910" s="77"/>
      <c r="AN3910" s="60"/>
    </row>
    <row r="3911" spans="2:40" ht="38.25" x14ac:dyDescent="0.25">
      <c r="B3911" s="58"/>
      <c r="C3911" s="58"/>
      <c r="D3911" s="58"/>
      <c r="E3911" s="58"/>
      <c r="F3911" s="58"/>
      <c r="G3911" s="58"/>
      <c r="H3911" s="58"/>
      <c r="I3911" s="58"/>
      <c r="J3911" s="58"/>
      <c r="K3911" s="58"/>
      <c r="L3911" s="58"/>
      <c r="M3911" s="58"/>
      <c r="N3911" s="58"/>
      <c r="O3911" s="58"/>
      <c r="P3911" s="58"/>
      <c r="Q3911" s="67" t="s">
        <v>8594</v>
      </c>
      <c r="R3911" s="75" t="s">
        <v>6617</v>
      </c>
      <c r="S3911" s="76" t="s">
        <v>169</v>
      </c>
      <c r="T3911" s="77"/>
      <c r="U3911" s="76">
        <v>2.3986849315068493E-2</v>
      </c>
      <c r="V3911" s="76">
        <v>1.830276179964942E-2</v>
      </c>
      <c r="W3911" s="76">
        <v>5.6840875154190755E-3</v>
      </c>
      <c r="X3911" s="77"/>
      <c r="Y3911" s="77"/>
      <c r="Z3911" s="77"/>
      <c r="AA3911" s="77"/>
      <c r="AB3911" s="77"/>
      <c r="AC3911" s="77"/>
      <c r="AD3911" s="77"/>
      <c r="AE3911" s="77"/>
      <c r="AF3911" s="77"/>
      <c r="AG3911" s="77"/>
      <c r="AH3911" s="77"/>
      <c r="AI3911" s="77"/>
      <c r="AJ3911" s="77"/>
      <c r="AK3911" s="77"/>
      <c r="AL3911" s="77"/>
      <c r="AM3911" s="77"/>
      <c r="AN3911" s="60"/>
    </row>
    <row r="3912" spans="2:40" ht="25.5" x14ac:dyDescent="0.25">
      <c r="B3912" s="58"/>
      <c r="C3912" s="58"/>
      <c r="D3912" s="58"/>
      <c r="E3912" s="58"/>
      <c r="F3912" s="58"/>
      <c r="G3912" s="58"/>
      <c r="H3912" s="58"/>
      <c r="I3912" s="58"/>
      <c r="J3912" s="58"/>
      <c r="K3912" s="58"/>
      <c r="L3912" s="58"/>
      <c r="M3912" s="58"/>
      <c r="N3912" s="58"/>
      <c r="O3912" s="58"/>
      <c r="P3912" s="58"/>
      <c r="Q3912" s="67" t="s">
        <v>8594</v>
      </c>
      <c r="R3912" s="75" t="s">
        <v>6618</v>
      </c>
      <c r="S3912" s="76" t="s">
        <v>169</v>
      </c>
      <c r="T3912" s="77"/>
      <c r="U3912" s="76">
        <v>2.3986849315068493E-2</v>
      </c>
      <c r="V3912" s="76">
        <v>1.830276179964942E-2</v>
      </c>
      <c r="W3912" s="76">
        <v>5.6840875154190755E-3</v>
      </c>
      <c r="X3912" s="77"/>
      <c r="Y3912" s="77"/>
      <c r="Z3912" s="77"/>
      <c r="AA3912" s="77"/>
      <c r="AB3912" s="77"/>
      <c r="AC3912" s="77"/>
      <c r="AD3912" s="77"/>
      <c r="AE3912" s="77"/>
      <c r="AF3912" s="77"/>
      <c r="AG3912" s="77"/>
      <c r="AH3912" s="77"/>
      <c r="AI3912" s="77"/>
      <c r="AJ3912" s="77"/>
      <c r="AK3912" s="77"/>
      <c r="AL3912" s="77"/>
      <c r="AM3912" s="77"/>
      <c r="AN3912" s="60"/>
    </row>
    <row r="3913" spans="2:40" ht="38.25" x14ac:dyDescent="0.25">
      <c r="B3913" s="58"/>
      <c r="C3913" s="58"/>
      <c r="D3913" s="58"/>
      <c r="E3913" s="58"/>
      <c r="F3913" s="58"/>
      <c r="G3913" s="58"/>
      <c r="H3913" s="58"/>
      <c r="I3913" s="58"/>
      <c r="J3913" s="58"/>
      <c r="K3913" s="58"/>
      <c r="L3913" s="58"/>
      <c r="M3913" s="58"/>
      <c r="N3913" s="58"/>
      <c r="O3913" s="58"/>
      <c r="P3913" s="58"/>
      <c r="Q3913" s="67" t="s">
        <v>8594</v>
      </c>
      <c r="R3913" s="75" t="s">
        <v>6619</v>
      </c>
      <c r="S3913" s="76" t="s">
        <v>169</v>
      </c>
      <c r="T3913" s="77"/>
      <c r="U3913" s="76">
        <v>2.4267945205479455E-2</v>
      </c>
      <c r="V3913" s="76">
        <v>1.8517247289489062E-2</v>
      </c>
      <c r="W3913" s="76">
        <v>5.7506979159903928E-3</v>
      </c>
      <c r="X3913" s="77"/>
      <c r="Y3913" s="77"/>
      <c r="Z3913" s="77"/>
      <c r="AA3913" s="77"/>
      <c r="AB3913" s="77"/>
      <c r="AC3913" s="77"/>
      <c r="AD3913" s="77"/>
      <c r="AE3913" s="77"/>
      <c r="AF3913" s="77"/>
      <c r="AG3913" s="77"/>
      <c r="AH3913" s="77"/>
      <c r="AI3913" s="77"/>
      <c r="AJ3913" s="77"/>
      <c r="AK3913" s="77"/>
      <c r="AL3913" s="77"/>
      <c r="AM3913" s="77"/>
      <c r="AN3913" s="60"/>
    </row>
    <row r="3914" spans="2:40" x14ac:dyDescent="0.25">
      <c r="B3914" s="58"/>
      <c r="C3914" s="58"/>
      <c r="D3914" s="58"/>
      <c r="E3914" s="58"/>
      <c r="F3914" s="58"/>
      <c r="G3914" s="58"/>
      <c r="H3914" s="58"/>
      <c r="I3914" s="58"/>
      <c r="J3914" s="58"/>
      <c r="K3914" s="58"/>
      <c r="L3914" s="58"/>
      <c r="M3914" s="58"/>
      <c r="N3914" s="58"/>
      <c r="O3914" s="58"/>
      <c r="P3914" s="58"/>
      <c r="Q3914" s="67" t="s">
        <v>8594</v>
      </c>
      <c r="R3914" s="75" t="s">
        <v>6620</v>
      </c>
      <c r="S3914" s="76" t="s">
        <v>169</v>
      </c>
      <c r="T3914" s="77"/>
      <c r="U3914" s="76">
        <v>2.4986301369863018E-2</v>
      </c>
      <c r="V3914" s="76">
        <v>1.9065376874634814E-2</v>
      </c>
      <c r="W3914" s="76">
        <v>5.9209244952282041E-3</v>
      </c>
      <c r="X3914" s="77"/>
      <c r="Y3914" s="77"/>
      <c r="Z3914" s="77"/>
      <c r="AA3914" s="77"/>
      <c r="AB3914" s="77"/>
      <c r="AC3914" s="77"/>
      <c r="AD3914" s="77"/>
      <c r="AE3914" s="77"/>
      <c r="AF3914" s="77"/>
      <c r="AG3914" s="77"/>
      <c r="AH3914" s="77"/>
      <c r="AI3914" s="77"/>
      <c r="AJ3914" s="77"/>
      <c r="AK3914" s="77"/>
      <c r="AL3914" s="77"/>
      <c r="AM3914" s="77"/>
      <c r="AN3914" s="60"/>
    </row>
    <row r="3915" spans="2:40" ht="25.5" x14ac:dyDescent="0.25">
      <c r="B3915" s="58"/>
      <c r="C3915" s="58"/>
      <c r="D3915" s="58"/>
      <c r="E3915" s="58"/>
      <c r="F3915" s="58"/>
      <c r="G3915" s="58"/>
      <c r="H3915" s="58"/>
      <c r="I3915" s="58"/>
      <c r="J3915" s="58"/>
      <c r="K3915" s="58"/>
      <c r="L3915" s="58"/>
      <c r="M3915" s="58"/>
      <c r="N3915" s="58"/>
      <c r="O3915" s="58"/>
      <c r="P3915" s="58"/>
      <c r="Q3915" s="67" t="s">
        <v>8594</v>
      </c>
      <c r="R3915" s="75" t="s">
        <v>6621</v>
      </c>
      <c r="S3915" s="76" t="s">
        <v>169</v>
      </c>
      <c r="T3915" s="77"/>
      <c r="U3915" s="76">
        <v>2.9077808219178086E-2</v>
      </c>
      <c r="V3915" s="76">
        <v>2.2187332337856264E-2</v>
      </c>
      <c r="W3915" s="76">
        <v>6.8904758813218211E-3</v>
      </c>
      <c r="X3915" s="77"/>
      <c r="Y3915" s="77"/>
      <c r="Z3915" s="77"/>
      <c r="AA3915" s="77"/>
      <c r="AB3915" s="77"/>
      <c r="AC3915" s="77"/>
      <c r="AD3915" s="77"/>
      <c r="AE3915" s="77"/>
      <c r="AF3915" s="77"/>
      <c r="AG3915" s="77"/>
      <c r="AH3915" s="77"/>
      <c r="AI3915" s="77"/>
      <c r="AJ3915" s="77"/>
      <c r="AK3915" s="77"/>
      <c r="AL3915" s="77"/>
      <c r="AM3915" s="77"/>
      <c r="AN3915" s="60"/>
    </row>
    <row r="3916" spans="2:40" ht="25.5" x14ac:dyDescent="0.25">
      <c r="B3916" s="58"/>
      <c r="C3916" s="58"/>
      <c r="D3916" s="58"/>
      <c r="E3916" s="58"/>
      <c r="F3916" s="58"/>
      <c r="G3916" s="58"/>
      <c r="H3916" s="58"/>
      <c r="I3916" s="58"/>
      <c r="J3916" s="58"/>
      <c r="K3916" s="58"/>
      <c r="L3916" s="58"/>
      <c r="M3916" s="58"/>
      <c r="N3916" s="58"/>
      <c r="O3916" s="58"/>
      <c r="P3916" s="58"/>
      <c r="Q3916" s="67" t="s">
        <v>8594</v>
      </c>
      <c r="R3916" s="75" t="s">
        <v>6622</v>
      </c>
      <c r="S3916" s="76" t="s">
        <v>169</v>
      </c>
      <c r="T3916" s="77"/>
      <c r="U3916" s="76">
        <v>3.1357808219178086E-2</v>
      </c>
      <c r="V3916" s="76">
        <v>2.3927047977666687E-2</v>
      </c>
      <c r="W3916" s="76">
        <v>7.4307602415113957E-3</v>
      </c>
      <c r="X3916" s="77"/>
      <c r="Y3916" s="77"/>
      <c r="Z3916" s="77"/>
      <c r="AA3916" s="77"/>
      <c r="AB3916" s="77"/>
      <c r="AC3916" s="77"/>
      <c r="AD3916" s="77"/>
      <c r="AE3916" s="77"/>
      <c r="AF3916" s="77"/>
      <c r="AG3916" s="77"/>
      <c r="AH3916" s="77"/>
      <c r="AI3916" s="77"/>
      <c r="AJ3916" s="77"/>
      <c r="AK3916" s="77"/>
      <c r="AL3916" s="77"/>
      <c r="AM3916" s="77"/>
      <c r="AN3916" s="60"/>
    </row>
    <row r="3917" spans="2:40" ht="25.5" x14ac:dyDescent="0.25">
      <c r="B3917" s="58"/>
      <c r="C3917" s="58"/>
      <c r="D3917" s="58"/>
      <c r="E3917" s="58"/>
      <c r="F3917" s="58"/>
      <c r="G3917" s="58"/>
      <c r="H3917" s="58"/>
      <c r="I3917" s="58"/>
      <c r="J3917" s="58"/>
      <c r="K3917" s="58"/>
      <c r="L3917" s="58"/>
      <c r="M3917" s="58"/>
      <c r="N3917" s="58"/>
      <c r="O3917" s="58"/>
      <c r="P3917" s="58"/>
      <c r="Q3917" s="67" t="s">
        <v>8594</v>
      </c>
      <c r="R3917" s="75" t="s">
        <v>6623</v>
      </c>
      <c r="S3917" s="76" t="s">
        <v>169</v>
      </c>
      <c r="T3917" s="77"/>
      <c r="U3917" s="76">
        <v>2.797260273972603E-2</v>
      </c>
      <c r="V3917" s="76">
        <v>2.1344023891449713E-2</v>
      </c>
      <c r="W3917" s="76">
        <v>6.6285788482763107E-3</v>
      </c>
      <c r="X3917" s="77"/>
      <c r="Y3917" s="77"/>
      <c r="Z3917" s="77"/>
      <c r="AA3917" s="77"/>
      <c r="AB3917" s="77"/>
      <c r="AC3917" s="77"/>
      <c r="AD3917" s="77"/>
      <c r="AE3917" s="77"/>
      <c r="AF3917" s="77"/>
      <c r="AG3917" s="77"/>
      <c r="AH3917" s="77"/>
      <c r="AI3917" s="77"/>
      <c r="AJ3917" s="77"/>
      <c r="AK3917" s="77"/>
      <c r="AL3917" s="77"/>
      <c r="AM3917" s="77"/>
      <c r="AN3917" s="60"/>
    </row>
    <row r="3918" spans="2:40" ht="25.5" x14ac:dyDescent="0.25">
      <c r="B3918" s="58"/>
      <c r="C3918" s="58"/>
      <c r="D3918" s="58"/>
      <c r="E3918" s="58"/>
      <c r="F3918" s="58"/>
      <c r="G3918" s="58"/>
      <c r="H3918" s="58"/>
      <c r="I3918" s="58"/>
      <c r="J3918" s="58"/>
      <c r="K3918" s="58"/>
      <c r="L3918" s="58"/>
      <c r="M3918" s="58"/>
      <c r="N3918" s="58"/>
      <c r="O3918" s="58"/>
      <c r="P3918" s="58"/>
      <c r="Q3918" s="67" t="s">
        <v>8594</v>
      </c>
      <c r="R3918" s="75" t="s">
        <v>6624</v>
      </c>
      <c r="S3918" s="76" t="s">
        <v>169</v>
      </c>
      <c r="T3918" s="77"/>
      <c r="U3918" s="76">
        <v>3.0876712328767125E-2</v>
      </c>
      <c r="V3918" s="76">
        <v>2.355995585275596E-2</v>
      </c>
      <c r="W3918" s="76">
        <v>7.3167564760111678E-3</v>
      </c>
      <c r="X3918" s="77"/>
      <c r="Y3918" s="77"/>
      <c r="Z3918" s="77"/>
      <c r="AA3918" s="77"/>
      <c r="AB3918" s="77"/>
      <c r="AC3918" s="77"/>
      <c r="AD3918" s="77"/>
      <c r="AE3918" s="77"/>
      <c r="AF3918" s="77"/>
      <c r="AG3918" s="77"/>
      <c r="AH3918" s="77"/>
      <c r="AI3918" s="77"/>
      <c r="AJ3918" s="77"/>
      <c r="AK3918" s="77"/>
      <c r="AL3918" s="77"/>
      <c r="AM3918" s="77"/>
      <c r="AN3918" s="60"/>
    </row>
    <row r="3919" spans="2:40" ht="25.5" x14ac:dyDescent="0.25">
      <c r="B3919" s="58"/>
      <c r="C3919" s="58"/>
      <c r="D3919" s="58"/>
      <c r="E3919" s="58"/>
      <c r="F3919" s="58"/>
      <c r="G3919" s="58"/>
      <c r="H3919" s="58"/>
      <c r="I3919" s="58"/>
      <c r="J3919" s="58"/>
      <c r="K3919" s="58"/>
      <c r="L3919" s="58"/>
      <c r="M3919" s="58"/>
      <c r="N3919" s="58"/>
      <c r="O3919" s="58"/>
      <c r="P3919" s="58"/>
      <c r="Q3919" s="67" t="s">
        <v>8594</v>
      </c>
      <c r="R3919" s="75" t="s">
        <v>6625</v>
      </c>
      <c r="S3919" s="76" t="s">
        <v>169</v>
      </c>
      <c r="T3919" s="77"/>
      <c r="U3919" s="76">
        <v>3.1708520547945207E-2</v>
      </c>
      <c r="V3919" s="76">
        <v>2.419465311952217E-2</v>
      </c>
      <c r="W3919" s="76">
        <v>7.5138674284230362E-3</v>
      </c>
      <c r="X3919" s="77"/>
      <c r="Y3919" s="77"/>
      <c r="Z3919" s="77"/>
      <c r="AA3919" s="77"/>
      <c r="AB3919" s="77"/>
      <c r="AC3919" s="77"/>
      <c r="AD3919" s="77"/>
      <c r="AE3919" s="77"/>
      <c r="AF3919" s="77"/>
      <c r="AG3919" s="77"/>
      <c r="AH3919" s="77"/>
      <c r="AI3919" s="77"/>
      <c r="AJ3919" s="77"/>
      <c r="AK3919" s="77"/>
      <c r="AL3919" s="77"/>
      <c r="AM3919" s="77"/>
      <c r="AN3919" s="60"/>
    </row>
    <row r="3920" spans="2:40" ht="38.25" x14ac:dyDescent="0.25">
      <c r="B3920" s="58"/>
      <c r="C3920" s="58"/>
      <c r="D3920" s="58"/>
      <c r="E3920" s="58"/>
      <c r="F3920" s="58"/>
      <c r="G3920" s="58"/>
      <c r="H3920" s="58"/>
      <c r="I3920" s="58"/>
      <c r="J3920" s="58"/>
      <c r="K3920" s="58"/>
      <c r="L3920" s="58"/>
      <c r="M3920" s="58"/>
      <c r="N3920" s="58"/>
      <c r="O3920" s="58"/>
      <c r="P3920" s="58"/>
      <c r="Q3920" s="67" t="s">
        <v>8594</v>
      </c>
      <c r="R3920" s="75" t="s">
        <v>6626</v>
      </c>
      <c r="S3920" s="76" t="s">
        <v>169</v>
      </c>
      <c r="T3920" s="77"/>
      <c r="U3920" s="76">
        <v>3.2183013698630136E-2</v>
      </c>
      <c r="V3920" s="76">
        <v>2.4556707134973706E-2</v>
      </c>
      <c r="W3920" s="76">
        <v>7.6263065636564308E-3</v>
      </c>
      <c r="X3920" s="77"/>
      <c r="Y3920" s="77"/>
      <c r="Z3920" s="77"/>
      <c r="AA3920" s="77"/>
      <c r="AB3920" s="77"/>
      <c r="AC3920" s="77"/>
      <c r="AD3920" s="77"/>
      <c r="AE3920" s="77"/>
      <c r="AF3920" s="77"/>
      <c r="AG3920" s="77"/>
      <c r="AH3920" s="77"/>
      <c r="AI3920" s="77"/>
      <c r="AJ3920" s="77"/>
      <c r="AK3920" s="77"/>
      <c r="AL3920" s="77"/>
      <c r="AM3920" s="77"/>
      <c r="AN3920" s="60"/>
    </row>
    <row r="3921" spans="2:40" ht="25.5" x14ac:dyDescent="0.25">
      <c r="B3921" s="58"/>
      <c r="C3921" s="58"/>
      <c r="D3921" s="58"/>
      <c r="E3921" s="58"/>
      <c r="F3921" s="58"/>
      <c r="G3921" s="58"/>
      <c r="H3921" s="58"/>
      <c r="I3921" s="58"/>
      <c r="J3921" s="58"/>
      <c r="K3921" s="58"/>
      <c r="L3921" s="58"/>
      <c r="M3921" s="58"/>
      <c r="N3921" s="58"/>
      <c r="O3921" s="58"/>
      <c r="P3921" s="58"/>
      <c r="Q3921" s="67" t="s">
        <v>8594</v>
      </c>
      <c r="R3921" s="75" t="s">
        <v>6627</v>
      </c>
      <c r="S3921" s="76" t="s">
        <v>169</v>
      </c>
      <c r="T3921" s="77"/>
      <c r="U3921" s="76">
        <v>3.5628246575342463E-2</v>
      </c>
      <c r="V3921" s="76">
        <v>2.7185534116730508E-2</v>
      </c>
      <c r="W3921" s="76">
        <v>8.4427124586119572E-3</v>
      </c>
      <c r="X3921" s="77"/>
      <c r="Y3921" s="77"/>
      <c r="Z3921" s="77"/>
      <c r="AA3921" s="77"/>
      <c r="AB3921" s="77"/>
      <c r="AC3921" s="77"/>
      <c r="AD3921" s="77"/>
      <c r="AE3921" s="77"/>
      <c r="AF3921" s="77"/>
      <c r="AG3921" s="77"/>
      <c r="AH3921" s="77"/>
      <c r="AI3921" s="77"/>
      <c r="AJ3921" s="77"/>
      <c r="AK3921" s="77"/>
      <c r="AL3921" s="77"/>
      <c r="AM3921" s="77"/>
      <c r="AN3921" s="60"/>
    </row>
    <row r="3922" spans="2:40" ht="63.75" x14ac:dyDescent="0.25">
      <c r="B3922" s="46">
        <v>81</v>
      </c>
      <c r="C3922" s="55" t="s">
        <v>2231</v>
      </c>
      <c r="D3922" s="1" t="s">
        <v>2178</v>
      </c>
      <c r="E3922" s="55" t="s">
        <v>169</v>
      </c>
      <c r="F3922" s="48">
        <v>68234</v>
      </c>
      <c r="G3922" s="1" t="s">
        <v>830</v>
      </c>
      <c r="H3922" s="1" t="s">
        <v>831</v>
      </c>
      <c r="I3922" s="1">
        <v>1</v>
      </c>
      <c r="J3922" s="1">
        <v>1</v>
      </c>
      <c r="K3922" s="1">
        <v>1</v>
      </c>
      <c r="L3922" s="1">
        <v>1</v>
      </c>
      <c r="M3922" s="1">
        <v>1</v>
      </c>
      <c r="N3922" s="1">
        <v>0</v>
      </c>
      <c r="O3922" s="1">
        <v>0</v>
      </c>
      <c r="P3922" s="1" t="s">
        <v>37</v>
      </c>
      <c r="Q3922" s="67" t="s">
        <v>8594</v>
      </c>
      <c r="R3922" s="67" t="s">
        <v>6628</v>
      </c>
      <c r="S3922" s="67" t="s">
        <v>169</v>
      </c>
      <c r="T3922" s="79"/>
      <c r="U3922" s="67">
        <v>5.9654794520547956E-3</v>
      </c>
      <c r="V3922" s="67">
        <v>4.5518587288190622E-3</v>
      </c>
      <c r="W3922" s="67">
        <v>1.4136207232357337E-3</v>
      </c>
      <c r="X3922" s="67">
        <v>0.58388515068493152</v>
      </c>
      <c r="Y3922" s="67">
        <v>0.44552374057001876</v>
      </c>
      <c r="Z3922" s="67">
        <v>0.13836141011491274</v>
      </c>
      <c r="AA3922" s="67">
        <v>1</v>
      </c>
      <c r="AB3922" s="67">
        <v>1.1000000000000001</v>
      </c>
      <c r="AC3922" s="67">
        <v>1</v>
      </c>
      <c r="AD3922" s="67">
        <v>0.9</v>
      </c>
      <c r="AE3922" s="67">
        <v>0</v>
      </c>
      <c r="AF3922" s="67">
        <v>0</v>
      </c>
      <c r="AG3922" s="67">
        <v>1</v>
      </c>
      <c r="AH3922" s="67">
        <v>1.1000000000000001</v>
      </c>
      <c r="AI3922" s="67">
        <v>1</v>
      </c>
      <c r="AJ3922" s="67">
        <v>0.9</v>
      </c>
      <c r="AK3922" s="67">
        <v>0</v>
      </c>
      <c r="AL3922" s="67">
        <v>0</v>
      </c>
      <c r="AM3922" s="70" t="s">
        <v>251</v>
      </c>
      <c r="AN3922" t="s">
        <v>8595</v>
      </c>
    </row>
    <row r="3923" spans="2:40" x14ac:dyDescent="0.25">
      <c r="B3923" s="58"/>
      <c r="C3923" s="58"/>
      <c r="D3923" s="58"/>
      <c r="E3923" s="58"/>
      <c r="F3923" s="58"/>
      <c r="G3923" s="58"/>
      <c r="H3923" s="58"/>
      <c r="I3923" s="58"/>
      <c r="J3923" s="58"/>
      <c r="K3923" s="58"/>
      <c r="L3923" s="58"/>
      <c r="M3923" s="58"/>
      <c r="N3923" s="58"/>
      <c r="O3923" s="58"/>
      <c r="P3923" s="58"/>
      <c r="Q3923" s="67" t="s">
        <v>8594</v>
      </c>
      <c r="R3923" s="75" t="s">
        <v>6629</v>
      </c>
      <c r="S3923" s="76" t="s">
        <v>169</v>
      </c>
      <c r="T3923" s="77"/>
      <c r="U3923" s="76">
        <v>8.4328767123287695E-3</v>
      </c>
      <c r="V3923" s="76">
        <v>6.4345646951892502E-3</v>
      </c>
      <c r="W3923" s="76">
        <v>1.9983120171395189E-3</v>
      </c>
      <c r="X3923" s="77"/>
      <c r="Y3923" s="77"/>
      <c r="Z3923" s="77"/>
      <c r="AA3923" s="77"/>
      <c r="AB3923" s="77"/>
      <c r="AC3923" s="77"/>
      <c r="AD3923" s="77"/>
      <c r="AE3923" s="77"/>
      <c r="AF3923" s="77"/>
      <c r="AG3923" s="77"/>
      <c r="AH3923" s="77"/>
      <c r="AI3923" s="77"/>
      <c r="AJ3923" s="77"/>
      <c r="AK3923" s="77"/>
      <c r="AL3923" s="77"/>
      <c r="AM3923" s="77"/>
      <c r="AN3923" s="60"/>
    </row>
    <row r="3924" spans="2:40" x14ac:dyDescent="0.25">
      <c r="B3924" s="58"/>
      <c r="C3924" s="58"/>
      <c r="D3924" s="58"/>
      <c r="E3924" s="58"/>
      <c r="F3924" s="58"/>
      <c r="G3924" s="58"/>
      <c r="H3924" s="58"/>
      <c r="I3924" s="58"/>
      <c r="J3924" s="58"/>
      <c r="K3924" s="58"/>
      <c r="L3924" s="58"/>
      <c r="M3924" s="58"/>
      <c r="N3924" s="58"/>
      <c r="O3924" s="58"/>
      <c r="P3924" s="58"/>
      <c r="Q3924" s="67" t="s">
        <v>8594</v>
      </c>
      <c r="R3924" s="75" t="s">
        <v>6630</v>
      </c>
      <c r="S3924" s="76" t="s">
        <v>169</v>
      </c>
      <c r="T3924" s="77"/>
      <c r="U3924" s="76">
        <v>8.5890410958904123E-3</v>
      </c>
      <c r="V3924" s="76">
        <v>6.5537233006557165E-3</v>
      </c>
      <c r="W3924" s="76">
        <v>2.0353177952346945E-3</v>
      </c>
      <c r="X3924" s="77"/>
      <c r="Y3924" s="77"/>
      <c r="Z3924" s="77"/>
      <c r="AA3924" s="77"/>
      <c r="AB3924" s="77"/>
      <c r="AC3924" s="77"/>
      <c r="AD3924" s="77"/>
      <c r="AE3924" s="77"/>
      <c r="AF3924" s="77"/>
      <c r="AG3924" s="77"/>
      <c r="AH3924" s="77"/>
      <c r="AI3924" s="77"/>
      <c r="AJ3924" s="77"/>
      <c r="AK3924" s="77"/>
      <c r="AL3924" s="77"/>
      <c r="AM3924" s="77"/>
      <c r="AN3924" s="60"/>
    </row>
    <row r="3925" spans="2:40" x14ac:dyDescent="0.25">
      <c r="B3925" s="58"/>
      <c r="C3925" s="58"/>
      <c r="D3925" s="58"/>
      <c r="E3925" s="58"/>
      <c r="F3925" s="58"/>
      <c r="G3925" s="58"/>
      <c r="H3925" s="58"/>
      <c r="I3925" s="58"/>
      <c r="J3925" s="58"/>
      <c r="K3925" s="58"/>
      <c r="L3925" s="58"/>
      <c r="M3925" s="58"/>
      <c r="N3925" s="58"/>
      <c r="O3925" s="58"/>
      <c r="P3925" s="58"/>
      <c r="Q3925" s="67" t="s">
        <v>8594</v>
      </c>
      <c r="R3925" s="75" t="s">
        <v>6631</v>
      </c>
      <c r="S3925" s="76" t="s">
        <v>169</v>
      </c>
      <c r="T3925" s="77"/>
      <c r="U3925" s="76">
        <v>1.0181917808219179E-2</v>
      </c>
      <c r="V3925" s="76">
        <v>7.7691410764136873E-3</v>
      </c>
      <c r="W3925" s="76">
        <v>2.4127767318054927E-3</v>
      </c>
      <c r="X3925" s="77"/>
      <c r="Y3925" s="77"/>
      <c r="Z3925" s="77"/>
      <c r="AA3925" s="77"/>
      <c r="AB3925" s="77"/>
      <c r="AC3925" s="77"/>
      <c r="AD3925" s="77"/>
      <c r="AE3925" s="77"/>
      <c r="AF3925" s="77"/>
      <c r="AG3925" s="77"/>
      <c r="AH3925" s="77"/>
      <c r="AI3925" s="77"/>
      <c r="AJ3925" s="77"/>
      <c r="AK3925" s="77"/>
      <c r="AL3925" s="77"/>
      <c r="AM3925" s="77"/>
      <c r="AN3925" s="60"/>
    </row>
    <row r="3926" spans="2:40" x14ac:dyDescent="0.25">
      <c r="B3926" s="58"/>
      <c r="C3926" s="58"/>
      <c r="D3926" s="58"/>
      <c r="E3926" s="58"/>
      <c r="F3926" s="58"/>
      <c r="G3926" s="58"/>
      <c r="H3926" s="58"/>
      <c r="I3926" s="58"/>
      <c r="J3926" s="58"/>
      <c r="K3926" s="58"/>
      <c r="L3926" s="58"/>
      <c r="M3926" s="58"/>
      <c r="N3926" s="58"/>
      <c r="O3926" s="58"/>
      <c r="P3926" s="58"/>
      <c r="Q3926" s="67" t="s">
        <v>8594</v>
      </c>
      <c r="R3926" s="75" t="s">
        <v>6632</v>
      </c>
      <c r="S3926" s="76" t="s">
        <v>169</v>
      </c>
      <c r="T3926" s="77"/>
      <c r="U3926" s="76">
        <v>1.0650410958904113E-2</v>
      </c>
      <c r="V3926" s="76">
        <v>8.1266168928130888E-3</v>
      </c>
      <c r="W3926" s="76">
        <v>2.5237940660910213E-3</v>
      </c>
      <c r="X3926" s="77"/>
      <c r="Y3926" s="77"/>
      <c r="Z3926" s="77"/>
      <c r="AA3926" s="77"/>
      <c r="AB3926" s="77"/>
      <c r="AC3926" s="77"/>
      <c r="AD3926" s="77"/>
      <c r="AE3926" s="77"/>
      <c r="AF3926" s="77"/>
      <c r="AG3926" s="77"/>
      <c r="AH3926" s="77"/>
      <c r="AI3926" s="77"/>
      <c r="AJ3926" s="77"/>
      <c r="AK3926" s="77"/>
      <c r="AL3926" s="77"/>
      <c r="AM3926" s="77"/>
      <c r="AN3926" s="60"/>
    </row>
    <row r="3927" spans="2:40" x14ac:dyDescent="0.25">
      <c r="B3927" s="58"/>
      <c r="C3927" s="58"/>
      <c r="D3927" s="58"/>
      <c r="E3927" s="58"/>
      <c r="F3927" s="58"/>
      <c r="G3927" s="58"/>
      <c r="H3927" s="58"/>
      <c r="I3927" s="58"/>
      <c r="J3927" s="58"/>
      <c r="K3927" s="58"/>
      <c r="L3927" s="58"/>
      <c r="M3927" s="58"/>
      <c r="N3927" s="58"/>
      <c r="O3927" s="58"/>
      <c r="P3927" s="58"/>
      <c r="Q3927" s="67" t="s">
        <v>8594</v>
      </c>
      <c r="R3927" s="75" t="s">
        <v>6633</v>
      </c>
      <c r="S3927" s="76" t="s">
        <v>169</v>
      </c>
      <c r="T3927" s="77"/>
      <c r="U3927" s="76">
        <v>1.0993972602739726E-2</v>
      </c>
      <c r="V3927" s="76">
        <v>8.3887658248393161E-3</v>
      </c>
      <c r="W3927" s="76">
        <v>2.6052067779004091E-3</v>
      </c>
      <c r="X3927" s="77"/>
      <c r="Y3927" s="77"/>
      <c r="Z3927" s="77"/>
      <c r="AA3927" s="77"/>
      <c r="AB3927" s="77"/>
      <c r="AC3927" s="77"/>
      <c r="AD3927" s="77"/>
      <c r="AE3927" s="77"/>
      <c r="AF3927" s="77"/>
      <c r="AG3927" s="77"/>
      <c r="AH3927" s="77"/>
      <c r="AI3927" s="77"/>
      <c r="AJ3927" s="77"/>
      <c r="AK3927" s="77"/>
      <c r="AL3927" s="77"/>
      <c r="AM3927" s="77"/>
      <c r="AN3927" s="60"/>
    </row>
    <row r="3928" spans="2:40" x14ac:dyDescent="0.25">
      <c r="B3928" s="58"/>
      <c r="C3928" s="58"/>
      <c r="D3928" s="58"/>
      <c r="E3928" s="58"/>
      <c r="F3928" s="58"/>
      <c r="G3928" s="58"/>
      <c r="H3928" s="58"/>
      <c r="I3928" s="58"/>
      <c r="J3928" s="58"/>
      <c r="K3928" s="58"/>
      <c r="L3928" s="58"/>
      <c r="M3928" s="58"/>
      <c r="N3928" s="58"/>
      <c r="O3928" s="58"/>
      <c r="P3928" s="58"/>
      <c r="Q3928" s="67" t="s">
        <v>8594</v>
      </c>
      <c r="R3928" s="75" t="s">
        <v>6634</v>
      </c>
      <c r="S3928" s="76" t="s">
        <v>169</v>
      </c>
      <c r="T3928" s="77"/>
      <c r="U3928" s="76">
        <v>1.1743561643835618E-2</v>
      </c>
      <c r="V3928" s="76">
        <v>8.9607271310783634E-3</v>
      </c>
      <c r="W3928" s="76">
        <v>2.7828345127572551E-3</v>
      </c>
      <c r="X3928" s="77"/>
      <c r="Y3928" s="77"/>
      <c r="Z3928" s="77"/>
      <c r="AA3928" s="77"/>
      <c r="AB3928" s="77"/>
      <c r="AC3928" s="77"/>
      <c r="AD3928" s="77"/>
      <c r="AE3928" s="77"/>
      <c r="AF3928" s="77"/>
      <c r="AG3928" s="77"/>
      <c r="AH3928" s="77"/>
      <c r="AI3928" s="77"/>
      <c r="AJ3928" s="77"/>
      <c r="AK3928" s="77"/>
      <c r="AL3928" s="77"/>
      <c r="AM3928" s="77"/>
      <c r="AN3928" s="60"/>
    </row>
    <row r="3929" spans="2:40" x14ac:dyDescent="0.25">
      <c r="B3929" s="58"/>
      <c r="C3929" s="58"/>
      <c r="D3929" s="58"/>
      <c r="E3929" s="58"/>
      <c r="F3929" s="58"/>
      <c r="G3929" s="58"/>
      <c r="H3929" s="58"/>
      <c r="I3929" s="58"/>
      <c r="J3929" s="58"/>
      <c r="K3929" s="58"/>
      <c r="L3929" s="58"/>
      <c r="M3929" s="58"/>
      <c r="N3929" s="58"/>
      <c r="O3929" s="58"/>
      <c r="P3929" s="58"/>
      <c r="Q3929" s="67" t="s">
        <v>8594</v>
      </c>
      <c r="R3929" s="75" t="s">
        <v>6635</v>
      </c>
      <c r="S3929" s="76" t="s">
        <v>169</v>
      </c>
      <c r="T3929" s="77"/>
      <c r="U3929" s="76">
        <v>1.3055342465753425E-2</v>
      </c>
      <c r="V3929" s="76">
        <v>9.9616594169966901E-3</v>
      </c>
      <c r="W3929" s="76">
        <v>3.0936830487567359E-3</v>
      </c>
      <c r="X3929" s="77"/>
      <c r="Y3929" s="77"/>
      <c r="Z3929" s="77"/>
      <c r="AA3929" s="77"/>
      <c r="AB3929" s="77"/>
      <c r="AC3929" s="77"/>
      <c r="AD3929" s="77"/>
      <c r="AE3929" s="77"/>
      <c r="AF3929" s="77"/>
      <c r="AG3929" s="77"/>
      <c r="AH3929" s="77"/>
      <c r="AI3929" s="77"/>
      <c r="AJ3929" s="77"/>
      <c r="AK3929" s="77"/>
      <c r="AL3929" s="77"/>
      <c r="AM3929" s="77"/>
      <c r="AN3929" s="60"/>
    </row>
    <row r="3930" spans="2:40" x14ac:dyDescent="0.25">
      <c r="B3930" s="58"/>
      <c r="C3930" s="58"/>
      <c r="D3930" s="58"/>
      <c r="E3930" s="58"/>
      <c r="F3930" s="58"/>
      <c r="G3930" s="58"/>
      <c r="H3930" s="58"/>
      <c r="I3930" s="58"/>
      <c r="J3930" s="58"/>
      <c r="K3930" s="58"/>
      <c r="L3930" s="58"/>
      <c r="M3930" s="58"/>
      <c r="N3930" s="58"/>
      <c r="O3930" s="58"/>
      <c r="P3930" s="58"/>
      <c r="Q3930" s="67" t="s">
        <v>8594</v>
      </c>
      <c r="R3930" s="75" t="s">
        <v>6636</v>
      </c>
      <c r="S3930" s="76" t="s">
        <v>169</v>
      </c>
      <c r="T3930" s="77"/>
      <c r="U3930" s="76">
        <v>1.3086575342465753E-2</v>
      </c>
      <c r="V3930" s="76">
        <v>9.985491138089983E-3</v>
      </c>
      <c r="W3930" s="76">
        <v>3.1010842043757716E-3</v>
      </c>
      <c r="X3930" s="77"/>
      <c r="Y3930" s="77"/>
      <c r="Z3930" s="77"/>
      <c r="AA3930" s="77"/>
      <c r="AB3930" s="77"/>
      <c r="AC3930" s="77"/>
      <c r="AD3930" s="77"/>
      <c r="AE3930" s="77"/>
      <c r="AF3930" s="77"/>
      <c r="AG3930" s="77"/>
      <c r="AH3930" s="77"/>
      <c r="AI3930" s="77"/>
      <c r="AJ3930" s="77"/>
      <c r="AK3930" s="77"/>
      <c r="AL3930" s="77"/>
      <c r="AM3930" s="77"/>
      <c r="AN3930" s="60"/>
    </row>
    <row r="3931" spans="2:40" x14ac:dyDescent="0.25">
      <c r="B3931" s="58"/>
      <c r="C3931" s="58"/>
      <c r="D3931" s="58"/>
      <c r="E3931" s="58"/>
      <c r="F3931" s="58"/>
      <c r="G3931" s="58"/>
      <c r="H3931" s="58"/>
      <c r="I3931" s="58"/>
      <c r="J3931" s="58"/>
      <c r="K3931" s="58"/>
      <c r="L3931" s="58"/>
      <c r="M3931" s="58"/>
      <c r="N3931" s="58"/>
      <c r="O3931" s="58"/>
      <c r="P3931" s="58"/>
      <c r="Q3931" s="67" t="s">
        <v>8594</v>
      </c>
      <c r="R3931" s="75" t="s">
        <v>6637</v>
      </c>
      <c r="S3931" s="76" t="s">
        <v>169</v>
      </c>
      <c r="T3931" s="77"/>
      <c r="U3931" s="76">
        <v>1.4086027397260273E-2</v>
      </c>
      <c r="V3931" s="76">
        <v>1.0748106213075375E-2</v>
      </c>
      <c r="W3931" s="76">
        <v>3.3379211841848989E-3</v>
      </c>
      <c r="X3931" s="77"/>
      <c r="Y3931" s="77"/>
      <c r="Z3931" s="77"/>
      <c r="AA3931" s="77"/>
      <c r="AB3931" s="77"/>
      <c r="AC3931" s="77"/>
      <c r="AD3931" s="77"/>
      <c r="AE3931" s="77"/>
      <c r="AF3931" s="77"/>
      <c r="AG3931" s="77"/>
      <c r="AH3931" s="77"/>
      <c r="AI3931" s="77"/>
      <c r="AJ3931" s="77"/>
      <c r="AK3931" s="77"/>
      <c r="AL3931" s="77"/>
      <c r="AM3931" s="77"/>
      <c r="AN3931" s="60"/>
    </row>
    <row r="3932" spans="2:40" x14ac:dyDescent="0.25">
      <c r="B3932" s="58"/>
      <c r="C3932" s="58"/>
      <c r="D3932" s="58"/>
      <c r="E3932" s="58"/>
      <c r="F3932" s="58"/>
      <c r="G3932" s="58"/>
      <c r="H3932" s="58"/>
      <c r="I3932" s="58"/>
      <c r="J3932" s="58"/>
      <c r="K3932" s="58"/>
      <c r="L3932" s="58"/>
      <c r="M3932" s="58"/>
      <c r="N3932" s="58"/>
      <c r="O3932" s="58"/>
      <c r="P3932" s="58"/>
      <c r="Q3932" s="67" t="s">
        <v>8594</v>
      </c>
      <c r="R3932" s="75" t="s">
        <v>6638</v>
      </c>
      <c r="S3932" s="76" t="s">
        <v>169</v>
      </c>
      <c r="T3932" s="77"/>
      <c r="U3932" s="76">
        <v>1.414849315068493E-2</v>
      </c>
      <c r="V3932" s="76">
        <v>1.0795769655261961E-2</v>
      </c>
      <c r="W3932" s="76">
        <v>3.3527234954229702E-3</v>
      </c>
      <c r="X3932" s="77"/>
      <c r="Y3932" s="77"/>
      <c r="Z3932" s="77"/>
      <c r="AA3932" s="77"/>
      <c r="AB3932" s="77"/>
      <c r="AC3932" s="77"/>
      <c r="AD3932" s="77"/>
      <c r="AE3932" s="77"/>
      <c r="AF3932" s="77"/>
      <c r="AG3932" s="77"/>
      <c r="AH3932" s="77"/>
      <c r="AI3932" s="77"/>
      <c r="AJ3932" s="77"/>
      <c r="AK3932" s="77"/>
      <c r="AL3932" s="77"/>
      <c r="AM3932" s="77"/>
      <c r="AN3932" s="60"/>
    </row>
    <row r="3933" spans="2:40" x14ac:dyDescent="0.25">
      <c r="B3933" s="58"/>
      <c r="C3933" s="58"/>
      <c r="D3933" s="58"/>
      <c r="E3933" s="58"/>
      <c r="F3933" s="58"/>
      <c r="G3933" s="58"/>
      <c r="H3933" s="58"/>
      <c r="I3933" s="58"/>
      <c r="J3933" s="58"/>
      <c r="K3933" s="58"/>
      <c r="L3933" s="58"/>
      <c r="M3933" s="58"/>
      <c r="N3933" s="58"/>
      <c r="O3933" s="58"/>
      <c r="P3933" s="58"/>
      <c r="Q3933" s="67" t="s">
        <v>8594</v>
      </c>
      <c r="R3933" s="75" t="s">
        <v>6628</v>
      </c>
      <c r="S3933" s="76" t="s">
        <v>169</v>
      </c>
      <c r="T3933" s="77"/>
      <c r="U3933" s="76">
        <v>1.5616438356164384E-2</v>
      </c>
      <c r="V3933" s="76">
        <v>1.1915860546646756E-2</v>
      </c>
      <c r="W3933" s="76">
        <v>3.7005778095176266E-3</v>
      </c>
      <c r="X3933" s="77"/>
      <c r="Y3933" s="77"/>
      <c r="Z3933" s="77"/>
      <c r="AA3933" s="77"/>
      <c r="AB3933" s="77"/>
      <c r="AC3933" s="77"/>
      <c r="AD3933" s="77"/>
      <c r="AE3933" s="77"/>
      <c r="AF3933" s="77"/>
      <c r="AG3933" s="77"/>
      <c r="AH3933" s="77"/>
      <c r="AI3933" s="77"/>
      <c r="AJ3933" s="77"/>
      <c r="AK3933" s="77"/>
      <c r="AL3933" s="77"/>
      <c r="AM3933" s="77"/>
      <c r="AN3933" s="60"/>
    </row>
    <row r="3934" spans="2:40" x14ac:dyDescent="0.25">
      <c r="B3934" s="58"/>
      <c r="C3934" s="58"/>
      <c r="D3934" s="58"/>
      <c r="E3934" s="58"/>
      <c r="F3934" s="58"/>
      <c r="G3934" s="58"/>
      <c r="H3934" s="58"/>
      <c r="I3934" s="58"/>
      <c r="J3934" s="58"/>
      <c r="K3934" s="58"/>
      <c r="L3934" s="58"/>
      <c r="M3934" s="58"/>
      <c r="N3934" s="58"/>
      <c r="O3934" s="58"/>
      <c r="P3934" s="58"/>
      <c r="Q3934" s="67" t="s">
        <v>8594</v>
      </c>
      <c r="R3934" s="75" t="s">
        <v>6639</v>
      </c>
      <c r="S3934" s="76" t="s">
        <v>169</v>
      </c>
      <c r="T3934" s="77"/>
      <c r="U3934" s="76">
        <v>1.6522191780821916E-2</v>
      </c>
      <c r="V3934" s="76">
        <v>1.2606980458352268E-2</v>
      </c>
      <c r="W3934" s="76">
        <v>3.9152113224696491E-3</v>
      </c>
      <c r="X3934" s="77"/>
      <c r="Y3934" s="77"/>
      <c r="Z3934" s="77"/>
      <c r="AA3934" s="77"/>
      <c r="AB3934" s="77"/>
      <c r="AC3934" s="77"/>
      <c r="AD3934" s="77"/>
      <c r="AE3934" s="77"/>
      <c r="AF3934" s="77"/>
      <c r="AG3934" s="77"/>
      <c r="AH3934" s="77"/>
      <c r="AI3934" s="77"/>
      <c r="AJ3934" s="77"/>
      <c r="AK3934" s="77"/>
      <c r="AL3934" s="77"/>
      <c r="AM3934" s="77"/>
      <c r="AN3934" s="60"/>
    </row>
    <row r="3935" spans="2:40" x14ac:dyDescent="0.25">
      <c r="B3935" s="58"/>
      <c r="C3935" s="58"/>
      <c r="D3935" s="58"/>
      <c r="E3935" s="58"/>
      <c r="F3935" s="58"/>
      <c r="G3935" s="58"/>
      <c r="H3935" s="58"/>
      <c r="I3935" s="58"/>
      <c r="J3935" s="58"/>
      <c r="K3935" s="58"/>
      <c r="L3935" s="58"/>
      <c r="M3935" s="58"/>
      <c r="N3935" s="58"/>
      <c r="O3935" s="58"/>
      <c r="P3935" s="58"/>
      <c r="Q3935" s="67" t="s">
        <v>8594</v>
      </c>
      <c r="R3935" s="75" t="s">
        <v>6640</v>
      </c>
      <c r="S3935" s="76" t="s">
        <v>169</v>
      </c>
      <c r="T3935" s="77"/>
      <c r="U3935" s="76">
        <v>3.5698630136986306E-2</v>
      </c>
      <c r="V3935" s="76">
        <v>2.7239239109264429E-2</v>
      </c>
      <c r="W3935" s="76">
        <v>8.4593910277218735E-3</v>
      </c>
      <c r="X3935" s="77"/>
      <c r="Y3935" s="77"/>
      <c r="Z3935" s="77"/>
      <c r="AA3935" s="77"/>
      <c r="AB3935" s="77"/>
      <c r="AC3935" s="77"/>
      <c r="AD3935" s="77"/>
      <c r="AE3935" s="77"/>
      <c r="AF3935" s="77"/>
      <c r="AG3935" s="77"/>
      <c r="AH3935" s="77"/>
      <c r="AI3935" s="77"/>
      <c r="AJ3935" s="77"/>
      <c r="AK3935" s="77"/>
      <c r="AL3935" s="77"/>
      <c r="AM3935" s="77"/>
      <c r="AN3935" s="60"/>
    </row>
    <row r="3936" spans="2:40" x14ac:dyDescent="0.25">
      <c r="B3936" s="58"/>
      <c r="C3936" s="58"/>
      <c r="D3936" s="58"/>
      <c r="E3936" s="58"/>
      <c r="F3936" s="58"/>
      <c r="G3936" s="58"/>
      <c r="H3936" s="58"/>
      <c r="I3936" s="58"/>
      <c r="J3936" s="58"/>
      <c r="K3936" s="58"/>
      <c r="L3936" s="58"/>
      <c r="M3936" s="58"/>
      <c r="N3936" s="58"/>
      <c r="O3936" s="58"/>
      <c r="P3936" s="58"/>
      <c r="Q3936" s="67" t="s">
        <v>8594</v>
      </c>
      <c r="R3936" s="75" t="s">
        <v>6641</v>
      </c>
      <c r="S3936" s="76" t="s">
        <v>169</v>
      </c>
      <c r="T3936" s="77"/>
      <c r="U3936" s="76">
        <v>4.1260273972602741E-2</v>
      </c>
      <c r="V3936" s="76">
        <v>3.1482957865350915E-2</v>
      </c>
      <c r="W3936" s="76">
        <v>9.7773161072518353E-3</v>
      </c>
      <c r="X3936" s="77"/>
      <c r="Y3936" s="77"/>
      <c r="Z3936" s="77"/>
      <c r="AA3936" s="77"/>
      <c r="AB3936" s="77"/>
      <c r="AC3936" s="77"/>
      <c r="AD3936" s="77"/>
      <c r="AE3936" s="77"/>
      <c r="AF3936" s="77"/>
      <c r="AG3936" s="77"/>
      <c r="AH3936" s="77"/>
      <c r="AI3936" s="77"/>
      <c r="AJ3936" s="77"/>
      <c r="AK3936" s="77"/>
      <c r="AL3936" s="77"/>
      <c r="AM3936" s="77"/>
      <c r="AN3936" s="60"/>
    </row>
    <row r="3937" spans="2:40" x14ac:dyDescent="0.25">
      <c r="B3937" s="58"/>
      <c r="C3937" s="58"/>
      <c r="D3937" s="58"/>
      <c r="E3937" s="58"/>
      <c r="F3937" s="58"/>
      <c r="G3937" s="58"/>
      <c r="H3937" s="58"/>
      <c r="I3937" s="58"/>
      <c r="J3937" s="58"/>
      <c r="K3937" s="58"/>
      <c r="L3937" s="58"/>
      <c r="M3937" s="58"/>
      <c r="N3937" s="58"/>
      <c r="O3937" s="58"/>
      <c r="P3937" s="58"/>
      <c r="Q3937" s="67" t="s">
        <v>8594</v>
      </c>
      <c r="R3937" s="75" t="s">
        <v>6642</v>
      </c>
      <c r="S3937" s="76" t="s">
        <v>169</v>
      </c>
      <c r="T3937" s="77"/>
      <c r="U3937" s="76">
        <v>4.4116986301369863E-2</v>
      </c>
      <c r="V3937" s="76">
        <v>3.366272414464714E-2</v>
      </c>
      <c r="W3937" s="76">
        <v>1.0454262156722715E-2</v>
      </c>
      <c r="X3937" s="77"/>
      <c r="Y3937" s="77"/>
      <c r="Z3937" s="77"/>
      <c r="AA3937" s="77"/>
      <c r="AB3937" s="77"/>
      <c r="AC3937" s="77"/>
      <c r="AD3937" s="77"/>
      <c r="AE3937" s="77"/>
      <c r="AF3937" s="77"/>
      <c r="AG3937" s="77"/>
      <c r="AH3937" s="77"/>
      <c r="AI3937" s="77"/>
      <c r="AJ3937" s="77"/>
      <c r="AK3937" s="77"/>
      <c r="AL3937" s="77"/>
      <c r="AM3937" s="77"/>
      <c r="AN3937" s="60"/>
    </row>
    <row r="3938" spans="2:40" x14ac:dyDescent="0.25">
      <c r="B3938" s="58"/>
      <c r="C3938" s="58"/>
      <c r="D3938" s="58"/>
      <c r="E3938" s="58"/>
      <c r="F3938" s="58"/>
      <c r="G3938" s="58"/>
      <c r="H3938" s="58"/>
      <c r="I3938" s="58"/>
      <c r="J3938" s="58"/>
      <c r="K3938" s="58"/>
      <c r="L3938" s="58"/>
      <c r="M3938" s="58"/>
      <c r="N3938" s="58"/>
      <c r="O3938" s="58"/>
      <c r="P3938" s="58"/>
      <c r="Q3938" s="67" t="s">
        <v>8594</v>
      </c>
      <c r="R3938" s="75" t="s">
        <v>6643</v>
      </c>
      <c r="S3938" s="76" t="s">
        <v>169</v>
      </c>
      <c r="T3938" s="77"/>
      <c r="U3938" s="76">
        <v>7.6520547945205493E-3</v>
      </c>
      <c r="V3938" s="76">
        <v>5.8387716678569117E-3</v>
      </c>
      <c r="W3938" s="76">
        <v>1.813283126663637E-3</v>
      </c>
      <c r="X3938" s="77"/>
      <c r="Y3938" s="77"/>
      <c r="Z3938" s="77"/>
      <c r="AA3938" s="77"/>
      <c r="AB3938" s="77"/>
      <c r="AC3938" s="77"/>
      <c r="AD3938" s="77"/>
      <c r="AE3938" s="77"/>
      <c r="AF3938" s="77"/>
      <c r="AG3938" s="77"/>
      <c r="AH3938" s="77"/>
      <c r="AI3938" s="77"/>
      <c r="AJ3938" s="77"/>
      <c r="AK3938" s="77"/>
      <c r="AL3938" s="77"/>
      <c r="AM3938" s="77"/>
      <c r="AN3938" s="60"/>
    </row>
    <row r="3939" spans="2:40" x14ac:dyDescent="0.25">
      <c r="B3939" s="58"/>
      <c r="C3939" s="58"/>
      <c r="D3939" s="58"/>
      <c r="E3939" s="58"/>
      <c r="F3939" s="58"/>
      <c r="G3939" s="58"/>
      <c r="H3939" s="58"/>
      <c r="I3939" s="58"/>
      <c r="J3939" s="58"/>
      <c r="K3939" s="58"/>
      <c r="L3939" s="58"/>
      <c r="M3939" s="58"/>
      <c r="N3939" s="58"/>
      <c r="O3939" s="58"/>
      <c r="P3939" s="58"/>
      <c r="Q3939" s="67" t="s">
        <v>8594</v>
      </c>
      <c r="R3939" s="75" t="s">
        <v>6644</v>
      </c>
      <c r="S3939" s="76" t="s">
        <v>169</v>
      </c>
      <c r="T3939" s="77"/>
      <c r="U3939" s="76">
        <v>7.9019178082191787E-3</v>
      </c>
      <c r="V3939" s="76">
        <v>6.0294254366032593E-3</v>
      </c>
      <c r="W3939" s="76">
        <v>1.8724923716159194E-3</v>
      </c>
      <c r="X3939" s="77"/>
      <c r="Y3939" s="77"/>
      <c r="Z3939" s="77"/>
      <c r="AA3939" s="77"/>
      <c r="AB3939" s="77"/>
      <c r="AC3939" s="77"/>
      <c r="AD3939" s="77"/>
      <c r="AE3939" s="77"/>
      <c r="AF3939" s="77"/>
      <c r="AG3939" s="77"/>
      <c r="AH3939" s="77"/>
      <c r="AI3939" s="77"/>
      <c r="AJ3939" s="77"/>
      <c r="AK3939" s="77"/>
      <c r="AL3939" s="77"/>
      <c r="AM3939" s="77"/>
      <c r="AN3939" s="60"/>
    </row>
    <row r="3940" spans="2:40" x14ac:dyDescent="0.25">
      <c r="B3940" s="58"/>
      <c r="C3940" s="58"/>
      <c r="D3940" s="58"/>
      <c r="E3940" s="58"/>
      <c r="F3940" s="58"/>
      <c r="G3940" s="58"/>
      <c r="H3940" s="58"/>
      <c r="I3940" s="58"/>
      <c r="J3940" s="58"/>
      <c r="K3940" s="58"/>
      <c r="L3940" s="58"/>
      <c r="M3940" s="58"/>
      <c r="N3940" s="58"/>
      <c r="O3940" s="58"/>
      <c r="P3940" s="58"/>
      <c r="Q3940" s="67" t="s">
        <v>8594</v>
      </c>
      <c r="R3940" s="75" t="s">
        <v>6645</v>
      </c>
      <c r="S3940" s="76" t="s">
        <v>169</v>
      </c>
      <c r="T3940" s="77"/>
      <c r="U3940" s="76">
        <v>9.2761643835616442E-3</v>
      </c>
      <c r="V3940" s="76">
        <v>7.0780211647081745E-3</v>
      </c>
      <c r="W3940" s="76">
        <v>2.1981432188534701E-3</v>
      </c>
      <c r="X3940" s="77"/>
      <c r="Y3940" s="77"/>
      <c r="Z3940" s="77"/>
      <c r="AA3940" s="77"/>
      <c r="AB3940" s="77"/>
      <c r="AC3940" s="77"/>
      <c r="AD3940" s="77"/>
      <c r="AE3940" s="77"/>
      <c r="AF3940" s="77"/>
      <c r="AG3940" s="77"/>
      <c r="AH3940" s="77"/>
      <c r="AI3940" s="77"/>
      <c r="AJ3940" s="77"/>
      <c r="AK3940" s="77"/>
      <c r="AL3940" s="77"/>
      <c r="AM3940" s="77"/>
      <c r="AN3940" s="60"/>
    </row>
    <row r="3941" spans="2:40" x14ac:dyDescent="0.25">
      <c r="B3941" s="58"/>
      <c r="C3941" s="58"/>
      <c r="D3941" s="58"/>
      <c r="E3941" s="58"/>
      <c r="F3941" s="58"/>
      <c r="G3941" s="58"/>
      <c r="H3941" s="58"/>
      <c r="I3941" s="58"/>
      <c r="J3941" s="58"/>
      <c r="K3941" s="58"/>
      <c r="L3941" s="58"/>
      <c r="M3941" s="58"/>
      <c r="N3941" s="58"/>
      <c r="O3941" s="58"/>
      <c r="P3941" s="58"/>
      <c r="Q3941" s="67" t="s">
        <v>8594</v>
      </c>
      <c r="R3941" s="75" t="s">
        <v>6646</v>
      </c>
      <c r="S3941" s="76" t="s">
        <v>169</v>
      </c>
      <c r="T3941" s="77"/>
      <c r="U3941" s="76">
        <v>1.021315068493151E-2</v>
      </c>
      <c r="V3941" s="76">
        <v>7.7929727975069802E-3</v>
      </c>
      <c r="W3941" s="76">
        <v>2.4201778874245283E-3</v>
      </c>
      <c r="X3941" s="77"/>
      <c r="Y3941" s="77"/>
      <c r="Z3941" s="77"/>
      <c r="AA3941" s="77"/>
      <c r="AB3941" s="77"/>
      <c r="AC3941" s="77"/>
      <c r="AD3941" s="77"/>
      <c r="AE3941" s="77"/>
      <c r="AF3941" s="77"/>
      <c r="AG3941" s="77"/>
      <c r="AH3941" s="77"/>
      <c r="AI3941" s="77"/>
      <c r="AJ3941" s="77"/>
      <c r="AK3941" s="77"/>
      <c r="AL3941" s="77"/>
      <c r="AM3941" s="77"/>
      <c r="AN3941" s="60"/>
    </row>
    <row r="3942" spans="2:40" x14ac:dyDescent="0.25">
      <c r="B3942" s="58"/>
      <c r="C3942" s="58"/>
      <c r="D3942" s="58"/>
      <c r="E3942" s="58"/>
      <c r="F3942" s="58"/>
      <c r="G3942" s="58"/>
      <c r="H3942" s="58"/>
      <c r="I3942" s="58"/>
      <c r="J3942" s="58"/>
      <c r="K3942" s="58"/>
      <c r="L3942" s="58"/>
      <c r="M3942" s="58"/>
      <c r="N3942" s="58"/>
      <c r="O3942" s="58"/>
      <c r="P3942" s="58"/>
      <c r="Q3942" s="67" t="s">
        <v>8594</v>
      </c>
      <c r="R3942" s="75" t="s">
        <v>6647</v>
      </c>
      <c r="S3942" s="76" t="s">
        <v>169</v>
      </c>
      <c r="T3942" s="77"/>
      <c r="U3942" s="76">
        <v>1.2180821917808218E-2</v>
      </c>
      <c r="V3942" s="76">
        <v>9.2943712263844694E-3</v>
      </c>
      <c r="W3942" s="76">
        <v>2.8864506914237486E-3</v>
      </c>
      <c r="X3942" s="77"/>
      <c r="Y3942" s="77"/>
      <c r="Z3942" s="77"/>
      <c r="AA3942" s="77"/>
      <c r="AB3942" s="77"/>
      <c r="AC3942" s="77"/>
      <c r="AD3942" s="77"/>
      <c r="AE3942" s="77"/>
      <c r="AF3942" s="77"/>
      <c r="AG3942" s="77"/>
      <c r="AH3942" s="77"/>
      <c r="AI3942" s="77"/>
      <c r="AJ3942" s="77"/>
      <c r="AK3942" s="77"/>
      <c r="AL3942" s="77"/>
      <c r="AM3942" s="77"/>
      <c r="AN3942" s="60"/>
    </row>
    <row r="3943" spans="2:40" x14ac:dyDescent="0.25">
      <c r="B3943" s="58"/>
      <c r="C3943" s="58"/>
      <c r="D3943" s="58"/>
      <c r="E3943" s="58"/>
      <c r="F3943" s="58"/>
      <c r="G3943" s="58"/>
      <c r="H3943" s="58"/>
      <c r="I3943" s="58"/>
      <c r="J3943" s="58"/>
      <c r="K3943" s="58"/>
      <c r="L3943" s="58"/>
      <c r="M3943" s="58"/>
      <c r="N3943" s="58"/>
      <c r="O3943" s="58"/>
      <c r="P3943" s="58"/>
      <c r="Q3943" s="67" t="s">
        <v>8594</v>
      </c>
      <c r="R3943" s="75" t="s">
        <v>6648</v>
      </c>
      <c r="S3943" s="76" t="s">
        <v>169</v>
      </c>
      <c r="T3943" s="77"/>
      <c r="U3943" s="76">
        <v>1.246191780821918E-2</v>
      </c>
      <c r="V3943" s="76">
        <v>9.5088567162241126E-3</v>
      </c>
      <c r="W3943" s="76">
        <v>2.9530610919950664E-3</v>
      </c>
      <c r="X3943" s="77"/>
      <c r="Y3943" s="77"/>
      <c r="Z3943" s="77"/>
      <c r="AA3943" s="77"/>
      <c r="AB3943" s="77"/>
      <c r="AC3943" s="77"/>
      <c r="AD3943" s="77"/>
      <c r="AE3943" s="77"/>
      <c r="AF3943" s="77"/>
      <c r="AG3943" s="77"/>
      <c r="AH3943" s="77"/>
      <c r="AI3943" s="77"/>
      <c r="AJ3943" s="77"/>
      <c r="AK3943" s="77"/>
      <c r="AL3943" s="77"/>
      <c r="AM3943" s="77"/>
      <c r="AN3943" s="60"/>
    </row>
    <row r="3944" spans="2:40" x14ac:dyDescent="0.25">
      <c r="B3944" s="58"/>
      <c r="C3944" s="58"/>
      <c r="D3944" s="58"/>
      <c r="E3944" s="58"/>
      <c r="F3944" s="58"/>
      <c r="G3944" s="58"/>
      <c r="H3944" s="58"/>
      <c r="I3944" s="58"/>
      <c r="J3944" s="58"/>
      <c r="K3944" s="58"/>
      <c r="L3944" s="58"/>
      <c r="M3944" s="58"/>
      <c r="N3944" s="58"/>
      <c r="O3944" s="58"/>
      <c r="P3944" s="58"/>
      <c r="Q3944" s="67" t="s">
        <v>8594</v>
      </c>
      <c r="R3944" s="75" t="s">
        <v>6649</v>
      </c>
      <c r="S3944" s="76" t="s">
        <v>169</v>
      </c>
      <c r="T3944" s="77"/>
      <c r="U3944" s="76">
        <v>1.4086027397260273E-2</v>
      </c>
      <c r="V3944" s="76">
        <v>1.0748106213075375E-2</v>
      </c>
      <c r="W3944" s="76">
        <v>3.3379211841848989E-3</v>
      </c>
      <c r="X3944" s="77"/>
      <c r="Y3944" s="77"/>
      <c r="Z3944" s="77"/>
      <c r="AA3944" s="77"/>
      <c r="AB3944" s="77"/>
      <c r="AC3944" s="77"/>
      <c r="AD3944" s="77"/>
      <c r="AE3944" s="77"/>
      <c r="AF3944" s="77"/>
      <c r="AG3944" s="77"/>
      <c r="AH3944" s="77"/>
      <c r="AI3944" s="77"/>
      <c r="AJ3944" s="77"/>
      <c r="AK3944" s="77"/>
      <c r="AL3944" s="77"/>
      <c r="AM3944" s="77"/>
      <c r="AN3944" s="60"/>
    </row>
    <row r="3945" spans="2:40" x14ac:dyDescent="0.25">
      <c r="B3945" s="58"/>
      <c r="C3945" s="58"/>
      <c r="D3945" s="58"/>
      <c r="E3945" s="58"/>
      <c r="F3945" s="58"/>
      <c r="G3945" s="58"/>
      <c r="H3945" s="58"/>
      <c r="I3945" s="58"/>
      <c r="J3945" s="58"/>
      <c r="K3945" s="58"/>
      <c r="L3945" s="58"/>
      <c r="M3945" s="58"/>
      <c r="N3945" s="58"/>
      <c r="O3945" s="58"/>
      <c r="P3945" s="58"/>
      <c r="Q3945" s="67" t="s">
        <v>8594</v>
      </c>
      <c r="R3945" s="75" t="s">
        <v>6650</v>
      </c>
      <c r="S3945" s="76" t="s">
        <v>169</v>
      </c>
      <c r="T3945" s="77"/>
      <c r="U3945" s="76">
        <v>1.5116712328767122E-2</v>
      </c>
      <c r="V3945" s="76">
        <v>1.1534553009154062E-2</v>
      </c>
      <c r="W3945" s="76">
        <v>3.5821593196130627E-3</v>
      </c>
      <c r="X3945" s="77"/>
      <c r="Y3945" s="77"/>
      <c r="Z3945" s="77"/>
      <c r="AA3945" s="77"/>
      <c r="AB3945" s="77"/>
      <c r="AC3945" s="77"/>
      <c r="AD3945" s="77"/>
      <c r="AE3945" s="77"/>
      <c r="AF3945" s="77"/>
      <c r="AG3945" s="77"/>
      <c r="AH3945" s="77"/>
      <c r="AI3945" s="77"/>
      <c r="AJ3945" s="77"/>
      <c r="AK3945" s="77"/>
      <c r="AL3945" s="77"/>
      <c r="AM3945" s="77"/>
      <c r="AN3945" s="60"/>
    </row>
    <row r="3946" spans="2:40" x14ac:dyDescent="0.25">
      <c r="B3946" s="58"/>
      <c r="C3946" s="58"/>
      <c r="D3946" s="58"/>
      <c r="E3946" s="58"/>
      <c r="F3946" s="58"/>
      <c r="G3946" s="58"/>
      <c r="H3946" s="58"/>
      <c r="I3946" s="58"/>
      <c r="J3946" s="58"/>
      <c r="K3946" s="58"/>
      <c r="L3946" s="58"/>
      <c r="M3946" s="58"/>
      <c r="N3946" s="58"/>
      <c r="O3946" s="58"/>
      <c r="P3946" s="58"/>
      <c r="Q3946" s="67" t="s">
        <v>8594</v>
      </c>
      <c r="R3946" s="75" t="s">
        <v>6651</v>
      </c>
      <c r="S3946" s="76" t="s">
        <v>169</v>
      </c>
      <c r="T3946" s="77"/>
      <c r="U3946" s="76">
        <v>1.5616438356164384E-2</v>
      </c>
      <c r="V3946" s="76">
        <v>1.1915860546646756E-2</v>
      </c>
      <c r="W3946" s="76">
        <v>3.7005778095176266E-3</v>
      </c>
      <c r="X3946" s="77"/>
      <c r="Y3946" s="77"/>
      <c r="Z3946" s="77"/>
      <c r="AA3946" s="77"/>
      <c r="AB3946" s="77"/>
      <c r="AC3946" s="77"/>
      <c r="AD3946" s="77"/>
      <c r="AE3946" s="77"/>
      <c r="AF3946" s="77"/>
      <c r="AG3946" s="77"/>
      <c r="AH3946" s="77"/>
      <c r="AI3946" s="77"/>
      <c r="AJ3946" s="77"/>
      <c r="AK3946" s="77"/>
      <c r="AL3946" s="77"/>
      <c r="AM3946" s="77"/>
      <c r="AN3946" s="60"/>
    </row>
    <row r="3947" spans="2:40" x14ac:dyDescent="0.25">
      <c r="B3947" s="58"/>
      <c r="C3947" s="58"/>
      <c r="D3947" s="58"/>
      <c r="E3947" s="58"/>
      <c r="F3947" s="58"/>
      <c r="G3947" s="58"/>
      <c r="H3947" s="58"/>
      <c r="I3947" s="58"/>
      <c r="J3947" s="58"/>
      <c r="K3947" s="58"/>
      <c r="L3947" s="58"/>
      <c r="M3947" s="58"/>
      <c r="N3947" s="58"/>
      <c r="O3947" s="58"/>
      <c r="P3947" s="58"/>
      <c r="Q3947" s="67" t="s">
        <v>8594</v>
      </c>
      <c r="R3947" s="75" t="s">
        <v>6652</v>
      </c>
      <c r="S3947" s="76" t="s">
        <v>169</v>
      </c>
      <c r="T3947" s="77"/>
      <c r="U3947" s="76">
        <v>1.9801643835616438E-2</v>
      </c>
      <c r="V3947" s="76">
        <v>1.5109311173148086E-2</v>
      </c>
      <c r="W3947" s="76">
        <v>4.6923326624683506E-3</v>
      </c>
      <c r="X3947" s="77"/>
      <c r="Y3947" s="77"/>
      <c r="Z3947" s="77"/>
      <c r="AA3947" s="77"/>
      <c r="AB3947" s="77"/>
      <c r="AC3947" s="77"/>
      <c r="AD3947" s="77"/>
      <c r="AE3947" s="77"/>
      <c r="AF3947" s="77"/>
      <c r="AG3947" s="77"/>
      <c r="AH3947" s="77"/>
      <c r="AI3947" s="77"/>
      <c r="AJ3947" s="77"/>
      <c r="AK3947" s="77"/>
      <c r="AL3947" s="77"/>
      <c r="AM3947" s="77"/>
      <c r="AN3947" s="60"/>
    </row>
    <row r="3948" spans="2:40" x14ac:dyDescent="0.25">
      <c r="B3948" s="58"/>
      <c r="C3948" s="58"/>
      <c r="D3948" s="58"/>
      <c r="E3948" s="58"/>
      <c r="F3948" s="58"/>
      <c r="G3948" s="58"/>
      <c r="H3948" s="58"/>
      <c r="I3948" s="58"/>
      <c r="J3948" s="58"/>
      <c r="K3948" s="58"/>
      <c r="L3948" s="58"/>
      <c r="M3948" s="58"/>
      <c r="N3948" s="58"/>
      <c r="O3948" s="58"/>
      <c r="P3948" s="58"/>
      <c r="Q3948" s="67" t="s">
        <v>8594</v>
      </c>
      <c r="R3948" s="75" t="s">
        <v>6653</v>
      </c>
      <c r="S3948" s="76" t="s">
        <v>169</v>
      </c>
      <c r="T3948" s="77"/>
      <c r="U3948" s="76">
        <v>1.9801643835616438E-2</v>
      </c>
      <c r="V3948" s="76">
        <v>1.5109311173148086E-2</v>
      </c>
      <c r="W3948" s="76">
        <v>4.6923326624683506E-3</v>
      </c>
      <c r="X3948" s="77"/>
      <c r="Y3948" s="77"/>
      <c r="Z3948" s="77"/>
      <c r="AA3948" s="77"/>
      <c r="AB3948" s="77"/>
      <c r="AC3948" s="77"/>
      <c r="AD3948" s="77"/>
      <c r="AE3948" s="77"/>
      <c r="AF3948" s="77"/>
      <c r="AG3948" s="77"/>
      <c r="AH3948" s="77"/>
      <c r="AI3948" s="77"/>
      <c r="AJ3948" s="77"/>
      <c r="AK3948" s="77"/>
      <c r="AL3948" s="77"/>
      <c r="AM3948" s="77"/>
      <c r="AN3948" s="60"/>
    </row>
    <row r="3949" spans="2:40" x14ac:dyDescent="0.25">
      <c r="B3949" s="58"/>
      <c r="C3949" s="58"/>
      <c r="D3949" s="58"/>
      <c r="E3949" s="58"/>
      <c r="F3949" s="58"/>
      <c r="G3949" s="58"/>
      <c r="H3949" s="58"/>
      <c r="I3949" s="58"/>
      <c r="J3949" s="58"/>
      <c r="K3949" s="58"/>
      <c r="L3949" s="58"/>
      <c r="M3949" s="58"/>
      <c r="N3949" s="58"/>
      <c r="O3949" s="58"/>
      <c r="P3949" s="58"/>
      <c r="Q3949" s="67" t="s">
        <v>8594</v>
      </c>
      <c r="R3949" s="75" t="s">
        <v>6654</v>
      </c>
      <c r="S3949" s="76" t="s">
        <v>169</v>
      </c>
      <c r="T3949" s="77"/>
      <c r="U3949" s="76">
        <v>2.1956712328767124E-2</v>
      </c>
      <c r="V3949" s="76">
        <v>1.6753699928585341E-2</v>
      </c>
      <c r="W3949" s="76">
        <v>5.2030124001817835E-3</v>
      </c>
      <c r="X3949" s="77"/>
      <c r="Y3949" s="77"/>
      <c r="Z3949" s="77"/>
      <c r="AA3949" s="77"/>
      <c r="AB3949" s="77"/>
      <c r="AC3949" s="77"/>
      <c r="AD3949" s="77"/>
      <c r="AE3949" s="77"/>
      <c r="AF3949" s="77"/>
      <c r="AG3949" s="77"/>
      <c r="AH3949" s="77"/>
      <c r="AI3949" s="77"/>
      <c r="AJ3949" s="77"/>
      <c r="AK3949" s="77"/>
      <c r="AL3949" s="77"/>
      <c r="AM3949" s="77"/>
      <c r="AN3949" s="60"/>
    </row>
    <row r="3950" spans="2:40" x14ac:dyDescent="0.25">
      <c r="B3950" s="58"/>
      <c r="C3950" s="58"/>
      <c r="D3950" s="58"/>
      <c r="E3950" s="58"/>
      <c r="F3950" s="58"/>
      <c r="G3950" s="58"/>
      <c r="H3950" s="58"/>
      <c r="I3950" s="58"/>
      <c r="J3950" s="58"/>
      <c r="K3950" s="58"/>
      <c r="L3950" s="58"/>
      <c r="M3950" s="58"/>
      <c r="N3950" s="58"/>
      <c r="O3950" s="58"/>
      <c r="P3950" s="58"/>
      <c r="Q3950" s="67" t="s">
        <v>8594</v>
      </c>
      <c r="R3950" s="75" t="s">
        <v>6655</v>
      </c>
      <c r="S3950" s="76" t="s">
        <v>169</v>
      </c>
      <c r="T3950" s="77"/>
      <c r="U3950" s="76">
        <v>3.2794520547945211E-2</v>
      </c>
      <c r="V3950" s="76">
        <v>2.5023307147958192E-2</v>
      </c>
      <c r="W3950" s="76">
        <v>7.7712133999870156E-3</v>
      </c>
      <c r="X3950" s="77"/>
      <c r="Y3950" s="77"/>
      <c r="Z3950" s="77"/>
      <c r="AA3950" s="77"/>
      <c r="AB3950" s="77"/>
      <c r="AC3950" s="77"/>
      <c r="AD3950" s="77"/>
      <c r="AE3950" s="77"/>
      <c r="AF3950" s="77"/>
      <c r="AG3950" s="77"/>
      <c r="AH3950" s="77"/>
      <c r="AI3950" s="77"/>
      <c r="AJ3950" s="77"/>
      <c r="AK3950" s="77"/>
      <c r="AL3950" s="77"/>
      <c r="AM3950" s="77"/>
      <c r="AN3950" s="60"/>
    </row>
    <row r="3951" spans="2:40" x14ac:dyDescent="0.25">
      <c r="B3951" s="58"/>
      <c r="C3951" s="58"/>
      <c r="D3951" s="58"/>
      <c r="E3951" s="58"/>
      <c r="F3951" s="58"/>
      <c r="G3951" s="58"/>
      <c r="H3951" s="58"/>
      <c r="I3951" s="58"/>
      <c r="J3951" s="58"/>
      <c r="K3951" s="58"/>
      <c r="L3951" s="58"/>
      <c r="M3951" s="58"/>
      <c r="N3951" s="58"/>
      <c r="O3951" s="58"/>
      <c r="P3951" s="58"/>
      <c r="Q3951" s="67" t="s">
        <v>8594</v>
      </c>
      <c r="R3951" s="75" t="s">
        <v>6656</v>
      </c>
      <c r="S3951" s="76" t="s">
        <v>169</v>
      </c>
      <c r="T3951" s="77"/>
      <c r="U3951" s="76">
        <v>4.5599999999999998E-3</v>
      </c>
      <c r="V3951" s="76">
        <v>3.4794312796208537E-3</v>
      </c>
      <c r="W3951" s="76">
        <v>1.0805687203791472E-3</v>
      </c>
      <c r="X3951" s="77"/>
      <c r="Y3951" s="77"/>
      <c r="Z3951" s="77"/>
      <c r="AA3951" s="77"/>
      <c r="AB3951" s="77"/>
      <c r="AC3951" s="77"/>
      <c r="AD3951" s="77"/>
      <c r="AE3951" s="77"/>
      <c r="AF3951" s="77"/>
      <c r="AG3951" s="77"/>
      <c r="AH3951" s="77"/>
      <c r="AI3951" s="77"/>
      <c r="AJ3951" s="77"/>
      <c r="AK3951" s="77"/>
      <c r="AL3951" s="77"/>
      <c r="AM3951" s="77"/>
      <c r="AN3951" s="60"/>
    </row>
    <row r="3952" spans="2:40" x14ac:dyDescent="0.25">
      <c r="B3952" s="58"/>
      <c r="C3952" s="58"/>
      <c r="D3952" s="58"/>
      <c r="E3952" s="58"/>
      <c r="F3952" s="58"/>
      <c r="G3952" s="58"/>
      <c r="H3952" s="58"/>
      <c r="I3952" s="58"/>
      <c r="J3952" s="58"/>
      <c r="K3952" s="58"/>
      <c r="L3952" s="58"/>
      <c r="M3952" s="58"/>
      <c r="N3952" s="58"/>
      <c r="O3952" s="58"/>
      <c r="P3952" s="58"/>
      <c r="Q3952" s="67" t="s">
        <v>8594</v>
      </c>
      <c r="R3952" s="75" t="s">
        <v>6657</v>
      </c>
      <c r="S3952" s="76" t="s">
        <v>169</v>
      </c>
      <c r="T3952" s="77"/>
      <c r="U3952" s="76">
        <v>6.9649315068493157E-3</v>
      </c>
      <c r="V3952" s="76">
        <v>5.3144738038044537E-3</v>
      </c>
      <c r="W3952" s="76">
        <v>1.6504577030448618E-3</v>
      </c>
      <c r="X3952" s="77"/>
      <c r="Y3952" s="77"/>
      <c r="Z3952" s="77"/>
      <c r="AA3952" s="77"/>
      <c r="AB3952" s="77"/>
      <c r="AC3952" s="77"/>
      <c r="AD3952" s="77"/>
      <c r="AE3952" s="77"/>
      <c r="AF3952" s="77"/>
      <c r="AG3952" s="77"/>
      <c r="AH3952" s="77"/>
      <c r="AI3952" s="77"/>
      <c r="AJ3952" s="77"/>
      <c r="AK3952" s="77"/>
      <c r="AL3952" s="77"/>
      <c r="AM3952" s="77"/>
      <c r="AN3952" s="60"/>
    </row>
    <row r="3953" spans="2:40" x14ac:dyDescent="0.25">
      <c r="B3953" s="58"/>
      <c r="C3953" s="58"/>
      <c r="D3953" s="58"/>
      <c r="E3953" s="58"/>
      <c r="F3953" s="58"/>
      <c r="G3953" s="58"/>
      <c r="H3953" s="58"/>
      <c r="I3953" s="58"/>
      <c r="J3953" s="58"/>
      <c r="K3953" s="58"/>
      <c r="L3953" s="58"/>
      <c r="M3953" s="58"/>
      <c r="N3953" s="58"/>
      <c r="O3953" s="58"/>
      <c r="P3953" s="58"/>
      <c r="Q3953" s="67" t="s">
        <v>8594</v>
      </c>
      <c r="R3953" s="75" t="s">
        <v>6658</v>
      </c>
      <c r="S3953" s="76" t="s">
        <v>169</v>
      </c>
      <c r="T3953" s="77"/>
      <c r="U3953" s="76">
        <v>7.9331506849315073E-3</v>
      </c>
      <c r="V3953" s="76">
        <v>6.0532571576965523E-3</v>
      </c>
      <c r="W3953" s="76">
        <v>1.8798935272349541E-3</v>
      </c>
      <c r="X3953" s="77"/>
      <c r="Y3953" s="77"/>
      <c r="Z3953" s="77"/>
      <c r="AA3953" s="77"/>
      <c r="AB3953" s="77"/>
      <c r="AC3953" s="77"/>
      <c r="AD3953" s="77"/>
      <c r="AE3953" s="77"/>
      <c r="AF3953" s="77"/>
      <c r="AG3953" s="77"/>
      <c r="AH3953" s="77"/>
      <c r="AI3953" s="77"/>
      <c r="AJ3953" s="77"/>
      <c r="AK3953" s="77"/>
      <c r="AL3953" s="77"/>
      <c r="AM3953" s="77"/>
      <c r="AN3953" s="60"/>
    </row>
    <row r="3954" spans="2:40" x14ac:dyDescent="0.25">
      <c r="B3954" s="58"/>
      <c r="C3954" s="58"/>
      <c r="D3954" s="58"/>
      <c r="E3954" s="58"/>
      <c r="F3954" s="58"/>
      <c r="G3954" s="58"/>
      <c r="H3954" s="58"/>
      <c r="I3954" s="58"/>
      <c r="J3954" s="58"/>
      <c r="K3954" s="58"/>
      <c r="L3954" s="58"/>
      <c r="M3954" s="58"/>
      <c r="N3954" s="58"/>
      <c r="O3954" s="58"/>
      <c r="P3954" s="58"/>
      <c r="Q3954" s="67" t="s">
        <v>8594</v>
      </c>
      <c r="R3954" s="75" t="s">
        <v>6659</v>
      </c>
      <c r="S3954" s="76" t="s">
        <v>169</v>
      </c>
      <c r="T3954" s="77"/>
      <c r="U3954" s="76">
        <v>9.3073972602739728E-3</v>
      </c>
      <c r="V3954" s="76">
        <v>7.1018528858014683E-3</v>
      </c>
      <c r="W3954" s="76">
        <v>2.2055443744725058E-3</v>
      </c>
      <c r="X3954" s="77"/>
      <c r="Y3954" s="77"/>
      <c r="Z3954" s="77"/>
      <c r="AA3954" s="77"/>
      <c r="AB3954" s="77"/>
      <c r="AC3954" s="77"/>
      <c r="AD3954" s="77"/>
      <c r="AE3954" s="77"/>
      <c r="AF3954" s="77"/>
      <c r="AG3954" s="77"/>
      <c r="AH3954" s="77"/>
      <c r="AI3954" s="77"/>
      <c r="AJ3954" s="77"/>
      <c r="AK3954" s="77"/>
      <c r="AL3954" s="77"/>
      <c r="AM3954" s="77"/>
      <c r="AN3954" s="60"/>
    </row>
    <row r="3955" spans="2:40" x14ac:dyDescent="0.25">
      <c r="B3955" s="58"/>
      <c r="C3955" s="58"/>
      <c r="D3955" s="58"/>
      <c r="E3955" s="58"/>
      <c r="F3955" s="58"/>
      <c r="G3955" s="58"/>
      <c r="H3955" s="58"/>
      <c r="I3955" s="58"/>
      <c r="J3955" s="58"/>
      <c r="K3955" s="58"/>
      <c r="L3955" s="58"/>
      <c r="M3955" s="58"/>
      <c r="N3955" s="58"/>
      <c r="O3955" s="58"/>
      <c r="P3955" s="58"/>
      <c r="Q3955" s="67" t="s">
        <v>8594</v>
      </c>
      <c r="R3955" s="75" t="s">
        <v>6660</v>
      </c>
      <c r="S3955" s="76" t="s">
        <v>169</v>
      </c>
      <c r="T3955" s="77"/>
      <c r="U3955" s="76">
        <v>1.1243835616438358E-2</v>
      </c>
      <c r="V3955" s="76">
        <v>8.5794195935856646E-3</v>
      </c>
      <c r="W3955" s="76">
        <v>2.6644160228526913E-3</v>
      </c>
      <c r="X3955" s="77"/>
      <c r="Y3955" s="77"/>
      <c r="Z3955" s="77"/>
      <c r="AA3955" s="77"/>
      <c r="AB3955" s="77"/>
      <c r="AC3955" s="77"/>
      <c r="AD3955" s="77"/>
      <c r="AE3955" s="77"/>
      <c r="AF3955" s="77"/>
      <c r="AG3955" s="77"/>
      <c r="AH3955" s="77"/>
      <c r="AI3955" s="77"/>
      <c r="AJ3955" s="77"/>
      <c r="AK3955" s="77"/>
      <c r="AL3955" s="77"/>
      <c r="AM3955" s="77"/>
      <c r="AN3955" s="60"/>
    </row>
    <row r="3956" spans="2:40" x14ac:dyDescent="0.25">
      <c r="B3956" s="58"/>
      <c r="C3956" s="58"/>
      <c r="D3956" s="58"/>
      <c r="E3956" s="58"/>
      <c r="F3956" s="58"/>
      <c r="G3956" s="58"/>
      <c r="H3956" s="58"/>
      <c r="I3956" s="58"/>
      <c r="J3956" s="58"/>
      <c r="K3956" s="58"/>
      <c r="L3956" s="58"/>
      <c r="M3956" s="58"/>
      <c r="N3956" s="58"/>
      <c r="O3956" s="58"/>
      <c r="P3956" s="58"/>
      <c r="Q3956" s="67" t="s">
        <v>8594</v>
      </c>
      <c r="R3956" s="75" t="s">
        <v>6661</v>
      </c>
      <c r="S3956" s="76" t="s">
        <v>169</v>
      </c>
      <c r="T3956" s="77"/>
      <c r="U3956" s="76">
        <v>1.1962191780821918E-2</v>
      </c>
      <c r="V3956" s="76">
        <v>9.1275491787314155E-3</v>
      </c>
      <c r="W3956" s="76">
        <v>2.8346426020905021E-3</v>
      </c>
      <c r="X3956" s="77"/>
      <c r="Y3956" s="77"/>
      <c r="Z3956" s="77"/>
      <c r="AA3956" s="77"/>
      <c r="AB3956" s="77"/>
      <c r="AC3956" s="77"/>
      <c r="AD3956" s="77"/>
      <c r="AE3956" s="77"/>
      <c r="AF3956" s="77"/>
      <c r="AG3956" s="77"/>
      <c r="AH3956" s="77"/>
      <c r="AI3956" s="77"/>
      <c r="AJ3956" s="77"/>
      <c r="AK3956" s="77"/>
      <c r="AL3956" s="77"/>
      <c r="AM3956" s="77"/>
      <c r="AN3956" s="60"/>
    </row>
    <row r="3957" spans="2:40" x14ac:dyDescent="0.25">
      <c r="B3957" s="58"/>
      <c r="C3957" s="58"/>
      <c r="D3957" s="58"/>
      <c r="E3957" s="58"/>
      <c r="F3957" s="58"/>
      <c r="G3957" s="58"/>
      <c r="H3957" s="58"/>
      <c r="I3957" s="58"/>
      <c r="J3957" s="58"/>
      <c r="K3957" s="58"/>
      <c r="L3957" s="58"/>
      <c r="M3957" s="58"/>
      <c r="N3957" s="58"/>
      <c r="O3957" s="58"/>
      <c r="P3957" s="58"/>
      <c r="Q3957" s="67" t="s">
        <v>8594</v>
      </c>
      <c r="R3957" s="75" t="s">
        <v>6662</v>
      </c>
      <c r="S3957" s="76" t="s">
        <v>169</v>
      </c>
      <c r="T3957" s="77"/>
      <c r="U3957" s="76">
        <v>1.7521643835616437E-2</v>
      </c>
      <c r="V3957" s="76">
        <v>1.3369595533337662E-2</v>
      </c>
      <c r="W3957" s="76">
        <v>4.1520483022787777E-3</v>
      </c>
      <c r="X3957" s="77"/>
      <c r="Y3957" s="77"/>
      <c r="Z3957" s="77"/>
      <c r="AA3957" s="77"/>
      <c r="AB3957" s="77"/>
      <c r="AC3957" s="77"/>
      <c r="AD3957" s="77"/>
      <c r="AE3957" s="77"/>
      <c r="AF3957" s="77"/>
      <c r="AG3957" s="77"/>
      <c r="AH3957" s="77"/>
      <c r="AI3957" s="77"/>
      <c r="AJ3957" s="77"/>
      <c r="AK3957" s="77"/>
      <c r="AL3957" s="77"/>
      <c r="AM3957" s="77"/>
      <c r="AN3957" s="60"/>
    </row>
    <row r="3958" spans="2:40" x14ac:dyDescent="0.25">
      <c r="B3958" s="58"/>
      <c r="C3958" s="58"/>
      <c r="D3958" s="58"/>
      <c r="E3958" s="58"/>
      <c r="F3958" s="58"/>
      <c r="G3958" s="58"/>
      <c r="H3958" s="58"/>
      <c r="I3958" s="58"/>
      <c r="J3958" s="58"/>
      <c r="K3958" s="58"/>
      <c r="L3958" s="58"/>
      <c r="M3958" s="58"/>
      <c r="N3958" s="58"/>
      <c r="O3958" s="58"/>
      <c r="P3958" s="58"/>
      <c r="Q3958" s="67" t="s">
        <v>8594</v>
      </c>
      <c r="R3958" s="75" t="s">
        <v>6659</v>
      </c>
      <c r="S3958" s="76" t="s">
        <v>169</v>
      </c>
      <c r="T3958" s="77"/>
      <c r="U3958" s="76">
        <v>4.1384054794520543E-2</v>
      </c>
      <c r="V3958" s="76">
        <v>3.1577406738946961E-2</v>
      </c>
      <c r="W3958" s="76">
        <v>9.8066480555735903E-3</v>
      </c>
      <c r="X3958" s="77"/>
      <c r="Y3958" s="77"/>
      <c r="Z3958" s="77"/>
      <c r="AA3958" s="77"/>
      <c r="AB3958" s="77"/>
      <c r="AC3958" s="77"/>
      <c r="AD3958" s="77"/>
      <c r="AE3958" s="77"/>
      <c r="AF3958" s="77"/>
      <c r="AG3958" s="77"/>
      <c r="AH3958" s="77"/>
      <c r="AI3958" s="77"/>
      <c r="AJ3958" s="77"/>
      <c r="AK3958" s="77"/>
      <c r="AL3958" s="77"/>
      <c r="AM3958" s="77"/>
      <c r="AN3958" s="60"/>
    </row>
    <row r="3959" spans="2:40" ht="63.75" x14ac:dyDescent="0.25">
      <c r="B3959" s="46">
        <v>82</v>
      </c>
      <c r="C3959" s="55" t="s">
        <v>2231</v>
      </c>
      <c r="D3959" s="1" t="s">
        <v>89</v>
      </c>
      <c r="E3959" s="55" t="s">
        <v>169</v>
      </c>
      <c r="F3959" s="48">
        <v>68331</v>
      </c>
      <c r="G3959" s="1" t="s">
        <v>1149</v>
      </c>
      <c r="H3959" s="1" t="s">
        <v>1150</v>
      </c>
      <c r="I3959" s="1">
        <v>1</v>
      </c>
      <c r="J3959" s="1">
        <v>1</v>
      </c>
      <c r="K3959" s="1">
        <v>1</v>
      </c>
      <c r="L3959" s="1">
        <v>1</v>
      </c>
      <c r="M3959" s="1">
        <v>1</v>
      </c>
      <c r="N3959" s="1">
        <v>1</v>
      </c>
      <c r="O3959" s="1">
        <v>0</v>
      </c>
      <c r="P3959" s="1" t="s">
        <v>37</v>
      </c>
      <c r="Q3959" s="67" t="s">
        <v>8594</v>
      </c>
      <c r="R3959" s="67" t="s">
        <v>6663</v>
      </c>
      <c r="S3959" s="67" t="s">
        <v>169</v>
      </c>
      <c r="T3959" s="79"/>
      <c r="U3959" s="67">
        <v>7.4958904109589039E-3</v>
      </c>
      <c r="V3959" s="67">
        <v>5.7196130623904445E-3</v>
      </c>
      <c r="W3959" s="67">
        <v>1.7762773485684609E-3</v>
      </c>
      <c r="X3959" s="67">
        <v>0.59669613698630142</v>
      </c>
      <c r="Y3959" s="67">
        <v>0.45529894812698835</v>
      </c>
      <c r="Z3959" s="67">
        <v>0.14139718885931313</v>
      </c>
      <c r="AA3959" s="67">
        <v>1</v>
      </c>
      <c r="AB3959" s="67">
        <v>1.1000000000000001</v>
      </c>
      <c r="AC3959" s="67">
        <v>1</v>
      </c>
      <c r="AD3959" s="67">
        <v>0.9</v>
      </c>
      <c r="AE3959" s="67">
        <v>0</v>
      </c>
      <c r="AF3959" s="67">
        <v>0</v>
      </c>
      <c r="AG3959" s="67">
        <v>2</v>
      </c>
      <c r="AH3959" s="67">
        <v>2.2000000000000002</v>
      </c>
      <c r="AI3959" s="67">
        <v>1</v>
      </c>
      <c r="AJ3959" s="67">
        <v>0.9</v>
      </c>
      <c r="AK3959" s="67">
        <v>0</v>
      </c>
      <c r="AL3959" s="67">
        <v>0</v>
      </c>
      <c r="AM3959" s="70" t="s">
        <v>252</v>
      </c>
      <c r="AN3959" t="s">
        <v>8595</v>
      </c>
    </row>
    <row r="3960" spans="2:40" x14ac:dyDescent="0.25">
      <c r="B3960" s="58"/>
      <c r="C3960" s="58"/>
      <c r="D3960" s="58"/>
      <c r="E3960" s="58"/>
      <c r="F3960" s="58"/>
      <c r="G3960" s="58"/>
      <c r="H3960" s="58"/>
      <c r="I3960" s="58"/>
      <c r="J3960" s="58"/>
      <c r="K3960" s="58"/>
      <c r="L3960" s="58"/>
      <c r="M3960" s="58"/>
      <c r="N3960" s="58"/>
      <c r="O3960" s="58"/>
      <c r="P3960" s="58"/>
      <c r="Q3960" s="67" t="s">
        <v>8594</v>
      </c>
      <c r="R3960" s="75" t="s">
        <v>6664</v>
      </c>
      <c r="S3960" s="76" t="s">
        <v>169</v>
      </c>
      <c r="T3960" s="77"/>
      <c r="U3960" s="76">
        <v>8.2454794520547946E-3</v>
      </c>
      <c r="V3960" s="76">
        <v>6.2915743686294866E-3</v>
      </c>
      <c r="W3960" s="76">
        <v>1.9539050834253067E-3</v>
      </c>
      <c r="X3960" s="77"/>
      <c r="Y3960" s="77"/>
      <c r="Z3960" s="77"/>
      <c r="AA3960" s="77"/>
      <c r="AB3960" s="77"/>
      <c r="AC3960" s="77"/>
      <c r="AD3960" s="77"/>
      <c r="AE3960" s="77"/>
      <c r="AF3960" s="77"/>
      <c r="AG3960" s="77"/>
      <c r="AH3960" s="77"/>
      <c r="AI3960" s="77"/>
      <c r="AJ3960" s="77"/>
      <c r="AK3960" s="77"/>
      <c r="AL3960" s="77"/>
      <c r="AM3960" s="77"/>
      <c r="AN3960" s="60"/>
    </row>
    <row r="3961" spans="2:40" x14ac:dyDescent="0.25">
      <c r="B3961" s="58"/>
      <c r="C3961" s="58"/>
      <c r="D3961" s="58"/>
      <c r="E3961" s="58"/>
      <c r="F3961" s="58"/>
      <c r="G3961" s="58"/>
      <c r="H3961" s="58"/>
      <c r="I3961" s="58"/>
      <c r="J3961" s="58"/>
      <c r="K3961" s="58"/>
      <c r="L3961" s="58"/>
      <c r="M3961" s="58"/>
      <c r="N3961" s="58"/>
      <c r="O3961" s="58"/>
      <c r="P3961" s="58"/>
      <c r="Q3961" s="67" t="s">
        <v>8594</v>
      </c>
      <c r="R3961" s="75" t="s">
        <v>6665</v>
      </c>
      <c r="S3961" s="76" t="s">
        <v>169</v>
      </c>
      <c r="T3961" s="77"/>
      <c r="U3961" s="76">
        <v>8.3391780821917803E-3</v>
      </c>
      <c r="V3961" s="76">
        <v>6.3630695319093688E-3</v>
      </c>
      <c r="W3961" s="76">
        <v>1.9761085502824128E-3</v>
      </c>
      <c r="X3961" s="77"/>
      <c r="Y3961" s="77"/>
      <c r="Z3961" s="77"/>
      <c r="AA3961" s="77"/>
      <c r="AB3961" s="77"/>
      <c r="AC3961" s="77"/>
      <c r="AD3961" s="77"/>
      <c r="AE3961" s="77"/>
      <c r="AF3961" s="77"/>
      <c r="AG3961" s="77"/>
      <c r="AH3961" s="77"/>
      <c r="AI3961" s="77"/>
      <c r="AJ3961" s="77"/>
      <c r="AK3961" s="77"/>
      <c r="AL3961" s="77"/>
      <c r="AM3961" s="77"/>
      <c r="AN3961" s="60"/>
    </row>
    <row r="3962" spans="2:40" x14ac:dyDescent="0.25">
      <c r="B3962" s="58"/>
      <c r="C3962" s="58"/>
      <c r="D3962" s="58"/>
      <c r="E3962" s="58"/>
      <c r="F3962" s="58"/>
      <c r="G3962" s="58"/>
      <c r="H3962" s="58"/>
      <c r="I3962" s="58"/>
      <c r="J3962" s="58"/>
      <c r="K3962" s="58"/>
      <c r="L3962" s="58"/>
      <c r="M3962" s="58"/>
      <c r="N3962" s="58"/>
      <c r="O3962" s="58"/>
      <c r="P3962" s="58"/>
      <c r="Q3962" s="67" t="s">
        <v>8594</v>
      </c>
      <c r="R3962" s="75" t="s">
        <v>6666</v>
      </c>
      <c r="S3962" s="76" t="s">
        <v>169</v>
      </c>
      <c r="T3962" s="77"/>
      <c r="U3962" s="76">
        <v>1.0025753424657535E-2</v>
      </c>
      <c r="V3962" s="76">
        <v>7.6499824709472183E-3</v>
      </c>
      <c r="W3962" s="76">
        <v>2.3757709537103162E-3</v>
      </c>
      <c r="X3962" s="77"/>
      <c r="Y3962" s="77"/>
      <c r="Z3962" s="77"/>
      <c r="AA3962" s="77"/>
      <c r="AB3962" s="77"/>
      <c r="AC3962" s="77"/>
      <c r="AD3962" s="77"/>
      <c r="AE3962" s="77"/>
      <c r="AF3962" s="77"/>
      <c r="AG3962" s="77"/>
      <c r="AH3962" s="77"/>
      <c r="AI3962" s="77"/>
      <c r="AJ3962" s="77"/>
      <c r="AK3962" s="77"/>
      <c r="AL3962" s="77"/>
      <c r="AM3962" s="77"/>
      <c r="AN3962" s="60"/>
    </row>
    <row r="3963" spans="2:40" x14ac:dyDescent="0.25">
      <c r="B3963" s="58"/>
      <c r="C3963" s="58"/>
      <c r="D3963" s="58"/>
      <c r="E3963" s="58"/>
      <c r="F3963" s="58"/>
      <c r="G3963" s="58"/>
      <c r="H3963" s="58"/>
      <c r="I3963" s="58"/>
      <c r="J3963" s="58"/>
      <c r="K3963" s="58"/>
      <c r="L3963" s="58"/>
      <c r="M3963" s="58"/>
      <c r="N3963" s="58"/>
      <c r="O3963" s="58"/>
      <c r="P3963" s="58"/>
      <c r="Q3963" s="67" t="s">
        <v>8594</v>
      </c>
      <c r="R3963" s="75" t="s">
        <v>6667</v>
      </c>
      <c r="S3963" s="76" t="s">
        <v>169</v>
      </c>
      <c r="T3963" s="77"/>
      <c r="U3963" s="76">
        <v>1.0494246575342467E-2</v>
      </c>
      <c r="V3963" s="76">
        <v>8.0074582873466225E-3</v>
      </c>
      <c r="W3963" s="76">
        <v>2.4867882879958452E-3</v>
      </c>
      <c r="X3963" s="77"/>
      <c r="Y3963" s="77"/>
      <c r="Z3963" s="77"/>
      <c r="AA3963" s="77"/>
      <c r="AB3963" s="77"/>
      <c r="AC3963" s="77"/>
      <c r="AD3963" s="77"/>
      <c r="AE3963" s="77"/>
      <c r="AF3963" s="77"/>
      <c r="AG3963" s="77"/>
      <c r="AH3963" s="77"/>
      <c r="AI3963" s="77"/>
      <c r="AJ3963" s="77"/>
      <c r="AK3963" s="77"/>
      <c r="AL3963" s="77"/>
      <c r="AM3963" s="77"/>
      <c r="AN3963" s="60"/>
    </row>
    <row r="3964" spans="2:40" x14ac:dyDescent="0.25">
      <c r="B3964" s="58"/>
      <c r="C3964" s="58"/>
      <c r="D3964" s="58"/>
      <c r="E3964" s="58"/>
      <c r="F3964" s="58"/>
      <c r="G3964" s="58"/>
      <c r="H3964" s="58"/>
      <c r="I3964" s="58"/>
      <c r="J3964" s="58"/>
      <c r="K3964" s="58"/>
      <c r="L3964" s="58"/>
      <c r="M3964" s="58"/>
      <c r="N3964" s="58"/>
      <c r="O3964" s="58"/>
      <c r="P3964" s="58"/>
      <c r="Q3964" s="67" t="s">
        <v>8594</v>
      </c>
      <c r="R3964" s="75" t="s">
        <v>6668</v>
      </c>
      <c r="S3964" s="76" t="s">
        <v>169</v>
      </c>
      <c r="T3964" s="77"/>
      <c r="U3964" s="76">
        <v>1.1056438356164384E-2</v>
      </c>
      <c r="V3964" s="76">
        <v>8.4364292670259036E-3</v>
      </c>
      <c r="W3964" s="76">
        <v>2.6200090891384791E-3</v>
      </c>
      <c r="X3964" s="77"/>
      <c r="Y3964" s="77"/>
      <c r="Z3964" s="77"/>
      <c r="AA3964" s="77"/>
      <c r="AB3964" s="77"/>
      <c r="AC3964" s="77"/>
      <c r="AD3964" s="77"/>
      <c r="AE3964" s="77"/>
      <c r="AF3964" s="77"/>
      <c r="AG3964" s="77"/>
      <c r="AH3964" s="77"/>
      <c r="AI3964" s="77"/>
      <c r="AJ3964" s="77"/>
      <c r="AK3964" s="77"/>
      <c r="AL3964" s="77"/>
      <c r="AM3964" s="77"/>
      <c r="AN3964" s="60"/>
    </row>
    <row r="3965" spans="2:40" x14ac:dyDescent="0.25">
      <c r="B3965" s="58"/>
      <c r="C3965" s="58"/>
      <c r="D3965" s="58"/>
      <c r="E3965" s="58"/>
      <c r="F3965" s="58"/>
      <c r="G3965" s="58"/>
      <c r="H3965" s="58"/>
      <c r="I3965" s="58"/>
      <c r="J3965" s="58"/>
      <c r="K3965" s="58"/>
      <c r="L3965" s="58"/>
      <c r="M3965" s="58"/>
      <c r="N3965" s="58"/>
      <c r="O3965" s="58"/>
      <c r="P3965" s="58"/>
      <c r="Q3965" s="67" t="s">
        <v>8594</v>
      </c>
      <c r="R3965" s="75" t="s">
        <v>6669</v>
      </c>
      <c r="S3965" s="76" t="s">
        <v>169</v>
      </c>
      <c r="T3965" s="77"/>
      <c r="U3965" s="76">
        <v>1.1556164383561643E-2</v>
      </c>
      <c r="V3965" s="76">
        <v>8.8177368045185989E-3</v>
      </c>
      <c r="W3965" s="76">
        <v>2.7384275790430439E-3</v>
      </c>
      <c r="X3965" s="77"/>
      <c r="Y3965" s="77"/>
      <c r="Z3965" s="77"/>
      <c r="AA3965" s="77"/>
      <c r="AB3965" s="77"/>
      <c r="AC3965" s="77"/>
      <c r="AD3965" s="77"/>
      <c r="AE3965" s="77"/>
      <c r="AF3965" s="77"/>
      <c r="AG3965" s="77"/>
      <c r="AH3965" s="77"/>
      <c r="AI3965" s="77"/>
      <c r="AJ3965" s="77"/>
      <c r="AK3965" s="77"/>
      <c r="AL3965" s="77"/>
      <c r="AM3965" s="77"/>
      <c r="AN3965" s="60"/>
    </row>
    <row r="3966" spans="2:40" x14ac:dyDescent="0.25">
      <c r="B3966" s="58"/>
      <c r="C3966" s="58"/>
      <c r="D3966" s="58"/>
      <c r="E3966" s="58"/>
      <c r="F3966" s="58"/>
      <c r="G3966" s="58"/>
      <c r="H3966" s="58"/>
      <c r="I3966" s="58"/>
      <c r="J3966" s="58"/>
      <c r="K3966" s="58"/>
      <c r="L3966" s="58"/>
      <c r="M3966" s="58"/>
      <c r="N3966" s="58"/>
      <c r="O3966" s="58"/>
      <c r="P3966" s="58"/>
      <c r="Q3966" s="67" t="s">
        <v>8594</v>
      </c>
      <c r="R3966" s="75" t="s">
        <v>6670</v>
      </c>
      <c r="S3966" s="76" t="s">
        <v>169</v>
      </c>
      <c r="T3966" s="77"/>
      <c r="U3966" s="76">
        <v>1.2118356164383561E-2</v>
      </c>
      <c r="V3966" s="76">
        <v>9.2467077841978818E-3</v>
      </c>
      <c r="W3966" s="76">
        <v>2.8716483801856773E-3</v>
      </c>
      <c r="X3966" s="77"/>
      <c r="Y3966" s="77"/>
      <c r="Z3966" s="77"/>
      <c r="AA3966" s="77"/>
      <c r="AB3966" s="77"/>
      <c r="AC3966" s="77"/>
      <c r="AD3966" s="77"/>
      <c r="AE3966" s="77"/>
      <c r="AF3966" s="77"/>
      <c r="AG3966" s="77"/>
      <c r="AH3966" s="77"/>
      <c r="AI3966" s="77"/>
      <c r="AJ3966" s="77"/>
      <c r="AK3966" s="77"/>
      <c r="AL3966" s="77"/>
      <c r="AM3966" s="77"/>
      <c r="AN3966" s="60"/>
    </row>
    <row r="3967" spans="2:40" x14ac:dyDescent="0.25">
      <c r="B3967" s="58"/>
      <c r="C3967" s="58"/>
      <c r="D3967" s="58"/>
      <c r="E3967" s="58"/>
      <c r="F3967" s="58"/>
      <c r="G3967" s="58"/>
      <c r="H3967" s="58"/>
      <c r="I3967" s="58"/>
      <c r="J3967" s="58"/>
      <c r="K3967" s="58"/>
      <c r="L3967" s="58"/>
      <c r="M3967" s="58"/>
      <c r="N3967" s="58"/>
      <c r="O3967" s="58"/>
      <c r="P3967" s="58"/>
      <c r="Q3967" s="67" t="s">
        <v>8594</v>
      </c>
      <c r="R3967" s="75" t="s">
        <v>6671</v>
      </c>
      <c r="S3967" s="76" t="s">
        <v>169</v>
      </c>
      <c r="T3967" s="77"/>
      <c r="U3967" s="76">
        <v>1.246191780821918E-2</v>
      </c>
      <c r="V3967" s="76">
        <v>9.5088567162241126E-3</v>
      </c>
      <c r="W3967" s="76">
        <v>2.9530610919950664E-3</v>
      </c>
      <c r="X3967" s="77"/>
      <c r="Y3967" s="77"/>
      <c r="Z3967" s="77"/>
      <c r="AA3967" s="77"/>
      <c r="AB3967" s="77"/>
      <c r="AC3967" s="77"/>
      <c r="AD3967" s="77"/>
      <c r="AE3967" s="77"/>
      <c r="AF3967" s="77"/>
      <c r="AG3967" s="77"/>
      <c r="AH3967" s="77"/>
      <c r="AI3967" s="77"/>
      <c r="AJ3967" s="77"/>
      <c r="AK3967" s="77"/>
      <c r="AL3967" s="77"/>
      <c r="AM3967" s="77"/>
      <c r="AN3967" s="60"/>
    </row>
    <row r="3968" spans="2:40" x14ac:dyDescent="0.25">
      <c r="B3968" s="58"/>
      <c r="C3968" s="58"/>
      <c r="D3968" s="58"/>
      <c r="E3968" s="58"/>
      <c r="F3968" s="58"/>
      <c r="G3968" s="58"/>
      <c r="H3968" s="58"/>
      <c r="I3968" s="58"/>
      <c r="J3968" s="58"/>
      <c r="K3968" s="58"/>
      <c r="L3968" s="58"/>
      <c r="M3968" s="58"/>
      <c r="N3968" s="58"/>
      <c r="O3968" s="58"/>
      <c r="P3968" s="58"/>
      <c r="Q3968" s="67" t="s">
        <v>8594</v>
      </c>
      <c r="R3968" s="75" t="s">
        <v>6672</v>
      </c>
      <c r="S3968" s="76" t="s">
        <v>169</v>
      </c>
      <c r="T3968" s="77"/>
      <c r="U3968" s="76">
        <v>1.371123287671233E-2</v>
      </c>
      <c r="V3968" s="76">
        <v>1.0462125559955853E-2</v>
      </c>
      <c r="W3968" s="76">
        <v>3.2491073167564763E-3</v>
      </c>
      <c r="X3968" s="77"/>
      <c r="Y3968" s="77"/>
      <c r="Z3968" s="77"/>
      <c r="AA3968" s="77"/>
      <c r="AB3968" s="77"/>
      <c r="AC3968" s="77"/>
      <c r="AD3968" s="77"/>
      <c r="AE3968" s="77"/>
      <c r="AF3968" s="77"/>
      <c r="AG3968" s="77"/>
      <c r="AH3968" s="77"/>
      <c r="AI3968" s="77"/>
      <c r="AJ3968" s="77"/>
      <c r="AK3968" s="77"/>
      <c r="AL3968" s="77"/>
      <c r="AM3968" s="77"/>
      <c r="AN3968" s="60"/>
    </row>
    <row r="3969" spans="2:40" x14ac:dyDescent="0.25">
      <c r="B3969" s="58"/>
      <c r="C3969" s="58"/>
      <c r="D3969" s="58"/>
      <c r="E3969" s="58"/>
      <c r="F3969" s="58"/>
      <c r="G3969" s="58"/>
      <c r="H3969" s="58"/>
      <c r="I3969" s="58"/>
      <c r="J3969" s="58"/>
      <c r="K3969" s="58"/>
      <c r="L3969" s="58"/>
      <c r="M3969" s="58"/>
      <c r="N3969" s="58"/>
      <c r="O3969" s="58"/>
      <c r="P3969" s="58"/>
      <c r="Q3969" s="67" t="s">
        <v>8594</v>
      </c>
      <c r="R3969" s="75" t="s">
        <v>6673</v>
      </c>
      <c r="S3969" s="76" t="s">
        <v>169</v>
      </c>
      <c r="T3969" s="77"/>
      <c r="U3969" s="76">
        <v>1.396109589041096E-2</v>
      </c>
      <c r="V3969" s="76">
        <v>1.0652779328702204E-2</v>
      </c>
      <c r="W3969" s="76">
        <v>3.3083165617087584E-3</v>
      </c>
      <c r="X3969" s="77"/>
      <c r="Y3969" s="77"/>
      <c r="Z3969" s="77"/>
      <c r="AA3969" s="77"/>
      <c r="AB3969" s="77"/>
      <c r="AC3969" s="77"/>
      <c r="AD3969" s="77"/>
      <c r="AE3969" s="77"/>
      <c r="AF3969" s="77"/>
      <c r="AG3969" s="77"/>
      <c r="AH3969" s="77"/>
      <c r="AI3969" s="77"/>
      <c r="AJ3969" s="77"/>
      <c r="AK3969" s="77"/>
      <c r="AL3969" s="77"/>
      <c r="AM3969" s="77"/>
      <c r="AN3969" s="60"/>
    </row>
    <row r="3970" spans="2:40" x14ac:dyDescent="0.25">
      <c r="B3970" s="58"/>
      <c r="C3970" s="58"/>
      <c r="D3970" s="58"/>
      <c r="E3970" s="58"/>
      <c r="F3970" s="58"/>
      <c r="G3970" s="58"/>
      <c r="H3970" s="58"/>
      <c r="I3970" s="58"/>
      <c r="J3970" s="58"/>
      <c r="K3970" s="58"/>
      <c r="L3970" s="58"/>
      <c r="M3970" s="58"/>
      <c r="N3970" s="58"/>
      <c r="O3970" s="58"/>
      <c r="P3970" s="58"/>
      <c r="Q3970" s="67" t="s">
        <v>8594</v>
      </c>
      <c r="R3970" s="75" t="s">
        <v>6674</v>
      </c>
      <c r="S3970" s="76" t="s">
        <v>169</v>
      </c>
      <c r="T3970" s="77"/>
      <c r="U3970" s="76">
        <v>1.5616438356164384E-2</v>
      </c>
      <c r="V3970" s="76">
        <v>1.1915860546646756E-2</v>
      </c>
      <c r="W3970" s="76">
        <v>3.7005778095176266E-3</v>
      </c>
      <c r="X3970" s="77"/>
      <c r="Y3970" s="77"/>
      <c r="Z3970" s="77"/>
      <c r="AA3970" s="77"/>
      <c r="AB3970" s="77"/>
      <c r="AC3970" s="77"/>
      <c r="AD3970" s="77"/>
      <c r="AE3970" s="77"/>
      <c r="AF3970" s="77"/>
      <c r="AG3970" s="77"/>
      <c r="AH3970" s="77"/>
      <c r="AI3970" s="77"/>
      <c r="AJ3970" s="77"/>
      <c r="AK3970" s="77"/>
      <c r="AL3970" s="77"/>
      <c r="AM3970" s="77"/>
      <c r="AN3970" s="60"/>
    </row>
    <row r="3971" spans="2:40" x14ac:dyDescent="0.25">
      <c r="B3971" s="58"/>
      <c r="C3971" s="58"/>
      <c r="D3971" s="58"/>
      <c r="E3971" s="58"/>
      <c r="F3971" s="58"/>
      <c r="G3971" s="58"/>
      <c r="H3971" s="58"/>
      <c r="I3971" s="58"/>
      <c r="J3971" s="58"/>
      <c r="K3971" s="58"/>
      <c r="L3971" s="58"/>
      <c r="M3971" s="58"/>
      <c r="N3971" s="58"/>
      <c r="O3971" s="58"/>
      <c r="P3971" s="58"/>
      <c r="Q3971" s="67" t="s">
        <v>8594</v>
      </c>
      <c r="R3971" s="75" t="s">
        <v>6675</v>
      </c>
      <c r="S3971" s="76" t="s">
        <v>169</v>
      </c>
      <c r="T3971" s="77"/>
      <c r="U3971" s="76">
        <v>1.5616438356164384E-2</v>
      </c>
      <c r="V3971" s="76">
        <v>1.1915860546646756E-2</v>
      </c>
      <c r="W3971" s="76">
        <v>3.7005778095176266E-3</v>
      </c>
      <c r="X3971" s="77"/>
      <c r="Y3971" s="77"/>
      <c r="Z3971" s="77"/>
      <c r="AA3971" s="77"/>
      <c r="AB3971" s="77"/>
      <c r="AC3971" s="77"/>
      <c r="AD3971" s="77"/>
      <c r="AE3971" s="77"/>
      <c r="AF3971" s="77"/>
      <c r="AG3971" s="77"/>
      <c r="AH3971" s="77"/>
      <c r="AI3971" s="77"/>
      <c r="AJ3971" s="77"/>
      <c r="AK3971" s="77"/>
      <c r="AL3971" s="77"/>
      <c r="AM3971" s="77"/>
      <c r="AN3971" s="60"/>
    </row>
    <row r="3972" spans="2:40" x14ac:dyDescent="0.25">
      <c r="B3972" s="58"/>
      <c r="C3972" s="58"/>
      <c r="D3972" s="58"/>
      <c r="E3972" s="58"/>
      <c r="F3972" s="58"/>
      <c r="G3972" s="58"/>
      <c r="H3972" s="58"/>
      <c r="I3972" s="58"/>
      <c r="J3972" s="58"/>
      <c r="K3972" s="58"/>
      <c r="L3972" s="58"/>
      <c r="M3972" s="58"/>
      <c r="N3972" s="58"/>
      <c r="O3972" s="58"/>
      <c r="P3972" s="58"/>
      <c r="Q3972" s="67" t="s">
        <v>8594</v>
      </c>
      <c r="R3972" s="75" t="s">
        <v>6676</v>
      </c>
      <c r="S3972" s="76" t="s">
        <v>169</v>
      </c>
      <c r="T3972" s="77"/>
      <c r="U3972" s="76">
        <v>1.5616438356164384E-2</v>
      </c>
      <c r="V3972" s="76">
        <v>1.1915860546646756E-2</v>
      </c>
      <c r="W3972" s="76">
        <v>3.7005778095176266E-3</v>
      </c>
      <c r="X3972" s="77"/>
      <c r="Y3972" s="77"/>
      <c r="Z3972" s="77"/>
      <c r="AA3972" s="77"/>
      <c r="AB3972" s="77"/>
      <c r="AC3972" s="77"/>
      <c r="AD3972" s="77"/>
      <c r="AE3972" s="77"/>
      <c r="AF3972" s="77"/>
      <c r="AG3972" s="77"/>
      <c r="AH3972" s="77"/>
      <c r="AI3972" s="77"/>
      <c r="AJ3972" s="77"/>
      <c r="AK3972" s="77"/>
      <c r="AL3972" s="77"/>
      <c r="AM3972" s="77"/>
      <c r="AN3972" s="60"/>
    </row>
    <row r="3973" spans="2:40" x14ac:dyDescent="0.25">
      <c r="B3973" s="58"/>
      <c r="C3973" s="58"/>
      <c r="D3973" s="58"/>
      <c r="E3973" s="58"/>
      <c r="F3973" s="58"/>
      <c r="G3973" s="58"/>
      <c r="H3973" s="58"/>
      <c r="I3973" s="58"/>
      <c r="J3973" s="58"/>
      <c r="K3973" s="58"/>
      <c r="L3973" s="58"/>
      <c r="M3973" s="58"/>
      <c r="N3973" s="58"/>
      <c r="O3973" s="58"/>
      <c r="P3973" s="58"/>
      <c r="Q3973" s="67" t="s">
        <v>8594</v>
      </c>
      <c r="R3973" s="75" t="s">
        <v>6677</v>
      </c>
      <c r="S3973" s="76" t="s">
        <v>169</v>
      </c>
      <c r="T3973" s="77"/>
      <c r="U3973" s="76">
        <v>1.5616438356164384E-2</v>
      </c>
      <c r="V3973" s="76">
        <v>1.1915860546646756E-2</v>
      </c>
      <c r="W3973" s="76">
        <v>3.7005778095176266E-3</v>
      </c>
      <c r="X3973" s="77"/>
      <c r="Y3973" s="77"/>
      <c r="Z3973" s="77"/>
      <c r="AA3973" s="77"/>
      <c r="AB3973" s="77"/>
      <c r="AC3973" s="77"/>
      <c r="AD3973" s="77"/>
      <c r="AE3973" s="77"/>
      <c r="AF3973" s="77"/>
      <c r="AG3973" s="77"/>
      <c r="AH3973" s="77"/>
      <c r="AI3973" s="77"/>
      <c r="AJ3973" s="77"/>
      <c r="AK3973" s="77"/>
      <c r="AL3973" s="77"/>
      <c r="AM3973" s="77"/>
      <c r="AN3973" s="60"/>
    </row>
    <row r="3974" spans="2:40" x14ac:dyDescent="0.25">
      <c r="B3974" s="58"/>
      <c r="C3974" s="58"/>
      <c r="D3974" s="58"/>
      <c r="E3974" s="58"/>
      <c r="F3974" s="58"/>
      <c r="G3974" s="58"/>
      <c r="H3974" s="58"/>
      <c r="I3974" s="58"/>
      <c r="J3974" s="58"/>
      <c r="K3974" s="58"/>
      <c r="L3974" s="58"/>
      <c r="M3974" s="58"/>
      <c r="N3974" s="58"/>
      <c r="O3974" s="58"/>
      <c r="P3974" s="58"/>
      <c r="Q3974" s="67" t="s">
        <v>8594</v>
      </c>
      <c r="R3974" s="75" t="s">
        <v>6678</v>
      </c>
      <c r="S3974" s="76" t="s">
        <v>169</v>
      </c>
      <c r="T3974" s="77"/>
      <c r="U3974" s="76">
        <v>1.5710136986301367E-2</v>
      </c>
      <c r="V3974" s="76">
        <v>1.1987355709926636E-2</v>
      </c>
      <c r="W3974" s="76">
        <v>3.7227812763747322E-3</v>
      </c>
      <c r="X3974" s="77"/>
      <c r="Y3974" s="77"/>
      <c r="Z3974" s="77"/>
      <c r="AA3974" s="77"/>
      <c r="AB3974" s="77"/>
      <c r="AC3974" s="77"/>
      <c r="AD3974" s="77"/>
      <c r="AE3974" s="77"/>
      <c r="AF3974" s="77"/>
      <c r="AG3974" s="77"/>
      <c r="AH3974" s="77"/>
      <c r="AI3974" s="77"/>
      <c r="AJ3974" s="77"/>
      <c r="AK3974" s="77"/>
      <c r="AL3974" s="77"/>
      <c r="AM3974" s="77"/>
      <c r="AN3974" s="60"/>
    </row>
    <row r="3975" spans="2:40" x14ac:dyDescent="0.25">
      <c r="B3975" s="58"/>
      <c r="C3975" s="58"/>
      <c r="D3975" s="58"/>
      <c r="E3975" s="58"/>
      <c r="F3975" s="58"/>
      <c r="G3975" s="58"/>
      <c r="H3975" s="58"/>
      <c r="I3975" s="58"/>
      <c r="J3975" s="58"/>
      <c r="K3975" s="58"/>
      <c r="L3975" s="58"/>
      <c r="M3975" s="58"/>
      <c r="N3975" s="58"/>
      <c r="O3975" s="58"/>
      <c r="P3975" s="58"/>
      <c r="Q3975" s="67" t="s">
        <v>8594</v>
      </c>
      <c r="R3975" s="75" t="s">
        <v>6679</v>
      </c>
      <c r="S3975" s="76" t="s">
        <v>169</v>
      </c>
      <c r="T3975" s="77"/>
      <c r="U3975" s="76">
        <v>1.5991232876712329E-2</v>
      </c>
      <c r="V3975" s="76">
        <v>1.2201841199766278E-2</v>
      </c>
      <c r="W3975" s="76">
        <v>3.7893916769460492E-3</v>
      </c>
      <c r="X3975" s="77"/>
      <c r="Y3975" s="77"/>
      <c r="Z3975" s="77"/>
      <c r="AA3975" s="77"/>
      <c r="AB3975" s="77"/>
      <c r="AC3975" s="77"/>
      <c r="AD3975" s="77"/>
      <c r="AE3975" s="77"/>
      <c r="AF3975" s="77"/>
      <c r="AG3975" s="77"/>
      <c r="AH3975" s="77"/>
      <c r="AI3975" s="77"/>
      <c r="AJ3975" s="77"/>
      <c r="AK3975" s="77"/>
      <c r="AL3975" s="77"/>
      <c r="AM3975" s="77"/>
      <c r="AN3975" s="60"/>
    </row>
    <row r="3976" spans="2:40" x14ac:dyDescent="0.25">
      <c r="B3976" s="58"/>
      <c r="C3976" s="58"/>
      <c r="D3976" s="58"/>
      <c r="E3976" s="58"/>
      <c r="F3976" s="58"/>
      <c r="G3976" s="58"/>
      <c r="H3976" s="58"/>
      <c r="I3976" s="58"/>
      <c r="J3976" s="58"/>
      <c r="K3976" s="58"/>
      <c r="L3976" s="58"/>
      <c r="M3976" s="58"/>
      <c r="N3976" s="58"/>
      <c r="O3976" s="58"/>
      <c r="P3976" s="58"/>
      <c r="Q3976" s="67" t="s">
        <v>8594</v>
      </c>
      <c r="R3976" s="75" t="s">
        <v>6680</v>
      </c>
      <c r="S3976" s="76" t="s">
        <v>169</v>
      </c>
      <c r="T3976" s="77"/>
      <c r="U3976" s="76">
        <v>1.5991232876712329E-2</v>
      </c>
      <c r="V3976" s="76">
        <v>1.2201841199766278E-2</v>
      </c>
      <c r="W3976" s="76">
        <v>3.7893916769460492E-3</v>
      </c>
      <c r="X3976" s="77"/>
      <c r="Y3976" s="77"/>
      <c r="Z3976" s="77"/>
      <c r="AA3976" s="77"/>
      <c r="AB3976" s="77"/>
      <c r="AC3976" s="77"/>
      <c r="AD3976" s="77"/>
      <c r="AE3976" s="77"/>
      <c r="AF3976" s="77"/>
      <c r="AG3976" s="77"/>
      <c r="AH3976" s="77"/>
      <c r="AI3976" s="77"/>
      <c r="AJ3976" s="77"/>
      <c r="AK3976" s="77"/>
      <c r="AL3976" s="77"/>
      <c r="AM3976" s="77"/>
      <c r="AN3976" s="60"/>
    </row>
    <row r="3977" spans="2:40" x14ac:dyDescent="0.25">
      <c r="B3977" s="58"/>
      <c r="C3977" s="58"/>
      <c r="D3977" s="58"/>
      <c r="E3977" s="58"/>
      <c r="F3977" s="58"/>
      <c r="G3977" s="58"/>
      <c r="H3977" s="58"/>
      <c r="I3977" s="58"/>
      <c r="J3977" s="58"/>
      <c r="K3977" s="58"/>
      <c r="L3977" s="58"/>
      <c r="M3977" s="58"/>
      <c r="N3977" s="58"/>
      <c r="O3977" s="58"/>
      <c r="P3977" s="58"/>
      <c r="Q3977" s="67" t="s">
        <v>8594</v>
      </c>
      <c r="R3977" s="75" t="s">
        <v>6681</v>
      </c>
      <c r="S3977" s="76" t="s">
        <v>169</v>
      </c>
      <c r="T3977" s="77"/>
      <c r="U3977" s="76">
        <v>1.7271780821917805E-2</v>
      </c>
      <c r="V3977" s="76">
        <v>1.3178941764591313E-2</v>
      </c>
      <c r="W3977" s="76">
        <v>4.0928390573264943E-3</v>
      </c>
      <c r="X3977" s="77"/>
      <c r="Y3977" s="77"/>
      <c r="Z3977" s="77"/>
      <c r="AA3977" s="77"/>
      <c r="AB3977" s="77"/>
      <c r="AC3977" s="77"/>
      <c r="AD3977" s="77"/>
      <c r="AE3977" s="77"/>
      <c r="AF3977" s="77"/>
      <c r="AG3977" s="77"/>
      <c r="AH3977" s="77"/>
      <c r="AI3977" s="77"/>
      <c r="AJ3977" s="77"/>
      <c r="AK3977" s="77"/>
      <c r="AL3977" s="77"/>
      <c r="AM3977" s="77"/>
      <c r="AN3977" s="60"/>
    </row>
    <row r="3978" spans="2:40" x14ac:dyDescent="0.25">
      <c r="B3978" s="58"/>
      <c r="C3978" s="58"/>
      <c r="D3978" s="58"/>
      <c r="E3978" s="58"/>
      <c r="F3978" s="58"/>
      <c r="G3978" s="58"/>
      <c r="H3978" s="58"/>
      <c r="I3978" s="58"/>
      <c r="J3978" s="58"/>
      <c r="K3978" s="58"/>
      <c r="L3978" s="58"/>
      <c r="M3978" s="58"/>
      <c r="N3978" s="58"/>
      <c r="O3978" s="58"/>
      <c r="P3978" s="58"/>
      <c r="Q3978" s="67" t="s">
        <v>8594</v>
      </c>
      <c r="R3978" s="75" t="s">
        <v>6682</v>
      </c>
      <c r="S3978" s="76" t="s">
        <v>169</v>
      </c>
      <c r="T3978" s="77"/>
      <c r="U3978" s="76">
        <v>1.9020821917808219E-2</v>
      </c>
      <c r="V3978" s="76">
        <v>1.451351814581575E-2</v>
      </c>
      <c r="W3978" s="76">
        <v>4.5073037719924689E-3</v>
      </c>
      <c r="X3978" s="77"/>
      <c r="Y3978" s="77"/>
      <c r="Z3978" s="77"/>
      <c r="AA3978" s="77"/>
      <c r="AB3978" s="77"/>
      <c r="AC3978" s="77"/>
      <c r="AD3978" s="77"/>
      <c r="AE3978" s="77"/>
      <c r="AF3978" s="77"/>
      <c r="AG3978" s="77"/>
      <c r="AH3978" s="77"/>
      <c r="AI3978" s="77"/>
      <c r="AJ3978" s="77"/>
      <c r="AK3978" s="77"/>
      <c r="AL3978" s="77"/>
      <c r="AM3978" s="77"/>
      <c r="AN3978" s="60"/>
    </row>
    <row r="3979" spans="2:40" x14ac:dyDescent="0.25">
      <c r="B3979" s="58"/>
      <c r="C3979" s="58"/>
      <c r="D3979" s="58"/>
      <c r="E3979" s="58"/>
      <c r="F3979" s="58"/>
      <c r="G3979" s="58"/>
      <c r="H3979" s="58"/>
      <c r="I3979" s="58"/>
      <c r="J3979" s="58"/>
      <c r="K3979" s="58"/>
      <c r="L3979" s="58"/>
      <c r="M3979" s="58"/>
      <c r="N3979" s="58"/>
      <c r="O3979" s="58"/>
      <c r="P3979" s="58"/>
      <c r="Q3979" s="67" t="s">
        <v>8594</v>
      </c>
      <c r="R3979" s="75" t="s">
        <v>6683</v>
      </c>
      <c r="S3979" s="76" t="s">
        <v>169</v>
      </c>
      <c r="T3979" s="77"/>
      <c r="U3979" s="76">
        <v>2.2924931506849319E-2</v>
      </c>
      <c r="V3979" s="76">
        <v>1.7492483282477444E-2</v>
      </c>
      <c r="W3979" s="76">
        <v>5.4324482243718773E-3</v>
      </c>
      <c r="X3979" s="77"/>
      <c r="Y3979" s="77"/>
      <c r="Z3979" s="77"/>
      <c r="AA3979" s="77"/>
      <c r="AB3979" s="77"/>
      <c r="AC3979" s="77"/>
      <c r="AD3979" s="77"/>
      <c r="AE3979" s="77"/>
      <c r="AF3979" s="77"/>
      <c r="AG3979" s="77"/>
      <c r="AH3979" s="77"/>
      <c r="AI3979" s="77"/>
      <c r="AJ3979" s="77"/>
      <c r="AK3979" s="77"/>
      <c r="AL3979" s="77"/>
      <c r="AM3979" s="77"/>
      <c r="AN3979" s="60"/>
    </row>
    <row r="3980" spans="2:40" x14ac:dyDescent="0.25">
      <c r="B3980" s="58"/>
      <c r="C3980" s="58"/>
      <c r="D3980" s="58"/>
      <c r="E3980" s="58"/>
      <c r="F3980" s="58"/>
      <c r="G3980" s="58"/>
      <c r="H3980" s="58"/>
      <c r="I3980" s="58"/>
      <c r="J3980" s="58"/>
      <c r="K3980" s="58"/>
      <c r="L3980" s="58"/>
      <c r="M3980" s="58"/>
      <c r="N3980" s="58"/>
      <c r="O3980" s="58"/>
      <c r="P3980" s="58"/>
      <c r="Q3980" s="67" t="s">
        <v>8594</v>
      </c>
      <c r="R3980" s="75" t="s">
        <v>6684</v>
      </c>
      <c r="S3980" s="76" t="s">
        <v>169</v>
      </c>
      <c r="T3980" s="77"/>
      <c r="U3980" s="76">
        <v>2.5080000000000002E-2</v>
      </c>
      <c r="V3980" s="76">
        <v>1.9136872037914688E-2</v>
      </c>
      <c r="W3980" s="76">
        <v>5.9431279620853076E-3</v>
      </c>
      <c r="X3980" s="77"/>
      <c r="Y3980" s="77"/>
      <c r="Z3980" s="77"/>
      <c r="AA3980" s="77"/>
      <c r="AB3980" s="77"/>
      <c r="AC3980" s="77"/>
      <c r="AD3980" s="77"/>
      <c r="AE3980" s="77"/>
      <c r="AF3980" s="77"/>
      <c r="AG3980" s="77"/>
      <c r="AH3980" s="77"/>
      <c r="AI3980" s="77"/>
      <c r="AJ3980" s="77"/>
      <c r="AK3980" s="77"/>
      <c r="AL3980" s="77"/>
      <c r="AM3980" s="77"/>
      <c r="AN3980" s="60"/>
    </row>
    <row r="3981" spans="2:40" x14ac:dyDescent="0.25">
      <c r="B3981" s="58"/>
      <c r="C3981" s="58"/>
      <c r="D3981" s="58"/>
      <c r="E3981" s="58"/>
      <c r="F3981" s="58"/>
      <c r="G3981" s="58"/>
      <c r="H3981" s="58"/>
      <c r="I3981" s="58"/>
      <c r="J3981" s="58"/>
      <c r="K3981" s="58"/>
      <c r="L3981" s="58"/>
      <c r="M3981" s="58"/>
      <c r="N3981" s="58"/>
      <c r="O3981" s="58"/>
      <c r="P3981" s="58"/>
      <c r="Q3981" s="67" t="s">
        <v>8594</v>
      </c>
      <c r="R3981" s="75" t="s">
        <v>6685</v>
      </c>
      <c r="S3981" s="76" t="s">
        <v>169</v>
      </c>
      <c r="T3981" s="77"/>
      <c r="U3981" s="76">
        <v>2.52986301369863E-2</v>
      </c>
      <c r="V3981" s="76">
        <v>1.9303694085567747E-2</v>
      </c>
      <c r="W3981" s="76">
        <v>5.9949360514185562E-3</v>
      </c>
      <c r="X3981" s="77"/>
      <c r="Y3981" s="77"/>
      <c r="Z3981" s="77"/>
      <c r="AA3981" s="77"/>
      <c r="AB3981" s="77"/>
      <c r="AC3981" s="77"/>
      <c r="AD3981" s="77"/>
      <c r="AE3981" s="77"/>
      <c r="AF3981" s="77"/>
      <c r="AG3981" s="77"/>
      <c r="AH3981" s="77"/>
      <c r="AI3981" s="77"/>
      <c r="AJ3981" s="77"/>
      <c r="AK3981" s="77"/>
      <c r="AL3981" s="77"/>
      <c r="AM3981" s="77"/>
      <c r="AN3981" s="60"/>
    </row>
    <row r="3982" spans="2:40" x14ac:dyDescent="0.25">
      <c r="B3982" s="58"/>
      <c r="C3982" s="58"/>
      <c r="D3982" s="58"/>
      <c r="E3982" s="58"/>
      <c r="F3982" s="58"/>
      <c r="G3982" s="58"/>
      <c r="H3982" s="58"/>
      <c r="I3982" s="58"/>
      <c r="J3982" s="58"/>
      <c r="K3982" s="58"/>
      <c r="L3982" s="58"/>
      <c r="M3982" s="58"/>
      <c r="N3982" s="58"/>
      <c r="O3982" s="58"/>
      <c r="P3982" s="58"/>
      <c r="Q3982" s="67" t="s">
        <v>8594</v>
      </c>
      <c r="R3982" s="75" t="s">
        <v>6686</v>
      </c>
      <c r="S3982" s="76" t="s">
        <v>169</v>
      </c>
      <c r="T3982" s="77"/>
      <c r="U3982" s="76">
        <v>2.5923287671232878E-2</v>
      </c>
      <c r="V3982" s="76">
        <v>1.9780328507433616E-2</v>
      </c>
      <c r="W3982" s="76">
        <v>6.1429591637992597E-3</v>
      </c>
      <c r="X3982" s="77"/>
      <c r="Y3982" s="77"/>
      <c r="Z3982" s="77"/>
      <c r="AA3982" s="77"/>
      <c r="AB3982" s="77"/>
      <c r="AC3982" s="77"/>
      <c r="AD3982" s="77"/>
      <c r="AE3982" s="77"/>
      <c r="AF3982" s="77"/>
      <c r="AG3982" s="77"/>
      <c r="AH3982" s="77"/>
      <c r="AI3982" s="77"/>
      <c r="AJ3982" s="77"/>
      <c r="AK3982" s="77"/>
      <c r="AL3982" s="77"/>
      <c r="AM3982" s="77"/>
      <c r="AN3982" s="60"/>
    </row>
    <row r="3983" spans="2:40" x14ac:dyDescent="0.25">
      <c r="B3983" s="58"/>
      <c r="C3983" s="58"/>
      <c r="D3983" s="58"/>
      <c r="E3983" s="58"/>
      <c r="F3983" s="58"/>
      <c r="G3983" s="58"/>
      <c r="H3983" s="58"/>
      <c r="I3983" s="58"/>
      <c r="J3983" s="58"/>
      <c r="K3983" s="58"/>
      <c r="L3983" s="58"/>
      <c r="M3983" s="58"/>
      <c r="N3983" s="58"/>
      <c r="O3983" s="58"/>
      <c r="P3983" s="58"/>
      <c r="Q3983" s="67" t="s">
        <v>8594</v>
      </c>
      <c r="R3983" s="75" t="s">
        <v>6687</v>
      </c>
      <c r="S3983" s="76" t="s">
        <v>169</v>
      </c>
      <c r="T3983" s="77"/>
      <c r="U3983" s="76">
        <v>2.9109041095890412E-2</v>
      </c>
      <c r="V3983" s="76">
        <v>2.2211164058949559E-2</v>
      </c>
      <c r="W3983" s="76">
        <v>6.8978770369408568E-3</v>
      </c>
      <c r="X3983" s="77"/>
      <c r="Y3983" s="77"/>
      <c r="Z3983" s="77"/>
      <c r="AA3983" s="77"/>
      <c r="AB3983" s="77"/>
      <c r="AC3983" s="77"/>
      <c r="AD3983" s="77"/>
      <c r="AE3983" s="77"/>
      <c r="AF3983" s="77"/>
      <c r="AG3983" s="77"/>
      <c r="AH3983" s="77"/>
      <c r="AI3983" s="77"/>
      <c r="AJ3983" s="77"/>
      <c r="AK3983" s="77"/>
      <c r="AL3983" s="77"/>
      <c r="AM3983" s="77"/>
      <c r="AN3983" s="60"/>
    </row>
    <row r="3984" spans="2:40" x14ac:dyDescent="0.25">
      <c r="B3984" s="58"/>
      <c r="C3984" s="58"/>
      <c r="D3984" s="58"/>
      <c r="E3984" s="58"/>
      <c r="F3984" s="58"/>
      <c r="G3984" s="58"/>
      <c r="H3984" s="58"/>
      <c r="I3984" s="58"/>
      <c r="J3984" s="58"/>
      <c r="K3984" s="58"/>
      <c r="L3984" s="58"/>
      <c r="M3984" s="58"/>
      <c r="N3984" s="58"/>
      <c r="O3984" s="58"/>
      <c r="P3984" s="58"/>
      <c r="Q3984" s="67" t="s">
        <v>8594</v>
      </c>
      <c r="R3984" s="75" t="s">
        <v>6688</v>
      </c>
      <c r="S3984" s="76" t="s">
        <v>169</v>
      </c>
      <c r="T3984" s="77"/>
      <c r="U3984" s="76">
        <v>3.7402438356164386E-2</v>
      </c>
      <c r="V3984" s="76">
        <v>2.85393013049406E-2</v>
      </c>
      <c r="W3984" s="76">
        <v>8.8631370512237892E-3</v>
      </c>
      <c r="X3984" s="77"/>
      <c r="Y3984" s="77"/>
      <c r="Z3984" s="77"/>
      <c r="AA3984" s="77"/>
      <c r="AB3984" s="77"/>
      <c r="AC3984" s="77"/>
      <c r="AD3984" s="77"/>
      <c r="AE3984" s="77"/>
      <c r="AF3984" s="77"/>
      <c r="AG3984" s="77"/>
      <c r="AH3984" s="77"/>
      <c r="AI3984" s="77"/>
      <c r="AJ3984" s="77"/>
      <c r="AK3984" s="77"/>
      <c r="AL3984" s="77"/>
      <c r="AM3984" s="77"/>
      <c r="AN3984" s="60"/>
    </row>
    <row r="3985" spans="2:40" x14ac:dyDescent="0.25">
      <c r="B3985" s="58"/>
      <c r="C3985" s="58"/>
      <c r="D3985" s="58"/>
      <c r="E3985" s="58"/>
      <c r="F3985" s="58"/>
      <c r="G3985" s="58"/>
      <c r="H3985" s="58"/>
      <c r="I3985" s="58"/>
      <c r="J3985" s="58"/>
      <c r="K3985" s="58"/>
      <c r="L3985" s="58"/>
      <c r="M3985" s="58"/>
      <c r="N3985" s="58"/>
      <c r="O3985" s="58"/>
      <c r="P3985" s="58"/>
      <c r="Q3985" s="67" t="s">
        <v>8594</v>
      </c>
      <c r="R3985" s="75" t="s">
        <v>6689</v>
      </c>
      <c r="S3985" s="76" t="s">
        <v>169</v>
      </c>
      <c r="T3985" s="77"/>
      <c r="U3985" s="76">
        <v>4.1260273972602741E-2</v>
      </c>
      <c r="V3985" s="76">
        <v>3.1482957865350915E-2</v>
      </c>
      <c r="W3985" s="76">
        <v>9.7773161072518353E-3</v>
      </c>
      <c r="X3985" s="77"/>
      <c r="Y3985" s="77"/>
      <c r="Z3985" s="77"/>
      <c r="AA3985" s="77"/>
      <c r="AB3985" s="77"/>
      <c r="AC3985" s="77"/>
      <c r="AD3985" s="77"/>
      <c r="AE3985" s="77"/>
      <c r="AF3985" s="77"/>
      <c r="AG3985" s="77"/>
      <c r="AH3985" s="77"/>
      <c r="AI3985" s="77"/>
      <c r="AJ3985" s="77"/>
      <c r="AK3985" s="77"/>
      <c r="AL3985" s="77"/>
      <c r="AM3985" s="77"/>
      <c r="AN3985" s="60"/>
    </row>
    <row r="3986" spans="2:40" x14ac:dyDescent="0.25">
      <c r="B3986" s="58"/>
      <c r="C3986" s="58"/>
      <c r="D3986" s="58"/>
      <c r="E3986" s="58"/>
      <c r="F3986" s="58"/>
      <c r="G3986" s="58"/>
      <c r="H3986" s="58"/>
      <c r="I3986" s="58"/>
      <c r="J3986" s="58"/>
      <c r="K3986" s="58"/>
      <c r="L3986" s="58"/>
      <c r="M3986" s="58"/>
      <c r="N3986" s="58"/>
      <c r="O3986" s="58"/>
      <c r="P3986" s="58"/>
      <c r="Q3986" s="67" t="s">
        <v>8594</v>
      </c>
      <c r="R3986" s="75" t="s">
        <v>6690</v>
      </c>
      <c r="S3986" s="76" t="s">
        <v>169</v>
      </c>
      <c r="T3986" s="77"/>
      <c r="U3986" s="76">
        <v>4.1260273972602741E-2</v>
      </c>
      <c r="V3986" s="76">
        <v>3.1482957865350915E-2</v>
      </c>
      <c r="W3986" s="76">
        <v>9.7773161072518353E-3</v>
      </c>
      <c r="X3986" s="77"/>
      <c r="Y3986" s="77"/>
      <c r="Z3986" s="77"/>
      <c r="AA3986" s="77"/>
      <c r="AB3986" s="77"/>
      <c r="AC3986" s="77"/>
      <c r="AD3986" s="77"/>
      <c r="AE3986" s="77"/>
      <c r="AF3986" s="77"/>
      <c r="AG3986" s="77"/>
      <c r="AH3986" s="77"/>
      <c r="AI3986" s="77"/>
      <c r="AJ3986" s="77"/>
      <c r="AK3986" s="77"/>
      <c r="AL3986" s="77"/>
      <c r="AM3986" s="77"/>
      <c r="AN3986" s="60"/>
    </row>
    <row r="3987" spans="2:40" x14ac:dyDescent="0.25">
      <c r="B3987" s="58"/>
      <c r="C3987" s="58"/>
      <c r="D3987" s="58"/>
      <c r="E3987" s="58"/>
      <c r="F3987" s="58"/>
      <c r="G3987" s="58"/>
      <c r="H3987" s="58"/>
      <c r="I3987" s="58"/>
      <c r="J3987" s="58"/>
      <c r="K3987" s="58"/>
      <c r="L3987" s="58"/>
      <c r="M3987" s="58"/>
      <c r="N3987" s="58"/>
      <c r="O3987" s="58"/>
      <c r="P3987" s="58"/>
      <c r="Q3987" s="67" t="s">
        <v>8594</v>
      </c>
      <c r="R3987" s="75" t="s">
        <v>6691</v>
      </c>
      <c r="S3987" s="76" t="s">
        <v>169</v>
      </c>
      <c r="T3987" s="77"/>
      <c r="U3987" s="76">
        <v>4.1260273972602741E-2</v>
      </c>
      <c r="V3987" s="76">
        <v>3.1482957865350915E-2</v>
      </c>
      <c r="W3987" s="76">
        <v>9.7773161072518353E-3</v>
      </c>
      <c r="X3987" s="77"/>
      <c r="Y3987" s="77"/>
      <c r="Z3987" s="77"/>
      <c r="AA3987" s="77"/>
      <c r="AB3987" s="77"/>
      <c r="AC3987" s="77"/>
      <c r="AD3987" s="77"/>
      <c r="AE3987" s="77"/>
      <c r="AF3987" s="77"/>
      <c r="AG3987" s="77"/>
      <c r="AH3987" s="77"/>
      <c r="AI3987" s="77"/>
      <c r="AJ3987" s="77"/>
      <c r="AK3987" s="77"/>
      <c r="AL3987" s="77"/>
      <c r="AM3987" s="77"/>
      <c r="AN3987" s="60"/>
    </row>
    <row r="3988" spans="2:40" x14ac:dyDescent="0.25">
      <c r="B3988" s="58"/>
      <c r="C3988" s="58"/>
      <c r="D3988" s="58"/>
      <c r="E3988" s="58"/>
      <c r="F3988" s="58"/>
      <c r="G3988" s="58"/>
      <c r="H3988" s="58"/>
      <c r="I3988" s="58"/>
      <c r="J3988" s="58"/>
      <c r="K3988" s="58"/>
      <c r="L3988" s="58"/>
      <c r="M3988" s="58"/>
      <c r="N3988" s="58"/>
      <c r="O3988" s="58"/>
      <c r="P3988" s="58"/>
      <c r="Q3988" s="67" t="s">
        <v>8594</v>
      </c>
      <c r="R3988" s="75" t="s">
        <v>6692</v>
      </c>
      <c r="S3988" s="76" t="s">
        <v>169</v>
      </c>
      <c r="T3988" s="77"/>
      <c r="U3988" s="76">
        <v>4.1260273972602741E-2</v>
      </c>
      <c r="V3988" s="76">
        <v>3.1482957865350915E-2</v>
      </c>
      <c r="W3988" s="76">
        <v>9.7773161072518353E-3</v>
      </c>
      <c r="X3988" s="77"/>
      <c r="Y3988" s="77"/>
      <c r="Z3988" s="77"/>
      <c r="AA3988" s="77"/>
      <c r="AB3988" s="77"/>
      <c r="AC3988" s="77"/>
      <c r="AD3988" s="77"/>
      <c r="AE3988" s="77"/>
      <c r="AF3988" s="77"/>
      <c r="AG3988" s="77"/>
      <c r="AH3988" s="77"/>
      <c r="AI3988" s="77"/>
      <c r="AJ3988" s="77"/>
      <c r="AK3988" s="77"/>
      <c r="AL3988" s="77"/>
      <c r="AM3988" s="77"/>
      <c r="AN3988" s="60"/>
    </row>
    <row r="3989" spans="2:40" ht="114.75" x14ac:dyDescent="0.25">
      <c r="B3989" s="46">
        <v>83</v>
      </c>
      <c r="C3989" s="55" t="s">
        <v>2231</v>
      </c>
      <c r="D3989" s="1" t="s">
        <v>1599</v>
      </c>
      <c r="E3989" s="55" t="s">
        <v>169</v>
      </c>
      <c r="F3989" s="48">
        <v>68319</v>
      </c>
      <c r="G3989" s="1" t="s">
        <v>1109</v>
      </c>
      <c r="H3989" s="1" t="s">
        <v>1110</v>
      </c>
      <c r="I3989" s="1">
        <v>1</v>
      </c>
      <c r="J3989" s="1">
        <v>1</v>
      </c>
      <c r="K3989" s="1">
        <v>1</v>
      </c>
      <c r="L3989" s="1">
        <v>1</v>
      </c>
      <c r="M3989" s="1">
        <v>1</v>
      </c>
      <c r="N3989" s="1">
        <v>1</v>
      </c>
      <c r="O3989" s="1">
        <v>0</v>
      </c>
      <c r="P3989" s="1" t="s">
        <v>37</v>
      </c>
      <c r="Q3989" s="67" t="s">
        <v>2536</v>
      </c>
      <c r="R3989" s="67" t="s">
        <v>2537</v>
      </c>
      <c r="S3989" s="67" t="s">
        <v>1714</v>
      </c>
      <c r="T3989" s="79" t="s">
        <v>2538</v>
      </c>
      <c r="U3989" s="67">
        <v>1.3630027397260274E-2</v>
      </c>
      <c r="V3989" s="67">
        <v>1.3630027397260274E-2</v>
      </c>
      <c r="W3989" s="67">
        <v>0</v>
      </c>
      <c r="X3989" s="67">
        <v>1.2355411506849312</v>
      </c>
      <c r="Y3989" s="67">
        <v>0.94598875180159681</v>
      </c>
      <c r="Z3989" s="67">
        <v>0.28955239888333439</v>
      </c>
      <c r="AA3989" s="67">
        <v>1</v>
      </c>
      <c r="AB3989" s="67">
        <v>1.1000000000000001</v>
      </c>
      <c r="AC3989" s="67">
        <v>1</v>
      </c>
      <c r="AD3989" s="67">
        <v>0.9</v>
      </c>
      <c r="AE3989" s="67">
        <v>0</v>
      </c>
      <c r="AF3989" s="67">
        <v>0</v>
      </c>
      <c r="AG3989" s="67">
        <v>3</v>
      </c>
      <c r="AH3989" s="67">
        <v>3.3</v>
      </c>
      <c r="AI3989" s="67">
        <v>1</v>
      </c>
      <c r="AJ3989" s="67">
        <v>0.9</v>
      </c>
      <c r="AK3989" s="67">
        <v>0</v>
      </c>
      <c r="AL3989" s="67">
        <v>0</v>
      </c>
      <c r="AM3989" s="70" t="s">
        <v>253</v>
      </c>
      <c r="AN3989" t="s">
        <v>8595</v>
      </c>
    </row>
    <row r="3990" spans="2:40" x14ac:dyDescent="0.25">
      <c r="B3990" s="58"/>
      <c r="C3990" s="58"/>
      <c r="D3990" s="58"/>
      <c r="E3990" s="58"/>
      <c r="F3990" s="58"/>
      <c r="G3990" s="58"/>
      <c r="H3990" s="58"/>
      <c r="I3990" s="58"/>
      <c r="J3990" s="58"/>
      <c r="K3990" s="58"/>
      <c r="L3990" s="58"/>
      <c r="M3990" s="58"/>
      <c r="N3990" s="58"/>
      <c r="O3990" s="58"/>
      <c r="P3990" s="58"/>
      <c r="Q3990" s="73" t="s">
        <v>8594</v>
      </c>
      <c r="R3990" s="75" t="s">
        <v>6693</v>
      </c>
      <c r="S3990" s="76" t="s">
        <v>169</v>
      </c>
      <c r="T3990" s="77"/>
      <c r="U3990" s="76">
        <v>6.2153424657534241E-3</v>
      </c>
      <c r="V3990" s="76">
        <v>4.742512497565409E-3</v>
      </c>
      <c r="W3990" s="76">
        <v>1.4728299681880154E-3</v>
      </c>
      <c r="X3990" s="77"/>
      <c r="Y3990" s="77"/>
      <c r="Z3990" s="77"/>
      <c r="AA3990" s="77"/>
      <c r="AB3990" s="77"/>
      <c r="AC3990" s="77"/>
      <c r="AD3990" s="77"/>
      <c r="AE3990" s="77"/>
      <c r="AF3990" s="77"/>
      <c r="AG3990" s="77"/>
      <c r="AH3990" s="77"/>
      <c r="AI3990" s="77"/>
      <c r="AJ3990" s="77"/>
      <c r="AK3990" s="77"/>
      <c r="AL3990" s="77"/>
      <c r="AM3990" s="77"/>
      <c r="AN3990" s="60"/>
    </row>
    <row r="3991" spans="2:40" x14ac:dyDescent="0.25">
      <c r="B3991" s="58"/>
      <c r="C3991" s="58"/>
      <c r="D3991" s="58"/>
      <c r="E3991" s="58"/>
      <c r="F3991" s="58"/>
      <c r="G3991" s="58"/>
      <c r="H3991" s="58"/>
      <c r="I3991" s="58"/>
      <c r="J3991" s="58"/>
      <c r="K3991" s="58"/>
      <c r="L3991" s="58"/>
      <c r="M3991" s="58"/>
      <c r="N3991" s="58"/>
      <c r="O3991" s="58"/>
      <c r="P3991" s="58"/>
      <c r="Q3991" s="73" t="s">
        <v>8594</v>
      </c>
      <c r="R3991" s="75" t="s">
        <v>6694</v>
      </c>
      <c r="S3991" s="76" t="s">
        <v>169</v>
      </c>
      <c r="T3991" s="77"/>
      <c r="U3991" s="76">
        <v>9.2449315068493156E-3</v>
      </c>
      <c r="V3991" s="76">
        <v>7.0541894436148807E-3</v>
      </c>
      <c r="W3991" s="76">
        <v>2.1907420632344349E-3</v>
      </c>
      <c r="X3991" s="77"/>
      <c r="Y3991" s="77"/>
      <c r="Z3991" s="77"/>
      <c r="AA3991" s="77"/>
      <c r="AB3991" s="77"/>
      <c r="AC3991" s="77"/>
      <c r="AD3991" s="77"/>
      <c r="AE3991" s="77"/>
      <c r="AF3991" s="77"/>
      <c r="AG3991" s="77"/>
      <c r="AH3991" s="77"/>
      <c r="AI3991" s="77"/>
      <c r="AJ3991" s="77"/>
      <c r="AK3991" s="77"/>
      <c r="AL3991" s="77"/>
      <c r="AM3991" s="77"/>
      <c r="AN3991" s="60"/>
    </row>
    <row r="3992" spans="2:40" x14ac:dyDescent="0.25">
      <c r="B3992" s="58"/>
      <c r="C3992" s="58"/>
      <c r="D3992" s="58"/>
      <c r="E3992" s="58"/>
      <c r="F3992" s="58"/>
      <c r="G3992" s="58"/>
      <c r="H3992" s="58"/>
      <c r="I3992" s="58"/>
      <c r="J3992" s="58"/>
      <c r="K3992" s="58"/>
      <c r="L3992" s="58"/>
      <c r="M3992" s="58"/>
      <c r="N3992" s="58"/>
      <c r="O3992" s="58"/>
      <c r="P3992" s="58"/>
      <c r="Q3992" s="73" t="s">
        <v>8594</v>
      </c>
      <c r="R3992" s="75" t="s">
        <v>6695</v>
      </c>
      <c r="S3992" s="76" t="s">
        <v>169</v>
      </c>
      <c r="T3992" s="77"/>
      <c r="U3992" s="76">
        <v>9.8071232876712332E-3</v>
      </c>
      <c r="V3992" s="76">
        <v>7.4831604232941636E-3</v>
      </c>
      <c r="W3992" s="76">
        <v>2.3239628643770696E-3</v>
      </c>
      <c r="X3992" s="77"/>
      <c r="Y3992" s="77"/>
      <c r="Z3992" s="77"/>
      <c r="AA3992" s="77"/>
      <c r="AB3992" s="77"/>
      <c r="AC3992" s="77"/>
      <c r="AD3992" s="77"/>
      <c r="AE3992" s="77"/>
      <c r="AF3992" s="77"/>
      <c r="AG3992" s="77"/>
      <c r="AH3992" s="77"/>
      <c r="AI3992" s="77"/>
      <c r="AJ3992" s="77"/>
      <c r="AK3992" s="77"/>
      <c r="AL3992" s="77"/>
      <c r="AM3992" s="77"/>
      <c r="AN3992" s="60"/>
    </row>
    <row r="3993" spans="2:40" x14ac:dyDescent="0.25">
      <c r="B3993" s="58"/>
      <c r="C3993" s="58"/>
      <c r="D3993" s="58"/>
      <c r="E3993" s="58"/>
      <c r="F3993" s="58"/>
      <c r="G3993" s="58"/>
      <c r="H3993" s="58"/>
      <c r="I3993" s="58"/>
      <c r="J3993" s="58"/>
      <c r="K3993" s="58"/>
      <c r="L3993" s="58"/>
      <c r="M3993" s="58"/>
      <c r="N3993" s="58"/>
      <c r="O3993" s="58"/>
      <c r="P3993" s="58"/>
      <c r="Q3993" s="73" t="s">
        <v>8594</v>
      </c>
      <c r="R3993" s="75" t="s">
        <v>6696</v>
      </c>
      <c r="S3993" s="76" t="s">
        <v>169</v>
      </c>
      <c r="T3993" s="77"/>
      <c r="U3993" s="76">
        <v>9.9632876712328778E-3</v>
      </c>
      <c r="V3993" s="76">
        <v>7.6023190287606316E-3</v>
      </c>
      <c r="W3993" s="76">
        <v>2.3609686424722457E-3</v>
      </c>
      <c r="X3993" s="77"/>
      <c r="Y3993" s="77"/>
      <c r="Z3993" s="77"/>
      <c r="AA3993" s="77"/>
      <c r="AB3993" s="77"/>
      <c r="AC3993" s="77"/>
      <c r="AD3993" s="77"/>
      <c r="AE3993" s="77"/>
      <c r="AF3993" s="77"/>
      <c r="AG3993" s="77"/>
      <c r="AH3993" s="77"/>
      <c r="AI3993" s="77"/>
      <c r="AJ3993" s="77"/>
      <c r="AK3993" s="77"/>
      <c r="AL3993" s="77"/>
      <c r="AM3993" s="77"/>
      <c r="AN3993" s="60"/>
    </row>
    <row r="3994" spans="2:40" x14ac:dyDescent="0.25">
      <c r="B3994" s="58"/>
      <c r="C3994" s="58"/>
      <c r="D3994" s="58"/>
      <c r="E3994" s="58"/>
      <c r="F3994" s="58"/>
      <c r="G3994" s="58"/>
      <c r="H3994" s="58"/>
      <c r="I3994" s="58"/>
      <c r="J3994" s="58"/>
      <c r="K3994" s="58"/>
      <c r="L3994" s="58"/>
      <c r="M3994" s="58"/>
      <c r="N3994" s="58"/>
      <c r="O3994" s="58"/>
      <c r="P3994" s="58"/>
      <c r="Q3994" s="73" t="s">
        <v>8594</v>
      </c>
      <c r="R3994" s="75" t="s">
        <v>6697</v>
      </c>
      <c r="S3994" s="76" t="s">
        <v>169</v>
      </c>
      <c r="T3994" s="77"/>
      <c r="U3994" s="76">
        <v>1.1493698630136986E-2</v>
      </c>
      <c r="V3994" s="76">
        <v>8.7700733623320131E-3</v>
      </c>
      <c r="W3994" s="76">
        <v>2.723625267804973E-3</v>
      </c>
      <c r="X3994" s="77"/>
      <c r="Y3994" s="77"/>
      <c r="Z3994" s="77"/>
      <c r="AA3994" s="77"/>
      <c r="AB3994" s="77"/>
      <c r="AC3994" s="77"/>
      <c r="AD3994" s="77"/>
      <c r="AE3994" s="77"/>
      <c r="AF3994" s="77"/>
      <c r="AG3994" s="77"/>
      <c r="AH3994" s="77"/>
      <c r="AI3994" s="77"/>
      <c r="AJ3994" s="77"/>
      <c r="AK3994" s="77"/>
      <c r="AL3994" s="77"/>
      <c r="AM3994" s="77"/>
      <c r="AN3994" s="60"/>
    </row>
    <row r="3995" spans="2:40" x14ac:dyDescent="0.25">
      <c r="B3995" s="58"/>
      <c r="C3995" s="58"/>
      <c r="D3995" s="58"/>
      <c r="E3995" s="58"/>
      <c r="F3995" s="58"/>
      <c r="G3995" s="58"/>
      <c r="H3995" s="58"/>
      <c r="I3995" s="58"/>
      <c r="J3995" s="58"/>
      <c r="K3995" s="58"/>
      <c r="L3995" s="58"/>
      <c r="M3995" s="58"/>
      <c r="N3995" s="58"/>
      <c r="O3995" s="58"/>
      <c r="P3995" s="58"/>
      <c r="Q3995" s="73" t="s">
        <v>8594</v>
      </c>
      <c r="R3995" s="75" t="s">
        <v>6698</v>
      </c>
      <c r="S3995" s="76" t="s">
        <v>169</v>
      </c>
      <c r="T3995" s="77"/>
      <c r="U3995" s="76">
        <v>1.2055890410958904E-2</v>
      </c>
      <c r="V3995" s="76">
        <v>9.1990443420112977E-3</v>
      </c>
      <c r="W3995" s="76">
        <v>2.8568460689476077E-3</v>
      </c>
      <c r="X3995" s="77"/>
      <c r="Y3995" s="77"/>
      <c r="Z3995" s="77"/>
      <c r="AA3995" s="77"/>
      <c r="AB3995" s="77"/>
      <c r="AC3995" s="77"/>
      <c r="AD3995" s="77"/>
      <c r="AE3995" s="77"/>
      <c r="AF3995" s="77"/>
      <c r="AG3995" s="77"/>
      <c r="AH3995" s="77"/>
      <c r="AI3995" s="77"/>
      <c r="AJ3995" s="77"/>
      <c r="AK3995" s="77"/>
      <c r="AL3995" s="77"/>
      <c r="AM3995" s="77"/>
      <c r="AN3995" s="60"/>
    </row>
    <row r="3996" spans="2:40" x14ac:dyDescent="0.25">
      <c r="B3996" s="58"/>
      <c r="C3996" s="58"/>
      <c r="D3996" s="58"/>
      <c r="E3996" s="58"/>
      <c r="F3996" s="58"/>
      <c r="G3996" s="58"/>
      <c r="H3996" s="58"/>
      <c r="I3996" s="58"/>
      <c r="J3996" s="58"/>
      <c r="K3996" s="58"/>
      <c r="L3996" s="58"/>
      <c r="M3996" s="58"/>
      <c r="N3996" s="58"/>
      <c r="O3996" s="58"/>
      <c r="P3996" s="58"/>
      <c r="Q3996" s="73" t="s">
        <v>8594</v>
      </c>
      <c r="R3996" s="75" t="s">
        <v>6699</v>
      </c>
      <c r="S3996" s="76" t="s">
        <v>169</v>
      </c>
      <c r="T3996" s="77"/>
      <c r="U3996" s="76">
        <v>1.2118356164383561E-2</v>
      </c>
      <c r="V3996" s="76">
        <v>9.2467077841978818E-3</v>
      </c>
      <c r="W3996" s="76">
        <v>2.8716483801856773E-3</v>
      </c>
      <c r="X3996" s="77"/>
      <c r="Y3996" s="77"/>
      <c r="Z3996" s="77"/>
      <c r="AA3996" s="77"/>
      <c r="AB3996" s="77"/>
      <c r="AC3996" s="77"/>
      <c r="AD3996" s="77"/>
      <c r="AE3996" s="77"/>
      <c r="AF3996" s="77"/>
      <c r="AG3996" s="77"/>
      <c r="AH3996" s="77"/>
      <c r="AI3996" s="77"/>
      <c r="AJ3996" s="77"/>
      <c r="AK3996" s="77"/>
      <c r="AL3996" s="77"/>
      <c r="AM3996" s="77"/>
      <c r="AN3996" s="60"/>
    </row>
    <row r="3997" spans="2:40" x14ac:dyDescent="0.25">
      <c r="B3997" s="58"/>
      <c r="C3997" s="58"/>
      <c r="D3997" s="58"/>
      <c r="E3997" s="58"/>
      <c r="F3997" s="58"/>
      <c r="G3997" s="58"/>
      <c r="H3997" s="58"/>
      <c r="I3997" s="58"/>
      <c r="J3997" s="58"/>
      <c r="K3997" s="58"/>
      <c r="L3997" s="58"/>
      <c r="M3997" s="58"/>
      <c r="N3997" s="58"/>
      <c r="O3997" s="58"/>
      <c r="P3997" s="58"/>
      <c r="Q3997" s="73" t="s">
        <v>8594</v>
      </c>
      <c r="R3997" s="75" t="s">
        <v>6700</v>
      </c>
      <c r="S3997" s="76" t="s">
        <v>169</v>
      </c>
      <c r="T3997" s="77"/>
      <c r="U3997" s="76">
        <v>1.2180821917808218E-2</v>
      </c>
      <c r="V3997" s="76">
        <v>9.2943712263844694E-3</v>
      </c>
      <c r="W3997" s="76">
        <v>2.8864506914237486E-3</v>
      </c>
      <c r="X3997" s="77"/>
      <c r="Y3997" s="77"/>
      <c r="Z3997" s="77"/>
      <c r="AA3997" s="77"/>
      <c r="AB3997" s="77"/>
      <c r="AC3997" s="77"/>
      <c r="AD3997" s="77"/>
      <c r="AE3997" s="77"/>
      <c r="AF3997" s="77"/>
      <c r="AG3997" s="77"/>
      <c r="AH3997" s="77"/>
      <c r="AI3997" s="77"/>
      <c r="AJ3997" s="77"/>
      <c r="AK3997" s="77"/>
      <c r="AL3997" s="77"/>
      <c r="AM3997" s="77"/>
      <c r="AN3997" s="60"/>
    </row>
    <row r="3998" spans="2:40" x14ac:dyDescent="0.25">
      <c r="B3998" s="58"/>
      <c r="C3998" s="58"/>
      <c r="D3998" s="58"/>
      <c r="E3998" s="58"/>
      <c r="F3998" s="58"/>
      <c r="G3998" s="58"/>
      <c r="H3998" s="58"/>
      <c r="I3998" s="58"/>
      <c r="J3998" s="58"/>
      <c r="K3998" s="58"/>
      <c r="L3998" s="58"/>
      <c r="M3998" s="58"/>
      <c r="N3998" s="58"/>
      <c r="O3998" s="58"/>
      <c r="P3998" s="58"/>
      <c r="Q3998" s="73" t="s">
        <v>8594</v>
      </c>
      <c r="R3998" s="75" t="s">
        <v>6701</v>
      </c>
      <c r="S3998" s="76" t="s">
        <v>169</v>
      </c>
      <c r="T3998" s="77"/>
      <c r="U3998" s="76">
        <v>1.2305753424657534E-2</v>
      </c>
      <c r="V3998" s="76">
        <v>9.3896981107576445E-3</v>
      </c>
      <c r="W3998" s="76">
        <v>2.9160553138998899E-3</v>
      </c>
      <c r="X3998" s="77"/>
      <c r="Y3998" s="77"/>
      <c r="Z3998" s="77"/>
      <c r="AA3998" s="77"/>
      <c r="AB3998" s="77"/>
      <c r="AC3998" s="77"/>
      <c r="AD3998" s="77"/>
      <c r="AE3998" s="77"/>
      <c r="AF3998" s="77"/>
      <c r="AG3998" s="77"/>
      <c r="AH3998" s="77"/>
      <c r="AI3998" s="77"/>
      <c r="AJ3998" s="77"/>
      <c r="AK3998" s="77"/>
      <c r="AL3998" s="77"/>
      <c r="AM3998" s="77"/>
      <c r="AN3998" s="60"/>
    </row>
    <row r="3999" spans="2:40" x14ac:dyDescent="0.25">
      <c r="B3999" s="58"/>
      <c r="C3999" s="58"/>
      <c r="D3999" s="58"/>
      <c r="E3999" s="58"/>
      <c r="F3999" s="58"/>
      <c r="G3999" s="58"/>
      <c r="H3999" s="58"/>
      <c r="I3999" s="58"/>
      <c r="J3999" s="58"/>
      <c r="K3999" s="58"/>
      <c r="L3999" s="58"/>
      <c r="M3999" s="58"/>
      <c r="N3999" s="58"/>
      <c r="O3999" s="58"/>
      <c r="P3999" s="58"/>
      <c r="Q3999" s="73" t="s">
        <v>8594</v>
      </c>
      <c r="R3999" s="75" t="s">
        <v>6701</v>
      </c>
      <c r="S3999" s="76" t="s">
        <v>169</v>
      </c>
      <c r="T3999" s="77"/>
      <c r="U3999" s="76">
        <v>1.2336986301369863E-2</v>
      </c>
      <c r="V3999" s="76">
        <v>9.4135298318509374E-3</v>
      </c>
      <c r="W3999" s="76">
        <v>2.9234564695189247E-3</v>
      </c>
      <c r="X3999" s="77"/>
      <c r="Y3999" s="77"/>
      <c r="Z3999" s="77"/>
      <c r="AA3999" s="77"/>
      <c r="AB3999" s="77"/>
      <c r="AC3999" s="77"/>
      <c r="AD3999" s="77"/>
      <c r="AE3999" s="77"/>
      <c r="AF3999" s="77"/>
      <c r="AG3999" s="77"/>
      <c r="AH3999" s="77"/>
      <c r="AI3999" s="77"/>
      <c r="AJ3999" s="77"/>
      <c r="AK3999" s="77"/>
      <c r="AL3999" s="77"/>
      <c r="AM3999" s="77"/>
      <c r="AN3999" s="60"/>
    </row>
    <row r="4000" spans="2:40" x14ac:dyDescent="0.25">
      <c r="B4000" s="58"/>
      <c r="C4000" s="58"/>
      <c r="D4000" s="58"/>
      <c r="E4000" s="58"/>
      <c r="F4000" s="58"/>
      <c r="G4000" s="58"/>
      <c r="H4000" s="58"/>
      <c r="I4000" s="58"/>
      <c r="J4000" s="58"/>
      <c r="K4000" s="58"/>
      <c r="L4000" s="58"/>
      <c r="M4000" s="58"/>
      <c r="N4000" s="58"/>
      <c r="O4000" s="58"/>
      <c r="P4000" s="58"/>
      <c r="Q4000" s="73" t="s">
        <v>8594</v>
      </c>
      <c r="R4000" s="75" t="s">
        <v>6698</v>
      </c>
      <c r="S4000" s="76" t="s">
        <v>169</v>
      </c>
      <c r="T4000" s="77"/>
      <c r="U4000" s="76">
        <v>1.2524383561643837E-2</v>
      </c>
      <c r="V4000" s="76">
        <v>9.5565201584106984E-3</v>
      </c>
      <c r="W4000" s="76">
        <v>2.9678634032331368E-3</v>
      </c>
      <c r="X4000" s="77"/>
      <c r="Y4000" s="77"/>
      <c r="Z4000" s="77"/>
      <c r="AA4000" s="77"/>
      <c r="AB4000" s="77"/>
      <c r="AC4000" s="77"/>
      <c r="AD4000" s="77"/>
      <c r="AE4000" s="77"/>
      <c r="AF4000" s="77"/>
      <c r="AG4000" s="77"/>
      <c r="AH4000" s="77"/>
      <c r="AI4000" s="77"/>
      <c r="AJ4000" s="77"/>
      <c r="AK4000" s="77"/>
      <c r="AL4000" s="77"/>
      <c r="AM4000" s="77"/>
      <c r="AN4000" s="60"/>
    </row>
    <row r="4001" spans="2:40" x14ac:dyDescent="0.25">
      <c r="B4001" s="58"/>
      <c r="C4001" s="58"/>
      <c r="D4001" s="58"/>
      <c r="E4001" s="58"/>
      <c r="F4001" s="58"/>
      <c r="G4001" s="58"/>
      <c r="H4001" s="58"/>
      <c r="I4001" s="58"/>
      <c r="J4001" s="58"/>
      <c r="K4001" s="58"/>
      <c r="L4001" s="58"/>
      <c r="M4001" s="58"/>
      <c r="N4001" s="58"/>
      <c r="O4001" s="58"/>
      <c r="P4001" s="58"/>
      <c r="Q4001" s="73" t="s">
        <v>8594</v>
      </c>
      <c r="R4001" s="75" t="s">
        <v>6702</v>
      </c>
      <c r="S4001" s="76" t="s">
        <v>169</v>
      </c>
      <c r="T4001" s="77"/>
      <c r="U4001" s="76">
        <v>1.2743013698630137E-2</v>
      </c>
      <c r="V4001" s="76">
        <v>9.7233422060637523E-3</v>
      </c>
      <c r="W4001" s="76">
        <v>3.0196714925663833E-3</v>
      </c>
      <c r="X4001" s="77"/>
      <c r="Y4001" s="77"/>
      <c r="Z4001" s="77"/>
      <c r="AA4001" s="77"/>
      <c r="AB4001" s="77"/>
      <c r="AC4001" s="77"/>
      <c r="AD4001" s="77"/>
      <c r="AE4001" s="77"/>
      <c r="AF4001" s="77"/>
      <c r="AG4001" s="77"/>
      <c r="AH4001" s="77"/>
      <c r="AI4001" s="77"/>
      <c r="AJ4001" s="77"/>
      <c r="AK4001" s="77"/>
      <c r="AL4001" s="77"/>
      <c r="AM4001" s="77"/>
      <c r="AN4001" s="60"/>
    </row>
    <row r="4002" spans="2:40" x14ac:dyDescent="0.25">
      <c r="B4002" s="58"/>
      <c r="C4002" s="58"/>
      <c r="D4002" s="58"/>
      <c r="E4002" s="58"/>
      <c r="F4002" s="58"/>
      <c r="G4002" s="58"/>
      <c r="H4002" s="58"/>
      <c r="I4002" s="58"/>
      <c r="J4002" s="58"/>
      <c r="K4002" s="58"/>
      <c r="L4002" s="58"/>
      <c r="M4002" s="58"/>
      <c r="N4002" s="58"/>
      <c r="O4002" s="58"/>
      <c r="P4002" s="58"/>
      <c r="Q4002" s="73" t="s">
        <v>8594</v>
      </c>
      <c r="R4002" s="75" t="s">
        <v>6703</v>
      </c>
      <c r="S4002" s="76" t="s">
        <v>169</v>
      </c>
      <c r="T4002" s="77"/>
      <c r="U4002" s="76">
        <v>1.2836712328767125E-2</v>
      </c>
      <c r="V4002" s="76">
        <v>9.7948373693436362E-3</v>
      </c>
      <c r="W4002" s="76">
        <v>3.041874959423489E-3</v>
      </c>
      <c r="X4002" s="77"/>
      <c r="Y4002" s="77"/>
      <c r="Z4002" s="77"/>
      <c r="AA4002" s="77"/>
      <c r="AB4002" s="77"/>
      <c r="AC4002" s="77"/>
      <c r="AD4002" s="77"/>
      <c r="AE4002" s="77"/>
      <c r="AF4002" s="77"/>
      <c r="AG4002" s="77"/>
      <c r="AH4002" s="77"/>
      <c r="AI4002" s="77"/>
      <c r="AJ4002" s="77"/>
      <c r="AK4002" s="77"/>
      <c r="AL4002" s="77"/>
      <c r="AM4002" s="77"/>
      <c r="AN4002" s="60"/>
    </row>
    <row r="4003" spans="2:40" x14ac:dyDescent="0.25">
      <c r="B4003" s="58"/>
      <c r="C4003" s="58"/>
      <c r="D4003" s="58"/>
      <c r="E4003" s="58"/>
      <c r="F4003" s="58"/>
      <c r="G4003" s="58"/>
      <c r="H4003" s="58"/>
      <c r="I4003" s="58"/>
      <c r="J4003" s="58"/>
      <c r="K4003" s="58"/>
      <c r="L4003" s="58"/>
      <c r="M4003" s="58"/>
      <c r="N4003" s="58"/>
      <c r="O4003" s="58"/>
      <c r="P4003" s="58"/>
      <c r="Q4003" s="73" t="s">
        <v>8594</v>
      </c>
      <c r="R4003" s="75" t="s">
        <v>6704</v>
      </c>
      <c r="S4003" s="76" t="s">
        <v>169</v>
      </c>
      <c r="T4003" s="77"/>
      <c r="U4003" s="76">
        <v>1.289917808219178E-2</v>
      </c>
      <c r="V4003" s="76">
        <v>9.8425008115302203E-3</v>
      </c>
      <c r="W4003" s="76">
        <v>3.0566772706615594E-3</v>
      </c>
      <c r="X4003" s="77"/>
      <c r="Y4003" s="77"/>
      <c r="Z4003" s="77"/>
      <c r="AA4003" s="77"/>
      <c r="AB4003" s="77"/>
      <c r="AC4003" s="77"/>
      <c r="AD4003" s="77"/>
      <c r="AE4003" s="77"/>
      <c r="AF4003" s="77"/>
      <c r="AG4003" s="77"/>
      <c r="AH4003" s="77"/>
      <c r="AI4003" s="77"/>
      <c r="AJ4003" s="77"/>
      <c r="AK4003" s="77"/>
      <c r="AL4003" s="77"/>
      <c r="AM4003" s="77"/>
      <c r="AN4003" s="60"/>
    </row>
    <row r="4004" spans="2:40" x14ac:dyDescent="0.25">
      <c r="B4004" s="58"/>
      <c r="C4004" s="58"/>
      <c r="D4004" s="58"/>
      <c r="E4004" s="58"/>
      <c r="F4004" s="58"/>
      <c r="G4004" s="58"/>
      <c r="H4004" s="58"/>
      <c r="I4004" s="58"/>
      <c r="J4004" s="58"/>
      <c r="K4004" s="58"/>
      <c r="L4004" s="58"/>
      <c r="M4004" s="58"/>
      <c r="N4004" s="58"/>
      <c r="O4004" s="58"/>
      <c r="P4004" s="58"/>
      <c r="Q4004" s="73" t="s">
        <v>8594</v>
      </c>
      <c r="R4004" s="75" t="s">
        <v>6705</v>
      </c>
      <c r="S4004" s="76" t="s">
        <v>169</v>
      </c>
      <c r="T4004" s="77"/>
      <c r="U4004" s="76">
        <v>1.2961643835616439E-2</v>
      </c>
      <c r="V4004" s="76">
        <v>9.8901642537168079E-3</v>
      </c>
      <c r="W4004" s="76">
        <v>3.0714795818996298E-3</v>
      </c>
      <c r="X4004" s="77"/>
      <c r="Y4004" s="77"/>
      <c r="Z4004" s="77"/>
      <c r="AA4004" s="77"/>
      <c r="AB4004" s="77"/>
      <c r="AC4004" s="77"/>
      <c r="AD4004" s="77"/>
      <c r="AE4004" s="77"/>
      <c r="AF4004" s="77"/>
      <c r="AG4004" s="77"/>
      <c r="AH4004" s="77"/>
      <c r="AI4004" s="77"/>
      <c r="AJ4004" s="77"/>
      <c r="AK4004" s="77"/>
      <c r="AL4004" s="77"/>
      <c r="AM4004" s="77"/>
      <c r="AN4004" s="60"/>
    </row>
    <row r="4005" spans="2:40" x14ac:dyDescent="0.25">
      <c r="B4005" s="58"/>
      <c r="C4005" s="58"/>
      <c r="D4005" s="58"/>
      <c r="E4005" s="58"/>
      <c r="F4005" s="58"/>
      <c r="G4005" s="58"/>
      <c r="H4005" s="58"/>
      <c r="I4005" s="58"/>
      <c r="J4005" s="58"/>
      <c r="K4005" s="58"/>
      <c r="L4005" s="58"/>
      <c r="M4005" s="58"/>
      <c r="N4005" s="58"/>
      <c r="O4005" s="58"/>
      <c r="P4005" s="58"/>
      <c r="Q4005" s="73" t="s">
        <v>8594</v>
      </c>
      <c r="R4005" s="75" t="s">
        <v>6703</v>
      </c>
      <c r="S4005" s="76" t="s">
        <v>169</v>
      </c>
      <c r="T4005" s="77"/>
      <c r="U4005" s="76">
        <v>1.3024109589041098E-2</v>
      </c>
      <c r="V4005" s="76">
        <v>9.9378276959033972E-3</v>
      </c>
      <c r="W4005" s="76">
        <v>3.0862818931377011E-3</v>
      </c>
      <c r="X4005" s="77"/>
      <c r="Y4005" s="77"/>
      <c r="Z4005" s="77"/>
      <c r="AA4005" s="77"/>
      <c r="AB4005" s="77"/>
      <c r="AC4005" s="77"/>
      <c r="AD4005" s="77"/>
      <c r="AE4005" s="77"/>
      <c r="AF4005" s="77"/>
      <c r="AG4005" s="77"/>
      <c r="AH4005" s="77"/>
      <c r="AI4005" s="77"/>
      <c r="AJ4005" s="77"/>
      <c r="AK4005" s="77"/>
      <c r="AL4005" s="77"/>
      <c r="AM4005" s="77"/>
      <c r="AN4005" s="60"/>
    </row>
    <row r="4006" spans="2:40" x14ac:dyDescent="0.25">
      <c r="B4006" s="58"/>
      <c r="C4006" s="58"/>
      <c r="D4006" s="58"/>
      <c r="E4006" s="58"/>
      <c r="F4006" s="58"/>
      <c r="G4006" s="58"/>
      <c r="H4006" s="58"/>
      <c r="I4006" s="58"/>
      <c r="J4006" s="58"/>
      <c r="K4006" s="58"/>
      <c r="L4006" s="58"/>
      <c r="M4006" s="58"/>
      <c r="N4006" s="58"/>
      <c r="O4006" s="58"/>
      <c r="P4006" s="58"/>
      <c r="Q4006" s="73" t="s">
        <v>8594</v>
      </c>
      <c r="R4006" s="75" t="s">
        <v>6706</v>
      </c>
      <c r="S4006" s="76" t="s">
        <v>169</v>
      </c>
      <c r="T4006" s="77"/>
      <c r="U4006" s="76">
        <v>1.3117808219178082E-2</v>
      </c>
      <c r="V4006" s="76">
        <v>1.0009322859183276E-2</v>
      </c>
      <c r="W4006" s="76">
        <v>3.1084853599948059E-3</v>
      </c>
      <c r="X4006" s="77"/>
      <c r="Y4006" s="77"/>
      <c r="Z4006" s="77"/>
      <c r="AA4006" s="77"/>
      <c r="AB4006" s="77"/>
      <c r="AC4006" s="77"/>
      <c r="AD4006" s="77"/>
      <c r="AE4006" s="77"/>
      <c r="AF4006" s="77"/>
      <c r="AG4006" s="77"/>
      <c r="AH4006" s="77"/>
      <c r="AI4006" s="77"/>
      <c r="AJ4006" s="77"/>
      <c r="AK4006" s="77"/>
      <c r="AL4006" s="77"/>
      <c r="AM4006" s="77"/>
      <c r="AN4006" s="60"/>
    </row>
    <row r="4007" spans="2:40" x14ac:dyDescent="0.25">
      <c r="B4007" s="58"/>
      <c r="C4007" s="58"/>
      <c r="D4007" s="58"/>
      <c r="E4007" s="58"/>
      <c r="F4007" s="58"/>
      <c r="G4007" s="58"/>
      <c r="H4007" s="58"/>
      <c r="I4007" s="58"/>
      <c r="J4007" s="58"/>
      <c r="K4007" s="58"/>
      <c r="L4007" s="58"/>
      <c r="M4007" s="58"/>
      <c r="N4007" s="58"/>
      <c r="O4007" s="58"/>
      <c r="P4007" s="58"/>
      <c r="Q4007" s="73" t="s">
        <v>8594</v>
      </c>
      <c r="R4007" s="75" t="s">
        <v>6707</v>
      </c>
      <c r="S4007" s="76" t="s">
        <v>169</v>
      </c>
      <c r="T4007" s="77"/>
      <c r="U4007" s="76">
        <v>1.3117808219178082E-2</v>
      </c>
      <c r="V4007" s="76">
        <v>1.0009322859183276E-2</v>
      </c>
      <c r="W4007" s="76">
        <v>3.1084853599948059E-3</v>
      </c>
      <c r="X4007" s="77"/>
      <c r="Y4007" s="77"/>
      <c r="Z4007" s="77"/>
      <c r="AA4007" s="77"/>
      <c r="AB4007" s="77"/>
      <c r="AC4007" s="77"/>
      <c r="AD4007" s="77"/>
      <c r="AE4007" s="77"/>
      <c r="AF4007" s="77"/>
      <c r="AG4007" s="77"/>
      <c r="AH4007" s="77"/>
      <c r="AI4007" s="77"/>
      <c r="AJ4007" s="77"/>
      <c r="AK4007" s="77"/>
      <c r="AL4007" s="77"/>
      <c r="AM4007" s="77"/>
      <c r="AN4007" s="60"/>
    </row>
    <row r="4008" spans="2:40" x14ac:dyDescent="0.25">
      <c r="B4008" s="58"/>
      <c r="C4008" s="58"/>
      <c r="D4008" s="58"/>
      <c r="E4008" s="58"/>
      <c r="F4008" s="58"/>
      <c r="G4008" s="58"/>
      <c r="H4008" s="58"/>
      <c r="I4008" s="58"/>
      <c r="J4008" s="58"/>
      <c r="K4008" s="58"/>
      <c r="L4008" s="58"/>
      <c r="M4008" s="58"/>
      <c r="N4008" s="58"/>
      <c r="O4008" s="58"/>
      <c r="P4008" s="58"/>
      <c r="Q4008" s="73" t="s">
        <v>8594</v>
      </c>
      <c r="R4008" s="75" t="s">
        <v>6708</v>
      </c>
      <c r="S4008" s="76" t="s">
        <v>169</v>
      </c>
      <c r="T4008" s="77"/>
      <c r="U4008" s="76">
        <v>1.3336438356164387E-2</v>
      </c>
      <c r="V4008" s="76">
        <v>1.0176144906836332E-2</v>
      </c>
      <c r="W4008" s="76">
        <v>3.1602934493280533E-3</v>
      </c>
      <c r="X4008" s="77"/>
      <c r="Y4008" s="77"/>
      <c r="Z4008" s="77"/>
      <c r="AA4008" s="77"/>
      <c r="AB4008" s="77"/>
      <c r="AC4008" s="77"/>
      <c r="AD4008" s="77"/>
      <c r="AE4008" s="77"/>
      <c r="AF4008" s="77"/>
      <c r="AG4008" s="77"/>
      <c r="AH4008" s="77"/>
      <c r="AI4008" s="77"/>
      <c r="AJ4008" s="77"/>
      <c r="AK4008" s="77"/>
      <c r="AL4008" s="77"/>
      <c r="AM4008" s="77"/>
      <c r="AN4008" s="60"/>
    </row>
    <row r="4009" spans="2:40" x14ac:dyDescent="0.25">
      <c r="B4009" s="58"/>
      <c r="C4009" s="58"/>
      <c r="D4009" s="58"/>
      <c r="E4009" s="58"/>
      <c r="F4009" s="58"/>
      <c r="G4009" s="58"/>
      <c r="H4009" s="58"/>
      <c r="I4009" s="58"/>
      <c r="J4009" s="58"/>
      <c r="K4009" s="58"/>
      <c r="L4009" s="58"/>
      <c r="M4009" s="58"/>
      <c r="N4009" s="58"/>
      <c r="O4009" s="58"/>
      <c r="P4009" s="58"/>
      <c r="Q4009" s="73" t="s">
        <v>8594</v>
      </c>
      <c r="R4009" s="75" t="s">
        <v>6709</v>
      </c>
      <c r="S4009" s="76" t="s">
        <v>169</v>
      </c>
      <c r="T4009" s="77"/>
      <c r="U4009" s="76">
        <v>1.3398904109589042E-2</v>
      </c>
      <c r="V4009" s="76">
        <v>1.0223808349022919E-2</v>
      </c>
      <c r="W4009" s="76">
        <v>3.1750957605661237E-3</v>
      </c>
      <c r="X4009" s="77"/>
      <c r="Y4009" s="77"/>
      <c r="Z4009" s="77"/>
      <c r="AA4009" s="77"/>
      <c r="AB4009" s="77"/>
      <c r="AC4009" s="77"/>
      <c r="AD4009" s="77"/>
      <c r="AE4009" s="77"/>
      <c r="AF4009" s="77"/>
      <c r="AG4009" s="77"/>
      <c r="AH4009" s="77"/>
      <c r="AI4009" s="77"/>
      <c r="AJ4009" s="77"/>
      <c r="AK4009" s="77"/>
      <c r="AL4009" s="77"/>
      <c r="AM4009" s="77"/>
      <c r="AN4009" s="60"/>
    </row>
    <row r="4010" spans="2:40" x14ac:dyDescent="0.25">
      <c r="B4010" s="58"/>
      <c r="C4010" s="58"/>
      <c r="D4010" s="58"/>
      <c r="E4010" s="58"/>
      <c r="F4010" s="58"/>
      <c r="G4010" s="58"/>
      <c r="H4010" s="58"/>
      <c r="I4010" s="58"/>
      <c r="J4010" s="58"/>
      <c r="K4010" s="58"/>
      <c r="L4010" s="58"/>
      <c r="M4010" s="58"/>
      <c r="N4010" s="58"/>
      <c r="O4010" s="58"/>
      <c r="P4010" s="58"/>
      <c r="Q4010" s="73" t="s">
        <v>8594</v>
      </c>
      <c r="R4010" s="75" t="s">
        <v>6697</v>
      </c>
      <c r="S4010" s="76" t="s">
        <v>169</v>
      </c>
      <c r="T4010" s="77"/>
      <c r="U4010" s="76">
        <v>1.3555068493150685E-2</v>
      </c>
      <c r="V4010" s="76">
        <v>1.0342966954489385E-2</v>
      </c>
      <c r="W4010" s="76">
        <v>3.2121015386612998E-3</v>
      </c>
      <c r="X4010" s="77"/>
      <c r="Y4010" s="77"/>
      <c r="Z4010" s="77"/>
      <c r="AA4010" s="77"/>
      <c r="AB4010" s="77"/>
      <c r="AC4010" s="77"/>
      <c r="AD4010" s="77"/>
      <c r="AE4010" s="77"/>
      <c r="AF4010" s="77"/>
      <c r="AG4010" s="77"/>
      <c r="AH4010" s="77"/>
      <c r="AI4010" s="77"/>
      <c r="AJ4010" s="77"/>
      <c r="AK4010" s="77"/>
      <c r="AL4010" s="77"/>
      <c r="AM4010" s="77"/>
      <c r="AN4010" s="60"/>
    </row>
    <row r="4011" spans="2:40" x14ac:dyDescent="0.25">
      <c r="B4011" s="58"/>
      <c r="C4011" s="58"/>
      <c r="D4011" s="58"/>
      <c r="E4011" s="58"/>
      <c r="F4011" s="58"/>
      <c r="G4011" s="58"/>
      <c r="H4011" s="58"/>
      <c r="I4011" s="58"/>
      <c r="J4011" s="58"/>
      <c r="K4011" s="58"/>
      <c r="L4011" s="58"/>
      <c r="M4011" s="58"/>
      <c r="N4011" s="58"/>
      <c r="O4011" s="58"/>
      <c r="P4011" s="58"/>
      <c r="Q4011" s="73" t="s">
        <v>8594</v>
      </c>
      <c r="R4011" s="75" t="s">
        <v>6710</v>
      </c>
      <c r="S4011" s="76" t="s">
        <v>169</v>
      </c>
      <c r="T4011" s="77"/>
      <c r="U4011" s="76">
        <v>1.5616438356164384E-2</v>
      </c>
      <c r="V4011" s="76">
        <v>1.1915860546646756E-2</v>
      </c>
      <c r="W4011" s="76">
        <v>3.7005778095176266E-3</v>
      </c>
      <c r="X4011" s="77"/>
      <c r="Y4011" s="77"/>
      <c r="Z4011" s="77"/>
      <c r="AA4011" s="77"/>
      <c r="AB4011" s="77"/>
      <c r="AC4011" s="77"/>
      <c r="AD4011" s="77"/>
      <c r="AE4011" s="77"/>
      <c r="AF4011" s="77"/>
      <c r="AG4011" s="77"/>
      <c r="AH4011" s="77"/>
      <c r="AI4011" s="77"/>
      <c r="AJ4011" s="77"/>
      <c r="AK4011" s="77"/>
      <c r="AL4011" s="77"/>
      <c r="AM4011" s="77"/>
      <c r="AN4011" s="60"/>
    </row>
    <row r="4012" spans="2:40" x14ac:dyDescent="0.25">
      <c r="B4012" s="58"/>
      <c r="C4012" s="58"/>
      <c r="D4012" s="58"/>
      <c r="E4012" s="58"/>
      <c r="F4012" s="58"/>
      <c r="G4012" s="58"/>
      <c r="H4012" s="58"/>
      <c r="I4012" s="58"/>
      <c r="J4012" s="58"/>
      <c r="K4012" s="58"/>
      <c r="L4012" s="58"/>
      <c r="M4012" s="58"/>
      <c r="N4012" s="58"/>
      <c r="O4012" s="58"/>
      <c r="P4012" s="58"/>
      <c r="Q4012" s="73" t="s">
        <v>8594</v>
      </c>
      <c r="R4012" s="75" t="s">
        <v>6711</v>
      </c>
      <c r="S4012" s="76" t="s">
        <v>169</v>
      </c>
      <c r="T4012" s="77"/>
      <c r="U4012" s="76">
        <v>1.5616438356164384E-2</v>
      </c>
      <c r="V4012" s="76">
        <v>1.1915860546646756E-2</v>
      </c>
      <c r="W4012" s="76">
        <v>3.7005778095176266E-3</v>
      </c>
      <c r="X4012" s="77"/>
      <c r="Y4012" s="77"/>
      <c r="Z4012" s="77"/>
      <c r="AA4012" s="77"/>
      <c r="AB4012" s="77"/>
      <c r="AC4012" s="77"/>
      <c r="AD4012" s="77"/>
      <c r="AE4012" s="77"/>
      <c r="AF4012" s="77"/>
      <c r="AG4012" s="77"/>
      <c r="AH4012" s="77"/>
      <c r="AI4012" s="77"/>
      <c r="AJ4012" s="77"/>
      <c r="AK4012" s="77"/>
      <c r="AL4012" s="77"/>
      <c r="AM4012" s="77"/>
      <c r="AN4012" s="60"/>
    </row>
    <row r="4013" spans="2:40" x14ac:dyDescent="0.25">
      <c r="B4013" s="58"/>
      <c r="C4013" s="58"/>
      <c r="D4013" s="58"/>
      <c r="E4013" s="58"/>
      <c r="F4013" s="58"/>
      <c r="G4013" s="58"/>
      <c r="H4013" s="58"/>
      <c r="I4013" s="58"/>
      <c r="J4013" s="58"/>
      <c r="K4013" s="58"/>
      <c r="L4013" s="58"/>
      <c r="M4013" s="58"/>
      <c r="N4013" s="58"/>
      <c r="O4013" s="58"/>
      <c r="P4013" s="58"/>
      <c r="Q4013" s="73" t="s">
        <v>8594</v>
      </c>
      <c r="R4013" s="75" t="s">
        <v>6712</v>
      </c>
      <c r="S4013" s="76" t="s">
        <v>169</v>
      </c>
      <c r="T4013" s="77"/>
      <c r="U4013" s="76">
        <v>1.5616438356164384E-2</v>
      </c>
      <c r="V4013" s="76">
        <v>1.1915860546646756E-2</v>
      </c>
      <c r="W4013" s="76">
        <v>3.7005778095176266E-3</v>
      </c>
      <c r="X4013" s="77"/>
      <c r="Y4013" s="77"/>
      <c r="Z4013" s="77"/>
      <c r="AA4013" s="77"/>
      <c r="AB4013" s="77"/>
      <c r="AC4013" s="77"/>
      <c r="AD4013" s="77"/>
      <c r="AE4013" s="77"/>
      <c r="AF4013" s="77"/>
      <c r="AG4013" s="77"/>
      <c r="AH4013" s="77"/>
      <c r="AI4013" s="77"/>
      <c r="AJ4013" s="77"/>
      <c r="AK4013" s="77"/>
      <c r="AL4013" s="77"/>
      <c r="AM4013" s="77"/>
      <c r="AN4013" s="60"/>
    </row>
    <row r="4014" spans="2:40" x14ac:dyDescent="0.25">
      <c r="B4014" s="58"/>
      <c r="C4014" s="58"/>
      <c r="D4014" s="58"/>
      <c r="E4014" s="58"/>
      <c r="F4014" s="58"/>
      <c r="G4014" s="58"/>
      <c r="H4014" s="58"/>
      <c r="I4014" s="58"/>
      <c r="J4014" s="58"/>
      <c r="K4014" s="58"/>
      <c r="L4014" s="58"/>
      <c r="M4014" s="58"/>
      <c r="N4014" s="58"/>
      <c r="O4014" s="58"/>
      <c r="P4014" s="58"/>
      <c r="Q4014" s="73" t="s">
        <v>8594</v>
      </c>
      <c r="R4014" s="75" t="s">
        <v>6713</v>
      </c>
      <c r="S4014" s="76" t="s">
        <v>169</v>
      </c>
      <c r="T4014" s="77"/>
      <c r="U4014" s="76">
        <v>1.5616438356164384E-2</v>
      </c>
      <c r="V4014" s="76">
        <v>1.1915860546646756E-2</v>
      </c>
      <c r="W4014" s="76">
        <v>3.7005778095176266E-3</v>
      </c>
      <c r="X4014" s="77"/>
      <c r="Y4014" s="77"/>
      <c r="Z4014" s="77"/>
      <c r="AA4014" s="77"/>
      <c r="AB4014" s="77"/>
      <c r="AC4014" s="77"/>
      <c r="AD4014" s="77"/>
      <c r="AE4014" s="77"/>
      <c r="AF4014" s="77"/>
      <c r="AG4014" s="77"/>
      <c r="AH4014" s="77"/>
      <c r="AI4014" s="77"/>
      <c r="AJ4014" s="77"/>
      <c r="AK4014" s="77"/>
      <c r="AL4014" s="77"/>
      <c r="AM4014" s="77"/>
      <c r="AN4014" s="60"/>
    </row>
    <row r="4015" spans="2:40" ht="25.5" x14ac:dyDescent="0.25">
      <c r="B4015" s="58"/>
      <c r="C4015" s="58"/>
      <c r="D4015" s="58"/>
      <c r="E4015" s="58"/>
      <c r="F4015" s="58"/>
      <c r="G4015" s="58"/>
      <c r="H4015" s="58"/>
      <c r="I4015" s="58"/>
      <c r="J4015" s="58"/>
      <c r="K4015" s="58"/>
      <c r="L4015" s="58"/>
      <c r="M4015" s="58"/>
      <c r="N4015" s="58"/>
      <c r="O4015" s="58"/>
      <c r="P4015" s="58"/>
      <c r="Q4015" s="73" t="s">
        <v>8594</v>
      </c>
      <c r="R4015" s="75" t="s">
        <v>6714</v>
      </c>
      <c r="S4015" s="76" t="s">
        <v>169</v>
      </c>
      <c r="T4015" s="77"/>
      <c r="U4015" s="76">
        <v>1.6116164383561647E-2</v>
      </c>
      <c r="V4015" s="76">
        <v>1.2297168084139455E-2</v>
      </c>
      <c r="W4015" s="76">
        <v>3.8189962994221913E-3</v>
      </c>
      <c r="X4015" s="77"/>
      <c r="Y4015" s="77"/>
      <c r="Z4015" s="77"/>
      <c r="AA4015" s="77"/>
      <c r="AB4015" s="77"/>
      <c r="AC4015" s="77"/>
      <c r="AD4015" s="77"/>
      <c r="AE4015" s="77"/>
      <c r="AF4015" s="77"/>
      <c r="AG4015" s="77"/>
      <c r="AH4015" s="77"/>
      <c r="AI4015" s="77"/>
      <c r="AJ4015" s="77"/>
      <c r="AK4015" s="77"/>
      <c r="AL4015" s="77"/>
      <c r="AM4015" s="77"/>
      <c r="AN4015" s="60"/>
    </row>
    <row r="4016" spans="2:40" x14ac:dyDescent="0.25">
      <c r="B4016" s="58"/>
      <c r="C4016" s="58"/>
      <c r="D4016" s="58"/>
      <c r="E4016" s="58"/>
      <c r="F4016" s="58"/>
      <c r="G4016" s="58"/>
      <c r="H4016" s="58"/>
      <c r="I4016" s="58"/>
      <c r="J4016" s="58"/>
      <c r="K4016" s="58"/>
      <c r="L4016" s="58"/>
      <c r="M4016" s="58"/>
      <c r="N4016" s="58"/>
      <c r="O4016" s="58"/>
      <c r="P4016" s="58"/>
      <c r="Q4016" s="73" t="s">
        <v>8594</v>
      </c>
      <c r="R4016" s="75" t="s">
        <v>6711</v>
      </c>
      <c r="S4016" s="76" t="s">
        <v>169</v>
      </c>
      <c r="T4016" s="77"/>
      <c r="U4016" s="76">
        <v>1.6772054794520548E-2</v>
      </c>
      <c r="V4016" s="76">
        <v>1.2797634227098618E-2</v>
      </c>
      <c r="W4016" s="76">
        <v>3.9744205674219308E-3</v>
      </c>
      <c r="X4016" s="77"/>
      <c r="Y4016" s="77"/>
      <c r="Z4016" s="77"/>
      <c r="AA4016" s="77"/>
      <c r="AB4016" s="77"/>
      <c r="AC4016" s="77"/>
      <c r="AD4016" s="77"/>
      <c r="AE4016" s="77"/>
      <c r="AF4016" s="77"/>
      <c r="AG4016" s="77"/>
      <c r="AH4016" s="77"/>
      <c r="AI4016" s="77"/>
      <c r="AJ4016" s="77"/>
      <c r="AK4016" s="77"/>
      <c r="AL4016" s="77"/>
      <c r="AM4016" s="77"/>
      <c r="AN4016" s="60"/>
    </row>
    <row r="4017" spans="2:40" x14ac:dyDescent="0.25">
      <c r="B4017" s="58"/>
      <c r="C4017" s="58"/>
      <c r="D4017" s="58"/>
      <c r="E4017" s="58"/>
      <c r="F4017" s="58"/>
      <c r="G4017" s="58"/>
      <c r="H4017" s="58"/>
      <c r="I4017" s="58"/>
      <c r="J4017" s="58"/>
      <c r="K4017" s="58"/>
      <c r="L4017" s="58"/>
      <c r="M4017" s="58"/>
      <c r="N4017" s="58"/>
      <c r="O4017" s="58"/>
      <c r="P4017" s="58"/>
      <c r="Q4017" s="73" t="s">
        <v>8594</v>
      </c>
      <c r="R4017" s="75" t="s">
        <v>6715</v>
      </c>
      <c r="S4017" s="76" t="s">
        <v>169</v>
      </c>
      <c r="T4017" s="77"/>
      <c r="U4017" s="76">
        <v>1.6772054794520548E-2</v>
      </c>
      <c r="V4017" s="76">
        <v>1.2797634227098618E-2</v>
      </c>
      <c r="W4017" s="76">
        <v>3.9744205674219308E-3</v>
      </c>
      <c r="X4017" s="77"/>
      <c r="Y4017" s="77"/>
      <c r="Z4017" s="77"/>
      <c r="AA4017" s="77"/>
      <c r="AB4017" s="77"/>
      <c r="AC4017" s="77"/>
      <c r="AD4017" s="77"/>
      <c r="AE4017" s="77"/>
      <c r="AF4017" s="77"/>
      <c r="AG4017" s="77"/>
      <c r="AH4017" s="77"/>
      <c r="AI4017" s="77"/>
      <c r="AJ4017" s="77"/>
      <c r="AK4017" s="77"/>
      <c r="AL4017" s="77"/>
      <c r="AM4017" s="77"/>
      <c r="AN4017" s="60"/>
    </row>
    <row r="4018" spans="2:40" x14ac:dyDescent="0.25">
      <c r="B4018" s="58"/>
      <c r="C4018" s="58"/>
      <c r="D4018" s="58"/>
      <c r="E4018" s="58"/>
      <c r="F4018" s="58"/>
      <c r="G4018" s="58"/>
      <c r="H4018" s="58"/>
      <c r="I4018" s="58"/>
      <c r="J4018" s="58"/>
      <c r="K4018" s="58"/>
      <c r="L4018" s="58"/>
      <c r="M4018" s="58"/>
      <c r="N4018" s="58"/>
      <c r="O4018" s="58"/>
      <c r="P4018" s="58"/>
      <c r="Q4018" s="73" t="s">
        <v>8594</v>
      </c>
      <c r="R4018" s="75" t="s">
        <v>6716</v>
      </c>
      <c r="S4018" s="76" t="s">
        <v>169</v>
      </c>
      <c r="T4018" s="77"/>
      <c r="U4018" s="76">
        <v>1.7396712328767123E-2</v>
      </c>
      <c r="V4018" s="76">
        <v>1.3274268648964487E-2</v>
      </c>
      <c r="W4018" s="76">
        <v>4.1224436798026351E-3</v>
      </c>
      <c r="X4018" s="77"/>
      <c r="Y4018" s="77"/>
      <c r="Z4018" s="77"/>
      <c r="AA4018" s="77"/>
      <c r="AB4018" s="77"/>
      <c r="AC4018" s="77"/>
      <c r="AD4018" s="77"/>
      <c r="AE4018" s="77"/>
      <c r="AF4018" s="77"/>
      <c r="AG4018" s="77"/>
      <c r="AH4018" s="77"/>
      <c r="AI4018" s="77"/>
      <c r="AJ4018" s="77"/>
      <c r="AK4018" s="77"/>
      <c r="AL4018" s="77"/>
      <c r="AM4018" s="77"/>
      <c r="AN4018" s="60"/>
    </row>
    <row r="4019" spans="2:40" x14ac:dyDescent="0.25">
      <c r="B4019" s="58"/>
      <c r="C4019" s="58"/>
      <c r="D4019" s="58"/>
      <c r="E4019" s="58"/>
      <c r="F4019" s="58"/>
      <c r="G4019" s="58"/>
      <c r="H4019" s="58"/>
      <c r="I4019" s="58"/>
      <c r="J4019" s="58"/>
      <c r="K4019" s="58"/>
      <c r="L4019" s="58"/>
      <c r="M4019" s="58"/>
      <c r="N4019" s="58"/>
      <c r="O4019" s="58"/>
      <c r="P4019" s="58"/>
      <c r="Q4019" s="73" t="s">
        <v>8594</v>
      </c>
      <c r="R4019" s="75" t="s">
        <v>6717</v>
      </c>
      <c r="S4019" s="76" t="s">
        <v>169</v>
      </c>
      <c r="T4019" s="77"/>
      <c r="U4019" s="76">
        <v>1.8427397260273974E-2</v>
      </c>
      <c r="V4019" s="76">
        <v>1.4060715445043176E-2</v>
      </c>
      <c r="W4019" s="76">
        <v>4.3666818152307994E-3</v>
      </c>
      <c r="X4019" s="77"/>
      <c r="Y4019" s="77"/>
      <c r="Z4019" s="77"/>
      <c r="AA4019" s="77"/>
      <c r="AB4019" s="77"/>
      <c r="AC4019" s="77"/>
      <c r="AD4019" s="77"/>
      <c r="AE4019" s="77"/>
      <c r="AF4019" s="77"/>
      <c r="AG4019" s="77"/>
      <c r="AH4019" s="77"/>
      <c r="AI4019" s="77"/>
      <c r="AJ4019" s="77"/>
      <c r="AK4019" s="77"/>
      <c r="AL4019" s="77"/>
      <c r="AM4019" s="77"/>
      <c r="AN4019" s="60"/>
    </row>
    <row r="4020" spans="2:40" x14ac:dyDescent="0.25">
      <c r="B4020" s="58"/>
      <c r="C4020" s="58"/>
      <c r="D4020" s="58"/>
      <c r="E4020" s="58"/>
      <c r="F4020" s="58"/>
      <c r="G4020" s="58"/>
      <c r="H4020" s="58"/>
      <c r="I4020" s="58"/>
      <c r="J4020" s="58"/>
      <c r="K4020" s="58"/>
      <c r="L4020" s="58"/>
      <c r="M4020" s="58"/>
      <c r="N4020" s="58"/>
      <c r="O4020" s="58"/>
      <c r="P4020" s="58"/>
      <c r="Q4020" s="73" t="s">
        <v>8594</v>
      </c>
      <c r="R4020" s="75" t="s">
        <v>6704</v>
      </c>
      <c r="S4020" s="76" t="s">
        <v>169</v>
      </c>
      <c r="T4020" s="77"/>
      <c r="U4020" s="76">
        <v>1.8552328767123288E-2</v>
      </c>
      <c r="V4020" s="76">
        <v>1.4156042329416349E-2</v>
      </c>
      <c r="W4020" s="76">
        <v>4.3962864377069403E-3</v>
      </c>
      <c r="X4020" s="77"/>
      <c r="Y4020" s="77"/>
      <c r="Z4020" s="77"/>
      <c r="AA4020" s="77"/>
      <c r="AB4020" s="77"/>
      <c r="AC4020" s="77"/>
      <c r="AD4020" s="77"/>
      <c r="AE4020" s="77"/>
      <c r="AF4020" s="77"/>
      <c r="AG4020" s="77"/>
      <c r="AH4020" s="77"/>
      <c r="AI4020" s="77"/>
      <c r="AJ4020" s="77"/>
      <c r="AK4020" s="77"/>
      <c r="AL4020" s="77"/>
      <c r="AM4020" s="77"/>
      <c r="AN4020" s="60"/>
    </row>
    <row r="4021" spans="2:40" x14ac:dyDescent="0.25">
      <c r="B4021" s="58"/>
      <c r="C4021" s="58"/>
      <c r="D4021" s="58"/>
      <c r="E4021" s="58"/>
      <c r="F4021" s="58"/>
      <c r="G4021" s="58"/>
      <c r="H4021" s="58"/>
      <c r="I4021" s="58"/>
      <c r="J4021" s="58"/>
      <c r="K4021" s="58"/>
      <c r="L4021" s="58"/>
      <c r="M4021" s="58"/>
      <c r="N4021" s="58"/>
      <c r="O4021" s="58"/>
      <c r="P4021" s="58"/>
      <c r="Q4021" s="73" t="s">
        <v>8594</v>
      </c>
      <c r="R4021" s="75" t="s">
        <v>6718</v>
      </c>
      <c r="S4021" s="76" t="s">
        <v>169</v>
      </c>
      <c r="T4021" s="77"/>
      <c r="U4021" s="76">
        <v>1.9520547945205479E-2</v>
      </c>
      <c r="V4021" s="76">
        <v>1.4894825683308447E-2</v>
      </c>
      <c r="W4021" s="76">
        <v>4.6257222618970341E-3</v>
      </c>
      <c r="X4021" s="77"/>
      <c r="Y4021" s="77"/>
      <c r="Z4021" s="77"/>
      <c r="AA4021" s="77"/>
      <c r="AB4021" s="77"/>
      <c r="AC4021" s="77"/>
      <c r="AD4021" s="77"/>
      <c r="AE4021" s="77"/>
      <c r="AF4021" s="77"/>
      <c r="AG4021" s="77"/>
      <c r="AH4021" s="77"/>
      <c r="AI4021" s="77"/>
      <c r="AJ4021" s="77"/>
      <c r="AK4021" s="77"/>
      <c r="AL4021" s="77"/>
      <c r="AM4021" s="77"/>
      <c r="AN4021" s="60"/>
    </row>
    <row r="4022" spans="2:40" x14ac:dyDescent="0.25">
      <c r="B4022" s="58"/>
      <c r="C4022" s="58"/>
      <c r="D4022" s="58"/>
      <c r="E4022" s="58"/>
      <c r="F4022" s="58"/>
      <c r="G4022" s="58"/>
      <c r="H4022" s="58"/>
      <c r="I4022" s="58"/>
      <c r="J4022" s="58"/>
      <c r="K4022" s="58"/>
      <c r="L4022" s="58"/>
      <c r="M4022" s="58"/>
      <c r="N4022" s="58"/>
      <c r="O4022" s="58"/>
      <c r="P4022" s="58"/>
      <c r="Q4022" s="73" t="s">
        <v>8594</v>
      </c>
      <c r="R4022" s="75" t="s">
        <v>6719</v>
      </c>
      <c r="S4022" s="76" t="s">
        <v>169</v>
      </c>
      <c r="T4022" s="77"/>
      <c r="U4022" s="76">
        <v>1.9707945205479454E-2</v>
      </c>
      <c r="V4022" s="76">
        <v>1.5037816009868208E-2</v>
      </c>
      <c r="W4022" s="76">
        <v>4.6701291956112445E-3</v>
      </c>
      <c r="X4022" s="77"/>
      <c r="Y4022" s="77"/>
      <c r="Z4022" s="77"/>
      <c r="AA4022" s="77"/>
      <c r="AB4022" s="77"/>
      <c r="AC4022" s="77"/>
      <c r="AD4022" s="77"/>
      <c r="AE4022" s="77"/>
      <c r="AF4022" s="77"/>
      <c r="AG4022" s="77"/>
      <c r="AH4022" s="77"/>
      <c r="AI4022" s="77"/>
      <c r="AJ4022" s="77"/>
      <c r="AK4022" s="77"/>
      <c r="AL4022" s="77"/>
      <c r="AM4022" s="77"/>
      <c r="AN4022" s="60"/>
    </row>
    <row r="4023" spans="2:40" x14ac:dyDescent="0.25">
      <c r="B4023" s="58"/>
      <c r="C4023" s="58"/>
      <c r="D4023" s="58"/>
      <c r="E4023" s="58"/>
      <c r="F4023" s="58"/>
      <c r="G4023" s="58"/>
      <c r="H4023" s="58"/>
      <c r="I4023" s="58"/>
      <c r="J4023" s="58"/>
      <c r="K4023" s="58"/>
      <c r="L4023" s="58"/>
      <c r="M4023" s="58"/>
      <c r="N4023" s="58"/>
      <c r="O4023" s="58"/>
      <c r="P4023" s="58"/>
      <c r="Q4023" s="73" t="s">
        <v>8594</v>
      </c>
      <c r="R4023" s="75" t="s">
        <v>6707</v>
      </c>
      <c r="S4023" s="76" t="s">
        <v>169</v>
      </c>
      <c r="T4023" s="77"/>
      <c r="U4023" s="76">
        <v>1.9989041095890413E-2</v>
      </c>
      <c r="V4023" s="76">
        <v>1.5252301499707849E-2</v>
      </c>
      <c r="W4023" s="76">
        <v>4.7367395961825619E-3</v>
      </c>
      <c r="X4023" s="77"/>
      <c r="Y4023" s="77"/>
      <c r="Z4023" s="77"/>
      <c r="AA4023" s="77"/>
      <c r="AB4023" s="77"/>
      <c r="AC4023" s="77"/>
      <c r="AD4023" s="77"/>
      <c r="AE4023" s="77"/>
      <c r="AF4023" s="77"/>
      <c r="AG4023" s="77"/>
      <c r="AH4023" s="77"/>
      <c r="AI4023" s="77"/>
      <c r="AJ4023" s="77"/>
      <c r="AK4023" s="77"/>
      <c r="AL4023" s="77"/>
      <c r="AM4023" s="77"/>
      <c r="AN4023" s="60"/>
    </row>
    <row r="4024" spans="2:40" x14ac:dyDescent="0.25">
      <c r="B4024" s="58"/>
      <c r="C4024" s="58"/>
      <c r="D4024" s="58"/>
      <c r="E4024" s="58"/>
      <c r="F4024" s="58"/>
      <c r="G4024" s="58"/>
      <c r="H4024" s="58"/>
      <c r="I4024" s="58"/>
      <c r="J4024" s="58"/>
      <c r="K4024" s="58"/>
      <c r="L4024" s="58"/>
      <c r="M4024" s="58"/>
      <c r="N4024" s="58"/>
      <c r="O4024" s="58"/>
      <c r="P4024" s="58"/>
      <c r="Q4024" s="73" t="s">
        <v>8594</v>
      </c>
      <c r="R4024" s="75" t="s">
        <v>6720</v>
      </c>
      <c r="S4024" s="76" t="s">
        <v>169</v>
      </c>
      <c r="T4024" s="77"/>
      <c r="U4024" s="76">
        <v>2.1800547945205483E-2</v>
      </c>
      <c r="V4024" s="76">
        <v>1.6634541323118871E-2</v>
      </c>
      <c r="W4024" s="76">
        <v>5.166006622086607E-3</v>
      </c>
      <c r="X4024" s="77"/>
      <c r="Y4024" s="77"/>
      <c r="Z4024" s="77"/>
      <c r="AA4024" s="77"/>
      <c r="AB4024" s="77"/>
      <c r="AC4024" s="77"/>
      <c r="AD4024" s="77"/>
      <c r="AE4024" s="77"/>
      <c r="AF4024" s="77"/>
      <c r="AG4024" s="77"/>
      <c r="AH4024" s="77"/>
      <c r="AI4024" s="77"/>
      <c r="AJ4024" s="77"/>
      <c r="AK4024" s="77"/>
      <c r="AL4024" s="77"/>
      <c r="AM4024" s="77"/>
      <c r="AN4024" s="60"/>
    </row>
    <row r="4025" spans="2:40" x14ac:dyDescent="0.25">
      <c r="B4025" s="58"/>
      <c r="C4025" s="58"/>
      <c r="D4025" s="58"/>
      <c r="E4025" s="58"/>
      <c r="F4025" s="58"/>
      <c r="G4025" s="58"/>
      <c r="H4025" s="58"/>
      <c r="I4025" s="58"/>
      <c r="J4025" s="58"/>
      <c r="K4025" s="58"/>
      <c r="L4025" s="58"/>
      <c r="M4025" s="58"/>
      <c r="N4025" s="58"/>
      <c r="O4025" s="58"/>
      <c r="P4025" s="58"/>
      <c r="Q4025" s="73" t="s">
        <v>8594</v>
      </c>
      <c r="R4025" s="75" t="s">
        <v>6721</v>
      </c>
      <c r="S4025" s="76" t="s">
        <v>169</v>
      </c>
      <c r="T4025" s="77"/>
      <c r="U4025" s="76">
        <v>2.4455342465753423E-2</v>
      </c>
      <c r="V4025" s="76">
        <v>1.8660237616048823E-2</v>
      </c>
      <c r="W4025" s="76">
        <v>5.7951048497046033E-3</v>
      </c>
      <c r="X4025" s="77"/>
      <c r="Y4025" s="77"/>
      <c r="Z4025" s="77"/>
      <c r="AA4025" s="77"/>
      <c r="AB4025" s="77"/>
      <c r="AC4025" s="77"/>
      <c r="AD4025" s="77"/>
      <c r="AE4025" s="77"/>
      <c r="AF4025" s="77"/>
      <c r="AG4025" s="77"/>
      <c r="AH4025" s="77"/>
      <c r="AI4025" s="77"/>
      <c r="AJ4025" s="77"/>
      <c r="AK4025" s="77"/>
      <c r="AL4025" s="77"/>
      <c r="AM4025" s="77"/>
      <c r="AN4025" s="60"/>
    </row>
    <row r="4026" spans="2:40" x14ac:dyDescent="0.25">
      <c r="B4026" s="58"/>
      <c r="C4026" s="58"/>
      <c r="D4026" s="58"/>
      <c r="E4026" s="58"/>
      <c r="F4026" s="58"/>
      <c r="G4026" s="58"/>
      <c r="H4026" s="58"/>
      <c r="I4026" s="58"/>
      <c r="J4026" s="58"/>
      <c r="K4026" s="58"/>
      <c r="L4026" s="58"/>
      <c r="M4026" s="58"/>
      <c r="N4026" s="58"/>
      <c r="O4026" s="58"/>
      <c r="P4026" s="58"/>
      <c r="Q4026" s="73" t="s">
        <v>8594</v>
      </c>
      <c r="R4026" s="75" t="s">
        <v>6722</v>
      </c>
      <c r="S4026" s="76" t="s">
        <v>169</v>
      </c>
      <c r="T4026" s="77"/>
      <c r="U4026" s="76">
        <v>2.4517808219178084E-2</v>
      </c>
      <c r="V4026" s="76">
        <v>1.8707901058235409E-2</v>
      </c>
      <c r="W4026" s="76">
        <v>5.8099071609426746E-3</v>
      </c>
      <c r="X4026" s="77"/>
      <c r="Y4026" s="77"/>
      <c r="Z4026" s="77"/>
      <c r="AA4026" s="77"/>
      <c r="AB4026" s="77"/>
      <c r="AC4026" s="77"/>
      <c r="AD4026" s="77"/>
      <c r="AE4026" s="77"/>
      <c r="AF4026" s="77"/>
      <c r="AG4026" s="77"/>
      <c r="AH4026" s="77"/>
      <c r="AI4026" s="77"/>
      <c r="AJ4026" s="77"/>
      <c r="AK4026" s="77"/>
      <c r="AL4026" s="77"/>
      <c r="AM4026" s="77"/>
      <c r="AN4026" s="60"/>
    </row>
    <row r="4027" spans="2:40" x14ac:dyDescent="0.25">
      <c r="B4027" s="58"/>
      <c r="C4027" s="58"/>
      <c r="D4027" s="58"/>
      <c r="E4027" s="58"/>
      <c r="F4027" s="58"/>
      <c r="G4027" s="58"/>
      <c r="H4027" s="58"/>
      <c r="I4027" s="58"/>
      <c r="J4027" s="58"/>
      <c r="K4027" s="58"/>
      <c r="L4027" s="58"/>
      <c r="M4027" s="58"/>
      <c r="N4027" s="58"/>
      <c r="O4027" s="58"/>
      <c r="P4027" s="58"/>
      <c r="Q4027" s="73" t="s">
        <v>8594</v>
      </c>
      <c r="R4027" s="75" t="s">
        <v>6723</v>
      </c>
      <c r="S4027" s="76" t="s">
        <v>169</v>
      </c>
      <c r="T4027" s="77"/>
      <c r="U4027" s="76">
        <v>2.4611506849315068E-2</v>
      </c>
      <c r="V4027" s="76">
        <v>1.8779396221515289E-2</v>
      </c>
      <c r="W4027" s="76">
        <v>5.8321106277997798E-3</v>
      </c>
      <c r="X4027" s="77"/>
      <c r="Y4027" s="77"/>
      <c r="Z4027" s="77"/>
      <c r="AA4027" s="77"/>
      <c r="AB4027" s="77"/>
      <c r="AC4027" s="77"/>
      <c r="AD4027" s="77"/>
      <c r="AE4027" s="77"/>
      <c r="AF4027" s="77"/>
      <c r="AG4027" s="77"/>
      <c r="AH4027" s="77"/>
      <c r="AI4027" s="77"/>
      <c r="AJ4027" s="77"/>
      <c r="AK4027" s="77"/>
      <c r="AL4027" s="77"/>
      <c r="AM4027" s="77"/>
      <c r="AN4027" s="60"/>
    </row>
    <row r="4028" spans="2:40" x14ac:dyDescent="0.25">
      <c r="B4028" s="58"/>
      <c r="C4028" s="58"/>
      <c r="D4028" s="58"/>
      <c r="E4028" s="58"/>
      <c r="F4028" s="58"/>
      <c r="G4028" s="58"/>
      <c r="H4028" s="58"/>
      <c r="I4028" s="58"/>
      <c r="J4028" s="58"/>
      <c r="K4028" s="58"/>
      <c r="L4028" s="58"/>
      <c r="M4028" s="58"/>
      <c r="N4028" s="58"/>
      <c r="O4028" s="58"/>
      <c r="P4028" s="58"/>
      <c r="Q4028" s="73" t="s">
        <v>8594</v>
      </c>
      <c r="R4028" s="75" t="s">
        <v>6719</v>
      </c>
      <c r="S4028" s="76" t="s">
        <v>169</v>
      </c>
      <c r="T4028" s="77"/>
      <c r="U4028" s="76">
        <v>2.5392328767123287E-2</v>
      </c>
      <c r="V4028" s="76">
        <v>1.9375189248847628E-2</v>
      </c>
      <c r="W4028" s="76">
        <v>6.0171395182756606E-3</v>
      </c>
      <c r="X4028" s="77"/>
      <c r="Y4028" s="77"/>
      <c r="Z4028" s="77"/>
      <c r="AA4028" s="77"/>
      <c r="AB4028" s="77"/>
      <c r="AC4028" s="77"/>
      <c r="AD4028" s="77"/>
      <c r="AE4028" s="77"/>
      <c r="AF4028" s="77"/>
      <c r="AG4028" s="77"/>
      <c r="AH4028" s="77"/>
      <c r="AI4028" s="77"/>
      <c r="AJ4028" s="77"/>
      <c r="AK4028" s="77"/>
      <c r="AL4028" s="77"/>
      <c r="AM4028" s="77"/>
      <c r="AN4028" s="60"/>
    </row>
    <row r="4029" spans="2:40" x14ac:dyDescent="0.25">
      <c r="B4029" s="58"/>
      <c r="C4029" s="58"/>
      <c r="D4029" s="58"/>
      <c r="E4029" s="58"/>
      <c r="F4029" s="58"/>
      <c r="G4029" s="58"/>
      <c r="H4029" s="58"/>
      <c r="I4029" s="58"/>
      <c r="J4029" s="58"/>
      <c r="K4029" s="58"/>
      <c r="L4029" s="58"/>
      <c r="M4029" s="58"/>
      <c r="N4029" s="58"/>
      <c r="O4029" s="58"/>
      <c r="P4029" s="58"/>
      <c r="Q4029" s="73" t="s">
        <v>8594</v>
      </c>
      <c r="R4029" s="75" t="s">
        <v>6724</v>
      </c>
      <c r="S4029" s="76" t="s">
        <v>169</v>
      </c>
      <c r="T4029" s="77"/>
      <c r="U4029" s="76">
        <v>2.5423561643835618E-2</v>
      </c>
      <c r="V4029" s="76">
        <v>1.9399020969940919E-2</v>
      </c>
      <c r="W4029" s="76">
        <v>6.0245406738946962E-3</v>
      </c>
      <c r="X4029" s="77"/>
      <c r="Y4029" s="77"/>
      <c r="Z4029" s="77"/>
      <c r="AA4029" s="77"/>
      <c r="AB4029" s="77"/>
      <c r="AC4029" s="77"/>
      <c r="AD4029" s="77"/>
      <c r="AE4029" s="77"/>
      <c r="AF4029" s="77"/>
      <c r="AG4029" s="77"/>
      <c r="AH4029" s="77"/>
      <c r="AI4029" s="77"/>
      <c r="AJ4029" s="77"/>
      <c r="AK4029" s="77"/>
      <c r="AL4029" s="77"/>
      <c r="AM4029" s="77"/>
      <c r="AN4029" s="60"/>
    </row>
    <row r="4030" spans="2:40" x14ac:dyDescent="0.25">
      <c r="B4030" s="58"/>
      <c r="C4030" s="58"/>
      <c r="D4030" s="58"/>
      <c r="E4030" s="58"/>
      <c r="F4030" s="58"/>
      <c r="G4030" s="58"/>
      <c r="H4030" s="58"/>
      <c r="I4030" s="58"/>
      <c r="J4030" s="58"/>
      <c r="K4030" s="58"/>
      <c r="L4030" s="58"/>
      <c r="M4030" s="58"/>
      <c r="N4030" s="58"/>
      <c r="O4030" s="58"/>
      <c r="P4030" s="58"/>
      <c r="Q4030" s="73" t="s">
        <v>8594</v>
      </c>
      <c r="R4030" s="75" t="s">
        <v>6725</v>
      </c>
      <c r="S4030" s="76" t="s">
        <v>169</v>
      </c>
      <c r="T4030" s="77"/>
      <c r="U4030" s="76">
        <v>2.5486027397260275E-2</v>
      </c>
      <c r="V4030" s="76">
        <v>1.9446684412127505E-2</v>
      </c>
      <c r="W4030" s="76">
        <v>6.0393429851327667E-3</v>
      </c>
      <c r="X4030" s="77"/>
      <c r="Y4030" s="77"/>
      <c r="Z4030" s="77"/>
      <c r="AA4030" s="77"/>
      <c r="AB4030" s="77"/>
      <c r="AC4030" s="77"/>
      <c r="AD4030" s="77"/>
      <c r="AE4030" s="77"/>
      <c r="AF4030" s="77"/>
      <c r="AG4030" s="77"/>
      <c r="AH4030" s="77"/>
      <c r="AI4030" s="77"/>
      <c r="AJ4030" s="77"/>
      <c r="AK4030" s="77"/>
      <c r="AL4030" s="77"/>
      <c r="AM4030" s="77"/>
      <c r="AN4030" s="60"/>
    </row>
    <row r="4031" spans="2:40" x14ac:dyDescent="0.25">
      <c r="B4031" s="58"/>
      <c r="C4031" s="58"/>
      <c r="D4031" s="58"/>
      <c r="E4031" s="58"/>
      <c r="F4031" s="58"/>
      <c r="G4031" s="58"/>
      <c r="H4031" s="58"/>
      <c r="I4031" s="58"/>
      <c r="J4031" s="58"/>
      <c r="K4031" s="58"/>
      <c r="L4031" s="58"/>
      <c r="M4031" s="58"/>
      <c r="N4031" s="58"/>
      <c r="O4031" s="58"/>
      <c r="P4031" s="58"/>
      <c r="Q4031" s="73" t="s">
        <v>8594</v>
      </c>
      <c r="R4031" s="75" t="s">
        <v>6726</v>
      </c>
      <c r="S4031" s="76" t="s">
        <v>169</v>
      </c>
      <c r="T4031" s="77"/>
      <c r="U4031" s="76">
        <v>2.5517260273972605E-2</v>
      </c>
      <c r="V4031" s="76">
        <v>1.9470516133220799E-2</v>
      </c>
      <c r="W4031" s="76">
        <v>6.0467441407518023E-3</v>
      </c>
      <c r="X4031" s="77"/>
      <c r="Y4031" s="77"/>
      <c r="Z4031" s="77"/>
      <c r="AA4031" s="77"/>
      <c r="AB4031" s="77"/>
      <c r="AC4031" s="77"/>
      <c r="AD4031" s="77"/>
      <c r="AE4031" s="77"/>
      <c r="AF4031" s="77"/>
      <c r="AG4031" s="77"/>
      <c r="AH4031" s="77"/>
      <c r="AI4031" s="77"/>
      <c r="AJ4031" s="77"/>
      <c r="AK4031" s="77"/>
      <c r="AL4031" s="77"/>
      <c r="AM4031" s="77"/>
      <c r="AN4031" s="60"/>
    </row>
    <row r="4032" spans="2:40" x14ac:dyDescent="0.25">
      <c r="B4032" s="58"/>
      <c r="C4032" s="58"/>
      <c r="D4032" s="58"/>
      <c r="E4032" s="58"/>
      <c r="F4032" s="58"/>
      <c r="G4032" s="58"/>
      <c r="H4032" s="58"/>
      <c r="I4032" s="58"/>
      <c r="J4032" s="58"/>
      <c r="K4032" s="58"/>
      <c r="L4032" s="58"/>
      <c r="M4032" s="58"/>
      <c r="N4032" s="58"/>
      <c r="O4032" s="58"/>
      <c r="P4032" s="58"/>
      <c r="Q4032" s="73" t="s">
        <v>8594</v>
      </c>
      <c r="R4032" s="75" t="s">
        <v>6727</v>
      </c>
      <c r="S4032" s="76" t="s">
        <v>169</v>
      </c>
      <c r="T4032" s="77"/>
      <c r="U4032" s="76">
        <v>2.6235616438356164E-2</v>
      </c>
      <c r="V4032" s="76">
        <v>2.0018645718366552E-2</v>
      </c>
      <c r="W4032" s="76">
        <v>6.2169707199896118E-3</v>
      </c>
      <c r="X4032" s="77"/>
      <c r="Y4032" s="77"/>
      <c r="Z4032" s="77"/>
      <c r="AA4032" s="77"/>
      <c r="AB4032" s="77"/>
      <c r="AC4032" s="77"/>
      <c r="AD4032" s="77"/>
      <c r="AE4032" s="77"/>
      <c r="AF4032" s="77"/>
      <c r="AG4032" s="77"/>
      <c r="AH4032" s="77"/>
      <c r="AI4032" s="77"/>
      <c r="AJ4032" s="77"/>
      <c r="AK4032" s="77"/>
      <c r="AL4032" s="77"/>
      <c r="AM4032" s="77"/>
      <c r="AN4032" s="60"/>
    </row>
    <row r="4033" spans="2:40" x14ac:dyDescent="0.25">
      <c r="B4033" s="58"/>
      <c r="C4033" s="58"/>
      <c r="D4033" s="58"/>
      <c r="E4033" s="58"/>
      <c r="F4033" s="58"/>
      <c r="G4033" s="58"/>
      <c r="H4033" s="58"/>
      <c r="I4033" s="58"/>
      <c r="J4033" s="58"/>
      <c r="K4033" s="58"/>
      <c r="L4033" s="58"/>
      <c r="M4033" s="58"/>
      <c r="N4033" s="58"/>
      <c r="O4033" s="58"/>
      <c r="P4033" s="58"/>
      <c r="Q4033" s="73" t="s">
        <v>8594</v>
      </c>
      <c r="R4033" s="75" t="s">
        <v>6728</v>
      </c>
      <c r="S4033" s="76" t="s">
        <v>169</v>
      </c>
      <c r="T4033" s="77"/>
      <c r="U4033" s="76">
        <v>2.6360547945205481E-2</v>
      </c>
      <c r="V4033" s="76">
        <v>2.011397260273973E-2</v>
      </c>
      <c r="W4033" s="76">
        <v>6.2465753424657544E-3</v>
      </c>
      <c r="X4033" s="77"/>
      <c r="Y4033" s="77"/>
      <c r="Z4033" s="77"/>
      <c r="AA4033" s="77"/>
      <c r="AB4033" s="77"/>
      <c r="AC4033" s="77"/>
      <c r="AD4033" s="77"/>
      <c r="AE4033" s="77"/>
      <c r="AF4033" s="77"/>
      <c r="AG4033" s="77"/>
      <c r="AH4033" s="77"/>
      <c r="AI4033" s="77"/>
      <c r="AJ4033" s="77"/>
      <c r="AK4033" s="77"/>
      <c r="AL4033" s="77"/>
      <c r="AM4033" s="77"/>
      <c r="AN4033" s="60"/>
    </row>
    <row r="4034" spans="2:40" x14ac:dyDescent="0.25">
      <c r="B4034" s="58"/>
      <c r="C4034" s="58"/>
      <c r="D4034" s="58"/>
      <c r="E4034" s="58"/>
      <c r="F4034" s="58"/>
      <c r="G4034" s="58"/>
      <c r="H4034" s="58"/>
      <c r="I4034" s="58"/>
      <c r="J4034" s="58"/>
      <c r="K4034" s="58"/>
      <c r="L4034" s="58"/>
      <c r="M4034" s="58"/>
      <c r="N4034" s="58"/>
      <c r="O4034" s="58"/>
      <c r="P4034" s="58"/>
      <c r="Q4034" s="73" t="s">
        <v>8594</v>
      </c>
      <c r="R4034" s="75" t="s">
        <v>6709</v>
      </c>
      <c r="S4034" s="76" t="s">
        <v>169</v>
      </c>
      <c r="T4034" s="77"/>
      <c r="U4034" s="76">
        <v>2.6766575342465754E-2</v>
      </c>
      <c r="V4034" s="76">
        <v>2.0423784976952544E-2</v>
      </c>
      <c r="W4034" s="76">
        <v>6.3427903655132135E-3</v>
      </c>
      <c r="X4034" s="77"/>
      <c r="Y4034" s="77"/>
      <c r="Z4034" s="77"/>
      <c r="AA4034" s="77"/>
      <c r="AB4034" s="77"/>
      <c r="AC4034" s="77"/>
      <c r="AD4034" s="77"/>
      <c r="AE4034" s="77"/>
      <c r="AF4034" s="77"/>
      <c r="AG4034" s="77"/>
      <c r="AH4034" s="77"/>
      <c r="AI4034" s="77"/>
      <c r="AJ4034" s="77"/>
      <c r="AK4034" s="77"/>
      <c r="AL4034" s="77"/>
      <c r="AM4034" s="77"/>
      <c r="AN4034" s="60"/>
    </row>
    <row r="4035" spans="2:40" x14ac:dyDescent="0.25">
      <c r="B4035" s="58"/>
      <c r="C4035" s="58"/>
      <c r="D4035" s="58"/>
      <c r="E4035" s="58"/>
      <c r="F4035" s="58"/>
      <c r="G4035" s="58"/>
      <c r="H4035" s="58"/>
      <c r="I4035" s="58"/>
      <c r="J4035" s="58"/>
      <c r="K4035" s="58"/>
      <c r="L4035" s="58"/>
      <c r="M4035" s="58"/>
      <c r="N4035" s="58"/>
      <c r="O4035" s="58"/>
      <c r="P4035" s="58"/>
      <c r="Q4035" s="73" t="s">
        <v>8594</v>
      </c>
      <c r="R4035" s="75" t="s">
        <v>6729</v>
      </c>
      <c r="S4035" s="76" t="s">
        <v>169</v>
      </c>
      <c r="T4035" s="77"/>
      <c r="U4035" s="76">
        <v>3.0108493150684933E-2</v>
      </c>
      <c r="V4035" s="76">
        <v>2.297377913393495E-2</v>
      </c>
      <c r="W4035" s="76">
        <v>7.1347140167499837E-3</v>
      </c>
      <c r="X4035" s="77"/>
      <c r="Y4035" s="77"/>
      <c r="Z4035" s="77"/>
      <c r="AA4035" s="77"/>
      <c r="AB4035" s="77"/>
      <c r="AC4035" s="77"/>
      <c r="AD4035" s="77"/>
      <c r="AE4035" s="77"/>
      <c r="AF4035" s="77"/>
      <c r="AG4035" s="77"/>
      <c r="AH4035" s="77"/>
      <c r="AI4035" s="77"/>
      <c r="AJ4035" s="77"/>
      <c r="AK4035" s="77"/>
      <c r="AL4035" s="77"/>
      <c r="AM4035" s="77"/>
      <c r="AN4035" s="60"/>
    </row>
    <row r="4036" spans="2:40" ht="25.5" x14ac:dyDescent="0.25">
      <c r="B4036" s="58"/>
      <c r="C4036" s="58"/>
      <c r="D4036" s="58"/>
      <c r="E4036" s="58"/>
      <c r="F4036" s="58"/>
      <c r="G4036" s="58"/>
      <c r="H4036" s="58"/>
      <c r="I4036" s="58"/>
      <c r="J4036" s="58"/>
      <c r="K4036" s="58"/>
      <c r="L4036" s="58"/>
      <c r="M4036" s="58"/>
      <c r="N4036" s="58"/>
      <c r="O4036" s="58"/>
      <c r="P4036" s="58"/>
      <c r="Q4036" s="73" t="s">
        <v>8594</v>
      </c>
      <c r="R4036" s="75" t="s">
        <v>6730</v>
      </c>
      <c r="S4036" s="76" t="s">
        <v>169</v>
      </c>
      <c r="T4036" s="77"/>
      <c r="U4036" s="76">
        <v>3.0389589041095896E-2</v>
      </c>
      <c r="V4036" s="76">
        <v>2.3188264623774591E-2</v>
      </c>
      <c r="W4036" s="76">
        <v>7.2013244173213019E-3</v>
      </c>
      <c r="X4036" s="77"/>
      <c r="Y4036" s="77"/>
      <c r="Z4036" s="77"/>
      <c r="AA4036" s="77"/>
      <c r="AB4036" s="77"/>
      <c r="AC4036" s="77"/>
      <c r="AD4036" s="77"/>
      <c r="AE4036" s="77"/>
      <c r="AF4036" s="77"/>
      <c r="AG4036" s="77"/>
      <c r="AH4036" s="77"/>
      <c r="AI4036" s="77"/>
      <c r="AJ4036" s="77"/>
      <c r="AK4036" s="77"/>
      <c r="AL4036" s="77"/>
      <c r="AM4036" s="77"/>
      <c r="AN4036" s="60"/>
    </row>
    <row r="4037" spans="2:40" ht="25.5" x14ac:dyDescent="0.25">
      <c r="B4037" s="58"/>
      <c r="C4037" s="58"/>
      <c r="D4037" s="58"/>
      <c r="E4037" s="58"/>
      <c r="F4037" s="58"/>
      <c r="G4037" s="58"/>
      <c r="H4037" s="58"/>
      <c r="I4037" s="58"/>
      <c r="J4037" s="58"/>
      <c r="K4037" s="58"/>
      <c r="L4037" s="58"/>
      <c r="M4037" s="58"/>
      <c r="N4037" s="58"/>
      <c r="O4037" s="58"/>
      <c r="P4037" s="58"/>
      <c r="Q4037" s="73" t="s">
        <v>8594</v>
      </c>
      <c r="R4037" s="75" t="s">
        <v>6731</v>
      </c>
      <c r="S4037" s="76" t="s">
        <v>169</v>
      </c>
      <c r="T4037" s="77"/>
      <c r="U4037" s="76">
        <v>3.0920547945205483E-2</v>
      </c>
      <c r="V4037" s="76">
        <v>2.3593403882360583E-2</v>
      </c>
      <c r="W4037" s="76">
        <v>7.3271440628449001E-3</v>
      </c>
      <c r="X4037" s="77"/>
      <c r="Y4037" s="77"/>
      <c r="Z4037" s="77"/>
      <c r="AA4037" s="77"/>
      <c r="AB4037" s="77"/>
      <c r="AC4037" s="77"/>
      <c r="AD4037" s="77"/>
      <c r="AE4037" s="77"/>
      <c r="AF4037" s="77"/>
      <c r="AG4037" s="77"/>
      <c r="AH4037" s="77"/>
      <c r="AI4037" s="77"/>
      <c r="AJ4037" s="77"/>
      <c r="AK4037" s="77"/>
      <c r="AL4037" s="77"/>
      <c r="AM4037" s="77"/>
      <c r="AN4037" s="60"/>
    </row>
    <row r="4038" spans="2:40" ht="25.5" x14ac:dyDescent="0.25">
      <c r="B4038" s="58"/>
      <c r="C4038" s="58"/>
      <c r="D4038" s="58"/>
      <c r="E4038" s="58"/>
      <c r="F4038" s="58"/>
      <c r="G4038" s="58"/>
      <c r="H4038" s="58"/>
      <c r="I4038" s="58"/>
      <c r="J4038" s="58"/>
      <c r="K4038" s="58"/>
      <c r="L4038" s="58"/>
      <c r="M4038" s="58"/>
      <c r="N4038" s="58"/>
      <c r="O4038" s="58"/>
      <c r="P4038" s="58"/>
      <c r="Q4038" s="73" t="s">
        <v>8594</v>
      </c>
      <c r="R4038" s="75" t="s">
        <v>6732</v>
      </c>
      <c r="S4038" s="76" t="s">
        <v>169</v>
      </c>
      <c r="T4038" s="77"/>
      <c r="U4038" s="76">
        <v>2.7808219178082193E-2</v>
      </c>
      <c r="V4038" s="76">
        <v>2.1218593780432383E-2</v>
      </c>
      <c r="W4038" s="76">
        <v>6.5896253976498098E-3</v>
      </c>
      <c r="X4038" s="77"/>
      <c r="Y4038" s="77"/>
      <c r="Z4038" s="77"/>
      <c r="AA4038" s="77"/>
      <c r="AB4038" s="77"/>
      <c r="AC4038" s="77"/>
      <c r="AD4038" s="77"/>
      <c r="AE4038" s="77"/>
      <c r="AF4038" s="77"/>
      <c r="AG4038" s="77"/>
      <c r="AH4038" s="77"/>
      <c r="AI4038" s="77"/>
      <c r="AJ4038" s="77"/>
      <c r="AK4038" s="77"/>
      <c r="AL4038" s="77"/>
      <c r="AM4038" s="77"/>
      <c r="AN4038" s="60"/>
    </row>
    <row r="4039" spans="2:40" ht="25.5" x14ac:dyDescent="0.25">
      <c r="B4039" s="58"/>
      <c r="C4039" s="58"/>
      <c r="D4039" s="58"/>
      <c r="E4039" s="58"/>
      <c r="F4039" s="58"/>
      <c r="G4039" s="58"/>
      <c r="H4039" s="58"/>
      <c r="I4039" s="58"/>
      <c r="J4039" s="58"/>
      <c r="K4039" s="58"/>
      <c r="L4039" s="58"/>
      <c r="M4039" s="58"/>
      <c r="N4039" s="58"/>
      <c r="O4039" s="58"/>
      <c r="P4039" s="58"/>
      <c r="Q4039" s="73" t="s">
        <v>8594</v>
      </c>
      <c r="R4039" s="75" t="s">
        <v>6732</v>
      </c>
      <c r="S4039" s="76" t="s">
        <v>169</v>
      </c>
      <c r="T4039" s="77"/>
      <c r="U4039" s="76">
        <v>2.7808219178082193E-2</v>
      </c>
      <c r="V4039" s="76">
        <v>2.1218593780432383E-2</v>
      </c>
      <c r="W4039" s="76">
        <v>6.5896253976498098E-3</v>
      </c>
      <c r="X4039" s="77"/>
      <c r="Y4039" s="77"/>
      <c r="Z4039" s="77"/>
      <c r="AA4039" s="77"/>
      <c r="AB4039" s="77"/>
      <c r="AC4039" s="77"/>
      <c r="AD4039" s="77"/>
      <c r="AE4039" s="77"/>
      <c r="AF4039" s="77"/>
      <c r="AG4039" s="77"/>
      <c r="AH4039" s="77"/>
      <c r="AI4039" s="77"/>
      <c r="AJ4039" s="77"/>
      <c r="AK4039" s="77"/>
      <c r="AL4039" s="77"/>
      <c r="AM4039" s="77"/>
      <c r="AN4039" s="60"/>
    </row>
    <row r="4040" spans="2:40" x14ac:dyDescent="0.25">
      <c r="B4040" s="58"/>
      <c r="C4040" s="58"/>
      <c r="D4040" s="58"/>
      <c r="E4040" s="58"/>
      <c r="F4040" s="58"/>
      <c r="G4040" s="58"/>
      <c r="H4040" s="58"/>
      <c r="I4040" s="58"/>
      <c r="J4040" s="58"/>
      <c r="K4040" s="58"/>
      <c r="L4040" s="58"/>
      <c r="M4040" s="58"/>
      <c r="N4040" s="58"/>
      <c r="O4040" s="58"/>
      <c r="P4040" s="58"/>
      <c r="Q4040" s="73" t="s">
        <v>8594</v>
      </c>
      <c r="R4040" s="75" t="s">
        <v>6733</v>
      </c>
      <c r="S4040" s="76" t="s">
        <v>169</v>
      </c>
      <c r="T4040" s="77"/>
      <c r="U4040" s="76">
        <v>2.8082191780821917E-2</v>
      </c>
      <c r="V4040" s="76">
        <v>2.1427643965461273E-2</v>
      </c>
      <c r="W4040" s="76">
        <v>6.6545478153606447E-3</v>
      </c>
      <c r="X4040" s="77"/>
      <c r="Y4040" s="77"/>
      <c r="Z4040" s="77"/>
      <c r="AA4040" s="77"/>
      <c r="AB4040" s="77"/>
      <c r="AC4040" s="77"/>
      <c r="AD4040" s="77"/>
      <c r="AE4040" s="77"/>
      <c r="AF4040" s="77"/>
      <c r="AG4040" s="77"/>
      <c r="AH4040" s="77"/>
      <c r="AI4040" s="77"/>
      <c r="AJ4040" s="77"/>
      <c r="AK4040" s="77"/>
      <c r="AL4040" s="77"/>
      <c r="AM4040" s="77"/>
      <c r="AN4040" s="60"/>
    </row>
    <row r="4041" spans="2:40" ht="25.5" x14ac:dyDescent="0.25">
      <c r="B4041" s="58"/>
      <c r="C4041" s="58"/>
      <c r="D4041" s="58"/>
      <c r="E4041" s="58"/>
      <c r="F4041" s="58"/>
      <c r="G4041" s="58"/>
      <c r="H4041" s="58"/>
      <c r="I4041" s="58"/>
      <c r="J4041" s="58"/>
      <c r="K4041" s="58"/>
      <c r="L4041" s="58"/>
      <c r="M4041" s="58"/>
      <c r="N4041" s="58"/>
      <c r="O4041" s="58"/>
      <c r="P4041" s="58"/>
      <c r="Q4041" s="73" t="s">
        <v>8594</v>
      </c>
      <c r="R4041" s="75" t="s">
        <v>6734</v>
      </c>
      <c r="S4041" s="76" t="s">
        <v>169</v>
      </c>
      <c r="T4041" s="77"/>
      <c r="U4041" s="76">
        <v>2.8301369863013699E-2</v>
      </c>
      <c r="V4041" s="76">
        <v>2.1594884113484383E-2</v>
      </c>
      <c r="W4041" s="76">
        <v>6.7064857495293126E-3</v>
      </c>
      <c r="X4041" s="77"/>
      <c r="Y4041" s="77"/>
      <c r="Z4041" s="77"/>
      <c r="AA4041" s="77"/>
      <c r="AB4041" s="77"/>
      <c r="AC4041" s="77"/>
      <c r="AD4041" s="77"/>
      <c r="AE4041" s="77"/>
      <c r="AF4041" s="77"/>
      <c r="AG4041" s="77"/>
      <c r="AH4041" s="77"/>
      <c r="AI4041" s="77"/>
      <c r="AJ4041" s="77"/>
      <c r="AK4041" s="77"/>
      <c r="AL4041" s="77"/>
      <c r="AM4041" s="77"/>
      <c r="AN4041" s="60"/>
    </row>
    <row r="4042" spans="2:40" ht="25.5" x14ac:dyDescent="0.25">
      <c r="B4042" s="58"/>
      <c r="C4042" s="58"/>
      <c r="D4042" s="58"/>
      <c r="E4042" s="58"/>
      <c r="F4042" s="58"/>
      <c r="G4042" s="58"/>
      <c r="H4042" s="58"/>
      <c r="I4042" s="58"/>
      <c r="J4042" s="58"/>
      <c r="K4042" s="58"/>
      <c r="L4042" s="58"/>
      <c r="M4042" s="58"/>
      <c r="N4042" s="58"/>
      <c r="O4042" s="58"/>
      <c r="P4042" s="58"/>
      <c r="Q4042" s="73" t="s">
        <v>8594</v>
      </c>
      <c r="R4042" s="75" t="s">
        <v>6735</v>
      </c>
      <c r="S4042" s="76" t="s">
        <v>169</v>
      </c>
      <c r="T4042" s="77"/>
      <c r="U4042" s="76">
        <v>2.8301369863013699E-2</v>
      </c>
      <c r="V4042" s="76">
        <v>2.1594884113484383E-2</v>
      </c>
      <c r="W4042" s="76">
        <v>6.7064857495293126E-3</v>
      </c>
      <c r="X4042" s="77"/>
      <c r="Y4042" s="77"/>
      <c r="Z4042" s="77"/>
      <c r="AA4042" s="77"/>
      <c r="AB4042" s="77"/>
      <c r="AC4042" s="77"/>
      <c r="AD4042" s="77"/>
      <c r="AE4042" s="77"/>
      <c r="AF4042" s="77"/>
      <c r="AG4042" s="77"/>
      <c r="AH4042" s="77"/>
      <c r="AI4042" s="77"/>
      <c r="AJ4042" s="77"/>
      <c r="AK4042" s="77"/>
      <c r="AL4042" s="77"/>
      <c r="AM4042" s="77"/>
      <c r="AN4042" s="60"/>
    </row>
    <row r="4043" spans="2:40" ht="25.5" x14ac:dyDescent="0.25">
      <c r="B4043" s="58"/>
      <c r="C4043" s="58"/>
      <c r="D4043" s="58"/>
      <c r="E4043" s="58"/>
      <c r="F4043" s="58"/>
      <c r="G4043" s="58"/>
      <c r="H4043" s="58"/>
      <c r="I4043" s="58"/>
      <c r="J4043" s="58"/>
      <c r="K4043" s="58"/>
      <c r="L4043" s="58"/>
      <c r="M4043" s="58"/>
      <c r="N4043" s="58"/>
      <c r="O4043" s="58"/>
      <c r="P4043" s="58"/>
      <c r="Q4043" s="73" t="s">
        <v>8594</v>
      </c>
      <c r="R4043" s="75" t="s">
        <v>6734</v>
      </c>
      <c r="S4043" s="76" t="s">
        <v>169</v>
      </c>
      <c r="T4043" s="77"/>
      <c r="U4043" s="76">
        <v>2.8301369863013699E-2</v>
      </c>
      <c r="V4043" s="76">
        <v>2.1594884113484383E-2</v>
      </c>
      <c r="W4043" s="76">
        <v>6.7064857495293126E-3</v>
      </c>
      <c r="X4043" s="77"/>
      <c r="Y4043" s="77"/>
      <c r="Z4043" s="77"/>
      <c r="AA4043" s="77"/>
      <c r="AB4043" s="77"/>
      <c r="AC4043" s="77"/>
      <c r="AD4043" s="77"/>
      <c r="AE4043" s="77"/>
      <c r="AF4043" s="77"/>
      <c r="AG4043" s="77"/>
      <c r="AH4043" s="77"/>
      <c r="AI4043" s="77"/>
      <c r="AJ4043" s="77"/>
      <c r="AK4043" s="77"/>
      <c r="AL4043" s="77"/>
      <c r="AM4043" s="77"/>
      <c r="AN4043" s="60"/>
    </row>
    <row r="4044" spans="2:40" ht="25.5" x14ac:dyDescent="0.25">
      <c r="B4044" s="58"/>
      <c r="C4044" s="58"/>
      <c r="D4044" s="58"/>
      <c r="E4044" s="58"/>
      <c r="F4044" s="58"/>
      <c r="G4044" s="58"/>
      <c r="H4044" s="58"/>
      <c r="I4044" s="58"/>
      <c r="J4044" s="58"/>
      <c r="K4044" s="58"/>
      <c r="L4044" s="58"/>
      <c r="M4044" s="58"/>
      <c r="N4044" s="58"/>
      <c r="O4044" s="58"/>
      <c r="P4044" s="58"/>
      <c r="Q4044" s="73" t="s">
        <v>8594</v>
      </c>
      <c r="R4044" s="75" t="s">
        <v>6730</v>
      </c>
      <c r="S4044" s="76" t="s">
        <v>169</v>
      </c>
      <c r="T4044" s="77"/>
      <c r="U4044" s="76">
        <v>2.9945205479452053E-2</v>
      </c>
      <c r="V4044" s="76">
        <v>2.2849185223657729E-2</v>
      </c>
      <c r="W4044" s="76">
        <v>7.0960202557943256E-3</v>
      </c>
      <c r="X4044" s="77"/>
      <c r="Y4044" s="77"/>
      <c r="Z4044" s="77"/>
      <c r="AA4044" s="77"/>
      <c r="AB4044" s="77"/>
      <c r="AC4044" s="77"/>
      <c r="AD4044" s="77"/>
      <c r="AE4044" s="77"/>
      <c r="AF4044" s="77"/>
      <c r="AG4044" s="77"/>
      <c r="AH4044" s="77"/>
      <c r="AI4044" s="77"/>
      <c r="AJ4044" s="77"/>
      <c r="AK4044" s="77"/>
      <c r="AL4044" s="77"/>
      <c r="AM4044" s="77"/>
      <c r="AN4044" s="60"/>
    </row>
    <row r="4045" spans="2:40" ht="25.5" x14ac:dyDescent="0.25">
      <c r="B4045" s="58"/>
      <c r="C4045" s="58"/>
      <c r="D4045" s="58"/>
      <c r="E4045" s="58"/>
      <c r="F4045" s="58"/>
      <c r="G4045" s="58"/>
      <c r="H4045" s="58"/>
      <c r="I4045" s="58"/>
      <c r="J4045" s="58"/>
      <c r="K4045" s="58"/>
      <c r="L4045" s="58"/>
      <c r="M4045" s="58"/>
      <c r="N4045" s="58"/>
      <c r="O4045" s="58"/>
      <c r="P4045" s="58"/>
      <c r="Q4045" s="73" t="s">
        <v>8594</v>
      </c>
      <c r="R4045" s="75" t="s">
        <v>6736</v>
      </c>
      <c r="S4045" s="76" t="s">
        <v>169</v>
      </c>
      <c r="T4045" s="77"/>
      <c r="U4045" s="76">
        <v>2.9972602739726035E-2</v>
      </c>
      <c r="V4045" s="76">
        <v>2.2870090242160621E-2</v>
      </c>
      <c r="W4045" s="76">
        <v>7.1025124975654108E-3</v>
      </c>
      <c r="X4045" s="77"/>
      <c r="Y4045" s="77"/>
      <c r="Z4045" s="77"/>
      <c r="AA4045" s="77"/>
      <c r="AB4045" s="77"/>
      <c r="AC4045" s="77"/>
      <c r="AD4045" s="77"/>
      <c r="AE4045" s="77"/>
      <c r="AF4045" s="77"/>
      <c r="AG4045" s="77"/>
      <c r="AH4045" s="77"/>
      <c r="AI4045" s="77"/>
      <c r="AJ4045" s="77"/>
      <c r="AK4045" s="77"/>
      <c r="AL4045" s="77"/>
      <c r="AM4045" s="77"/>
      <c r="AN4045" s="60"/>
    </row>
    <row r="4046" spans="2:40" ht="25.5" x14ac:dyDescent="0.25">
      <c r="B4046" s="58"/>
      <c r="C4046" s="58"/>
      <c r="D4046" s="58"/>
      <c r="E4046" s="58"/>
      <c r="F4046" s="58"/>
      <c r="G4046" s="58"/>
      <c r="H4046" s="58"/>
      <c r="I4046" s="58"/>
      <c r="J4046" s="58"/>
      <c r="K4046" s="58"/>
      <c r="L4046" s="58"/>
      <c r="M4046" s="58"/>
      <c r="N4046" s="58"/>
      <c r="O4046" s="58"/>
      <c r="P4046" s="58"/>
      <c r="Q4046" s="73" t="s">
        <v>8594</v>
      </c>
      <c r="R4046" s="75" t="s">
        <v>6736</v>
      </c>
      <c r="S4046" s="76" t="s">
        <v>169</v>
      </c>
      <c r="T4046" s="77"/>
      <c r="U4046" s="76">
        <v>2.9972602739726035E-2</v>
      </c>
      <c r="V4046" s="76">
        <v>2.2870090242160621E-2</v>
      </c>
      <c r="W4046" s="76">
        <v>7.1025124975654108E-3</v>
      </c>
      <c r="X4046" s="77"/>
      <c r="Y4046" s="77"/>
      <c r="Z4046" s="77"/>
      <c r="AA4046" s="77"/>
      <c r="AB4046" s="77"/>
      <c r="AC4046" s="77"/>
      <c r="AD4046" s="77"/>
      <c r="AE4046" s="77"/>
      <c r="AF4046" s="77"/>
      <c r="AG4046" s="77"/>
      <c r="AH4046" s="77"/>
      <c r="AI4046" s="77"/>
      <c r="AJ4046" s="77"/>
      <c r="AK4046" s="77"/>
      <c r="AL4046" s="77"/>
      <c r="AM4046" s="77"/>
      <c r="AN4046" s="60"/>
    </row>
    <row r="4047" spans="2:40" x14ac:dyDescent="0.25">
      <c r="B4047" s="58"/>
      <c r="C4047" s="58"/>
      <c r="D4047" s="58"/>
      <c r="E4047" s="58"/>
      <c r="F4047" s="58"/>
      <c r="G4047" s="58"/>
      <c r="H4047" s="58"/>
      <c r="I4047" s="58"/>
      <c r="J4047" s="58"/>
      <c r="K4047" s="58"/>
      <c r="L4047" s="58"/>
      <c r="M4047" s="58"/>
      <c r="N4047" s="58"/>
      <c r="O4047" s="58"/>
      <c r="P4047" s="58"/>
      <c r="Q4047" s="73" t="s">
        <v>8594</v>
      </c>
      <c r="R4047" s="75" t="s">
        <v>6737</v>
      </c>
      <c r="S4047" s="76" t="s">
        <v>169</v>
      </c>
      <c r="T4047" s="77"/>
      <c r="U4047" s="76">
        <v>3.4739726027397257E-2</v>
      </c>
      <c r="V4047" s="76">
        <v>2.6507563461663306E-2</v>
      </c>
      <c r="W4047" s="76">
        <v>8.2321625657339487E-3</v>
      </c>
      <c r="X4047" s="77"/>
      <c r="Y4047" s="77"/>
      <c r="Z4047" s="77"/>
      <c r="AA4047" s="77"/>
      <c r="AB4047" s="77"/>
      <c r="AC4047" s="77"/>
      <c r="AD4047" s="77"/>
      <c r="AE4047" s="77"/>
      <c r="AF4047" s="77"/>
      <c r="AG4047" s="77"/>
      <c r="AH4047" s="77"/>
      <c r="AI4047" s="77"/>
      <c r="AJ4047" s="77"/>
      <c r="AK4047" s="77"/>
      <c r="AL4047" s="77"/>
      <c r="AM4047" s="77"/>
      <c r="AN4047" s="60"/>
    </row>
    <row r="4048" spans="2:40" x14ac:dyDescent="0.25">
      <c r="B4048" s="58"/>
      <c r="C4048" s="58"/>
      <c r="D4048" s="58"/>
      <c r="E4048" s="58"/>
      <c r="F4048" s="58"/>
      <c r="G4048" s="58"/>
      <c r="H4048" s="58"/>
      <c r="I4048" s="58"/>
      <c r="J4048" s="58"/>
      <c r="K4048" s="58"/>
      <c r="L4048" s="58"/>
      <c r="M4048" s="58"/>
      <c r="N4048" s="58"/>
      <c r="O4048" s="58"/>
      <c r="P4048" s="58"/>
      <c r="Q4048" s="73" t="s">
        <v>8594</v>
      </c>
      <c r="R4048" s="75" t="s">
        <v>6738</v>
      </c>
      <c r="S4048" s="76" t="s">
        <v>169</v>
      </c>
      <c r="T4048" s="77"/>
      <c r="U4048" s="76">
        <v>4.016438356164384E-2</v>
      </c>
      <c r="V4048" s="76">
        <v>3.0646757125235343E-2</v>
      </c>
      <c r="W4048" s="76">
        <v>9.5176264364084939E-3</v>
      </c>
      <c r="X4048" s="77"/>
      <c r="Y4048" s="77"/>
      <c r="Z4048" s="77"/>
      <c r="AA4048" s="77"/>
      <c r="AB4048" s="77"/>
      <c r="AC4048" s="77"/>
      <c r="AD4048" s="77"/>
      <c r="AE4048" s="77"/>
      <c r="AF4048" s="77"/>
      <c r="AG4048" s="77"/>
      <c r="AH4048" s="77"/>
      <c r="AI4048" s="77"/>
      <c r="AJ4048" s="77"/>
      <c r="AK4048" s="77"/>
      <c r="AL4048" s="77"/>
      <c r="AM4048" s="77"/>
      <c r="AN4048" s="60"/>
    </row>
    <row r="4049" spans="2:40" x14ac:dyDescent="0.25">
      <c r="B4049" s="58"/>
      <c r="C4049" s="58"/>
      <c r="D4049" s="58"/>
      <c r="E4049" s="58"/>
      <c r="F4049" s="58"/>
      <c r="G4049" s="58"/>
      <c r="H4049" s="58"/>
      <c r="I4049" s="58"/>
      <c r="J4049" s="58"/>
      <c r="K4049" s="58"/>
      <c r="L4049" s="58"/>
      <c r="M4049" s="58"/>
      <c r="N4049" s="58"/>
      <c r="O4049" s="58"/>
      <c r="P4049" s="58"/>
      <c r="Q4049" s="73" t="s">
        <v>8594</v>
      </c>
      <c r="R4049" s="75" t="s">
        <v>6739</v>
      </c>
      <c r="S4049" s="76" t="s">
        <v>169</v>
      </c>
      <c r="T4049" s="77"/>
      <c r="U4049" s="76">
        <v>4.3570849315068494E-2</v>
      </c>
      <c r="V4049" s="76">
        <v>3.3246003505810549E-2</v>
      </c>
      <c r="W4049" s="76">
        <v>1.0324845809257939E-2</v>
      </c>
      <c r="X4049" s="77"/>
      <c r="Y4049" s="77"/>
      <c r="Z4049" s="77"/>
      <c r="AA4049" s="77"/>
      <c r="AB4049" s="77"/>
      <c r="AC4049" s="77"/>
      <c r="AD4049" s="77"/>
      <c r="AE4049" s="77"/>
      <c r="AF4049" s="77"/>
      <c r="AG4049" s="77"/>
      <c r="AH4049" s="77"/>
      <c r="AI4049" s="77"/>
      <c r="AJ4049" s="77"/>
      <c r="AK4049" s="77"/>
      <c r="AL4049" s="77"/>
      <c r="AM4049" s="77"/>
      <c r="AN4049" s="60"/>
    </row>
    <row r="4050" spans="2:40" ht="76.5" x14ac:dyDescent="0.25">
      <c r="B4050" s="46">
        <v>84</v>
      </c>
      <c r="C4050" s="55" t="s">
        <v>2231</v>
      </c>
      <c r="D4050" s="1" t="s">
        <v>90</v>
      </c>
      <c r="E4050" s="55" t="s">
        <v>169</v>
      </c>
      <c r="F4050" s="48">
        <v>68220</v>
      </c>
      <c r="G4050" s="1" t="s">
        <v>932</v>
      </c>
      <c r="H4050" s="1" t="s">
        <v>933</v>
      </c>
      <c r="I4050" s="1">
        <v>1</v>
      </c>
      <c r="J4050" s="1">
        <v>1</v>
      </c>
      <c r="K4050" s="1">
        <v>1</v>
      </c>
      <c r="L4050" s="1">
        <v>1</v>
      </c>
      <c r="M4050" s="1">
        <v>1</v>
      </c>
      <c r="N4050" s="1">
        <v>1</v>
      </c>
      <c r="O4050" s="1">
        <v>0</v>
      </c>
      <c r="P4050" s="1" t="s">
        <v>37</v>
      </c>
      <c r="Q4050" s="67" t="s">
        <v>1410</v>
      </c>
      <c r="R4050" s="67" t="s">
        <v>2944</v>
      </c>
      <c r="S4050" s="67" t="s">
        <v>2278</v>
      </c>
      <c r="T4050" s="79" t="s">
        <v>2945</v>
      </c>
      <c r="U4050" s="67">
        <v>6.1841095890410959E-2</v>
      </c>
      <c r="V4050" s="67">
        <v>6.1841095890410959E-2</v>
      </c>
      <c r="W4050" s="67">
        <v>0</v>
      </c>
      <c r="X4050" s="67">
        <v>1.5141593150684929</v>
      </c>
      <c r="Y4050" s="67">
        <v>1.1700080782964353</v>
      </c>
      <c r="Z4050" s="67">
        <v>0.34415123677205756</v>
      </c>
      <c r="AA4050" s="67">
        <v>2</v>
      </c>
      <c r="AB4050" s="67">
        <v>2.2000000000000002</v>
      </c>
      <c r="AC4050" s="67">
        <v>1</v>
      </c>
      <c r="AD4050" s="67">
        <v>0.9</v>
      </c>
      <c r="AE4050" s="67">
        <v>0</v>
      </c>
      <c r="AF4050" s="67">
        <v>0</v>
      </c>
      <c r="AG4050" s="67">
        <v>3</v>
      </c>
      <c r="AH4050" s="67">
        <v>3.3</v>
      </c>
      <c r="AI4050" s="67">
        <v>1</v>
      </c>
      <c r="AJ4050" s="67">
        <v>0.9</v>
      </c>
      <c r="AK4050" s="67">
        <v>0</v>
      </c>
      <c r="AL4050" s="67">
        <v>0</v>
      </c>
      <c r="AM4050" s="70" t="s">
        <v>254</v>
      </c>
      <c r="AN4050" t="s">
        <v>8595</v>
      </c>
    </row>
    <row r="4051" spans="2:40" x14ac:dyDescent="0.25">
      <c r="B4051" s="58"/>
      <c r="C4051" s="58"/>
      <c r="D4051" s="58"/>
      <c r="E4051" s="58"/>
      <c r="F4051" s="58"/>
      <c r="G4051" s="58"/>
      <c r="H4051" s="58"/>
      <c r="I4051" s="58"/>
      <c r="J4051" s="58"/>
      <c r="K4051" s="58"/>
      <c r="L4051" s="58"/>
      <c r="M4051" s="58"/>
      <c r="N4051" s="58"/>
      <c r="O4051" s="58"/>
      <c r="P4051" s="58"/>
      <c r="Q4051" s="73" t="s">
        <v>8594</v>
      </c>
      <c r="R4051" s="75" t="s">
        <v>6740</v>
      </c>
      <c r="S4051" s="76" t="s">
        <v>169</v>
      </c>
      <c r="T4051" s="77"/>
      <c r="U4051" s="76">
        <v>4.0915068493150688E-3</v>
      </c>
      <c r="V4051" s="76">
        <v>3.1219554632214504E-3</v>
      </c>
      <c r="W4051" s="76">
        <v>9.6955138609361826E-4</v>
      </c>
      <c r="X4051" s="77"/>
      <c r="Y4051" s="77"/>
      <c r="Z4051" s="77"/>
      <c r="AA4051" s="77"/>
      <c r="AB4051" s="77"/>
      <c r="AC4051" s="77"/>
      <c r="AD4051" s="77"/>
      <c r="AE4051" s="77"/>
      <c r="AF4051" s="77"/>
      <c r="AG4051" s="77"/>
      <c r="AH4051" s="77"/>
      <c r="AI4051" s="77"/>
      <c r="AJ4051" s="77"/>
      <c r="AK4051" s="77"/>
      <c r="AL4051" s="77"/>
      <c r="AM4051" s="77"/>
      <c r="AN4051" s="60"/>
    </row>
    <row r="4052" spans="2:40" x14ac:dyDescent="0.25">
      <c r="B4052" s="58"/>
      <c r="C4052" s="58"/>
      <c r="D4052" s="58"/>
      <c r="E4052" s="58"/>
      <c r="F4052" s="58"/>
      <c r="G4052" s="58"/>
      <c r="H4052" s="58"/>
      <c r="I4052" s="58"/>
      <c r="J4052" s="58"/>
      <c r="K4052" s="58"/>
      <c r="L4052" s="58"/>
      <c r="M4052" s="58"/>
      <c r="N4052" s="58"/>
      <c r="O4052" s="58"/>
      <c r="P4052" s="58"/>
      <c r="Q4052" s="73" t="s">
        <v>8594</v>
      </c>
      <c r="R4052" s="75" t="s">
        <v>6740</v>
      </c>
      <c r="S4052" s="76" t="s">
        <v>169</v>
      </c>
      <c r="T4052" s="77"/>
      <c r="U4052" s="76">
        <v>4.0915068493150688E-3</v>
      </c>
      <c r="V4052" s="76">
        <v>3.1219554632214504E-3</v>
      </c>
      <c r="W4052" s="76">
        <v>9.6955138609361826E-4</v>
      </c>
      <c r="X4052" s="77"/>
      <c r="Y4052" s="77"/>
      <c r="Z4052" s="77"/>
      <c r="AA4052" s="77"/>
      <c r="AB4052" s="77"/>
      <c r="AC4052" s="77"/>
      <c r="AD4052" s="77"/>
      <c r="AE4052" s="77"/>
      <c r="AF4052" s="77"/>
      <c r="AG4052" s="77"/>
      <c r="AH4052" s="77"/>
      <c r="AI4052" s="77"/>
      <c r="AJ4052" s="77"/>
      <c r="AK4052" s="77"/>
      <c r="AL4052" s="77"/>
      <c r="AM4052" s="77"/>
      <c r="AN4052" s="60"/>
    </row>
    <row r="4053" spans="2:40" x14ac:dyDescent="0.25">
      <c r="B4053" s="58"/>
      <c r="C4053" s="58"/>
      <c r="D4053" s="58"/>
      <c r="E4053" s="58"/>
      <c r="F4053" s="58"/>
      <c r="G4053" s="58"/>
      <c r="H4053" s="58"/>
      <c r="I4053" s="58"/>
      <c r="J4053" s="58"/>
      <c r="K4053" s="58"/>
      <c r="L4053" s="58"/>
      <c r="M4053" s="58"/>
      <c r="N4053" s="58"/>
      <c r="O4053" s="58"/>
      <c r="P4053" s="58"/>
      <c r="Q4053" s="73" t="s">
        <v>8594</v>
      </c>
      <c r="R4053" s="75" t="s">
        <v>6741</v>
      </c>
      <c r="S4053" s="76" t="s">
        <v>169</v>
      </c>
      <c r="T4053" s="77"/>
      <c r="U4053" s="76">
        <v>4.9972602739726032E-3</v>
      </c>
      <c r="V4053" s="76">
        <v>3.8130753749269623E-3</v>
      </c>
      <c r="W4053" s="76">
        <v>1.1841848990456405E-3</v>
      </c>
      <c r="X4053" s="77"/>
      <c r="Y4053" s="77"/>
      <c r="Z4053" s="77"/>
      <c r="AA4053" s="77"/>
      <c r="AB4053" s="77"/>
      <c r="AC4053" s="77"/>
      <c r="AD4053" s="77"/>
      <c r="AE4053" s="77"/>
      <c r="AF4053" s="77"/>
      <c r="AG4053" s="77"/>
      <c r="AH4053" s="77"/>
      <c r="AI4053" s="77"/>
      <c r="AJ4053" s="77"/>
      <c r="AK4053" s="77"/>
      <c r="AL4053" s="77"/>
      <c r="AM4053" s="77"/>
      <c r="AN4053" s="60"/>
    </row>
    <row r="4054" spans="2:40" x14ac:dyDescent="0.25">
      <c r="B4054" s="58"/>
      <c r="C4054" s="58"/>
      <c r="D4054" s="58"/>
      <c r="E4054" s="58"/>
      <c r="F4054" s="58"/>
      <c r="G4054" s="58"/>
      <c r="H4054" s="58"/>
      <c r="I4054" s="58"/>
      <c r="J4054" s="58"/>
      <c r="K4054" s="58"/>
      <c r="L4054" s="58"/>
      <c r="M4054" s="58"/>
      <c r="N4054" s="58"/>
      <c r="O4054" s="58"/>
      <c r="P4054" s="58"/>
      <c r="Q4054" s="73" t="s">
        <v>8594</v>
      </c>
      <c r="R4054" s="75" t="s">
        <v>6742</v>
      </c>
      <c r="S4054" s="76" t="s">
        <v>169</v>
      </c>
      <c r="T4054" s="77"/>
      <c r="U4054" s="76">
        <v>6.6838356164383552E-3</v>
      </c>
      <c r="V4054" s="76">
        <v>5.0999883139648122E-3</v>
      </c>
      <c r="W4054" s="76">
        <v>1.5838473024735445E-3</v>
      </c>
      <c r="X4054" s="77"/>
      <c r="Y4054" s="77"/>
      <c r="Z4054" s="77"/>
      <c r="AA4054" s="77"/>
      <c r="AB4054" s="77"/>
      <c r="AC4054" s="77"/>
      <c r="AD4054" s="77"/>
      <c r="AE4054" s="77"/>
      <c r="AF4054" s="77"/>
      <c r="AG4054" s="77"/>
      <c r="AH4054" s="77"/>
      <c r="AI4054" s="77"/>
      <c r="AJ4054" s="77"/>
      <c r="AK4054" s="77"/>
      <c r="AL4054" s="77"/>
      <c r="AM4054" s="77"/>
      <c r="AN4054" s="60"/>
    </row>
    <row r="4055" spans="2:40" x14ac:dyDescent="0.25">
      <c r="B4055" s="58"/>
      <c r="C4055" s="58"/>
      <c r="D4055" s="58"/>
      <c r="E4055" s="58"/>
      <c r="F4055" s="58"/>
      <c r="G4055" s="58"/>
      <c r="H4055" s="58"/>
      <c r="I4055" s="58"/>
      <c r="J4055" s="58"/>
      <c r="K4055" s="58"/>
      <c r="L4055" s="58"/>
      <c r="M4055" s="58"/>
      <c r="N4055" s="58"/>
      <c r="O4055" s="58"/>
      <c r="P4055" s="58"/>
      <c r="Q4055" s="73" t="s">
        <v>8594</v>
      </c>
      <c r="R4055" s="75" t="s">
        <v>6743</v>
      </c>
      <c r="S4055" s="76" t="s">
        <v>169</v>
      </c>
      <c r="T4055" s="77"/>
      <c r="U4055" s="76">
        <v>7.0586301369863031E-3</v>
      </c>
      <c r="V4055" s="76">
        <v>5.3859689670843341E-3</v>
      </c>
      <c r="W4055" s="76">
        <v>1.672661169901969E-3</v>
      </c>
      <c r="X4055" s="77"/>
      <c r="Y4055" s="77"/>
      <c r="Z4055" s="77"/>
      <c r="AA4055" s="77"/>
      <c r="AB4055" s="77"/>
      <c r="AC4055" s="77"/>
      <c r="AD4055" s="77"/>
      <c r="AE4055" s="77"/>
      <c r="AF4055" s="77"/>
      <c r="AG4055" s="77"/>
      <c r="AH4055" s="77"/>
      <c r="AI4055" s="77"/>
      <c r="AJ4055" s="77"/>
      <c r="AK4055" s="77"/>
      <c r="AL4055" s="77"/>
      <c r="AM4055" s="77"/>
      <c r="AN4055" s="60"/>
    </row>
    <row r="4056" spans="2:40" x14ac:dyDescent="0.25">
      <c r="B4056" s="58"/>
      <c r="C4056" s="58"/>
      <c r="D4056" s="58"/>
      <c r="E4056" s="58"/>
      <c r="F4056" s="58"/>
      <c r="G4056" s="58"/>
      <c r="H4056" s="58"/>
      <c r="I4056" s="58"/>
      <c r="J4056" s="58"/>
      <c r="K4056" s="58"/>
      <c r="L4056" s="58"/>
      <c r="M4056" s="58"/>
      <c r="N4056" s="58"/>
      <c r="O4056" s="58"/>
      <c r="P4056" s="58"/>
      <c r="Q4056" s="73" t="s">
        <v>8594</v>
      </c>
      <c r="R4056" s="75" t="s">
        <v>6744</v>
      </c>
      <c r="S4056" s="76" t="s">
        <v>169</v>
      </c>
      <c r="T4056" s="77"/>
      <c r="U4056" s="76">
        <v>7.745753424657535E-3</v>
      </c>
      <c r="V4056" s="76">
        <v>5.9102668311367922E-3</v>
      </c>
      <c r="W4056" s="76">
        <v>1.8354865935207429E-3</v>
      </c>
      <c r="X4056" s="77"/>
      <c r="Y4056" s="77"/>
      <c r="Z4056" s="77"/>
      <c r="AA4056" s="77"/>
      <c r="AB4056" s="77"/>
      <c r="AC4056" s="77"/>
      <c r="AD4056" s="77"/>
      <c r="AE4056" s="77"/>
      <c r="AF4056" s="77"/>
      <c r="AG4056" s="77"/>
      <c r="AH4056" s="77"/>
      <c r="AI4056" s="77"/>
      <c r="AJ4056" s="77"/>
      <c r="AK4056" s="77"/>
      <c r="AL4056" s="77"/>
      <c r="AM4056" s="77"/>
      <c r="AN4056" s="60"/>
    </row>
    <row r="4057" spans="2:40" x14ac:dyDescent="0.25">
      <c r="B4057" s="58"/>
      <c r="C4057" s="58"/>
      <c r="D4057" s="58"/>
      <c r="E4057" s="58"/>
      <c r="F4057" s="58"/>
      <c r="G4057" s="58"/>
      <c r="H4057" s="58"/>
      <c r="I4057" s="58"/>
      <c r="J4057" s="58"/>
      <c r="K4057" s="58"/>
      <c r="L4057" s="58"/>
      <c r="M4057" s="58"/>
      <c r="N4057" s="58"/>
      <c r="O4057" s="58"/>
      <c r="P4057" s="58"/>
      <c r="Q4057" s="73" t="s">
        <v>8594</v>
      </c>
      <c r="R4057" s="75" t="s">
        <v>6745</v>
      </c>
      <c r="S4057" s="76" t="s">
        <v>169</v>
      </c>
      <c r="T4057" s="77"/>
      <c r="U4057" s="76">
        <v>7.8082191780821921E-3</v>
      </c>
      <c r="V4057" s="76">
        <v>5.957930273323378E-3</v>
      </c>
      <c r="W4057" s="76">
        <v>1.8502889047588133E-3</v>
      </c>
      <c r="X4057" s="77"/>
      <c r="Y4057" s="77"/>
      <c r="Z4057" s="77"/>
      <c r="AA4057" s="77"/>
      <c r="AB4057" s="77"/>
      <c r="AC4057" s="77"/>
      <c r="AD4057" s="77"/>
      <c r="AE4057" s="77"/>
      <c r="AF4057" s="77"/>
      <c r="AG4057" s="77"/>
      <c r="AH4057" s="77"/>
      <c r="AI4057" s="77"/>
      <c r="AJ4057" s="77"/>
      <c r="AK4057" s="77"/>
      <c r="AL4057" s="77"/>
      <c r="AM4057" s="77"/>
      <c r="AN4057" s="60"/>
    </row>
    <row r="4058" spans="2:40" x14ac:dyDescent="0.25">
      <c r="B4058" s="58"/>
      <c r="C4058" s="58"/>
      <c r="D4058" s="58"/>
      <c r="E4058" s="58"/>
      <c r="F4058" s="58"/>
      <c r="G4058" s="58"/>
      <c r="H4058" s="58"/>
      <c r="I4058" s="58"/>
      <c r="J4058" s="58"/>
      <c r="K4058" s="58"/>
      <c r="L4058" s="58"/>
      <c r="M4058" s="58"/>
      <c r="N4058" s="58"/>
      <c r="O4058" s="58"/>
      <c r="P4058" s="58"/>
      <c r="Q4058" s="73" t="s">
        <v>8594</v>
      </c>
      <c r="R4058" s="75" t="s">
        <v>6746</v>
      </c>
      <c r="S4058" s="76" t="s">
        <v>169</v>
      </c>
      <c r="T4058" s="77"/>
      <c r="U4058" s="76">
        <v>7.9019178082191787E-3</v>
      </c>
      <c r="V4058" s="76">
        <v>6.0294254366032593E-3</v>
      </c>
      <c r="W4058" s="76">
        <v>1.8724923716159194E-3</v>
      </c>
      <c r="X4058" s="77"/>
      <c r="Y4058" s="77"/>
      <c r="Z4058" s="77"/>
      <c r="AA4058" s="77"/>
      <c r="AB4058" s="77"/>
      <c r="AC4058" s="77"/>
      <c r="AD4058" s="77"/>
      <c r="AE4058" s="77"/>
      <c r="AF4058" s="77"/>
      <c r="AG4058" s="77"/>
      <c r="AH4058" s="77"/>
      <c r="AI4058" s="77"/>
      <c r="AJ4058" s="77"/>
      <c r="AK4058" s="77"/>
      <c r="AL4058" s="77"/>
      <c r="AM4058" s="77"/>
      <c r="AN4058" s="60"/>
    </row>
    <row r="4059" spans="2:40" x14ac:dyDescent="0.25">
      <c r="B4059" s="58"/>
      <c r="C4059" s="58"/>
      <c r="D4059" s="58"/>
      <c r="E4059" s="58"/>
      <c r="F4059" s="58"/>
      <c r="G4059" s="58"/>
      <c r="H4059" s="58"/>
      <c r="I4059" s="58"/>
      <c r="J4059" s="58"/>
      <c r="K4059" s="58"/>
      <c r="L4059" s="58"/>
      <c r="M4059" s="58"/>
      <c r="N4059" s="58"/>
      <c r="O4059" s="58"/>
      <c r="P4059" s="58"/>
      <c r="Q4059" s="73" t="s">
        <v>8594</v>
      </c>
      <c r="R4059" s="75" t="s">
        <v>6747</v>
      </c>
      <c r="S4059" s="76" t="s">
        <v>169</v>
      </c>
      <c r="T4059" s="77"/>
      <c r="U4059" s="76">
        <v>7.9643835616438358E-3</v>
      </c>
      <c r="V4059" s="76">
        <v>6.0770888787898452E-3</v>
      </c>
      <c r="W4059" s="76">
        <v>1.8872946828539898E-3</v>
      </c>
      <c r="X4059" s="77"/>
      <c r="Y4059" s="77"/>
      <c r="Z4059" s="77"/>
      <c r="AA4059" s="77"/>
      <c r="AB4059" s="77"/>
      <c r="AC4059" s="77"/>
      <c r="AD4059" s="77"/>
      <c r="AE4059" s="77"/>
      <c r="AF4059" s="77"/>
      <c r="AG4059" s="77"/>
      <c r="AH4059" s="77"/>
      <c r="AI4059" s="77"/>
      <c r="AJ4059" s="77"/>
      <c r="AK4059" s="77"/>
      <c r="AL4059" s="77"/>
      <c r="AM4059" s="77"/>
      <c r="AN4059" s="60"/>
    </row>
    <row r="4060" spans="2:40" x14ac:dyDescent="0.25">
      <c r="B4060" s="58"/>
      <c r="C4060" s="58"/>
      <c r="D4060" s="58"/>
      <c r="E4060" s="58"/>
      <c r="F4060" s="58"/>
      <c r="G4060" s="58"/>
      <c r="H4060" s="58"/>
      <c r="I4060" s="58"/>
      <c r="J4060" s="58"/>
      <c r="K4060" s="58"/>
      <c r="L4060" s="58"/>
      <c r="M4060" s="58"/>
      <c r="N4060" s="58"/>
      <c r="O4060" s="58"/>
      <c r="P4060" s="58"/>
      <c r="Q4060" s="73" t="s">
        <v>8594</v>
      </c>
      <c r="R4060" s="75" t="s">
        <v>6748</v>
      </c>
      <c r="S4060" s="76" t="s">
        <v>169</v>
      </c>
      <c r="T4060" s="77"/>
      <c r="U4060" s="76">
        <v>8.9326027397260265E-3</v>
      </c>
      <c r="V4060" s="76">
        <v>6.8158722326819464E-3</v>
      </c>
      <c r="W4060" s="76">
        <v>2.1167305070440828E-3</v>
      </c>
      <c r="X4060" s="77"/>
      <c r="Y4060" s="77"/>
      <c r="Z4060" s="77"/>
      <c r="AA4060" s="77"/>
      <c r="AB4060" s="77"/>
      <c r="AC4060" s="77"/>
      <c r="AD4060" s="77"/>
      <c r="AE4060" s="77"/>
      <c r="AF4060" s="77"/>
      <c r="AG4060" s="77"/>
      <c r="AH4060" s="77"/>
      <c r="AI4060" s="77"/>
      <c r="AJ4060" s="77"/>
      <c r="AK4060" s="77"/>
      <c r="AL4060" s="77"/>
      <c r="AM4060" s="77"/>
      <c r="AN4060" s="60"/>
    </row>
    <row r="4061" spans="2:40" x14ac:dyDescent="0.25">
      <c r="B4061" s="58"/>
      <c r="C4061" s="58"/>
      <c r="D4061" s="58"/>
      <c r="E4061" s="58"/>
      <c r="F4061" s="58"/>
      <c r="G4061" s="58"/>
      <c r="H4061" s="58"/>
      <c r="I4061" s="58"/>
      <c r="J4061" s="58"/>
      <c r="K4061" s="58"/>
      <c r="L4061" s="58"/>
      <c r="M4061" s="58"/>
      <c r="N4061" s="58"/>
      <c r="O4061" s="58"/>
      <c r="P4061" s="58"/>
      <c r="Q4061" s="73" t="s">
        <v>8594</v>
      </c>
      <c r="R4061" s="75" t="s">
        <v>6749</v>
      </c>
      <c r="S4061" s="76" t="s">
        <v>169</v>
      </c>
      <c r="T4061" s="77"/>
      <c r="U4061" s="76">
        <v>9.4635616438356173E-3</v>
      </c>
      <c r="V4061" s="76">
        <v>7.2210114912679346E-3</v>
      </c>
      <c r="W4061" s="76">
        <v>2.2425501525676819E-3</v>
      </c>
      <c r="X4061" s="77"/>
      <c r="Y4061" s="77"/>
      <c r="Z4061" s="77"/>
      <c r="AA4061" s="77"/>
      <c r="AB4061" s="77"/>
      <c r="AC4061" s="77"/>
      <c r="AD4061" s="77"/>
      <c r="AE4061" s="77"/>
      <c r="AF4061" s="77"/>
      <c r="AG4061" s="77"/>
      <c r="AH4061" s="77"/>
      <c r="AI4061" s="77"/>
      <c r="AJ4061" s="77"/>
      <c r="AK4061" s="77"/>
      <c r="AL4061" s="77"/>
      <c r="AM4061" s="77"/>
      <c r="AN4061" s="60"/>
    </row>
    <row r="4062" spans="2:40" x14ac:dyDescent="0.25">
      <c r="B4062" s="58"/>
      <c r="C4062" s="58"/>
      <c r="D4062" s="58"/>
      <c r="E4062" s="58"/>
      <c r="F4062" s="58"/>
      <c r="G4062" s="58"/>
      <c r="H4062" s="58"/>
      <c r="I4062" s="58"/>
      <c r="J4062" s="58"/>
      <c r="K4062" s="58"/>
      <c r="L4062" s="58"/>
      <c r="M4062" s="58"/>
      <c r="N4062" s="58"/>
      <c r="O4062" s="58"/>
      <c r="P4062" s="58"/>
      <c r="Q4062" s="73" t="s">
        <v>8594</v>
      </c>
      <c r="R4062" s="75" t="s">
        <v>6750</v>
      </c>
      <c r="S4062" s="76" t="s">
        <v>169</v>
      </c>
      <c r="T4062" s="77"/>
      <c r="U4062" s="76">
        <v>1.0056986301369865E-2</v>
      </c>
      <c r="V4062" s="76">
        <v>7.673814192040513E-3</v>
      </c>
      <c r="W4062" s="76">
        <v>2.3831721093293518E-3</v>
      </c>
      <c r="X4062" s="77"/>
      <c r="Y4062" s="77"/>
      <c r="Z4062" s="77"/>
      <c r="AA4062" s="77"/>
      <c r="AB4062" s="77"/>
      <c r="AC4062" s="77"/>
      <c r="AD4062" s="77"/>
      <c r="AE4062" s="77"/>
      <c r="AF4062" s="77"/>
      <c r="AG4062" s="77"/>
      <c r="AH4062" s="77"/>
      <c r="AI4062" s="77"/>
      <c r="AJ4062" s="77"/>
      <c r="AK4062" s="77"/>
      <c r="AL4062" s="77"/>
      <c r="AM4062" s="77"/>
      <c r="AN4062" s="60"/>
    </row>
    <row r="4063" spans="2:40" x14ac:dyDescent="0.25">
      <c r="B4063" s="58"/>
      <c r="C4063" s="58"/>
      <c r="D4063" s="58"/>
      <c r="E4063" s="58"/>
      <c r="F4063" s="58"/>
      <c r="G4063" s="58"/>
      <c r="H4063" s="58"/>
      <c r="I4063" s="58"/>
      <c r="J4063" s="58"/>
      <c r="K4063" s="58"/>
      <c r="L4063" s="58"/>
      <c r="M4063" s="58"/>
      <c r="N4063" s="58"/>
      <c r="O4063" s="58"/>
      <c r="P4063" s="58"/>
      <c r="Q4063" s="73" t="s">
        <v>8594</v>
      </c>
      <c r="R4063" s="75" t="s">
        <v>6751</v>
      </c>
      <c r="S4063" s="76" t="s">
        <v>169</v>
      </c>
      <c r="T4063" s="77"/>
      <c r="U4063" s="76">
        <v>1.0088219178082192E-2</v>
      </c>
      <c r="V4063" s="76">
        <v>7.697645913133805E-3</v>
      </c>
      <c r="W4063" s="76">
        <v>2.3905732649483866E-3</v>
      </c>
      <c r="X4063" s="77"/>
      <c r="Y4063" s="77"/>
      <c r="Z4063" s="77"/>
      <c r="AA4063" s="77"/>
      <c r="AB4063" s="77"/>
      <c r="AC4063" s="77"/>
      <c r="AD4063" s="77"/>
      <c r="AE4063" s="77"/>
      <c r="AF4063" s="77"/>
      <c r="AG4063" s="77"/>
      <c r="AH4063" s="77"/>
      <c r="AI4063" s="77"/>
      <c r="AJ4063" s="77"/>
      <c r="AK4063" s="77"/>
      <c r="AL4063" s="77"/>
      <c r="AM4063" s="77"/>
      <c r="AN4063" s="60"/>
    </row>
    <row r="4064" spans="2:40" x14ac:dyDescent="0.25">
      <c r="B4064" s="58"/>
      <c r="C4064" s="58"/>
      <c r="D4064" s="58"/>
      <c r="E4064" s="58"/>
      <c r="F4064" s="58"/>
      <c r="G4064" s="58"/>
      <c r="H4064" s="58"/>
      <c r="I4064" s="58"/>
      <c r="J4064" s="58"/>
      <c r="K4064" s="58"/>
      <c r="L4064" s="58"/>
      <c r="M4064" s="58"/>
      <c r="N4064" s="58"/>
      <c r="O4064" s="58"/>
      <c r="P4064" s="58"/>
      <c r="Q4064" s="73" t="s">
        <v>8594</v>
      </c>
      <c r="R4064" s="75" t="s">
        <v>6752</v>
      </c>
      <c r="S4064" s="76" t="s">
        <v>169</v>
      </c>
      <c r="T4064" s="77"/>
      <c r="U4064" s="76">
        <v>1.1306301369863015E-2</v>
      </c>
      <c r="V4064" s="76">
        <v>8.6270830357722521E-3</v>
      </c>
      <c r="W4064" s="76">
        <v>2.6792183340907621E-3</v>
      </c>
      <c r="X4064" s="77"/>
      <c r="Y4064" s="77"/>
      <c r="Z4064" s="77"/>
      <c r="AA4064" s="77"/>
      <c r="AB4064" s="77"/>
      <c r="AC4064" s="77"/>
      <c r="AD4064" s="77"/>
      <c r="AE4064" s="77"/>
      <c r="AF4064" s="77"/>
      <c r="AG4064" s="77"/>
      <c r="AH4064" s="77"/>
      <c r="AI4064" s="77"/>
      <c r="AJ4064" s="77"/>
      <c r="AK4064" s="77"/>
      <c r="AL4064" s="77"/>
      <c r="AM4064" s="77"/>
      <c r="AN4064" s="60"/>
    </row>
    <row r="4065" spans="2:40" x14ac:dyDescent="0.25">
      <c r="B4065" s="58"/>
      <c r="C4065" s="58"/>
      <c r="D4065" s="58"/>
      <c r="E4065" s="58"/>
      <c r="F4065" s="58"/>
      <c r="G4065" s="58"/>
      <c r="H4065" s="58"/>
      <c r="I4065" s="58"/>
      <c r="J4065" s="58"/>
      <c r="K4065" s="58"/>
      <c r="L4065" s="58"/>
      <c r="M4065" s="58"/>
      <c r="N4065" s="58"/>
      <c r="O4065" s="58"/>
      <c r="P4065" s="58"/>
      <c r="Q4065" s="73" t="s">
        <v>8594</v>
      </c>
      <c r="R4065" s="75" t="s">
        <v>6753</v>
      </c>
      <c r="S4065" s="76" t="s">
        <v>169</v>
      </c>
      <c r="T4065" s="77"/>
      <c r="U4065" s="76">
        <v>1.1462465753424659E-2</v>
      </c>
      <c r="V4065" s="76">
        <v>8.7462416412387219E-3</v>
      </c>
      <c r="W4065" s="76">
        <v>2.7162241121859386E-3</v>
      </c>
      <c r="X4065" s="77"/>
      <c r="Y4065" s="77"/>
      <c r="Z4065" s="77"/>
      <c r="AA4065" s="77"/>
      <c r="AB4065" s="77"/>
      <c r="AC4065" s="77"/>
      <c r="AD4065" s="77"/>
      <c r="AE4065" s="77"/>
      <c r="AF4065" s="77"/>
      <c r="AG4065" s="77"/>
      <c r="AH4065" s="77"/>
      <c r="AI4065" s="77"/>
      <c r="AJ4065" s="77"/>
      <c r="AK4065" s="77"/>
      <c r="AL4065" s="77"/>
      <c r="AM4065" s="77"/>
      <c r="AN4065" s="60"/>
    </row>
    <row r="4066" spans="2:40" x14ac:dyDescent="0.25">
      <c r="B4066" s="58"/>
      <c r="C4066" s="58"/>
      <c r="D4066" s="58"/>
      <c r="E4066" s="58"/>
      <c r="F4066" s="58"/>
      <c r="G4066" s="58"/>
      <c r="H4066" s="58"/>
      <c r="I4066" s="58"/>
      <c r="J4066" s="58"/>
      <c r="K4066" s="58"/>
      <c r="L4066" s="58"/>
      <c r="M4066" s="58"/>
      <c r="N4066" s="58"/>
      <c r="O4066" s="58"/>
      <c r="P4066" s="58"/>
      <c r="Q4066" s="73" t="s">
        <v>8594</v>
      </c>
      <c r="R4066" s="75" t="s">
        <v>6754</v>
      </c>
      <c r="S4066" s="76" t="s">
        <v>169</v>
      </c>
      <c r="T4066" s="77"/>
      <c r="U4066" s="76">
        <v>1.1493698630136986E-2</v>
      </c>
      <c r="V4066" s="76">
        <v>8.7700733623320131E-3</v>
      </c>
      <c r="W4066" s="76">
        <v>2.723625267804973E-3</v>
      </c>
      <c r="X4066" s="77"/>
      <c r="Y4066" s="77"/>
      <c r="Z4066" s="77"/>
      <c r="AA4066" s="77"/>
      <c r="AB4066" s="77"/>
      <c r="AC4066" s="77"/>
      <c r="AD4066" s="77"/>
      <c r="AE4066" s="77"/>
      <c r="AF4066" s="77"/>
      <c r="AG4066" s="77"/>
      <c r="AH4066" s="77"/>
      <c r="AI4066" s="77"/>
      <c r="AJ4066" s="77"/>
      <c r="AK4066" s="77"/>
      <c r="AL4066" s="77"/>
      <c r="AM4066" s="77"/>
      <c r="AN4066" s="60"/>
    </row>
    <row r="4067" spans="2:40" x14ac:dyDescent="0.25">
      <c r="B4067" s="58"/>
      <c r="C4067" s="58"/>
      <c r="D4067" s="58"/>
      <c r="E4067" s="58"/>
      <c r="F4067" s="58"/>
      <c r="G4067" s="58"/>
      <c r="H4067" s="58"/>
      <c r="I4067" s="58"/>
      <c r="J4067" s="58"/>
      <c r="K4067" s="58"/>
      <c r="L4067" s="58"/>
      <c r="M4067" s="58"/>
      <c r="N4067" s="58"/>
      <c r="O4067" s="58"/>
      <c r="P4067" s="58"/>
      <c r="Q4067" s="73" t="s">
        <v>8594</v>
      </c>
      <c r="R4067" s="75" t="s">
        <v>6755</v>
      </c>
      <c r="S4067" s="76" t="s">
        <v>169</v>
      </c>
      <c r="T4067" s="77"/>
      <c r="U4067" s="76">
        <v>1.171232876712329E-2</v>
      </c>
      <c r="V4067" s="76">
        <v>8.9368954099850687E-3</v>
      </c>
      <c r="W4067" s="76">
        <v>2.7754333571382208E-3</v>
      </c>
      <c r="X4067" s="77"/>
      <c r="Y4067" s="77"/>
      <c r="Z4067" s="77"/>
      <c r="AA4067" s="77"/>
      <c r="AB4067" s="77"/>
      <c r="AC4067" s="77"/>
      <c r="AD4067" s="77"/>
      <c r="AE4067" s="77"/>
      <c r="AF4067" s="77"/>
      <c r="AG4067" s="77"/>
      <c r="AH4067" s="77"/>
      <c r="AI4067" s="77"/>
      <c r="AJ4067" s="77"/>
      <c r="AK4067" s="77"/>
      <c r="AL4067" s="77"/>
      <c r="AM4067" s="77"/>
      <c r="AN4067" s="60"/>
    </row>
    <row r="4068" spans="2:40" x14ac:dyDescent="0.25">
      <c r="B4068" s="58"/>
      <c r="C4068" s="58"/>
      <c r="D4068" s="58"/>
      <c r="E4068" s="58"/>
      <c r="F4068" s="58"/>
      <c r="G4068" s="58"/>
      <c r="H4068" s="58"/>
      <c r="I4068" s="58"/>
      <c r="J4068" s="58"/>
      <c r="K4068" s="58"/>
      <c r="L4068" s="58"/>
      <c r="M4068" s="58"/>
      <c r="N4068" s="58"/>
      <c r="O4068" s="58"/>
      <c r="P4068" s="58"/>
      <c r="Q4068" s="73" t="s">
        <v>8594</v>
      </c>
      <c r="R4068" s="75" t="s">
        <v>6756</v>
      </c>
      <c r="S4068" s="76" t="s">
        <v>169</v>
      </c>
      <c r="T4068" s="77"/>
      <c r="U4068" s="76">
        <v>1.396109589041096E-2</v>
      </c>
      <c r="V4068" s="76">
        <v>1.0652779328702204E-2</v>
      </c>
      <c r="W4068" s="76">
        <v>3.3083165617087584E-3</v>
      </c>
      <c r="X4068" s="77"/>
      <c r="Y4068" s="77"/>
      <c r="Z4068" s="77"/>
      <c r="AA4068" s="77"/>
      <c r="AB4068" s="77"/>
      <c r="AC4068" s="77"/>
      <c r="AD4068" s="77"/>
      <c r="AE4068" s="77"/>
      <c r="AF4068" s="77"/>
      <c r="AG4068" s="77"/>
      <c r="AH4068" s="77"/>
      <c r="AI4068" s="77"/>
      <c r="AJ4068" s="77"/>
      <c r="AK4068" s="77"/>
      <c r="AL4068" s="77"/>
      <c r="AM4068" s="77"/>
      <c r="AN4068" s="60"/>
    </row>
    <row r="4069" spans="2:40" x14ac:dyDescent="0.25">
      <c r="B4069" s="58"/>
      <c r="C4069" s="58"/>
      <c r="D4069" s="58"/>
      <c r="E4069" s="58"/>
      <c r="F4069" s="58"/>
      <c r="G4069" s="58"/>
      <c r="H4069" s="58"/>
      <c r="I4069" s="58"/>
      <c r="J4069" s="58"/>
      <c r="K4069" s="58"/>
      <c r="L4069" s="58"/>
      <c r="M4069" s="58"/>
      <c r="N4069" s="58"/>
      <c r="O4069" s="58"/>
      <c r="P4069" s="58"/>
      <c r="Q4069" s="73" t="s">
        <v>8594</v>
      </c>
      <c r="R4069" s="75" t="s">
        <v>6757</v>
      </c>
      <c r="S4069" s="76" t="s">
        <v>169</v>
      </c>
      <c r="T4069" s="77"/>
      <c r="U4069" s="76">
        <v>1.4054794520547946E-2</v>
      </c>
      <c r="V4069" s="76">
        <v>1.0724274491982081E-2</v>
      </c>
      <c r="W4069" s="76">
        <v>3.3305200285658632E-3</v>
      </c>
      <c r="X4069" s="77"/>
      <c r="Y4069" s="77"/>
      <c r="Z4069" s="77"/>
      <c r="AA4069" s="77"/>
      <c r="AB4069" s="77"/>
      <c r="AC4069" s="77"/>
      <c r="AD4069" s="77"/>
      <c r="AE4069" s="77"/>
      <c r="AF4069" s="77"/>
      <c r="AG4069" s="77"/>
      <c r="AH4069" s="77"/>
      <c r="AI4069" s="77"/>
      <c r="AJ4069" s="77"/>
      <c r="AK4069" s="77"/>
      <c r="AL4069" s="77"/>
      <c r="AM4069" s="77"/>
      <c r="AN4069" s="60"/>
    </row>
    <row r="4070" spans="2:40" x14ac:dyDescent="0.25">
      <c r="B4070" s="58"/>
      <c r="C4070" s="58"/>
      <c r="D4070" s="58"/>
      <c r="E4070" s="58"/>
      <c r="F4070" s="58"/>
      <c r="G4070" s="58"/>
      <c r="H4070" s="58"/>
      <c r="I4070" s="58"/>
      <c r="J4070" s="58"/>
      <c r="K4070" s="58"/>
      <c r="L4070" s="58"/>
      <c r="M4070" s="58"/>
      <c r="N4070" s="58"/>
      <c r="O4070" s="58"/>
      <c r="P4070" s="58"/>
      <c r="Q4070" s="73" t="s">
        <v>8594</v>
      </c>
      <c r="R4070" s="75" t="s">
        <v>6758</v>
      </c>
      <c r="S4070" s="76" t="s">
        <v>169</v>
      </c>
      <c r="T4070" s="77"/>
      <c r="U4070" s="76">
        <v>1.4523287671232878E-2</v>
      </c>
      <c r="V4070" s="76">
        <v>1.1081750308381487E-2</v>
      </c>
      <c r="W4070" s="76">
        <v>3.4415373628513928E-3</v>
      </c>
      <c r="X4070" s="77"/>
      <c r="Y4070" s="77"/>
      <c r="Z4070" s="77"/>
      <c r="AA4070" s="77"/>
      <c r="AB4070" s="77"/>
      <c r="AC4070" s="77"/>
      <c r="AD4070" s="77"/>
      <c r="AE4070" s="77"/>
      <c r="AF4070" s="77"/>
      <c r="AG4070" s="77"/>
      <c r="AH4070" s="77"/>
      <c r="AI4070" s="77"/>
      <c r="AJ4070" s="77"/>
      <c r="AK4070" s="77"/>
      <c r="AL4070" s="77"/>
      <c r="AM4070" s="77"/>
      <c r="AN4070" s="60"/>
    </row>
    <row r="4071" spans="2:40" x14ac:dyDescent="0.25">
      <c r="B4071" s="58"/>
      <c r="C4071" s="58"/>
      <c r="D4071" s="58"/>
      <c r="E4071" s="58"/>
      <c r="F4071" s="58"/>
      <c r="G4071" s="58"/>
      <c r="H4071" s="58"/>
      <c r="I4071" s="58"/>
      <c r="J4071" s="58"/>
      <c r="K4071" s="58"/>
      <c r="L4071" s="58"/>
      <c r="M4071" s="58"/>
      <c r="N4071" s="58"/>
      <c r="O4071" s="58"/>
      <c r="P4071" s="58"/>
      <c r="Q4071" s="73" t="s">
        <v>8594</v>
      </c>
      <c r="R4071" s="75" t="s">
        <v>6759</v>
      </c>
      <c r="S4071" s="76" t="s">
        <v>169</v>
      </c>
      <c r="T4071" s="77"/>
      <c r="U4071" s="76">
        <v>1.4804383561643835E-2</v>
      </c>
      <c r="V4071" s="76">
        <v>1.1296235798221125E-2</v>
      </c>
      <c r="W4071" s="76">
        <v>3.5081477634227101E-3</v>
      </c>
      <c r="X4071" s="77"/>
      <c r="Y4071" s="77"/>
      <c r="Z4071" s="77"/>
      <c r="AA4071" s="77"/>
      <c r="AB4071" s="77"/>
      <c r="AC4071" s="77"/>
      <c r="AD4071" s="77"/>
      <c r="AE4071" s="77"/>
      <c r="AF4071" s="77"/>
      <c r="AG4071" s="77"/>
      <c r="AH4071" s="77"/>
      <c r="AI4071" s="77"/>
      <c r="AJ4071" s="77"/>
      <c r="AK4071" s="77"/>
      <c r="AL4071" s="77"/>
      <c r="AM4071" s="77"/>
      <c r="AN4071" s="60"/>
    </row>
    <row r="4072" spans="2:40" x14ac:dyDescent="0.25">
      <c r="B4072" s="58"/>
      <c r="C4072" s="58"/>
      <c r="D4072" s="58"/>
      <c r="E4072" s="58"/>
      <c r="F4072" s="58"/>
      <c r="G4072" s="58"/>
      <c r="H4072" s="58"/>
      <c r="I4072" s="58"/>
      <c r="J4072" s="58"/>
      <c r="K4072" s="58"/>
      <c r="L4072" s="58"/>
      <c r="M4072" s="58"/>
      <c r="N4072" s="58"/>
      <c r="O4072" s="58"/>
      <c r="P4072" s="58"/>
      <c r="Q4072" s="73" t="s">
        <v>8594</v>
      </c>
      <c r="R4072" s="75" t="s">
        <v>6760</v>
      </c>
      <c r="S4072" s="76" t="s">
        <v>169</v>
      </c>
      <c r="T4072" s="77"/>
      <c r="U4072" s="76">
        <v>1.5366575342465756E-2</v>
      </c>
      <c r="V4072" s="76">
        <v>1.1725206777900411E-2</v>
      </c>
      <c r="W4072" s="76">
        <v>3.6413685645653453E-3</v>
      </c>
      <c r="X4072" s="77"/>
      <c r="Y4072" s="77"/>
      <c r="Z4072" s="77"/>
      <c r="AA4072" s="77"/>
      <c r="AB4072" s="77"/>
      <c r="AC4072" s="77"/>
      <c r="AD4072" s="77"/>
      <c r="AE4072" s="77"/>
      <c r="AF4072" s="77"/>
      <c r="AG4072" s="77"/>
      <c r="AH4072" s="77"/>
      <c r="AI4072" s="77"/>
      <c r="AJ4072" s="77"/>
      <c r="AK4072" s="77"/>
      <c r="AL4072" s="77"/>
      <c r="AM4072" s="77"/>
      <c r="AN4072" s="60"/>
    </row>
    <row r="4073" spans="2:40" x14ac:dyDescent="0.25">
      <c r="B4073" s="58"/>
      <c r="C4073" s="58"/>
      <c r="D4073" s="58"/>
      <c r="E4073" s="58"/>
      <c r="F4073" s="58"/>
      <c r="G4073" s="58"/>
      <c r="H4073" s="58"/>
      <c r="I4073" s="58"/>
      <c r="J4073" s="58"/>
      <c r="K4073" s="58"/>
      <c r="L4073" s="58"/>
      <c r="M4073" s="58"/>
      <c r="N4073" s="58"/>
      <c r="O4073" s="58"/>
      <c r="P4073" s="58"/>
      <c r="Q4073" s="73" t="s">
        <v>8594</v>
      </c>
      <c r="R4073" s="75" t="s">
        <v>6761</v>
      </c>
      <c r="S4073" s="76" t="s">
        <v>169</v>
      </c>
      <c r="T4073" s="77"/>
      <c r="U4073" s="76">
        <v>1.5616438356164384E-2</v>
      </c>
      <c r="V4073" s="76">
        <v>1.1915860546646756E-2</v>
      </c>
      <c r="W4073" s="76">
        <v>3.7005778095176266E-3</v>
      </c>
      <c r="X4073" s="77"/>
      <c r="Y4073" s="77"/>
      <c r="Z4073" s="77"/>
      <c r="AA4073" s="77"/>
      <c r="AB4073" s="77"/>
      <c r="AC4073" s="77"/>
      <c r="AD4073" s="77"/>
      <c r="AE4073" s="77"/>
      <c r="AF4073" s="77"/>
      <c r="AG4073" s="77"/>
      <c r="AH4073" s="77"/>
      <c r="AI4073" s="77"/>
      <c r="AJ4073" s="77"/>
      <c r="AK4073" s="77"/>
      <c r="AL4073" s="77"/>
      <c r="AM4073" s="77"/>
      <c r="AN4073" s="60"/>
    </row>
    <row r="4074" spans="2:40" x14ac:dyDescent="0.25">
      <c r="B4074" s="58"/>
      <c r="C4074" s="58"/>
      <c r="D4074" s="58"/>
      <c r="E4074" s="58"/>
      <c r="F4074" s="58"/>
      <c r="G4074" s="58"/>
      <c r="H4074" s="58"/>
      <c r="I4074" s="58"/>
      <c r="J4074" s="58"/>
      <c r="K4074" s="58"/>
      <c r="L4074" s="58"/>
      <c r="M4074" s="58"/>
      <c r="N4074" s="58"/>
      <c r="O4074" s="58"/>
      <c r="P4074" s="58"/>
      <c r="Q4074" s="73" t="s">
        <v>8594</v>
      </c>
      <c r="R4074" s="75" t="s">
        <v>6762</v>
      </c>
      <c r="S4074" s="76" t="s">
        <v>169</v>
      </c>
      <c r="T4074" s="77"/>
      <c r="U4074" s="76">
        <v>1.5616438356164384E-2</v>
      </c>
      <c r="V4074" s="76">
        <v>1.1915860546646756E-2</v>
      </c>
      <c r="W4074" s="76">
        <v>3.7005778095176266E-3</v>
      </c>
      <c r="X4074" s="77"/>
      <c r="Y4074" s="77"/>
      <c r="Z4074" s="77"/>
      <c r="AA4074" s="77"/>
      <c r="AB4074" s="77"/>
      <c r="AC4074" s="77"/>
      <c r="AD4074" s="77"/>
      <c r="AE4074" s="77"/>
      <c r="AF4074" s="77"/>
      <c r="AG4074" s="77"/>
      <c r="AH4074" s="77"/>
      <c r="AI4074" s="77"/>
      <c r="AJ4074" s="77"/>
      <c r="AK4074" s="77"/>
      <c r="AL4074" s="77"/>
      <c r="AM4074" s="77"/>
      <c r="AN4074" s="60"/>
    </row>
    <row r="4075" spans="2:40" x14ac:dyDescent="0.25">
      <c r="B4075" s="58"/>
      <c r="C4075" s="58"/>
      <c r="D4075" s="58"/>
      <c r="E4075" s="58"/>
      <c r="F4075" s="58"/>
      <c r="G4075" s="58"/>
      <c r="H4075" s="58"/>
      <c r="I4075" s="58"/>
      <c r="J4075" s="58"/>
      <c r="K4075" s="58"/>
      <c r="L4075" s="58"/>
      <c r="M4075" s="58"/>
      <c r="N4075" s="58"/>
      <c r="O4075" s="58"/>
      <c r="P4075" s="58"/>
      <c r="Q4075" s="73" t="s">
        <v>8594</v>
      </c>
      <c r="R4075" s="75" t="s">
        <v>6763</v>
      </c>
      <c r="S4075" s="76" t="s">
        <v>169</v>
      </c>
      <c r="T4075" s="77"/>
      <c r="U4075" s="76">
        <v>1.5616438356164384E-2</v>
      </c>
      <c r="V4075" s="76">
        <v>1.1915860546646756E-2</v>
      </c>
      <c r="W4075" s="76">
        <v>3.7005778095176266E-3</v>
      </c>
      <c r="X4075" s="77"/>
      <c r="Y4075" s="77"/>
      <c r="Z4075" s="77"/>
      <c r="AA4075" s="77"/>
      <c r="AB4075" s="77"/>
      <c r="AC4075" s="77"/>
      <c r="AD4075" s="77"/>
      <c r="AE4075" s="77"/>
      <c r="AF4075" s="77"/>
      <c r="AG4075" s="77"/>
      <c r="AH4075" s="77"/>
      <c r="AI4075" s="77"/>
      <c r="AJ4075" s="77"/>
      <c r="AK4075" s="77"/>
      <c r="AL4075" s="77"/>
      <c r="AM4075" s="77"/>
      <c r="AN4075" s="60"/>
    </row>
    <row r="4076" spans="2:40" x14ac:dyDescent="0.25">
      <c r="B4076" s="58"/>
      <c r="C4076" s="58"/>
      <c r="D4076" s="58"/>
      <c r="E4076" s="58"/>
      <c r="F4076" s="58"/>
      <c r="G4076" s="58"/>
      <c r="H4076" s="58"/>
      <c r="I4076" s="58"/>
      <c r="J4076" s="58"/>
      <c r="K4076" s="58"/>
      <c r="L4076" s="58"/>
      <c r="M4076" s="58"/>
      <c r="N4076" s="58"/>
      <c r="O4076" s="58"/>
      <c r="P4076" s="58"/>
      <c r="Q4076" s="73" t="s">
        <v>8594</v>
      </c>
      <c r="R4076" s="75" t="s">
        <v>6764</v>
      </c>
      <c r="S4076" s="76" t="s">
        <v>169</v>
      </c>
      <c r="T4076" s="77"/>
      <c r="U4076" s="76">
        <v>1.5616438356164384E-2</v>
      </c>
      <c r="V4076" s="76">
        <v>1.1915860546646756E-2</v>
      </c>
      <c r="W4076" s="76">
        <v>3.7005778095176266E-3</v>
      </c>
      <c r="X4076" s="77"/>
      <c r="Y4076" s="77"/>
      <c r="Z4076" s="77"/>
      <c r="AA4076" s="77"/>
      <c r="AB4076" s="77"/>
      <c r="AC4076" s="77"/>
      <c r="AD4076" s="77"/>
      <c r="AE4076" s="77"/>
      <c r="AF4076" s="77"/>
      <c r="AG4076" s="77"/>
      <c r="AH4076" s="77"/>
      <c r="AI4076" s="77"/>
      <c r="AJ4076" s="77"/>
      <c r="AK4076" s="77"/>
      <c r="AL4076" s="77"/>
      <c r="AM4076" s="77"/>
      <c r="AN4076" s="60"/>
    </row>
    <row r="4077" spans="2:40" x14ac:dyDescent="0.25">
      <c r="B4077" s="58"/>
      <c r="C4077" s="58"/>
      <c r="D4077" s="58"/>
      <c r="E4077" s="58"/>
      <c r="F4077" s="58"/>
      <c r="G4077" s="58"/>
      <c r="H4077" s="58"/>
      <c r="I4077" s="58"/>
      <c r="J4077" s="58"/>
      <c r="K4077" s="58"/>
      <c r="L4077" s="58"/>
      <c r="M4077" s="58"/>
      <c r="N4077" s="58"/>
      <c r="O4077" s="58"/>
      <c r="P4077" s="58"/>
      <c r="Q4077" s="73" t="s">
        <v>8594</v>
      </c>
      <c r="R4077" s="75" t="s">
        <v>6765</v>
      </c>
      <c r="S4077" s="76" t="s">
        <v>169</v>
      </c>
      <c r="T4077" s="77"/>
      <c r="U4077" s="76">
        <v>1.5616438356164384E-2</v>
      </c>
      <c r="V4077" s="76">
        <v>1.1915860546646756E-2</v>
      </c>
      <c r="W4077" s="76">
        <v>3.7005778095176266E-3</v>
      </c>
      <c r="X4077" s="77"/>
      <c r="Y4077" s="77"/>
      <c r="Z4077" s="77"/>
      <c r="AA4077" s="77"/>
      <c r="AB4077" s="77"/>
      <c r="AC4077" s="77"/>
      <c r="AD4077" s="77"/>
      <c r="AE4077" s="77"/>
      <c r="AF4077" s="77"/>
      <c r="AG4077" s="77"/>
      <c r="AH4077" s="77"/>
      <c r="AI4077" s="77"/>
      <c r="AJ4077" s="77"/>
      <c r="AK4077" s="77"/>
      <c r="AL4077" s="77"/>
      <c r="AM4077" s="77"/>
      <c r="AN4077" s="60"/>
    </row>
    <row r="4078" spans="2:40" x14ac:dyDescent="0.25">
      <c r="B4078" s="58"/>
      <c r="C4078" s="58"/>
      <c r="D4078" s="58"/>
      <c r="E4078" s="58"/>
      <c r="F4078" s="58"/>
      <c r="G4078" s="58"/>
      <c r="H4078" s="58"/>
      <c r="I4078" s="58"/>
      <c r="J4078" s="58"/>
      <c r="K4078" s="58"/>
      <c r="L4078" s="58"/>
      <c r="M4078" s="58"/>
      <c r="N4078" s="58"/>
      <c r="O4078" s="58"/>
      <c r="P4078" s="58"/>
      <c r="Q4078" s="73" t="s">
        <v>8594</v>
      </c>
      <c r="R4078" s="75" t="s">
        <v>6766</v>
      </c>
      <c r="S4078" s="76" t="s">
        <v>169</v>
      </c>
      <c r="T4078" s="77"/>
      <c r="U4078" s="76">
        <v>1.5616438356164384E-2</v>
      </c>
      <c r="V4078" s="76">
        <v>1.1915860546646756E-2</v>
      </c>
      <c r="W4078" s="76">
        <v>3.7005778095176266E-3</v>
      </c>
      <c r="X4078" s="77"/>
      <c r="Y4078" s="77"/>
      <c r="Z4078" s="77"/>
      <c r="AA4078" s="77"/>
      <c r="AB4078" s="77"/>
      <c r="AC4078" s="77"/>
      <c r="AD4078" s="77"/>
      <c r="AE4078" s="77"/>
      <c r="AF4078" s="77"/>
      <c r="AG4078" s="77"/>
      <c r="AH4078" s="77"/>
      <c r="AI4078" s="77"/>
      <c r="AJ4078" s="77"/>
      <c r="AK4078" s="77"/>
      <c r="AL4078" s="77"/>
      <c r="AM4078" s="77"/>
      <c r="AN4078" s="60"/>
    </row>
    <row r="4079" spans="2:40" x14ac:dyDescent="0.25">
      <c r="B4079" s="58"/>
      <c r="C4079" s="58"/>
      <c r="D4079" s="58"/>
      <c r="E4079" s="58"/>
      <c r="F4079" s="58"/>
      <c r="G4079" s="58"/>
      <c r="H4079" s="58"/>
      <c r="I4079" s="58"/>
      <c r="J4079" s="58"/>
      <c r="K4079" s="58"/>
      <c r="L4079" s="58"/>
      <c r="M4079" s="58"/>
      <c r="N4079" s="58"/>
      <c r="O4079" s="58"/>
      <c r="P4079" s="58"/>
      <c r="Q4079" s="73" t="s">
        <v>8594</v>
      </c>
      <c r="R4079" s="75" t="s">
        <v>6767</v>
      </c>
      <c r="S4079" s="76" t="s">
        <v>169</v>
      </c>
      <c r="T4079" s="77"/>
      <c r="U4079" s="76">
        <v>1.5616438356164384E-2</v>
      </c>
      <c r="V4079" s="76">
        <v>1.1915860546646756E-2</v>
      </c>
      <c r="W4079" s="76">
        <v>3.7005778095176266E-3</v>
      </c>
      <c r="X4079" s="77"/>
      <c r="Y4079" s="77"/>
      <c r="Z4079" s="77"/>
      <c r="AA4079" s="77"/>
      <c r="AB4079" s="77"/>
      <c r="AC4079" s="77"/>
      <c r="AD4079" s="77"/>
      <c r="AE4079" s="77"/>
      <c r="AF4079" s="77"/>
      <c r="AG4079" s="77"/>
      <c r="AH4079" s="77"/>
      <c r="AI4079" s="77"/>
      <c r="AJ4079" s="77"/>
      <c r="AK4079" s="77"/>
      <c r="AL4079" s="77"/>
      <c r="AM4079" s="77"/>
      <c r="AN4079" s="60"/>
    </row>
    <row r="4080" spans="2:40" x14ac:dyDescent="0.25">
      <c r="B4080" s="58"/>
      <c r="C4080" s="58"/>
      <c r="D4080" s="58"/>
      <c r="E4080" s="58"/>
      <c r="F4080" s="58"/>
      <c r="G4080" s="58"/>
      <c r="H4080" s="58"/>
      <c r="I4080" s="58"/>
      <c r="J4080" s="58"/>
      <c r="K4080" s="58"/>
      <c r="L4080" s="58"/>
      <c r="M4080" s="58"/>
      <c r="N4080" s="58"/>
      <c r="O4080" s="58"/>
      <c r="P4080" s="58"/>
      <c r="Q4080" s="73" t="s">
        <v>8594</v>
      </c>
      <c r="R4080" s="75" t="s">
        <v>6768</v>
      </c>
      <c r="S4080" s="76" t="s">
        <v>169</v>
      </c>
      <c r="T4080" s="77"/>
      <c r="U4080" s="76">
        <v>1.5616438356164384E-2</v>
      </c>
      <c r="V4080" s="76">
        <v>1.1915860546646756E-2</v>
      </c>
      <c r="W4080" s="76">
        <v>3.7005778095176266E-3</v>
      </c>
      <c r="X4080" s="77"/>
      <c r="Y4080" s="77"/>
      <c r="Z4080" s="77"/>
      <c r="AA4080" s="77"/>
      <c r="AB4080" s="77"/>
      <c r="AC4080" s="77"/>
      <c r="AD4080" s="77"/>
      <c r="AE4080" s="77"/>
      <c r="AF4080" s="77"/>
      <c r="AG4080" s="77"/>
      <c r="AH4080" s="77"/>
      <c r="AI4080" s="77"/>
      <c r="AJ4080" s="77"/>
      <c r="AK4080" s="77"/>
      <c r="AL4080" s="77"/>
      <c r="AM4080" s="77"/>
      <c r="AN4080" s="60"/>
    </row>
    <row r="4081" spans="2:40" x14ac:dyDescent="0.25">
      <c r="B4081" s="58"/>
      <c r="C4081" s="58"/>
      <c r="D4081" s="58"/>
      <c r="E4081" s="58"/>
      <c r="F4081" s="58"/>
      <c r="G4081" s="58"/>
      <c r="H4081" s="58"/>
      <c r="I4081" s="58"/>
      <c r="J4081" s="58"/>
      <c r="K4081" s="58"/>
      <c r="L4081" s="58"/>
      <c r="M4081" s="58"/>
      <c r="N4081" s="58"/>
      <c r="O4081" s="58"/>
      <c r="P4081" s="58"/>
      <c r="Q4081" s="73" t="s">
        <v>8594</v>
      </c>
      <c r="R4081" s="75" t="s">
        <v>6769</v>
      </c>
      <c r="S4081" s="76" t="s">
        <v>169</v>
      </c>
      <c r="T4081" s="77"/>
      <c r="U4081" s="76">
        <v>1.5616438356164384E-2</v>
      </c>
      <c r="V4081" s="76">
        <v>1.1915860546646756E-2</v>
      </c>
      <c r="W4081" s="76">
        <v>3.7005778095176266E-3</v>
      </c>
      <c r="X4081" s="77"/>
      <c r="Y4081" s="77"/>
      <c r="Z4081" s="77"/>
      <c r="AA4081" s="77"/>
      <c r="AB4081" s="77"/>
      <c r="AC4081" s="77"/>
      <c r="AD4081" s="77"/>
      <c r="AE4081" s="77"/>
      <c r="AF4081" s="77"/>
      <c r="AG4081" s="77"/>
      <c r="AH4081" s="77"/>
      <c r="AI4081" s="77"/>
      <c r="AJ4081" s="77"/>
      <c r="AK4081" s="77"/>
      <c r="AL4081" s="77"/>
      <c r="AM4081" s="77"/>
      <c r="AN4081" s="60"/>
    </row>
    <row r="4082" spans="2:40" x14ac:dyDescent="0.25">
      <c r="B4082" s="58"/>
      <c r="C4082" s="58"/>
      <c r="D4082" s="58"/>
      <c r="E4082" s="58"/>
      <c r="F4082" s="58"/>
      <c r="G4082" s="58"/>
      <c r="H4082" s="58"/>
      <c r="I4082" s="58"/>
      <c r="J4082" s="58"/>
      <c r="K4082" s="58"/>
      <c r="L4082" s="58"/>
      <c r="M4082" s="58"/>
      <c r="N4082" s="58"/>
      <c r="O4082" s="58"/>
      <c r="P4082" s="58"/>
      <c r="Q4082" s="73" t="s">
        <v>8594</v>
      </c>
      <c r="R4082" s="75" t="s">
        <v>6770</v>
      </c>
      <c r="S4082" s="76" t="s">
        <v>169</v>
      </c>
      <c r="T4082" s="77"/>
      <c r="U4082" s="76">
        <v>1.5616438356164384E-2</v>
      </c>
      <c r="V4082" s="76">
        <v>1.1915860546646756E-2</v>
      </c>
      <c r="W4082" s="76">
        <v>3.7005778095176266E-3</v>
      </c>
      <c r="X4082" s="77"/>
      <c r="Y4082" s="77"/>
      <c r="Z4082" s="77"/>
      <c r="AA4082" s="77"/>
      <c r="AB4082" s="77"/>
      <c r="AC4082" s="77"/>
      <c r="AD4082" s="77"/>
      <c r="AE4082" s="77"/>
      <c r="AF4082" s="77"/>
      <c r="AG4082" s="77"/>
      <c r="AH4082" s="77"/>
      <c r="AI4082" s="77"/>
      <c r="AJ4082" s="77"/>
      <c r="AK4082" s="77"/>
      <c r="AL4082" s="77"/>
      <c r="AM4082" s="77"/>
      <c r="AN4082" s="60"/>
    </row>
    <row r="4083" spans="2:40" x14ac:dyDescent="0.25">
      <c r="B4083" s="58"/>
      <c r="C4083" s="58"/>
      <c r="D4083" s="58"/>
      <c r="E4083" s="58"/>
      <c r="F4083" s="58"/>
      <c r="G4083" s="58"/>
      <c r="H4083" s="58"/>
      <c r="I4083" s="58"/>
      <c r="J4083" s="58"/>
      <c r="K4083" s="58"/>
      <c r="L4083" s="58"/>
      <c r="M4083" s="58"/>
      <c r="N4083" s="58"/>
      <c r="O4083" s="58"/>
      <c r="P4083" s="58"/>
      <c r="Q4083" s="73" t="s">
        <v>8594</v>
      </c>
      <c r="R4083" s="75" t="s">
        <v>6771</v>
      </c>
      <c r="S4083" s="76" t="s">
        <v>169</v>
      </c>
      <c r="T4083" s="77"/>
      <c r="U4083" s="76">
        <v>1.5616438356164384E-2</v>
      </c>
      <c r="V4083" s="76">
        <v>1.1915860546646756E-2</v>
      </c>
      <c r="W4083" s="76">
        <v>3.7005778095176266E-3</v>
      </c>
      <c r="X4083" s="77"/>
      <c r="Y4083" s="77"/>
      <c r="Z4083" s="77"/>
      <c r="AA4083" s="77"/>
      <c r="AB4083" s="77"/>
      <c r="AC4083" s="77"/>
      <c r="AD4083" s="77"/>
      <c r="AE4083" s="77"/>
      <c r="AF4083" s="77"/>
      <c r="AG4083" s="77"/>
      <c r="AH4083" s="77"/>
      <c r="AI4083" s="77"/>
      <c r="AJ4083" s="77"/>
      <c r="AK4083" s="77"/>
      <c r="AL4083" s="77"/>
      <c r="AM4083" s="77"/>
      <c r="AN4083" s="60"/>
    </row>
    <row r="4084" spans="2:40" x14ac:dyDescent="0.25">
      <c r="B4084" s="58"/>
      <c r="C4084" s="58"/>
      <c r="D4084" s="58"/>
      <c r="E4084" s="58"/>
      <c r="F4084" s="58"/>
      <c r="G4084" s="58"/>
      <c r="H4084" s="58"/>
      <c r="I4084" s="58"/>
      <c r="J4084" s="58"/>
      <c r="K4084" s="58"/>
      <c r="L4084" s="58"/>
      <c r="M4084" s="58"/>
      <c r="N4084" s="58"/>
      <c r="O4084" s="58"/>
      <c r="P4084" s="58"/>
      <c r="Q4084" s="73" t="s">
        <v>8594</v>
      </c>
      <c r="R4084" s="75" t="s">
        <v>6772</v>
      </c>
      <c r="S4084" s="76" t="s">
        <v>169</v>
      </c>
      <c r="T4084" s="77"/>
      <c r="U4084" s="76">
        <v>1.5616438356164384E-2</v>
      </c>
      <c r="V4084" s="76">
        <v>1.1915860546646756E-2</v>
      </c>
      <c r="W4084" s="76">
        <v>3.7005778095176266E-3</v>
      </c>
      <c r="X4084" s="77"/>
      <c r="Y4084" s="77"/>
      <c r="Z4084" s="77"/>
      <c r="AA4084" s="77"/>
      <c r="AB4084" s="77"/>
      <c r="AC4084" s="77"/>
      <c r="AD4084" s="77"/>
      <c r="AE4084" s="77"/>
      <c r="AF4084" s="77"/>
      <c r="AG4084" s="77"/>
      <c r="AH4084" s="77"/>
      <c r="AI4084" s="77"/>
      <c r="AJ4084" s="77"/>
      <c r="AK4084" s="77"/>
      <c r="AL4084" s="77"/>
      <c r="AM4084" s="77"/>
      <c r="AN4084" s="60"/>
    </row>
    <row r="4085" spans="2:40" x14ac:dyDescent="0.25">
      <c r="B4085" s="58"/>
      <c r="C4085" s="58"/>
      <c r="D4085" s="58"/>
      <c r="E4085" s="58"/>
      <c r="F4085" s="58"/>
      <c r="G4085" s="58"/>
      <c r="H4085" s="58"/>
      <c r="I4085" s="58"/>
      <c r="J4085" s="58"/>
      <c r="K4085" s="58"/>
      <c r="L4085" s="58"/>
      <c r="M4085" s="58"/>
      <c r="N4085" s="58"/>
      <c r="O4085" s="58"/>
      <c r="P4085" s="58"/>
      <c r="Q4085" s="73" t="s">
        <v>8594</v>
      </c>
      <c r="R4085" s="75" t="s">
        <v>6773</v>
      </c>
      <c r="S4085" s="76" t="s">
        <v>169</v>
      </c>
      <c r="T4085" s="77"/>
      <c r="U4085" s="76">
        <v>1.5616438356164384E-2</v>
      </c>
      <c r="V4085" s="76">
        <v>1.1915860546646756E-2</v>
      </c>
      <c r="W4085" s="76">
        <v>3.7005778095176266E-3</v>
      </c>
      <c r="X4085" s="77"/>
      <c r="Y4085" s="77"/>
      <c r="Z4085" s="77"/>
      <c r="AA4085" s="77"/>
      <c r="AB4085" s="77"/>
      <c r="AC4085" s="77"/>
      <c r="AD4085" s="77"/>
      <c r="AE4085" s="77"/>
      <c r="AF4085" s="77"/>
      <c r="AG4085" s="77"/>
      <c r="AH4085" s="77"/>
      <c r="AI4085" s="77"/>
      <c r="AJ4085" s="77"/>
      <c r="AK4085" s="77"/>
      <c r="AL4085" s="77"/>
      <c r="AM4085" s="77"/>
      <c r="AN4085" s="60"/>
    </row>
    <row r="4086" spans="2:40" x14ac:dyDescent="0.25">
      <c r="B4086" s="58"/>
      <c r="C4086" s="58"/>
      <c r="D4086" s="58"/>
      <c r="E4086" s="58"/>
      <c r="F4086" s="58"/>
      <c r="G4086" s="58"/>
      <c r="H4086" s="58"/>
      <c r="I4086" s="58"/>
      <c r="J4086" s="58"/>
      <c r="K4086" s="58"/>
      <c r="L4086" s="58"/>
      <c r="M4086" s="58"/>
      <c r="N4086" s="58"/>
      <c r="O4086" s="58"/>
      <c r="P4086" s="58"/>
      <c r="Q4086" s="73" t="s">
        <v>8594</v>
      </c>
      <c r="R4086" s="75" t="s">
        <v>6774</v>
      </c>
      <c r="S4086" s="76" t="s">
        <v>169</v>
      </c>
      <c r="T4086" s="77"/>
      <c r="U4086" s="76">
        <v>1.5616438356164384E-2</v>
      </c>
      <c r="V4086" s="76">
        <v>1.1915860546646756E-2</v>
      </c>
      <c r="W4086" s="76">
        <v>3.7005778095176266E-3</v>
      </c>
      <c r="X4086" s="77"/>
      <c r="Y4086" s="77"/>
      <c r="Z4086" s="77"/>
      <c r="AA4086" s="77"/>
      <c r="AB4086" s="77"/>
      <c r="AC4086" s="77"/>
      <c r="AD4086" s="77"/>
      <c r="AE4086" s="77"/>
      <c r="AF4086" s="77"/>
      <c r="AG4086" s="77"/>
      <c r="AH4086" s="77"/>
      <c r="AI4086" s="77"/>
      <c r="AJ4086" s="77"/>
      <c r="AK4086" s="77"/>
      <c r="AL4086" s="77"/>
      <c r="AM4086" s="77"/>
      <c r="AN4086" s="60"/>
    </row>
    <row r="4087" spans="2:40" x14ac:dyDescent="0.25">
      <c r="B4087" s="58"/>
      <c r="C4087" s="58"/>
      <c r="D4087" s="58"/>
      <c r="E4087" s="58"/>
      <c r="F4087" s="58"/>
      <c r="G4087" s="58"/>
      <c r="H4087" s="58"/>
      <c r="I4087" s="58"/>
      <c r="J4087" s="58"/>
      <c r="K4087" s="58"/>
      <c r="L4087" s="58"/>
      <c r="M4087" s="58"/>
      <c r="N4087" s="58"/>
      <c r="O4087" s="58"/>
      <c r="P4087" s="58"/>
      <c r="Q4087" s="73" t="s">
        <v>8594</v>
      </c>
      <c r="R4087" s="75" t="s">
        <v>6773</v>
      </c>
      <c r="S4087" s="76" t="s">
        <v>169</v>
      </c>
      <c r="T4087" s="77"/>
      <c r="U4087" s="76">
        <v>1.5616438356164384E-2</v>
      </c>
      <c r="V4087" s="76">
        <v>1.1915860546646756E-2</v>
      </c>
      <c r="W4087" s="76">
        <v>3.7005778095176266E-3</v>
      </c>
      <c r="X4087" s="77"/>
      <c r="Y4087" s="77"/>
      <c r="Z4087" s="77"/>
      <c r="AA4087" s="77"/>
      <c r="AB4087" s="77"/>
      <c r="AC4087" s="77"/>
      <c r="AD4087" s="77"/>
      <c r="AE4087" s="77"/>
      <c r="AF4087" s="77"/>
      <c r="AG4087" s="77"/>
      <c r="AH4087" s="77"/>
      <c r="AI4087" s="77"/>
      <c r="AJ4087" s="77"/>
      <c r="AK4087" s="77"/>
      <c r="AL4087" s="77"/>
      <c r="AM4087" s="77"/>
      <c r="AN4087" s="60"/>
    </row>
    <row r="4088" spans="2:40" x14ac:dyDescent="0.25">
      <c r="B4088" s="58"/>
      <c r="C4088" s="58"/>
      <c r="D4088" s="58"/>
      <c r="E4088" s="58"/>
      <c r="F4088" s="58"/>
      <c r="G4088" s="58"/>
      <c r="H4088" s="58"/>
      <c r="I4088" s="58"/>
      <c r="J4088" s="58"/>
      <c r="K4088" s="58"/>
      <c r="L4088" s="58"/>
      <c r="M4088" s="58"/>
      <c r="N4088" s="58"/>
      <c r="O4088" s="58"/>
      <c r="P4088" s="58"/>
      <c r="Q4088" s="73" t="s">
        <v>8594</v>
      </c>
      <c r="R4088" s="75" t="s">
        <v>6775</v>
      </c>
      <c r="S4088" s="76" t="s">
        <v>169</v>
      </c>
      <c r="T4088" s="77"/>
      <c r="U4088" s="76">
        <v>1.5616438356164384E-2</v>
      </c>
      <c r="V4088" s="76">
        <v>1.1915860546646756E-2</v>
      </c>
      <c r="W4088" s="76">
        <v>3.7005778095176266E-3</v>
      </c>
      <c r="X4088" s="77"/>
      <c r="Y4088" s="77"/>
      <c r="Z4088" s="77"/>
      <c r="AA4088" s="77"/>
      <c r="AB4088" s="77"/>
      <c r="AC4088" s="77"/>
      <c r="AD4088" s="77"/>
      <c r="AE4088" s="77"/>
      <c r="AF4088" s="77"/>
      <c r="AG4088" s="77"/>
      <c r="AH4088" s="77"/>
      <c r="AI4088" s="77"/>
      <c r="AJ4088" s="77"/>
      <c r="AK4088" s="77"/>
      <c r="AL4088" s="77"/>
      <c r="AM4088" s="77"/>
      <c r="AN4088" s="60"/>
    </row>
    <row r="4089" spans="2:40" x14ac:dyDescent="0.25">
      <c r="B4089" s="58"/>
      <c r="C4089" s="58"/>
      <c r="D4089" s="58"/>
      <c r="E4089" s="58"/>
      <c r="F4089" s="58"/>
      <c r="G4089" s="58"/>
      <c r="H4089" s="58"/>
      <c r="I4089" s="58"/>
      <c r="J4089" s="58"/>
      <c r="K4089" s="58"/>
      <c r="L4089" s="58"/>
      <c r="M4089" s="58"/>
      <c r="N4089" s="58"/>
      <c r="O4089" s="58"/>
      <c r="P4089" s="58"/>
      <c r="Q4089" s="73" t="s">
        <v>8594</v>
      </c>
      <c r="R4089" s="75" t="s">
        <v>6776</v>
      </c>
      <c r="S4089" s="76" t="s">
        <v>169</v>
      </c>
      <c r="T4089" s="77"/>
      <c r="U4089" s="76">
        <v>1.6022465753424659E-2</v>
      </c>
      <c r="V4089" s="76">
        <v>1.2225672920859571E-2</v>
      </c>
      <c r="W4089" s="76">
        <v>3.7967928325650883E-3</v>
      </c>
      <c r="X4089" s="77"/>
      <c r="Y4089" s="77"/>
      <c r="Z4089" s="77"/>
      <c r="AA4089" s="77"/>
      <c r="AB4089" s="77"/>
      <c r="AC4089" s="77"/>
      <c r="AD4089" s="77"/>
      <c r="AE4089" s="77"/>
      <c r="AF4089" s="77"/>
      <c r="AG4089" s="77"/>
      <c r="AH4089" s="77"/>
      <c r="AI4089" s="77"/>
      <c r="AJ4089" s="77"/>
      <c r="AK4089" s="77"/>
      <c r="AL4089" s="77"/>
      <c r="AM4089" s="77"/>
      <c r="AN4089" s="60"/>
    </row>
    <row r="4090" spans="2:40" x14ac:dyDescent="0.25">
      <c r="B4090" s="58"/>
      <c r="C4090" s="58"/>
      <c r="D4090" s="58"/>
      <c r="E4090" s="58"/>
      <c r="F4090" s="58"/>
      <c r="G4090" s="58"/>
      <c r="H4090" s="58"/>
      <c r="I4090" s="58"/>
      <c r="J4090" s="58"/>
      <c r="K4090" s="58"/>
      <c r="L4090" s="58"/>
      <c r="M4090" s="58"/>
      <c r="N4090" s="58"/>
      <c r="O4090" s="58"/>
      <c r="P4090" s="58"/>
      <c r="Q4090" s="73" t="s">
        <v>8594</v>
      </c>
      <c r="R4090" s="75" t="s">
        <v>6745</v>
      </c>
      <c r="S4090" s="76" t="s">
        <v>169</v>
      </c>
      <c r="T4090" s="77"/>
      <c r="U4090" s="76">
        <v>1.6084931506849316E-2</v>
      </c>
      <c r="V4090" s="76">
        <v>1.227333636304616E-2</v>
      </c>
      <c r="W4090" s="76">
        <v>3.8115951438031561E-3</v>
      </c>
      <c r="X4090" s="77"/>
      <c r="Y4090" s="77"/>
      <c r="Z4090" s="77"/>
      <c r="AA4090" s="77"/>
      <c r="AB4090" s="77"/>
      <c r="AC4090" s="77"/>
      <c r="AD4090" s="77"/>
      <c r="AE4090" s="77"/>
      <c r="AF4090" s="77"/>
      <c r="AG4090" s="77"/>
      <c r="AH4090" s="77"/>
      <c r="AI4090" s="77"/>
      <c r="AJ4090" s="77"/>
      <c r="AK4090" s="77"/>
      <c r="AL4090" s="77"/>
      <c r="AM4090" s="77"/>
      <c r="AN4090" s="60"/>
    </row>
    <row r="4091" spans="2:40" x14ac:dyDescent="0.25">
      <c r="B4091" s="58"/>
      <c r="C4091" s="58"/>
      <c r="D4091" s="58"/>
      <c r="E4091" s="58"/>
      <c r="F4091" s="58"/>
      <c r="G4091" s="58"/>
      <c r="H4091" s="58"/>
      <c r="I4091" s="58"/>
      <c r="J4091" s="58"/>
      <c r="K4091" s="58"/>
      <c r="L4091" s="58"/>
      <c r="M4091" s="58"/>
      <c r="N4091" s="58"/>
      <c r="O4091" s="58"/>
      <c r="P4091" s="58"/>
      <c r="Q4091" s="73" t="s">
        <v>8594</v>
      </c>
      <c r="R4091" s="75" t="s">
        <v>6777</v>
      </c>
      <c r="S4091" s="76" t="s">
        <v>169</v>
      </c>
      <c r="T4091" s="77"/>
      <c r="U4091" s="76">
        <v>1.6584657534246577E-2</v>
      </c>
      <c r="V4091" s="76">
        <v>1.2654643900538859E-2</v>
      </c>
      <c r="W4091" s="76">
        <v>3.9300136337077204E-3</v>
      </c>
      <c r="X4091" s="77"/>
      <c r="Y4091" s="77"/>
      <c r="Z4091" s="77"/>
      <c r="AA4091" s="77"/>
      <c r="AB4091" s="77"/>
      <c r="AC4091" s="77"/>
      <c r="AD4091" s="77"/>
      <c r="AE4091" s="77"/>
      <c r="AF4091" s="77"/>
      <c r="AG4091" s="77"/>
      <c r="AH4091" s="77"/>
      <c r="AI4091" s="77"/>
      <c r="AJ4091" s="77"/>
      <c r="AK4091" s="77"/>
      <c r="AL4091" s="77"/>
      <c r="AM4091" s="77"/>
      <c r="AN4091" s="60"/>
    </row>
    <row r="4092" spans="2:40" x14ac:dyDescent="0.25">
      <c r="B4092" s="58"/>
      <c r="C4092" s="58"/>
      <c r="D4092" s="58"/>
      <c r="E4092" s="58"/>
      <c r="F4092" s="58"/>
      <c r="G4092" s="58"/>
      <c r="H4092" s="58"/>
      <c r="I4092" s="58"/>
      <c r="J4092" s="58"/>
      <c r="K4092" s="58"/>
      <c r="L4092" s="58"/>
      <c r="M4092" s="58"/>
      <c r="N4092" s="58"/>
      <c r="O4092" s="58"/>
      <c r="P4092" s="58"/>
      <c r="Q4092" s="73" t="s">
        <v>8594</v>
      </c>
      <c r="R4092" s="75" t="s">
        <v>6778</v>
      </c>
      <c r="S4092" s="76" t="s">
        <v>169</v>
      </c>
      <c r="T4092" s="77"/>
      <c r="U4092" s="76">
        <v>1.7115616438356168E-2</v>
      </c>
      <c r="V4092" s="76">
        <v>1.3059783159124845E-2</v>
      </c>
      <c r="W4092" s="76">
        <v>4.0558332792313186E-3</v>
      </c>
      <c r="X4092" s="77"/>
      <c r="Y4092" s="77"/>
      <c r="Z4092" s="77"/>
      <c r="AA4092" s="77"/>
      <c r="AB4092" s="77"/>
      <c r="AC4092" s="77"/>
      <c r="AD4092" s="77"/>
      <c r="AE4092" s="77"/>
      <c r="AF4092" s="77"/>
      <c r="AG4092" s="77"/>
      <c r="AH4092" s="77"/>
      <c r="AI4092" s="77"/>
      <c r="AJ4092" s="77"/>
      <c r="AK4092" s="77"/>
      <c r="AL4092" s="77"/>
      <c r="AM4092" s="77"/>
      <c r="AN4092" s="60"/>
    </row>
    <row r="4093" spans="2:40" x14ac:dyDescent="0.25">
      <c r="B4093" s="58"/>
      <c r="C4093" s="58"/>
      <c r="D4093" s="58"/>
      <c r="E4093" s="58"/>
      <c r="F4093" s="58"/>
      <c r="G4093" s="58"/>
      <c r="H4093" s="58"/>
      <c r="I4093" s="58"/>
      <c r="J4093" s="58"/>
      <c r="K4093" s="58"/>
      <c r="L4093" s="58"/>
      <c r="M4093" s="58"/>
      <c r="N4093" s="58"/>
      <c r="O4093" s="58"/>
      <c r="P4093" s="58"/>
      <c r="Q4093" s="73" t="s">
        <v>8594</v>
      </c>
      <c r="R4093" s="75" t="s">
        <v>6779</v>
      </c>
      <c r="S4093" s="76" t="s">
        <v>169</v>
      </c>
      <c r="T4093" s="77"/>
      <c r="U4093" s="76">
        <v>1.7427945205479453E-2</v>
      </c>
      <c r="V4093" s="76">
        <v>1.3298100370057778E-2</v>
      </c>
      <c r="W4093" s="76">
        <v>4.1298448354216708E-3</v>
      </c>
      <c r="X4093" s="77"/>
      <c r="Y4093" s="77"/>
      <c r="Z4093" s="77"/>
      <c r="AA4093" s="77"/>
      <c r="AB4093" s="77"/>
      <c r="AC4093" s="77"/>
      <c r="AD4093" s="77"/>
      <c r="AE4093" s="77"/>
      <c r="AF4093" s="77"/>
      <c r="AG4093" s="77"/>
      <c r="AH4093" s="77"/>
      <c r="AI4093" s="77"/>
      <c r="AJ4093" s="77"/>
      <c r="AK4093" s="77"/>
      <c r="AL4093" s="77"/>
      <c r="AM4093" s="77"/>
      <c r="AN4093" s="60"/>
    </row>
    <row r="4094" spans="2:40" x14ac:dyDescent="0.25">
      <c r="B4094" s="58"/>
      <c r="C4094" s="58"/>
      <c r="D4094" s="58"/>
      <c r="E4094" s="58"/>
      <c r="F4094" s="58"/>
      <c r="G4094" s="58"/>
      <c r="H4094" s="58"/>
      <c r="I4094" s="58"/>
      <c r="J4094" s="58"/>
      <c r="K4094" s="58"/>
      <c r="L4094" s="58"/>
      <c r="M4094" s="58"/>
      <c r="N4094" s="58"/>
      <c r="O4094" s="58"/>
      <c r="P4094" s="58"/>
      <c r="Q4094" s="73" t="s">
        <v>8594</v>
      </c>
      <c r="R4094" s="75" t="s">
        <v>6780</v>
      </c>
      <c r="S4094" s="76" t="s">
        <v>169</v>
      </c>
      <c r="T4094" s="77"/>
      <c r="U4094" s="76">
        <v>1.8208767123287672E-2</v>
      </c>
      <c r="V4094" s="76">
        <v>1.389389339739012E-2</v>
      </c>
      <c r="W4094" s="76">
        <v>4.3148737258975533E-3</v>
      </c>
      <c r="X4094" s="77"/>
      <c r="Y4094" s="77"/>
      <c r="Z4094" s="77"/>
      <c r="AA4094" s="77"/>
      <c r="AB4094" s="77"/>
      <c r="AC4094" s="77"/>
      <c r="AD4094" s="77"/>
      <c r="AE4094" s="77"/>
      <c r="AF4094" s="77"/>
      <c r="AG4094" s="77"/>
      <c r="AH4094" s="77"/>
      <c r="AI4094" s="77"/>
      <c r="AJ4094" s="77"/>
      <c r="AK4094" s="77"/>
      <c r="AL4094" s="77"/>
      <c r="AM4094" s="77"/>
      <c r="AN4094" s="60"/>
    </row>
    <row r="4095" spans="2:40" x14ac:dyDescent="0.25">
      <c r="B4095" s="58"/>
      <c r="C4095" s="58"/>
      <c r="D4095" s="58"/>
      <c r="E4095" s="58"/>
      <c r="F4095" s="58"/>
      <c r="G4095" s="58"/>
      <c r="H4095" s="58"/>
      <c r="I4095" s="58"/>
      <c r="J4095" s="58"/>
      <c r="K4095" s="58"/>
      <c r="L4095" s="58"/>
      <c r="M4095" s="58"/>
      <c r="N4095" s="58"/>
      <c r="O4095" s="58"/>
      <c r="P4095" s="58"/>
      <c r="Q4095" s="73" t="s">
        <v>8594</v>
      </c>
      <c r="R4095" s="75" t="s">
        <v>6781</v>
      </c>
      <c r="S4095" s="76" t="s">
        <v>169</v>
      </c>
      <c r="T4095" s="77"/>
      <c r="U4095" s="76">
        <v>1.8458630136986301E-2</v>
      </c>
      <c r="V4095" s="76">
        <v>1.4084547166136469E-2</v>
      </c>
      <c r="W4095" s="76">
        <v>4.374082970849835E-3</v>
      </c>
      <c r="X4095" s="77"/>
      <c r="Y4095" s="77"/>
      <c r="Z4095" s="77"/>
      <c r="AA4095" s="77"/>
      <c r="AB4095" s="77"/>
      <c r="AC4095" s="77"/>
      <c r="AD4095" s="77"/>
      <c r="AE4095" s="77"/>
      <c r="AF4095" s="77"/>
      <c r="AG4095" s="77"/>
      <c r="AH4095" s="77"/>
      <c r="AI4095" s="77"/>
      <c r="AJ4095" s="77"/>
      <c r="AK4095" s="77"/>
      <c r="AL4095" s="77"/>
      <c r="AM4095" s="77"/>
      <c r="AN4095" s="60"/>
    </row>
    <row r="4096" spans="2:40" x14ac:dyDescent="0.25">
      <c r="B4096" s="58"/>
      <c r="C4096" s="58"/>
      <c r="D4096" s="58"/>
      <c r="E4096" s="58"/>
      <c r="F4096" s="58"/>
      <c r="G4096" s="58"/>
      <c r="H4096" s="58"/>
      <c r="I4096" s="58"/>
      <c r="J4096" s="58"/>
      <c r="K4096" s="58"/>
      <c r="L4096" s="58"/>
      <c r="M4096" s="58"/>
      <c r="N4096" s="58"/>
      <c r="O4096" s="58"/>
      <c r="P4096" s="58"/>
      <c r="Q4096" s="73" t="s">
        <v>8594</v>
      </c>
      <c r="R4096" s="75" t="s">
        <v>6749</v>
      </c>
      <c r="S4096" s="76" t="s">
        <v>169</v>
      </c>
      <c r="T4096" s="77"/>
      <c r="U4096" s="76">
        <v>1.8927123287671235E-2</v>
      </c>
      <c r="V4096" s="76">
        <v>1.4442022982535869E-2</v>
      </c>
      <c r="W4096" s="76">
        <v>4.4851003051353637E-3</v>
      </c>
      <c r="X4096" s="77"/>
      <c r="Y4096" s="77"/>
      <c r="Z4096" s="77"/>
      <c r="AA4096" s="77"/>
      <c r="AB4096" s="77"/>
      <c r="AC4096" s="77"/>
      <c r="AD4096" s="77"/>
      <c r="AE4096" s="77"/>
      <c r="AF4096" s="77"/>
      <c r="AG4096" s="77"/>
      <c r="AH4096" s="77"/>
      <c r="AI4096" s="77"/>
      <c r="AJ4096" s="77"/>
      <c r="AK4096" s="77"/>
      <c r="AL4096" s="77"/>
      <c r="AM4096" s="77"/>
      <c r="AN4096" s="60"/>
    </row>
    <row r="4097" spans="2:40" x14ac:dyDescent="0.25">
      <c r="B4097" s="58"/>
      <c r="C4097" s="58"/>
      <c r="D4097" s="58"/>
      <c r="E4097" s="58"/>
      <c r="F4097" s="58"/>
      <c r="G4097" s="58"/>
      <c r="H4097" s="58"/>
      <c r="I4097" s="58"/>
      <c r="J4097" s="58"/>
      <c r="K4097" s="58"/>
      <c r="L4097" s="58"/>
      <c r="M4097" s="58"/>
      <c r="N4097" s="58"/>
      <c r="O4097" s="58"/>
      <c r="P4097" s="58"/>
      <c r="Q4097" s="73" t="s">
        <v>8594</v>
      </c>
      <c r="R4097" s="75" t="s">
        <v>6782</v>
      </c>
      <c r="S4097" s="76" t="s">
        <v>169</v>
      </c>
      <c r="T4097" s="77"/>
      <c r="U4097" s="76">
        <v>1.9395616438356165E-2</v>
      </c>
      <c r="V4097" s="76">
        <v>1.4799498798935273E-2</v>
      </c>
      <c r="W4097" s="76">
        <v>4.5961176394208924E-3</v>
      </c>
      <c r="X4097" s="77"/>
      <c r="Y4097" s="77"/>
      <c r="Z4097" s="77"/>
      <c r="AA4097" s="77"/>
      <c r="AB4097" s="77"/>
      <c r="AC4097" s="77"/>
      <c r="AD4097" s="77"/>
      <c r="AE4097" s="77"/>
      <c r="AF4097" s="77"/>
      <c r="AG4097" s="77"/>
      <c r="AH4097" s="77"/>
      <c r="AI4097" s="77"/>
      <c r="AJ4097" s="77"/>
      <c r="AK4097" s="77"/>
      <c r="AL4097" s="77"/>
      <c r="AM4097" s="77"/>
      <c r="AN4097" s="60"/>
    </row>
    <row r="4098" spans="2:40" x14ac:dyDescent="0.25">
      <c r="B4098" s="58"/>
      <c r="C4098" s="58"/>
      <c r="D4098" s="58"/>
      <c r="E4098" s="58"/>
      <c r="F4098" s="58"/>
      <c r="G4098" s="58"/>
      <c r="H4098" s="58"/>
      <c r="I4098" s="58"/>
      <c r="J4098" s="58"/>
      <c r="K4098" s="58"/>
      <c r="L4098" s="58"/>
      <c r="M4098" s="58"/>
      <c r="N4098" s="58"/>
      <c r="O4098" s="58"/>
      <c r="P4098" s="58"/>
      <c r="Q4098" s="73" t="s">
        <v>8594</v>
      </c>
      <c r="R4098" s="75" t="s">
        <v>6783</v>
      </c>
      <c r="S4098" s="76" t="s">
        <v>169</v>
      </c>
      <c r="T4098" s="77"/>
      <c r="U4098" s="76">
        <v>1.9895342465753429E-2</v>
      </c>
      <c r="V4098" s="76">
        <v>1.5180806336427972E-2</v>
      </c>
      <c r="W4098" s="76">
        <v>4.7145361293254567E-3</v>
      </c>
      <c r="X4098" s="77"/>
      <c r="Y4098" s="77"/>
      <c r="Z4098" s="77"/>
      <c r="AA4098" s="77"/>
      <c r="AB4098" s="77"/>
      <c r="AC4098" s="77"/>
      <c r="AD4098" s="77"/>
      <c r="AE4098" s="77"/>
      <c r="AF4098" s="77"/>
      <c r="AG4098" s="77"/>
      <c r="AH4098" s="77"/>
      <c r="AI4098" s="77"/>
      <c r="AJ4098" s="77"/>
      <c r="AK4098" s="77"/>
      <c r="AL4098" s="77"/>
      <c r="AM4098" s="77"/>
      <c r="AN4098" s="60"/>
    </row>
    <row r="4099" spans="2:40" x14ac:dyDescent="0.25">
      <c r="B4099" s="58"/>
      <c r="C4099" s="58"/>
      <c r="D4099" s="58"/>
      <c r="E4099" s="58"/>
      <c r="F4099" s="58"/>
      <c r="G4099" s="58"/>
      <c r="H4099" s="58"/>
      <c r="I4099" s="58"/>
      <c r="J4099" s="58"/>
      <c r="K4099" s="58"/>
      <c r="L4099" s="58"/>
      <c r="M4099" s="58"/>
      <c r="N4099" s="58"/>
      <c r="O4099" s="58"/>
      <c r="P4099" s="58"/>
      <c r="Q4099" s="73" t="s">
        <v>8594</v>
      </c>
      <c r="R4099" s="75" t="s">
        <v>6784</v>
      </c>
      <c r="S4099" s="76" t="s">
        <v>169</v>
      </c>
      <c r="T4099" s="77"/>
      <c r="U4099" s="76">
        <v>2.0145205479452057E-2</v>
      </c>
      <c r="V4099" s="76">
        <v>1.5371460105174319E-2</v>
      </c>
      <c r="W4099" s="76">
        <v>4.7737453742777393E-3</v>
      </c>
      <c r="X4099" s="77"/>
      <c r="Y4099" s="77"/>
      <c r="Z4099" s="77"/>
      <c r="AA4099" s="77"/>
      <c r="AB4099" s="77"/>
      <c r="AC4099" s="77"/>
      <c r="AD4099" s="77"/>
      <c r="AE4099" s="77"/>
      <c r="AF4099" s="77"/>
      <c r="AG4099" s="77"/>
      <c r="AH4099" s="77"/>
      <c r="AI4099" s="77"/>
      <c r="AJ4099" s="77"/>
      <c r="AK4099" s="77"/>
      <c r="AL4099" s="77"/>
      <c r="AM4099" s="77"/>
      <c r="AN4099" s="60"/>
    </row>
    <row r="4100" spans="2:40" x14ac:dyDescent="0.25">
      <c r="B4100" s="58"/>
      <c r="C4100" s="58"/>
      <c r="D4100" s="58"/>
      <c r="E4100" s="58"/>
      <c r="F4100" s="58"/>
      <c r="G4100" s="58"/>
      <c r="H4100" s="58"/>
      <c r="I4100" s="58"/>
      <c r="J4100" s="58"/>
      <c r="K4100" s="58"/>
      <c r="L4100" s="58"/>
      <c r="M4100" s="58"/>
      <c r="N4100" s="58"/>
      <c r="O4100" s="58"/>
      <c r="P4100" s="58"/>
      <c r="Q4100" s="73" t="s">
        <v>8594</v>
      </c>
      <c r="R4100" s="75" t="s">
        <v>6785</v>
      </c>
      <c r="S4100" s="76" t="s">
        <v>169</v>
      </c>
      <c r="T4100" s="77"/>
      <c r="U4100" s="76">
        <v>2.0207671232876714E-2</v>
      </c>
      <c r="V4100" s="76">
        <v>1.5419123547360906E-2</v>
      </c>
      <c r="W4100" s="76">
        <v>4.7885476855158088E-3</v>
      </c>
      <c r="X4100" s="77"/>
      <c r="Y4100" s="77"/>
      <c r="Z4100" s="77"/>
      <c r="AA4100" s="77"/>
      <c r="AB4100" s="77"/>
      <c r="AC4100" s="77"/>
      <c r="AD4100" s="77"/>
      <c r="AE4100" s="77"/>
      <c r="AF4100" s="77"/>
      <c r="AG4100" s="77"/>
      <c r="AH4100" s="77"/>
      <c r="AI4100" s="77"/>
      <c r="AJ4100" s="77"/>
      <c r="AK4100" s="77"/>
      <c r="AL4100" s="77"/>
      <c r="AM4100" s="77"/>
      <c r="AN4100" s="60"/>
    </row>
    <row r="4101" spans="2:40" x14ac:dyDescent="0.25">
      <c r="B4101" s="58"/>
      <c r="C4101" s="58"/>
      <c r="D4101" s="58"/>
      <c r="E4101" s="58"/>
      <c r="F4101" s="58"/>
      <c r="G4101" s="58"/>
      <c r="H4101" s="58"/>
      <c r="I4101" s="58"/>
      <c r="J4101" s="58"/>
      <c r="K4101" s="58"/>
      <c r="L4101" s="58"/>
      <c r="M4101" s="58"/>
      <c r="N4101" s="58"/>
      <c r="O4101" s="58"/>
      <c r="P4101" s="58"/>
      <c r="Q4101" s="73" t="s">
        <v>8594</v>
      </c>
      <c r="R4101" s="75" t="s">
        <v>6747</v>
      </c>
      <c r="S4101" s="76" t="s">
        <v>169</v>
      </c>
      <c r="T4101" s="77"/>
      <c r="U4101" s="76">
        <v>2.0738630136986305E-2</v>
      </c>
      <c r="V4101" s="76">
        <v>1.5824262805946895E-2</v>
      </c>
      <c r="W4101" s="76">
        <v>4.9143673310394096E-3</v>
      </c>
      <c r="X4101" s="77"/>
      <c r="Y4101" s="77"/>
      <c r="Z4101" s="77"/>
      <c r="AA4101" s="77"/>
      <c r="AB4101" s="77"/>
      <c r="AC4101" s="77"/>
      <c r="AD4101" s="77"/>
      <c r="AE4101" s="77"/>
      <c r="AF4101" s="77"/>
      <c r="AG4101" s="77"/>
      <c r="AH4101" s="77"/>
      <c r="AI4101" s="77"/>
      <c r="AJ4101" s="77"/>
      <c r="AK4101" s="77"/>
      <c r="AL4101" s="77"/>
      <c r="AM4101" s="77"/>
      <c r="AN4101" s="60"/>
    </row>
    <row r="4102" spans="2:40" x14ac:dyDescent="0.25">
      <c r="B4102" s="58"/>
      <c r="C4102" s="58"/>
      <c r="D4102" s="58"/>
      <c r="E4102" s="58"/>
      <c r="F4102" s="58"/>
      <c r="G4102" s="58"/>
      <c r="H4102" s="58"/>
      <c r="I4102" s="58"/>
      <c r="J4102" s="58"/>
      <c r="K4102" s="58"/>
      <c r="L4102" s="58"/>
      <c r="M4102" s="58"/>
      <c r="N4102" s="58"/>
      <c r="O4102" s="58"/>
      <c r="P4102" s="58"/>
      <c r="Q4102" s="73" t="s">
        <v>8594</v>
      </c>
      <c r="R4102" s="75" t="s">
        <v>6786</v>
      </c>
      <c r="S4102" s="76" t="s">
        <v>169</v>
      </c>
      <c r="T4102" s="77"/>
      <c r="U4102" s="76">
        <v>2.1550684931506855E-2</v>
      </c>
      <c r="V4102" s="76">
        <v>1.6443887554372528E-2</v>
      </c>
      <c r="W4102" s="76">
        <v>5.1067973771343252E-3</v>
      </c>
      <c r="X4102" s="77"/>
      <c r="Y4102" s="77"/>
      <c r="Z4102" s="77"/>
      <c r="AA4102" s="77"/>
      <c r="AB4102" s="77"/>
      <c r="AC4102" s="77"/>
      <c r="AD4102" s="77"/>
      <c r="AE4102" s="77"/>
      <c r="AF4102" s="77"/>
      <c r="AG4102" s="77"/>
      <c r="AH4102" s="77"/>
      <c r="AI4102" s="77"/>
      <c r="AJ4102" s="77"/>
      <c r="AK4102" s="77"/>
      <c r="AL4102" s="77"/>
      <c r="AM4102" s="77"/>
      <c r="AN4102" s="60"/>
    </row>
    <row r="4103" spans="2:40" x14ac:dyDescent="0.25">
      <c r="B4103" s="58"/>
      <c r="C4103" s="58"/>
      <c r="D4103" s="58"/>
      <c r="E4103" s="58"/>
      <c r="F4103" s="58"/>
      <c r="G4103" s="58"/>
      <c r="H4103" s="58"/>
      <c r="I4103" s="58"/>
      <c r="J4103" s="58"/>
      <c r="K4103" s="58"/>
      <c r="L4103" s="58"/>
      <c r="M4103" s="58"/>
      <c r="N4103" s="58"/>
      <c r="O4103" s="58"/>
      <c r="P4103" s="58"/>
      <c r="Q4103" s="73" t="s">
        <v>8594</v>
      </c>
      <c r="R4103" s="75" t="s">
        <v>6787</v>
      </c>
      <c r="S4103" s="76" t="s">
        <v>169</v>
      </c>
      <c r="T4103" s="77"/>
      <c r="U4103" s="76">
        <v>2.1769315068493153E-2</v>
      </c>
      <c r="V4103" s="76">
        <v>1.661070960202558E-2</v>
      </c>
      <c r="W4103" s="76">
        <v>5.1586054664675713E-3</v>
      </c>
      <c r="X4103" s="77"/>
      <c r="Y4103" s="77"/>
      <c r="Z4103" s="77"/>
      <c r="AA4103" s="77"/>
      <c r="AB4103" s="77"/>
      <c r="AC4103" s="77"/>
      <c r="AD4103" s="77"/>
      <c r="AE4103" s="77"/>
      <c r="AF4103" s="77"/>
      <c r="AG4103" s="77"/>
      <c r="AH4103" s="77"/>
      <c r="AI4103" s="77"/>
      <c r="AJ4103" s="77"/>
      <c r="AK4103" s="77"/>
      <c r="AL4103" s="77"/>
      <c r="AM4103" s="77"/>
      <c r="AN4103" s="60"/>
    </row>
    <row r="4104" spans="2:40" x14ac:dyDescent="0.25">
      <c r="B4104" s="58"/>
      <c r="C4104" s="58"/>
      <c r="D4104" s="58"/>
      <c r="E4104" s="58"/>
      <c r="F4104" s="58"/>
      <c r="G4104" s="58"/>
      <c r="H4104" s="58"/>
      <c r="I4104" s="58"/>
      <c r="J4104" s="58"/>
      <c r="K4104" s="58"/>
      <c r="L4104" s="58"/>
      <c r="M4104" s="58"/>
      <c r="N4104" s="58"/>
      <c r="O4104" s="58"/>
      <c r="P4104" s="58"/>
      <c r="Q4104" s="73" t="s">
        <v>8594</v>
      </c>
      <c r="R4104" s="75" t="s">
        <v>6788</v>
      </c>
      <c r="S4104" s="76" t="s">
        <v>169</v>
      </c>
      <c r="T4104" s="77"/>
      <c r="U4104" s="76">
        <v>2.2175342465753423E-2</v>
      </c>
      <c r="V4104" s="76">
        <v>1.6920521976238393E-2</v>
      </c>
      <c r="W4104" s="76">
        <v>5.2548204895150295E-3</v>
      </c>
      <c r="X4104" s="77"/>
      <c r="Y4104" s="77"/>
      <c r="Z4104" s="77"/>
      <c r="AA4104" s="77"/>
      <c r="AB4104" s="77"/>
      <c r="AC4104" s="77"/>
      <c r="AD4104" s="77"/>
      <c r="AE4104" s="77"/>
      <c r="AF4104" s="77"/>
      <c r="AG4104" s="77"/>
      <c r="AH4104" s="77"/>
      <c r="AI4104" s="77"/>
      <c r="AJ4104" s="77"/>
      <c r="AK4104" s="77"/>
      <c r="AL4104" s="77"/>
      <c r="AM4104" s="77"/>
      <c r="AN4104" s="60"/>
    </row>
    <row r="4105" spans="2:40" ht="25.5" x14ac:dyDescent="0.25">
      <c r="B4105" s="58"/>
      <c r="C4105" s="58"/>
      <c r="D4105" s="58"/>
      <c r="E4105" s="58"/>
      <c r="F4105" s="58"/>
      <c r="G4105" s="58"/>
      <c r="H4105" s="58"/>
      <c r="I4105" s="58"/>
      <c r="J4105" s="58"/>
      <c r="K4105" s="58"/>
      <c r="L4105" s="58"/>
      <c r="M4105" s="58"/>
      <c r="N4105" s="58"/>
      <c r="O4105" s="58"/>
      <c r="P4105" s="58"/>
      <c r="Q4105" s="73" t="s">
        <v>8594</v>
      </c>
      <c r="R4105" s="75" t="s">
        <v>6789</v>
      </c>
      <c r="S4105" s="76" t="s">
        <v>169</v>
      </c>
      <c r="T4105" s="77"/>
      <c r="U4105" s="76">
        <v>2.264383561643836E-2</v>
      </c>
      <c r="V4105" s="76">
        <v>1.7277997792637799E-2</v>
      </c>
      <c r="W4105" s="76">
        <v>5.3658378238005582E-3</v>
      </c>
      <c r="X4105" s="77"/>
      <c r="Y4105" s="77"/>
      <c r="Z4105" s="77"/>
      <c r="AA4105" s="77"/>
      <c r="AB4105" s="77"/>
      <c r="AC4105" s="77"/>
      <c r="AD4105" s="77"/>
      <c r="AE4105" s="77"/>
      <c r="AF4105" s="77"/>
      <c r="AG4105" s="77"/>
      <c r="AH4105" s="77"/>
      <c r="AI4105" s="77"/>
      <c r="AJ4105" s="77"/>
      <c r="AK4105" s="77"/>
      <c r="AL4105" s="77"/>
      <c r="AM4105" s="77"/>
      <c r="AN4105" s="60"/>
    </row>
    <row r="4106" spans="2:40" x14ac:dyDescent="0.25">
      <c r="B4106" s="58"/>
      <c r="C4106" s="58"/>
      <c r="D4106" s="58"/>
      <c r="E4106" s="58"/>
      <c r="F4106" s="58"/>
      <c r="G4106" s="58"/>
      <c r="H4106" s="58"/>
      <c r="I4106" s="58"/>
      <c r="J4106" s="58"/>
      <c r="K4106" s="58"/>
      <c r="L4106" s="58"/>
      <c r="M4106" s="58"/>
      <c r="N4106" s="58"/>
      <c r="O4106" s="58"/>
      <c r="P4106" s="58"/>
      <c r="Q4106" s="73" t="s">
        <v>8594</v>
      </c>
      <c r="R4106" s="75" t="s">
        <v>6790</v>
      </c>
      <c r="S4106" s="76" t="s">
        <v>169</v>
      </c>
      <c r="T4106" s="77"/>
      <c r="U4106" s="76">
        <v>2.3768219178082192E-2</v>
      </c>
      <c r="V4106" s="76">
        <v>1.8135939751996368E-2</v>
      </c>
      <c r="W4106" s="76">
        <v>5.6322794260858277E-3</v>
      </c>
      <c r="X4106" s="77"/>
      <c r="Y4106" s="77"/>
      <c r="Z4106" s="77"/>
      <c r="AA4106" s="77"/>
      <c r="AB4106" s="77"/>
      <c r="AC4106" s="77"/>
      <c r="AD4106" s="77"/>
      <c r="AE4106" s="77"/>
      <c r="AF4106" s="77"/>
      <c r="AG4106" s="77"/>
      <c r="AH4106" s="77"/>
      <c r="AI4106" s="77"/>
      <c r="AJ4106" s="77"/>
      <c r="AK4106" s="77"/>
      <c r="AL4106" s="77"/>
      <c r="AM4106" s="77"/>
      <c r="AN4106" s="60"/>
    </row>
    <row r="4107" spans="2:40" x14ac:dyDescent="0.25">
      <c r="B4107" s="58"/>
      <c r="C4107" s="58"/>
      <c r="D4107" s="58"/>
      <c r="E4107" s="58"/>
      <c r="F4107" s="58"/>
      <c r="G4107" s="58"/>
      <c r="H4107" s="58"/>
      <c r="I4107" s="58"/>
      <c r="J4107" s="58"/>
      <c r="K4107" s="58"/>
      <c r="L4107" s="58"/>
      <c r="M4107" s="58"/>
      <c r="N4107" s="58"/>
      <c r="O4107" s="58"/>
      <c r="P4107" s="58"/>
      <c r="Q4107" s="73" t="s">
        <v>8594</v>
      </c>
      <c r="R4107" s="75" t="s">
        <v>6791</v>
      </c>
      <c r="S4107" s="76" t="s">
        <v>169</v>
      </c>
      <c r="T4107" s="77"/>
      <c r="U4107" s="76">
        <v>2.4143013698630141E-2</v>
      </c>
      <c r="V4107" s="76">
        <v>1.842192040511589E-2</v>
      </c>
      <c r="W4107" s="76">
        <v>5.7210932935142511E-3</v>
      </c>
      <c r="X4107" s="77"/>
      <c r="Y4107" s="77"/>
      <c r="Z4107" s="77"/>
      <c r="AA4107" s="77"/>
      <c r="AB4107" s="77"/>
      <c r="AC4107" s="77"/>
      <c r="AD4107" s="77"/>
      <c r="AE4107" s="77"/>
      <c r="AF4107" s="77"/>
      <c r="AG4107" s="77"/>
      <c r="AH4107" s="77"/>
      <c r="AI4107" s="77"/>
      <c r="AJ4107" s="77"/>
      <c r="AK4107" s="77"/>
      <c r="AL4107" s="77"/>
      <c r="AM4107" s="77"/>
      <c r="AN4107" s="60"/>
    </row>
    <row r="4108" spans="2:40" x14ac:dyDescent="0.25">
      <c r="B4108" s="58"/>
      <c r="C4108" s="58"/>
      <c r="D4108" s="58"/>
      <c r="E4108" s="58"/>
      <c r="F4108" s="58"/>
      <c r="G4108" s="58"/>
      <c r="H4108" s="58"/>
      <c r="I4108" s="58"/>
      <c r="J4108" s="58"/>
      <c r="K4108" s="58"/>
      <c r="L4108" s="58"/>
      <c r="M4108" s="58"/>
      <c r="N4108" s="58"/>
      <c r="O4108" s="58"/>
      <c r="P4108" s="58"/>
      <c r="Q4108" s="73" t="s">
        <v>8594</v>
      </c>
      <c r="R4108" s="75" t="s">
        <v>6792</v>
      </c>
      <c r="S4108" s="76" t="s">
        <v>169</v>
      </c>
      <c r="T4108" s="77"/>
      <c r="U4108" s="76">
        <v>2.5892054794520555E-2</v>
      </c>
      <c r="V4108" s="76">
        <v>1.9756496786340325E-2</v>
      </c>
      <c r="W4108" s="76">
        <v>6.1355580081802258E-3</v>
      </c>
      <c r="X4108" s="77"/>
      <c r="Y4108" s="77"/>
      <c r="Z4108" s="77"/>
      <c r="AA4108" s="77"/>
      <c r="AB4108" s="77"/>
      <c r="AC4108" s="77"/>
      <c r="AD4108" s="77"/>
      <c r="AE4108" s="77"/>
      <c r="AF4108" s="77"/>
      <c r="AG4108" s="77"/>
      <c r="AH4108" s="77"/>
      <c r="AI4108" s="77"/>
      <c r="AJ4108" s="77"/>
      <c r="AK4108" s="77"/>
      <c r="AL4108" s="77"/>
      <c r="AM4108" s="77"/>
      <c r="AN4108" s="60"/>
    </row>
    <row r="4109" spans="2:40" x14ac:dyDescent="0.25">
      <c r="B4109" s="58"/>
      <c r="C4109" s="58"/>
      <c r="D4109" s="58"/>
      <c r="E4109" s="58"/>
      <c r="F4109" s="58"/>
      <c r="G4109" s="58"/>
      <c r="H4109" s="58"/>
      <c r="I4109" s="58"/>
      <c r="J4109" s="58"/>
      <c r="K4109" s="58"/>
      <c r="L4109" s="58"/>
      <c r="M4109" s="58"/>
      <c r="N4109" s="58"/>
      <c r="O4109" s="58"/>
      <c r="P4109" s="58"/>
      <c r="Q4109" s="73" t="s">
        <v>8594</v>
      </c>
      <c r="R4109" s="75" t="s">
        <v>6760</v>
      </c>
      <c r="S4109" s="76" t="s">
        <v>169</v>
      </c>
      <c r="T4109" s="77"/>
      <c r="U4109" s="76">
        <v>2.6829041095890415E-2</v>
      </c>
      <c r="V4109" s="76">
        <v>2.0471448419139133E-2</v>
      </c>
      <c r="W4109" s="76">
        <v>6.3575926767512831E-3</v>
      </c>
      <c r="X4109" s="77"/>
      <c r="Y4109" s="77"/>
      <c r="Z4109" s="77"/>
      <c r="AA4109" s="77"/>
      <c r="AB4109" s="77"/>
      <c r="AC4109" s="77"/>
      <c r="AD4109" s="77"/>
      <c r="AE4109" s="77"/>
      <c r="AF4109" s="77"/>
      <c r="AG4109" s="77"/>
      <c r="AH4109" s="77"/>
      <c r="AI4109" s="77"/>
      <c r="AJ4109" s="77"/>
      <c r="AK4109" s="77"/>
      <c r="AL4109" s="77"/>
      <c r="AM4109" s="77"/>
      <c r="AN4109" s="60"/>
    </row>
    <row r="4110" spans="2:40" x14ac:dyDescent="0.25">
      <c r="B4110" s="58"/>
      <c r="C4110" s="58"/>
      <c r="D4110" s="58"/>
      <c r="E4110" s="58"/>
      <c r="F4110" s="58"/>
      <c r="G4110" s="58"/>
      <c r="H4110" s="58"/>
      <c r="I4110" s="58"/>
      <c r="J4110" s="58"/>
      <c r="K4110" s="58"/>
      <c r="L4110" s="58"/>
      <c r="M4110" s="58"/>
      <c r="N4110" s="58"/>
      <c r="O4110" s="58"/>
      <c r="P4110" s="58"/>
      <c r="Q4110" s="73" t="s">
        <v>8594</v>
      </c>
      <c r="R4110" s="75" t="s">
        <v>6793</v>
      </c>
      <c r="S4110" s="76" t="s">
        <v>169</v>
      </c>
      <c r="T4110" s="77"/>
      <c r="U4110" s="76">
        <v>2.6891506849315069E-2</v>
      </c>
      <c r="V4110" s="76">
        <v>2.0519111861325719E-2</v>
      </c>
      <c r="W4110" s="76">
        <v>6.3723949879893526E-3</v>
      </c>
      <c r="X4110" s="77"/>
      <c r="Y4110" s="77"/>
      <c r="Z4110" s="77"/>
      <c r="AA4110" s="77"/>
      <c r="AB4110" s="77"/>
      <c r="AC4110" s="77"/>
      <c r="AD4110" s="77"/>
      <c r="AE4110" s="77"/>
      <c r="AF4110" s="77"/>
      <c r="AG4110" s="77"/>
      <c r="AH4110" s="77"/>
      <c r="AI4110" s="77"/>
      <c r="AJ4110" s="77"/>
      <c r="AK4110" s="77"/>
      <c r="AL4110" s="77"/>
      <c r="AM4110" s="77"/>
      <c r="AN4110" s="60"/>
    </row>
    <row r="4111" spans="2:40" ht="25.5" x14ac:dyDescent="0.25">
      <c r="B4111" s="58"/>
      <c r="C4111" s="58"/>
      <c r="D4111" s="58"/>
      <c r="E4111" s="58"/>
      <c r="F4111" s="58"/>
      <c r="G4111" s="58"/>
      <c r="H4111" s="58"/>
      <c r="I4111" s="58"/>
      <c r="J4111" s="58"/>
      <c r="K4111" s="58"/>
      <c r="L4111" s="58"/>
      <c r="M4111" s="58"/>
      <c r="N4111" s="58"/>
      <c r="O4111" s="58"/>
      <c r="P4111" s="58"/>
      <c r="Q4111" s="73" t="s">
        <v>8594</v>
      </c>
      <c r="R4111" s="75" t="s">
        <v>6794</v>
      </c>
      <c r="S4111" s="76" t="s">
        <v>169</v>
      </c>
      <c r="T4111" s="77"/>
      <c r="U4111" s="76">
        <v>2.9358904109589041E-2</v>
      </c>
      <c r="V4111" s="76">
        <v>2.2401817827695902E-2</v>
      </c>
      <c r="W4111" s="76">
        <v>6.9570862818931385E-3</v>
      </c>
      <c r="X4111" s="77"/>
      <c r="Y4111" s="77"/>
      <c r="Z4111" s="77"/>
      <c r="AA4111" s="77"/>
      <c r="AB4111" s="77"/>
      <c r="AC4111" s="77"/>
      <c r="AD4111" s="77"/>
      <c r="AE4111" s="77"/>
      <c r="AF4111" s="77"/>
      <c r="AG4111" s="77"/>
      <c r="AH4111" s="77"/>
      <c r="AI4111" s="77"/>
      <c r="AJ4111" s="77"/>
      <c r="AK4111" s="77"/>
      <c r="AL4111" s="77"/>
      <c r="AM4111" s="77"/>
      <c r="AN4111" s="60"/>
    </row>
    <row r="4112" spans="2:40" x14ac:dyDescent="0.25">
      <c r="B4112" s="58"/>
      <c r="C4112" s="58"/>
      <c r="D4112" s="58"/>
      <c r="E4112" s="58"/>
      <c r="F4112" s="58"/>
      <c r="G4112" s="58"/>
      <c r="H4112" s="58"/>
      <c r="I4112" s="58"/>
      <c r="J4112" s="58"/>
      <c r="K4112" s="58"/>
      <c r="L4112" s="58"/>
      <c r="M4112" s="58"/>
      <c r="N4112" s="58"/>
      <c r="O4112" s="58"/>
      <c r="P4112" s="58"/>
      <c r="Q4112" s="73" t="s">
        <v>8594</v>
      </c>
      <c r="R4112" s="75" t="s">
        <v>6795</v>
      </c>
      <c r="S4112" s="76" t="s">
        <v>169</v>
      </c>
      <c r="T4112" s="77"/>
      <c r="U4112" s="76">
        <v>2.9983561643835616E-2</v>
      </c>
      <c r="V4112" s="76">
        <v>2.2878452249561778E-2</v>
      </c>
      <c r="W4112" s="76">
        <v>7.1051093942738437E-3</v>
      </c>
      <c r="X4112" s="77"/>
      <c r="Y4112" s="77"/>
      <c r="Z4112" s="77"/>
      <c r="AA4112" s="77"/>
      <c r="AB4112" s="77"/>
      <c r="AC4112" s="77"/>
      <c r="AD4112" s="77"/>
      <c r="AE4112" s="77"/>
      <c r="AF4112" s="77"/>
      <c r="AG4112" s="77"/>
      <c r="AH4112" s="77"/>
      <c r="AI4112" s="77"/>
      <c r="AJ4112" s="77"/>
      <c r="AK4112" s="77"/>
      <c r="AL4112" s="77"/>
      <c r="AM4112" s="77"/>
      <c r="AN4112" s="60"/>
    </row>
    <row r="4113" spans="2:40" x14ac:dyDescent="0.25">
      <c r="B4113" s="58"/>
      <c r="C4113" s="58"/>
      <c r="D4113" s="58"/>
      <c r="E4113" s="58"/>
      <c r="F4113" s="58"/>
      <c r="G4113" s="58"/>
      <c r="H4113" s="58"/>
      <c r="I4113" s="58"/>
      <c r="J4113" s="58"/>
      <c r="K4113" s="58"/>
      <c r="L4113" s="58"/>
      <c r="M4113" s="58"/>
      <c r="N4113" s="58"/>
      <c r="O4113" s="58"/>
      <c r="P4113" s="58"/>
      <c r="Q4113" s="73" t="s">
        <v>8594</v>
      </c>
      <c r="R4113" s="75" t="s">
        <v>6796</v>
      </c>
      <c r="S4113" s="76" t="s">
        <v>169</v>
      </c>
      <c r="T4113" s="77"/>
      <c r="U4113" s="76">
        <v>3.0576986301369864E-2</v>
      </c>
      <c r="V4113" s="76">
        <v>2.3331254950334352E-2</v>
      </c>
      <c r="W4113" s="76">
        <v>7.2457313510355123E-3</v>
      </c>
      <c r="X4113" s="77"/>
      <c r="Y4113" s="77"/>
      <c r="Z4113" s="77"/>
      <c r="AA4113" s="77"/>
      <c r="AB4113" s="77"/>
      <c r="AC4113" s="77"/>
      <c r="AD4113" s="77"/>
      <c r="AE4113" s="77"/>
      <c r="AF4113" s="77"/>
      <c r="AG4113" s="77"/>
      <c r="AH4113" s="77"/>
      <c r="AI4113" s="77"/>
      <c r="AJ4113" s="77"/>
      <c r="AK4113" s="77"/>
      <c r="AL4113" s="77"/>
      <c r="AM4113" s="77"/>
      <c r="AN4113" s="60"/>
    </row>
    <row r="4114" spans="2:40" x14ac:dyDescent="0.25">
      <c r="B4114" s="58"/>
      <c r="C4114" s="58"/>
      <c r="D4114" s="58"/>
      <c r="E4114" s="58"/>
      <c r="F4114" s="58"/>
      <c r="G4114" s="58"/>
      <c r="H4114" s="58"/>
      <c r="I4114" s="58"/>
      <c r="J4114" s="58"/>
      <c r="K4114" s="58"/>
      <c r="L4114" s="58"/>
      <c r="M4114" s="58"/>
      <c r="N4114" s="58"/>
      <c r="O4114" s="58"/>
      <c r="P4114" s="58"/>
      <c r="Q4114" s="73" t="s">
        <v>8594</v>
      </c>
      <c r="R4114" s="75" t="s">
        <v>6797</v>
      </c>
      <c r="S4114" s="76" t="s">
        <v>169</v>
      </c>
      <c r="T4114" s="77"/>
      <c r="U4114" s="76">
        <v>2.8657534246575345E-2</v>
      </c>
      <c r="V4114" s="76">
        <v>2.1866649354021949E-2</v>
      </c>
      <c r="W4114" s="76">
        <v>6.7908848925533989E-3</v>
      </c>
      <c r="X4114" s="77"/>
      <c r="Y4114" s="77"/>
      <c r="Z4114" s="77"/>
      <c r="AA4114" s="77"/>
      <c r="AB4114" s="77"/>
      <c r="AC4114" s="77"/>
      <c r="AD4114" s="77"/>
      <c r="AE4114" s="77"/>
      <c r="AF4114" s="77"/>
      <c r="AG4114" s="77"/>
      <c r="AH4114" s="77"/>
      <c r="AI4114" s="77"/>
      <c r="AJ4114" s="77"/>
      <c r="AK4114" s="77"/>
      <c r="AL4114" s="77"/>
      <c r="AM4114" s="77"/>
      <c r="AN4114" s="60"/>
    </row>
    <row r="4115" spans="2:40" x14ac:dyDescent="0.25">
      <c r="B4115" s="58"/>
      <c r="C4115" s="58"/>
      <c r="D4115" s="58"/>
      <c r="E4115" s="58"/>
      <c r="F4115" s="58"/>
      <c r="G4115" s="58"/>
      <c r="H4115" s="58"/>
      <c r="I4115" s="58"/>
      <c r="J4115" s="58"/>
      <c r="K4115" s="58"/>
      <c r="L4115" s="58"/>
      <c r="M4115" s="58"/>
      <c r="N4115" s="58"/>
      <c r="O4115" s="58"/>
      <c r="P4115" s="58"/>
      <c r="Q4115" s="73" t="s">
        <v>8594</v>
      </c>
      <c r="R4115" s="75" t="s">
        <v>6798</v>
      </c>
      <c r="S4115" s="76" t="s">
        <v>169</v>
      </c>
      <c r="T4115" s="77"/>
      <c r="U4115" s="76">
        <v>2.8657534246575345E-2</v>
      </c>
      <c r="V4115" s="76">
        <v>2.1866649354021949E-2</v>
      </c>
      <c r="W4115" s="76">
        <v>6.7908848925533989E-3</v>
      </c>
      <c r="X4115" s="77"/>
      <c r="Y4115" s="77"/>
      <c r="Z4115" s="77"/>
      <c r="AA4115" s="77"/>
      <c r="AB4115" s="77"/>
      <c r="AC4115" s="77"/>
      <c r="AD4115" s="77"/>
      <c r="AE4115" s="77"/>
      <c r="AF4115" s="77"/>
      <c r="AG4115" s="77"/>
      <c r="AH4115" s="77"/>
      <c r="AI4115" s="77"/>
      <c r="AJ4115" s="77"/>
      <c r="AK4115" s="77"/>
      <c r="AL4115" s="77"/>
      <c r="AM4115" s="77"/>
      <c r="AN4115" s="60"/>
    </row>
    <row r="4116" spans="2:40" x14ac:dyDescent="0.25">
      <c r="B4116" s="58"/>
      <c r="C4116" s="58"/>
      <c r="D4116" s="58"/>
      <c r="E4116" s="58"/>
      <c r="F4116" s="58"/>
      <c r="G4116" s="58"/>
      <c r="H4116" s="58"/>
      <c r="I4116" s="58"/>
      <c r="J4116" s="58"/>
      <c r="K4116" s="58"/>
      <c r="L4116" s="58"/>
      <c r="M4116" s="58"/>
      <c r="N4116" s="58"/>
      <c r="O4116" s="58"/>
      <c r="P4116" s="58"/>
      <c r="Q4116" s="73" t="s">
        <v>8594</v>
      </c>
      <c r="R4116" s="75" t="s">
        <v>6799</v>
      </c>
      <c r="S4116" s="76" t="s">
        <v>169</v>
      </c>
      <c r="T4116" s="77"/>
      <c r="U4116" s="76">
        <v>3.0547945205479456E-2</v>
      </c>
      <c r="V4116" s="76">
        <v>2.3309095630721293E-2</v>
      </c>
      <c r="W4116" s="76">
        <v>7.2388495747581641E-3</v>
      </c>
      <c r="X4116" s="77"/>
      <c r="Y4116" s="77"/>
      <c r="Z4116" s="77"/>
      <c r="AA4116" s="77"/>
      <c r="AB4116" s="77"/>
      <c r="AC4116" s="77"/>
      <c r="AD4116" s="77"/>
      <c r="AE4116" s="77"/>
      <c r="AF4116" s="77"/>
      <c r="AG4116" s="77"/>
      <c r="AH4116" s="77"/>
      <c r="AI4116" s="77"/>
      <c r="AJ4116" s="77"/>
      <c r="AK4116" s="77"/>
      <c r="AL4116" s="77"/>
      <c r="AM4116" s="77"/>
      <c r="AN4116" s="60"/>
    </row>
    <row r="4117" spans="2:40" ht="25.5" x14ac:dyDescent="0.25">
      <c r="B4117" s="58"/>
      <c r="C4117" s="58"/>
      <c r="D4117" s="58"/>
      <c r="E4117" s="58"/>
      <c r="F4117" s="58"/>
      <c r="G4117" s="58"/>
      <c r="H4117" s="58"/>
      <c r="I4117" s="58"/>
      <c r="J4117" s="58"/>
      <c r="K4117" s="58"/>
      <c r="L4117" s="58"/>
      <c r="M4117" s="58"/>
      <c r="N4117" s="58"/>
      <c r="O4117" s="58"/>
      <c r="P4117" s="58"/>
      <c r="Q4117" s="73" t="s">
        <v>8594</v>
      </c>
      <c r="R4117" s="75" t="s">
        <v>6800</v>
      </c>
      <c r="S4117" s="76" t="s">
        <v>169</v>
      </c>
      <c r="T4117" s="77"/>
      <c r="U4117" s="76">
        <v>3.1452054794520547E-2</v>
      </c>
      <c r="V4117" s="76">
        <v>2.3998961241316629E-2</v>
      </c>
      <c r="W4117" s="76">
        <v>7.4530935532039237E-3</v>
      </c>
      <c r="X4117" s="77"/>
      <c r="Y4117" s="77"/>
      <c r="Z4117" s="77"/>
      <c r="AA4117" s="77"/>
      <c r="AB4117" s="77"/>
      <c r="AC4117" s="77"/>
      <c r="AD4117" s="77"/>
      <c r="AE4117" s="77"/>
      <c r="AF4117" s="77"/>
      <c r="AG4117" s="77"/>
      <c r="AH4117" s="77"/>
      <c r="AI4117" s="77"/>
      <c r="AJ4117" s="77"/>
      <c r="AK4117" s="77"/>
      <c r="AL4117" s="77"/>
      <c r="AM4117" s="77"/>
      <c r="AN4117" s="60"/>
    </row>
    <row r="4118" spans="2:40" ht="25.5" x14ac:dyDescent="0.25">
      <c r="B4118" s="58"/>
      <c r="C4118" s="58"/>
      <c r="D4118" s="58"/>
      <c r="E4118" s="58"/>
      <c r="F4118" s="58"/>
      <c r="G4118" s="58"/>
      <c r="H4118" s="58"/>
      <c r="I4118" s="58"/>
      <c r="J4118" s="58"/>
      <c r="K4118" s="58"/>
      <c r="L4118" s="58"/>
      <c r="M4118" s="58"/>
      <c r="N4118" s="58"/>
      <c r="O4118" s="58"/>
      <c r="P4118" s="58"/>
      <c r="Q4118" s="73" t="s">
        <v>8594</v>
      </c>
      <c r="R4118" s="75" t="s">
        <v>6801</v>
      </c>
      <c r="S4118" s="76" t="s">
        <v>169</v>
      </c>
      <c r="T4118" s="77"/>
      <c r="U4118" s="76">
        <v>3.1452054794520547E-2</v>
      </c>
      <c r="V4118" s="76">
        <v>2.3998961241316629E-2</v>
      </c>
      <c r="W4118" s="76">
        <v>7.4530935532039237E-3</v>
      </c>
      <c r="X4118" s="77"/>
      <c r="Y4118" s="77"/>
      <c r="Z4118" s="77"/>
      <c r="AA4118" s="77"/>
      <c r="AB4118" s="77"/>
      <c r="AC4118" s="77"/>
      <c r="AD4118" s="77"/>
      <c r="AE4118" s="77"/>
      <c r="AF4118" s="77"/>
      <c r="AG4118" s="77"/>
      <c r="AH4118" s="77"/>
      <c r="AI4118" s="77"/>
      <c r="AJ4118" s="77"/>
      <c r="AK4118" s="77"/>
      <c r="AL4118" s="77"/>
      <c r="AM4118" s="77"/>
      <c r="AN4118" s="60"/>
    </row>
    <row r="4119" spans="2:40" x14ac:dyDescent="0.25">
      <c r="B4119" s="58"/>
      <c r="C4119" s="58"/>
      <c r="D4119" s="58"/>
      <c r="E4119" s="58"/>
      <c r="F4119" s="58"/>
      <c r="G4119" s="58"/>
      <c r="H4119" s="58"/>
      <c r="I4119" s="58"/>
      <c r="J4119" s="58"/>
      <c r="K4119" s="58"/>
      <c r="L4119" s="58"/>
      <c r="M4119" s="58"/>
      <c r="N4119" s="58"/>
      <c r="O4119" s="58"/>
      <c r="P4119" s="58"/>
      <c r="Q4119" s="73" t="s">
        <v>8594</v>
      </c>
      <c r="R4119" s="75" t="s">
        <v>6802</v>
      </c>
      <c r="S4119" s="76" t="s">
        <v>169</v>
      </c>
      <c r="T4119" s="77"/>
      <c r="U4119" s="76">
        <v>3.1780821917808226E-2</v>
      </c>
      <c r="V4119" s="76">
        <v>2.4249821463351296E-2</v>
      </c>
      <c r="W4119" s="76">
        <v>7.5310004544569256E-3</v>
      </c>
      <c r="X4119" s="77"/>
      <c r="Y4119" s="77"/>
      <c r="Z4119" s="77"/>
      <c r="AA4119" s="77"/>
      <c r="AB4119" s="77"/>
      <c r="AC4119" s="77"/>
      <c r="AD4119" s="77"/>
      <c r="AE4119" s="77"/>
      <c r="AF4119" s="77"/>
      <c r="AG4119" s="77"/>
      <c r="AH4119" s="77"/>
      <c r="AI4119" s="77"/>
      <c r="AJ4119" s="77"/>
      <c r="AK4119" s="77"/>
      <c r="AL4119" s="77"/>
      <c r="AM4119" s="77"/>
      <c r="AN4119" s="60"/>
    </row>
    <row r="4120" spans="2:40" x14ac:dyDescent="0.25">
      <c r="B4120" s="58"/>
      <c r="C4120" s="58"/>
      <c r="D4120" s="58"/>
      <c r="E4120" s="58"/>
      <c r="F4120" s="58"/>
      <c r="G4120" s="58"/>
      <c r="H4120" s="58"/>
      <c r="I4120" s="58"/>
      <c r="J4120" s="58"/>
      <c r="K4120" s="58"/>
      <c r="L4120" s="58"/>
      <c r="M4120" s="58"/>
      <c r="N4120" s="58"/>
      <c r="O4120" s="58"/>
      <c r="P4120" s="58"/>
      <c r="Q4120" s="73" t="s">
        <v>8594</v>
      </c>
      <c r="R4120" s="75" t="s">
        <v>6803</v>
      </c>
      <c r="S4120" s="76" t="s">
        <v>169</v>
      </c>
      <c r="T4120" s="77"/>
      <c r="U4120" s="76">
        <v>3.3726027397260272E-2</v>
      </c>
      <c r="V4120" s="76">
        <v>2.5734077777056417E-2</v>
      </c>
      <c r="W4120" s="76">
        <v>7.9919496202038569E-3</v>
      </c>
      <c r="X4120" s="77"/>
      <c r="Y4120" s="77"/>
      <c r="Z4120" s="77"/>
      <c r="AA4120" s="77"/>
      <c r="AB4120" s="77"/>
      <c r="AC4120" s="77"/>
      <c r="AD4120" s="77"/>
      <c r="AE4120" s="77"/>
      <c r="AF4120" s="77"/>
      <c r="AG4120" s="77"/>
      <c r="AH4120" s="77"/>
      <c r="AI4120" s="77"/>
      <c r="AJ4120" s="77"/>
      <c r="AK4120" s="77"/>
      <c r="AL4120" s="77"/>
      <c r="AM4120" s="77"/>
      <c r="AN4120" s="60"/>
    </row>
    <row r="4121" spans="2:40" ht="25.5" x14ac:dyDescent="0.25">
      <c r="B4121" s="58"/>
      <c r="C4121" s="58"/>
      <c r="D4121" s="58"/>
      <c r="E4121" s="58"/>
      <c r="F4121" s="58"/>
      <c r="G4121" s="58"/>
      <c r="H4121" s="58"/>
      <c r="I4121" s="58"/>
      <c r="J4121" s="58"/>
      <c r="K4121" s="58"/>
      <c r="L4121" s="58"/>
      <c r="M4121" s="58"/>
      <c r="N4121" s="58"/>
      <c r="O4121" s="58"/>
      <c r="P4121" s="58"/>
      <c r="Q4121" s="73" t="s">
        <v>8594</v>
      </c>
      <c r="R4121" s="75" t="s">
        <v>6804</v>
      </c>
      <c r="S4121" s="76" t="s">
        <v>169</v>
      </c>
      <c r="T4121" s="77"/>
      <c r="U4121" s="76">
        <v>3.6904109589041091E-2</v>
      </c>
      <c r="V4121" s="76">
        <v>2.8159059923391544E-2</v>
      </c>
      <c r="W4121" s="76">
        <v>8.7450496656495489E-3</v>
      </c>
      <c r="X4121" s="77"/>
      <c r="Y4121" s="77"/>
      <c r="Z4121" s="77"/>
      <c r="AA4121" s="77"/>
      <c r="AB4121" s="77"/>
      <c r="AC4121" s="77"/>
      <c r="AD4121" s="77"/>
      <c r="AE4121" s="77"/>
      <c r="AF4121" s="77"/>
      <c r="AG4121" s="77"/>
      <c r="AH4121" s="77"/>
      <c r="AI4121" s="77"/>
      <c r="AJ4121" s="77"/>
      <c r="AK4121" s="77"/>
      <c r="AL4121" s="77"/>
      <c r="AM4121" s="77"/>
      <c r="AN4121" s="60"/>
    </row>
    <row r="4122" spans="2:40" x14ac:dyDescent="0.25">
      <c r="B4122" s="58"/>
      <c r="C4122" s="58"/>
      <c r="D4122" s="58"/>
      <c r="E4122" s="58"/>
      <c r="F4122" s="58"/>
      <c r="G4122" s="58"/>
      <c r="H4122" s="58"/>
      <c r="I4122" s="58"/>
      <c r="J4122" s="58"/>
      <c r="K4122" s="58"/>
      <c r="L4122" s="58"/>
      <c r="M4122" s="58"/>
      <c r="N4122" s="58"/>
      <c r="O4122" s="58"/>
      <c r="P4122" s="58"/>
      <c r="Q4122" s="73" t="s">
        <v>8594</v>
      </c>
      <c r="R4122" s="75" t="s">
        <v>6805</v>
      </c>
      <c r="S4122" s="76" t="s">
        <v>169</v>
      </c>
      <c r="T4122" s="77"/>
      <c r="U4122" s="76">
        <v>3.7178082191780822E-2</v>
      </c>
      <c r="V4122" s="76">
        <v>2.8368110108420438E-2</v>
      </c>
      <c r="W4122" s="76">
        <v>8.8099720833603838E-3</v>
      </c>
      <c r="X4122" s="77"/>
      <c r="Y4122" s="77"/>
      <c r="Z4122" s="77"/>
      <c r="AA4122" s="77"/>
      <c r="AB4122" s="77"/>
      <c r="AC4122" s="77"/>
      <c r="AD4122" s="77"/>
      <c r="AE4122" s="77"/>
      <c r="AF4122" s="77"/>
      <c r="AG4122" s="77"/>
      <c r="AH4122" s="77"/>
      <c r="AI4122" s="77"/>
      <c r="AJ4122" s="77"/>
      <c r="AK4122" s="77"/>
      <c r="AL4122" s="77"/>
      <c r="AM4122" s="77"/>
      <c r="AN4122" s="60"/>
    </row>
    <row r="4123" spans="2:40" ht="25.5" x14ac:dyDescent="0.25">
      <c r="B4123" s="58"/>
      <c r="C4123" s="58"/>
      <c r="D4123" s="58"/>
      <c r="E4123" s="58"/>
      <c r="F4123" s="58"/>
      <c r="G4123" s="58"/>
      <c r="H4123" s="58"/>
      <c r="I4123" s="58"/>
      <c r="J4123" s="58"/>
      <c r="K4123" s="58"/>
      <c r="L4123" s="58"/>
      <c r="M4123" s="58"/>
      <c r="N4123" s="58"/>
      <c r="O4123" s="58"/>
      <c r="P4123" s="58"/>
      <c r="Q4123" s="73" t="s">
        <v>8594</v>
      </c>
      <c r="R4123" s="75" t="s">
        <v>6806</v>
      </c>
      <c r="S4123" s="76" t="s">
        <v>169</v>
      </c>
      <c r="T4123" s="77"/>
      <c r="U4123" s="76">
        <v>3.46586301369863E-2</v>
      </c>
      <c r="V4123" s="76">
        <v>2.6445684606894764E-2</v>
      </c>
      <c r="W4123" s="76">
        <v>8.2129455300915429E-3</v>
      </c>
      <c r="X4123" s="77"/>
      <c r="Y4123" s="77"/>
      <c r="Z4123" s="77"/>
      <c r="AA4123" s="77"/>
      <c r="AB4123" s="77"/>
      <c r="AC4123" s="77"/>
      <c r="AD4123" s="77"/>
      <c r="AE4123" s="77"/>
      <c r="AF4123" s="77"/>
      <c r="AG4123" s="77"/>
      <c r="AH4123" s="77"/>
      <c r="AI4123" s="77"/>
      <c r="AJ4123" s="77"/>
      <c r="AK4123" s="77"/>
      <c r="AL4123" s="77"/>
      <c r="AM4123" s="77"/>
      <c r="AN4123" s="60"/>
    </row>
    <row r="4124" spans="2:40" x14ac:dyDescent="0.25">
      <c r="B4124" s="58"/>
      <c r="C4124" s="58"/>
      <c r="D4124" s="58"/>
      <c r="E4124" s="58"/>
      <c r="F4124" s="58"/>
      <c r="G4124" s="58"/>
      <c r="H4124" s="58"/>
      <c r="I4124" s="58"/>
      <c r="J4124" s="58"/>
      <c r="K4124" s="58"/>
      <c r="L4124" s="58"/>
      <c r="M4124" s="58"/>
      <c r="N4124" s="58"/>
      <c r="O4124" s="58"/>
      <c r="P4124" s="58"/>
      <c r="Q4124" s="73" t="s">
        <v>8594</v>
      </c>
      <c r="R4124" s="75" t="s">
        <v>6807</v>
      </c>
      <c r="S4124" s="76" t="s">
        <v>169</v>
      </c>
      <c r="T4124" s="77"/>
      <c r="U4124" s="76">
        <v>3.6061479452054797E-2</v>
      </c>
      <c r="V4124" s="76">
        <v>2.7516105174316699E-2</v>
      </c>
      <c r="W4124" s="76">
        <v>8.545374277738103E-3</v>
      </c>
      <c r="X4124" s="77"/>
      <c r="Y4124" s="77"/>
      <c r="Z4124" s="77"/>
      <c r="AA4124" s="77"/>
      <c r="AB4124" s="77"/>
      <c r="AC4124" s="77"/>
      <c r="AD4124" s="77"/>
      <c r="AE4124" s="77"/>
      <c r="AF4124" s="77"/>
      <c r="AG4124" s="77"/>
      <c r="AH4124" s="77"/>
      <c r="AI4124" s="77"/>
      <c r="AJ4124" s="77"/>
      <c r="AK4124" s="77"/>
      <c r="AL4124" s="77"/>
      <c r="AM4124" s="77"/>
      <c r="AN4124" s="60"/>
    </row>
    <row r="4125" spans="2:40" ht="25.5" x14ac:dyDescent="0.25">
      <c r="B4125" s="58"/>
      <c r="C4125" s="58"/>
      <c r="D4125" s="58"/>
      <c r="E4125" s="58"/>
      <c r="F4125" s="58"/>
      <c r="G4125" s="58"/>
      <c r="H4125" s="58"/>
      <c r="I4125" s="58"/>
      <c r="J4125" s="58"/>
      <c r="K4125" s="58"/>
      <c r="L4125" s="58"/>
      <c r="M4125" s="58"/>
      <c r="N4125" s="58"/>
      <c r="O4125" s="58"/>
      <c r="P4125" s="58"/>
      <c r="Q4125" s="73" t="s">
        <v>8594</v>
      </c>
      <c r="R4125" s="75" t="s">
        <v>6808</v>
      </c>
      <c r="S4125" s="76" t="s">
        <v>169</v>
      </c>
      <c r="T4125" s="77"/>
      <c r="U4125" s="76">
        <v>3.6226520547945208E-2</v>
      </c>
      <c r="V4125" s="76">
        <v>2.7642037005778095E-2</v>
      </c>
      <c r="W4125" s="76">
        <v>8.5844835421671119E-3</v>
      </c>
      <c r="X4125" s="77"/>
      <c r="Y4125" s="77"/>
      <c r="Z4125" s="77"/>
      <c r="AA4125" s="77"/>
      <c r="AB4125" s="77"/>
      <c r="AC4125" s="77"/>
      <c r="AD4125" s="77"/>
      <c r="AE4125" s="77"/>
      <c r="AF4125" s="77"/>
      <c r="AG4125" s="77"/>
      <c r="AH4125" s="77"/>
      <c r="AI4125" s="77"/>
      <c r="AJ4125" s="77"/>
      <c r="AK4125" s="77"/>
      <c r="AL4125" s="77"/>
      <c r="AM4125" s="77"/>
      <c r="AN4125" s="60"/>
    </row>
    <row r="4126" spans="2:40" ht="25.5" x14ac:dyDescent="0.25">
      <c r="B4126" s="58"/>
      <c r="C4126" s="58"/>
      <c r="D4126" s="58"/>
      <c r="E4126" s="58"/>
      <c r="F4126" s="58"/>
      <c r="G4126" s="58"/>
      <c r="H4126" s="58"/>
      <c r="I4126" s="58"/>
      <c r="J4126" s="58"/>
      <c r="K4126" s="58"/>
      <c r="L4126" s="58"/>
      <c r="M4126" s="58"/>
      <c r="N4126" s="58"/>
      <c r="O4126" s="58"/>
      <c r="P4126" s="58"/>
      <c r="Q4126" s="73" t="s">
        <v>8594</v>
      </c>
      <c r="R4126" s="75" t="s">
        <v>6809</v>
      </c>
      <c r="S4126" s="76" t="s">
        <v>169</v>
      </c>
      <c r="T4126" s="77"/>
      <c r="U4126" s="76">
        <v>4.4788027397260281E-2</v>
      </c>
      <c r="V4126" s="76">
        <v>3.4174750762838407E-2</v>
      </c>
      <c r="W4126" s="76">
        <v>1.0613276634421867E-2</v>
      </c>
      <c r="X4126" s="77"/>
      <c r="Y4126" s="77"/>
      <c r="Z4126" s="77"/>
      <c r="AA4126" s="77"/>
      <c r="AB4126" s="77"/>
      <c r="AC4126" s="77"/>
      <c r="AD4126" s="77"/>
      <c r="AE4126" s="77"/>
      <c r="AF4126" s="77"/>
      <c r="AG4126" s="77"/>
      <c r="AH4126" s="77"/>
      <c r="AI4126" s="77"/>
      <c r="AJ4126" s="77"/>
      <c r="AK4126" s="77"/>
      <c r="AL4126" s="77"/>
      <c r="AM4126" s="77"/>
      <c r="AN4126" s="60"/>
    </row>
    <row r="4127" spans="2:40" ht="63.75" x14ac:dyDescent="0.25">
      <c r="B4127" s="46">
        <v>85</v>
      </c>
      <c r="C4127" s="55" t="s">
        <v>2231</v>
      </c>
      <c r="D4127" s="1" t="s">
        <v>91</v>
      </c>
      <c r="E4127" s="55" t="s">
        <v>169</v>
      </c>
      <c r="F4127" s="48">
        <v>68303</v>
      </c>
      <c r="G4127" s="1" t="s">
        <v>934</v>
      </c>
      <c r="H4127" s="1" t="s">
        <v>935</v>
      </c>
      <c r="I4127" s="1">
        <v>1</v>
      </c>
      <c r="J4127" s="1">
        <v>1</v>
      </c>
      <c r="K4127" s="1">
        <v>1</v>
      </c>
      <c r="L4127" s="1">
        <v>1</v>
      </c>
      <c r="M4127" s="1">
        <v>1</v>
      </c>
      <c r="N4127" s="1">
        <v>0</v>
      </c>
      <c r="O4127" s="1">
        <v>0</v>
      </c>
      <c r="P4127" s="1" t="s">
        <v>37</v>
      </c>
      <c r="Q4127" s="67" t="s">
        <v>2345</v>
      </c>
      <c r="R4127" s="67" t="s">
        <v>2353</v>
      </c>
      <c r="S4127" s="67" t="s">
        <v>1714</v>
      </c>
      <c r="T4127" s="79" t="s">
        <v>2347</v>
      </c>
      <c r="U4127" s="67">
        <v>5.6850410958904111E-3</v>
      </c>
      <c r="V4127" s="67">
        <v>5.6850410958904111E-3</v>
      </c>
      <c r="W4127" s="67">
        <v>0</v>
      </c>
      <c r="X4127" s="67">
        <v>0.96847312328767121</v>
      </c>
      <c r="Y4127" s="67">
        <v>0.74032428864506905</v>
      </c>
      <c r="Z4127" s="67">
        <v>0.22814883464260216</v>
      </c>
      <c r="AA4127" s="67">
        <v>1</v>
      </c>
      <c r="AB4127" s="67">
        <v>1.1000000000000001</v>
      </c>
      <c r="AC4127" s="67">
        <v>1</v>
      </c>
      <c r="AD4127" s="67">
        <v>0.9</v>
      </c>
      <c r="AE4127" s="67">
        <v>0</v>
      </c>
      <c r="AF4127" s="67">
        <v>0</v>
      </c>
      <c r="AG4127" s="67">
        <v>2</v>
      </c>
      <c r="AH4127" s="67">
        <v>2.2000000000000002</v>
      </c>
      <c r="AI4127" s="67">
        <v>1</v>
      </c>
      <c r="AJ4127" s="67">
        <v>0.9</v>
      </c>
      <c r="AK4127" s="67">
        <v>0</v>
      </c>
      <c r="AL4127" s="67">
        <v>0</v>
      </c>
      <c r="AM4127" s="70" t="s">
        <v>255</v>
      </c>
      <c r="AN4127" t="s">
        <v>8595</v>
      </c>
    </row>
    <row r="4128" spans="2:40" x14ac:dyDescent="0.25">
      <c r="B4128" s="58"/>
      <c r="C4128" s="58"/>
      <c r="D4128" s="58"/>
      <c r="E4128" s="58"/>
      <c r="F4128" s="58"/>
      <c r="G4128" s="58"/>
      <c r="H4128" s="58"/>
      <c r="I4128" s="58"/>
      <c r="J4128" s="58"/>
      <c r="K4128" s="58"/>
      <c r="L4128" s="58"/>
      <c r="M4128" s="58"/>
      <c r="N4128" s="58"/>
      <c r="O4128" s="58"/>
      <c r="P4128" s="58"/>
      <c r="Q4128" s="73" t="s">
        <v>8594</v>
      </c>
      <c r="R4128" s="75" t="s">
        <v>6810</v>
      </c>
      <c r="S4128" s="76" t="s">
        <v>169</v>
      </c>
      <c r="T4128" s="77"/>
      <c r="U4128" s="76">
        <v>6.2153424657534241E-3</v>
      </c>
      <c r="V4128" s="76">
        <v>4.742512497565409E-3</v>
      </c>
      <c r="W4128" s="76">
        <v>1.4728299681880154E-3</v>
      </c>
      <c r="X4128" s="77"/>
      <c r="Y4128" s="77"/>
      <c r="Z4128" s="77"/>
      <c r="AA4128" s="77"/>
      <c r="AB4128" s="77"/>
      <c r="AC4128" s="77"/>
      <c r="AD4128" s="77"/>
      <c r="AE4128" s="77"/>
      <c r="AF4128" s="77"/>
      <c r="AG4128" s="77"/>
      <c r="AH4128" s="77"/>
      <c r="AI4128" s="77"/>
      <c r="AJ4128" s="77"/>
      <c r="AK4128" s="77"/>
      <c r="AL4128" s="77"/>
      <c r="AM4128" s="77"/>
      <c r="AN4128" s="60"/>
    </row>
    <row r="4129" spans="2:40" x14ac:dyDescent="0.25">
      <c r="B4129" s="58"/>
      <c r="C4129" s="58"/>
      <c r="D4129" s="58"/>
      <c r="E4129" s="58"/>
      <c r="F4129" s="58"/>
      <c r="G4129" s="58"/>
      <c r="H4129" s="58"/>
      <c r="I4129" s="58"/>
      <c r="J4129" s="58"/>
      <c r="K4129" s="58"/>
      <c r="L4129" s="58"/>
      <c r="M4129" s="58"/>
      <c r="N4129" s="58"/>
      <c r="O4129" s="58"/>
      <c r="P4129" s="58"/>
      <c r="Q4129" s="73" t="s">
        <v>8594</v>
      </c>
      <c r="R4129" s="75" t="s">
        <v>6811</v>
      </c>
      <c r="S4129" s="76" t="s">
        <v>169</v>
      </c>
      <c r="T4129" s="77"/>
      <c r="U4129" s="76">
        <v>9.1199999999999996E-3</v>
      </c>
      <c r="V4129" s="76">
        <v>6.9588625592417073E-3</v>
      </c>
      <c r="W4129" s="76">
        <v>2.1611374407582945E-3</v>
      </c>
      <c r="X4129" s="77"/>
      <c r="Y4129" s="77"/>
      <c r="Z4129" s="77"/>
      <c r="AA4129" s="77"/>
      <c r="AB4129" s="77"/>
      <c r="AC4129" s="77"/>
      <c r="AD4129" s="77"/>
      <c r="AE4129" s="77"/>
      <c r="AF4129" s="77"/>
      <c r="AG4129" s="77"/>
      <c r="AH4129" s="77"/>
      <c r="AI4129" s="77"/>
      <c r="AJ4129" s="77"/>
      <c r="AK4129" s="77"/>
      <c r="AL4129" s="77"/>
      <c r="AM4129" s="77"/>
      <c r="AN4129" s="60"/>
    </row>
    <row r="4130" spans="2:40" x14ac:dyDescent="0.25">
      <c r="B4130" s="58"/>
      <c r="C4130" s="58"/>
      <c r="D4130" s="58"/>
      <c r="E4130" s="58"/>
      <c r="F4130" s="58"/>
      <c r="G4130" s="58"/>
      <c r="H4130" s="58"/>
      <c r="I4130" s="58"/>
      <c r="J4130" s="58"/>
      <c r="K4130" s="58"/>
      <c r="L4130" s="58"/>
      <c r="M4130" s="58"/>
      <c r="N4130" s="58"/>
      <c r="O4130" s="58"/>
      <c r="P4130" s="58"/>
      <c r="Q4130" s="73" t="s">
        <v>8594</v>
      </c>
      <c r="R4130" s="75" t="s">
        <v>6811</v>
      </c>
      <c r="S4130" s="76" t="s">
        <v>169</v>
      </c>
      <c r="T4130" s="77"/>
      <c r="U4130" s="76">
        <v>9.1199999999999996E-3</v>
      </c>
      <c r="V4130" s="76">
        <v>6.9588625592417073E-3</v>
      </c>
      <c r="W4130" s="76">
        <v>2.1611374407582945E-3</v>
      </c>
      <c r="X4130" s="77"/>
      <c r="Y4130" s="77"/>
      <c r="Z4130" s="77"/>
      <c r="AA4130" s="77"/>
      <c r="AB4130" s="77"/>
      <c r="AC4130" s="77"/>
      <c r="AD4130" s="77"/>
      <c r="AE4130" s="77"/>
      <c r="AF4130" s="77"/>
      <c r="AG4130" s="77"/>
      <c r="AH4130" s="77"/>
      <c r="AI4130" s="77"/>
      <c r="AJ4130" s="77"/>
      <c r="AK4130" s="77"/>
      <c r="AL4130" s="77"/>
      <c r="AM4130" s="77"/>
      <c r="AN4130" s="60"/>
    </row>
    <row r="4131" spans="2:40" x14ac:dyDescent="0.25">
      <c r="B4131" s="58"/>
      <c r="C4131" s="58"/>
      <c r="D4131" s="58"/>
      <c r="E4131" s="58"/>
      <c r="F4131" s="58"/>
      <c r="G4131" s="58"/>
      <c r="H4131" s="58"/>
      <c r="I4131" s="58"/>
      <c r="J4131" s="58"/>
      <c r="K4131" s="58"/>
      <c r="L4131" s="58"/>
      <c r="M4131" s="58"/>
      <c r="N4131" s="58"/>
      <c r="O4131" s="58"/>
      <c r="P4131" s="58"/>
      <c r="Q4131" s="73" t="s">
        <v>8594</v>
      </c>
      <c r="R4131" s="75" t="s">
        <v>6811</v>
      </c>
      <c r="S4131" s="76" t="s">
        <v>169</v>
      </c>
      <c r="T4131" s="77"/>
      <c r="U4131" s="76">
        <v>9.2136986301369871E-3</v>
      </c>
      <c r="V4131" s="76">
        <v>7.0303577225215878E-3</v>
      </c>
      <c r="W4131" s="76">
        <v>2.1833409076153997E-3</v>
      </c>
      <c r="X4131" s="77"/>
      <c r="Y4131" s="77"/>
      <c r="Z4131" s="77"/>
      <c r="AA4131" s="77"/>
      <c r="AB4131" s="77"/>
      <c r="AC4131" s="77"/>
      <c r="AD4131" s="77"/>
      <c r="AE4131" s="77"/>
      <c r="AF4131" s="77"/>
      <c r="AG4131" s="77"/>
      <c r="AH4131" s="77"/>
      <c r="AI4131" s="77"/>
      <c r="AJ4131" s="77"/>
      <c r="AK4131" s="77"/>
      <c r="AL4131" s="77"/>
      <c r="AM4131" s="77"/>
      <c r="AN4131" s="60"/>
    </row>
    <row r="4132" spans="2:40" x14ac:dyDescent="0.25">
      <c r="B4132" s="58"/>
      <c r="C4132" s="58"/>
      <c r="D4132" s="58"/>
      <c r="E4132" s="58"/>
      <c r="F4132" s="58"/>
      <c r="G4132" s="58"/>
      <c r="H4132" s="58"/>
      <c r="I4132" s="58"/>
      <c r="J4132" s="58"/>
      <c r="K4132" s="58"/>
      <c r="L4132" s="58"/>
      <c r="M4132" s="58"/>
      <c r="N4132" s="58"/>
      <c r="O4132" s="58"/>
      <c r="P4132" s="58"/>
      <c r="Q4132" s="73" t="s">
        <v>8594</v>
      </c>
      <c r="R4132" s="75" t="s">
        <v>6812</v>
      </c>
      <c r="S4132" s="76" t="s">
        <v>169</v>
      </c>
      <c r="T4132" s="77"/>
      <c r="U4132" s="76">
        <v>9.6509589041095887E-3</v>
      </c>
      <c r="V4132" s="76">
        <v>7.3640018178276955E-3</v>
      </c>
      <c r="W4132" s="76">
        <v>2.2869570862818936E-3</v>
      </c>
      <c r="X4132" s="77"/>
      <c r="Y4132" s="77"/>
      <c r="Z4132" s="77"/>
      <c r="AA4132" s="77"/>
      <c r="AB4132" s="77"/>
      <c r="AC4132" s="77"/>
      <c r="AD4132" s="77"/>
      <c r="AE4132" s="77"/>
      <c r="AF4132" s="77"/>
      <c r="AG4132" s="77"/>
      <c r="AH4132" s="77"/>
      <c r="AI4132" s="77"/>
      <c r="AJ4132" s="77"/>
      <c r="AK4132" s="77"/>
      <c r="AL4132" s="77"/>
      <c r="AM4132" s="77"/>
      <c r="AN4132" s="60"/>
    </row>
    <row r="4133" spans="2:40" x14ac:dyDescent="0.25">
      <c r="B4133" s="58"/>
      <c r="C4133" s="58"/>
      <c r="D4133" s="58"/>
      <c r="E4133" s="58"/>
      <c r="F4133" s="58"/>
      <c r="G4133" s="58"/>
      <c r="H4133" s="58"/>
      <c r="I4133" s="58"/>
      <c r="J4133" s="58"/>
      <c r="K4133" s="58"/>
      <c r="L4133" s="58"/>
      <c r="M4133" s="58"/>
      <c r="N4133" s="58"/>
      <c r="O4133" s="58"/>
      <c r="P4133" s="58"/>
      <c r="Q4133" s="73" t="s">
        <v>8594</v>
      </c>
      <c r="R4133" s="75" t="s">
        <v>6813</v>
      </c>
      <c r="S4133" s="76" t="s">
        <v>169</v>
      </c>
      <c r="T4133" s="77"/>
      <c r="U4133" s="76">
        <v>9.7446575342465761E-3</v>
      </c>
      <c r="V4133" s="76">
        <v>7.4354969811075769E-3</v>
      </c>
      <c r="W4133" s="76">
        <v>2.3091605531389992E-3</v>
      </c>
      <c r="X4133" s="77"/>
      <c r="Y4133" s="77"/>
      <c r="Z4133" s="77"/>
      <c r="AA4133" s="77"/>
      <c r="AB4133" s="77"/>
      <c r="AC4133" s="77"/>
      <c r="AD4133" s="77"/>
      <c r="AE4133" s="77"/>
      <c r="AF4133" s="77"/>
      <c r="AG4133" s="77"/>
      <c r="AH4133" s="77"/>
      <c r="AI4133" s="77"/>
      <c r="AJ4133" s="77"/>
      <c r="AK4133" s="77"/>
      <c r="AL4133" s="77"/>
      <c r="AM4133" s="77"/>
      <c r="AN4133" s="60"/>
    </row>
    <row r="4134" spans="2:40" x14ac:dyDescent="0.25">
      <c r="B4134" s="58"/>
      <c r="C4134" s="58"/>
      <c r="D4134" s="58"/>
      <c r="E4134" s="58"/>
      <c r="F4134" s="58"/>
      <c r="G4134" s="58"/>
      <c r="H4134" s="58"/>
      <c r="I4134" s="58"/>
      <c r="J4134" s="58"/>
      <c r="K4134" s="58"/>
      <c r="L4134" s="58"/>
      <c r="M4134" s="58"/>
      <c r="N4134" s="58"/>
      <c r="O4134" s="58"/>
      <c r="P4134" s="58"/>
      <c r="Q4134" s="73" t="s">
        <v>8594</v>
      </c>
      <c r="R4134" s="75" t="s">
        <v>6814</v>
      </c>
      <c r="S4134" s="76" t="s">
        <v>169</v>
      </c>
      <c r="T4134" s="77"/>
      <c r="U4134" s="76">
        <v>1.093150684931507E-2</v>
      </c>
      <c r="V4134" s="76">
        <v>8.3411023826527302E-3</v>
      </c>
      <c r="W4134" s="76">
        <v>2.5904044666623391E-3</v>
      </c>
      <c r="X4134" s="77"/>
      <c r="Y4134" s="77"/>
      <c r="Z4134" s="77"/>
      <c r="AA4134" s="77"/>
      <c r="AB4134" s="77"/>
      <c r="AC4134" s="77"/>
      <c r="AD4134" s="77"/>
      <c r="AE4134" s="77"/>
      <c r="AF4134" s="77"/>
      <c r="AG4134" s="77"/>
      <c r="AH4134" s="77"/>
      <c r="AI4134" s="77"/>
      <c r="AJ4134" s="77"/>
      <c r="AK4134" s="77"/>
      <c r="AL4134" s="77"/>
      <c r="AM4134" s="77"/>
      <c r="AN4134" s="60"/>
    </row>
    <row r="4135" spans="2:40" x14ac:dyDescent="0.25">
      <c r="B4135" s="58"/>
      <c r="C4135" s="58"/>
      <c r="D4135" s="58"/>
      <c r="E4135" s="58"/>
      <c r="F4135" s="58"/>
      <c r="G4135" s="58"/>
      <c r="H4135" s="58"/>
      <c r="I4135" s="58"/>
      <c r="J4135" s="58"/>
      <c r="K4135" s="58"/>
      <c r="L4135" s="58"/>
      <c r="M4135" s="58"/>
      <c r="N4135" s="58"/>
      <c r="O4135" s="58"/>
      <c r="P4135" s="58"/>
      <c r="Q4135" s="73" t="s">
        <v>8594</v>
      </c>
      <c r="R4135" s="75" t="s">
        <v>6815</v>
      </c>
      <c r="S4135" s="76" t="s">
        <v>169</v>
      </c>
      <c r="T4135" s="77"/>
      <c r="U4135" s="76">
        <v>1.133753424657534E-2</v>
      </c>
      <c r="V4135" s="76">
        <v>8.6509147568655433E-3</v>
      </c>
      <c r="W4135" s="76">
        <v>2.6866194897097965E-3</v>
      </c>
      <c r="X4135" s="77"/>
      <c r="Y4135" s="77"/>
      <c r="Z4135" s="77"/>
      <c r="AA4135" s="77"/>
      <c r="AB4135" s="77"/>
      <c r="AC4135" s="77"/>
      <c r="AD4135" s="77"/>
      <c r="AE4135" s="77"/>
      <c r="AF4135" s="77"/>
      <c r="AG4135" s="77"/>
      <c r="AH4135" s="77"/>
      <c r="AI4135" s="77"/>
      <c r="AJ4135" s="77"/>
      <c r="AK4135" s="77"/>
      <c r="AL4135" s="77"/>
      <c r="AM4135" s="77"/>
      <c r="AN4135" s="60"/>
    </row>
    <row r="4136" spans="2:40" x14ac:dyDescent="0.25">
      <c r="B4136" s="58"/>
      <c r="C4136" s="58"/>
      <c r="D4136" s="58"/>
      <c r="E4136" s="58"/>
      <c r="F4136" s="58"/>
      <c r="G4136" s="58"/>
      <c r="H4136" s="58"/>
      <c r="I4136" s="58"/>
      <c r="J4136" s="58"/>
      <c r="K4136" s="58"/>
      <c r="L4136" s="58"/>
      <c r="M4136" s="58"/>
      <c r="N4136" s="58"/>
      <c r="O4136" s="58"/>
      <c r="P4136" s="58"/>
      <c r="Q4136" s="73" t="s">
        <v>8594</v>
      </c>
      <c r="R4136" s="75" t="s">
        <v>6816</v>
      </c>
      <c r="S4136" s="76" t="s">
        <v>169</v>
      </c>
      <c r="T4136" s="77"/>
      <c r="U4136" s="76">
        <v>1.4991780821917808E-2</v>
      </c>
      <c r="V4136" s="76">
        <v>1.1439226124780889E-2</v>
      </c>
      <c r="W4136" s="76">
        <v>3.5525546971369218E-3</v>
      </c>
      <c r="X4136" s="77"/>
      <c r="Y4136" s="77"/>
      <c r="Z4136" s="77"/>
      <c r="AA4136" s="77"/>
      <c r="AB4136" s="77"/>
      <c r="AC4136" s="77"/>
      <c r="AD4136" s="77"/>
      <c r="AE4136" s="77"/>
      <c r="AF4136" s="77"/>
      <c r="AG4136" s="77"/>
      <c r="AH4136" s="77"/>
      <c r="AI4136" s="77"/>
      <c r="AJ4136" s="77"/>
      <c r="AK4136" s="77"/>
      <c r="AL4136" s="77"/>
      <c r="AM4136" s="77"/>
      <c r="AN4136" s="60"/>
    </row>
    <row r="4137" spans="2:40" x14ac:dyDescent="0.25">
      <c r="B4137" s="58"/>
      <c r="C4137" s="58"/>
      <c r="D4137" s="58"/>
      <c r="E4137" s="58"/>
      <c r="F4137" s="58"/>
      <c r="G4137" s="58"/>
      <c r="H4137" s="58"/>
      <c r="I4137" s="58"/>
      <c r="J4137" s="58"/>
      <c r="K4137" s="58"/>
      <c r="L4137" s="58"/>
      <c r="M4137" s="58"/>
      <c r="N4137" s="58"/>
      <c r="O4137" s="58"/>
      <c r="P4137" s="58"/>
      <c r="Q4137" s="73" t="s">
        <v>8594</v>
      </c>
      <c r="R4137" s="75" t="s">
        <v>6817</v>
      </c>
      <c r="S4137" s="76" t="s">
        <v>169</v>
      </c>
      <c r="T4137" s="77"/>
      <c r="U4137" s="76">
        <v>1.5616438356164384E-2</v>
      </c>
      <c r="V4137" s="76">
        <v>1.1915860546646756E-2</v>
      </c>
      <c r="W4137" s="76">
        <v>3.7005778095176266E-3</v>
      </c>
      <c r="X4137" s="77"/>
      <c r="Y4137" s="77"/>
      <c r="Z4137" s="77"/>
      <c r="AA4137" s="77"/>
      <c r="AB4137" s="77"/>
      <c r="AC4137" s="77"/>
      <c r="AD4137" s="77"/>
      <c r="AE4137" s="77"/>
      <c r="AF4137" s="77"/>
      <c r="AG4137" s="77"/>
      <c r="AH4137" s="77"/>
      <c r="AI4137" s="77"/>
      <c r="AJ4137" s="77"/>
      <c r="AK4137" s="77"/>
      <c r="AL4137" s="77"/>
      <c r="AM4137" s="77"/>
      <c r="AN4137" s="60"/>
    </row>
    <row r="4138" spans="2:40" x14ac:dyDescent="0.25">
      <c r="B4138" s="58"/>
      <c r="C4138" s="58"/>
      <c r="D4138" s="58"/>
      <c r="E4138" s="58"/>
      <c r="F4138" s="58"/>
      <c r="G4138" s="58"/>
      <c r="H4138" s="58"/>
      <c r="I4138" s="58"/>
      <c r="J4138" s="58"/>
      <c r="K4138" s="58"/>
      <c r="L4138" s="58"/>
      <c r="M4138" s="58"/>
      <c r="N4138" s="58"/>
      <c r="O4138" s="58"/>
      <c r="P4138" s="58"/>
      <c r="Q4138" s="73" t="s">
        <v>8594</v>
      </c>
      <c r="R4138" s="75" t="s">
        <v>6818</v>
      </c>
      <c r="S4138" s="76" t="s">
        <v>169</v>
      </c>
      <c r="T4138" s="77"/>
      <c r="U4138" s="76">
        <v>1.5616438356164384E-2</v>
      </c>
      <c r="V4138" s="76">
        <v>1.1915860546646756E-2</v>
      </c>
      <c r="W4138" s="76">
        <v>3.7005778095176266E-3</v>
      </c>
      <c r="X4138" s="77"/>
      <c r="Y4138" s="77"/>
      <c r="Z4138" s="77"/>
      <c r="AA4138" s="77"/>
      <c r="AB4138" s="77"/>
      <c r="AC4138" s="77"/>
      <c r="AD4138" s="77"/>
      <c r="AE4138" s="77"/>
      <c r="AF4138" s="77"/>
      <c r="AG4138" s="77"/>
      <c r="AH4138" s="77"/>
      <c r="AI4138" s="77"/>
      <c r="AJ4138" s="77"/>
      <c r="AK4138" s="77"/>
      <c r="AL4138" s="77"/>
      <c r="AM4138" s="77"/>
      <c r="AN4138" s="60"/>
    </row>
    <row r="4139" spans="2:40" x14ac:dyDescent="0.25">
      <c r="B4139" s="58"/>
      <c r="C4139" s="58"/>
      <c r="D4139" s="58"/>
      <c r="E4139" s="58"/>
      <c r="F4139" s="58"/>
      <c r="G4139" s="58"/>
      <c r="H4139" s="58"/>
      <c r="I4139" s="58"/>
      <c r="J4139" s="58"/>
      <c r="K4139" s="58"/>
      <c r="L4139" s="58"/>
      <c r="M4139" s="58"/>
      <c r="N4139" s="58"/>
      <c r="O4139" s="58"/>
      <c r="P4139" s="58"/>
      <c r="Q4139" s="73" t="s">
        <v>8594</v>
      </c>
      <c r="R4139" s="75" t="s">
        <v>6819</v>
      </c>
      <c r="S4139" s="76" t="s">
        <v>169</v>
      </c>
      <c r="T4139" s="77"/>
      <c r="U4139" s="76">
        <v>1.5616438356164384E-2</v>
      </c>
      <c r="V4139" s="76">
        <v>1.1915860546646756E-2</v>
      </c>
      <c r="W4139" s="76">
        <v>3.7005778095176266E-3</v>
      </c>
      <c r="X4139" s="77"/>
      <c r="Y4139" s="77"/>
      <c r="Z4139" s="77"/>
      <c r="AA4139" s="77"/>
      <c r="AB4139" s="77"/>
      <c r="AC4139" s="77"/>
      <c r="AD4139" s="77"/>
      <c r="AE4139" s="77"/>
      <c r="AF4139" s="77"/>
      <c r="AG4139" s="77"/>
      <c r="AH4139" s="77"/>
      <c r="AI4139" s="77"/>
      <c r="AJ4139" s="77"/>
      <c r="AK4139" s="77"/>
      <c r="AL4139" s="77"/>
      <c r="AM4139" s="77"/>
      <c r="AN4139" s="60"/>
    </row>
    <row r="4140" spans="2:40" x14ac:dyDescent="0.25">
      <c r="B4140" s="58"/>
      <c r="C4140" s="58"/>
      <c r="D4140" s="58"/>
      <c r="E4140" s="58"/>
      <c r="F4140" s="58"/>
      <c r="G4140" s="58"/>
      <c r="H4140" s="58"/>
      <c r="I4140" s="58"/>
      <c r="J4140" s="58"/>
      <c r="K4140" s="58"/>
      <c r="L4140" s="58"/>
      <c r="M4140" s="58"/>
      <c r="N4140" s="58"/>
      <c r="O4140" s="58"/>
      <c r="P4140" s="58"/>
      <c r="Q4140" s="73" t="s">
        <v>8594</v>
      </c>
      <c r="R4140" s="75" t="s">
        <v>6820</v>
      </c>
      <c r="S4140" s="76" t="s">
        <v>169</v>
      </c>
      <c r="T4140" s="77"/>
      <c r="U4140" s="76">
        <v>1.5616438356164384E-2</v>
      </c>
      <c r="V4140" s="76">
        <v>1.1915860546646756E-2</v>
      </c>
      <c r="W4140" s="76">
        <v>3.7005778095176266E-3</v>
      </c>
      <c r="X4140" s="77"/>
      <c r="Y4140" s="77"/>
      <c r="Z4140" s="77"/>
      <c r="AA4140" s="77"/>
      <c r="AB4140" s="77"/>
      <c r="AC4140" s="77"/>
      <c r="AD4140" s="77"/>
      <c r="AE4140" s="77"/>
      <c r="AF4140" s="77"/>
      <c r="AG4140" s="77"/>
      <c r="AH4140" s="77"/>
      <c r="AI4140" s="77"/>
      <c r="AJ4140" s="77"/>
      <c r="AK4140" s="77"/>
      <c r="AL4140" s="77"/>
      <c r="AM4140" s="77"/>
      <c r="AN4140" s="60"/>
    </row>
    <row r="4141" spans="2:40" x14ac:dyDescent="0.25">
      <c r="B4141" s="58"/>
      <c r="C4141" s="58"/>
      <c r="D4141" s="58"/>
      <c r="E4141" s="58"/>
      <c r="F4141" s="58"/>
      <c r="G4141" s="58"/>
      <c r="H4141" s="58"/>
      <c r="I4141" s="58"/>
      <c r="J4141" s="58"/>
      <c r="K4141" s="58"/>
      <c r="L4141" s="58"/>
      <c r="M4141" s="58"/>
      <c r="N4141" s="58"/>
      <c r="O4141" s="58"/>
      <c r="P4141" s="58"/>
      <c r="Q4141" s="73" t="s">
        <v>8594</v>
      </c>
      <c r="R4141" s="75" t="s">
        <v>6821</v>
      </c>
      <c r="S4141" s="76" t="s">
        <v>169</v>
      </c>
      <c r="T4141" s="77"/>
      <c r="U4141" s="76">
        <v>1.5835068493150684E-2</v>
      </c>
      <c r="V4141" s="76">
        <v>1.2082682594299813E-2</v>
      </c>
      <c r="W4141" s="76">
        <v>3.7523858988508739E-3</v>
      </c>
      <c r="X4141" s="77"/>
      <c r="Y4141" s="77"/>
      <c r="Z4141" s="77"/>
      <c r="AA4141" s="77"/>
      <c r="AB4141" s="77"/>
      <c r="AC4141" s="77"/>
      <c r="AD4141" s="77"/>
      <c r="AE4141" s="77"/>
      <c r="AF4141" s="77"/>
      <c r="AG4141" s="77"/>
      <c r="AH4141" s="77"/>
      <c r="AI4141" s="77"/>
      <c r="AJ4141" s="77"/>
      <c r="AK4141" s="77"/>
      <c r="AL4141" s="77"/>
      <c r="AM4141" s="77"/>
      <c r="AN4141" s="60"/>
    </row>
    <row r="4142" spans="2:40" x14ac:dyDescent="0.25">
      <c r="B4142" s="58"/>
      <c r="C4142" s="58"/>
      <c r="D4142" s="58"/>
      <c r="E4142" s="58"/>
      <c r="F4142" s="58"/>
      <c r="G4142" s="58"/>
      <c r="H4142" s="58"/>
      <c r="I4142" s="58"/>
      <c r="J4142" s="58"/>
      <c r="K4142" s="58"/>
      <c r="L4142" s="58"/>
      <c r="M4142" s="58"/>
      <c r="N4142" s="58"/>
      <c r="O4142" s="58"/>
      <c r="P4142" s="58"/>
      <c r="Q4142" s="73" t="s">
        <v>8594</v>
      </c>
      <c r="R4142" s="75" t="s">
        <v>6821</v>
      </c>
      <c r="S4142" s="76" t="s">
        <v>169</v>
      </c>
      <c r="T4142" s="77"/>
      <c r="U4142" s="76">
        <v>1.5835068493150684E-2</v>
      </c>
      <c r="V4142" s="76">
        <v>1.2082682594299813E-2</v>
      </c>
      <c r="W4142" s="76">
        <v>3.7523858988508739E-3</v>
      </c>
      <c r="X4142" s="77"/>
      <c r="Y4142" s="77"/>
      <c r="Z4142" s="77"/>
      <c r="AA4142" s="77"/>
      <c r="AB4142" s="77"/>
      <c r="AC4142" s="77"/>
      <c r="AD4142" s="77"/>
      <c r="AE4142" s="77"/>
      <c r="AF4142" s="77"/>
      <c r="AG4142" s="77"/>
      <c r="AH4142" s="77"/>
      <c r="AI4142" s="77"/>
      <c r="AJ4142" s="77"/>
      <c r="AK4142" s="77"/>
      <c r="AL4142" s="77"/>
      <c r="AM4142" s="77"/>
      <c r="AN4142" s="60"/>
    </row>
    <row r="4143" spans="2:40" x14ac:dyDescent="0.25">
      <c r="B4143" s="58"/>
      <c r="C4143" s="58"/>
      <c r="D4143" s="58"/>
      <c r="E4143" s="58"/>
      <c r="F4143" s="58"/>
      <c r="G4143" s="58"/>
      <c r="H4143" s="58"/>
      <c r="I4143" s="58"/>
      <c r="J4143" s="58"/>
      <c r="K4143" s="58"/>
      <c r="L4143" s="58"/>
      <c r="M4143" s="58"/>
      <c r="N4143" s="58"/>
      <c r="O4143" s="58"/>
      <c r="P4143" s="58"/>
      <c r="Q4143" s="73" t="s">
        <v>8594</v>
      </c>
      <c r="R4143" s="75" t="s">
        <v>6822</v>
      </c>
      <c r="S4143" s="76" t="s">
        <v>169</v>
      </c>
      <c r="T4143" s="77"/>
      <c r="U4143" s="76">
        <v>1.6678356164383561E-2</v>
      </c>
      <c r="V4143" s="76">
        <v>1.2726139063818738E-2</v>
      </c>
      <c r="W4143" s="76">
        <v>3.9522171005648256E-3</v>
      </c>
      <c r="X4143" s="77"/>
      <c r="Y4143" s="77"/>
      <c r="Z4143" s="77"/>
      <c r="AA4143" s="77"/>
      <c r="AB4143" s="77"/>
      <c r="AC4143" s="77"/>
      <c r="AD4143" s="77"/>
      <c r="AE4143" s="77"/>
      <c r="AF4143" s="77"/>
      <c r="AG4143" s="77"/>
      <c r="AH4143" s="77"/>
      <c r="AI4143" s="77"/>
      <c r="AJ4143" s="77"/>
      <c r="AK4143" s="77"/>
      <c r="AL4143" s="77"/>
      <c r="AM4143" s="77"/>
      <c r="AN4143" s="60"/>
    </row>
    <row r="4144" spans="2:40" x14ac:dyDescent="0.25">
      <c r="B4144" s="58"/>
      <c r="C4144" s="58"/>
      <c r="D4144" s="58"/>
      <c r="E4144" s="58"/>
      <c r="F4144" s="58"/>
      <c r="G4144" s="58"/>
      <c r="H4144" s="58"/>
      <c r="I4144" s="58"/>
      <c r="J4144" s="58"/>
      <c r="K4144" s="58"/>
      <c r="L4144" s="58"/>
      <c r="M4144" s="58"/>
      <c r="N4144" s="58"/>
      <c r="O4144" s="58"/>
      <c r="P4144" s="58"/>
      <c r="Q4144" s="73" t="s">
        <v>8594</v>
      </c>
      <c r="R4144" s="75" t="s">
        <v>6823</v>
      </c>
      <c r="S4144" s="76" t="s">
        <v>169</v>
      </c>
      <c r="T4144" s="77"/>
      <c r="U4144" s="76">
        <v>1.6678356164383561E-2</v>
      </c>
      <c r="V4144" s="76">
        <v>1.2726139063818738E-2</v>
      </c>
      <c r="W4144" s="76">
        <v>3.9522171005648256E-3</v>
      </c>
      <c r="X4144" s="77"/>
      <c r="Y4144" s="77"/>
      <c r="Z4144" s="77"/>
      <c r="AA4144" s="77"/>
      <c r="AB4144" s="77"/>
      <c r="AC4144" s="77"/>
      <c r="AD4144" s="77"/>
      <c r="AE4144" s="77"/>
      <c r="AF4144" s="77"/>
      <c r="AG4144" s="77"/>
      <c r="AH4144" s="77"/>
      <c r="AI4144" s="77"/>
      <c r="AJ4144" s="77"/>
      <c r="AK4144" s="77"/>
      <c r="AL4144" s="77"/>
      <c r="AM4144" s="77"/>
      <c r="AN4144" s="60"/>
    </row>
    <row r="4145" spans="2:40" x14ac:dyDescent="0.25">
      <c r="B4145" s="58"/>
      <c r="C4145" s="58"/>
      <c r="D4145" s="58"/>
      <c r="E4145" s="58"/>
      <c r="F4145" s="58"/>
      <c r="G4145" s="58"/>
      <c r="H4145" s="58"/>
      <c r="I4145" s="58"/>
      <c r="J4145" s="58"/>
      <c r="K4145" s="58"/>
      <c r="L4145" s="58"/>
      <c r="M4145" s="58"/>
      <c r="N4145" s="58"/>
      <c r="O4145" s="58"/>
      <c r="P4145" s="58"/>
      <c r="Q4145" s="73" t="s">
        <v>8594</v>
      </c>
      <c r="R4145" s="75" t="s">
        <v>6824</v>
      </c>
      <c r="S4145" s="76" t="s">
        <v>169</v>
      </c>
      <c r="T4145" s="77"/>
      <c r="U4145" s="76">
        <v>2.0801095890410959E-2</v>
      </c>
      <c r="V4145" s="76">
        <v>1.5871926248133481E-2</v>
      </c>
      <c r="W4145" s="76">
        <v>4.9291696422774783E-3</v>
      </c>
      <c r="X4145" s="77"/>
      <c r="Y4145" s="77"/>
      <c r="Z4145" s="77"/>
      <c r="AA4145" s="77"/>
      <c r="AB4145" s="77"/>
      <c r="AC4145" s="77"/>
      <c r="AD4145" s="77"/>
      <c r="AE4145" s="77"/>
      <c r="AF4145" s="77"/>
      <c r="AG4145" s="77"/>
      <c r="AH4145" s="77"/>
      <c r="AI4145" s="77"/>
      <c r="AJ4145" s="77"/>
      <c r="AK4145" s="77"/>
      <c r="AL4145" s="77"/>
      <c r="AM4145" s="77"/>
      <c r="AN4145" s="60"/>
    </row>
    <row r="4146" spans="2:40" x14ac:dyDescent="0.25">
      <c r="B4146" s="58"/>
      <c r="C4146" s="58"/>
      <c r="D4146" s="58"/>
      <c r="E4146" s="58"/>
      <c r="F4146" s="58"/>
      <c r="G4146" s="58"/>
      <c r="H4146" s="58"/>
      <c r="I4146" s="58"/>
      <c r="J4146" s="58"/>
      <c r="K4146" s="58"/>
      <c r="L4146" s="58"/>
      <c r="M4146" s="58"/>
      <c r="N4146" s="58"/>
      <c r="O4146" s="58"/>
      <c r="P4146" s="58"/>
      <c r="Q4146" s="73" t="s">
        <v>8594</v>
      </c>
      <c r="R4146" s="75" t="s">
        <v>6825</v>
      </c>
      <c r="S4146" s="76" t="s">
        <v>169</v>
      </c>
      <c r="T4146" s="77"/>
      <c r="U4146" s="76">
        <v>2.1113424657534244E-2</v>
      </c>
      <c r="V4146" s="76">
        <v>1.6110243459066413E-2</v>
      </c>
      <c r="W4146" s="76">
        <v>5.0031811984678305E-3</v>
      </c>
      <c r="X4146" s="77"/>
      <c r="Y4146" s="77"/>
      <c r="Z4146" s="77"/>
      <c r="AA4146" s="77"/>
      <c r="AB4146" s="77"/>
      <c r="AC4146" s="77"/>
      <c r="AD4146" s="77"/>
      <c r="AE4146" s="77"/>
      <c r="AF4146" s="77"/>
      <c r="AG4146" s="77"/>
      <c r="AH4146" s="77"/>
      <c r="AI4146" s="77"/>
      <c r="AJ4146" s="77"/>
      <c r="AK4146" s="77"/>
      <c r="AL4146" s="77"/>
      <c r="AM4146" s="77"/>
      <c r="AN4146" s="60"/>
    </row>
    <row r="4147" spans="2:40" x14ac:dyDescent="0.25">
      <c r="B4147" s="58"/>
      <c r="C4147" s="58"/>
      <c r="D4147" s="58"/>
      <c r="E4147" s="58"/>
      <c r="F4147" s="58"/>
      <c r="G4147" s="58"/>
      <c r="H4147" s="58"/>
      <c r="I4147" s="58"/>
      <c r="J4147" s="58"/>
      <c r="K4147" s="58"/>
      <c r="L4147" s="58"/>
      <c r="M4147" s="58"/>
      <c r="N4147" s="58"/>
      <c r="O4147" s="58"/>
      <c r="P4147" s="58"/>
      <c r="Q4147" s="73" t="s">
        <v>8594</v>
      </c>
      <c r="R4147" s="75" t="s">
        <v>6826</v>
      </c>
      <c r="S4147" s="76" t="s">
        <v>169</v>
      </c>
      <c r="T4147" s="77"/>
      <c r="U4147" s="76">
        <v>2.1238356164383562E-2</v>
      </c>
      <c r="V4147" s="76">
        <v>1.6205570343439588E-2</v>
      </c>
      <c r="W4147" s="76">
        <v>5.0327858209439731E-3</v>
      </c>
      <c r="X4147" s="77"/>
      <c r="Y4147" s="77"/>
      <c r="Z4147" s="77"/>
      <c r="AA4147" s="77"/>
      <c r="AB4147" s="77"/>
      <c r="AC4147" s="77"/>
      <c r="AD4147" s="77"/>
      <c r="AE4147" s="77"/>
      <c r="AF4147" s="77"/>
      <c r="AG4147" s="77"/>
      <c r="AH4147" s="77"/>
      <c r="AI4147" s="77"/>
      <c r="AJ4147" s="77"/>
      <c r="AK4147" s="77"/>
      <c r="AL4147" s="77"/>
      <c r="AM4147" s="77"/>
      <c r="AN4147" s="60"/>
    </row>
    <row r="4148" spans="2:40" x14ac:dyDescent="0.25">
      <c r="B4148" s="58"/>
      <c r="C4148" s="58"/>
      <c r="D4148" s="58"/>
      <c r="E4148" s="58"/>
      <c r="F4148" s="58"/>
      <c r="G4148" s="58"/>
      <c r="H4148" s="58"/>
      <c r="I4148" s="58"/>
      <c r="J4148" s="58"/>
      <c r="K4148" s="58"/>
      <c r="L4148" s="58"/>
      <c r="M4148" s="58"/>
      <c r="N4148" s="58"/>
      <c r="O4148" s="58"/>
      <c r="P4148" s="58"/>
      <c r="Q4148" s="73" t="s">
        <v>8594</v>
      </c>
      <c r="R4148" s="75" t="s">
        <v>6827</v>
      </c>
      <c r="S4148" s="76" t="s">
        <v>169</v>
      </c>
      <c r="T4148" s="77"/>
      <c r="U4148" s="76">
        <v>2.226904109589041E-2</v>
      </c>
      <c r="V4148" s="76">
        <v>1.6992017139518274E-2</v>
      </c>
      <c r="W4148" s="76">
        <v>5.2770239563721356E-3</v>
      </c>
      <c r="X4148" s="77"/>
      <c r="Y4148" s="77"/>
      <c r="Z4148" s="77"/>
      <c r="AA4148" s="77"/>
      <c r="AB4148" s="77"/>
      <c r="AC4148" s="77"/>
      <c r="AD4148" s="77"/>
      <c r="AE4148" s="77"/>
      <c r="AF4148" s="77"/>
      <c r="AG4148" s="77"/>
      <c r="AH4148" s="77"/>
      <c r="AI4148" s="77"/>
      <c r="AJ4148" s="77"/>
      <c r="AK4148" s="77"/>
      <c r="AL4148" s="77"/>
      <c r="AM4148" s="77"/>
      <c r="AN4148" s="60"/>
    </row>
    <row r="4149" spans="2:40" ht="25.5" x14ac:dyDescent="0.25">
      <c r="B4149" s="58"/>
      <c r="C4149" s="58"/>
      <c r="D4149" s="58"/>
      <c r="E4149" s="58"/>
      <c r="F4149" s="58"/>
      <c r="G4149" s="58"/>
      <c r="H4149" s="58"/>
      <c r="I4149" s="58"/>
      <c r="J4149" s="58"/>
      <c r="K4149" s="58"/>
      <c r="L4149" s="58"/>
      <c r="M4149" s="58"/>
      <c r="N4149" s="58"/>
      <c r="O4149" s="58"/>
      <c r="P4149" s="58"/>
      <c r="Q4149" s="73" t="s">
        <v>8594</v>
      </c>
      <c r="R4149" s="75" t="s">
        <v>6828</v>
      </c>
      <c r="S4149" s="76" t="s">
        <v>169</v>
      </c>
      <c r="T4149" s="77"/>
      <c r="U4149" s="76">
        <v>2.226904109589041E-2</v>
      </c>
      <c r="V4149" s="76">
        <v>1.6992017139518274E-2</v>
      </c>
      <c r="W4149" s="76">
        <v>5.2770239563721356E-3</v>
      </c>
      <c r="X4149" s="77"/>
      <c r="Y4149" s="77"/>
      <c r="Z4149" s="77"/>
      <c r="AA4149" s="77"/>
      <c r="AB4149" s="77"/>
      <c r="AC4149" s="77"/>
      <c r="AD4149" s="77"/>
      <c r="AE4149" s="77"/>
      <c r="AF4149" s="77"/>
      <c r="AG4149" s="77"/>
      <c r="AH4149" s="77"/>
      <c r="AI4149" s="77"/>
      <c r="AJ4149" s="77"/>
      <c r="AK4149" s="77"/>
      <c r="AL4149" s="77"/>
      <c r="AM4149" s="77"/>
      <c r="AN4149" s="60"/>
    </row>
    <row r="4150" spans="2:40" x14ac:dyDescent="0.25">
      <c r="B4150" s="58"/>
      <c r="C4150" s="58"/>
      <c r="D4150" s="58"/>
      <c r="E4150" s="58"/>
      <c r="F4150" s="58"/>
      <c r="G4150" s="58"/>
      <c r="H4150" s="58"/>
      <c r="I4150" s="58"/>
      <c r="J4150" s="58"/>
      <c r="K4150" s="58"/>
      <c r="L4150" s="58"/>
      <c r="M4150" s="58"/>
      <c r="N4150" s="58"/>
      <c r="O4150" s="58"/>
      <c r="P4150" s="58"/>
      <c r="Q4150" s="73" t="s">
        <v>8594</v>
      </c>
      <c r="R4150" s="75" t="s">
        <v>6829</v>
      </c>
      <c r="S4150" s="76" t="s">
        <v>169</v>
      </c>
      <c r="T4150" s="77"/>
      <c r="U4150" s="76">
        <v>2.2737534246575347E-2</v>
      </c>
      <c r="V4150" s="76">
        <v>1.7349492955917679E-2</v>
      </c>
      <c r="W4150" s="76">
        <v>5.3880412906576651E-3</v>
      </c>
      <c r="X4150" s="77"/>
      <c r="Y4150" s="77"/>
      <c r="Z4150" s="77"/>
      <c r="AA4150" s="77"/>
      <c r="AB4150" s="77"/>
      <c r="AC4150" s="77"/>
      <c r="AD4150" s="77"/>
      <c r="AE4150" s="77"/>
      <c r="AF4150" s="77"/>
      <c r="AG4150" s="77"/>
      <c r="AH4150" s="77"/>
      <c r="AI4150" s="77"/>
      <c r="AJ4150" s="77"/>
      <c r="AK4150" s="77"/>
      <c r="AL4150" s="77"/>
      <c r="AM4150" s="77"/>
      <c r="AN4150" s="60"/>
    </row>
    <row r="4151" spans="2:40" x14ac:dyDescent="0.25">
      <c r="B4151" s="58"/>
      <c r="C4151" s="58"/>
      <c r="D4151" s="58"/>
      <c r="E4151" s="58"/>
      <c r="F4151" s="58"/>
      <c r="G4151" s="58"/>
      <c r="H4151" s="58"/>
      <c r="I4151" s="58"/>
      <c r="J4151" s="58"/>
      <c r="K4151" s="58"/>
      <c r="L4151" s="58"/>
      <c r="M4151" s="58"/>
      <c r="N4151" s="58"/>
      <c r="O4151" s="58"/>
      <c r="P4151" s="58"/>
      <c r="Q4151" s="73" t="s">
        <v>8594</v>
      </c>
      <c r="R4151" s="75" t="s">
        <v>6830</v>
      </c>
      <c r="S4151" s="76" t="s">
        <v>169</v>
      </c>
      <c r="T4151" s="77"/>
      <c r="U4151" s="76">
        <v>2.3112328767123286E-2</v>
      </c>
      <c r="V4151" s="76">
        <v>1.7635473609037198E-2</v>
      </c>
      <c r="W4151" s="76">
        <v>5.4768551580860877E-3</v>
      </c>
      <c r="X4151" s="77"/>
      <c r="Y4151" s="77"/>
      <c r="Z4151" s="77"/>
      <c r="AA4151" s="77"/>
      <c r="AB4151" s="77"/>
      <c r="AC4151" s="77"/>
      <c r="AD4151" s="77"/>
      <c r="AE4151" s="77"/>
      <c r="AF4151" s="77"/>
      <c r="AG4151" s="77"/>
      <c r="AH4151" s="77"/>
      <c r="AI4151" s="77"/>
      <c r="AJ4151" s="77"/>
      <c r="AK4151" s="77"/>
      <c r="AL4151" s="77"/>
      <c r="AM4151" s="77"/>
      <c r="AN4151" s="60"/>
    </row>
    <row r="4152" spans="2:40" x14ac:dyDescent="0.25">
      <c r="B4152" s="58"/>
      <c r="C4152" s="58"/>
      <c r="D4152" s="58"/>
      <c r="E4152" s="58"/>
      <c r="F4152" s="58"/>
      <c r="G4152" s="58"/>
      <c r="H4152" s="58"/>
      <c r="I4152" s="58"/>
      <c r="J4152" s="58"/>
      <c r="K4152" s="58"/>
      <c r="L4152" s="58"/>
      <c r="M4152" s="58"/>
      <c r="N4152" s="58"/>
      <c r="O4152" s="58"/>
      <c r="P4152" s="58"/>
      <c r="Q4152" s="73" t="s">
        <v>8594</v>
      </c>
      <c r="R4152" s="75" t="s">
        <v>6831</v>
      </c>
      <c r="S4152" s="76" t="s">
        <v>169</v>
      </c>
      <c r="T4152" s="77"/>
      <c r="U4152" s="76">
        <v>2.6610410958904113E-2</v>
      </c>
      <c r="V4152" s="76">
        <v>2.0304626371486077E-2</v>
      </c>
      <c r="W4152" s="76">
        <v>6.305784587418037E-3</v>
      </c>
      <c r="X4152" s="77"/>
      <c r="Y4152" s="77"/>
      <c r="Z4152" s="77"/>
      <c r="AA4152" s="77"/>
      <c r="AB4152" s="77"/>
      <c r="AC4152" s="77"/>
      <c r="AD4152" s="77"/>
      <c r="AE4152" s="77"/>
      <c r="AF4152" s="77"/>
      <c r="AG4152" s="77"/>
      <c r="AH4152" s="77"/>
      <c r="AI4152" s="77"/>
      <c r="AJ4152" s="77"/>
      <c r="AK4152" s="77"/>
      <c r="AL4152" s="77"/>
      <c r="AM4152" s="77"/>
      <c r="AN4152" s="60"/>
    </row>
    <row r="4153" spans="2:40" x14ac:dyDescent="0.25">
      <c r="B4153" s="58"/>
      <c r="C4153" s="58"/>
      <c r="D4153" s="58"/>
      <c r="E4153" s="58"/>
      <c r="F4153" s="58"/>
      <c r="G4153" s="58"/>
      <c r="H4153" s="58"/>
      <c r="I4153" s="58"/>
      <c r="J4153" s="58"/>
      <c r="K4153" s="58"/>
      <c r="L4153" s="58"/>
      <c r="M4153" s="58"/>
      <c r="N4153" s="58"/>
      <c r="O4153" s="58"/>
      <c r="P4153" s="58"/>
      <c r="Q4153" s="73" t="s">
        <v>8594</v>
      </c>
      <c r="R4153" s="75" t="s">
        <v>6832</v>
      </c>
      <c r="S4153" s="76" t="s">
        <v>169</v>
      </c>
      <c r="T4153" s="77"/>
      <c r="U4153" s="76">
        <v>2.8265753424657536E-2</v>
      </c>
      <c r="V4153" s="76">
        <v>2.1567707589430631E-2</v>
      </c>
      <c r="W4153" s="76">
        <v>6.6980458352269047E-3</v>
      </c>
      <c r="X4153" s="77"/>
      <c r="Y4153" s="77"/>
      <c r="Z4153" s="77"/>
      <c r="AA4153" s="77"/>
      <c r="AB4153" s="77"/>
      <c r="AC4153" s="77"/>
      <c r="AD4153" s="77"/>
      <c r="AE4153" s="77"/>
      <c r="AF4153" s="77"/>
      <c r="AG4153" s="77"/>
      <c r="AH4153" s="77"/>
      <c r="AI4153" s="77"/>
      <c r="AJ4153" s="77"/>
      <c r="AK4153" s="77"/>
      <c r="AL4153" s="77"/>
      <c r="AM4153" s="77"/>
      <c r="AN4153" s="60"/>
    </row>
    <row r="4154" spans="2:40" x14ac:dyDescent="0.25">
      <c r="B4154" s="58"/>
      <c r="C4154" s="58"/>
      <c r="D4154" s="58"/>
      <c r="E4154" s="58"/>
      <c r="F4154" s="58"/>
      <c r="G4154" s="58"/>
      <c r="H4154" s="58"/>
      <c r="I4154" s="58"/>
      <c r="J4154" s="58"/>
      <c r="K4154" s="58"/>
      <c r="L4154" s="58"/>
      <c r="M4154" s="58"/>
      <c r="N4154" s="58"/>
      <c r="O4154" s="58"/>
      <c r="P4154" s="58"/>
      <c r="Q4154" s="73" t="s">
        <v>8594</v>
      </c>
      <c r="R4154" s="75" t="s">
        <v>6833</v>
      </c>
      <c r="S4154" s="76" t="s">
        <v>169</v>
      </c>
      <c r="T4154" s="77"/>
      <c r="U4154" s="76">
        <v>2.8484383561643841E-2</v>
      </c>
      <c r="V4154" s="76">
        <v>2.1734529637083683E-2</v>
      </c>
      <c r="W4154" s="76">
        <v>6.7498539245601516E-3</v>
      </c>
      <c r="X4154" s="77"/>
      <c r="Y4154" s="77"/>
      <c r="Z4154" s="77"/>
      <c r="AA4154" s="77"/>
      <c r="AB4154" s="77"/>
      <c r="AC4154" s="77"/>
      <c r="AD4154" s="77"/>
      <c r="AE4154" s="77"/>
      <c r="AF4154" s="77"/>
      <c r="AG4154" s="77"/>
      <c r="AH4154" s="77"/>
      <c r="AI4154" s="77"/>
      <c r="AJ4154" s="77"/>
      <c r="AK4154" s="77"/>
      <c r="AL4154" s="77"/>
      <c r="AM4154" s="77"/>
      <c r="AN4154" s="60"/>
    </row>
    <row r="4155" spans="2:40" x14ac:dyDescent="0.25">
      <c r="B4155" s="58"/>
      <c r="C4155" s="58"/>
      <c r="D4155" s="58"/>
      <c r="E4155" s="58"/>
      <c r="F4155" s="58"/>
      <c r="G4155" s="58"/>
      <c r="H4155" s="58"/>
      <c r="I4155" s="58"/>
      <c r="J4155" s="58"/>
      <c r="K4155" s="58"/>
      <c r="L4155" s="58"/>
      <c r="M4155" s="58"/>
      <c r="N4155" s="58"/>
      <c r="O4155" s="58"/>
      <c r="P4155" s="58"/>
      <c r="Q4155" s="73" t="s">
        <v>8594</v>
      </c>
      <c r="R4155" s="75" t="s">
        <v>6830</v>
      </c>
      <c r="S4155" s="76" t="s">
        <v>169</v>
      </c>
      <c r="T4155" s="77"/>
      <c r="U4155" s="76">
        <v>2.882794520547945E-2</v>
      </c>
      <c r="V4155" s="76">
        <v>2.1996678569109914E-2</v>
      </c>
      <c r="W4155" s="76">
        <v>6.8312666363695386E-3</v>
      </c>
      <c r="X4155" s="77"/>
      <c r="Y4155" s="77"/>
      <c r="Z4155" s="77"/>
      <c r="AA4155" s="77"/>
      <c r="AB4155" s="77"/>
      <c r="AC4155" s="77"/>
      <c r="AD4155" s="77"/>
      <c r="AE4155" s="77"/>
      <c r="AF4155" s="77"/>
      <c r="AG4155" s="77"/>
      <c r="AH4155" s="77"/>
      <c r="AI4155" s="77"/>
      <c r="AJ4155" s="77"/>
      <c r="AK4155" s="77"/>
      <c r="AL4155" s="77"/>
      <c r="AM4155" s="77"/>
      <c r="AN4155" s="60"/>
    </row>
    <row r="4156" spans="2:40" x14ac:dyDescent="0.25">
      <c r="B4156" s="58"/>
      <c r="C4156" s="58"/>
      <c r="D4156" s="58"/>
      <c r="E4156" s="58"/>
      <c r="F4156" s="58"/>
      <c r="G4156" s="58"/>
      <c r="H4156" s="58"/>
      <c r="I4156" s="58"/>
      <c r="J4156" s="58"/>
      <c r="K4156" s="58"/>
      <c r="L4156" s="58"/>
      <c r="M4156" s="58"/>
      <c r="N4156" s="58"/>
      <c r="O4156" s="58"/>
      <c r="P4156" s="58"/>
      <c r="Q4156" s="73" t="s">
        <v>8594</v>
      </c>
      <c r="R4156" s="75" t="s">
        <v>6834</v>
      </c>
      <c r="S4156" s="76" t="s">
        <v>169</v>
      </c>
      <c r="T4156" s="77"/>
      <c r="U4156" s="76">
        <v>3.0764383561643838E-2</v>
      </c>
      <c r="V4156" s="76">
        <v>2.3474245276894113E-2</v>
      </c>
      <c r="W4156" s="76">
        <v>7.2901382847497245E-3</v>
      </c>
      <c r="X4156" s="77"/>
      <c r="Y4156" s="77"/>
      <c r="Z4156" s="77"/>
      <c r="AA4156" s="77"/>
      <c r="AB4156" s="77"/>
      <c r="AC4156" s="77"/>
      <c r="AD4156" s="77"/>
      <c r="AE4156" s="77"/>
      <c r="AF4156" s="77"/>
      <c r="AG4156" s="77"/>
      <c r="AH4156" s="77"/>
      <c r="AI4156" s="77"/>
      <c r="AJ4156" s="77"/>
      <c r="AK4156" s="77"/>
      <c r="AL4156" s="77"/>
      <c r="AM4156" s="77"/>
      <c r="AN4156" s="60"/>
    </row>
    <row r="4157" spans="2:40" x14ac:dyDescent="0.25">
      <c r="B4157" s="58"/>
      <c r="C4157" s="58"/>
      <c r="D4157" s="58"/>
      <c r="E4157" s="58"/>
      <c r="F4157" s="58"/>
      <c r="G4157" s="58"/>
      <c r="H4157" s="58"/>
      <c r="I4157" s="58"/>
      <c r="J4157" s="58"/>
      <c r="K4157" s="58"/>
      <c r="L4157" s="58"/>
      <c r="M4157" s="58"/>
      <c r="N4157" s="58"/>
      <c r="O4157" s="58"/>
      <c r="P4157" s="58"/>
      <c r="Q4157" s="73" t="s">
        <v>8594</v>
      </c>
      <c r="R4157" s="75" t="s">
        <v>6835</v>
      </c>
      <c r="S4157" s="76" t="s">
        <v>169</v>
      </c>
      <c r="T4157" s="77"/>
      <c r="U4157" s="76">
        <v>3.0920547945205483E-2</v>
      </c>
      <c r="V4157" s="76">
        <v>2.3593403882360583E-2</v>
      </c>
      <c r="W4157" s="76">
        <v>7.3271440628449001E-3</v>
      </c>
      <c r="X4157" s="77"/>
      <c r="Y4157" s="77"/>
      <c r="Z4157" s="77"/>
      <c r="AA4157" s="77"/>
      <c r="AB4157" s="77"/>
      <c r="AC4157" s="77"/>
      <c r="AD4157" s="77"/>
      <c r="AE4157" s="77"/>
      <c r="AF4157" s="77"/>
      <c r="AG4157" s="77"/>
      <c r="AH4157" s="77"/>
      <c r="AI4157" s="77"/>
      <c r="AJ4157" s="77"/>
      <c r="AK4157" s="77"/>
      <c r="AL4157" s="77"/>
      <c r="AM4157" s="77"/>
      <c r="AN4157" s="60"/>
    </row>
    <row r="4158" spans="2:40" x14ac:dyDescent="0.25">
      <c r="B4158" s="58"/>
      <c r="C4158" s="58"/>
      <c r="D4158" s="58"/>
      <c r="E4158" s="58"/>
      <c r="F4158" s="58"/>
      <c r="G4158" s="58"/>
      <c r="H4158" s="58"/>
      <c r="I4158" s="58"/>
      <c r="J4158" s="58"/>
      <c r="K4158" s="58"/>
      <c r="L4158" s="58"/>
      <c r="M4158" s="58"/>
      <c r="N4158" s="58"/>
      <c r="O4158" s="58"/>
      <c r="P4158" s="58"/>
      <c r="Q4158" s="73" t="s">
        <v>8594</v>
      </c>
      <c r="R4158" s="75" t="s">
        <v>6836</v>
      </c>
      <c r="S4158" s="76" t="s">
        <v>169</v>
      </c>
      <c r="T4158" s="77"/>
      <c r="U4158" s="76">
        <v>3.101424657534247E-2</v>
      </c>
      <c r="V4158" s="76">
        <v>2.3664899045640463E-2</v>
      </c>
      <c r="W4158" s="76">
        <v>7.3493475297020071E-3</v>
      </c>
      <c r="X4158" s="77"/>
      <c r="Y4158" s="77"/>
      <c r="Z4158" s="77"/>
      <c r="AA4158" s="77"/>
      <c r="AB4158" s="77"/>
      <c r="AC4158" s="77"/>
      <c r="AD4158" s="77"/>
      <c r="AE4158" s="77"/>
      <c r="AF4158" s="77"/>
      <c r="AG4158" s="77"/>
      <c r="AH4158" s="77"/>
      <c r="AI4158" s="77"/>
      <c r="AJ4158" s="77"/>
      <c r="AK4158" s="77"/>
      <c r="AL4158" s="77"/>
      <c r="AM4158" s="77"/>
      <c r="AN4158" s="60"/>
    </row>
    <row r="4159" spans="2:40" x14ac:dyDescent="0.25">
      <c r="B4159" s="58"/>
      <c r="C4159" s="58"/>
      <c r="D4159" s="58"/>
      <c r="E4159" s="58"/>
      <c r="F4159" s="58"/>
      <c r="G4159" s="58"/>
      <c r="H4159" s="58"/>
      <c r="I4159" s="58"/>
      <c r="J4159" s="58"/>
      <c r="K4159" s="58"/>
      <c r="L4159" s="58"/>
      <c r="M4159" s="58"/>
      <c r="N4159" s="58"/>
      <c r="O4159" s="58"/>
      <c r="P4159" s="58"/>
      <c r="Q4159" s="73" t="s">
        <v>8594</v>
      </c>
      <c r="R4159" s="75" t="s">
        <v>6837</v>
      </c>
      <c r="S4159" s="76" t="s">
        <v>169</v>
      </c>
      <c r="T4159" s="77"/>
      <c r="U4159" s="76">
        <v>2.7671232876712332E-2</v>
      </c>
      <c r="V4159" s="76">
        <v>2.1114068687917941E-2</v>
      </c>
      <c r="W4159" s="76">
        <v>6.5571641887943915E-3</v>
      </c>
      <c r="X4159" s="77"/>
      <c r="Y4159" s="77"/>
      <c r="Z4159" s="77"/>
      <c r="AA4159" s="77"/>
      <c r="AB4159" s="77"/>
      <c r="AC4159" s="77"/>
      <c r="AD4159" s="77"/>
      <c r="AE4159" s="77"/>
      <c r="AF4159" s="77"/>
      <c r="AG4159" s="77"/>
      <c r="AH4159" s="77"/>
      <c r="AI4159" s="77"/>
      <c r="AJ4159" s="77"/>
      <c r="AK4159" s="77"/>
      <c r="AL4159" s="77"/>
      <c r="AM4159" s="77"/>
      <c r="AN4159" s="60"/>
    </row>
    <row r="4160" spans="2:40" x14ac:dyDescent="0.25">
      <c r="B4160" s="58"/>
      <c r="C4160" s="58"/>
      <c r="D4160" s="58"/>
      <c r="E4160" s="58"/>
      <c r="F4160" s="58"/>
      <c r="G4160" s="58"/>
      <c r="H4160" s="58"/>
      <c r="I4160" s="58"/>
      <c r="J4160" s="58"/>
      <c r="K4160" s="58"/>
      <c r="L4160" s="58"/>
      <c r="M4160" s="58"/>
      <c r="N4160" s="58"/>
      <c r="O4160" s="58"/>
      <c r="P4160" s="58"/>
      <c r="Q4160" s="73" t="s">
        <v>8594</v>
      </c>
      <c r="R4160" s="75" t="s">
        <v>6837</v>
      </c>
      <c r="S4160" s="76" t="s">
        <v>169</v>
      </c>
      <c r="T4160" s="77"/>
      <c r="U4160" s="76">
        <v>2.7780821917808219E-2</v>
      </c>
      <c r="V4160" s="76">
        <v>2.1197688761929498E-2</v>
      </c>
      <c r="W4160" s="76">
        <v>6.5831331558787254E-3</v>
      </c>
      <c r="X4160" s="77"/>
      <c r="Y4160" s="77"/>
      <c r="Z4160" s="77"/>
      <c r="AA4160" s="77"/>
      <c r="AB4160" s="77"/>
      <c r="AC4160" s="77"/>
      <c r="AD4160" s="77"/>
      <c r="AE4160" s="77"/>
      <c r="AF4160" s="77"/>
      <c r="AG4160" s="77"/>
      <c r="AH4160" s="77"/>
      <c r="AI4160" s="77"/>
      <c r="AJ4160" s="77"/>
      <c r="AK4160" s="77"/>
      <c r="AL4160" s="77"/>
      <c r="AM4160" s="77"/>
      <c r="AN4160" s="60"/>
    </row>
    <row r="4161" spans="2:40" x14ac:dyDescent="0.25">
      <c r="B4161" s="58"/>
      <c r="C4161" s="58"/>
      <c r="D4161" s="58"/>
      <c r="E4161" s="58"/>
      <c r="F4161" s="58"/>
      <c r="G4161" s="58"/>
      <c r="H4161" s="58"/>
      <c r="I4161" s="58"/>
      <c r="J4161" s="58"/>
      <c r="K4161" s="58"/>
      <c r="L4161" s="58"/>
      <c r="M4161" s="58"/>
      <c r="N4161" s="58"/>
      <c r="O4161" s="58"/>
      <c r="P4161" s="58"/>
      <c r="Q4161" s="73" t="s">
        <v>8594</v>
      </c>
      <c r="R4161" s="75" t="s">
        <v>6834</v>
      </c>
      <c r="S4161" s="76" t="s">
        <v>169</v>
      </c>
      <c r="T4161" s="77"/>
      <c r="U4161" s="76">
        <v>2.7863013698630142E-2</v>
      </c>
      <c r="V4161" s="76">
        <v>2.1260403817438166E-2</v>
      </c>
      <c r="W4161" s="76">
        <v>6.6026098811919768E-3</v>
      </c>
      <c r="X4161" s="77"/>
      <c r="Y4161" s="77"/>
      <c r="Z4161" s="77"/>
      <c r="AA4161" s="77"/>
      <c r="AB4161" s="77"/>
      <c r="AC4161" s="77"/>
      <c r="AD4161" s="77"/>
      <c r="AE4161" s="77"/>
      <c r="AF4161" s="77"/>
      <c r="AG4161" s="77"/>
      <c r="AH4161" s="77"/>
      <c r="AI4161" s="77"/>
      <c r="AJ4161" s="77"/>
      <c r="AK4161" s="77"/>
      <c r="AL4161" s="77"/>
      <c r="AM4161" s="77"/>
      <c r="AN4161" s="60"/>
    </row>
    <row r="4162" spans="2:40" x14ac:dyDescent="0.25">
      <c r="B4162" s="58"/>
      <c r="C4162" s="58"/>
      <c r="D4162" s="58"/>
      <c r="E4162" s="58"/>
      <c r="F4162" s="58"/>
      <c r="G4162" s="58"/>
      <c r="H4162" s="58"/>
      <c r="I4162" s="58"/>
      <c r="J4162" s="58"/>
      <c r="K4162" s="58"/>
      <c r="L4162" s="58"/>
      <c r="M4162" s="58"/>
      <c r="N4162" s="58"/>
      <c r="O4162" s="58"/>
      <c r="P4162" s="58"/>
      <c r="Q4162" s="73" t="s">
        <v>8594</v>
      </c>
      <c r="R4162" s="75" t="s">
        <v>6838</v>
      </c>
      <c r="S4162" s="76" t="s">
        <v>169</v>
      </c>
      <c r="T4162" s="77"/>
      <c r="U4162" s="76">
        <v>2.8465753424657538E-2</v>
      </c>
      <c r="V4162" s="76">
        <v>2.1720314224501717E-2</v>
      </c>
      <c r="W4162" s="76">
        <v>6.7454392001558153E-3</v>
      </c>
      <c r="X4162" s="77"/>
      <c r="Y4162" s="77"/>
      <c r="Z4162" s="77"/>
      <c r="AA4162" s="77"/>
      <c r="AB4162" s="77"/>
      <c r="AC4162" s="77"/>
      <c r="AD4162" s="77"/>
      <c r="AE4162" s="77"/>
      <c r="AF4162" s="77"/>
      <c r="AG4162" s="77"/>
      <c r="AH4162" s="77"/>
      <c r="AI4162" s="77"/>
      <c r="AJ4162" s="77"/>
      <c r="AK4162" s="77"/>
      <c r="AL4162" s="77"/>
      <c r="AM4162" s="77"/>
      <c r="AN4162" s="60"/>
    </row>
    <row r="4163" spans="2:40" x14ac:dyDescent="0.25">
      <c r="B4163" s="58"/>
      <c r="C4163" s="58"/>
      <c r="D4163" s="58"/>
      <c r="E4163" s="58"/>
      <c r="F4163" s="58"/>
      <c r="G4163" s="58"/>
      <c r="H4163" s="58"/>
      <c r="I4163" s="58"/>
      <c r="J4163" s="58"/>
      <c r="K4163" s="58"/>
      <c r="L4163" s="58"/>
      <c r="M4163" s="58"/>
      <c r="N4163" s="58"/>
      <c r="O4163" s="58"/>
      <c r="P4163" s="58"/>
      <c r="Q4163" s="73" t="s">
        <v>8594</v>
      </c>
      <c r="R4163" s="75" t="s">
        <v>6839</v>
      </c>
      <c r="S4163" s="76" t="s">
        <v>169</v>
      </c>
      <c r="T4163" s="77"/>
      <c r="U4163" s="76">
        <v>3.2438356164383564E-2</v>
      </c>
      <c r="V4163" s="76">
        <v>2.4751541907420637E-2</v>
      </c>
      <c r="W4163" s="76">
        <v>7.6868142569629302E-3</v>
      </c>
      <c r="X4163" s="77"/>
      <c r="Y4163" s="77"/>
      <c r="Z4163" s="77"/>
      <c r="AA4163" s="77"/>
      <c r="AB4163" s="77"/>
      <c r="AC4163" s="77"/>
      <c r="AD4163" s="77"/>
      <c r="AE4163" s="77"/>
      <c r="AF4163" s="77"/>
      <c r="AG4163" s="77"/>
      <c r="AH4163" s="77"/>
      <c r="AI4163" s="77"/>
      <c r="AJ4163" s="77"/>
      <c r="AK4163" s="77"/>
      <c r="AL4163" s="77"/>
      <c r="AM4163" s="77"/>
      <c r="AN4163" s="60"/>
    </row>
    <row r="4164" spans="2:40" x14ac:dyDescent="0.25">
      <c r="B4164" s="58"/>
      <c r="C4164" s="58"/>
      <c r="D4164" s="58"/>
      <c r="E4164" s="58"/>
      <c r="F4164" s="58"/>
      <c r="G4164" s="58"/>
      <c r="H4164" s="58"/>
      <c r="I4164" s="58"/>
      <c r="J4164" s="58"/>
      <c r="K4164" s="58"/>
      <c r="L4164" s="58"/>
      <c r="M4164" s="58"/>
      <c r="N4164" s="58"/>
      <c r="O4164" s="58"/>
      <c r="P4164" s="58"/>
      <c r="Q4164" s="73" t="s">
        <v>8594</v>
      </c>
      <c r="R4164" s="75" t="s">
        <v>6840</v>
      </c>
      <c r="S4164" s="76" t="s">
        <v>169</v>
      </c>
      <c r="T4164" s="77"/>
      <c r="U4164" s="76">
        <v>3.3726027397260272E-2</v>
      </c>
      <c r="V4164" s="76">
        <v>2.5734077777056417E-2</v>
      </c>
      <c r="W4164" s="76">
        <v>7.9919496202038569E-3</v>
      </c>
      <c r="X4164" s="77"/>
      <c r="Y4164" s="77"/>
      <c r="Z4164" s="77"/>
      <c r="AA4164" s="77"/>
      <c r="AB4164" s="77"/>
      <c r="AC4164" s="77"/>
      <c r="AD4164" s="77"/>
      <c r="AE4164" s="77"/>
      <c r="AF4164" s="77"/>
      <c r="AG4164" s="77"/>
      <c r="AH4164" s="77"/>
      <c r="AI4164" s="77"/>
      <c r="AJ4164" s="77"/>
      <c r="AK4164" s="77"/>
      <c r="AL4164" s="77"/>
      <c r="AM4164" s="77"/>
      <c r="AN4164" s="60"/>
    </row>
    <row r="4165" spans="2:40" x14ac:dyDescent="0.25">
      <c r="B4165" s="58"/>
      <c r="C4165" s="58"/>
      <c r="D4165" s="58"/>
      <c r="E4165" s="58"/>
      <c r="F4165" s="58"/>
      <c r="G4165" s="58"/>
      <c r="H4165" s="58"/>
      <c r="I4165" s="58"/>
      <c r="J4165" s="58"/>
      <c r="K4165" s="58"/>
      <c r="L4165" s="58"/>
      <c r="M4165" s="58"/>
      <c r="N4165" s="58"/>
      <c r="O4165" s="58"/>
      <c r="P4165" s="58"/>
      <c r="Q4165" s="73" t="s">
        <v>8594</v>
      </c>
      <c r="R4165" s="75" t="s">
        <v>6841</v>
      </c>
      <c r="S4165" s="76" t="s">
        <v>169</v>
      </c>
      <c r="T4165" s="77"/>
      <c r="U4165" s="76">
        <v>3.4164383561643842E-2</v>
      </c>
      <c r="V4165" s="76">
        <v>2.6068558073102644E-2</v>
      </c>
      <c r="W4165" s="76">
        <v>8.0958254885411928E-3</v>
      </c>
      <c r="X4165" s="77"/>
      <c r="Y4165" s="77"/>
      <c r="Z4165" s="77"/>
      <c r="AA4165" s="77"/>
      <c r="AB4165" s="77"/>
      <c r="AC4165" s="77"/>
      <c r="AD4165" s="77"/>
      <c r="AE4165" s="77"/>
      <c r="AF4165" s="77"/>
      <c r="AG4165" s="77"/>
      <c r="AH4165" s="77"/>
      <c r="AI4165" s="77"/>
      <c r="AJ4165" s="77"/>
      <c r="AK4165" s="77"/>
      <c r="AL4165" s="77"/>
      <c r="AM4165" s="77"/>
      <c r="AN4165" s="60"/>
    </row>
    <row r="4166" spans="2:40" x14ac:dyDescent="0.25">
      <c r="B4166" s="58"/>
      <c r="C4166" s="58"/>
      <c r="D4166" s="58"/>
      <c r="E4166" s="58"/>
      <c r="F4166" s="58"/>
      <c r="G4166" s="58"/>
      <c r="H4166" s="58"/>
      <c r="I4166" s="58"/>
      <c r="J4166" s="58"/>
      <c r="K4166" s="58"/>
      <c r="L4166" s="58"/>
      <c r="M4166" s="58"/>
      <c r="N4166" s="58"/>
      <c r="O4166" s="58"/>
      <c r="P4166" s="58"/>
      <c r="Q4166" s="73" t="s">
        <v>8594</v>
      </c>
      <c r="R4166" s="75" t="s">
        <v>6842</v>
      </c>
      <c r="S4166" s="76" t="s">
        <v>169</v>
      </c>
      <c r="T4166" s="77"/>
      <c r="U4166" s="76">
        <v>3.2781287671232874E-2</v>
      </c>
      <c r="V4166" s="76">
        <v>2.5013210024021293E-2</v>
      </c>
      <c r="W4166" s="76">
        <v>7.768077647211582E-3</v>
      </c>
      <c r="X4166" s="77"/>
      <c r="Y4166" s="77"/>
      <c r="Z4166" s="77"/>
      <c r="AA4166" s="77"/>
      <c r="AB4166" s="77"/>
      <c r="AC4166" s="77"/>
      <c r="AD4166" s="77"/>
      <c r="AE4166" s="77"/>
      <c r="AF4166" s="77"/>
      <c r="AG4166" s="77"/>
      <c r="AH4166" s="77"/>
      <c r="AI4166" s="77"/>
      <c r="AJ4166" s="77"/>
      <c r="AK4166" s="77"/>
      <c r="AL4166" s="77"/>
      <c r="AM4166" s="77"/>
      <c r="AN4166" s="60"/>
    </row>
    <row r="4167" spans="2:40" x14ac:dyDescent="0.25">
      <c r="B4167" s="58"/>
      <c r="C4167" s="58"/>
      <c r="D4167" s="58"/>
      <c r="E4167" s="58"/>
      <c r="F4167" s="58"/>
      <c r="G4167" s="58"/>
      <c r="H4167" s="58"/>
      <c r="I4167" s="58"/>
      <c r="J4167" s="58"/>
      <c r="K4167" s="58"/>
      <c r="L4167" s="58"/>
      <c r="M4167" s="58"/>
      <c r="N4167" s="58"/>
      <c r="O4167" s="58"/>
      <c r="P4167" s="58"/>
      <c r="Q4167" s="73" t="s">
        <v>8594</v>
      </c>
      <c r="R4167" s="75" t="s">
        <v>6843</v>
      </c>
      <c r="S4167" s="76" t="s">
        <v>169</v>
      </c>
      <c r="T4167" s="77"/>
      <c r="U4167" s="76">
        <v>4.1219013698630146E-2</v>
      </c>
      <c r="V4167" s="76">
        <v>3.1451474907485559E-2</v>
      </c>
      <c r="W4167" s="76">
        <v>9.7675387911445848E-3</v>
      </c>
      <c r="X4167" s="77"/>
      <c r="Y4167" s="77"/>
      <c r="Z4167" s="77"/>
      <c r="AA4167" s="77"/>
      <c r="AB4167" s="77"/>
      <c r="AC4167" s="77"/>
      <c r="AD4167" s="77"/>
      <c r="AE4167" s="77"/>
      <c r="AF4167" s="77"/>
      <c r="AG4167" s="77"/>
      <c r="AH4167" s="77"/>
      <c r="AI4167" s="77"/>
      <c r="AJ4167" s="77"/>
      <c r="AK4167" s="77"/>
      <c r="AL4167" s="77"/>
      <c r="AM4167" s="77"/>
      <c r="AN4167" s="60"/>
    </row>
    <row r="4168" spans="2:40" x14ac:dyDescent="0.25">
      <c r="B4168" s="58"/>
      <c r="C4168" s="58"/>
      <c r="D4168" s="58"/>
      <c r="E4168" s="58"/>
      <c r="F4168" s="58"/>
      <c r="G4168" s="58"/>
      <c r="H4168" s="58"/>
      <c r="I4168" s="58"/>
      <c r="J4168" s="58"/>
      <c r="K4168" s="58"/>
      <c r="L4168" s="58"/>
      <c r="M4168" s="58"/>
      <c r="N4168" s="58"/>
      <c r="O4168" s="58"/>
      <c r="P4168" s="58"/>
      <c r="Q4168" s="73" t="s">
        <v>8594</v>
      </c>
      <c r="R4168" s="75" t="s">
        <v>6844</v>
      </c>
      <c r="S4168" s="76" t="s">
        <v>169</v>
      </c>
      <c r="T4168" s="77"/>
      <c r="U4168" s="76">
        <v>5.1038958904109588E-2</v>
      </c>
      <c r="V4168" s="76">
        <v>3.8944418879439072E-2</v>
      </c>
      <c r="W4168" s="76">
        <v>1.2094540024670522E-2</v>
      </c>
      <c r="X4168" s="77"/>
      <c r="Y4168" s="77"/>
      <c r="Z4168" s="77"/>
      <c r="AA4168" s="77"/>
      <c r="AB4168" s="77"/>
      <c r="AC4168" s="77"/>
      <c r="AD4168" s="77"/>
      <c r="AE4168" s="77"/>
      <c r="AF4168" s="77"/>
      <c r="AG4168" s="77"/>
      <c r="AH4168" s="77"/>
      <c r="AI4168" s="77"/>
      <c r="AJ4168" s="77"/>
      <c r="AK4168" s="77"/>
      <c r="AL4168" s="77"/>
      <c r="AM4168" s="77"/>
      <c r="AN4168" s="60"/>
    </row>
    <row r="4169" spans="2:40" x14ac:dyDescent="0.25">
      <c r="B4169" s="58"/>
      <c r="C4169" s="58"/>
      <c r="D4169" s="58"/>
      <c r="E4169" s="58"/>
      <c r="F4169" s="58"/>
      <c r="G4169" s="58"/>
      <c r="H4169" s="58"/>
      <c r="I4169" s="58"/>
      <c r="J4169" s="58"/>
      <c r="K4169" s="58"/>
      <c r="L4169" s="58"/>
      <c r="M4169" s="58"/>
      <c r="N4169" s="58"/>
      <c r="O4169" s="58"/>
      <c r="P4169" s="58"/>
      <c r="Q4169" s="73" t="s">
        <v>8594</v>
      </c>
      <c r="R4169" s="75" t="s">
        <v>6845</v>
      </c>
      <c r="S4169" s="76" t="s">
        <v>169</v>
      </c>
      <c r="T4169" s="77"/>
      <c r="U4169" s="76">
        <v>4.9392657534246577E-2</v>
      </c>
      <c r="V4169" s="76">
        <v>3.7688236317600467E-2</v>
      </c>
      <c r="W4169" s="76">
        <v>1.1704421216646109E-2</v>
      </c>
      <c r="X4169" s="77"/>
      <c r="Y4169" s="77"/>
      <c r="Z4169" s="77"/>
      <c r="AA4169" s="77"/>
      <c r="AB4169" s="77"/>
      <c r="AC4169" s="77"/>
      <c r="AD4169" s="77"/>
      <c r="AE4169" s="77"/>
      <c r="AF4169" s="77"/>
      <c r="AG4169" s="77"/>
      <c r="AH4169" s="77"/>
      <c r="AI4169" s="77"/>
      <c r="AJ4169" s="77"/>
      <c r="AK4169" s="77"/>
      <c r="AL4169" s="77"/>
      <c r="AM4169" s="77"/>
      <c r="AN4169" s="60"/>
    </row>
    <row r="4170" spans="2:40" ht="63.75" x14ac:dyDescent="0.25">
      <c r="B4170" s="46">
        <v>86</v>
      </c>
      <c r="C4170" s="55" t="s">
        <v>2231</v>
      </c>
      <c r="D4170" s="1" t="s">
        <v>92</v>
      </c>
      <c r="E4170" s="55" t="s">
        <v>169</v>
      </c>
      <c r="F4170" s="48">
        <v>404374</v>
      </c>
      <c r="G4170" s="1" t="s">
        <v>944</v>
      </c>
      <c r="H4170" s="1" t="s">
        <v>945</v>
      </c>
      <c r="I4170" s="1">
        <v>1</v>
      </c>
      <c r="J4170" s="1">
        <v>1</v>
      </c>
      <c r="K4170" s="1">
        <v>1</v>
      </c>
      <c r="L4170" s="1">
        <v>1</v>
      </c>
      <c r="M4170" s="1">
        <v>1</v>
      </c>
      <c r="N4170" s="1">
        <v>1</v>
      </c>
      <c r="O4170" s="1">
        <v>0</v>
      </c>
      <c r="P4170" s="1" t="s">
        <v>37</v>
      </c>
      <c r="Q4170" s="67" t="s">
        <v>8594</v>
      </c>
      <c r="R4170" s="67" t="s">
        <v>6846</v>
      </c>
      <c r="S4170" s="67" t="s">
        <v>169</v>
      </c>
      <c r="T4170" s="79"/>
      <c r="U4170" s="67">
        <v>8.1830136986301375E-3</v>
      </c>
      <c r="V4170" s="67">
        <v>6.2439109264429008E-3</v>
      </c>
      <c r="W4170" s="67">
        <v>1.9391027721872365E-3</v>
      </c>
      <c r="X4170" s="67">
        <v>0.54826673972602746</v>
      </c>
      <c r="Y4170" s="67">
        <v>0.41834571135493087</v>
      </c>
      <c r="Z4170" s="67">
        <v>0.12992102837109656</v>
      </c>
      <c r="AA4170" s="67">
        <v>1</v>
      </c>
      <c r="AB4170" s="67">
        <v>1.1000000000000001</v>
      </c>
      <c r="AC4170" s="67">
        <v>1</v>
      </c>
      <c r="AD4170" s="67">
        <v>0.9</v>
      </c>
      <c r="AE4170" s="67">
        <v>0</v>
      </c>
      <c r="AF4170" s="67">
        <v>0</v>
      </c>
      <c r="AG4170" s="67">
        <v>1</v>
      </c>
      <c r="AH4170" s="67">
        <v>1.1000000000000001</v>
      </c>
      <c r="AI4170" s="67">
        <v>1</v>
      </c>
      <c r="AJ4170" s="67">
        <v>0.9</v>
      </c>
      <c r="AK4170" s="67">
        <v>0</v>
      </c>
      <c r="AL4170" s="67">
        <v>0</v>
      </c>
      <c r="AM4170" s="70" t="s">
        <v>256</v>
      </c>
      <c r="AN4170" t="s">
        <v>8595</v>
      </c>
    </row>
    <row r="4171" spans="2:40" x14ac:dyDescent="0.25">
      <c r="B4171" s="58"/>
      <c r="C4171" s="58"/>
      <c r="D4171" s="58"/>
      <c r="E4171" s="58"/>
      <c r="F4171" s="58"/>
      <c r="G4171" s="58"/>
      <c r="H4171" s="58"/>
      <c r="I4171" s="58"/>
      <c r="J4171" s="58"/>
      <c r="K4171" s="58"/>
      <c r="L4171" s="58"/>
      <c r="M4171" s="58"/>
      <c r="N4171" s="58"/>
      <c r="O4171" s="58"/>
      <c r="P4171" s="58"/>
      <c r="Q4171" s="67" t="s">
        <v>8594</v>
      </c>
      <c r="R4171" s="75" t="s">
        <v>6847</v>
      </c>
      <c r="S4171" s="76" t="s">
        <v>169</v>
      </c>
      <c r="T4171" s="77"/>
      <c r="U4171" s="76">
        <v>8.4328767123287695E-3</v>
      </c>
      <c r="V4171" s="76">
        <v>6.4345646951892502E-3</v>
      </c>
      <c r="W4171" s="76">
        <v>1.9983120171395189E-3</v>
      </c>
      <c r="X4171" s="77"/>
      <c r="Y4171" s="77"/>
      <c r="Z4171" s="77"/>
      <c r="AA4171" s="77"/>
      <c r="AB4171" s="77"/>
      <c r="AC4171" s="77"/>
      <c r="AD4171" s="77"/>
      <c r="AE4171" s="77"/>
      <c r="AF4171" s="77"/>
      <c r="AG4171" s="77"/>
      <c r="AH4171" s="77"/>
      <c r="AI4171" s="77"/>
      <c r="AJ4171" s="77"/>
      <c r="AK4171" s="77"/>
      <c r="AL4171" s="77"/>
      <c r="AM4171" s="77"/>
      <c r="AN4171" s="60"/>
    </row>
    <row r="4172" spans="2:40" x14ac:dyDescent="0.25">
      <c r="B4172" s="58"/>
      <c r="C4172" s="58"/>
      <c r="D4172" s="58"/>
      <c r="E4172" s="58"/>
      <c r="F4172" s="58"/>
      <c r="G4172" s="58"/>
      <c r="H4172" s="58"/>
      <c r="I4172" s="58"/>
      <c r="J4172" s="58"/>
      <c r="K4172" s="58"/>
      <c r="L4172" s="58"/>
      <c r="M4172" s="58"/>
      <c r="N4172" s="58"/>
      <c r="O4172" s="58"/>
      <c r="P4172" s="58"/>
      <c r="Q4172" s="67" t="s">
        <v>8594</v>
      </c>
      <c r="R4172" s="75" t="s">
        <v>6848</v>
      </c>
      <c r="S4172" s="76" t="s">
        <v>169</v>
      </c>
      <c r="T4172" s="77"/>
      <c r="U4172" s="76">
        <v>9.1512328767123299E-3</v>
      </c>
      <c r="V4172" s="76">
        <v>6.9826942803350002E-3</v>
      </c>
      <c r="W4172" s="76">
        <v>2.1685385963773293E-3</v>
      </c>
      <c r="X4172" s="77"/>
      <c r="Y4172" s="77"/>
      <c r="Z4172" s="77"/>
      <c r="AA4172" s="77"/>
      <c r="AB4172" s="77"/>
      <c r="AC4172" s="77"/>
      <c r="AD4172" s="77"/>
      <c r="AE4172" s="77"/>
      <c r="AF4172" s="77"/>
      <c r="AG4172" s="77"/>
      <c r="AH4172" s="77"/>
      <c r="AI4172" s="77"/>
      <c r="AJ4172" s="77"/>
      <c r="AK4172" s="77"/>
      <c r="AL4172" s="77"/>
      <c r="AM4172" s="77"/>
      <c r="AN4172" s="60"/>
    </row>
    <row r="4173" spans="2:40" x14ac:dyDescent="0.25">
      <c r="B4173" s="58"/>
      <c r="C4173" s="58"/>
      <c r="D4173" s="58"/>
      <c r="E4173" s="58"/>
      <c r="F4173" s="58"/>
      <c r="G4173" s="58"/>
      <c r="H4173" s="58"/>
      <c r="I4173" s="58"/>
      <c r="J4173" s="58"/>
      <c r="K4173" s="58"/>
      <c r="L4173" s="58"/>
      <c r="M4173" s="58"/>
      <c r="N4173" s="58"/>
      <c r="O4173" s="58"/>
      <c r="P4173" s="58"/>
      <c r="Q4173" s="67" t="s">
        <v>8594</v>
      </c>
      <c r="R4173" s="75" t="s">
        <v>6848</v>
      </c>
      <c r="S4173" s="76" t="s">
        <v>169</v>
      </c>
      <c r="T4173" s="77"/>
      <c r="U4173" s="76">
        <v>9.1512328767123299E-3</v>
      </c>
      <c r="V4173" s="76">
        <v>6.9826942803350002E-3</v>
      </c>
      <c r="W4173" s="76">
        <v>2.1685385963773293E-3</v>
      </c>
      <c r="X4173" s="77"/>
      <c r="Y4173" s="77"/>
      <c r="Z4173" s="77"/>
      <c r="AA4173" s="77"/>
      <c r="AB4173" s="77"/>
      <c r="AC4173" s="77"/>
      <c r="AD4173" s="77"/>
      <c r="AE4173" s="77"/>
      <c r="AF4173" s="77"/>
      <c r="AG4173" s="77"/>
      <c r="AH4173" s="77"/>
      <c r="AI4173" s="77"/>
      <c r="AJ4173" s="77"/>
      <c r="AK4173" s="77"/>
      <c r="AL4173" s="77"/>
      <c r="AM4173" s="77"/>
      <c r="AN4173" s="60"/>
    </row>
    <row r="4174" spans="2:40" x14ac:dyDescent="0.25">
      <c r="B4174" s="58"/>
      <c r="C4174" s="58"/>
      <c r="D4174" s="58"/>
      <c r="E4174" s="58"/>
      <c r="F4174" s="58"/>
      <c r="G4174" s="58"/>
      <c r="H4174" s="58"/>
      <c r="I4174" s="58"/>
      <c r="J4174" s="58"/>
      <c r="K4174" s="58"/>
      <c r="L4174" s="58"/>
      <c r="M4174" s="58"/>
      <c r="N4174" s="58"/>
      <c r="O4174" s="58"/>
      <c r="P4174" s="58"/>
      <c r="Q4174" s="67" t="s">
        <v>8594</v>
      </c>
      <c r="R4174" s="75" t="s">
        <v>6849</v>
      </c>
      <c r="S4174" s="76" t="s">
        <v>169</v>
      </c>
      <c r="T4174" s="77"/>
      <c r="U4174" s="76">
        <v>9.6197260273972601E-3</v>
      </c>
      <c r="V4174" s="76">
        <v>7.3401700967344018E-3</v>
      </c>
      <c r="W4174" s="76">
        <v>2.2795559306628579E-3</v>
      </c>
      <c r="X4174" s="77"/>
      <c r="Y4174" s="77"/>
      <c r="Z4174" s="77"/>
      <c r="AA4174" s="77"/>
      <c r="AB4174" s="77"/>
      <c r="AC4174" s="77"/>
      <c r="AD4174" s="77"/>
      <c r="AE4174" s="77"/>
      <c r="AF4174" s="77"/>
      <c r="AG4174" s="77"/>
      <c r="AH4174" s="77"/>
      <c r="AI4174" s="77"/>
      <c r="AJ4174" s="77"/>
      <c r="AK4174" s="77"/>
      <c r="AL4174" s="77"/>
      <c r="AM4174" s="77"/>
      <c r="AN4174" s="60"/>
    </row>
    <row r="4175" spans="2:40" x14ac:dyDescent="0.25">
      <c r="B4175" s="58"/>
      <c r="C4175" s="58"/>
      <c r="D4175" s="58"/>
      <c r="E4175" s="58"/>
      <c r="F4175" s="58"/>
      <c r="G4175" s="58"/>
      <c r="H4175" s="58"/>
      <c r="I4175" s="58"/>
      <c r="J4175" s="58"/>
      <c r="K4175" s="58"/>
      <c r="L4175" s="58"/>
      <c r="M4175" s="58"/>
      <c r="N4175" s="58"/>
      <c r="O4175" s="58"/>
      <c r="P4175" s="58"/>
      <c r="Q4175" s="67" t="s">
        <v>8594</v>
      </c>
      <c r="R4175" s="75" t="s">
        <v>6850</v>
      </c>
      <c r="S4175" s="76" t="s">
        <v>169</v>
      </c>
      <c r="T4175" s="77"/>
      <c r="U4175" s="76">
        <v>9.6197260273972601E-3</v>
      </c>
      <c r="V4175" s="76">
        <v>7.3401700967344018E-3</v>
      </c>
      <c r="W4175" s="76">
        <v>2.2795559306628579E-3</v>
      </c>
      <c r="X4175" s="77"/>
      <c r="Y4175" s="77"/>
      <c r="Z4175" s="77"/>
      <c r="AA4175" s="77"/>
      <c r="AB4175" s="77"/>
      <c r="AC4175" s="77"/>
      <c r="AD4175" s="77"/>
      <c r="AE4175" s="77"/>
      <c r="AF4175" s="77"/>
      <c r="AG4175" s="77"/>
      <c r="AH4175" s="77"/>
      <c r="AI4175" s="77"/>
      <c r="AJ4175" s="77"/>
      <c r="AK4175" s="77"/>
      <c r="AL4175" s="77"/>
      <c r="AM4175" s="77"/>
      <c r="AN4175" s="60"/>
    </row>
    <row r="4176" spans="2:40" x14ac:dyDescent="0.25">
      <c r="B4176" s="58"/>
      <c r="C4176" s="58"/>
      <c r="D4176" s="58"/>
      <c r="E4176" s="58"/>
      <c r="F4176" s="58"/>
      <c r="G4176" s="58"/>
      <c r="H4176" s="58"/>
      <c r="I4176" s="58"/>
      <c r="J4176" s="58"/>
      <c r="K4176" s="58"/>
      <c r="L4176" s="58"/>
      <c r="M4176" s="58"/>
      <c r="N4176" s="58"/>
      <c r="O4176" s="58"/>
      <c r="P4176" s="58"/>
      <c r="Q4176" s="67" t="s">
        <v>8594</v>
      </c>
      <c r="R4176" s="75" t="s">
        <v>6851</v>
      </c>
      <c r="S4176" s="76" t="s">
        <v>169</v>
      </c>
      <c r="T4176" s="77"/>
      <c r="U4176" s="76">
        <v>9.9008219178082189E-3</v>
      </c>
      <c r="V4176" s="76">
        <v>7.5546555865740432E-3</v>
      </c>
      <c r="W4176" s="76">
        <v>2.3461663312341753E-3</v>
      </c>
      <c r="X4176" s="77"/>
      <c r="Y4176" s="77"/>
      <c r="Z4176" s="77"/>
      <c r="AA4176" s="77"/>
      <c r="AB4176" s="77"/>
      <c r="AC4176" s="77"/>
      <c r="AD4176" s="77"/>
      <c r="AE4176" s="77"/>
      <c r="AF4176" s="77"/>
      <c r="AG4176" s="77"/>
      <c r="AH4176" s="77"/>
      <c r="AI4176" s="77"/>
      <c r="AJ4176" s="77"/>
      <c r="AK4176" s="77"/>
      <c r="AL4176" s="77"/>
      <c r="AM4176" s="77"/>
      <c r="AN4176" s="60"/>
    </row>
    <row r="4177" spans="2:40" x14ac:dyDescent="0.25">
      <c r="B4177" s="58"/>
      <c r="C4177" s="58"/>
      <c r="D4177" s="58"/>
      <c r="E4177" s="58"/>
      <c r="F4177" s="58"/>
      <c r="G4177" s="58"/>
      <c r="H4177" s="58"/>
      <c r="I4177" s="58"/>
      <c r="J4177" s="58"/>
      <c r="K4177" s="58"/>
      <c r="L4177" s="58"/>
      <c r="M4177" s="58"/>
      <c r="N4177" s="58"/>
      <c r="O4177" s="58"/>
      <c r="P4177" s="58"/>
      <c r="Q4177" s="67" t="s">
        <v>8594</v>
      </c>
      <c r="R4177" s="75" t="s">
        <v>6852</v>
      </c>
      <c r="S4177" s="76" t="s">
        <v>169</v>
      </c>
      <c r="T4177" s="77"/>
      <c r="U4177" s="76">
        <v>1.0619178082191781E-2</v>
      </c>
      <c r="V4177" s="76">
        <v>8.1027851717197941E-3</v>
      </c>
      <c r="W4177" s="76">
        <v>2.5163929104719865E-3</v>
      </c>
      <c r="X4177" s="77"/>
      <c r="Y4177" s="77"/>
      <c r="Z4177" s="77"/>
      <c r="AA4177" s="77"/>
      <c r="AB4177" s="77"/>
      <c r="AC4177" s="77"/>
      <c r="AD4177" s="77"/>
      <c r="AE4177" s="77"/>
      <c r="AF4177" s="77"/>
      <c r="AG4177" s="77"/>
      <c r="AH4177" s="77"/>
      <c r="AI4177" s="77"/>
      <c r="AJ4177" s="77"/>
      <c r="AK4177" s="77"/>
      <c r="AL4177" s="77"/>
      <c r="AM4177" s="77"/>
      <c r="AN4177" s="60"/>
    </row>
    <row r="4178" spans="2:40" x14ac:dyDescent="0.25">
      <c r="B4178" s="58"/>
      <c r="C4178" s="58"/>
      <c r="D4178" s="58"/>
      <c r="E4178" s="58"/>
      <c r="F4178" s="58"/>
      <c r="G4178" s="58"/>
      <c r="H4178" s="58"/>
      <c r="I4178" s="58"/>
      <c r="J4178" s="58"/>
      <c r="K4178" s="58"/>
      <c r="L4178" s="58"/>
      <c r="M4178" s="58"/>
      <c r="N4178" s="58"/>
      <c r="O4178" s="58"/>
      <c r="P4178" s="58"/>
      <c r="Q4178" s="67" t="s">
        <v>8594</v>
      </c>
      <c r="R4178" s="75" t="s">
        <v>6853</v>
      </c>
      <c r="S4178" s="76" t="s">
        <v>169</v>
      </c>
      <c r="T4178" s="77"/>
      <c r="U4178" s="76">
        <v>1.0712876712328767E-2</v>
      </c>
      <c r="V4178" s="76">
        <v>8.1742803349996746E-3</v>
      </c>
      <c r="W4178" s="76">
        <v>2.5385963773290918E-3</v>
      </c>
      <c r="X4178" s="77"/>
      <c r="Y4178" s="77"/>
      <c r="Z4178" s="77"/>
      <c r="AA4178" s="77"/>
      <c r="AB4178" s="77"/>
      <c r="AC4178" s="77"/>
      <c r="AD4178" s="77"/>
      <c r="AE4178" s="77"/>
      <c r="AF4178" s="77"/>
      <c r="AG4178" s="77"/>
      <c r="AH4178" s="77"/>
      <c r="AI4178" s="77"/>
      <c r="AJ4178" s="77"/>
      <c r="AK4178" s="77"/>
      <c r="AL4178" s="77"/>
      <c r="AM4178" s="77"/>
      <c r="AN4178" s="60"/>
    </row>
    <row r="4179" spans="2:40" x14ac:dyDescent="0.25">
      <c r="B4179" s="58"/>
      <c r="C4179" s="58"/>
      <c r="D4179" s="58"/>
      <c r="E4179" s="58"/>
      <c r="F4179" s="58"/>
      <c r="G4179" s="58"/>
      <c r="H4179" s="58"/>
      <c r="I4179" s="58"/>
      <c r="J4179" s="58"/>
      <c r="K4179" s="58"/>
      <c r="L4179" s="58"/>
      <c r="M4179" s="58"/>
      <c r="N4179" s="58"/>
      <c r="O4179" s="58"/>
      <c r="P4179" s="58"/>
      <c r="Q4179" s="67" t="s">
        <v>8594</v>
      </c>
      <c r="R4179" s="75" t="s">
        <v>6854</v>
      </c>
      <c r="S4179" s="76" t="s">
        <v>169</v>
      </c>
      <c r="T4179" s="77"/>
      <c r="U4179" s="76">
        <v>1.2118356164383561E-2</v>
      </c>
      <c r="V4179" s="76">
        <v>9.2467077841978818E-3</v>
      </c>
      <c r="W4179" s="76">
        <v>2.8716483801856773E-3</v>
      </c>
      <c r="X4179" s="77"/>
      <c r="Y4179" s="77"/>
      <c r="Z4179" s="77"/>
      <c r="AA4179" s="77"/>
      <c r="AB4179" s="77"/>
      <c r="AC4179" s="77"/>
      <c r="AD4179" s="77"/>
      <c r="AE4179" s="77"/>
      <c r="AF4179" s="77"/>
      <c r="AG4179" s="77"/>
      <c r="AH4179" s="77"/>
      <c r="AI4179" s="77"/>
      <c r="AJ4179" s="77"/>
      <c r="AK4179" s="77"/>
      <c r="AL4179" s="77"/>
      <c r="AM4179" s="77"/>
      <c r="AN4179" s="60"/>
    </row>
    <row r="4180" spans="2:40" x14ac:dyDescent="0.25">
      <c r="B4180" s="58"/>
      <c r="C4180" s="58"/>
      <c r="D4180" s="58"/>
      <c r="E4180" s="58"/>
      <c r="F4180" s="58"/>
      <c r="G4180" s="58"/>
      <c r="H4180" s="58"/>
      <c r="I4180" s="58"/>
      <c r="J4180" s="58"/>
      <c r="K4180" s="58"/>
      <c r="L4180" s="58"/>
      <c r="M4180" s="58"/>
      <c r="N4180" s="58"/>
      <c r="O4180" s="58"/>
      <c r="P4180" s="58"/>
      <c r="Q4180" s="67" t="s">
        <v>8594</v>
      </c>
      <c r="R4180" s="75" t="s">
        <v>6855</v>
      </c>
      <c r="S4180" s="76" t="s">
        <v>169</v>
      </c>
      <c r="T4180" s="77"/>
      <c r="U4180" s="76">
        <v>1.3055342465753425E-2</v>
      </c>
      <c r="V4180" s="76">
        <v>9.9616594169966901E-3</v>
      </c>
      <c r="W4180" s="76">
        <v>3.0936830487567359E-3</v>
      </c>
      <c r="X4180" s="77"/>
      <c r="Y4180" s="77"/>
      <c r="Z4180" s="77"/>
      <c r="AA4180" s="77"/>
      <c r="AB4180" s="77"/>
      <c r="AC4180" s="77"/>
      <c r="AD4180" s="77"/>
      <c r="AE4180" s="77"/>
      <c r="AF4180" s="77"/>
      <c r="AG4180" s="77"/>
      <c r="AH4180" s="77"/>
      <c r="AI4180" s="77"/>
      <c r="AJ4180" s="77"/>
      <c r="AK4180" s="77"/>
      <c r="AL4180" s="77"/>
      <c r="AM4180" s="77"/>
      <c r="AN4180" s="60"/>
    </row>
    <row r="4181" spans="2:40" x14ac:dyDescent="0.25">
      <c r="B4181" s="58"/>
      <c r="C4181" s="58"/>
      <c r="D4181" s="58"/>
      <c r="E4181" s="58"/>
      <c r="F4181" s="58"/>
      <c r="G4181" s="58"/>
      <c r="H4181" s="58"/>
      <c r="I4181" s="58"/>
      <c r="J4181" s="58"/>
      <c r="K4181" s="58"/>
      <c r="L4181" s="58"/>
      <c r="M4181" s="58"/>
      <c r="N4181" s="58"/>
      <c r="O4181" s="58"/>
      <c r="P4181" s="58"/>
      <c r="Q4181" s="67" t="s">
        <v>8594</v>
      </c>
      <c r="R4181" s="75" t="s">
        <v>6856</v>
      </c>
      <c r="S4181" s="76" t="s">
        <v>169</v>
      </c>
      <c r="T4181" s="77"/>
      <c r="U4181" s="76">
        <v>1.4866849315068494E-2</v>
      </c>
      <c r="V4181" s="76">
        <v>1.1343899240407712E-2</v>
      </c>
      <c r="W4181" s="76">
        <v>3.522950074660781E-3</v>
      </c>
      <c r="X4181" s="77"/>
      <c r="Y4181" s="77"/>
      <c r="Z4181" s="77"/>
      <c r="AA4181" s="77"/>
      <c r="AB4181" s="77"/>
      <c r="AC4181" s="77"/>
      <c r="AD4181" s="77"/>
      <c r="AE4181" s="77"/>
      <c r="AF4181" s="77"/>
      <c r="AG4181" s="77"/>
      <c r="AH4181" s="77"/>
      <c r="AI4181" s="77"/>
      <c r="AJ4181" s="77"/>
      <c r="AK4181" s="77"/>
      <c r="AL4181" s="77"/>
      <c r="AM4181" s="77"/>
      <c r="AN4181" s="60"/>
    </row>
    <row r="4182" spans="2:40" x14ac:dyDescent="0.25">
      <c r="B4182" s="58"/>
      <c r="C4182" s="58"/>
      <c r="D4182" s="58"/>
      <c r="E4182" s="58"/>
      <c r="F4182" s="58"/>
      <c r="G4182" s="58"/>
      <c r="H4182" s="58"/>
      <c r="I4182" s="58"/>
      <c r="J4182" s="58"/>
      <c r="K4182" s="58"/>
      <c r="L4182" s="58"/>
      <c r="M4182" s="58"/>
      <c r="N4182" s="58"/>
      <c r="O4182" s="58"/>
      <c r="P4182" s="58"/>
      <c r="Q4182" s="67" t="s">
        <v>8594</v>
      </c>
      <c r="R4182" s="75" t="s">
        <v>6857</v>
      </c>
      <c r="S4182" s="76" t="s">
        <v>169</v>
      </c>
      <c r="T4182" s="77"/>
      <c r="U4182" s="76">
        <v>1.5616438356164384E-2</v>
      </c>
      <c r="V4182" s="76">
        <v>1.1915860546646756E-2</v>
      </c>
      <c r="W4182" s="76">
        <v>3.7005778095176266E-3</v>
      </c>
      <c r="X4182" s="77"/>
      <c r="Y4182" s="77"/>
      <c r="Z4182" s="77"/>
      <c r="AA4182" s="77"/>
      <c r="AB4182" s="77"/>
      <c r="AC4182" s="77"/>
      <c r="AD4182" s="77"/>
      <c r="AE4182" s="77"/>
      <c r="AF4182" s="77"/>
      <c r="AG4182" s="77"/>
      <c r="AH4182" s="77"/>
      <c r="AI4182" s="77"/>
      <c r="AJ4182" s="77"/>
      <c r="AK4182" s="77"/>
      <c r="AL4182" s="77"/>
      <c r="AM4182" s="77"/>
      <c r="AN4182" s="60"/>
    </row>
    <row r="4183" spans="2:40" x14ac:dyDescent="0.25">
      <c r="B4183" s="58"/>
      <c r="C4183" s="58"/>
      <c r="D4183" s="58"/>
      <c r="E4183" s="58"/>
      <c r="F4183" s="58"/>
      <c r="G4183" s="58"/>
      <c r="H4183" s="58"/>
      <c r="I4183" s="58"/>
      <c r="J4183" s="58"/>
      <c r="K4183" s="58"/>
      <c r="L4183" s="58"/>
      <c r="M4183" s="58"/>
      <c r="N4183" s="58"/>
      <c r="O4183" s="58"/>
      <c r="P4183" s="58"/>
      <c r="Q4183" s="67" t="s">
        <v>8594</v>
      </c>
      <c r="R4183" s="75" t="s">
        <v>6858</v>
      </c>
      <c r="S4183" s="76" t="s">
        <v>169</v>
      </c>
      <c r="T4183" s="77"/>
      <c r="U4183" s="76">
        <v>1.5616438356164384E-2</v>
      </c>
      <c r="V4183" s="76">
        <v>1.1915860546646756E-2</v>
      </c>
      <c r="W4183" s="76">
        <v>3.7005778095176266E-3</v>
      </c>
      <c r="X4183" s="77"/>
      <c r="Y4183" s="77"/>
      <c r="Z4183" s="77"/>
      <c r="AA4183" s="77"/>
      <c r="AB4183" s="77"/>
      <c r="AC4183" s="77"/>
      <c r="AD4183" s="77"/>
      <c r="AE4183" s="77"/>
      <c r="AF4183" s="77"/>
      <c r="AG4183" s="77"/>
      <c r="AH4183" s="77"/>
      <c r="AI4183" s="77"/>
      <c r="AJ4183" s="77"/>
      <c r="AK4183" s="77"/>
      <c r="AL4183" s="77"/>
      <c r="AM4183" s="77"/>
      <c r="AN4183" s="60"/>
    </row>
    <row r="4184" spans="2:40" x14ac:dyDescent="0.25">
      <c r="B4184" s="58"/>
      <c r="C4184" s="58"/>
      <c r="D4184" s="58"/>
      <c r="E4184" s="58"/>
      <c r="F4184" s="58"/>
      <c r="G4184" s="58"/>
      <c r="H4184" s="58"/>
      <c r="I4184" s="58"/>
      <c r="J4184" s="58"/>
      <c r="K4184" s="58"/>
      <c r="L4184" s="58"/>
      <c r="M4184" s="58"/>
      <c r="N4184" s="58"/>
      <c r="O4184" s="58"/>
      <c r="P4184" s="58"/>
      <c r="Q4184" s="67" t="s">
        <v>8594</v>
      </c>
      <c r="R4184" s="75" t="s">
        <v>6859</v>
      </c>
      <c r="S4184" s="76" t="s">
        <v>169</v>
      </c>
      <c r="T4184" s="77"/>
      <c r="U4184" s="76">
        <v>1.6678356164383561E-2</v>
      </c>
      <c r="V4184" s="76">
        <v>1.2726139063818738E-2</v>
      </c>
      <c r="W4184" s="76">
        <v>3.9522171005648256E-3</v>
      </c>
      <c r="X4184" s="77"/>
      <c r="Y4184" s="77"/>
      <c r="Z4184" s="77"/>
      <c r="AA4184" s="77"/>
      <c r="AB4184" s="77"/>
      <c r="AC4184" s="77"/>
      <c r="AD4184" s="77"/>
      <c r="AE4184" s="77"/>
      <c r="AF4184" s="77"/>
      <c r="AG4184" s="77"/>
      <c r="AH4184" s="77"/>
      <c r="AI4184" s="77"/>
      <c r="AJ4184" s="77"/>
      <c r="AK4184" s="77"/>
      <c r="AL4184" s="77"/>
      <c r="AM4184" s="77"/>
      <c r="AN4184" s="60"/>
    </row>
    <row r="4185" spans="2:40" x14ac:dyDescent="0.25">
      <c r="B4185" s="58"/>
      <c r="C4185" s="58"/>
      <c r="D4185" s="58"/>
      <c r="E4185" s="58"/>
      <c r="F4185" s="58"/>
      <c r="G4185" s="58"/>
      <c r="H4185" s="58"/>
      <c r="I4185" s="58"/>
      <c r="J4185" s="58"/>
      <c r="K4185" s="58"/>
      <c r="L4185" s="58"/>
      <c r="M4185" s="58"/>
      <c r="N4185" s="58"/>
      <c r="O4185" s="58"/>
      <c r="P4185" s="58"/>
      <c r="Q4185" s="67" t="s">
        <v>8594</v>
      </c>
      <c r="R4185" s="75" t="s">
        <v>6860</v>
      </c>
      <c r="S4185" s="76" t="s">
        <v>169</v>
      </c>
      <c r="T4185" s="77"/>
      <c r="U4185" s="76">
        <v>1.9364383561643838E-2</v>
      </c>
      <c r="V4185" s="76">
        <v>1.477566707784198E-2</v>
      </c>
      <c r="W4185" s="76">
        <v>4.5887164838018567E-3</v>
      </c>
      <c r="X4185" s="77"/>
      <c r="Y4185" s="77"/>
      <c r="Z4185" s="77"/>
      <c r="AA4185" s="77"/>
      <c r="AB4185" s="77"/>
      <c r="AC4185" s="77"/>
      <c r="AD4185" s="77"/>
      <c r="AE4185" s="77"/>
      <c r="AF4185" s="77"/>
      <c r="AG4185" s="77"/>
      <c r="AH4185" s="77"/>
      <c r="AI4185" s="77"/>
      <c r="AJ4185" s="77"/>
      <c r="AK4185" s="77"/>
      <c r="AL4185" s="77"/>
      <c r="AM4185" s="77"/>
      <c r="AN4185" s="60"/>
    </row>
    <row r="4186" spans="2:40" x14ac:dyDescent="0.25">
      <c r="B4186" s="58"/>
      <c r="C4186" s="58"/>
      <c r="D4186" s="58"/>
      <c r="E4186" s="58"/>
      <c r="F4186" s="58"/>
      <c r="G4186" s="58"/>
      <c r="H4186" s="58"/>
      <c r="I4186" s="58"/>
      <c r="J4186" s="58"/>
      <c r="K4186" s="58"/>
      <c r="L4186" s="58"/>
      <c r="M4186" s="58"/>
      <c r="N4186" s="58"/>
      <c r="O4186" s="58"/>
      <c r="P4186" s="58"/>
      <c r="Q4186" s="67" t="s">
        <v>8594</v>
      </c>
      <c r="R4186" s="75" t="s">
        <v>6861</v>
      </c>
      <c r="S4186" s="76" t="s">
        <v>169</v>
      </c>
      <c r="T4186" s="77"/>
      <c r="U4186" s="76">
        <v>2.3268493150684928E-2</v>
      </c>
      <c r="V4186" s="76">
        <v>1.7754632214503668E-2</v>
      </c>
      <c r="W4186" s="76">
        <v>5.5138609361812634E-3</v>
      </c>
      <c r="X4186" s="77"/>
      <c r="Y4186" s="77"/>
      <c r="Z4186" s="77"/>
      <c r="AA4186" s="77"/>
      <c r="AB4186" s="77"/>
      <c r="AC4186" s="77"/>
      <c r="AD4186" s="77"/>
      <c r="AE4186" s="77"/>
      <c r="AF4186" s="77"/>
      <c r="AG4186" s="77"/>
      <c r="AH4186" s="77"/>
      <c r="AI4186" s="77"/>
      <c r="AJ4186" s="77"/>
      <c r="AK4186" s="77"/>
      <c r="AL4186" s="77"/>
      <c r="AM4186" s="77"/>
      <c r="AN4186" s="60"/>
    </row>
    <row r="4187" spans="2:40" x14ac:dyDescent="0.25">
      <c r="B4187" s="58"/>
      <c r="C4187" s="58"/>
      <c r="D4187" s="58"/>
      <c r="E4187" s="58"/>
      <c r="F4187" s="58"/>
      <c r="G4187" s="58"/>
      <c r="H4187" s="58"/>
      <c r="I4187" s="58"/>
      <c r="J4187" s="58"/>
      <c r="K4187" s="58"/>
      <c r="L4187" s="58"/>
      <c r="M4187" s="58"/>
      <c r="N4187" s="58"/>
      <c r="O4187" s="58"/>
      <c r="P4187" s="58"/>
      <c r="Q4187" s="67" t="s">
        <v>8594</v>
      </c>
      <c r="R4187" s="75" t="s">
        <v>6862</v>
      </c>
      <c r="S4187" s="76" t="s">
        <v>169</v>
      </c>
      <c r="T4187" s="77"/>
      <c r="U4187" s="76">
        <v>2.4517808219178084E-2</v>
      </c>
      <c r="V4187" s="76">
        <v>1.8707901058235409E-2</v>
      </c>
      <c r="W4187" s="76">
        <v>5.8099071609426746E-3</v>
      </c>
      <c r="X4187" s="77"/>
      <c r="Y4187" s="77"/>
      <c r="Z4187" s="77"/>
      <c r="AA4187" s="77"/>
      <c r="AB4187" s="77"/>
      <c r="AC4187" s="77"/>
      <c r="AD4187" s="77"/>
      <c r="AE4187" s="77"/>
      <c r="AF4187" s="77"/>
      <c r="AG4187" s="77"/>
      <c r="AH4187" s="77"/>
      <c r="AI4187" s="77"/>
      <c r="AJ4187" s="77"/>
      <c r="AK4187" s="77"/>
      <c r="AL4187" s="77"/>
      <c r="AM4187" s="77"/>
      <c r="AN4187" s="60"/>
    </row>
    <row r="4188" spans="2:40" x14ac:dyDescent="0.25">
      <c r="B4188" s="58"/>
      <c r="C4188" s="58"/>
      <c r="D4188" s="58"/>
      <c r="E4188" s="58"/>
      <c r="F4188" s="58"/>
      <c r="G4188" s="58"/>
      <c r="H4188" s="58"/>
      <c r="I4188" s="58"/>
      <c r="J4188" s="58"/>
      <c r="K4188" s="58"/>
      <c r="L4188" s="58"/>
      <c r="M4188" s="58"/>
      <c r="N4188" s="58"/>
      <c r="O4188" s="58"/>
      <c r="P4188" s="58"/>
      <c r="Q4188" s="67" t="s">
        <v>8594</v>
      </c>
      <c r="R4188" s="75" t="s">
        <v>6863</v>
      </c>
      <c r="S4188" s="76" t="s">
        <v>169</v>
      </c>
      <c r="T4188" s="77"/>
      <c r="U4188" s="76">
        <v>2.7016438356164383E-2</v>
      </c>
      <c r="V4188" s="76">
        <v>2.0614438745698894E-2</v>
      </c>
      <c r="W4188" s="76">
        <v>6.4019996104654935E-3</v>
      </c>
      <c r="X4188" s="77"/>
      <c r="Y4188" s="77"/>
      <c r="Z4188" s="77"/>
      <c r="AA4188" s="77"/>
      <c r="AB4188" s="77"/>
      <c r="AC4188" s="77"/>
      <c r="AD4188" s="77"/>
      <c r="AE4188" s="77"/>
      <c r="AF4188" s="77"/>
      <c r="AG4188" s="77"/>
      <c r="AH4188" s="77"/>
      <c r="AI4188" s="77"/>
      <c r="AJ4188" s="77"/>
      <c r="AK4188" s="77"/>
      <c r="AL4188" s="77"/>
      <c r="AM4188" s="77"/>
      <c r="AN4188" s="60"/>
    </row>
    <row r="4189" spans="2:40" x14ac:dyDescent="0.25">
      <c r="B4189" s="58"/>
      <c r="C4189" s="58"/>
      <c r="D4189" s="58"/>
      <c r="E4189" s="58"/>
      <c r="F4189" s="58"/>
      <c r="G4189" s="58"/>
      <c r="H4189" s="58"/>
      <c r="I4189" s="58"/>
      <c r="J4189" s="58"/>
      <c r="K4189" s="58"/>
      <c r="L4189" s="58"/>
      <c r="M4189" s="58"/>
      <c r="N4189" s="58"/>
      <c r="O4189" s="58"/>
      <c r="P4189" s="58"/>
      <c r="Q4189" s="67" t="s">
        <v>8594</v>
      </c>
      <c r="R4189" s="75" t="s">
        <v>6864</v>
      </c>
      <c r="S4189" s="76" t="s">
        <v>169</v>
      </c>
      <c r="T4189" s="77"/>
      <c r="U4189" s="76">
        <v>2.7547397260273974E-2</v>
      </c>
      <c r="V4189" s="76">
        <v>2.1019578004284879E-2</v>
      </c>
      <c r="W4189" s="76">
        <v>6.5278192559890926E-3</v>
      </c>
      <c r="X4189" s="77"/>
      <c r="Y4189" s="77"/>
      <c r="Z4189" s="77"/>
      <c r="AA4189" s="77"/>
      <c r="AB4189" s="77"/>
      <c r="AC4189" s="77"/>
      <c r="AD4189" s="77"/>
      <c r="AE4189" s="77"/>
      <c r="AF4189" s="77"/>
      <c r="AG4189" s="77"/>
      <c r="AH4189" s="77"/>
      <c r="AI4189" s="77"/>
      <c r="AJ4189" s="77"/>
      <c r="AK4189" s="77"/>
      <c r="AL4189" s="77"/>
      <c r="AM4189" s="77"/>
      <c r="AN4189" s="60"/>
    </row>
    <row r="4190" spans="2:40" x14ac:dyDescent="0.25">
      <c r="B4190" s="58"/>
      <c r="C4190" s="58"/>
      <c r="D4190" s="58"/>
      <c r="E4190" s="58"/>
      <c r="F4190" s="58"/>
      <c r="G4190" s="58"/>
      <c r="H4190" s="58"/>
      <c r="I4190" s="58"/>
      <c r="J4190" s="58"/>
      <c r="K4190" s="58"/>
      <c r="L4190" s="58"/>
      <c r="M4190" s="58"/>
      <c r="N4190" s="58"/>
      <c r="O4190" s="58"/>
      <c r="P4190" s="58"/>
      <c r="Q4190" s="67" t="s">
        <v>8594</v>
      </c>
      <c r="R4190" s="75" t="s">
        <v>6865</v>
      </c>
      <c r="S4190" s="76" t="s">
        <v>169</v>
      </c>
      <c r="T4190" s="77"/>
      <c r="U4190" s="76">
        <v>2.9327671232876718E-2</v>
      </c>
      <c r="V4190" s="76">
        <v>2.2377986106602608E-2</v>
      </c>
      <c r="W4190" s="76">
        <v>6.9496851262741098E-3</v>
      </c>
      <c r="X4190" s="77"/>
      <c r="Y4190" s="77"/>
      <c r="Z4190" s="77"/>
      <c r="AA4190" s="77"/>
      <c r="AB4190" s="77"/>
      <c r="AC4190" s="77"/>
      <c r="AD4190" s="77"/>
      <c r="AE4190" s="77"/>
      <c r="AF4190" s="77"/>
      <c r="AG4190" s="77"/>
      <c r="AH4190" s="77"/>
      <c r="AI4190" s="77"/>
      <c r="AJ4190" s="77"/>
      <c r="AK4190" s="77"/>
      <c r="AL4190" s="77"/>
      <c r="AM4190" s="77"/>
      <c r="AN4190" s="60"/>
    </row>
    <row r="4191" spans="2:40" x14ac:dyDescent="0.25">
      <c r="B4191" s="58"/>
      <c r="C4191" s="58"/>
      <c r="D4191" s="58"/>
      <c r="E4191" s="58"/>
      <c r="F4191" s="58"/>
      <c r="G4191" s="58"/>
      <c r="H4191" s="58"/>
      <c r="I4191" s="58"/>
      <c r="J4191" s="58"/>
      <c r="K4191" s="58"/>
      <c r="L4191" s="58"/>
      <c r="M4191" s="58"/>
      <c r="N4191" s="58"/>
      <c r="O4191" s="58"/>
      <c r="P4191" s="58"/>
      <c r="Q4191" s="67" t="s">
        <v>8594</v>
      </c>
      <c r="R4191" s="75" t="s">
        <v>6866</v>
      </c>
      <c r="S4191" s="76" t="s">
        <v>169</v>
      </c>
      <c r="T4191" s="77"/>
      <c r="U4191" s="76">
        <v>3.1972602739726033E-2</v>
      </c>
      <c r="V4191" s="76">
        <v>2.4396156592871521E-2</v>
      </c>
      <c r="W4191" s="76">
        <v>7.5764461468545109E-3</v>
      </c>
      <c r="X4191" s="77"/>
      <c r="Y4191" s="77"/>
      <c r="Z4191" s="77"/>
      <c r="AA4191" s="77"/>
      <c r="AB4191" s="77"/>
      <c r="AC4191" s="77"/>
      <c r="AD4191" s="77"/>
      <c r="AE4191" s="77"/>
      <c r="AF4191" s="77"/>
      <c r="AG4191" s="77"/>
      <c r="AH4191" s="77"/>
      <c r="AI4191" s="77"/>
      <c r="AJ4191" s="77"/>
      <c r="AK4191" s="77"/>
      <c r="AL4191" s="77"/>
      <c r="AM4191" s="77"/>
      <c r="AN4191" s="60"/>
    </row>
    <row r="4192" spans="2:40" x14ac:dyDescent="0.25">
      <c r="B4192" s="58"/>
      <c r="C4192" s="58"/>
      <c r="D4192" s="58"/>
      <c r="E4192" s="58"/>
      <c r="F4192" s="58"/>
      <c r="G4192" s="58"/>
      <c r="H4192" s="58"/>
      <c r="I4192" s="58"/>
      <c r="J4192" s="58"/>
      <c r="K4192" s="58"/>
      <c r="L4192" s="58"/>
      <c r="M4192" s="58"/>
      <c r="N4192" s="58"/>
      <c r="O4192" s="58"/>
      <c r="P4192" s="58"/>
      <c r="Q4192" s="67" t="s">
        <v>8594</v>
      </c>
      <c r="R4192" s="75" t="s">
        <v>6867</v>
      </c>
      <c r="S4192" s="76" t="s">
        <v>169</v>
      </c>
      <c r="T4192" s="77"/>
      <c r="U4192" s="76">
        <v>3.8849315068493158E-2</v>
      </c>
      <c r="V4192" s="76">
        <v>2.9643316237096675E-2</v>
      </c>
      <c r="W4192" s="76">
        <v>9.2059988313964811E-3</v>
      </c>
      <c r="X4192" s="77"/>
      <c r="Y4192" s="77"/>
      <c r="Z4192" s="77"/>
      <c r="AA4192" s="77"/>
      <c r="AB4192" s="77"/>
      <c r="AC4192" s="77"/>
      <c r="AD4192" s="77"/>
      <c r="AE4192" s="77"/>
      <c r="AF4192" s="77"/>
      <c r="AG4192" s="77"/>
      <c r="AH4192" s="77"/>
      <c r="AI4192" s="77"/>
      <c r="AJ4192" s="77"/>
      <c r="AK4192" s="77"/>
      <c r="AL4192" s="77"/>
      <c r="AM4192" s="77"/>
      <c r="AN4192" s="60"/>
    </row>
    <row r="4193" spans="2:40" x14ac:dyDescent="0.25">
      <c r="B4193" s="58"/>
      <c r="C4193" s="58"/>
      <c r="D4193" s="58"/>
      <c r="E4193" s="58"/>
      <c r="F4193" s="58"/>
      <c r="G4193" s="58"/>
      <c r="H4193" s="58"/>
      <c r="I4193" s="58"/>
      <c r="J4193" s="58"/>
      <c r="K4193" s="58"/>
      <c r="L4193" s="58"/>
      <c r="M4193" s="58"/>
      <c r="N4193" s="58"/>
      <c r="O4193" s="58"/>
      <c r="P4193" s="58"/>
      <c r="Q4193" s="67" t="s">
        <v>8594</v>
      </c>
      <c r="R4193" s="75" t="s">
        <v>6868</v>
      </c>
      <c r="S4193" s="76" t="s">
        <v>169</v>
      </c>
      <c r="T4193" s="77"/>
      <c r="U4193" s="76">
        <v>3.9945205479452066E-2</v>
      </c>
      <c r="V4193" s="76">
        <v>3.0479516977212236E-2</v>
      </c>
      <c r="W4193" s="76">
        <v>9.4656885022398243E-3</v>
      </c>
      <c r="X4193" s="77"/>
      <c r="Y4193" s="77"/>
      <c r="Z4193" s="77"/>
      <c r="AA4193" s="77"/>
      <c r="AB4193" s="77"/>
      <c r="AC4193" s="77"/>
      <c r="AD4193" s="77"/>
      <c r="AE4193" s="77"/>
      <c r="AF4193" s="77"/>
      <c r="AG4193" s="77"/>
      <c r="AH4193" s="77"/>
      <c r="AI4193" s="77"/>
      <c r="AJ4193" s="77"/>
      <c r="AK4193" s="77"/>
      <c r="AL4193" s="77"/>
      <c r="AM4193" s="77"/>
      <c r="AN4193" s="60"/>
    </row>
    <row r="4194" spans="2:40" x14ac:dyDescent="0.25">
      <c r="B4194" s="58"/>
      <c r="C4194" s="58"/>
      <c r="D4194" s="58"/>
      <c r="E4194" s="58"/>
      <c r="F4194" s="58"/>
      <c r="G4194" s="58"/>
      <c r="H4194" s="58"/>
      <c r="I4194" s="58"/>
      <c r="J4194" s="58"/>
      <c r="K4194" s="58"/>
      <c r="L4194" s="58"/>
      <c r="M4194" s="58"/>
      <c r="N4194" s="58"/>
      <c r="O4194" s="58"/>
      <c r="P4194" s="58"/>
      <c r="Q4194" s="67" t="s">
        <v>8594</v>
      </c>
      <c r="R4194" s="75" t="s">
        <v>6869</v>
      </c>
      <c r="S4194" s="76" t="s">
        <v>169</v>
      </c>
      <c r="T4194" s="77"/>
      <c r="U4194" s="76">
        <v>3.4390438356164385E-2</v>
      </c>
      <c r="V4194" s="76">
        <v>2.6241045380769979E-2</v>
      </c>
      <c r="W4194" s="76">
        <v>8.1493929753944042E-3</v>
      </c>
      <c r="X4194" s="77"/>
      <c r="Y4194" s="77"/>
      <c r="Z4194" s="77"/>
      <c r="AA4194" s="77"/>
      <c r="AB4194" s="77"/>
      <c r="AC4194" s="77"/>
      <c r="AD4194" s="77"/>
      <c r="AE4194" s="77"/>
      <c r="AF4194" s="77"/>
      <c r="AG4194" s="77"/>
      <c r="AH4194" s="77"/>
      <c r="AI4194" s="77"/>
      <c r="AJ4194" s="77"/>
      <c r="AK4194" s="77"/>
      <c r="AL4194" s="77"/>
      <c r="AM4194" s="77"/>
      <c r="AN4194" s="60"/>
    </row>
    <row r="4195" spans="2:40" x14ac:dyDescent="0.25">
      <c r="B4195" s="58"/>
      <c r="C4195" s="58"/>
      <c r="D4195" s="58"/>
      <c r="E4195" s="58"/>
      <c r="F4195" s="58"/>
      <c r="G4195" s="58"/>
      <c r="H4195" s="58"/>
      <c r="I4195" s="58"/>
      <c r="J4195" s="58"/>
      <c r="K4195" s="58"/>
      <c r="L4195" s="58"/>
      <c r="M4195" s="58"/>
      <c r="N4195" s="58"/>
      <c r="O4195" s="58"/>
      <c r="P4195" s="58"/>
      <c r="Q4195" s="67" t="s">
        <v>8594</v>
      </c>
      <c r="R4195" s="75" t="s">
        <v>6870</v>
      </c>
      <c r="S4195" s="76" t="s">
        <v>169</v>
      </c>
      <c r="T4195" s="77"/>
      <c r="U4195" s="76">
        <v>3.4390438356164385E-2</v>
      </c>
      <c r="V4195" s="76">
        <v>2.6241045380769979E-2</v>
      </c>
      <c r="W4195" s="76">
        <v>8.1493929753944042E-3</v>
      </c>
      <c r="X4195" s="77"/>
      <c r="Y4195" s="77"/>
      <c r="Z4195" s="77"/>
      <c r="AA4195" s="77"/>
      <c r="AB4195" s="77"/>
      <c r="AC4195" s="77"/>
      <c r="AD4195" s="77"/>
      <c r="AE4195" s="77"/>
      <c r="AF4195" s="77"/>
      <c r="AG4195" s="77"/>
      <c r="AH4195" s="77"/>
      <c r="AI4195" s="77"/>
      <c r="AJ4195" s="77"/>
      <c r="AK4195" s="77"/>
      <c r="AL4195" s="77"/>
      <c r="AM4195" s="77"/>
      <c r="AN4195" s="60"/>
    </row>
    <row r="4196" spans="2:40" x14ac:dyDescent="0.25">
      <c r="B4196" s="58"/>
      <c r="C4196" s="58"/>
      <c r="D4196" s="58"/>
      <c r="E4196" s="58"/>
      <c r="F4196" s="58"/>
      <c r="G4196" s="58"/>
      <c r="H4196" s="58"/>
      <c r="I4196" s="58"/>
      <c r="J4196" s="58"/>
      <c r="K4196" s="58"/>
      <c r="L4196" s="58"/>
      <c r="M4196" s="58"/>
      <c r="N4196" s="58"/>
      <c r="O4196" s="58"/>
      <c r="P4196" s="58"/>
      <c r="Q4196" s="67" t="s">
        <v>8594</v>
      </c>
      <c r="R4196" s="75" t="s">
        <v>6871</v>
      </c>
      <c r="S4196" s="76" t="s">
        <v>169</v>
      </c>
      <c r="T4196" s="77"/>
      <c r="U4196" s="76">
        <v>4.433408219178081E-2</v>
      </c>
      <c r="V4196" s="76">
        <v>3.3828375511264032E-2</v>
      </c>
      <c r="W4196" s="76">
        <v>1.050570668051678E-2</v>
      </c>
      <c r="X4196" s="77"/>
      <c r="Y4196" s="77"/>
      <c r="Z4196" s="77"/>
      <c r="AA4196" s="77"/>
      <c r="AB4196" s="77"/>
      <c r="AC4196" s="77"/>
      <c r="AD4196" s="77"/>
      <c r="AE4196" s="77"/>
      <c r="AF4196" s="77"/>
      <c r="AG4196" s="77"/>
      <c r="AH4196" s="77"/>
      <c r="AI4196" s="77"/>
      <c r="AJ4196" s="77"/>
      <c r="AK4196" s="77"/>
      <c r="AL4196" s="77"/>
      <c r="AM4196" s="77"/>
      <c r="AN4196" s="60"/>
    </row>
    <row r="4197" spans="2:40" ht="114.75" x14ac:dyDescent="0.25">
      <c r="B4197" s="46">
        <v>87</v>
      </c>
      <c r="C4197" s="55" t="s">
        <v>2231</v>
      </c>
      <c r="D4197" s="1" t="s">
        <v>93</v>
      </c>
      <c r="E4197" s="55" t="s">
        <v>169</v>
      </c>
      <c r="F4197" s="48">
        <v>68221</v>
      </c>
      <c r="G4197" s="1" t="s">
        <v>946</v>
      </c>
      <c r="H4197" s="1" t="s">
        <v>947</v>
      </c>
      <c r="I4197" s="1">
        <v>1</v>
      </c>
      <c r="J4197" s="1">
        <v>1</v>
      </c>
      <c r="K4197" s="1">
        <v>1</v>
      </c>
      <c r="L4197" s="1">
        <v>1</v>
      </c>
      <c r="M4197" s="1">
        <v>1</v>
      </c>
      <c r="N4197" s="1">
        <v>1</v>
      </c>
      <c r="O4197" s="1">
        <v>0</v>
      </c>
      <c r="P4197" s="1" t="s">
        <v>37</v>
      </c>
      <c r="Q4197" s="67" t="s">
        <v>2354</v>
      </c>
      <c r="R4197" s="67" t="s">
        <v>3075</v>
      </c>
      <c r="S4197" s="67" t="s">
        <v>1714</v>
      </c>
      <c r="T4197" s="79" t="s">
        <v>2356</v>
      </c>
      <c r="U4197" s="67">
        <v>4.6536986301369862E-2</v>
      </c>
      <c r="V4197" s="67">
        <v>4.6536986301369862E-2</v>
      </c>
      <c r="W4197" s="67">
        <v>0</v>
      </c>
      <c r="X4197" s="67">
        <v>1.7029586849315055</v>
      </c>
      <c r="Y4197" s="67">
        <v>1.3104416947347912</v>
      </c>
      <c r="Z4197" s="67">
        <v>0.39251699019671504</v>
      </c>
      <c r="AA4197" s="67">
        <v>2</v>
      </c>
      <c r="AB4197" s="67">
        <v>2.2000000000000002</v>
      </c>
      <c r="AC4197" s="67">
        <v>1</v>
      </c>
      <c r="AD4197" s="67">
        <v>0.9</v>
      </c>
      <c r="AE4197" s="67">
        <v>0</v>
      </c>
      <c r="AF4197" s="67">
        <v>0</v>
      </c>
      <c r="AG4197" s="67">
        <v>2</v>
      </c>
      <c r="AH4197" s="67">
        <v>2.2000000000000002</v>
      </c>
      <c r="AI4197" s="67">
        <v>1</v>
      </c>
      <c r="AJ4197" s="67">
        <v>0.9</v>
      </c>
      <c r="AK4197" s="67">
        <v>0</v>
      </c>
      <c r="AL4197" s="67">
        <v>0</v>
      </c>
      <c r="AM4197" s="70" t="s">
        <v>257</v>
      </c>
      <c r="AN4197" t="s">
        <v>8595</v>
      </c>
    </row>
    <row r="4198" spans="2:40" x14ac:dyDescent="0.25">
      <c r="B4198" s="58"/>
      <c r="C4198" s="58"/>
      <c r="D4198" s="58"/>
      <c r="E4198" s="58"/>
      <c r="F4198" s="58"/>
      <c r="G4198" s="58"/>
      <c r="H4198" s="58"/>
      <c r="I4198" s="58"/>
      <c r="J4198" s="58"/>
      <c r="K4198" s="58"/>
      <c r="L4198" s="58"/>
      <c r="M4198" s="58"/>
      <c r="N4198" s="58"/>
      <c r="O4198" s="58"/>
      <c r="P4198" s="58"/>
      <c r="Q4198" s="73" t="s">
        <v>8594</v>
      </c>
      <c r="R4198" s="75" t="s">
        <v>6872</v>
      </c>
      <c r="S4198" s="76" t="s">
        <v>169</v>
      </c>
      <c r="T4198" s="77"/>
      <c r="U4198" s="76">
        <v>7.0273972602739728E-3</v>
      </c>
      <c r="V4198" s="76">
        <v>5.3621372459910404E-3</v>
      </c>
      <c r="W4198" s="76">
        <v>1.6652600142829316E-3</v>
      </c>
      <c r="X4198" s="77"/>
      <c r="Y4198" s="77"/>
      <c r="Z4198" s="77"/>
      <c r="AA4198" s="77"/>
      <c r="AB4198" s="77"/>
      <c r="AC4198" s="77"/>
      <c r="AD4198" s="77"/>
      <c r="AE4198" s="77"/>
      <c r="AF4198" s="77"/>
      <c r="AG4198" s="77"/>
      <c r="AH4198" s="77"/>
      <c r="AI4198" s="77"/>
      <c r="AJ4198" s="77"/>
      <c r="AK4198" s="77"/>
      <c r="AL4198" s="77"/>
      <c r="AM4198" s="77"/>
      <c r="AN4198" s="60"/>
    </row>
    <row r="4199" spans="2:40" x14ac:dyDescent="0.25">
      <c r="B4199" s="58"/>
      <c r="C4199" s="58"/>
      <c r="D4199" s="58"/>
      <c r="E4199" s="58"/>
      <c r="F4199" s="58"/>
      <c r="G4199" s="58"/>
      <c r="H4199" s="58"/>
      <c r="I4199" s="58"/>
      <c r="J4199" s="58"/>
      <c r="K4199" s="58"/>
      <c r="L4199" s="58"/>
      <c r="M4199" s="58"/>
      <c r="N4199" s="58"/>
      <c r="O4199" s="58"/>
      <c r="P4199" s="58"/>
      <c r="Q4199" s="73" t="s">
        <v>8594</v>
      </c>
      <c r="R4199" s="75" t="s">
        <v>6873</v>
      </c>
      <c r="S4199" s="76" t="s">
        <v>169</v>
      </c>
      <c r="T4199" s="77"/>
      <c r="U4199" s="76">
        <v>7.2772602739726031E-3</v>
      </c>
      <c r="V4199" s="76">
        <v>5.5527910147373898E-3</v>
      </c>
      <c r="W4199" s="76">
        <v>1.7244692592352142E-3</v>
      </c>
      <c r="X4199" s="77"/>
      <c r="Y4199" s="77"/>
      <c r="Z4199" s="77"/>
      <c r="AA4199" s="77"/>
      <c r="AB4199" s="77"/>
      <c r="AC4199" s="77"/>
      <c r="AD4199" s="77"/>
      <c r="AE4199" s="77"/>
      <c r="AF4199" s="77"/>
      <c r="AG4199" s="77"/>
      <c r="AH4199" s="77"/>
      <c r="AI4199" s="77"/>
      <c r="AJ4199" s="77"/>
      <c r="AK4199" s="77"/>
      <c r="AL4199" s="77"/>
      <c r="AM4199" s="77"/>
      <c r="AN4199" s="60"/>
    </row>
    <row r="4200" spans="2:40" x14ac:dyDescent="0.25">
      <c r="B4200" s="58"/>
      <c r="C4200" s="58"/>
      <c r="D4200" s="58"/>
      <c r="E4200" s="58"/>
      <c r="F4200" s="58"/>
      <c r="G4200" s="58"/>
      <c r="H4200" s="58"/>
      <c r="I4200" s="58"/>
      <c r="J4200" s="58"/>
      <c r="K4200" s="58"/>
      <c r="L4200" s="58"/>
      <c r="M4200" s="58"/>
      <c r="N4200" s="58"/>
      <c r="O4200" s="58"/>
      <c r="P4200" s="58"/>
      <c r="Q4200" s="73" t="s">
        <v>8594</v>
      </c>
      <c r="R4200" s="75" t="s">
        <v>6874</v>
      </c>
      <c r="S4200" s="76" t="s">
        <v>169</v>
      </c>
      <c r="T4200" s="77"/>
      <c r="U4200" s="76">
        <v>8.4641095890410963E-3</v>
      </c>
      <c r="V4200" s="76">
        <v>6.458396416282544E-3</v>
      </c>
      <c r="W4200" s="76">
        <v>2.0057131727585541E-3</v>
      </c>
      <c r="X4200" s="77"/>
      <c r="Y4200" s="77"/>
      <c r="Z4200" s="77"/>
      <c r="AA4200" s="77"/>
      <c r="AB4200" s="77"/>
      <c r="AC4200" s="77"/>
      <c r="AD4200" s="77"/>
      <c r="AE4200" s="77"/>
      <c r="AF4200" s="77"/>
      <c r="AG4200" s="77"/>
      <c r="AH4200" s="77"/>
      <c r="AI4200" s="77"/>
      <c r="AJ4200" s="77"/>
      <c r="AK4200" s="77"/>
      <c r="AL4200" s="77"/>
      <c r="AM4200" s="77"/>
      <c r="AN4200" s="60"/>
    </row>
    <row r="4201" spans="2:40" x14ac:dyDescent="0.25">
      <c r="B4201" s="58"/>
      <c r="C4201" s="58"/>
      <c r="D4201" s="58"/>
      <c r="E4201" s="58"/>
      <c r="F4201" s="58"/>
      <c r="G4201" s="58"/>
      <c r="H4201" s="58"/>
      <c r="I4201" s="58"/>
      <c r="J4201" s="58"/>
      <c r="K4201" s="58"/>
      <c r="L4201" s="58"/>
      <c r="M4201" s="58"/>
      <c r="N4201" s="58"/>
      <c r="O4201" s="58"/>
      <c r="P4201" s="58"/>
      <c r="Q4201" s="73" t="s">
        <v>8594</v>
      </c>
      <c r="R4201" s="75" t="s">
        <v>6875</v>
      </c>
      <c r="S4201" s="76" t="s">
        <v>169</v>
      </c>
      <c r="T4201" s="77"/>
      <c r="U4201" s="76">
        <v>8.4953424657534249E-3</v>
      </c>
      <c r="V4201" s="76">
        <v>6.482228137375836E-3</v>
      </c>
      <c r="W4201" s="76">
        <v>2.0131143283775885E-3</v>
      </c>
      <c r="X4201" s="77"/>
      <c r="Y4201" s="77"/>
      <c r="Z4201" s="77"/>
      <c r="AA4201" s="77"/>
      <c r="AB4201" s="77"/>
      <c r="AC4201" s="77"/>
      <c r="AD4201" s="77"/>
      <c r="AE4201" s="77"/>
      <c r="AF4201" s="77"/>
      <c r="AG4201" s="77"/>
      <c r="AH4201" s="77"/>
      <c r="AI4201" s="77"/>
      <c r="AJ4201" s="77"/>
      <c r="AK4201" s="77"/>
      <c r="AL4201" s="77"/>
      <c r="AM4201" s="77"/>
      <c r="AN4201" s="60"/>
    </row>
    <row r="4202" spans="2:40" x14ac:dyDescent="0.25">
      <c r="B4202" s="58"/>
      <c r="C4202" s="58"/>
      <c r="D4202" s="58"/>
      <c r="E4202" s="58"/>
      <c r="F4202" s="58"/>
      <c r="G4202" s="58"/>
      <c r="H4202" s="58"/>
      <c r="I4202" s="58"/>
      <c r="J4202" s="58"/>
      <c r="K4202" s="58"/>
      <c r="L4202" s="58"/>
      <c r="M4202" s="58"/>
      <c r="N4202" s="58"/>
      <c r="O4202" s="58"/>
      <c r="P4202" s="58"/>
      <c r="Q4202" s="73" t="s">
        <v>8594</v>
      </c>
      <c r="R4202" s="75" t="s">
        <v>6876</v>
      </c>
      <c r="S4202" s="76" t="s">
        <v>169</v>
      </c>
      <c r="T4202" s="77"/>
      <c r="U4202" s="76">
        <v>9.0575342465753408E-3</v>
      </c>
      <c r="V4202" s="76">
        <v>6.9111991170551189E-3</v>
      </c>
      <c r="W4202" s="76">
        <v>2.1463351295202232E-3</v>
      </c>
      <c r="X4202" s="77"/>
      <c r="Y4202" s="77"/>
      <c r="Z4202" s="77"/>
      <c r="AA4202" s="77"/>
      <c r="AB4202" s="77"/>
      <c r="AC4202" s="77"/>
      <c r="AD4202" s="77"/>
      <c r="AE4202" s="77"/>
      <c r="AF4202" s="77"/>
      <c r="AG4202" s="77"/>
      <c r="AH4202" s="77"/>
      <c r="AI4202" s="77"/>
      <c r="AJ4202" s="77"/>
      <c r="AK4202" s="77"/>
      <c r="AL4202" s="77"/>
      <c r="AM4202" s="77"/>
      <c r="AN4202" s="60"/>
    </row>
    <row r="4203" spans="2:40" x14ac:dyDescent="0.25">
      <c r="B4203" s="58"/>
      <c r="C4203" s="58"/>
      <c r="D4203" s="58"/>
      <c r="E4203" s="58"/>
      <c r="F4203" s="58"/>
      <c r="G4203" s="58"/>
      <c r="H4203" s="58"/>
      <c r="I4203" s="58"/>
      <c r="J4203" s="58"/>
      <c r="K4203" s="58"/>
      <c r="L4203" s="58"/>
      <c r="M4203" s="58"/>
      <c r="N4203" s="58"/>
      <c r="O4203" s="58"/>
      <c r="P4203" s="58"/>
      <c r="Q4203" s="73" t="s">
        <v>8594</v>
      </c>
      <c r="R4203" s="75" t="s">
        <v>6877</v>
      </c>
      <c r="S4203" s="76" t="s">
        <v>169</v>
      </c>
      <c r="T4203" s="77"/>
      <c r="U4203" s="76">
        <v>9.2449315068493156E-3</v>
      </c>
      <c r="V4203" s="76">
        <v>7.0541894436148807E-3</v>
      </c>
      <c r="W4203" s="76">
        <v>2.1907420632344349E-3</v>
      </c>
      <c r="X4203" s="77"/>
      <c r="Y4203" s="77"/>
      <c r="Z4203" s="77"/>
      <c r="AA4203" s="77"/>
      <c r="AB4203" s="77"/>
      <c r="AC4203" s="77"/>
      <c r="AD4203" s="77"/>
      <c r="AE4203" s="77"/>
      <c r="AF4203" s="77"/>
      <c r="AG4203" s="77"/>
      <c r="AH4203" s="77"/>
      <c r="AI4203" s="77"/>
      <c r="AJ4203" s="77"/>
      <c r="AK4203" s="77"/>
      <c r="AL4203" s="77"/>
      <c r="AM4203" s="77"/>
      <c r="AN4203" s="60"/>
    </row>
    <row r="4204" spans="2:40" x14ac:dyDescent="0.25">
      <c r="B4204" s="58"/>
      <c r="C4204" s="58"/>
      <c r="D4204" s="58"/>
      <c r="E4204" s="58"/>
      <c r="F4204" s="58"/>
      <c r="G4204" s="58"/>
      <c r="H4204" s="58"/>
      <c r="I4204" s="58"/>
      <c r="J4204" s="58"/>
      <c r="K4204" s="58"/>
      <c r="L4204" s="58"/>
      <c r="M4204" s="58"/>
      <c r="N4204" s="58"/>
      <c r="O4204" s="58"/>
      <c r="P4204" s="58"/>
      <c r="Q4204" s="73" t="s">
        <v>8594</v>
      </c>
      <c r="R4204" s="75" t="s">
        <v>6878</v>
      </c>
      <c r="S4204" s="76" t="s">
        <v>169</v>
      </c>
      <c r="T4204" s="77"/>
      <c r="U4204" s="76">
        <v>1.0119452054794521E-2</v>
      </c>
      <c r="V4204" s="76">
        <v>7.7214776342270988E-3</v>
      </c>
      <c r="W4204" s="76">
        <v>2.3979744205674222E-3</v>
      </c>
      <c r="X4204" s="77"/>
      <c r="Y4204" s="77"/>
      <c r="Z4204" s="77"/>
      <c r="AA4204" s="77"/>
      <c r="AB4204" s="77"/>
      <c r="AC4204" s="77"/>
      <c r="AD4204" s="77"/>
      <c r="AE4204" s="77"/>
      <c r="AF4204" s="77"/>
      <c r="AG4204" s="77"/>
      <c r="AH4204" s="77"/>
      <c r="AI4204" s="77"/>
      <c r="AJ4204" s="77"/>
      <c r="AK4204" s="77"/>
      <c r="AL4204" s="77"/>
      <c r="AM4204" s="77"/>
      <c r="AN4204" s="60"/>
    </row>
    <row r="4205" spans="2:40" x14ac:dyDescent="0.25">
      <c r="B4205" s="58"/>
      <c r="C4205" s="58"/>
      <c r="D4205" s="58"/>
      <c r="E4205" s="58"/>
      <c r="F4205" s="58"/>
      <c r="G4205" s="58"/>
      <c r="H4205" s="58"/>
      <c r="I4205" s="58"/>
      <c r="J4205" s="58"/>
      <c r="K4205" s="58"/>
      <c r="L4205" s="58"/>
      <c r="M4205" s="58"/>
      <c r="N4205" s="58"/>
      <c r="O4205" s="58"/>
      <c r="P4205" s="58"/>
      <c r="Q4205" s="73" t="s">
        <v>8594</v>
      </c>
      <c r="R4205" s="75" t="s">
        <v>6879</v>
      </c>
      <c r="S4205" s="76" t="s">
        <v>169</v>
      </c>
      <c r="T4205" s="77"/>
      <c r="U4205" s="76">
        <v>1.021315068493151E-2</v>
      </c>
      <c r="V4205" s="76">
        <v>7.7929727975069802E-3</v>
      </c>
      <c r="W4205" s="76">
        <v>2.4201778874245283E-3</v>
      </c>
      <c r="X4205" s="77"/>
      <c r="Y4205" s="77"/>
      <c r="Z4205" s="77"/>
      <c r="AA4205" s="77"/>
      <c r="AB4205" s="77"/>
      <c r="AC4205" s="77"/>
      <c r="AD4205" s="77"/>
      <c r="AE4205" s="77"/>
      <c r="AF4205" s="77"/>
      <c r="AG4205" s="77"/>
      <c r="AH4205" s="77"/>
      <c r="AI4205" s="77"/>
      <c r="AJ4205" s="77"/>
      <c r="AK4205" s="77"/>
      <c r="AL4205" s="77"/>
      <c r="AM4205" s="77"/>
      <c r="AN4205" s="60"/>
    </row>
    <row r="4206" spans="2:40" x14ac:dyDescent="0.25">
      <c r="B4206" s="58"/>
      <c r="C4206" s="58"/>
      <c r="D4206" s="58"/>
      <c r="E4206" s="58"/>
      <c r="F4206" s="58"/>
      <c r="G4206" s="58"/>
      <c r="H4206" s="58"/>
      <c r="I4206" s="58"/>
      <c r="J4206" s="58"/>
      <c r="K4206" s="58"/>
      <c r="L4206" s="58"/>
      <c r="M4206" s="58"/>
      <c r="N4206" s="58"/>
      <c r="O4206" s="58"/>
      <c r="P4206" s="58"/>
      <c r="Q4206" s="73" t="s">
        <v>8594</v>
      </c>
      <c r="R4206" s="75" t="s">
        <v>6880</v>
      </c>
      <c r="S4206" s="76" t="s">
        <v>169</v>
      </c>
      <c r="T4206" s="77"/>
      <c r="U4206" s="76">
        <v>1.021315068493151E-2</v>
      </c>
      <c r="V4206" s="76">
        <v>7.7929727975069802E-3</v>
      </c>
      <c r="W4206" s="76">
        <v>2.4201778874245283E-3</v>
      </c>
      <c r="X4206" s="77"/>
      <c r="Y4206" s="77"/>
      <c r="Z4206" s="77"/>
      <c r="AA4206" s="77"/>
      <c r="AB4206" s="77"/>
      <c r="AC4206" s="77"/>
      <c r="AD4206" s="77"/>
      <c r="AE4206" s="77"/>
      <c r="AF4206" s="77"/>
      <c r="AG4206" s="77"/>
      <c r="AH4206" s="77"/>
      <c r="AI4206" s="77"/>
      <c r="AJ4206" s="77"/>
      <c r="AK4206" s="77"/>
      <c r="AL4206" s="77"/>
      <c r="AM4206" s="77"/>
      <c r="AN4206" s="60"/>
    </row>
    <row r="4207" spans="2:40" x14ac:dyDescent="0.25">
      <c r="B4207" s="58"/>
      <c r="C4207" s="58"/>
      <c r="D4207" s="58"/>
      <c r="E4207" s="58"/>
      <c r="F4207" s="58"/>
      <c r="G4207" s="58"/>
      <c r="H4207" s="58"/>
      <c r="I4207" s="58"/>
      <c r="J4207" s="58"/>
      <c r="K4207" s="58"/>
      <c r="L4207" s="58"/>
      <c r="M4207" s="58"/>
      <c r="N4207" s="58"/>
      <c r="O4207" s="58"/>
      <c r="P4207" s="58"/>
      <c r="Q4207" s="73" t="s">
        <v>8594</v>
      </c>
      <c r="R4207" s="75" t="s">
        <v>6881</v>
      </c>
      <c r="S4207" s="76" t="s">
        <v>169</v>
      </c>
      <c r="T4207" s="77"/>
      <c r="U4207" s="76">
        <v>1.0619178082191781E-2</v>
      </c>
      <c r="V4207" s="76">
        <v>8.1027851717197941E-3</v>
      </c>
      <c r="W4207" s="76">
        <v>2.5163929104719865E-3</v>
      </c>
      <c r="X4207" s="77"/>
      <c r="Y4207" s="77"/>
      <c r="Z4207" s="77"/>
      <c r="AA4207" s="77"/>
      <c r="AB4207" s="77"/>
      <c r="AC4207" s="77"/>
      <c r="AD4207" s="77"/>
      <c r="AE4207" s="77"/>
      <c r="AF4207" s="77"/>
      <c r="AG4207" s="77"/>
      <c r="AH4207" s="77"/>
      <c r="AI4207" s="77"/>
      <c r="AJ4207" s="77"/>
      <c r="AK4207" s="77"/>
      <c r="AL4207" s="77"/>
      <c r="AM4207" s="77"/>
      <c r="AN4207" s="60"/>
    </row>
    <row r="4208" spans="2:40" x14ac:dyDescent="0.25">
      <c r="B4208" s="58"/>
      <c r="C4208" s="58"/>
      <c r="D4208" s="58"/>
      <c r="E4208" s="58"/>
      <c r="F4208" s="58"/>
      <c r="G4208" s="58"/>
      <c r="H4208" s="58"/>
      <c r="I4208" s="58"/>
      <c r="J4208" s="58"/>
      <c r="K4208" s="58"/>
      <c r="L4208" s="58"/>
      <c r="M4208" s="58"/>
      <c r="N4208" s="58"/>
      <c r="O4208" s="58"/>
      <c r="P4208" s="58"/>
      <c r="Q4208" s="73" t="s">
        <v>8594</v>
      </c>
      <c r="R4208" s="75" t="s">
        <v>6882</v>
      </c>
      <c r="S4208" s="76" t="s">
        <v>169</v>
      </c>
      <c r="T4208" s="77"/>
      <c r="U4208" s="76">
        <v>1.0837808219178083E-2</v>
      </c>
      <c r="V4208" s="76">
        <v>8.2696072193728497E-3</v>
      </c>
      <c r="W4208" s="76">
        <v>2.568200999805233E-3</v>
      </c>
      <c r="X4208" s="77"/>
      <c r="Y4208" s="77"/>
      <c r="Z4208" s="77"/>
      <c r="AA4208" s="77"/>
      <c r="AB4208" s="77"/>
      <c r="AC4208" s="77"/>
      <c r="AD4208" s="77"/>
      <c r="AE4208" s="77"/>
      <c r="AF4208" s="77"/>
      <c r="AG4208" s="77"/>
      <c r="AH4208" s="77"/>
      <c r="AI4208" s="77"/>
      <c r="AJ4208" s="77"/>
      <c r="AK4208" s="77"/>
      <c r="AL4208" s="77"/>
      <c r="AM4208" s="77"/>
      <c r="AN4208" s="60"/>
    </row>
    <row r="4209" spans="2:40" x14ac:dyDescent="0.25">
      <c r="B4209" s="58"/>
      <c r="C4209" s="58"/>
      <c r="D4209" s="58"/>
      <c r="E4209" s="58"/>
      <c r="F4209" s="58"/>
      <c r="G4209" s="58"/>
      <c r="H4209" s="58"/>
      <c r="I4209" s="58"/>
      <c r="J4209" s="58"/>
      <c r="K4209" s="58"/>
      <c r="L4209" s="58"/>
      <c r="M4209" s="58"/>
      <c r="N4209" s="58"/>
      <c r="O4209" s="58"/>
      <c r="P4209" s="58"/>
      <c r="Q4209" s="73" t="s">
        <v>8594</v>
      </c>
      <c r="R4209" s="75" t="s">
        <v>6883</v>
      </c>
      <c r="S4209" s="76" t="s">
        <v>169</v>
      </c>
      <c r="T4209" s="77"/>
      <c r="U4209" s="76">
        <v>1.0837808219178083E-2</v>
      </c>
      <c r="V4209" s="76">
        <v>8.2696072193728497E-3</v>
      </c>
      <c r="W4209" s="76">
        <v>2.568200999805233E-3</v>
      </c>
      <c r="X4209" s="77"/>
      <c r="Y4209" s="77"/>
      <c r="Z4209" s="77"/>
      <c r="AA4209" s="77"/>
      <c r="AB4209" s="77"/>
      <c r="AC4209" s="77"/>
      <c r="AD4209" s="77"/>
      <c r="AE4209" s="77"/>
      <c r="AF4209" s="77"/>
      <c r="AG4209" s="77"/>
      <c r="AH4209" s="77"/>
      <c r="AI4209" s="77"/>
      <c r="AJ4209" s="77"/>
      <c r="AK4209" s="77"/>
      <c r="AL4209" s="77"/>
      <c r="AM4209" s="77"/>
      <c r="AN4209" s="60"/>
    </row>
    <row r="4210" spans="2:40" x14ac:dyDescent="0.25">
      <c r="B4210" s="58"/>
      <c r="C4210" s="58"/>
      <c r="D4210" s="58"/>
      <c r="E4210" s="58"/>
      <c r="F4210" s="58"/>
      <c r="G4210" s="58"/>
      <c r="H4210" s="58"/>
      <c r="I4210" s="58"/>
      <c r="J4210" s="58"/>
      <c r="K4210" s="58"/>
      <c r="L4210" s="58"/>
      <c r="M4210" s="58"/>
      <c r="N4210" s="58"/>
      <c r="O4210" s="58"/>
      <c r="P4210" s="58"/>
      <c r="Q4210" s="73" t="s">
        <v>8594</v>
      </c>
      <c r="R4210" s="75" t="s">
        <v>6884</v>
      </c>
      <c r="S4210" s="76" t="s">
        <v>169</v>
      </c>
      <c r="T4210" s="77"/>
      <c r="U4210" s="76">
        <v>1.0993972602739726E-2</v>
      </c>
      <c r="V4210" s="76">
        <v>8.3887658248393161E-3</v>
      </c>
      <c r="W4210" s="76">
        <v>2.6052067779004091E-3</v>
      </c>
      <c r="X4210" s="77"/>
      <c r="Y4210" s="77"/>
      <c r="Z4210" s="77"/>
      <c r="AA4210" s="77"/>
      <c r="AB4210" s="77"/>
      <c r="AC4210" s="77"/>
      <c r="AD4210" s="77"/>
      <c r="AE4210" s="77"/>
      <c r="AF4210" s="77"/>
      <c r="AG4210" s="77"/>
      <c r="AH4210" s="77"/>
      <c r="AI4210" s="77"/>
      <c r="AJ4210" s="77"/>
      <c r="AK4210" s="77"/>
      <c r="AL4210" s="77"/>
      <c r="AM4210" s="77"/>
      <c r="AN4210" s="60"/>
    </row>
    <row r="4211" spans="2:40" x14ac:dyDescent="0.25">
      <c r="B4211" s="58"/>
      <c r="C4211" s="58"/>
      <c r="D4211" s="58"/>
      <c r="E4211" s="58"/>
      <c r="F4211" s="58"/>
      <c r="G4211" s="58"/>
      <c r="H4211" s="58"/>
      <c r="I4211" s="58"/>
      <c r="J4211" s="58"/>
      <c r="K4211" s="58"/>
      <c r="L4211" s="58"/>
      <c r="M4211" s="58"/>
      <c r="N4211" s="58"/>
      <c r="O4211" s="58"/>
      <c r="P4211" s="58"/>
      <c r="Q4211" s="73" t="s">
        <v>8594</v>
      </c>
      <c r="R4211" s="75" t="s">
        <v>6885</v>
      </c>
      <c r="S4211" s="76" t="s">
        <v>169</v>
      </c>
      <c r="T4211" s="77"/>
      <c r="U4211" s="76">
        <v>1.1056438356164384E-2</v>
      </c>
      <c r="V4211" s="76">
        <v>8.4364292670259036E-3</v>
      </c>
      <c r="W4211" s="76">
        <v>2.6200090891384791E-3</v>
      </c>
      <c r="X4211" s="77"/>
      <c r="Y4211" s="77"/>
      <c r="Z4211" s="77"/>
      <c r="AA4211" s="77"/>
      <c r="AB4211" s="77"/>
      <c r="AC4211" s="77"/>
      <c r="AD4211" s="77"/>
      <c r="AE4211" s="77"/>
      <c r="AF4211" s="77"/>
      <c r="AG4211" s="77"/>
      <c r="AH4211" s="77"/>
      <c r="AI4211" s="77"/>
      <c r="AJ4211" s="77"/>
      <c r="AK4211" s="77"/>
      <c r="AL4211" s="77"/>
      <c r="AM4211" s="77"/>
      <c r="AN4211" s="60"/>
    </row>
    <row r="4212" spans="2:40" x14ac:dyDescent="0.25">
      <c r="B4212" s="58"/>
      <c r="C4212" s="58"/>
      <c r="D4212" s="58"/>
      <c r="E4212" s="58"/>
      <c r="F4212" s="58"/>
      <c r="G4212" s="58"/>
      <c r="H4212" s="58"/>
      <c r="I4212" s="58"/>
      <c r="J4212" s="58"/>
      <c r="K4212" s="58"/>
      <c r="L4212" s="58"/>
      <c r="M4212" s="58"/>
      <c r="N4212" s="58"/>
      <c r="O4212" s="58"/>
      <c r="P4212" s="58"/>
      <c r="Q4212" s="73" t="s">
        <v>8594</v>
      </c>
      <c r="R4212" s="75" t="s">
        <v>6886</v>
      </c>
      <c r="S4212" s="76" t="s">
        <v>169</v>
      </c>
      <c r="T4212" s="77"/>
      <c r="U4212" s="76">
        <v>1.1243835616438358E-2</v>
      </c>
      <c r="V4212" s="76">
        <v>8.5794195935856646E-3</v>
      </c>
      <c r="W4212" s="76">
        <v>2.6644160228526913E-3</v>
      </c>
      <c r="X4212" s="77"/>
      <c r="Y4212" s="77"/>
      <c r="Z4212" s="77"/>
      <c r="AA4212" s="77"/>
      <c r="AB4212" s="77"/>
      <c r="AC4212" s="77"/>
      <c r="AD4212" s="77"/>
      <c r="AE4212" s="77"/>
      <c r="AF4212" s="77"/>
      <c r="AG4212" s="77"/>
      <c r="AH4212" s="77"/>
      <c r="AI4212" s="77"/>
      <c r="AJ4212" s="77"/>
      <c r="AK4212" s="77"/>
      <c r="AL4212" s="77"/>
      <c r="AM4212" s="77"/>
      <c r="AN4212" s="60"/>
    </row>
    <row r="4213" spans="2:40" x14ac:dyDescent="0.25">
      <c r="B4213" s="58"/>
      <c r="C4213" s="58"/>
      <c r="D4213" s="58"/>
      <c r="E4213" s="58"/>
      <c r="F4213" s="58"/>
      <c r="G4213" s="58"/>
      <c r="H4213" s="58"/>
      <c r="I4213" s="58"/>
      <c r="J4213" s="58"/>
      <c r="K4213" s="58"/>
      <c r="L4213" s="58"/>
      <c r="M4213" s="58"/>
      <c r="N4213" s="58"/>
      <c r="O4213" s="58"/>
      <c r="P4213" s="58"/>
      <c r="Q4213" s="73" t="s">
        <v>8594</v>
      </c>
      <c r="R4213" s="75" t="s">
        <v>6887</v>
      </c>
      <c r="S4213" s="76" t="s">
        <v>169</v>
      </c>
      <c r="T4213" s="77"/>
      <c r="U4213" s="76">
        <v>1.1556164383561643E-2</v>
      </c>
      <c r="V4213" s="76">
        <v>8.8177368045185989E-3</v>
      </c>
      <c r="W4213" s="76">
        <v>2.7384275790430439E-3</v>
      </c>
      <c r="X4213" s="77"/>
      <c r="Y4213" s="77"/>
      <c r="Z4213" s="77"/>
      <c r="AA4213" s="77"/>
      <c r="AB4213" s="77"/>
      <c r="AC4213" s="77"/>
      <c r="AD4213" s="77"/>
      <c r="AE4213" s="77"/>
      <c r="AF4213" s="77"/>
      <c r="AG4213" s="77"/>
      <c r="AH4213" s="77"/>
      <c r="AI4213" s="77"/>
      <c r="AJ4213" s="77"/>
      <c r="AK4213" s="77"/>
      <c r="AL4213" s="77"/>
      <c r="AM4213" s="77"/>
      <c r="AN4213" s="60"/>
    </row>
    <row r="4214" spans="2:40" x14ac:dyDescent="0.25">
      <c r="B4214" s="58"/>
      <c r="C4214" s="58"/>
      <c r="D4214" s="58"/>
      <c r="E4214" s="58"/>
      <c r="F4214" s="58"/>
      <c r="G4214" s="58"/>
      <c r="H4214" s="58"/>
      <c r="I4214" s="58"/>
      <c r="J4214" s="58"/>
      <c r="K4214" s="58"/>
      <c r="L4214" s="58"/>
      <c r="M4214" s="58"/>
      <c r="N4214" s="58"/>
      <c r="O4214" s="58"/>
      <c r="P4214" s="58"/>
      <c r="Q4214" s="73" t="s">
        <v>8594</v>
      </c>
      <c r="R4214" s="75" t="s">
        <v>6888</v>
      </c>
      <c r="S4214" s="76" t="s">
        <v>169</v>
      </c>
      <c r="T4214" s="77"/>
      <c r="U4214" s="76">
        <v>1.1587397260273974E-2</v>
      </c>
      <c r="V4214" s="76">
        <v>8.8415685256118936E-3</v>
      </c>
      <c r="W4214" s="76">
        <v>2.7458287346620786E-3</v>
      </c>
      <c r="X4214" s="77"/>
      <c r="Y4214" s="77"/>
      <c r="Z4214" s="77"/>
      <c r="AA4214" s="77"/>
      <c r="AB4214" s="77"/>
      <c r="AC4214" s="77"/>
      <c r="AD4214" s="77"/>
      <c r="AE4214" s="77"/>
      <c r="AF4214" s="77"/>
      <c r="AG4214" s="77"/>
      <c r="AH4214" s="77"/>
      <c r="AI4214" s="77"/>
      <c r="AJ4214" s="77"/>
      <c r="AK4214" s="77"/>
      <c r="AL4214" s="77"/>
      <c r="AM4214" s="77"/>
      <c r="AN4214" s="60"/>
    </row>
    <row r="4215" spans="2:40" x14ac:dyDescent="0.25">
      <c r="B4215" s="58"/>
      <c r="C4215" s="58"/>
      <c r="D4215" s="58"/>
      <c r="E4215" s="58"/>
      <c r="F4215" s="58"/>
      <c r="G4215" s="58"/>
      <c r="H4215" s="58"/>
      <c r="I4215" s="58"/>
      <c r="J4215" s="58"/>
      <c r="K4215" s="58"/>
      <c r="L4215" s="58"/>
      <c r="M4215" s="58"/>
      <c r="N4215" s="58"/>
      <c r="O4215" s="58"/>
      <c r="P4215" s="58"/>
      <c r="Q4215" s="73" t="s">
        <v>8594</v>
      </c>
      <c r="R4215" s="75" t="s">
        <v>6889</v>
      </c>
      <c r="S4215" s="76" t="s">
        <v>169</v>
      </c>
      <c r="T4215" s="77"/>
      <c r="U4215" s="76">
        <v>1.1587397260273974E-2</v>
      </c>
      <c r="V4215" s="76">
        <v>8.8415685256118936E-3</v>
      </c>
      <c r="W4215" s="76">
        <v>2.7458287346620786E-3</v>
      </c>
      <c r="X4215" s="77"/>
      <c r="Y4215" s="77"/>
      <c r="Z4215" s="77"/>
      <c r="AA4215" s="77"/>
      <c r="AB4215" s="77"/>
      <c r="AC4215" s="77"/>
      <c r="AD4215" s="77"/>
      <c r="AE4215" s="77"/>
      <c r="AF4215" s="77"/>
      <c r="AG4215" s="77"/>
      <c r="AH4215" s="77"/>
      <c r="AI4215" s="77"/>
      <c r="AJ4215" s="77"/>
      <c r="AK4215" s="77"/>
      <c r="AL4215" s="77"/>
      <c r="AM4215" s="77"/>
      <c r="AN4215" s="60"/>
    </row>
    <row r="4216" spans="2:40" x14ac:dyDescent="0.25">
      <c r="B4216" s="58"/>
      <c r="C4216" s="58"/>
      <c r="D4216" s="58"/>
      <c r="E4216" s="58"/>
      <c r="F4216" s="58"/>
      <c r="G4216" s="58"/>
      <c r="H4216" s="58"/>
      <c r="I4216" s="58"/>
      <c r="J4216" s="58"/>
      <c r="K4216" s="58"/>
      <c r="L4216" s="58"/>
      <c r="M4216" s="58"/>
      <c r="N4216" s="58"/>
      <c r="O4216" s="58"/>
      <c r="P4216" s="58"/>
      <c r="Q4216" s="73" t="s">
        <v>8594</v>
      </c>
      <c r="R4216" s="75" t="s">
        <v>6890</v>
      </c>
      <c r="S4216" s="76" t="s">
        <v>169</v>
      </c>
      <c r="T4216" s="77"/>
      <c r="U4216" s="76">
        <v>1.2055890410958904E-2</v>
      </c>
      <c r="V4216" s="76">
        <v>9.1990443420112977E-3</v>
      </c>
      <c r="W4216" s="76">
        <v>2.8568460689476077E-3</v>
      </c>
      <c r="X4216" s="77"/>
      <c r="Y4216" s="77"/>
      <c r="Z4216" s="77"/>
      <c r="AA4216" s="77"/>
      <c r="AB4216" s="77"/>
      <c r="AC4216" s="77"/>
      <c r="AD4216" s="77"/>
      <c r="AE4216" s="77"/>
      <c r="AF4216" s="77"/>
      <c r="AG4216" s="77"/>
      <c r="AH4216" s="77"/>
      <c r="AI4216" s="77"/>
      <c r="AJ4216" s="77"/>
      <c r="AK4216" s="77"/>
      <c r="AL4216" s="77"/>
      <c r="AM4216" s="77"/>
      <c r="AN4216" s="60"/>
    </row>
    <row r="4217" spans="2:40" x14ac:dyDescent="0.25">
      <c r="B4217" s="58"/>
      <c r="C4217" s="58"/>
      <c r="D4217" s="58"/>
      <c r="E4217" s="58"/>
      <c r="F4217" s="58"/>
      <c r="G4217" s="58"/>
      <c r="H4217" s="58"/>
      <c r="I4217" s="58"/>
      <c r="J4217" s="58"/>
      <c r="K4217" s="58"/>
      <c r="L4217" s="58"/>
      <c r="M4217" s="58"/>
      <c r="N4217" s="58"/>
      <c r="O4217" s="58"/>
      <c r="P4217" s="58"/>
      <c r="Q4217" s="73" t="s">
        <v>8594</v>
      </c>
      <c r="R4217" s="75" t="s">
        <v>6891</v>
      </c>
      <c r="S4217" s="76" t="s">
        <v>169</v>
      </c>
      <c r="T4217" s="77"/>
      <c r="U4217" s="76">
        <v>1.2149589041095891E-2</v>
      </c>
      <c r="V4217" s="76">
        <v>9.2705395052911765E-3</v>
      </c>
      <c r="W4217" s="76">
        <v>2.8790495358047129E-3</v>
      </c>
      <c r="X4217" s="77"/>
      <c r="Y4217" s="77"/>
      <c r="Z4217" s="77"/>
      <c r="AA4217" s="77"/>
      <c r="AB4217" s="77"/>
      <c r="AC4217" s="77"/>
      <c r="AD4217" s="77"/>
      <c r="AE4217" s="77"/>
      <c r="AF4217" s="77"/>
      <c r="AG4217" s="77"/>
      <c r="AH4217" s="77"/>
      <c r="AI4217" s="77"/>
      <c r="AJ4217" s="77"/>
      <c r="AK4217" s="77"/>
      <c r="AL4217" s="77"/>
      <c r="AM4217" s="77"/>
      <c r="AN4217" s="60"/>
    </row>
    <row r="4218" spans="2:40" x14ac:dyDescent="0.25">
      <c r="B4218" s="58"/>
      <c r="C4218" s="58"/>
      <c r="D4218" s="58"/>
      <c r="E4218" s="58"/>
      <c r="F4218" s="58"/>
      <c r="G4218" s="58"/>
      <c r="H4218" s="58"/>
      <c r="I4218" s="58"/>
      <c r="J4218" s="58"/>
      <c r="K4218" s="58"/>
      <c r="L4218" s="58"/>
      <c r="M4218" s="58"/>
      <c r="N4218" s="58"/>
      <c r="O4218" s="58"/>
      <c r="P4218" s="58"/>
      <c r="Q4218" s="73" t="s">
        <v>8594</v>
      </c>
      <c r="R4218" s="75" t="s">
        <v>6892</v>
      </c>
      <c r="S4218" s="76" t="s">
        <v>169</v>
      </c>
      <c r="T4218" s="77"/>
      <c r="U4218" s="76">
        <v>1.2149589041095891E-2</v>
      </c>
      <c r="V4218" s="76">
        <v>9.2705395052911765E-3</v>
      </c>
      <c r="W4218" s="76">
        <v>2.8790495358047129E-3</v>
      </c>
      <c r="X4218" s="77"/>
      <c r="Y4218" s="77"/>
      <c r="Z4218" s="77"/>
      <c r="AA4218" s="77"/>
      <c r="AB4218" s="77"/>
      <c r="AC4218" s="77"/>
      <c r="AD4218" s="77"/>
      <c r="AE4218" s="77"/>
      <c r="AF4218" s="77"/>
      <c r="AG4218" s="77"/>
      <c r="AH4218" s="77"/>
      <c r="AI4218" s="77"/>
      <c r="AJ4218" s="77"/>
      <c r="AK4218" s="77"/>
      <c r="AL4218" s="77"/>
      <c r="AM4218" s="77"/>
      <c r="AN4218" s="60"/>
    </row>
    <row r="4219" spans="2:40" x14ac:dyDescent="0.25">
      <c r="B4219" s="58"/>
      <c r="C4219" s="58"/>
      <c r="D4219" s="58"/>
      <c r="E4219" s="58"/>
      <c r="F4219" s="58"/>
      <c r="G4219" s="58"/>
      <c r="H4219" s="58"/>
      <c r="I4219" s="58"/>
      <c r="J4219" s="58"/>
      <c r="K4219" s="58"/>
      <c r="L4219" s="58"/>
      <c r="M4219" s="58"/>
      <c r="N4219" s="58"/>
      <c r="O4219" s="58"/>
      <c r="P4219" s="58"/>
      <c r="Q4219" s="73" t="s">
        <v>8594</v>
      </c>
      <c r="R4219" s="75" t="s">
        <v>6893</v>
      </c>
      <c r="S4219" s="76" t="s">
        <v>169</v>
      </c>
      <c r="T4219" s="77"/>
      <c r="U4219" s="76">
        <v>1.2274520547945205E-2</v>
      </c>
      <c r="V4219" s="76">
        <v>9.3658663896643516E-3</v>
      </c>
      <c r="W4219" s="76">
        <v>2.9086541582808551E-3</v>
      </c>
      <c r="X4219" s="77"/>
      <c r="Y4219" s="77"/>
      <c r="Z4219" s="77"/>
      <c r="AA4219" s="77"/>
      <c r="AB4219" s="77"/>
      <c r="AC4219" s="77"/>
      <c r="AD4219" s="77"/>
      <c r="AE4219" s="77"/>
      <c r="AF4219" s="77"/>
      <c r="AG4219" s="77"/>
      <c r="AH4219" s="77"/>
      <c r="AI4219" s="77"/>
      <c r="AJ4219" s="77"/>
      <c r="AK4219" s="77"/>
      <c r="AL4219" s="77"/>
      <c r="AM4219" s="77"/>
      <c r="AN4219" s="60"/>
    </row>
    <row r="4220" spans="2:40" x14ac:dyDescent="0.25">
      <c r="B4220" s="58"/>
      <c r="C4220" s="58"/>
      <c r="D4220" s="58"/>
      <c r="E4220" s="58"/>
      <c r="F4220" s="58"/>
      <c r="G4220" s="58"/>
      <c r="H4220" s="58"/>
      <c r="I4220" s="58"/>
      <c r="J4220" s="58"/>
      <c r="K4220" s="58"/>
      <c r="L4220" s="58"/>
      <c r="M4220" s="58"/>
      <c r="N4220" s="58"/>
      <c r="O4220" s="58"/>
      <c r="P4220" s="58"/>
      <c r="Q4220" s="73" t="s">
        <v>8594</v>
      </c>
      <c r="R4220" s="75" t="s">
        <v>6894</v>
      </c>
      <c r="S4220" s="76" t="s">
        <v>169</v>
      </c>
      <c r="T4220" s="77"/>
      <c r="U4220" s="76">
        <v>1.2336986301369863E-2</v>
      </c>
      <c r="V4220" s="76">
        <v>9.4135298318509374E-3</v>
      </c>
      <c r="W4220" s="76">
        <v>2.9234564695189247E-3</v>
      </c>
      <c r="X4220" s="77"/>
      <c r="Y4220" s="77"/>
      <c r="Z4220" s="77"/>
      <c r="AA4220" s="77"/>
      <c r="AB4220" s="77"/>
      <c r="AC4220" s="77"/>
      <c r="AD4220" s="77"/>
      <c r="AE4220" s="77"/>
      <c r="AF4220" s="77"/>
      <c r="AG4220" s="77"/>
      <c r="AH4220" s="77"/>
      <c r="AI4220" s="77"/>
      <c r="AJ4220" s="77"/>
      <c r="AK4220" s="77"/>
      <c r="AL4220" s="77"/>
      <c r="AM4220" s="77"/>
      <c r="AN4220" s="60"/>
    </row>
    <row r="4221" spans="2:40" x14ac:dyDescent="0.25">
      <c r="B4221" s="58"/>
      <c r="C4221" s="58"/>
      <c r="D4221" s="58"/>
      <c r="E4221" s="58"/>
      <c r="F4221" s="58"/>
      <c r="G4221" s="58"/>
      <c r="H4221" s="58"/>
      <c r="I4221" s="58"/>
      <c r="J4221" s="58"/>
      <c r="K4221" s="58"/>
      <c r="L4221" s="58"/>
      <c r="M4221" s="58"/>
      <c r="N4221" s="58"/>
      <c r="O4221" s="58"/>
      <c r="P4221" s="58"/>
      <c r="Q4221" s="73" t="s">
        <v>8594</v>
      </c>
      <c r="R4221" s="75" t="s">
        <v>6895</v>
      </c>
      <c r="S4221" s="76" t="s">
        <v>169</v>
      </c>
      <c r="T4221" s="77"/>
      <c r="U4221" s="76">
        <v>1.2430684931506848E-2</v>
      </c>
      <c r="V4221" s="76">
        <v>9.4850249951308179E-3</v>
      </c>
      <c r="W4221" s="76">
        <v>2.9456599363760307E-3</v>
      </c>
      <c r="X4221" s="77"/>
      <c r="Y4221" s="77"/>
      <c r="Z4221" s="77"/>
      <c r="AA4221" s="77"/>
      <c r="AB4221" s="77"/>
      <c r="AC4221" s="77"/>
      <c r="AD4221" s="77"/>
      <c r="AE4221" s="77"/>
      <c r="AF4221" s="77"/>
      <c r="AG4221" s="77"/>
      <c r="AH4221" s="77"/>
      <c r="AI4221" s="77"/>
      <c r="AJ4221" s="77"/>
      <c r="AK4221" s="77"/>
      <c r="AL4221" s="77"/>
      <c r="AM4221" s="77"/>
      <c r="AN4221" s="60"/>
    </row>
    <row r="4222" spans="2:40" x14ac:dyDescent="0.25">
      <c r="B4222" s="58"/>
      <c r="C4222" s="58"/>
      <c r="D4222" s="58"/>
      <c r="E4222" s="58"/>
      <c r="F4222" s="58"/>
      <c r="G4222" s="58"/>
      <c r="H4222" s="58"/>
      <c r="I4222" s="58"/>
      <c r="J4222" s="58"/>
      <c r="K4222" s="58"/>
      <c r="L4222" s="58"/>
      <c r="M4222" s="58"/>
      <c r="N4222" s="58"/>
      <c r="O4222" s="58"/>
      <c r="P4222" s="58"/>
      <c r="Q4222" s="73" t="s">
        <v>8594</v>
      </c>
      <c r="R4222" s="75" t="s">
        <v>6896</v>
      </c>
      <c r="S4222" s="76" t="s">
        <v>169</v>
      </c>
      <c r="T4222" s="77"/>
      <c r="U4222" s="76">
        <v>1.2430684931506848E-2</v>
      </c>
      <c r="V4222" s="76">
        <v>9.4850249951308179E-3</v>
      </c>
      <c r="W4222" s="76">
        <v>2.9456599363760307E-3</v>
      </c>
      <c r="X4222" s="77"/>
      <c r="Y4222" s="77"/>
      <c r="Z4222" s="77"/>
      <c r="AA4222" s="77"/>
      <c r="AB4222" s="77"/>
      <c r="AC4222" s="77"/>
      <c r="AD4222" s="77"/>
      <c r="AE4222" s="77"/>
      <c r="AF4222" s="77"/>
      <c r="AG4222" s="77"/>
      <c r="AH4222" s="77"/>
      <c r="AI4222" s="77"/>
      <c r="AJ4222" s="77"/>
      <c r="AK4222" s="77"/>
      <c r="AL4222" s="77"/>
      <c r="AM4222" s="77"/>
      <c r="AN4222" s="60"/>
    </row>
    <row r="4223" spans="2:40" x14ac:dyDescent="0.25">
      <c r="B4223" s="58"/>
      <c r="C4223" s="58"/>
      <c r="D4223" s="58"/>
      <c r="E4223" s="58"/>
      <c r="F4223" s="58"/>
      <c r="G4223" s="58"/>
      <c r="H4223" s="58"/>
      <c r="I4223" s="58"/>
      <c r="J4223" s="58"/>
      <c r="K4223" s="58"/>
      <c r="L4223" s="58"/>
      <c r="M4223" s="58"/>
      <c r="N4223" s="58"/>
      <c r="O4223" s="58"/>
      <c r="P4223" s="58"/>
      <c r="Q4223" s="73" t="s">
        <v>8594</v>
      </c>
      <c r="R4223" s="75" t="s">
        <v>6897</v>
      </c>
      <c r="S4223" s="76" t="s">
        <v>169</v>
      </c>
      <c r="T4223" s="77"/>
      <c r="U4223" s="76">
        <v>1.246191780821918E-2</v>
      </c>
      <c r="V4223" s="76">
        <v>9.5088567162241126E-3</v>
      </c>
      <c r="W4223" s="76">
        <v>2.9530610919950664E-3</v>
      </c>
      <c r="X4223" s="77"/>
      <c r="Y4223" s="77"/>
      <c r="Z4223" s="77"/>
      <c r="AA4223" s="77"/>
      <c r="AB4223" s="77"/>
      <c r="AC4223" s="77"/>
      <c r="AD4223" s="77"/>
      <c r="AE4223" s="77"/>
      <c r="AF4223" s="77"/>
      <c r="AG4223" s="77"/>
      <c r="AH4223" s="77"/>
      <c r="AI4223" s="77"/>
      <c r="AJ4223" s="77"/>
      <c r="AK4223" s="77"/>
      <c r="AL4223" s="77"/>
      <c r="AM4223" s="77"/>
      <c r="AN4223" s="60"/>
    </row>
    <row r="4224" spans="2:40" x14ac:dyDescent="0.25">
      <c r="B4224" s="58"/>
      <c r="C4224" s="58"/>
      <c r="D4224" s="58"/>
      <c r="E4224" s="58"/>
      <c r="F4224" s="58"/>
      <c r="G4224" s="58"/>
      <c r="H4224" s="58"/>
      <c r="I4224" s="58"/>
      <c r="J4224" s="58"/>
      <c r="K4224" s="58"/>
      <c r="L4224" s="58"/>
      <c r="M4224" s="58"/>
      <c r="N4224" s="58"/>
      <c r="O4224" s="58"/>
      <c r="P4224" s="58"/>
      <c r="Q4224" s="73" t="s">
        <v>8594</v>
      </c>
      <c r="R4224" s="75" t="s">
        <v>6898</v>
      </c>
      <c r="S4224" s="76" t="s">
        <v>169</v>
      </c>
      <c r="T4224" s="77"/>
      <c r="U4224" s="76">
        <v>1.2555616438356168E-2</v>
      </c>
      <c r="V4224" s="76">
        <v>9.580351879503993E-3</v>
      </c>
      <c r="W4224" s="76">
        <v>2.9752645588521716E-3</v>
      </c>
      <c r="X4224" s="77"/>
      <c r="Y4224" s="77"/>
      <c r="Z4224" s="77"/>
      <c r="AA4224" s="77"/>
      <c r="AB4224" s="77"/>
      <c r="AC4224" s="77"/>
      <c r="AD4224" s="77"/>
      <c r="AE4224" s="77"/>
      <c r="AF4224" s="77"/>
      <c r="AG4224" s="77"/>
      <c r="AH4224" s="77"/>
      <c r="AI4224" s="77"/>
      <c r="AJ4224" s="77"/>
      <c r="AK4224" s="77"/>
      <c r="AL4224" s="77"/>
      <c r="AM4224" s="77"/>
      <c r="AN4224" s="60"/>
    </row>
    <row r="4225" spans="2:40" x14ac:dyDescent="0.25">
      <c r="B4225" s="58"/>
      <c r="C4225" s="58"/>
      <c r="D4225" s="58"/>
      <c r="E4225" s="58"/>
      <c r="F4225" s="58"/>
      <c r="G4225" s="58"/>
      <c r="H4225" s="58"/>
      <c r="I4225" s="58"/>
      <c r="J4225" s="58"/>
      <c r="K4225" s="58"/>
      <c r="L4225" s="58"/>
      <c r="M4225" s="58"/>
      <c r="N4225" s="58"/>
      <c r="O4225" s="58"/>
      <c r="P4225" s="58"/>
      <c r="Q4225" s="73" t="s">
        <v>8594</v>
      </c>
      <c r="R4225" s="75" t="s">
        <v>6899</v>
      </c>
      <c r="S4225" s="76" t="s">
        <v>169</v>
      </c>
      <c r="T4225" s="77"/>
      <c r="U4225" s="76">
        <v>1.293041095890411E-2</v>
      </c>
      <c r="V4225" s="76">
        <v>9.8663325326235132E-3</v>
      </c>
      <c r="W4225" s="76">
        <v>3.0640784262805951E-3</v>
      </c>
      <c r="X4225" s="77"/>
      <c r="Y4225" s="77"/>
      <c r="Z4225" s="77"/>
      <c r="AA4225" s="77"/>
      <c r="AB4225" s="77"/>
      <c r="AC4225" s="77"/>
      <c r="AD4225" s="77"/>
      <c r="AE4225" s="77"/>
      <c r="AF4225" s="77"/>
      <c r="AG4225" s="77"/>
      <c r="AH4225" s="77"/>
      <c r="AI4225" s="77"/>
      <c r="AJ4225" s="77"/>
      <c r="AK4225" s="77"/>
      <c r="AL4225" s="77"/>
      <c r="AM4225" s="77"/>
      <c r="AN4225" s="60"/>
    </row>
    <row r="4226" spans="2:40" x14ac:dyDescent="0.25">
      <c r="B4226" s="58"/>
      <c r="C4226" s="58"/>
      <c r="D4226" s="58"/>
      <c r="E4226" s="58"/>
      <c r="F4226" s="58"/>
      <c r="G4226" s="58"/>
      <c r="H4226" s="58"/>
      <c r="I4226" s="58"/>
      <c r="J4226" s="58"/>
      <c r="K4226" s="58"/>
      <c r="L4226" s="58"/>
      <c r="M4226" s="58"/>
      <c r="N4226" s="58"/>
      <c r="O4226" s="58"/>
      <c r="P4226" s="58"/>
      <c r="Q4226" s="73" t="s">
        <v>8594</v>
      </c>
      <c r="R4226" s="75" t="s">
        <v>6900</v>
      </c>
      <c r="S4226" s="76" t="s">
        <v>169</v>
      </c>
      <c r="T4226" s="77"/>
      <c r="U4226" s="76">
        <v>1.3024109589041098E-2</v>
      </c>
      <c r="V4226" s="76">
        <v>9.9378276959033972E-3</v>
      </c>
      <c r="W4226" s="76">
        <v>3.0862818931377011E-3</v>
      </c>
      <c r="X4226" s="77"/>
      <c r="Y4226" s="77"/>
      <c r="Z4226" s="77"/>
      <c r="AA4226" s="77"/>
      <c r="AB4226" s="77"/>
      <c r="AC4226" s="77"/>
      <c r="AD4226" s="77"/>
      <c r="AE4226" s="77"/>
      <c r="AF4226" s="77"/>
      <c r="AG4226" s="77"/>
      <c r="AH4226" s="77"/>
      <c r="AI4226" s="77"/>
      <c r="AJ4226" s="77"/>
      <c r="AK4226" s="77"/>
      <c r="AL4226" s="77"/>
      <c r="AM4226" s="77"/>
      <c r="AN4226" s="60"/>
    </row>
    <row r="4227" spans="2:40" x14ac:dyDescent="0.25">
      <c r="B4227" s="58"/>
      <c r="C4227" s="58"/>
      <c r="D4227" s="58"/>
      <c r="E4227" s="58"/>
      <c r="F4227" s="58"/>
      <c r="G4227" s="58"/>
      <c r="H4227" s="58"/>
      <c r="I4227" s="58"/>
      <c r="J4227" s="58"/>
      <c r="K4227" s="58"/>
      <c r="L4227" s="58"/>
      <c r="M4227" s="58"/>
      <c r="N4227" s="58"/>
      <c r="O4227" s="58"/>
      <c r="P4227" s="58"/>
      <c r="Q4227" s="73" t="s">
        <v>8594</v>
      </c>
      <c r="R4227" s="75" t="s">
        <v>6901</v>
      </c>
      <c r="S4227" s="76" t="s">
        <v>169</v>
      </c>
      <c r="T4227" s="77"/>
      <c r="U4227" s="76">
        <v>1.4367123287671231E-2</v>
      </c>
      <c r="V4227" s="76">
        <v>1.0962591702915017E-2</v>
      </c>
      <c r="W4227" s="76">
        <v>3.4045315847562167E-3</v>
      </c>
      <c r="X4227" s="77"/>
      <c r="Y4227" s="77"/>
      <c r="Z4227" s="77"/>
      <c r="AA4227" s="77"/>
      <c r="AB4227" s="77"/>
      <c r="AC4227" s="77"/>
      <c r="AD4227" s="77"/>
      <c r="AE4227" s="77"/>
      <c r="AF4227" s="77"/>
      <c r="AG4227" s="77"/>
      <c r="AH4227" s="77"/>
      <c r="AI4227" s="77"/>
      <c r="AJ4227" s="77"/>
      <c r="AK4227" s="77"/>
      <c r="AL4227" s="77"/>
      <c r="AM4227" s="77"/>
      <c r="AN4227" s="60"/>
    </row>
    <row r="4228" spans="2:40" x14ac:dyDescent="0.25">
      <c r="B4228" s="58"/>
      <c r="C4228" s="58"/>
      <c r="D4228" s="58"/>
      <c r="E4228" s="58"/>
      <c r="F4228" s="58"/>
      <c r="G4228" s="58"/>
      <c r="H4228" s="58"/>
      <c r="I4228" s="58"/>
      <c r="J4228" s="58"/>
      <c r="K4228" s="58"/>
      <c r="L4228" s="58"/>
      <c r="M4228" s="58"/>
      <c r="N4228" s="58"/>
      <c r="O4228" s="58"/>
      <c r="P4228" s="58"/>
      <c r="Q4228" s="73" t="s">
        <v>8594</v>
      </c>
      <c r="R4228" s="75" t="s">
        <v>6902</v>
      </c>
      <c r="S4228" s="76" t="s">
        <v>169</v>
      </c>
      <c r="T4228" s="77"/>
      <c r="U4228" s="76">
        <v>1.467945205479452E-2</v>
      </c>
      <c r="V4228" s="76">
        <v>1.1200908913847951E-2</v>
      </c>
      <c r="W4228" s="76">
        <v>3.4785431409465693E-3</v>
      </c>
      <c r="X4228" s="77"/>
      <c r="Y4228" s="77"/>
      <c r="Z4228" s="77"/>
      <c r="AA4228" s="77"/>
      <c r="AB4228" s="77"/>
      <c r="AC4228" s="77"/>
      <c r="AD4228" s="77"/>
      <c r="AE4228" s="77"/>
      <c r="AF4228" s="77"/>
      <c r="AG4228" s="77"/>
      <c r="AH4228" s="77"/>
      <c r="AI4228" s="77"/>
      <c r="AJ4228" s="77"/>
      <c r="AK4228" s="77"/>
      <c r="AL4228" s="77"/>
      <c r="AM4228" s="77"/>
      <c r="AN4228" s="60"/>
    </row>
    <row r="4229" spans="2:40" x14ac:dyDescent="0.25">
      <c r="B4229" s="58"/>
      <c r="C4229" s="58"/>
      <c r="D4229" s="58"/>
      <c r="E4229" s="58"/>
      <c r="F4229" s="58"/>
      <c r="G4229" s="58"/>
      <c r="H4229" s="58"/>
      <c r="I4229" s="58"/>
      <c r="J4229" s="58"/>
      <c r="K4229" s="58"/>
      <c r="L4229" s="58"/>
      <c r="M4229" s="58"/>
      <c r="N4229" s="58"/>
      <c r="O4229" s="58"/>
      <c r="P4229" s="58"/>
      <c r="Q4229" s="73" t="s">
        <v>8594</v>
      </c>
      <c r="R4229" s="75" t="s">
        <v>6903</v>
      </c>
      <c r="S4229" s="76" t="s">
        <v>169</v>
      </c>
      <c r="T4229" s="77"/>
      <c r="U4229" s="76">
        <v>1.4991780821917808E-2</v>
      </c>
      <c r="V4229" s="76">
        <v>1.1439226124780889E-2</v>
      </c>
      <c r="W4229" s="76">
        <v>3.5525546971369218E-3</v>
      </c>
      <c r="X4229" s="77"/>
      <c r="Y4229" s="77"/>
      <c r="Z4229" s="77"/>
      <c r="AA4229" s="77"/>
      <c r="AB4229" s="77"/>
      <c r="AC4229" s="77"/>
      <c r="AD4229" s="77"/>
      <c r="AE4229" s="77"/>
      <c r="AF4229" s="77"/>
      <c r="AG4229" s="77"/>
      <c r="AH4229" s="77"/>
      <c r="AI4229" s="77"/>
      <c r="AJ4229" s="77"/>
      <c r="AK4229" s="77"/>
      <c r="AL4229" s="77"/>
      <c r="AM4229" s="77"/>
      <c r="AN4229" s="60"/>
    </row>
    <row r="4230" spans="2:40" x14ac:dyDescent="0.25">
      <c r="B4230" s="58"/>
      <c r="C4230" s="58"/>
      <c r="D4230" s="58"/>
      <c r="E4230" s="58"/>
      <c r="F4230" s="58"/>
      <c r="G4230" s="58"/>
      <c r="H4230" s="58"/>
      <c r="I4230" s="58"/>
      <c r="J4230" s="58"/>
      <c r="K4230" s="58"/>
      <c r="L4230" s="58"/>
      <c r="M4230" s="58"/>
      <c r="N4230" s="58"/>
      <c r="O4230" s="58"/>
      <c r="P4230" s="58"/>
      <c r="Q4230" s="73" t="s">
        <v>8594</v>
      </c>
      <c r="R4230" s="75" t="s">
        <v>6904</v>
      </c>
      <c r="S4230" s="76" t="s">
        <v>169</v>
      </c>
      <c r="T4230" s="77"/>
      <c r="U4230" s="76">
        <v>1.5616438356164384E-2</v>
      </c>
      <c r="V4230" s="76">
        <v>1.1915860546646756E-2</v>
      </c>
      <c r="W4230" s="76">
        <v>3.7005778095176266E-3</v>
      </c>
      <c r="X4230" s="77"/>
      <c r="Y4230" s="77"/>
      <c r="Z4230" s="77"/>
      <c r="AA4230" s="77"/>
      <c r="AB4230" s="77"/>
      <c r="AC4230" s="77"/>
      <c r="AD4230" s="77"/>
      <c r="AE4230" s="77"/>
      <c r="AF4230" s="77"/>
      <c r="AG4230" s="77"/>
      <c r="AH4230" s="77"/>
      <c r="AI4230" s="77"/>
      <c r="AJ4230" s="77"/>
      <c r="AK4230" s="77"/>
      <c r="AL4230" s="77"/>
      <c r="AM4230" s="77"/>
      <c r="AN4230" s="60"/>
    </row>
    <row r="4231" spans="2:40" x14ac:dyDescent="0.25">
      <c r="B4231" s="58"/>
      <c r="C4231" s="58"/>
      <c r="D4231" s="58"/>
      <c r="E4231" s="58"/>
      <c r="F4231" s="58"/>
      <c r="G4231" s="58"/>
      <c r="H4231" s="58"/>
      <c r="I4231" s="58"/>
      <c r="J4231" s="58"/>
      <c r="K4231" s="58"/>
      <c r="L4231" s="58"/>
      <c r="M4231" s="58"/>
      <c r="N4231" s="58"/>
      <c r="O4231" s="58"/>
      <c r="P4231" s="58"/>
      <c r="Q4231" s="73" t="s">
        <v>8594</v>
      </c>
      <c r="R4231" s="75" t="s">
        <v>6879</v>
      </c>
      <c r="S4231" s="76" t="s">
        <v>169</v>
      </c>
      <c r="T4231" s="77"/>
      <c r="U4231" s="76">
        <v>1.5616438356164384E-2</v>
      </c>
      <c r="V4231" s="76">
        <v>1.1915860546646756E-2</v>
      </c>
      <c r="W4231" s="76">
        <v>3.7005778095176266E-3</v>
      </c>
      <c r="X4231" s="77"/>
      <c r="Y4231" s="77"/>
      <c r="Z4231" s="77"/>
      <c r="AA4231" s="77"/>
      <c r="AB4231" s="77"/>
      <c r="AC4231" s="77"/>
      <c r="AD4231" s="77"/>
      <c r="AE4231" s="77"/>
      <c r="AF4231" s="77"/>
      <c r="AG4231" s="77"/>
      <c r="AH4231" s="77"/>
      <c r="AI4231" s="77"/>
      <c r="AJ4231" s="77"/>
      <c r="AK4231" s="77"/>
      <c r="AL4231" s="77"/>
      <c r="AM4231" s="77"/>
      <c r="AN4231" s="60"/>
    </row>
    <row r="4232" spans="2:40" x14ac:dyDescent="0.25">
      <c r="B4232" s="58"/>
      <c r="C4232" s="58"/>
      <c r="D4232" s="58"/>
      <c r="E4232" s="58"/>
      <c r="F4232" s="58"/>
      <c r="G4232" s="58"/>
      <c r="H4232" s="58"/>
      <c r="I4232" s="58"/>
      <c r="J4232" s="58"/>
      <c r="K4232" s="58"/>
      <c r="L4232" s="58"/>
      <c r="M4232" s="58"/>
      <c r="N4232" s="58"/>
      <c r="O4232" s="58"/>
      <c r="P4232" s="58"/>
      <c r="Q4232" s="73" t="s">
        <v>8594</v>
      </c>
      <c r="R4232" s="75" t="s">
        <v>6905</v>
      </c>
      <c r="S4232" s="76" t="s">
        <v>169</v>
      </c>
      <c r="T4232" s="77"/>
      <c r="U4232" s="76">
        <v>1.5616438356164384E-2</v>
      </c>
      <c r="V4232" s="76">
        <v>1.1915860546646756E-2</v>
      </c>
      <c r="W4232" s="76">
        <v>3.7005778095176266E-3</v>
      </c>
      <c r="X4232" s="77"/>
      <c r="Y4232" s="77"/>
      <c r="Z4232" s="77"/>
      <c r="AA4232" s="77"/>
      <c r="AB4232" s="77"/>
      <c r="AC4232" s="77"/>
      <c r="AD4232" s="77"/>
      <c r="AE4232" s="77"/>
      <c r="AF4232" s="77"/>
      <c r="AG4232" s="77"/>
      <c r="AH4232" s="77"/>
      <c r="AI4232" s="77"/>
      <c r="AJ4232" s="77"/>
      <c r="AK4232" s="77"/>
      <c r="AL4232" s="77"/>
      <c r="AM4232" s="77"/>
      <c r="AN4232" s="60"/>
    </row>
    <row r="4233" spans="2:40" x14ac:dyDescent="0.25">
      <c r="B4233" s="58"/>
      <c r="C4233" s="58"/>
      <c r="D4233" s="58"/>
      <c r="E4233" s="58"/>
      <c r="F4233" s="58"/>
      <c r="G4233" s="58"/>
      <c r="H4233" s="58"/>
      <c r="I4233" s="58"/>
      <c r="J4233" s="58"/>
      <c r="K4233" s="58"/>
      <c r="L4233" s="58"/>
      <c r="M4233" s="58"/>
      <c r="N4233" s="58"/>
      <c r="O4233" s="58"/>
      <c r="P4233" s="58"/>
      <c r="Q4233" s="73" t="s">
        <v>8594</v>
      </c>
      <c r="R4233" s="75" t="s">
        <v>6906</v>
      </c>
      <c r="S4233" s="76" t="s">
        <v>169</v>
      </c>
      <c r="T4233" s="77"/>
      <c r="U4233" s="76">
        <v>1.5616438356164384E-2</v>
      </c>
      <c r="V4233" s="76">
        <v>1.1915860546646756E-2</v>
      </c>
      <c r="W4233" s="76">
        <v>3.7005778095176266E-3</v>
      </c>
      <c r="X4233" s="77"/>
      <c r="Y4233" s="77"/>
      <c r="Z4233" s="77"/>
      <c r="AA4233" s="77"/>
      <c r="AB4233" s="77"/>
      <c r="AC4233" s="77"/>
      <c r="AD4233" s="77"/>
      <c r="AE4233" s="77"/>
      <c r="AF4233" s="77"/>
      <c r="AG4233" s="77"/>
      <c r="AH4233" s="77"/>
      <c r="AI4233" s="77"/>
      <c r="AJ4233" s="77"/>
      <c r="AK4233" s="77"/>
      <c r="AL4233" s="77"/>
      <c r="AM4233" s="77"/>
      <c r="AN4233" s="60"/>
    </row>
    <row r="4234" spans="2:40" x14ac:dyDescent="0.25">
      <c r="B4234" s="58"/>
      <c r="C4234" s="58"/>
      <c r="D4234" s="58"/>
      <c r="E4234" s="58"/>
      <c r="F4234" s="58"/>
      <c r="G4234" s="58"/>
      <c r="H4234" s="58"/>
      <c r="I4234" s="58"/>
      <c r="J4234" s="58"/>
      <c r="K4234" s="58"/>
      <c r="L4234" s="58"/>
      <c r="M4234" s="58"/>
      <c r="N4234" s="58"/>
      <c r="O4234" s="58"/>
      <c r="P4234" s="58"/>
      <c r="Q4234" s="73" t="s">
        <v>8594</v>
      </c>
      <c r="R4234" s="75" t="s">
        <v>6907</v>
      </c>
      <c r="S4234" s="76" t="s">
        <v>169</v>
      </c>
      <c r="T4234" s="77"/>
      <c r="U4234" s="76">
        <v>1.5616438356164384E-2</v>
      </c>
      <c r="V4234" s="76">
        <v>1.1915860546646756E-2</v>
      </c>
      <c r="W4234" s="76">
        <v>3.7005778095176266E-3</v>
      </c>
      <c r="X4234" s="77"/>
      <c r="Y4234" s="77"/>
      <c r="Z4234" s="77"/>
      <c r="AA4234" s="77"/>
      <c r="AB4234" s="77"/>
      <c r="AC4234" s="77"/>
      <c r="AD4234" s="77"/>
      <c r="AE4234" s="77"/>
      <c r="AF4234" s="77"/>
      <c r="AG4234" s="77"/>
      <c r="AH4234" s="77"/>
      <c r="AI4234" s="77"/>
      <c r="AJ4234" s="77"/>
      <c r="AK4234" s="77"/>
      <c r="AL4234" s="77"/>
      <c r="AM4234" s="77"/>
      <c r="AN4234" s="60"/>
    </row>
    <row r="4235" spans="2:40" x14ac:dyDescent="0.25">
      <c r="B4235" s="58"/>
      <c r="C4235" s="58"/>
      <c r="D4235" s="58"/>
      <c r="E4235" s="58"/>
      <c r="F4235" s="58"/>
      <c r="G4235" s="58"/>
      <c r="H4235" s="58"/>
      <c r="I4235" s="58"/>
      <c r="J4235" s="58"/>
      <c r="K4235" s="58"/>
      <c r="L4235" s="58"/>
      <c r="M4235" s="58"/>
      <c r="N4235" s="58"/>
      <c r="O4235" s="58"/>
      <c r="P4235" s="58"/>
      <c r="Q4235" s="73" t="s">
        <v>8594</v>
      </c>
      <c r="R4235" s="75" t="s">
        <v>6908</v>
      </c>
      <c r="S4235" s="76" t="s">
        <v>169</v>
      </c>
      <c r="T4235" s="77"/>
      <c r="U4235" s="76">
        <v>1.5616438356164384E-2</v>
      </c>
      <c r="V4235" s="76">
        <v>1.1915860546646756E-2</v>
      </c>
      <c r="W4235" s="76">
        <v>3.7005778095176266E-3</v>
      </c>
      <c r="X4235" s="77"/>
      <c r="Y4235" s="77"/>
      <c r="Z4235" s="77"/>
      <c r="AA4235" s="77"/>
      <c r="AB4235" s="77"/>
      <c r="AC4235" s="77"/>
      <c r="AD4235" s="77"/>
      <c r="AE4235" s="77"/>
      <c r="AF4235" s="77"/>
      <c r="AG4235" s="77"/>
      <c r="AH4235" s="77"/>
      <c r="AI4235" s="77"/>
      <c r="AJ4235" s="77"/>
      <c r="AK4235" s="77"/>
      <c r="AL4235" s="77"/>
      <c r="AM4235" s="77"/>
      <c r="AN4235" s="60"/>
    </row>
    <row r="4236" spans="2:40" x14ac:dyDescent="0.25">
      <c r="B4236" s="58"/>
      <c r="C4236" s="58"/>
      <c r="D4236" s="58"/>
      <c r="E4236" s="58"/>
      <c r="F4236" s="58"/>
      <c r="G4236" s="58"/>
      <c r="H4236" s="58"/>
      <c r="I4236" s="58"/>
      <c r="J4236" s="58"/>
      <c r="K4236" s="58"/>
      <c r="L4236" s="58"/>
      <c r="M4236" s="58"/>
      <c r="N4236" s="58"/>
      <c r="O4236" s="58"/>
      <c r="P4236" s="58"/>
      <c r="Q4236" s="73" t="s">
        <v>8594</v>
      </c>
      <c r="R4236" s="75" t="s">
        <v>6909</v>
      </c>
      <c r="S4236" s="76" t="s">
        <v>169</v>
      </c>
      <c r="T4236" s="77"/>
      <c r="U4236" s="76">
        <v>1.5616438356164384E-2</v>
      </c>
      <c r="V4236" s="76">
        <v>1.1915860546646756E-2</v>
      </c>
      <c r="W4236" s="76">
        <v>3.7005778095176266E-3</v>
      </c>
      <c r="X4236" s="77"/>
      <c r="Y4236" s="77"/>
      <c r="Z4236" s="77"/>
      <c r="AA4236" s="77"/>
      <c r="AB4236" s="77"/>
      <c r="AC4236" s="77"/>
      <c r="AD4236" s="77"/>
      <c r="AE4236" s="77"/>
      <c r="AF4236" s="77"/>
      <c r="AG4236" s="77"/>
      <c r="AH4236" s="77"/>
      <c r="AI4236" s="77"/>
      <c r="AJ4236" s="77"/>
      <c r="AK4236" s="77"/>
      <c r="AL4236" s="77"/>
      <c r="AM4236" s="77"/>
      <c r="AN4236" s="60"/>
    </row>
    <row r="4237" spans="2:40" x14ac:dyDescent="0.25">
      <c r="B4237" s="58"/>
      <c r="C4237" s="58"/>
      <c r="D4237" s="58"/>
      <c r="E4237" s="58"/>
      <c r="F4237" s="58"/>
      <c r="G4237" s="58"/>
      <c r="H4237" s="58"/>
      <c r="I4237" s="58"/>
      <c r="J4237" s="58"/>
      <c r="K4237" s="58"/>
      <c r="L4237" s="58"/>
      <c r="M4237" s="58"/>
      <c r="N4237" s="58"/>
      <c r="O4237" s="58"/>
      <c r="P4237" s="58"/>
      <c r="Q4237" s="73" t="s">
        <v>8594</v>
      </c>
      <c r="R4237" s="75" t="s">
        <v>6910</v>
      </c>
      <c r="S4237" s="76" t="s">
        <v>169</v>
      </c>
      <c r="T4237" s="77"/>
      <c r="U4237" s="76">
        <v>1.5616438356164384E-2</v>
      </c>
      <c r="V4237" s="76">
        <v>1.1915860546646756E-2</v>
      </c>
      <c r="W4237" s="76">
        <v>3.7005778095176266E-3</v>
      </c>
      <c r="X4237" s="77"/>
      <c r="Y4237" s="77"/>
      <c r="Z4237" s="77"/>
      <c r="AA4237" s="77"/>
      <c r="AB4237" s="77"/>
      <c r="AC4237" s="77"/>
      <c r="AD4237" s="77"/>
      <c r="AE4237" s="77"/>
      <c r="AF4237" s="77"/>
      <c r="AG4237" s="77"/>
      <c r="AH4237" s="77"/>
      <c r="AI4237" s="77"/>
      <c r="AJ4237" s="77"/>
      <c r="AK4237" s="77"/>
      <c r="AL4237" s="77"/>
      <c r="AM4237" s="77"/>
      <c r="AN4237" s="60"/>
    </row>
    <row r="4238" spans="2:40" x14ac:dyDescent="0.25">
      <c r="B4238" s="58"/>
      <c r="C4238" s="58"/>
      <c r="D4238" s="58"/>
      <c r="E4238" s="58"/>
      <c r="F4238" s="58"/>
      <c r="G4238" s="58"/>
      <c r="H4238" s="58"/>
      <c r="I4238" s="58"/>
      <c r="J4238" s="58"/>
      <c r="K4238" s="58"/>
      <c r="L4238" s="58"/>
      <c r="M4238" s="58"/>
      <c r="N4238" s="58"/>
      <c r="O4238" s="58"/>
      <c r="P4238" s="58"/>
      <c r="Q4238" s="73" t="s">
        <v>8594</v>
      </c>
      <c r="R4238" s="75" t="s">
        <v>6911</v>
      </c>
      <c r="S4238" s="76" t="s">
        <v>169</v>
      </c>
      <c r="T4238" s="77"/>
      <c r="U4238" s="76">
        <v>1.5616438356164384E-2</v>
      </c>
      <c r="V4238" s="76">
        <v>1.1915860546646756E-2</v>
      </c>
      <c r="W4238" s="76">
        <v>3.7005778095176266E-3</v>
      </c>
      <c r="X4238" s="77"/>
      <c r="Y4238" s="77"/>
      <c r="Z4238" s="77"/>
      <c r="AA4238" s="77"/>
      <c r="AB4238" s="77"/>
      <c r="AC4238" s="77"/>
      <c r="AD4238" s="77"/>
      <c r="AE4238" s="77"/>
      <c r="AF4238" s="77"/>
      <c r="AG4238" s="77"/>
      <c r="AH4238" s="77"/>
      <c r="AI4238" s="77"/>
      <c r="AJ4238" s="77"/>
      <c r="AK4238" s="77"/>
      <c r="AL4238" s="77"/>
      <c r="AM4238" s="77"/>
      <c r="AN4238" s="60"/>
    </row>
    <row r="4239" spans="2:40" x14ac:dyDescent="0.25">
      <c r="B4239" s="58"/>
      <c r="C4239" s="58"/>
      <c r="D4239" s="58"/>
      <c r="E4239" s="58"/>
      <c r="F4239" s="58"/>
      <c r="G4239" s="58"/>
      <c r="H4239" s="58"/>
      <c r="I4239" s="58"/>
      <c r="J4239" s="58"/>
      <c r="K4239" s="58"/>
      <c r="L4239" s="58"/>
      <c r="M4239" s="58"/>
      <c r="N4239" s="58"/>
      <c r="O4239" s="58"/>
      <c r="P4239" s="58"/>
      <c r="Q4239" s="73" t="s">
        <v>8594</v>
      </c>
      <c r="R4239" s="75" t="s">
        <v>6912</v>
      </c>
      <c r="S4239" s="76" t="s">
        <v>169</v>
      </c>
      <c r="T4239" s="77"/>
      <c r="U4239" s="76">
        <v>1.5616438356164384E-2</v>
      </c>
      <c r="V4239" s="76">
        <v>1.1915860546646756E-2</v>
      </c>
      <c r="W4239" s="76">
        <v>3.7005778095176266E-3</v>
      </c>
      <c r="X4239" s="77"/>
      <c r="Y4239" s="77"/>
      <c r="Z4239" s="77"/>
      <c r="AA4239" s="77"/>
      <c r="AB4239" s="77"/>
      <c r="AC4239" s="77"/>
      <c r="AD4239" s="77"/>
      <c r="AE4239" s="77"/>
      <c r="AF4239" s="77"/>
      <c r="AG4239" s="77"/>
      <c r="AH4239" s="77"/>
      <c r="AI4239" s="77"/>
      <c r="AJ4239" s="77"/>
      <c r="AK4239" s="77"/>
      <c r="AL4239" s="77"/>
      <c r="AM4239" s="77"/>
      <c r="AN4239" s="60"/>
    </row>
    <row r="4240" spans="2:40" x14ac:dyDescent="0.25">
      <c r="B4240" s="58"/>
      <c r="C4240" s="58"/>
      <c r="D4240" s="58"/>
      <c r="E4240" s="58"/>
      <c r="F4240" s="58"/>
      <c r="G4240" s="58"/>
      <c r="H4240" s="58"/>
      <c r="I4240" s="58"/>
      <c r="J4240" s="58"/>
      <c r="K4240" s="58"/>
      <c r="L4240" s="58"/>
      <c r="M4240" s="58"/>
      <c r="N4240" s="58"/>
      <c r="O4240" s="58"/>
      <c r="P4240" s="58"/>
      <c r="Q4240" s="73" t="s">
        <v>8594</v>
      </c>
      <c r="R4240" s="75" t="s">
        <v>6913</v>
      </c>
      <c r="S4240" s="76" t="s">
        <v>169</v>
      </c>
      <c r="T4240" s="77"/>
      <c r="U4240" s="76">
        <v>1.5616438356164384E-2</v>
      </c>
      <c r="V4240" s="76">
        <v>1.1915860546646756E-2</v>
      </c>
      <c r="W4240" s="76">
        <v>3.7005778095176266E-3</v>
      </c>
      <c r="X4240" s="77"/>
      <c r="Y4240" s="77"/>
      <c r="Z4240" s="77"/>
      <c r="AA4240" s="77"/>
      <c r="AB4240" s="77"/>
      <c r="AC4240" s="77"/>
      <c r="AD4240" s="77"/>
      <c r="AE4240" s="77"/>
      <c r="AF4240" s="77"/>
      <c r="AG4240" s="77"/>
      <c r="AH4240" s="77"/>
      <c r="AI4240" s="77"/>
      <c r="AJ4240" s="77"/>
      <c r="AK4240" s="77"/>
      <c r="AL4240" s="77"/>
      <c r="AM4240" s="77"/>
      <c r="AN4240" s="60"/>
    </row>
    <row r="4241" spans="2:40" x14ac:dyDescent="0.25">
      <c r="B4241" s="58"/>
      <c r="C4241" s="58"/>
      <c r="D4241" s="58"/>
      <c r="E4241" s="58"/>
      <c r="F4241" s="58"/>
      <c r="G4241" s="58"/>
      <c r="H4241" s="58"/>
      <c r="I4241" s="58"/>
      <c r="J4241" s="58"/>
      <c r="K4241" s="58"/>
      <c r="L4241" s="58"/>
      <c r="M4241" s="58"/>
      <c r="N4241" s="58"/>
      <c r="O4241" s="58"/>
      <c r="P4241" s="58"/>
      <c r="Q4241" s="73" t="s">
        <v>8594</v>
      </c>
      <c r="R4241" s="75" t="s">
        <v>6914</v>
      </c>
      <c r="S4241" s="76" t="s">
        <v>169</v>
      </c>
      <c r="T4241" s="77"/>
      <c r="U4241" s="76">
        <v>1.5616438356164384E-2</v>
      </c>
      <c r="V4241" s="76">
        <v>1.1915860546646756E-2</v>
      </c>
      <c r="W4241" s="76">
        <v>3.7005778095176266E-3</v>
      </c>
      <c r="X4241" s="77"/>
      <c r="Y4241" s="77"/>
      <c r="Z4241" s="77"/>
      <c r="AA4241" s="77"/>
      <c r="AB4241" s="77"/>
      <c r="AC4241" s="77"/>
      <c r="AD4241" s="77"/>
      <c r="AE4241" s="77"/>
      <c r="AF4241" s="77"/>
      <c r="AG4241" s="77"/>
      <c r="AH4241" s="77"/>
      <c r="AI4241" s="77"/>
      <c r="AJ4241" s="77"/>
      <c r="AK4241" s="77"/>
      <c r="AL4241" s="77"/>
      <c r="AM4241" s="77"/>
      <c r="AN4241" s="60"/>
    </row>
    <row r="4242" spans="2:40" x14ac:dyDescent="0.25">
      <c r="B4242" s="58"/>
      <c r="C4242" s="58"/>
      <c r="D4242" s="58"/>
      <c r="E4242" s="58"/>
      <c r="F4242" s="58"/>
      <c r="G4242" s="58"/>
      <c r="H4242" s="58"/>
      <c r="I4242" s="58"/>
      <c r="J4242" s="58"/>
      <c r="K4242" s="58"/>
      <c r="L4242" s="58"/>
      <c r="M4242" s="58"/>
      <c r="N4242" s="58"/>
      <c r="O4242" s="58"/>
      <c r="P4242" s="58"/>
      <c r="Q4242" s="73" t="s">
        <v>8594</v>
      </c>
      <c r="R4242" s="75" t="s">
        <v>6915</v>
      </c>
      <c r="S4242" s="76" t="s">
        <v>169</v>
      </c>
      <c r="T4242" s="77"/>
      <c r="U4242" s="76">
        <v>1.5616438356164384E-2</v>
      </c>
      <c r="V4242" s="76">
        <v>1.1915860546646756E-2</v>
      </c>
      <c r="W4242" s="76">
        <v>3.7005778095176266E-3</v>
      </c>
      <c r="X4242" s="77"/>
      <c r="Y4242" s="77"/>
      <c r="Z4242" s="77"/>
      <c r="AA4242" s="77"/>
      <c r="AB4242" s="77"/>
      <c r="AC4242" s="77"/>
      <c r="AD4242" s="77"/>
      <c r="AE4242" s="77"/>
      <c r="AF4242" s="77"/>
      <c r="AG4242" s="77"/>
      <c r="AH4242" s="77"/>
      <c r="AI4242" s="77"/>
      <c r="AJ4242" s="77"/>
      <c r="AK4242" s="77"/>
      <c r="AL4242" s="77"/>
      <c r="AM4242" s="77"/>
      <c r="AN4242" s="60"/>
    </row>
    <row r="4243" spans="2:40" x14ac:dyDescent="0.25">
      <c r="B4243" s="58"/>
      <c r="C4243" s="58"/>
      <c r="D4243" s="58"/>
      <c r="E4243" s="58"/>
      <c r="F4243" s="58"/>
      <c r="G4243" s="58"/>
      <c r="H4243" s="58"/>
      <c r="I4243" s="58"/>
      <c r="J4243" s="58"/>
      <c r="K4243" s="58"/>
      <c r="L4243" s="58"/>
      <c r="M4243" s="58"/>
      <c r="N4243" s="58"/>
      <c r="O4243" s="58"/>
      <c r="P4243" s="58"/>
      <c r="Q4243" s="73" t="s">
        <v>8594</v>
      </c>
      <c r="R4243" s="75" t="s">
        <v>6916</v>
      </c>
      <c r="S4243" s="76" t="s">
        <v>169</v>
      </c>
      <c r="T4243" s="77"/>
      <c r="U4243" s="76">
        <v>1.5616438356164384E-2</v>
      </c>
      <c r="V4243" s="76">
        <v>1.1915860546646756E-2</v>
      </c>
      <c r="W4243" s="76">
        <v>3.7005778095176266E-3</v>
      </c>
      <c r="X4243" s="77"/>
      <c r="Y4243" s="77"/>
      <c r="Z4243" s="77"/>
      <c r="AA4243" s="77"/>
      <c r="AB4243" s="77"/>
      <c r="AC4243" s="77"/>
      <c r="AD4243" s="77"/>
      <c r="AE4243" s="77"/>
      <c r="AF4243" s="77"/>
      <c r="AG4243" s="77"/>
      <c r="AH4243" s="77"/>
      <c r="AI4243" s="77"/>
      <c r="AJ4243" s="77"/>
      <c r="AK4243" s="77"/>
      <c r="AL4243" s="77"/>
      <c r="AM4243" s="77"/>
      <c r="AN4243" s="60"/>
    </row>
    <row r="4244" spans="2:40" x14ac:dyDescent="0.25">
      <c r="B4244" s="58"/>
      <c r="C4244" s="58"/>
      <c r="D4244" s="58"/>
      <c r="E4244" s="58"/>
      <c r="F4244" s="58"/>
      <c r="G4244" s="58"/>
      <c r="H4244" s="58"/>
      <c r="I4244" s="58"/>
      <c r="J4244" s="58"/>
      <c r="K4244" s="58"/>
      <c r="L4244" s="58"/>
      <c r="M4244" s="58"/>
      <c r="N4244" s="58"/>
      <c r="O4244" s="58"/>
      <c r="P4244" s="58"/>
      <c r="Q4244" s="73" t="s">
        <v>8594</v>
      </c>
      <c r="R4244" s="75" t="s">
        <v>6917</v>
      </c>
      <c r="S4244" s="76" t="s">
        <v>169</v>
      </c>
      <c r="T4244" s="77"/>
      <c r="U4244" s="76">
        <v>1.5616438356164384E-2</v>
      </c>
      <c r="V4244" s="76">
        <v>1.1915860546646756E-2</v>
      </c>
      <c r="W4244" s="76">
        <v>3.7005778095176266E-3</v>
      </c>
      <c r="X4244" s="77"/>
      <c r="Y4244" s="77"/>
      <c r="Z4244" s="77"/>
      <c r="AA4244" s="77"/>
      <c r="AB4244" s="77"/>
      <c r="AC4244" s="77"/>
      <c r="AD4244" s="77"/>
      <c r="AE4244" s="77"/>
      <c r="AF4244" s="77"/>
      <c r="AG4244" s="77"/>
      <c r="AH4244" s="77"/>
      <c r="AI4244" s="77"/>
      <c r="AJ4244" s="77"/>
      <c r="AK4244" s="77"/>
      <c r="AL4244" s="77"/>
      <c r="AM4244" s="77"/>
      <c r="AN4244" s="60"/>
    </row>
    <row r="4245" spans="2:40" x14ac:dyDescent="0.25">
      <c r="B4245" s="58"/>
      <c r="C4245" s="58"/>
      <c r="D4245" s="58"/>
      <c r="E4245" s="58"/>
      <c r="F4245" s="58"/>
      <c r="G4245" s="58"/>
      <c r="H4245" s="58"/>
      <c r="I4245" s="58"/>
      <c r="J4245" s="58"/>
      <c r="K4245" s="58"/>
      <c r="L4245" s="58"/>
      <c r="M4245" s="58"/>
      <c r="N4245" s="58"/>
      <c r="O4245" s="58"/>
      <c r="P4245" s="58"/>
      <c r="Q4245" s="73" t="s">
        <v>8594</v>
      </c>
      <c r="R4245" s="75" t="s">
        <v>6918</v>
      </c>
      <c r="S4245" s="76" t="s">
        <v>169</v>
      </c>
      <c r="T4245" s="77"/>
      <c r="U4245" s="76">
        <v>1.5616438356164384E-2</v>
      </c>
      <c r="V4245" s="76">
        <v>1.1915860546646756E-2</v>
      </c>
      <c r="W4245" s="76">
        <v>3.7005778095176266E-3</v>
      </c>
      <c r="X4245" s="77"/>
      <c r="Y4245" s="77"/>
      <c r="Z4245" s="77"/>
      <c r="AA4245" s="77"/>
      <c r="AB4245" s="77"/>
      <c r="AC4245" s="77"/>
      <c r="AD4245" s="77"/>
      <c r="AE4245" s="77"/>
      <c r="AF4245" s="77"/>
      <c r="AG4245" s="77"/>
      <c r="AH4245" s="77"/>
      <c r="AI4245" s="77"/>
      <c r="AJ4245" s="77"/>
      <c r="AK4245" s="77"/>
      <c r="AL4245" s="77"/>
      <c r="AM4245" s="77"/>
      <c r="AN4245" s="60"/>
    </row>
    <row r="4246" spans="2:40" x14ac:dyDescent="0.25">
      <c r="B4246" s="58"/>
      <c r="C4246" s="58"/>
      <c r="D4246" s="58"/>
      <c r="E4246" s="58"/>
      <c r="F4246" s="58"/>
      <c r="G4246" s="58"/>
      <c r="H4246" s="58"/>
      <c r="I4246" s="58"/>
      <c r="J4246" s="58"/>
      <c r="K4246" s="58"/>
      <c r="L4246" s="58"/>
      <c r="M4246" s="58"/>
      <c r="N4246" s="58"/>
      <c r="O4246" s="58"/>
      <c r="P4246" s="58"/>
      <c r="Q4246" s="73" t="s">
        <v>8594</v>
      </c>
      <c r="R4246" s="75" t="s">
        <v>6919</v>
      </c>
      <c r="S4246" s="76" t="s">
        <v>169</v>
      </c>
      <c r="T4246" s="77"/>
      <c r="U4246" s="76">
        <v>1.5616438356164384E-2</v>
      </c>
      <c r="V4246" s="76">
        <v>1.1915860546646756E-2</v>
      </c>
      <c r="W4246" s="76">
        <v>3.7005778095176266E-3</v>
      </c>
      <c r="X4246" s="77"/>
      <c r="Y4246" s="77"/>
      <c r="Z4246" s="77"/>
      <c r="AA4246" s="77"/>
      <c r="AB4246" s="77"/>
      <c r="AC4246" s="77"/>
      <c r="AD4246" s="77"/>
      <c r="AE4246" s="77"/>
      <c r="AF4246" s="77"/>
      <c r="AG4246" s="77"/>
      <c r="AH4246" s="77"/>
      <c r="AI4246" s="77"/>
      <c r="AJ4246" s="77"/>
      <c r="AK4246" s="77"/>
      <c r="AL4246" s="77"/>
      <c r="AM4246" s="77"/>
      <c r="AN4246" s="60"/>
    </row>
    <row r="4247" spans="2:40" x14ac:dyDescent="0.25">
      <c r="B4247" s="58"/>
      <c r="C4247" s="58"/>
      <c r="D4247" s="58"/>
      <c r="E4247" s="58"/>
      <c r="F4247" s="58"/>
      <c r="G4247" s="58"/>
      <c r="H4247" s="58"/>
      <c r="I4247" s="58"/>
      <c r="J4247" s="58"/>
      <c r="K4247" s="58"/>
      <c r="L4247" s="58"/>
      <c r="M4247" s="58"/>
      <c r="N4247" s="58"/>
      <c r="O4247" s="58"/>
      <c r="P4247" s="58"/>
      <c r="Q4247" s="73" t="s">
        <v>8594</v>
      </c>
      <c r="R4247" s="75" t="s">
        <v>6920</v>
      </c>
      <c r="S4247" s="76" t="s">
        <v>169</v>
      </c>
      <c r="T4247" s="77"/>
      <c r="U4247" s="76">
        <v>1.5616438356164384E-2</v>
      </c>
      <c r="V4247" s="76">
        <v>1.1915860546646756E-2</v>
      </c>
      <c r="W4247" s="76">
        <v>3.7005778095176266E-3</v>
      </c>
      <c r="X4247" s="77"/>
      <c r="Y4247" s="77"/>
      <c r="Z4247" s="77"/>
      <c r="AA4247" s="77"/>
      <c r="AB4247" s="77"/>
      <c r="AC4247" s="77"/>
      <c r="AD4247" s="77"/>
      <c r="AE4247" s="77"/>
      <c r="AF4247" s="77"/>
      <c r="AG4247" s="77"/>
      <c r="AH4247" s="77"/>
      <c r="AI4247" s="77"/>
      <c r="AJ4247" s="77"/>
      <c r="AK4247" s="77"/>
      <c r="AL4247" s="77"/>
      <c r="AM4247" s="77"/>
      <c r="AN4247" s="60"/>
    </row>
    <row r="4248" spans="2:40" x14ac:dyDescent="0.25">
      <c r="B4248" s="58"/>
      <c r="C4248" s="58"/>
      <c r="D4248" s="58"/>
      <c r="E4248" s="58"/>
      <c r="F4248" s="58"/>
      <c r="G4248" s="58"/>
      <c r="H4248" s="58"/>
      <c r="I4248" s="58"/>
      <c r="J4248" s="58"/>
      <c r="K4248" s="58"/>
      <c r="L4248" s="58"/>
      <c r="M4248" s="58"/>
      <c r="N4248" s="58"/>
      <c r="O4248" s="58"/>
      <c r="P4248" s="58"/>
      <c r="Q4248" s="73" t="s">
        <v>8594</v>
      </c>
      <c r="R4248" s="75" t="s">
        <v>6921</v>
      </c>
      <c r="S4248" s="76" t="s">
        <v>169</v>
      </c>
      <c r="T4248" s="77"/>
      <c r="U4248" s="76">
        <v>1.5616438356164384E-2</v>
      </c>
      <c r="V4248" s="76">
        <v>1.1915860546646756E-2</v>
      </c>
      <c r="W4248" s="76">
        <v>3.7005778095176266E-3</v>
      </c>
      <c r="X4248" s="77"/>
      <c r="Y4248" s="77"/>
      <c r="Z4248" s="77"/>
      <c r="AA4248" s="77"/>
      <c r="AB4248" s="77"/>
      <c r="AC4248" s="77"/>
      <c r="AD4248" s="77"/>
      <c r="AE4248" s="77"/>
      <c r="AF4248" s="77"/>
      <c r="AG4248" s="77"/>
      <c r="AH4248" s="77"/>
      <c r="AI4248" s="77"/>
      <c r="AJ4248" s="77"/>
      <c r="AK4248" s="77"/>
      <c r="AL4248" s="77"/>
      <c r="AM4248" s="77"/>
      <c r="AN4248" s="60"/>
    </row>
    <row r="4249" spans="2:40" x14ac:dyDescent="0.25">
      <c r="B4249" s="58"/>
      <c r="C4249" s="58"/>
      <c r="D4249" s="58"/>
      <c r="E4249" s="58"/>
      <c r="F4249" s="58"/>
      <c r="G4249" s="58"/>
      <c r="H4249" s="58"/>
      <c r="I4249" s="58"/>
      <c r="J4249" s="58"/>
      <c r="K4249" s="58"/>
      <c r="L4249" s="58"/>
      <c r="M4249" s="58"/>
      <c r="N4249" s="58"/>
      <c r="O4249" s="58"/>
      <c r="P4249" s="58"/>
      <c r="Q4249" s="73" t="s">
        <v>8594</v>
      </c>
      <c r="R4249" s="75" t="s">
        <v>6922</v>
      </c>
      <c r="S4249" s="76" t="s">
        <v>169</v>
      </c>
      <c r="T4249" s="77"/>
      <c r="U4249" s="76">
        <v>1.5616438356164384E-2</v>
      </c>
      <c r="V4249" s="76">
        <v>1.1915860546646756E-2</v>
      </c>
      <c r="W4249" s="76">
        <v>3.7005778095176266E-3</v>
      </c>
      <c r="X4249" s="77"/>
      <c r="Y4249" s="77"/>
      <c r="Z4249" s="77"/>
      <c r="AA4249" s="77"/>
      <c r="AB4249" s="77"/>
      <c r="AC4249" s="77"/>
      <c r="AD4249" s="77"/>
      <c r="AE4249" s="77"/>
      <c r="AF4249" s="77"/>
      <c r="AG4249" s="77"/>
      <c r="AH4249" s="77"/>
      <c r="AI4249" s="77"/>
      <c r="AJ4249" s="77"/>
      <c r="AK4249" s="77"/>
      <c r="AL4249" s="77"/>
      <c r="AM4249" s="77"/>
      <c r="AN4249" s="60"/>
    </row>
    <row r="4250" spans="2:40" x14ac:dyDescent="0.25">
      <c r="B4250" s="58"/>
      <c r="C4250" s="58"/>
      <c r="D4250" s="58"/>
      <c r="E4250" s="58"/>
      <c r="F4250" s="58"/>
      <c r="G4250" s="58"/>
      <c r="H4250" s="58"/>
      <c r="I4250" s="58"/>
      <c r="J4250" s="58"/>
      <c r="K4250" s="58"/>
      <c r="L4250" s="58"/>
      <c r="M4250" s="58"/>
      <c r="N4250" s="58"/>
      <c r="O4250" s="58"/>
      <c r="P4250" s="58"/>
      <c r="Q4250" s="73" t="s">
        <v>8594</v>
      </c>
      <c r="R4250" s="75" t="s">
        <v>6923</v>
      </c>
      <c r="S4250" s="76" t="s">
        <v>169</v>
      </c>
      <c r="T4250" s="77"/>
      <c r="U4250" s="76">
        <v>1.5616438356164384E-2</v>
      </c>
      <c r="V4250" s="76">
        <v>1.1915860546646756E-2</v>
      </c>
      <c r="W4250" s="76">
        <v>3.7005778095176266E-3</v>
      </c>
      <c r="X4250" s="77"/>
      <c r="Y4250" s="77"/>
      <c r="Z4250" s="77"/>
      <c r="AA4250" s="77"/>
      <c r="AB4250" s="77"/>
      <c r="AC4250" s="77"/>
      <c r="AD4250" s="77"/>
      <c r="AE4250" s="77"/>
      <c r="AF4250" s="77"/>
      <c r="AG4250" s="77"/>
      <c r="AH4250" s="77"/>
      <c r="AI4250" s="77"/>
      <c r="AJ4250" s="77"/>
      <c r="AK4250" s="77"/>
      <c r="AL4250" s="77"/>
      <c r="AM4250" s="77"/>
      <c r="AN4250" s="60"/>
    </row>
    <row r="4251" spans="2:40" x14ac:dyDescent="0.25">
      <c r="B4251" s="58"/>
      <c r="C4251" s="58"/>
      <c r="D4251" s="58"/>
      <c r="E4251" s="58"/>
      <c r="F4251" s="58"/>
      <c r="G4251" s="58"/>
      <c r="H4251" s="58"/>
      <c r="I4251" s="58"/>
      <c r="J4251" s="58"/>
      <c r="K4251" s="58"/>
      <c r="L4251" s="58"/>
      <c r="M4251" s="58"/>
      <c r="N4251" s="58"/>
      <c r="O4251" s="58"/>
      <c r="P4251" s="58"/>
      <c r="Q4251" s="73" t="s">
        <v>8594</v>
      </c>
      <c r="R4251" s="75" t="s">
        <v>6924</v>
      </c>
      <c r="S4251" s="76" t="s">
        <v>169</v>
      </c>
      <c r="T4251" s="77"/>
      <c r="U4251" s="76">
        <v>1.5616438356164384E-2</v>
      </c>
      <c r="V4251" s="76">
        <v>1.1915860546646756E-2</v>
      </c>
      <c r="W4251" s="76">
        <v>3.7005778095176266E-3</v>
      </c>
      <c r="X4251" s="77"/>
      <c r="Y4251" s="77"/>
      <c r="Z4251" s="77"/>
      <c r="AA4251" s="77"/>
      <c r="AB4251" s="77"/>
      <c r="AC4251" s="77"/>
      <c r="AD4251" s="77"/>
      <c r="AE4251" s="77"/>
      <c r="AF4251" s="77"/>
      <c r="AG4251" s="77"/>
      <c r="AH4251" s="77"/>
      <c r="AI4251" s="77"/>
      <c r="AJ4251" s="77"/>
      <c r="AK4251" s="77"/>
      <c r="AL4251" s="77"/>
      <c r="AM4251" s="77"/>
      <c r="AN4251" s="60"/>
    </row>
    <row r="4252" spans="2:40" x14ac:dyDescent="0.25">
      <c r="B4252" s="58"/>
      <c r="C4252" s="58"/>
      <c r="D4252" s="58"/>
      <c r="E4252" s="58"/>
      <c r="F4252" s="58"/>
      <c r="G4252" s="58"/>
      <c r="H4252" s="58"/>
      <c r="I4252" s="58"/>
      <c r="J4252" s="58"/>
      <c r="K4252" s="58"/>
      <c r="L4252" s="58"/>
      <c r="M4252" s="58"/>
      <c r="N4252" s="58"/>
      <c r="O4252" s="58"/>
      <c r="P4252" s="58"/>
      <c r="Q4252" s="73" t="s">
        <v>8594</v>
      </c>
      <c r="R4252" s="75" t="s">
        <v>6925</v>
      </c>
      <c r="S4252" s="76" t="s">
        <v>169</v>
      </c>
      <c r="T4252" s="77"/>
      <c r="U4252" s="76">
        <v>1.5616438356164384E-2</v>
      </c>
      <c r="V4252" s="76">
        <v>1.1915860546646756E-2</v>
      </c>
      <c r="W4252" s="76">
        <v>3.7005778095176266E-3</v>
      </c>
      <c r="X4252" s="77"/>
      <c r="Y4252" s="77"/>
      <c r="Z4252" s="77"/>
      <c r="AA4252" s="77"/>
      <c r="AB4252" s="77"/>
      <c r="AC4252" s="77"/>
      <c r="AD4252" s="77"/>
      <c r="AE4252" s="77"/>
      <c r="AF4252" s="77"/>
      <c r="AG4252" s="77"/>
      <c r="AH4252" s="77"/>
      <c r="AI4252" s="77"/>
      <c r="AJ4252" s="77"/>
      <c r="AK4252" s="77"/>
      <c r="AL4252" s="77"/>
      <c r="AM4252" s="77"/>
      <c r="AN4252" s="60"/>
    </row>
    <row r="4253" spans="2:40" x14ac:dyDescent="0.25">
      <c r="B4253" s="58"/>
      <c r="C4253" s="58"/>
      <c r="D4253" s="58"/>
      <c r="E4253" s="58"/>
      <c r="F4253" s="58"/>
      <c r="G4253" s="58"/>
      <c r="H4253" s="58"/>
      <c r="I4253" s="58"/>
      <c r="J4253" s="58"/>
      <c r="K4253" s="58"/>
      <c r="L4253" s="58"/>
      <c r="M4253" s="58"/>
      <c r="N4253" s="58"/>
      <c r="O4253" s="58"/>
      <c r="P4253" s="58"/>
      <c r="Q4253" s="73" t="s">
        <v>8594</v>
      </c>
      <c r="R4253" s="75" t="s">
        <v>6926</v>
      </c>
      <c r="S4253" s="76" t="s">
        <v>169</v>
      </c>
      <c r="T4253" s="77"/>
      <c r="U4253" s="76">
        <v>1.5616438356164384E-2</v>
      </c>
      <c r="V4253" s="76">
        <v>1.1915860546646756E-2</v>
      </c>
      <c r="W4253" s="76">
        <v>3.7005778095176266E-3</v>
      </c>
      <c r="X4253" s="77"/>
      <c r="Y4253" s="77"/>
      <c r="Z4253" s="77"/>
      <c r="AA4253" s="77"/>
      <c r="AB4253" s="77"/>
      <c r="AC4253" s="77"/>
      <c r="AD4253" s="77"/>
      <c r="AE4253" s="77"/>
      <c r="AF4253" s="77"/>
      <c r="AG4253" s="77"/>
      <c r="AH4253" s="77"/>
      <c r="AI4253" s="77"/>
      <c r="AJ4253" s="77"/>
      <c r="AK4253" s="77"/>
      <c r="AL4253" s="77"/>
      <c r="AM4253" s="77"/>
      <c r="AN4253" s="60"/>
    </row>
    <row r="4254" spans="2:40" x14ac:dyDescent="0.25">
      <c r="B4254" s="58"/>
      <c r="C4254" s="58"/>
      <c r="D4254" s="58"/>
      <c r="E4254" s="58"/>
      <c r="F4254" s="58"/>
      <c r="G4254" s="58"/>
      <c r="H4254" s="58"/>
      <c r="I4254" s="58"/>
      <c r="J4254" s="58"/>
      <c r="K4254" s="58"/>
      <c r="L4254" s="58"/>
      <c r="M4254" s="58"/>
      <c r="N4254" s="58"/>
      <c r="O4254" s="58"/>
      <c r="P4254" s="58"/>
      <c r="Q4254" s="73" t="s">
        <v>8594</v>
      </c>
      <c r="R4254" s="75" t="s">
        <v>6927</v>
      </c>
      <c r="S4254" s="76" t="s">
        <v>169</v>
      </c>
      <c r="T4254" s="77"/>
      <c r="U4254" s="76">
        <v>1.5678904109589043E-2</v>
      </c>
      <c r="V4254" s="76">
        <v>1.1963523988833344E-2</v>
      </c>
      <c r="W4254" s="76">
        <v>3.7153801207556979E-3</v>
      </c>
      <c r="X4254" s="77"/>
      <c r="Y4254" s="77"/>
      <c r="Z4254" s="77"/>
      <c r="AA4254" s="77"/>
      <c r="AB4254" s="77"/>
      <c r="AC4254" s="77"/>
      <c r="AD4254" s="77"/>
      <c r="AE4254" s="77"/>
      <c r="AF4254" s="77"/>
      <c r="AG4254" s="77"/>
      <c r="AH4254" s="77"/>
      <c r="AI4254" s="77"/>
      <c r="AJ4254" s="77"/>
      <c r="AK4254" s="77"/>
      <c r="AL4254" s="77"/>
      <c r="AM4254" s="77"/>
      <c r="AN4254" s="60"/>
    </row>
    <row r="4255" spans="2:40" x14ac:dyDescent="0.25">
      <c r="B4255" s="58"/>
      <c r="C4255" s="58"/>
      <c r="D4255" s="58"/>
      <c r="E4255" s="58"/>
      <c r="F4255" s="58"/>
      <c r="G4255" s="58"/>
      <c r="H4255" s="58"/>
      <c r="I4255" s="58"/>
      <c r="J4255" s="58"/>
      <c r="K4255" s="58"/>
      <c r="L4255" s="58"/>
      <c r="M4255" s="58"/>
      <c r="N4255" s="58"/>
      <c r="O4255" s="58"/>
      <c r="P4255" s="58"/>
      <c r="Q4255" s="73" t="s">
        <v>8594</v>
      </c>
      <c r="R4255" s="75" t="s">
        <v>6928</v>
      </c>
      <c r="S4255" s="76" t="s">
        <v>169</v>
      </c>
      <c r="T4255" s="77"/>
      <c r="U4255" s="76">
        <v>1.5866301369863015E-2</v>
      </c>
      <c r="V4255" s="76">
        <v>1.2106514315393105E-2</v>
      </c>
      <c r="W4255" s="76">
        <v>3.7597870544699083E-3</v>
      </c>
      <c r="X4255" s="77"/>
      <c r="Y4255" s="77"/>
      <c r="Z4255" s="77"/>
      <c r="AA4255" s="77"/>
      <c r="AB4255" s="77"/>
      <c r="AC4255" s="77"/>
      <c r="AD4255" s="77"/>
      <c r="AE4255" s="77"/>
      <c r="AF4255" s="77"/>
      <c r="AG4255" s="77"/>
      <c r="AH4255" s="77"/>
      <c r="AI4255" s="77"/>
      <c r="AJ4255" s="77"/>
      <c r="AK4255" s="77"/>
      <c r="AL4255" s="77"/>
      <c r="AM4255" s="77"/>
      <c r="AN4255" s="60"/>
    </row>
    <row r="4256" spans="2:40" x14ac:dyDescent="0.25">
      <c r="B4256" s="58"/>
      <c r="C4256" s="58"/>
      <c r="D4256" s="58"/>
      <c r="E4256" s="58"/>
      <c r="F4256" s="58"/>
      <c r="G4256" s="58"/>
      <c r="H4256" s="58"/>
      <c r="I4256" s="58"/>
      <c r="J4256" s="58"/>
      <c r="K4256" s="58"/>
      <c r="L4256" s="58"/>
      <c r="M4256" s="58"/>
      <c r="N4256" s="58"/>
      <c r="O4256" s="58"/>
      <c r="P4256" s="58"/>
      <c r="Q4256" s="73" t="s">
        <v>8594</v>
      </c>
      <c r="R4256" s="75" t="s">
        <v>6929</v>
      </c>
      <c r="S4256" s="76" t="s">
        <v>169</v>
      </c>
      <c r="T4256" s="77"/>
      <c r="U4256" s="76">
        <v>1.6303561643835621E-2</v>
      </c>
      <c r="V4256" s="76">
        <v>1.2440158410699216E-2</v>
      </c>
      <c r="W4256" s="76">
        <v>3.8634032331364026E-3</v>
      </c>
      <c r="X4256" s="77"/>
      <c r="Y4256" s="77"/>
      <c r="Z4256" s="77"/>
      <c r="AA4256" s="77"/>
      <c r="AB4256" s="77"/>
      <c r="AC4256" s="77"/>
      <c r="AD4256" s="77"/>
      <c r="AE4256" s="77"/>
      <c r="AF4256" s="77"/>
      <c r="AG4256" s="77"/>
      <c r="AH4256" s="77"/>
      <c r="AI4256" s="77"/>
      <c r="AJ4256" s="77"/>
      <c r="AK4256" s="77"/>
      <c r="AL4256" s="77"/>
      <c r="AM4256" s="77"/>
      <c r="AN4256" s="60"/>
    </row>
    <row r="4257" spans="2:40" x14ac:dyDescent="0.25">
      <c r="B4257" s="58"/>
      <c r="C4257" s="58"/>
      <c r="D4257" s="58"/>
      <c r="E4257" s="58"/>
      <c r="F4257" s="58"/>
      <c r="G4257" s="58"/>
      <c r="H4257" s="58"/>
      <c r="I4257" s="58"/>
      <c r="J4257" s="58"/>
      <c r="K4257" s="58"/>
      <c r="L4257" s="58"/>
      <c r="M4257" s="58"/>
      <c r="N4257" s="58"/>
      <c r="O4257" s="58"/>
      <c r="P4257" s="58"/>
      <c r="Q4257" s="73" t="s">
        <v>8594</v>
      </c>
      <c r="R4257" s="75" t="s">
        <v>6930</v>
      </c>
      <c r="S4257" s="76" t="s">
        <v>169</v>
      </c>
      <c r="T4257" s="77"/>
      <c r="U4257" s="76">
        <v>1.6772054794520548E-2</v>
      </c>
      <c r="V4257" s="76">
        <v>1.2797634227098618E-2</v>
      </c>
      <c r="W4257" s="76">
        <v>3.9744205674219308E-3</v>
      </c>
      <c r="X4257" s="77"/>
      <c r="Y4257" s="77"/>
      <c r="Z4257" s="77"/>
      <c r="AA4257" s="77"/>
      <c r="AB4257" s="77"/>
      <c r="AC4257" s="77"/>
      <c r="AD4257" s="77"/>
      <c r="AE4257" s="77"/>
      <c r="AF4257" s="77"/>
      <c r="AG4257" s="77"/>
      <c r="AH4257" s="77"/>
      <c r="AI4257" s="77"/>
      <c r="AJ4257" s="77"/>
      <c r="AK4257" s="77"/>
      <c r="AL4257" s="77"/>
      <c r="AM4257" s="77"/>
      <c r="AN4257" s="60"/>
    </row>
    <row r="4258" spans="2:40" x14ac:dyDescent="0.25">
      <c r="B4258" s="58"/>
      <c r="C4258" s="58"/>
      <c r="D4258" s="58"/>
      <c r="E4258" s="58"/>
      <c r="F4258" s="58"/>
      <c r="G4258" s="58"/>
      <c r="H4258" s="58"/>
      <c r="I4258" s="58"/>
      <c r="J4258" s="58"/>
      <c r="K4258" s="58"/>
      <c r="L4258" s="58"/>
      <c r="M4258" s="58"/>
      <c r="N4258" s="58"/>
      <c r="O4258" s="58"/>
      <c r="P4258" s="58"/>
      <c r="Q4258" s="73" t="s">
        <v>8594</v>
      </c>
      <c r="R4258" s="75" t="s">
        <v>6931</v>
      </c>
      <c r="S4258" s="76" t="s">
        <v>169</v>
      </c>
      <c r="T4258" s="77"/>
      <c r="U4258" s="76">
        <v>1.7053150684931507E-2</v>
      </c>
      <c r="V4258" s="76">
        <v>1.301211971693826E-2</v>
      </c>
      <c r="W4258" s="76">
        <v>4.0410309679932482E-3</v>
      </c>
      <c r="X4258" s="77"/>
      <c r="Y4258" s="77"/>
      <c r="Z4258" s="77"/>
      <c r="AA4258" s="77"/>
      <c r="AB4258" s="77"/>
      <c r="AC4258" s="77"/>
      <c r="AD4258" s="77"/>
      <c r="AE4258" s="77"/>
      <c r="AF4258" s="77"/>
      <c r="AG4258" s="77"/>
      <c r="AH4258" s="77"/>
      <c r="AI4258" s="77"/>
      <c r="AJ4258" s="77"/>
      <c r="AK4258" s="77"/>
      <c r="AL4258" s="77"/>
      <c r="AM4258" s="77"/>
      <c r="AN4258" s="60"/>
    </row>
    <row r="4259" spans="2:40" x14ac:dyDescent="0.25">
      <c r="B4259" s="58"/>
      <c r="C4259" s="58"/>
      <c r="D4259" s="58"/>
      <c r="E4259" s="58"/>
      <c r="F4259" s="58"/>
      <c r="G4259" s="58"/>
      <c r="H4259" s="58"/>
      <c r="I4259" s="58"/>
      <c r="J4259" s="58"/>
      <c r="K4259" s="58"/>
      <c r="L4259" s="58"/>
      <c r="M4259" s="58"/>
      <c r="N4259" s="58"/>
      <c r="O4259" s="58"/>
      <c r="P4259" s="58"/>
      <c r="Q4259" s="73" t="s">
        <v>8594</v>
      </c>
      <c r="R4259" s="75" t="s">
        <v>6932</v>
      </c>
      <c r="S4259" s="76" t="s">
        <v>169</v>
      </c>
      <c r="T4259" s="77"/>
      <c r="U4259" s="76">
        <v>1.749041095890411E-2</v>
      </c>
      <c r="V4259" s="76">
        <v>1.3345763812244367E-2</v>
      </c>
      <c r="W4259" s="76">
        <v>4.1446471466597421E-3</v>
      </c>
      <c r="X4259" s="77"/>
      <c r="Y4259" s="77"/>
      <c r="Z4259" s="77"/>
      <c r="AA4259" s="77"/>
      <c r="AB4259" s="77"/>
      <c r="AC4259" s="77"/>
      <c r="AD4259" s="77"/>
      <c r="AE4259" s="77"/>
      <c r="AF4259" s="77"/>
      <c r="AG4259" s="77"/>
      <c r="AH4259" s="77"/>
      <c r="AI4259" s="77"/>
      <c r="AJ4259" s="77"/>
      <c r="AK4259" s="77"/>
      <c r="AL4259" s="77"/>
      <c r="AM4259" s="77"/>
      <c r="AN4259" s="60"/>
    </row>
    <row r="4260" spans="2:40" x14ac:dyDescent="0.25">
      <c r="B4260" s="58"/>
      <c r="C4260" s="58"/>
      <c r="D4260" s="58"/>
      <c r="E4260" s="58"/>
      <c r="F4260" s="58"/>
      <c r="G4260" s="58"/>
      <c r="H4260" s="58"/>
      <c r="I4260" s="58"/>
      <c r="J4260" s="58"/>
      <c r="K4260" s="58"/>
      <c r="L4260" s="58"/>
      <c r="M4260" s="58"/>
      <c r="N4260" s="58"/>
      <c r="O4260" s="58"/>
      <c r="P4260" s="58"/>
      <c r="Q4260" s="73" t="s">
        <v>8594</v>
      </c>
      <c r="R4260" s="75" t="s">
        <v>6933</v>
      </c>
      <c r="S4260" s="76" t="s">
        <v>169</v>
      </c>
      <c r="T4260" s="77"/>
      <c r="U4260" s="76">
        <v>1.7552876712328767E-2</v>
      </c>
      <c r="V4260" s="76">
        <v>1.3393427254430955E-2</v>
      </c>
      <c r="W4260" s="76">
        <v>4.1594494578978125E-3</v>
      </c>
      <c r="X4260" s="77"/>
      <c r="Y4260" s="77"/>
      <c r="Z4260" s="77"/>
      <c r="AA4260" s="77"/>
      <c r="AB4260" s="77"/>
      <c r="AC4260" s="77"/>
      <c r="AD4260" s="77"/>
      <c r="AE4260" s="77"/>
      <c r="AF4260" s="77"/>
      <c r="AG4260" s="77"/>
      <c r="AH4260" s="77"/>
      <c r="AI4260" s="77"/>
      <c r="AJ4260" s="77"/>
      <c r="AK4260" s="77"/>
      <c r="AL4260" s="77"/>
      <c r="AM4260" s="77"/>
      <c r="AN4260" s="60"/>
    </row>
    <row r="4261" spans="2:40" x14ac:dyDescent="0.25">
      <c r="B4261" s="58"/>
      <c r="C4261" s="58"/>
      <c r="D4261" s="58"/>
      <c r="E4261" s="58"/>
      <c r="F4261" s="58"/>
      <c r="G4261" s="58"/>
      <c r="H4261" s="58"/>
      <c r="I4261" s="58"/>
      <c r="J4261" s="58"/>
      <c r="K4261" s="58"/>
      <c r="L4261" s="58"/>
      <c r="M4261" s="58"/>
      <c r="N4261" s="58"/>
      <c r="O4261" s="58"/>
      <c r="P4261" s="58"/>
      <c r="Q4261" s="73" t="s">
        <v>8594</v>
      </c>
      <c r="R4261" s="75" t="s">
        <v>6934</v>
      </c>
      <c r="S4261" s="76" t="s">
        <v>169</v>
      </c>
      <c r="T4261" s="77"/>
      <c r="U4261" s="76">
        <v>1.7958904109589044E-2</v>
      </c>
      <c r="V4261" s="76">
        <v>1.370323962864377E-2</v>
      </c>
      <c r="W4261" s="76">
        <v>4.2556644809452707E-3</v>
      </c>
      <c r="X4261" s="77"/>
      <c r="Y4261" s="77"/>
      <c r="Z4261" s="77"/>
      <c r="AA4261" s="77"/>
      <c r="AB4261" s="77"/>
      <c r="AC4261" s="77"/>
      <c r="AD4261" s="77"/>
      <c r="AE4261" s="77"/>
      <c r="AF4261" s="77"/>
      <c r="AG4261" s="77"/>
      <c r="AH4261" s="77"/>
      <c r="AI4261" s="77"/>
      <c r="AJ4261" s="77"/>
      <c r="AK4261" s="77"/>
      <c r="AL4261" s="77"/>
      <c r="AM4261" s="77"/>
      <c r="AN4261" s="60"/>
    </row>
    <row r="4262" spans="2:40" x14ac:dyDescent="0.25">
      <c r="B4262" s="58"/>
      <c r="C4262" s="58"/>
      <c r="D4262" s="58"/>
      <c r="E4262" s="58"/>
      <c r="F4262" s="58"/>
      <c r="G4262" s="58"/>
      <c r="H4262" s="58"/>
      <c r="I4262" s="58"/>
      <c r="J4262" s="58"/>
      <c r="K4262" s="58"/>
      <c r="L4262" s="58"/>
      <c r="M4262" s="58"/>
      <c r="N4262" s="58"/>
      <c r="O4262" s="58"/>
      <c r="P4262" s="58"/>
      <c r="Q4262" s="73" t="s">
        <v>8594</v>
      </c>
      <c r="R4262" s="75" t="s">
        <v>6931</v>
      </c>
      <c r="S4262" s="76" t="s">
        <v>169</v>
      </c>
      <c r="T4262" s="77"/>
      <c r="U4262" s="76">
        <v>1.8021369863013701E-2</v>
      </c>
      <c r="V4262" s="76">
        <v>1.3750903070830357E-2</v>
      </c>
      <c r="W4262" s="76">
        <v>4.270466792183342E-3</v>
      </c>
      <c r="X4262" s="77"/>
      <c r="Y4262" s="77"/>
      <c r="Z4262" s="77"/>
      <c r="AA4262" s="77"/>
      <c r="AB4262" s="77"/>
      <c r="AC4262" s="77"/>
      <c r="AD4262" s="77"/>
      <c r="AE4262" s="77"/>
      <c r="AF4262" s="77"/>
      <c r="AG4262" s="77"/>
      <c r="AH4262" s="77"/>
      <c r="AI4262" s="77"/>
      <c r="AJ4262" s="77"/>
      <c r="AK4262" s="77"/>
      <c r="AL4262" s="77"/>
      <c r="AM4262" s="77"/>
      <c r="AN4262" s="60"/>
    </row>
    <row r="4263" spans="2:40" x14ac:dyDescent="0.25">
      <c r="B4263" s="58"/>
      <c r="C4263" s="58"/>
      <c r="D4263" s="58"/>
      <c r="E4263" s="58"/>
      <c r="F4263" s="58"/>
      <c r="G4263" s="58"/>
      <c r="H4263" s="58"/>
      <c r="I4263" s="58"/>
      <c r="J4263" s="58"/>
      <c r="K4263" s="58"/>
      <c r="L4263" s="58"/>
      <c r="M4263" s="58"/>
      <c r="N4263" s="58"/>
      <c r="O4263" s="58"/>
      <c r="P4263" s="58"/>
      <c r="Q4263" s="73" t="s">
        <v>8594</v>
      </c>
      <c r="R4263" s="75" t="s">
        <v>6935</v>
      </c>
      <c r="S4263" s="76" t="s">
        <v>169</v>
      </c>
      <c r="T4263" s="77"/>
      <c r="U4263" s="76">
        <v>1.8052602739726028E-2</v>
      </c>
      <c r="V4263" s="76">
        <v>1.377473479192365E-2</v>
      </c>
      <c r="W4263" s="76">
        <v>4.2778679478023759E-3</v>
      </c>
      <c r="X4263" s="77"/>
      <c r="Y4263" s="77"/>
      <c r="Z4263" s="77"/>
      <c r="AA4263" s="77"/>
      <c r="AB4263" s="77"/>
      <c r="AC4263" s="77"/>
      <c r="AD4263" s="77"/>
      <c r="AE4263" s="77"/>
      <c r="AF4263" s="77"/>
      <c r="AG4263" s="77"/>
      <c r="AH4263" s="77"/>
      <c r="AI4263" s="77"/>
      <c r="AJ4263" s="77"/>
      <c r="AK4263" s="77"/>
      <c r="AL4263" s="77"/>
      <c r="AM4263" s="77"/>
      <c r="AN4263" s="60"/>
    </row>
    <row r="4264" spans="2:40" x14ac:dyDescent="0.25">
      <c r="B4264" s="58"/>
      <c r="C4264" s="58"/>
      <c r="D4264" s="58"/>
      <c r="E4264" s="58"/>
      <c r="F4264" s="58"/>
      <c r="G4264" s="58"/>
      <c r="H4264" s="58"/>
      <c r="I4264" s="58"/>
      <c r="J4264" s="58"/>
      <c r="K4264" s="58"/>
      <c r="L4264" s="58"/>
      <c r="M4264" s="58"/>
      <c r="N4264" s="58"/>
      <c r="O4264" s="58"/>
      <c r="P4264" s="58"/>
      <c r="Q4264" s="73" t="s">
        <v>8594</v>
      </c>
      <c r="R4264" s="75" t="s">
        <v>6934</v>
      </c>
      <c r="S4264" s="76" t="s">
        <v>169</v>
      </c>
      <c r="T4264" s="77"/>
      <c r="U4264" s="76">
        <v>1.8396164383561644E-2</v>
      </c>
      <c r="V4264" s="76">
        <v>1.4036883723949881E-2</v>
      </c>
      <c r="W4264" s="76">
        <v>4.3592806596117637E-3</v>
      </c>
      <c r="X4264" s="77"/>
      <c r="Y4264" s="77"/>
      <c r="Z4264" s="77"/>
      <c r="AA4264" s="77"/>
      <c r="AB4264" s="77"/>
      <c r="AC4264" s="77"/>
      <c r="AD4264" s="77"/>
      <c r="AE4264" s="77"/>
      <c r="AF4264" s="77"/>
      <c r="AG4264" s="77"/>
      <c r="AH4264" s="77"/>
      <c r="AI4264" s="77"/>
      <c r="AJ4264" s="77"/>
      <c r="AK4264" s="77"/>
      <c r="AL4264" s="77"/>
      <c r="AM4264" s="77"/>
      <c r="AN4264" s="60"/>
    </row>
    <row r="4265" spans="2:40" x14ac:dyDescent="0.25">
      <c r="B4265" s="58"/>
      <c r="C4265" s="58"/>
      <c r="D4265" s="58"/>
      <c r="E4265" s="58"/>
      <c r="F4265" s="58"/>
      <c r="G4265" s="58"/>
      <c r="H4265" s="58"/>
      <c r="I4265" s="58"/>
      <c r="J4265" s="58"/>
      <c r="K4265" s="58"/>
      <c r="L4265" s="58"/>
      <c r="M4265" s="58"/>
      <c r="N4265" s="58"/>
      <c r="O4265" s="58"/>
      <c r="P4265" s="58"/>
      <c r="Q4265" s="73" t="s">
        <v>8594</v>
      </c>
      <c r="R4265" s="75" t="s">
        <v>6936</v>
      </c>
      <c r="S4265" s="76" t="s">
        <v>169</v>
      </c>
      <c r="T4265" s="77"/>
      <c r="U4265" s="76">
        <v>1.8458630136986301E-2</v>
      </c>
      <c r="V4265" s="76">
        <v>1.4084547166136469E-2</v>
      </c>
      <c r="W4265" s="76">
        <v>4.374082970849835E-3</v>
      </c>
      <c r="X4265" s="77"/>
      <c r="Y4265" s="77"/>
      <c r="Z4265" s="77"/>
      <c r="AA4265" s="77"/>
      <c r="AB4265" s="77"/>
      <c r="AC4265" s="77"/>
      <c r="AD4265" s="77"/>
      <c r="AE4265" s="77"/>
      <c r="AF4265" s="77"/>
      <c r="AG4265" s="77"/>
      <c r="AH4265" s="77"/>
      <c r="AI4265" s="77"/>
      <c r="AJ4265" s="77"/>
      <c r="AK4265" s="77"/>
      <c r="AL4265" s="77"/>
      <c r="AM4265" s="77"/>
      <c r="AN4265" s="60"/>
    </row>
    <row r="4266" spans="2:40" x14ac:dyDescent="0.25">
      <c r="B4266" s="58"/>
      <c r="C4266" s="58"/>
      <c r="D4266" s="58"/>
      <c r="E4266" s="58"/>
      <c r="F4266" s="58"/>
      <c r="G4266" s="58"/>
      <c r="H4266" s="58"/>
      <c r="I4266" s="58"/>
      <c r="J4266" s="58"/>
      <c r="K4266" s="58"/>
      <c r="L4266" s="58"/>
      <c r="M4266" s="58"/>
      <c r="N4266" s="58"/>
      <c r="O4266" s="58"/>
      <c r="P4266" s="58"/>
      <c r="Q4266" s="73" t="s">
        <v>8594</v>
      </c>
      <c r="R4266" s="75" t="s">
        <v>6934</v>
      </c>
      <c r="S4266" s="76" t="s">
        <v>169</v>
      </c>
      <c r="T4266" s="77"/>
      <c r="U4266" s="76">
        <v>1.8552328767123288E-2</v>
      </c>
      <c r="V4266" s="76">
        <v>1.4156042329416349E-2</v>
      </c>
      <c r="W4266" s="76">
        <v>4.3962864377069403E-3</v>
      </c>
      <c r="X4266" s="77"/>
      <c r="Y4266" s="77"/>
      <c r="Z4266" s="77"/>
      <c r="AA4266" s="77"/>
      <c r="AB4266" s="77"/>
      <c r="AC4266" s="77"/>
      <c r="AD4266" s="77"/>
      <c r="AE4266" s="77"/>
      <c r="AF4266" s="77"/>
      <c r="AG4266" s="77"/>
      <c r="AH4266" s="77"/>
      <c r="AI4266" s="77"/>
      <c r="AJ4266" s="77"/>
      <c r="AK4266" s="77"/>
      <c r="AL4266" s="77"/>
      <c r="AM4266" s="77"/>
      <c r="AN4266" s="60"/>
    </row>
    <row r="4267" spans="2:40" x14ac:dyDescent="0.25">
      <c r="B4267" s="58"/>
      <c r="C4267" s="58"/>
      <c r="D4267" s="58"/>
      <c r="E4267" s="58"/>
      <c r="F4267" s="58"/>
      <c r="G4267" s="58"/>
      <c r="H4267" s="58"/>
      <c r="I4267" s="58"/>
      <c r="J4267" s="58"/>
      <c r="K4267" s="58"/>
      <c r="L4267" s="58"/>
      <c r="M4267" s="58"/>
      <c r="N4267" s="58"/>
      <c r="O4267" s="58"/>
      <c r="P4267" s="58"/>
      <c r="Q4267" s="73" t="s">
        <v>8594</v>
      </c>
      <c r="R4267" s="75" t="s">
        <v>6936</v>
      </c>
      <c r="S4267" s="76" t="s">
        <v>169</v>
      </c>
      <c r="T4267" s="77"/>
      <c r="U4267" s="76">
        <v>1.8708493150684929E-2</v>
      </c>
      <c r="V4267" s="76">
        <v>1.4275200934882817E-2</v>
      </c>
      <c r="W4267" s="76">
        <v>4.4332922158021168E-3</v>
      </c>
      <c r="X4267" s="77"/>
      <c r="Y4267" s="77"/>
      <c r="Z4267" s="77"/>
      <c r="AA4267" s="77"/>
      <c r="AB4267" s="77"/>
      <c r="AC4267" s="77"/>
      <c r="AD4267" s="77"/>
      <c r="AE4267" s="77"/>
      <c r="AF4267" s="77"/>
      <c r="AG4267" s="77"/>
      <c r="AH4267" s="77"/>
      <c r="AI4267" s="77"/>
      <c r="AJ4267" s="77"/>
      <c r="AK4267" s="77"/>
      <c r="AL4267" s="77"/>
      <c r="AM4267" s="77"/>
      <c r="AN4267" s="60"/>
    </row>
    <row r="4268" spans="2:40" x14ac:dyDescent="0.25">
      <c r="B4268" s="58"/>
      <c r="C4268" s="58"/>
      <c r="D4268" s="58"/>
      <c r="E4268" s="58"/>
      <c r="F4268" s="58"/>
      <c r="G4268" s="58"/>
      <c r="H4268" s="58"/>
      <c r="I4268" s="58"/>
      <c r="J4268" s="58"/>
      <c r="K4268" s="58"/>
      <c r="L4268" s="58"/>
      <c r="M4268" s="58"/>
      <c r="N4268" s="58"/>
      <c r="O4268" s="58"/>
      <c r="P4268" s="58"/>
      <c r="Q4268" s="73" t="s">
        <v>8594</v>
      </c>
      <c r="R4268" s="75" t="s">
        <v>6931</v>
      </c>
      <c r="S4268" s="76" t="s">
        <v>169</v>
      </c>
      <c r="T4268" s="77"/>
      <c r="U4268" s="76">
        <v>1.8989589041095888E-2</v>
      </c>
      <c r="V4268" s="76">
        <v>1.4489686424722455E-2</v>
      </c>
      <c r="W4268" s="76">
        <v>4.4999026163734333E-3</v>
      </c>
      <c r="X4268" s="77"/>
      <c r="Y4268" s="77"/>
      <c r="Z4268" s="77"/>
      <c r="AA4268" s="77"/>
      <c r="AB4268" s="77"/>
      <c r="AC4268" s="77"/>
      <c r="AD4268" s="77"/>
      <c r="AE4268" s="77"/>
      <c r="AF4268" s="77"/>
      <c r="AG4268" s="77"/>
      <c r="AH4268" s="77"/>
      <c r="AI4268" s="77"/>
      <c r="AJ4268" s="77"/>
      <c r="AK4268" s="77"/>
      <c r="AL4268" s="77"/>
      <c r="AM4268" s="77"/>
      <c r="AN4268" s="60"/>
    </row>
    <row r="4269" spans="2:40" x14ac:dyDescent="0.25">
      <c r="B4269" s="58"/>
      <c r="C4269" s="58"/>
      <c r="D4269" s="58"/>
      <c r="E4269" s="58"/>
      <c r="F4269" s="58"/>
      <c r="G4269" s="58"/>
      <c r="H4269" s="58"/>
      <c r="I4269" s="58"/>
      <c r="J4269" s="58"/>
      <c r="K4269" s="58"/>
      <c r="L4269" s="58"/>
      <c r="M4269" s="58"/>
      <c r="N4269" s="58"/>
      <c r="O4269" s="58"/>
      <c r="P4269" s="58"/>
      <c r="Q4269" s="73" t="s">
        <v>8594</v>
      </c>
      <c r="R4269" s="75" t="s">
        <v>6937</v>
      </c>
      <c r="S4269" s="76" t="s">
        <v>169</v>
      </c>
      <c r="T4269" s="77"/>
      <c r="U4269" s="76">
        <v>1.9208219178082193E-2</v>
      </c>
      <c r="V4269" s="76">
        <v>1.4656508472375511E-2</v>
      </c>
      <c r="W4269" s="76">
        <v>4.5517107057066802E-3</v>
      </c>
      <c r="X4269" s="77"/>
      <c r="Y4269" s="77"/>
      <c r="Z4269" s="77"/>
      <c r="AA4269" s="77"/>
      <c r="AB4269" s="77"/>
      <c r="AC4269" s="77"/>
      <c r="AD4269" s="77"/>
      <c r="AE4269" s="77"/>
      <c r="AF4269" s="77"/>
      <c r="AG4269" s="77"/>
      <c r="AH4269" s="77"/>
      <c r="AI4269" s="77"/>
      <c r="AJ4269" s="77"/>
      <c r="AK4269" s="77"/>
      <c r="AL4269" s="77"/>
      <c r="AM4269" s="77"/>
      <c r="AN4269" s="60"/>
    </row>
    <row r="4270" spans="2:40" x14ac:dyDescent="0.25">
      <c r="B4270" s="58"/>
      <c r="C4270" s="58"/>
      <c r="D4270" s="58"/>
      <c r="E4270" s="58"/>
      <c r="F4270" s="58"/>
      <c r="G4270" s="58"/>
      <c r="H4270" s="58"/>
      <c r="I4270" s="58"/>
      <c r="J4270" s="58"/>
      <c r="K4270" s="58"/>
      <c r="L4270" s="58"/>
      <c r="M4270" s="58"/>
      <c r="N4270" s="58"/>
      <c r="O4270" s="58"/>
      <c r="P4270" s="58"/>
      <c r="Q4270" s="73" t="s">
        <v>8594</v>
      </c>
      <c r="R4270" s="75" t="s">
        <v>6938</v>
      </c>
      <c r="S4270" s="76" t="s">
        <v>169</v>
      </c>
      <c r="T4270" s="77"/>
      <c r="U4270" s="76">
        <v>2.1581917808219175E-2</v>
      </c>
      <c r="V4270" s="76">
        <v>1.6467719275465816E-2</v>
      </c>
      <c r="W4270" s="76">
        <v>5.11419853275336E-3</v>
      </c>
      <c r="X4270" s="77"/>
      <c r="Y4270" s="77"/>
      <c r="Z4270" s="77"/>
      <c r="AA4270" s="77"/>
      <c r="AB4270" s="77"/>
      <c r="AC4270" s="77"/>
      <c r="AD4270" s="77"/>
      <c r="AE4270" s="77"/>
      <c r="AF4270" s="77"/>
      <c r="AG4270" s="77"/>
      <c r="AH4270" s="77"/>
      <c r="AI4270" s="77"/>
      <c r="AJ4270" s="77"/>
      <c r="AK4270" s="77"/>
      <c r="AL4270" s="77"/>
      <c r="AM4270" s="77"/>
      <c r="AN4270" s="60"/>
    </row>
    <row r="4271" spans="2:40" x14ac:dyDescent="0.25">
      <c r="B4271" s="58"/>
      <c r="C4271" s="58"/>
      <c r="D4271" s="58"/>
      <c r="E4271" s="58"/>
      <c r="F4271" s="58"/>
      <c r="G4271" s="58"/>
      <c r="H4271" s="58"/>
      <c r="I4271" s="58"/>
      <c r="J4271" s="58"/>
      <c r="K4271" s="58"/>
      <c r="L4271" s="58"/>
      <c r="M4271" s="58"/>
      <c r="N4271" s="58"/>
      <c r="O4271" s="58"/>
      <c r="P4271" s="58"/>
      <c r="Q4271" s="73" t="s">
        <v>8594</v>
      </c>
      <c r="R4271" s="75" t="s">
        <v>6939</v>
      </c>
      <c r="S4271" s="76" t="s">
        <v>169</v>
      </c>
      <c r="T4271" s="77"/>
      <c r="U4271" s="76">
        <v>2.1644383561643835E-2</v>
      </c>
      <c r="V4271" s="76">
        <v>1.6515382717652401E-2</v>
      </c>
      <c r="W4271" s="76">
        <v>5.1290008439914304E-3</v>
      </c>
      <c r="X4271" s="77"/>
      <c r="Y4271" s="77"/>
      <c r="Z4271" s="77"/>
      <c r="AA4271" s="77"/>
      <c r="AB4271" s="77"/>
      <c r="AC4271" s="77"/>
      <c r="AD4271" s="77"/>
      <c r="AE4271" s="77"/>
      <c r="AF4271" s="77"/>
      <c r="AG4271" s="77"/>
      <c r="AH4271" s="77"/>
      <c r="AI4271" s="77"/>
      <c r="AJ4271" s="77"/>
      <c r="AK4271" s="77"/>
      <c r="AL4271" s="77"/>
      <c r="AM4271" s="77"/>
      <c r="AN4271" s="60"/>
    </row>
    <row r="4272" spans="2:40" x14ac:dyDescent="0.25">
      <c r="B4272" s="58"/>
      <c r="C4272" s="58"/>
      <c r="D4272" s="58"/>
      <c r="E4272" s="58"/>
      <c r="F4272" s="58"/>
      <c r="G4272" s="58"/>
      <c r="H4272" s="58"/>
      <c r="I4272" s="58"/>
      <c r="J4272" s="58"/>
      <c r="K4272" s="58"/>
      <c r="L4272" s="58"/>
      <c r="M4272" s="58"/>
      <c r="N4272" s="58"/>
      <c r="O4272" s="58"/>
      <c r="P4272" s="58"/>
      <c r="Q4272" s="73" t="s">
        <v>8594</v>
      </c>
      <c r="R4272" s="75" t="s">
        <v>6940</v>
      </c>
      <c r="S4272" s="76" t="s">
        <v>169</v>
      </c>
      <c r="T4272" s="77"/>
      <c r="U4272" s="76">
        <v>2.2331506849315067E-2</v>
      </c>
      <c r="V4272" s="76">
        <v>1.7039680581704859E-2</v>
      </c>
      <c r="W4272" s="76">
        <v>5.2918262676102052E-3</v>
      </c>
      <c r="X4272" s="77"/>
      <c r="Y4272" s="77"/>
      <c r="Z4272" s="77"/>
      <c r="AA4272" s="77"/>
      <c r="AB4272" s="77"/>
      <c r="AC4272" s="77"/>
      <c r="AD4272" s="77"/>
      <c r="AE4272" s="77"/>
      <c r="AF4272" s="77"/>
      <c r="AG4272" s="77"/>
      <c r="AH4272" s="77"/>
      <c r="AI4272" s="77"/>
      <c r="AJ4272" s="77"/>
      <c r="AK4272" s="77"/>
      <c r="AL4272" s="77"/>
      <c r="AM4272" s="77"/>
      <c r="AN4272" s="60"/>
    </row>
    <row r="4273" spans="2:40" x14ac:dyDescent="0.25">
      <c r="B4273" s="58"/>
      <c r="C4273" s="58"/>
      <c r="D4273" s="58"/>
      <c r="E4273" s="58"/>
      <c r="F4273" s="58"/>
      <c r="G4273" s="58"/>
      <c r="H4273" s="58"/>
      <c r="I4273" s="58"/>
      <c r="J4273" s="58"/>
      <c r="K4273" s="58"/>
      <c r="L4273" s="58"/>
      <c r="M4273" s="58"/>
      <c r="N4273" s="58"/>
      <c r="O4273" s="58"/>
      <c r="P4273" s="58"/>
      <c r="Q4273" s="73" t="s">
        <v>8594</v>
      </c>
      <c r="R4273" s="75" t="s">
        <v>6931</v>
      </c>
      <c r="S4273" s="76" t="s">
        <v>169</v>
      </c>
      <c r="T4273" s="77"/>
      <c r="U4273" s="76">
        <v>2.3081095890410963E-2</v>
      </c>
      <c r="V4273" s="76">
        <v>1.7611641887943914E-2</v>
      </c>
      <c r="W4273" s="76">
        <v>5.4694540024670529E-3</v>
      </c>
      <c r="X4273" s="77"/>
      <c r="Y4273" s="77"/>
      <c r="Z4273" s="77"/>
      <c r="AA4273" s="77"/>
      <c r="AB4273" s="77"/>
      <c r="AC4273" s="77"/>
      <c r="AD4273" s="77"/>
      <c r="AE4273" s="77"/>
      <c r="AF4273" s="77"/>
      <c r="AG4273" s="77"/>
      <c r="AH4273" s="77"/>
      <c r="AI4273" s="77"/>
      <c r="AJ4273" s="77"/>
      <c r="AK4273" s="77"/>
      <c r="AL4273" s="77"/>
      <c r="AM4273" s="77"/>
      <c r="AN4273" s="60"/>
    </row>
    <row r="4274" spans="2:40" x14ac:dyDescent="0.25">
      <c r="B4274" s="58"/>
      <c r="C4274" s="58"/>
      <c r="D4274" s="58"/>
      <c r="E4274" s="58"/>
      <c r="F4274" s="58"/>
      <c r="G4274" s="58"/>
      <c r="H4274" s="58"/>
      <c r="I4274" s="58"/>
      <c r="J4274" s="58"/>
      <c r="K4274" s="58"/>
      <c r="L4274" s="58"/>
      <c r="M4274" s="58"/>
      <c r="N4274" s="58"/>
      <c r="O4274" s="58"/>
      <c r="P4274" s="58"/>
      <c r="Q4274" s="73" t="s">
        <v>8594</v>
      </c>
      <c r="R4274" s="75" t="s">
        <v>6941</v>
      </c>
      <c r="S4274" s="76" t="s">
        <v>169</v>
      </c>
      <c r="T4274" s="77"/>
      <c r="U4274" s="76">
        <v>2.4174246575342468E-2</v>
      </c>
      <c r="V4274" s="76">
        <v>1.8445752126209181E-2</v>
      </c>
      <c r="W4274" s="76">
        <v>5.7284944491332868E-3</v>
      </c>
      <c r="X4274" s="77"/>
      <c r="Y4274" s="77"/>
      <c r="Z4274" s="77"/>
      <c r="AA4274" s="77"/>
      <c r="AB4274" s="77"/>
      <c r="AC4274" s="77"/>
      <c r="AD4274" s="77"/>
      <c r="AE4274" s="77"/>
      <c r="AF4274" s="77"/>
      <c r="AG4274" s="77"/>
      <c r="AH4274" s="77"/>
      <c r="AI4274" s="77"/>
      <c r="AJ4274" s="77"/>
      <c r="AK4274" s="77"/>
      <c r="AL4274" s="77"/>
      <c r="AM4274" s="77"/>
      <c r="AN4274" s="60"/>
    </row>
    <row r="4275" spans="2:40" x14ac:dyDescent="0.25">
      <c r="B4275" s="58"/>
      <c r="C4275" s="58"/>
      <c r="D4275" s="58"/>
      <c r="E4275" s="58"/>
      <c r="F4275" s="58"/>
      <c r="G4275" s="58"/>
      <c r="H4275" s="58"/>
      <c r="I4275" s="58"/>
      <c r="J4275" s="58"/>
      <c r="K4275" s="58"/>
      <c r="L4275" s="58"/>
      <c r="M4275" s="58"/>
      <c r="N4275" s="58"/>
      <c r="O4275" s="58"/>
      <c r="P4275" s="58"/>
      <c r="Q4275" s="73" t="s">
        <v>8594</v>
      </c>
      <c r="R4275" s="75" t="s">
        <v>6942</v>
      </c>
      <c r="S4275" s="76" t="s">
        <v>169</v>
      </c>
      <c r="T4275" s="77"/>
      <c r="U4275" s="76">
        <v>2.6485479452054792E-2</v>
      </c>
      <c r="V4275" s="76">
        <v>2.0209299487112899E-2</v>
      </c>
      <c r="W4275" s="76">
        <v>6.2761799649418944E-3</v>
      </c>
      <c r="X4275" s="77"/>
      <c r="Y4275" s="77"/>
      <c r="Z4275" s="77"/>
      <c r="AA4275" s="77"/>
      <c r="AB4275" s="77"/>
      <c r="AC4275" s="77"/>
      <c r="AD4275" s="77"/>
      <c r="AE4275" s="77"/>
      <c r="AF4275" s="77"/>
      <c r="AG4275" s="77"/>
      <c r="AH4275" s="77"/>
      <c r="AI4275" s="77"/>
      <c r="AJ4275" s="77"/>
      <c r="AK4275" s="77"/>
      <c r="AL4275" s="77"/>
      <c r="AM4275" s="77"/>
      <c r="AN4275" s="60"/>
    </row>
    <row r="4276" spans="2:40" x14ac:dyDescent="0.25">
      <c r="B4276" s="58"/>
      <c r="C4276" s="58"/>
      <c r="D4276" s="58"/>
      <c r="E4276" s="58"/>
      <c r="F4276" s="58"/>
      <c r="G4276" s="58"/>
      <c r="H4276" s="58"/>
      <c r="I4276" s="58"/>
      <c r="J4276" s="58"/>
      <c r="K4276" s="58"/>
      <c r="L4276" s="58"/>
      <c r="M4276" s="58"/>
      <c r="N4276" s="58"/>
      <c r="O4276" s="58"/>
      <c r="P4276" s="58"/>
      <c r="Q4276" s="73" t="s">
        <v>8594</v>
      </c>
      <c r="R4276" s="75" t="s">
        <v>6943</v>
      </c>
      <c r="S4276" s="76" t="s">
        <v>169</v>
      </c>
      <c r="T4276" s="77"/>
      <c r="U4276" s="76">
        <v>2.9358904109589041E-2</v>
      </c>
      <c r="V4276" s="76">
        <v>2.2401817827695902E-2</v>
      </c>
      <c r="W4276" s="76">
        <v>6.9570862818931385E-3</v>
      </c>
      <c r="X4276" s="77"/>
      <c r="Y4276" s="77"/>
      <c r="Z4276" s="77"/>
      <c r="AA4276" s="77"/>
      <c r="AB4276" s="77"/>
      <c r="AC4276" s="77"/>
      <c r="AD4276" s="77"/>
      <c r="AE4276" s="77"/>
      <c r="AF4276" s="77"/>
      <c r="AG4276" s="77"/>
      <c r="AH4276" s="77"/>
      <c r="AI4276" s="77"/>
      <c r="AJ4276" s="77"/>
      <c r="AK4276" s="77"/>
      <c r="AL4276" s="77"/>
      <c r="AM4276" s="77"/>
      <c r="AN4276" s="60"/>
    </row>
    <row r="4277" spans="2:40" x14ac:dyDescent="0.25">
      <c r="B4277" s="58"/>
      <c r="C4277" s="58"/>
      <c r="D4277" s="58"/>
      <c r="E4277" s="58"/>
      <c r="F4277" s="58"/>
      <c r="G4277" s="58"/>
      <c r="H4277" s="58"/>
      <c r="I4277" s="58"/>
      <c r="J4277" s="58"/>
      <c r="K4277" s="58"/>
      <c r="L4277" s="58"/>
      <c r="M4277" s="58"/>
      <c r="N4277" s="58"/>
      <c r="O4277" s="58"/>
      <c r="P4277" s="58"/>
      <c r="Q4277" s="73" t="s">
        <v>8594</v>
      </c>
      <c r="R4277" s="75" t="s">
        <v>6944</v>
      </c>
      <c r="S4277" s="76" t="s">
        <v>169</v>
      </c>
      <c r="T4277" s="77"/>
      <c r="U4277" s="76">
        <v>2.9358904109589041E-2</v>
      </c>
      <c r="V4277" s="76">
        <v>2.2401817827695902E-2</v>
      </c>
      <c r="W4277" s="76">
        <v>6.9570862818931385E-3</v>
      </c>
      <c r="X4277" s="77"/>
      <c r="Y4277" s="77"/>
      <c r="Z4277" s="77"/>
      <c r="AA4277" s="77"/>
      <c r="AB4277" s="77"/>
      <c r="AC4277" s="77"/>
      <c r="AD4277" s="77"/>
      <c r="AE4277" s="77"/>
      <c r="AF4277" s="77"/>
      <c r="AG4277" s="77"/>
      <c r="AH4277" s="77"/>
      <c r="AI4277" s="77"/>
      <c r="AJ4277" s="77"/>
      <c r="AK4277" s="77"/>
      <c r="AL4277" s="77"/>
      <c r="AM4277" s="77"/>
      <c r="AN4277" s="60"/>
    </row>
    <row r="4278" spans="2:40" x14ac:dyDescent="0.25">
      <c r="B4278" s="58"/>
      <c r="C4278" s="58"/>
      <c r="D4278" s="58"/>
      <c r="E4278" s="58"/>
      <c r="F4278" s="58"/>
      <c r="G4278" s="58"/>
      <c r="H4278" s="58"/>
      <c r="I4278" s="58"/>
      <c r="J4278" s="58"/>
      <c r="K4278" s="58"/>
      <c r="L4278" s="58"/>
      <c r="M4278" s="58"/>
      <c r="N4278" s="58"/>
      <c r="O4278" s="58"/>
      <c r="P4278" s="58"/>
      <c r="Q4278" s="73" t="s">
        <v>8594</v>
      </c>
      <c r="R4278" s="75" t="s">
        <v>6945</v>
      </c>
      <c r="S4278" s="76" t="s">
        <v>169</v>
      </c>
      <c r="T4278" s="77"/>
      <c r="U4278" s="76">
        <v>2.843835616438356E-2</v>
      </c>
      <c r="V4278" s="76">
        <v>2.1699409205998832E-2</v>
      </c>
      <c r="W4278" s="76">
        <v>6.7389469583847318E-3</v>
      </c>
      <c r="X4278" s="77"/>
      <c r="Y4278" s="77"/>
      <c r="Z4278" s="77"/>
      <c r="AA4278" s="77"/>
      <c r="AB4278" s="77"/>
      <c r="AC4278" s="77"/>
      <c r="AD4278" s="77"/>
      <c r="AE4278" s="77"/>
      <c r="AF4278" s="77"/>
      <c r="AG4278" s="77"/>
      <c r="AH4278" s="77"/>
      <c r="AI4278" s="77"/>
      <c r="AJ4278" s="77"/>
      <c r="AK4278" s="77"/>
      <c r="AL4278" s="77"/>
      <c r="AM4278" s="77"/>
      <c r="AN4278" s="60"/>
    </row>
    <row r="4279" spans="2:40" x14ac:dyDescent="0.25">
      <c r="B4279" s="58"/>
      <c r="C4279" s="58"/>
      <c r="D4279" s="58"/>
      <c r="E4279" s="58"/>
      <c r="F4279" s="58"/>
      <c r="G4279" s="58"/>
      <c r="H4279" s="58"/>
      <c r="I4279" s="58"/>
      <c r="J4279" s="58"/>
      <c r="K4279" s="58"/>
      <c r="L4279" s="58"/>
      <c r="M4279" s="58"/>
      <c r="N4279" s="58"/>
      <c r="O4279" s="58"/>
      <c r="P4279" s="58"/>
      <c r="Q4279" s="73" t="s">
        <v>8594</v>
      </c>
      <c r="R4279" s="75" t="s">
        <v>6946</v>
      </c>
      <c r="S4279" s="76" t="s">
        <v>169</v>
      </c>
      <c r="T4279" s="77"/>
      <c r="U4279" s="76">
        <v>2.843835616438356E-2</v>
      </c>
      <c r="V4279" s="76">
        <v>2.1699409205998832E-2</v>
      </c>
      <c r="W4279" s="76">
        <v>6.7389469583847318E-3</v>
      </c>
      <c r="X4279" s="77"/>
      <c r="Y4279" s="77"/>
      <c r="Z4279" s="77"/>
      <c r="AA4279" s="77"/>
      <c r="AB4279" s="77"/>
      <c r="AC4279" s="77"/>
      <c r="AD4279" s="77"/>
      <c r="AE4279" s="77"/>
      <c r="AF4279" s="77"/>
      <c r="AG4279" s="77"/>
      <c r="AH4279" s="77"/>
      <c r="AI4279" s="77"/>
      <c r="AJ4279" s="77"/>
      <c r="AK4279" s="77"/>
      <c r="AL4279" s="77"/>
      <c r="AM4279" s="77"/>
      <c r="AN4279" s="60"/>
    </row>
    <row r="4280" spans="2:40" x14ac:dyDescent="0.25">
      <c r="B4280" s="58"/>
      <c r="C4280" s="58"/>
      <c r="D4280" s="58"/>
      <c r="E4280" s="58"/>
      <c r="F4280" s="58"/>
      <c r="G4280" s="58"/>
      <c r="H4280" s="58"/>
      <c r="I4280" s="58"/>
      <c r="J4280" s="58"/>
      <c r="K4280" s="58"/>
      <c r="L4280" s="58"/>
      <c r="M4280" s="58"/>
      <c r="N4280" s="58"/>
      <c r="O4280" s="58"/>
      <c r="P4280" s="58"/>
      <c r="Q4280" s="73" t="s">
        <v>8594</v>
      </c>
      <c r="R4280" s="75" t="s">
        <v>6947</v>
      </c>
      <c r="S4280" s="76" t="s">
        <v>169</v>
      </c>
      <c r="T4280" s="77"/>
      <c r="U4280" s="76">
        <v>2.8712328767123291E-2</v>
      </c>
      <c r="V4280" s="76">
        <v>2.1908459391027726E-2</v>
      </c>
      <c r="W4280" s="76">
        <v>6.8038693760955659E-3</v>
      </c>
      <c r="X4280" s="77"/>
      <c r="Y4280" s="77"/>
      <c r="Z4280" s="77"/>
      <c r="AA4280" s="77"/>
      <c r="AB4280" s="77"/>
      <c r="AC4280" s="77"/>
      <c r="AD4280" s="77"/>
      <c r="AE4280" s="77"/>
      <c r="AF4280" s="77"/>
      <c r="AG4280" s="77"/>
      <c r="AH4280" s="77"/>
      <c r="AI4280" s="77"/>
      <c r="AJ4280" s="77"/>
      <c r="AK4280" s="77"/>
      <c r="AL4280" s="77"/>
      <c r="AM4280" s="77"/>
      <c r="AN4280" s="60"/>
    </row>
    <row r="4281" spans="2:40" x14ac:dyDescent="0.25">
      <c r="B4281" s="58"/>
      <c r="C4281" s="58"/>
      <c r="D4281" s="58"/>
      <c r="E4281" s="58"/>
      <c r="F4281" s="58"/>
      <c r="G4281" s="58"/>
      <c r="H4281" s="58"/>
      <c r="I4281" s="58"/>
      <c r="J4281" s="58"/>
      <c r="K4281" s="58"/>
      <c r="L4281" s="58"/>
      <c r="M4281" s="58"/>
      <c r="N4281" s="58"/>
      <c r="O4281" s="58"/>
      <c r="P4281" s="58"/>
      <c r="Q4281" s="73" t="s">
        <v>8594</v>
      </c>
      <c r="R4281" s="75" t="s">
        <v>6948</v>
      </c>
      <c r="S4281" s="76" t="s">
        <v>169</v>
      </c>
      <c r="T4281" s="77"/>
      <c r="U4281" s="76">
        <v>2.8821917808219178E-2</v>
      </c>
      <c r="V4281" s="76">
        <v>2.1992079465039279E-2</v>
      </c>
      <c r="W4281" s="76">
        <v>6.8298383431799016E-3</v>
      </c>
      <c r="X4281" s="77"/>
      <c r="Y4281" s="77"/>
      <c r="Z4281" s="77"/>
      <c r="AA4281" s="77"/>
      <c r="AB4281" s="77"/>
      <c r="AC4281" s="77"/>
      <c r="AD4281" s="77"/>
      <c r="AE4281" s="77"/>
      <c r="AF4281" s="77"/>
      <c r="AG4281" s="77"/>
      <c r="AH4281" s="77"/>
      <c r="AI4281" s="77"/>
      <c r="AJ4281" s="77"/>
      <c r="AK4281" s="77"/>
      <c r="AL4281" s="77"/>
      <c r="AM4281" s="77"/>
      <c r="AN4281" s="60"/>
    </row>
    <row r="4282" spans="2:40" x14ac:dyDescent="0.25">
      <c r="B4282" s="58"/>
      <c r="C4282" s="58"/>
      <c r="D4282" s="58"/>
      <c r="E4282" s="58"/>
      <c r="F4282" s="58"/>
      <c r="G4282" s="58"/>
      <c r="H4282" s="58"/>
      <c r="I4282" s="58"/>
      <c r="J4282" s="58"/>
      <c r="K4282" s="58"/>
      <c r="L4282" s="58"/>
      <c r="M4282" s="58"/>
      <c r="N4282" s="58"/>
      <c r="O4282" s="58"/>
      <c r="P4282" s="58"/>
      <c r="Q4282" s="73" t="s">
        <v>8594</v>
      </c>
      <c r="R4282" s="75" t="s">
        <v>6949</v>
      </c>
      <c r="S4282" s="76" t="s">
        <v>169</v>
      </c>
      <c r="T4282" s="77"/>
      <c r="U4282" s="76">
        <v>3.0438356164383562E-2</v>
      </c>
      <c r="V4282" s="76">
        <v>2.3225475556709729E-2</v>
      </c>
      <c r="W4282" s="76">
        <v>7.2128806076738302E-3</v>
      </c>
      <c r="X4282" s="77"/>
      <c r="Y4282" s="77"/>
      <c r="Z4282" s="77"/>
      <c r="AA4282" s="77"/>
      <c r="AB4282" s="77"/>
      <c r="AC4282" s="77"/>
      <c r="AD4282" s="77"/>
      <c r="AE4282" s="77"/>
      <c r="AF4282" s="77"/>
      <c r="AG4282" s="77"/>
      <c r="AH4282" s="77"/>
      <c r="AI4282" s="77"/>
      <c r="AJ4282" s="77"/>
      <c r="AK4282" s="77"/>
      <c r="AL4282" s="77"/>
      <c r="AM4282" s="77"/>
      <c r="AN4282" s="60"/>
    </row>
    <row r="4283" spans="2:40" x14ac:dyDescent="0.25">
      <c r="B4283" s="58"/>
      <c r="C4283" s="58"/>
      <c r="D4283" s="58"/>
      <c r="E4283" s="58"/>
      <c r="F4283" s="58"/>
      <c r="G4283" s="58"/>
      <c r="H4283" s="58"/>
      <c r="I4283" s="58"/>
      <c r="J4283" s="58"/>
      <c r="K4283" s="58"/>
      <c r="L4283" s="58"/>
      <c r="M4283" s="58"/>
      <c r="N4283" s="58"/>
      <c r="O4283" s="58"/>
      <c r="P4283" s="58"/>
      <c r="Q4283" s="73" t="s">
        <v>8594</v>
      </c>
      <c r="R4283" s="75" t="s">
        <v>6950</v>
      </c>
      <c r="S4283" s="76" t="s">
        <v>169</v>
      </c>
      <c r="T4283" s="77"/>
      <c r="U4283" s="76">
        <v>3.2712328767123294E-2</v>
      </c>
      <c r="V4283" s="76">
        <v>2.4960592092449524E-2</v>
      </c>
      <c r="W4283" s="76">
        <v>7.751736674673766E-3</v>
      </c>
      <c r="X4283" s="77"/>
      <c r="Y4283" s="77"/>
      <c r="Z4283" s="77"/>
      <c r="AA4283" s="77"/>
      <c r="AB4283" s="77"/>
      <c r="AC4283" s="77"/>
      <c r="AD4283" s="77"/>
      <c r="AE4283" s="77"/>
      <c r="AF4283" s="77"/>
      <c r="AG4283" s="77"/>
      <c r="AH4283" s="77"/>
      <c r="AI4283" s="77"/>
      <c r="AJ4283" s="77"/>
      <c r="AK4283" s="77"/>
      <c r="AL4283" s="77"/>
      <c r="AM4283" s="77"/>
      <c r="AN4283" s="60"/>
    </row>
    <row r="4284" spans="2:40" x14ac:dyDescent="0.25">
      <c r="B4284" s="58"/>
      <c r="C4284" s="58"/>
      <c r="D4284" s="58"/>
      <c r="E4284" s="58"/>
      <c r="F4284" s="58"/>
      <c r="G4284" s="58"/>
      <c r="H4284" s="58"/>
      <c r="I4284" s="58"/>
      <c r="J4284" s="58"/>
      <c r="K4284" s="58"/>
      <c r="L4284" s="58"/>
      <c r="M4284" s="58"/>
      <c r="N4284" s="58"/>
      <c r="O4284" s="58"/>
      <c r="P4284" s="58"/>
      <c r="Q4284" s="73" t="s">
        <v>8594</v>
      </c>
      <c r="R4284" s="75" t="s">
        <v>6951</v>
      </c>
      <c r="S4284" s="76" t="s">
        <v>169</v>
      </c>
      <c r="T4284" s="77"/>
      <c r="U4284" s="76">
        <v>3.287671232876712E-2</v>
      </c>
      <c r="V4284" s="76">
        <v>2.5086022203466857E-2</v>
      </c>
      <c r="W4284" s="76">
        <v>7.7906901253002661E-3</v>
      </c>
      <c r="X4284" s="77"/>
      <c r="Y4284" s="77"/>
      <c r="Z4284" s="77"/>
      <c r="AA4284" s="77"/>
      <c r="AB4284" s="77"/>
      <c r="AC4284" s="77"/>
      <c r="AD4284" s="77"/>
      <c r="AE4284" s="77"/>
      <c r="AF4284" s="77"/>
      <c r="AG4284" s="77"/>
      <c r="AH4284" s="77"/>
      <c r="AI4284" s="77"/>
      <c r="AJ4284" s="77"/>
      <c r="AK4284" s="77"/>
      <c r="AL4284" s="77"/>
      <c r="AM4284" s="77"/>
      <c r="AN4284" s="60"/>
    </row>
    <row r="4285" spans="2:40" x14ac:dyDescent="0.25">
      <c r="B4285" s="58"/>
      <c r="C4285" s="58"/>
      <c r="D4285" s="58"/>
      <c r="E4285" s="58"/>
      <c r="F4285" s="58"/>
      <c r="G4285" s="58"/>
      <c r="H4285" s="58"/>
      <c r="I4285" s="58"/>
      <c r="J4285" s="58"/>
      <c r="K4285" s="58"/>
      <c r="L4285" s="58"/>
      <c r="M4285" s="58"/>
      <c r="N4285" s="58"/>
      <c r="O4285" s="58"/>
      <c r="P4285" s="58"/>
      <c r="Q4285" s="73" t="s">
        <v>8594</v>
      </c>
      <c r="R4285" s="75" t="s">
        <v>6952</v>
      </c>
      <c r="S4285" s="76" t="s">
        <v>169</v>
      </c>
      <c r="T4285" s="77"/>
      <c r="U4285" s="76">
        <v>3.3205479452054792E-2</v>
      </c>
      <c r="V4285" s="76">
        <v>2.5336882425501528E-2</v>
      </c>
      <c r="W4285" s="76">
        <v>7.8685970265532697E-3</v>
      </c>
      <c r="X4285" s="77"/>
      <c r="Y4285" s="77"/>
      <c r="Z4285" s="77"/>
      <c r="AA4285" s="77"/>
      <c r="AB4285" s="77"/>
      <c r="AC4285" s="77"/>
      <c r="AD4285" s="77"/>
      <c r="AE4285" s="77"/>
      <c r="AF4285" s="77"/>
      <c r="AG4285" s="77"/>
      <c r="AH4285" s="77"/>
      <c r="AI4285" s="77"/>
      <c r="AJ4285" s="77"/>
      <c r="AK4285" s="77"/>
      <c r="AL4285" s="77"/>
      <c r="AM4285" s="77"/>
      <c r="AN4285" s="60"/>
    </row>
    <row r="4286" spans="2:40" x14ac:dyDescent="0.25">
      <c r="B4286" s="58"/>
      <c r="C4286" s="58"/>
      <c r="D4286" s="58"/>
      <c r="E4286" s="58"/>
      <c r="F4286" s="58"/>
      <c r="G4286" s="58"/>
      <c r="H4286" s="58"/>
      <c r="I4286" s="58"/>
      <c r="J4286" s="58"/>
      <c r="K4286" s="58"/>
      <c r="L4286" s="58"/>
      <c r="M4286" s="58"/>
      <c r="N4286" s="58"/>
      <c r="O4286" s="58"/>
      <c r="P4286" s="58"/>
      <c r="Q4286" s="73" t="s">
        <v>8594</v>
      </c>
      <c r="R4286" s="75" t="s">
        <v>6953</v>
      </c>
      <c r="S4286" s="76" t="s">
        <v>169</v>
      </c>
      <c r="T4286" s="77"/>
      <c r="U4286" s="76">
        <v>3.3561643835616439E-2</v>
      </c>
      <c r="V4286" s="76">
        <v>2.560864766603908E-2</v>
      </c>
      <c r="W4286" s="76">
        <v>7.9529961695773543E-3</v>
      </c>
      <c r="X4286" s="77"/>
      <c r="Y4286" s="77"/>
      <c r="Z4286" s="77"/>
      <c r="AA4286" s="77"/>
      <c r="AB4286" s="77"/>
      <c r="AC4286" s="77"/>
      <c r="AD4286" s="77"/>
      <c r="AE4286" s="77"/>
      <c r="AF4286" s="77"/>
      <c r="AG4286" s="77"/>
      <c r="AH4286" s="77"/>
      <c r="AI4286" s="77"/>
      <c r="AJ4286" s="77"/>
      <c r="AK4286" s="77"/>
      <c r="AL4286" s="77"/>
      <c r="AM4286" s="77"/>
      <c r="AN4286" s="60"/>
    </row>
    <row r="4287" spans="2:40" x14ac:dyDescent="0.25">
      <c r="B4287" s="58"/>
      <c r="C4287" s="58"/>
      <c r="D4287" s="58"/>
      <c r="E4287" s="58"/>
      <c r="F4287" s="58"/>
      <c r="G4287" s="58"/>
      <c r="H4287" s="58"/>
      <c r="I4287" s="58"/>
      <c r="J4287" s="58"/>
      <c r="K4287" s="58"/>
      <c r="L4287" s="58"/>
      <c r="M4287" s="58"/>
      <c r="N4287" s="58"/>
      <c r="O4287" s="58"/>
      <c r="P4287" s="58"/>
      <c r="Q4287" s="73" t="s">
        <v>8594</v>
      </c>
      <c r="R4287" s="75" t="s">
        <v>6954</v>
      </c>
      <c r="S4287" s="76" t="s">
        <v>169</v>
      </c>
      <c r="T4287" s="77"/>
      <c r="U4287" s="76">
        <v>4.1095890410958902E-2</v>
      </c>
      <c r="V4287" s="76">
        <v>3.1357527754333571E-2</v>
      </c>
      <c r="W4287" s="76">
        <v>9.7383626566253326E-3</v>
      </c>
      <c r="X4287" s="77"/>
      <c r="Y4287" s="77"/>
      <c r="Z4287" s="77"/>
      <c r="AA4287" s="77"/>
      <c r="AB4287" s="77"/>
      <c r="AC4287" s="77"/>
      <c r="AD4287" s="77"/>
      <c r="AE4287" s="77"/>
      <c r="AF4287" s="77"/>
      <c r="AG4287" s="77"/>
      <c r="AH4287" s="77"/>
      <c r="AI4287" s="77"/>
      <c r="AJ4287" s="77"/>
      <c r="AK4287" s="77"/>
      <c r="AL4287" s="77"/>
      <c r="AM4287" s="77"/>
      <c r="AN4287" s="60"/>
    </row>
    <row r="4288" spans="2:40" x14ac:dyDescent="0.25">
      <c r="B4288" s="58"/>
      <c r="C4288" s="58"/>
      <c r="D4288" s="58"/>
      <c r="E4288" s="58"/>
      <c r="F4288" s="58"/>
      <c r="G4288" s="58"/>
      <c r="H4288" s="58"/>
      <c r="I4288" s="58"/>
      <c r="J4288" s="58"/>
      <c r="K4288" s="58"/>
      <c r="L4288" s="58"/>
      <c r="M4288" s="58"/>
      <c r="N4288" s="58"/>
      <c r="O4288" s="58"/>
      <c r="P4288" s="58"/>
      <c r="Q4288" s="73" t="s">
        <v>8594</v>
      </c>
      <c r="R4288" s="75" t="s">
        <v>6955</v>
      </c>
      <c r="S4288" s="76" t="s">
        <v>169</v>
      </c>
      <c r="T4288" s="77"/>
      <c r="U4288" s="76">
        <v>3.6164630136986307E-2</v>
      </c>
      <c r="V4288" s="76">
        <v>2.7594812568980071E-2</v>
      </c>
      <c r="W4288" s="76">
        <v>8.5698175680062327E-3</v>
      </c>
      <c r="X4288" s="77"/>
      <c r="Y4288" s="77"/>
      <c r="Z4288" s="77"/>
      <c r="AA4288" s="77"/>
      <c r="AB4288" s="77"/>
      <c r="AC4288" s="77"/>
      <c r="AD4288" s="77"/>
      <c r="AE4288" s="77"/>
      <c r="AF4288" s="77"/>
      <c r="AG4288" s="77"/>
      <c r="AH4288" s="77"/>
      <c r="AI4288" s="77"/>
      <c r="AJ4288" s="77"/>
      <c r="AK4288" s="77"/>
      <c r="AL4288" s="77"/>
      <c r="AM4288" s="77"/>
      <c r="AN4288" s="60"/>
    </row>
    <row r="4289" spans="2:40" x14ac:dyDescent="0.25">
      <c r="B4289" s="58"/>
      <c r="C4289" s="58"/>
      <c r="D4289" s="58"/>
      <c r="E4289" s="58"/>
      <c r="F4289" s="58"/>
      <c r="G4289" s="58"/>
      <c r="H4289" s="58"/>
      <c r="I4289" s="58"/>
      <c r="J4289" s="58"/>
      <c r="K4289" s="58"/>
      <c r="L4289" s="58"/>
      <c r="M4289" s="58"/>
      <c r="N4289" s="58"/>
      <c r="O4289" s="58"/>
      <c r="P4289" s="58"/>
      <c r="Q4289" s="73" t="s">
        <v>8594</v>
      </c>
      <c r="R4289" s="75" t="s">
        <v>6956</v>
      </c>
      <c r="S4289" s="76" t="s">
        <v>169</v>
      </c>
      <c r="T4289" s="77"/>
      <c r="U4289" s="76">
        <v>4.1260273972602741E-2</v>
      </c>
      <c r="V4289" s="76">
        <v>3.1482957865350915E-2</v>
      </c>
      <c r="W4289" s="76">
        <v>9.7773161072518353E-3</v>
      </c>
      <c r="X4289" s="77"/>
      <c r="Y4289" s="77"/>
      <c r="Z4289" s="77"/>
      <c r="AA4289" s="77"/>
      <c r="AB4289" s="77"/>
      <c r="AC4289" s="77"/>
      <c r="AD4289" s="77"/>
      <c r="AE4289" s="77"/>
      <c r="AF4289" s="77"/>
      <c r="AG4289" s="77"/>
      <c r="AH4289" s="77"/>
      <c r="AI4289" s="77"/>
      <c r="AJ4289" s="77"/>
      <c r="AK4289" s="77"/>
      <c r="AL4289" s="77"/>
      <c r="AM4289" s="77"/>
      <c r="AN4289" s="60"/>
    </row>
    <row r="4290" spans="2:40" x14ac:dyDescent="0.25">
      <c r="B4290" s="58"/>
      <c r="C4290" s="58"/>
      <c r="D4290" s="58"/>
      <c r="E4290" s="58"/>
      <c r="F4290" s="58"/>
      <c r="G4290" s="58"/>
      <c r="H4290" s="58"/>
      <c r="I4290" s="58"/>
      <c r="J4290" s="58"/>
      <c r="K4290" s="58"/>
      <c r="L4290" s="58"/>
      <c r="M4290" s="58"/>
      <c r="N4290" s="58"/>
      <c r="O4290" s="58"/>
      <c r="P4290" s="58"/>
      <c r="Q4290" s="73" t="s">
        <v>8594</v>
      </c>
      <c r="R4290" s="75" t="s">
        <v>6957</v>
      </c>
      <c r="S4290" s="76" t="s">
        <v>169</v>
      </c>
      <c r="T4290" s="77"/>
      <c r="U4290" s="76">
        <v>4.3550219178082189E-2</v>
      </c>
      <c r="V4290" s="76">
        <v>3.3230262026877878E-2</v>
      </c>
      <c r="W4290" s="76">
        <v>1.0319957151204312E-2</v>
      </c>
      <c r="X4290" s="77"/>
      <c r="Y4290" s="77"/>
      <c r="Z4290" s="77"/>
      <c r="AA4290" s="77"/>
      <c r="AB4290" s="77"/>
      <c r="AC4290" s="77"/>
      <c r="AD4290" s="77"/>
      <c r="AE4290" s="77"/>
      <c r="AF4290" s="77"/>
      <c r="AG4290" s="77"/>
      <c r="AH4290" s="77"/>
      <c r="AI4290" s="77"/>
      <c r="AJ4290" s="77"/>
      <c r="AK4290" s="77"/>
      <c r="AL4290" s="77"/>
      <c r="AM4290" s="77"/>
      <c r="AN4290" s="60"/>
    </row>
    <row r="4291" spans="2:40" ht="63.75" x14ac:dyDescent="0.25">
      <c r="B4291" s="46">
        <v>88</v>
      </c>
      <c r="C4291" s="55" t="s">
        <v>2231</v>
      </c>
      <c r="D4291" s="1" t="s">
        <v>94</v>
      </c>
      <c r="E4291" s="55" t="s">
        <v>169</v>
      </c>
      <c r="F4291" s="48">
        <v>251006</v>
      </c>
      <c r="G4291" s="1" t="s">
        <v>950</v>
      </c>
      <c r="H4291" s="1" t="s">
        <v>951</v>
      </c>
      <c r="I4291" s="1">
        <v>1</v>
      </c>
      <c r="J4291" s="1">
        <v>1</v>
      </c>
      <c r="K4291" s="1">
        <v>1</v>
      </c>
      <c r="L4291" s="1">
        <v>1</v>
      </c>
      <c r="M4291" s="1">
        <v>1</v>
      </c>
      <c r="N4291" s="1">
        <v>1</v>
      </c>
      <c r="O4291" s="1">
        <v>0</v>
      </c>
      <c r="P4291" s="1" t="s">
        <v>37</v>
      </c>
      <c r="Q4291" s="67" t="s">
        <v>8594</v>
      </c>
      <c r="R4291" s="67" t="s">
        <v>6958</v>
      </c>
      <c r="S4291" s="67" t="s">
        <v>169</v>
      </c>
      <c r="T4291" s="79"/>
      <c r="U4291" s="67">
        <v>6.3715068493150687E-3</v>
      </c>
      <c r="V4291" s="67">
        <v>4.8616711030318761E-3</v>
      </c>
      <c r="W4291" s="67">
        <v>1.5098357462831917E-3</v>
      </c>
      <c r="X4291" s="67">
        <v>0.74213260273972603</v>
      </c>
      <c r="Y4291" s="67">
        <v>0.56627179640329806</v>
      </c>
      <c r="Z4291" s="67">
        <v>0.175860806336428</v>
      </c>
      <c r="AA4291" s="67">
        <v>1</v>
      </c>
      <c r="AB4291" s="67">
        <v>1.1000000000000001</v>
      </c>
      <c r="AC4291" s="67">
        <v>1</v>
      </c>
      <c r="AD4291" s="67">
        <v>0.9</v>
      </c>
      <c r="AE4291" s="67">
        <v>0</v>
      </c>
      <c r="AF4291" s="67">
        <v>0</v>
      </c>
      <c r="AG4291" s="67">
        <v>1</v>
      </c>
      <c r="AH4291" s="67">
        <v>1.1000000000000001</v>
      </c>
      <c r="AI4291" s="67">
        <v>1</v>
      </c>
      <c r="AJ4291" s="67">
        <v>0.9</v>
      </c>
      <c r="AK4291" s="67">
        <v>0</v>
      </c>
      <c r="AL4291" s="67">
        <v>0</v>
      </c>
      <c r="AM4291" s="70" t="s">
        <v>258</v>
      </c>
      <c r="AN4291" t="s">
        <v>8595</v>
      </c>
    </row>
    <row r="4292" spans="2:40" x14ac:dyDescent="0.25">
      <c r="B4292" s="58"/>
      <c r="C4292" s="58"/>
      <c r="D4292" s="58"/>
      <c r="E4292" s="58"/>
      <c r="F4292" s="58"/>
      <c r="G4292" s="58"/>
      <c r="H4292" s="58"/>
      <c r="I4292" s="58"/>
      <c r="J4292" s="58"/>
      <c r="K4292" s="58"/>
      <c r="L4292" s="58"/>
      <c r="M4292" s="58"/>
      <c r="N4292" s="58"/>
      <c r="O4292" s="58"/>
      <c r="P4292" s="58"/>
      <c r="Q4292" s="67" t="s">
        <v>8594</v>
      </c>
      <c r="R4292" s="75" t="s">
        <v>6959</v>
      </c>
      <c r="S4292" s="76" t="s">
        <v>169</v>
      </c>
      <c r="T4292" s="77"/>
      <c r="U4292" s="76">
        <v>8.7452054794520551E-3</v>
      </c>
      <c r="V4292" s="76">
        <v>6.6728819061221837E-3</v>
      </c>
      <c r="W4292" s="76">
        <v>2.072323573329871E-3</v>
      </c>
      <c r="X4292" s="77"/>
      <c r="Y4292" s="77"/>
      <c r="Z4292" s="77"/>
      <c r="AA4292" s="77"/>
      <c r="AB4292" s="77"/>
      <c r="AC4292" s="77"/>
      <c r="AD4292" s="77"/>
      <c r="AE4292" s="77"/>
      <c r="AF4292" s="77"/>
      <c r="AG4292" s="77"/>
      <c r="AH4292" s="77"/>
      <c r="AI4292" s="77"/>
      <c r="AJ4292" s="77"/>
      <c r="AK4292" s="77"/>
      <c r="AL4292" s="77"/>
      <c r="AM4292" s="77"/>
      <c r="AN4292" s="60"/>
    </row>
    <row r="4293" spans="2:40" x14ac:dyDescent="0.25">
      <c r="B4293" s="58"/>
      <c r="C4293" s="58"/>
      <c r="D4293" s="58"/>
      <c r="E4293" s="58"/>
      <c r="F4293" s="58"/>
      <c r="G4293" s="58"/>
      <c r="H4293" s="58"/>
      <c r="I4293" s="58"/>
      <c r="J4293" s="58"/>
      <c r="K4293" s="58"/>
      <c r="L4293" s="58"/>
      <c r="M4293" s="58"/>
      <c r="N4293" s="58"/>
      <c r="O4293" s="58"/>
      <c r="P4293" s="58"/>
      <c r="Q4293" s="67" t="s">
        <v>8594</v>
      </c>
      <c r="R4293" s="75" t="s">
        <v>6960</v>
      </c>
      <c r="S4293" s="76" t="s">
        <v>169</v>
      </c>
      <c r="T4293" s="77"/>
      <c r="U4293" s="76">
        <v>1.0400547945205479E-2</v>
      </c>
      <c r="V4293" s="76">
        <v>7.9359631240667403E-3</v>
      </c>
      <c r="W4293" s="76">
        <v>2.4645848211387392E-3</v>
      </c>
      <c r="X4293" s="77"/>
      <c r="Y4293" s="77"/>
      <c r="Z4293" s="77"/>
      <c r="AA4293" s="77"/>
      <c r="AB4293" s="77"/>
      <c r="AC4293" s="77"/>
      <c r="AD4293" s="77"/>
      <c r="AE4293" s="77"/>
      <c r="AF4293" s="77"/>
      <c r="AG4293" s="77"/>
      <c r="AH4293" s="77"/>
      <c r="AI4293" s="77"/>
      <c r="AJ4293" s="77"/>
      <c r="AK4293" s="77"/>
      <c r="AL4293" s="77"/>
      <c r="AM4293" s="77"/>
      <c r="AN4293" s="60"/>
    </row>
    <row r="4294" spans="2:40" x14ac:dyDescent="0.25">
      <c r="B4294" s="58"/>
      <c r="C4294" s="58"/>
      <c r="D4294" s="58"/>
      <c r="E4294" s="58"/>
      <c r="F4294" s="58"/>
      <c r="G4294" s="58"/>
      <c r="H4294" s="58"/>
      <c r="I4294" s="58"/>
      <c r="J4294" s="58"/>
      <c r="K4294" s="58"/>
      <c r="L4294" s="58"/>
      <c r="M4294" s="58"/>
      <c r="N4294" s="58"/>
      <c r="O4294" s="58"/>
      <c r="P4294" s="58"/>
      <c r="Q4294" s="67" t="s">
        <v>8594</v>
      </c>
      <c r="R4294" s="75" t="s">
        <v>6958</v>
      </c>
      <c r="S4294" s="76" t="s">
        <v>169</v>
      </c>
      <c r="T4294" s="77"/>
      <c r="U4294" s="76">
        <v>1.1556164383561643E-2</v>
      </c>
      <c r="V4294" s="76">
        <v>8.8177368045185989E-3</v>
      </c>
      <c r="W4294" s="76">
        <v>2.7384275790430439E-3</v>
      </c>
      <c r="X4294" s="77"/>
      <c r="Y4294" s="77"/>
      <c r="Z4294" s="77"/>
      <c r="AA4294" s="77"/>
      <c r="AB4294" s="77"/>
      <c r="AC4294" s="77"/>
      <c r="AD4294" s="77"/>
      <c r="AE4294" s="77"/>
      <c r="AF4294" s="77"/>
      <c r="AG4294" s="77"/>
      <c r="AH4294" s="77"/>
      <c r="AI4294" s="77"/>
      <c r="AJ4294" s="77"/>
      <c r="AK4294" s="77"/>
      <c r="AL4294" s="77"/>
      <c r="AM4294" s="77"/>
      <c r="AN4294" s="60"/>
    </row>
    <row r="4295" spans="2:40" x14ac:dyDescent="0.25">
      <c r="B4295" s="58"/>
      <c r="C4295" s="58"/>
      <c r="D4295" s="58"/>
      <c r="E4295" s="58"/>
      <c r="F4295" s="58"/>
      <c r="G4295" s="58"/>
      <c r="H4295" s="58"/>
      <c r="I4295" s="58"/>
      <c r="J4295" s="58"/>
      <c r="K4295" s="58"/>
      <c r="L4295" s="58"/>
      <c r="M4295" s="58"/>
      <c r="N4295" s="58"/>
      <c r="O4295" s="58"/>
      <c r="P4295" s="58"/>
      <c r="Q4295" s="67" t="s">
        <v>8594</v>
      </c>
      <c r="R4295" s="75" t="s">
        <v>6961</v>
      </c>
      <c r="S4295" s="76" t="s">
        <v>169</v>
      </c>
      <c r="T4295" s="77"/>
      <c r="U4295" s="76">
        <v>1.1899726027397259E-2</v>
      </c>
      <c r="V4295" s="76">
        <v>9.0798857365448297E-3</v>
      </c>
      <c r="W4295" s="76">
        <v>2.8198402908524312E-3</v>
      </c>
      <c r="X4295" s="77"/>
      <c r="Y4295" s="77"/>
      <c r="Z4295" s="77"/>
      <c r="AA4295" s="77"/>
      <c r="AB4295" s="77"/>
      <c r="AC4295" s="77"/>
      <c r="AD4295" s="77"/>
      <c r="AE4295" s="77"/>
      <c r="AF4295" s="77"/>
      <c r="AG4295" s="77"/>
      <c r="AH4295" s="77"/>
      <c r="AI4295" s="77"/>
      <c r="AJ4295" s="77"/>
      <c r="AK4295" s="77"/>
      <c r="AL4295" s="77"/>
      <c r="AM4295" s="77"/>
      <c r="AN4295" s="60"/>
    </row>
    <row r="4296" spans="2:40" x14ac:dyDescent="0.25">
      <c r="B4296" s="58"/>
      <c r="C4296" s="58"/>
      <c r="D4296" s="58"/>
      <c r="E4296" s="58"/>
      <c r="F4296" s="58"/>
      <c r="G4296" s="58"/>
      <c r="H4296" s="58"/>
      <c r="I4296" s="58"/>
      <c r="J4296" s="58"/>
      <c r="K4296" s="58"/>
      <c r="L4296" s="58"/>
      <c r="M4296" s="58"/>
      <c r="N4296" s="58"/>
      <c r="O4296" s="58"/>
      <c r="P4296" s="58"/>
      <c r="Q4296" s="67" t="s">
        <v>8594</v>
      </c>
      <c r="R4296" s="75" t="s">
        <v>6962</v>
      </c>
      <c r="S4296" s="76" t="s">
        <v>169</v>
      </c>
      <c r="T4296" s="77"/>
      <c r="U4296" s="76">
        <v>1.246191780821918E-2</v>
      </c>
      <c r="V4296" s="76">
        <v>9.5088567162241126E-3</v>
      </c>
      <c r="W4296" s="76">
        <v>2.9530610919950664E-3</v>
      </c>
      <c r="X4296" s="77"/>
      <c r="Y4296" s="77"/>
      <c r="Z4296" s="77"/>
      <c r="AA4296" s="77"/>
      <c r="AB4296" s="77"/>
      <c r="AC4296" s="77"/>
      <c r="AD4296" s="77"/>
      <c r="AE4296" s="77"/>
      <c r="AF4296" s="77"/>
      <c r="AG4296" s="77"/>
      <c r="AH4296" s="77"/>
      <c r="AI4296" s="77"/>
      <c r="AJ4296" s="77"/>
      <c r="AK4296" s="77"/>
      <c r="AL4296" s="77"/>
      <c r="AM4296" s="77"/>
      <c r="AN4296" s="60"/>
    </row>
    <row r="4297" spans="2:40" x14ac:dyDescent="0.25">
      <c r="B4297" s="58"/>
      <c r="C4297" s="58"/>
      <c r="D4297" s="58"/>
      <c r="E4297" s="58"/>
      <c r="F4297" s="58"/>
      <c r="G4297" s="58"/>
      <c r="H4297" s="58"/>
      <c r="I4297" s="58"/>
      <c r="J4297" s="58"/>
      <c r="K4297" s="58"/>
      <c r="L4297" s="58"/>
      <c r="M4297" s="58"/>
      <c r="N4297" s="58"/>
      <c r="O4297" s="58"/>
      <c r="P4297" s="58"/>
      <c r="Q4297" s="67" t="s">
        <v>8594</v>
      </c>
      <c r="R4297" s="75" t="s">
        <v>6963</v>
      </c>
      <c r="S4297" s="76" t="s">
        <v>169</v>
      </c>
      <c r="T4297" s="77"/>
      <c r="U4297" s="76">
        <v>1.2586849315068491E-2</v>
      </c>
      <c r="V4297" s="76">
        <v>9.604183600597286E-3</v>
      </c>
      <c r="W4297" s="76">
        <v>2.9826657144712068E-3</v>
      </c>
      <c r="X4297" s="77"/>
      <c r="Y4297" s="77"/>
      <c r="Z4297" s="77"/>
      <c r="AA4297" s="77"/>
      <c r="AB4297" s="77"/>
      <c r="AC4297" s="77"/>
      <c r="AD4297" s="77"/>
      <c r="AE4297" s="77"/>
      <c r="AF4297" s="77"/>
      <c r="AG4297" s="77"/>
      <c r="AH4297" s="77"/>
      <c r="AI4297" s="77"/>
      <c r="AJ4297" s="77"/>
      <c r="AK4297" s="77"/>
      <c r="AL4297" s="77"/>
      <c r="AM4297" s="77"/>
      <c r="AN4297" s="60"/>
    </row>
    <row r="4298" spans="2:40" x14ac:dyDescent="0.25">
      <c r="B4298" s="58"/>
      <c r="C4298" s="58"/>
      <c r="D4298" s="58"/>
      <c r="E4298" s="58"/>
      <c r="F4298" s="58"/>
      <c r="G4298" s="58"/>
      <c r="H4298" s="58"/>
      <c r="I4298" s="58"/>
      <c r="J4298" s="58"/>
      <c r="K4298" s="58"/>
      <c r="L4298" s="58"/>
      <c r="M4298" s="58"/>
      <c r="N4298" s="58"/>
      <c r="O4298" s="58"/>
      <c r="P4298" s="58"/>
      <c r="Q4298" s="67" t="s">
        <v>8594</v>
      </c>
      <c r="R4298" s="75" t="s">
        <v>6964</v>
      </c>
      <c r="S4298" s="76" t="s">
        <v>169</v>
      </c>
      <c r="T4298" s="77"/>
      <c r="U4298" s="76">
        <v>1.2618082191780823E-2</v>
      </c>
      <c r="V4298" s="76">
        <v>9.6280153216905789E-3</v>
      </c>
      <c r="W4298" s="76">
        <v>2.9900668700902425E-3</v>
      </c>
      <c r="X4298" s="77"/>
      <c r="Y4298" s="77"/>
      <c r="Z4298" s="77"/>
      <c r="AA4298" s="77"/>
      <c r="AB4298" s="77"/>
      <c r="AC4298" s="77"/>
      <c r="AD4298" s="77"/>
      <c r="AE4298" s="77"/>
      <c r="AF4298" s="77"/>
      <c r="AG4298" s="77"/>
      <c r="AH4298" s="77"/>
      <c r="AI4298" s="77"/>
      <c r="AJ4298" s="77"/>
      <c r="AK4298" s="77"/>
      <c r="AL4298" s="77"/>
      <c r="AM4298" s="77"/>
      <c r="AN4298" s="60"/>
    </row>
    <row r="4299" spans="2:40" x14ac:dyDescent="0.25">
      <c r="B4299" s="58"/>
      <c r="C4299" s="58"/>
      <c r="D4299" s="58"/>
      <c r="E4299" s="58"/>
      <c r="F4299" s="58"/>
      <c r="G4299" s="58"/>
      <c r="H4299" s="58"/>
      <c r="I4299" s="58"/>
      <c r="J4299" s="58"/>
      <c r="K4299" s="58"/>
      <c r="L4299" s="58"/>
      <c r="M4299" s="58"/>
      <c r="N4299" s="58"/>
      <c r="O4299" s="58"/>
      <c r="P4299" s="58"/>
      <c r="Q4299" s="67" t="s">
        <v>8594</v>
      </c>
      <c r="R4299" s="75" t="s">
        <v>6960</v>
      </c>
      <c r="S4299" s="76" t="s">
        <v>169</v>
      </c>
      <c r="T4299" s="77"/>
      <c r="U4299" s="76">
        <v>1.3492602739726028E-2</v>
      </c>
      <c r="V4299" s="76">
        <v>1.02953035123028E-2</v>
      </c>
      <c r="W4299" s="76">
        <v>3.1972992274232298E-3</v>
      </c>
      <c r="X4299" s="77"/>
      <c r="Y4299" s="77"/>
      <c r="Z4299" s="77"/>
      <c r="AA4299" s="77"/>
      <c r="AB4299" s="77"/>
      <c r="AC4299" s="77"/>
      <c r="AD4299" s="77"/>
      <c r="AE4299" s="77"/>
      <c r="AF4299" s="77"/>
      <c r="AG4299" s="77"/>
      <c r="AH4299" s="77"/>
      <c r="AI4299" s="77"/>
      <c r="AJ4299" s="77"/>
      <c r="AK4299" s="77"/>
      <c r="AL4299" s="77"/>
      <c r="AM4299" s="77"/>
      <c r="AN4299" s="60"/>
    </row>
    <row r="4300" spans="2:40" x14ac:dyDescent="0.25">
      <c r="B4300" s="58"/>
      <c r="C4300" s="58"/>
      <c r="D4300" s="58"/>
      <c r="E4300" s="58"/>
      <c r="F4300" s="58"/>
      <c r="G4300" s="58"/>
      <c r="H4300" s="58"/>
      <c r="I4300" s="58"/>
      <c r="J4300" s="58"/>
      <c r="K4300" s="58"/>
      <c r="L4300" s="58"/>
      <c r="M4300" s="58"/>
      <c r="N4300" s="58"/>
      <c r="O4300" s="58"/>
      <c r="P4300" s="58"/>
      <c r="Q4300" s="67" t="s">
        <v>8594</v>
      </c>
      <c r="R4300" s="75" t="s">
        <v>6965</v>
      </c>
      <c r="S4300" s="76" t="s">
        <v>169</v>
      </c>
      <c r="T4300" s="77"/>
      <c r="U4300" s="76">
        <v>1.3742465753424658E-2</v>
      </c>
      <c r="V4300" s="76">
        <v>1.0485957281049146E-2</v>
      </c>
      <c r="W4300" s="76">
        <v>3.2565084723755115E-3</v>
      </c>
      <c r="X4300" s="77"/>
      <c r="Y4300" s="77"/>
      <c r="Z4300" s="77"/>
      <c r="AA4300" s="77"/>
      <c r="AB4300" s="77"/>
      <c r="AC4300" s="77"/>
      <c r="AD4300" s="77"/>
      <c r="AE4300" s="77"/>
      <c r="AF4300" s="77"/>
      <c r="AG4300" s="77"/>
      <c r="AH4300" s="77"/>
      <c r="AI4300" s="77"/>
      <c r="AJ4300" s="77"/>
      <c r="AK4300" s="77"/>
      <c r="AL4300" s="77"/>
      <c r="AM4300" s="77"/>
      <c r="AN4300" s="60"/>
    </row>
    <row r="4301" spans="2:40" x14ac:dyDescent="0.25">
      <c r="B4301" s="58"/>
      <c r="C4301" s="58"/>
      <c r="D4301" s="58"/>
      <c r="E4301" s="58"/>
      <c r="F4301" s="58"/>
      <c r="G4301" s="58"/>
      <c r="H4301" s="58"/>
      <c r="I4301" s="58"/>
      <c r="J4301" s="58"/>
      <c r="K4301" s="58"/>
      <c r="L4301" s="58"/>
      <c r="M4301" s="58"/>
      <c r="N4301" s="58"/>
      <c r="O4301" s="58"/>
      <c r="P4301" s="58"/>
      <c r="Q4301" s="67" t="s">
        <v>8594</v>
      </c>
      <c r="R4301" s="75" t="s">
        <v>6966</v>
      </c>
      <c r="S4301" s="76" t="s">
        <v>169</v>
      </c>
      <c r="T4301" s="77"/>
      <c r="U4301" s="76">
        <v>1.4273424657534247E-2</v>
      </c>
      <c r="V4301" s="76">
        <v>1.0891096539635136E-2</v>
      </c>
      <c r="W4301" s="76">
        <v>3.3823281178991106E-3</v>
      </c>
      <c r="X4301" s="77"/>
      <c r="Y4301" s="77"/>
      <c r="Z4301" s="77"/>
      <c r="AA4301" s="77"/>
      <c r="AB4301" s="77"/>
      <c r="AC4301" s="77"/>
      <c r="AD4301" s="77"/>
      <c r="AE4301" s="77"/>
      <c r="AF4301" s="77"/>
      <c r="AG4301" s="77"/>
      <c r="AH4301" s="77"/>
      <c r="AI4301" s="77"/>
      <c r="AJ4301" s="77"/>
      <c r="AK4301" s="77"/>
      <c r="AL4301" s="77"/>
      <c r="AM4301" s="77"/>
      <c r="AN4301" s="60"/>
    </row>
    <row r="4302" spans="2:40" x14ac:dyDescent="0.25">
      <c r="B4302" s="58"/>
      <c r="C4302" s="58"/>
      <c r="D4302" s="58"/>
      <c r="E4302" s="58"/>
      <c r="F4302" s="58"/>
      <c r="G4302" s="58"/>
      <c r="H4302" s="58"/>
      <c r="I4302" s="58"/>
      <c r="J4302" s="58"/>
      <c r="K4302" s="58"/>
      <c r="L4302" s="58"/>
      <c r="M4302" s="58"/>
      <c r="N4302" s="58"/>
      <c r="O4302" s="58"/>
      <c r="P4302" s="58"/>
      <c r="Q4302" s="67" t="s">
        <v>8594</v>
      </c>
      <c r="R4302" s="75" t="s">
        <v>6967</v>
      </c>
      <c r="S4302" s="76" t="s">
        <v>169</v>
      </c>
      <c r="T4302" s="77"/>
      <c r="U4302" s="76">
        <v>1.4991780821917808E-2</v>
      </c>
      <c r="V4302" s="76">
        <v>1.1439226124780889E-2</v>
      </c>
      <c r="W4302" s="76">
        <v>3.5525546971369218E-3</v>
      </c>
      <c r="X4302" s="77"/>
      <c r="Y4302" s="77"/>
      <c r="Z4302" s="77"/>
      <c r="AA4302" s="77"/>
      <c r="AB4302" s="77"/>
      <c r="AC4302" s="77"/>
      <c r="AD4302" s="77"/>
      <c r="AE4302" s="77"/>
      <c r="AF4302" s="77"/>
      <c r="AG4302" s="77"/>
      <c r="AH4302" s="77"/>
      <c r="AI4302" s="77"/>
      <c r="AJ4302" s="77"/>
      <c r="AK4302" s="77"/>
      <c r="AL4302" s="77"/>
      <c r="AM4302" s="77"/>
      <c r="AN4302" s="60"/>
    </row>
    <row r="4303" spans="2:40" x14ac:dyDescent="0.25">
      <c r="B4303" s="58"/>
      <c r="C4303" s="58"/>
      <c r="D4303" s="58"/>
      <c r="E4303" s="58"/>
      <c r="F4303" s="58"/>
      <c r="G4303" s="58"/>
      <c r="H4303" s="58"/>
      <c r="I4303" s="58"/>
      <c r="J4303" s="58"/>
      <c r="K4303" s="58"/>
      <c r="L4303" s="58"/>
      <c r="M4303" s="58"/>
      <c r="N4303" s="58"/>
      <c r="O4303" s="58"/>
      <c r="P4303" s="58"/>
      <c r="Q4303" s="67" t="s">
        <v>8594</v>
      </c>
      <c r="R4303" s="75" t="s">
        <v>6968</v>
      </c>
      <c r="S4303" s="76" t="s">
        <v>169</v>
      </c>
      <c r="T4303" s="77"/>
      <c r="U4303" s="76">
        <v>1.5054246575342467E-2</v>
      </c>
      <c r="V4303" s="76">
        <v>1.1486889566967475E-2</v>
      </c>
      <c r="W4303" s="76">
        <v>3.5673570083749918E-3</v>
      </c>
      <c r="X4303" s="77"/>
      <c r="Y4303" s="77"/>
      <c r="Z4303" s="77"/>
      <c r="AA4303" s="77"/>
      <c r="AB4303" s="77"/>
      <c r="AC4303" s="77"/>
      <c r="AD4303" s="77"/>
      <c r="AE4303" s="77"/>
      <c r="AF4303" s="77"/>
      <c r="AG4303" s="77"/>
      <c r="AH4303" s="77"/>
      <c r="AI4303" s="77"/>
      <c r="AJ4303" s="77"/>
      <c r="AK4303" s="77"/>
      <c r="AL4303" s="77"/>
      <c r="AM4303" s="77"/>
      <c r="AN4303" s="60"/>
    </row>
    <row r="4304" spans="2:40" x14ac:dyDescent="0.25">
      <c r="B4304" s="58"/>
      <c r="C4304" s="58"/>
      <c r="D4304" s="58"/>
      <c r="E4304" s="58"/>
      <c r="F4304" s="58"/>
      <c r="G4304" s="58"/>
      <c r="H4304" s="58"/>
      <c r="I4304" s="58"/>
      <c r="J4304" s="58"/>
      <c r="K4304" s="58"/>
      <c r="L4304" s="58"/>
      <c r="M4304" s="58"/>
      <c r="N4304" s="58"/>
      <c r="O4304" s="58"/>
      <c r="P4304" s="58"/>
      <c r="Q4304" s="67" t="s">
        <v>8594</v>
      </c>
      <c r="R4304" s="75" t="s">
        <v>6968</v>
      </c>
      <c r="S4304" s="76" t="s">
        <v>169</v>
      </c>
      <c r="T4304" s="77"/>
      <c r="U4304" s="76">
        <v>1.5054246575342467E-2</v>
      </c>
      <c r="V4304" s="76">
        <v>1.1486889566967475E-2</v>
      </c>
      <c r="W4304" s="76">
        <v>3.5673570083749918E-3</v>
      </c>
      <c r="X4304" s="77"/>
      <c r="Y4304" s="77"/>
      <c r="Z4304" s="77"/>
      <c r="AA4304" s="77"/>
      <c r="AB4304" s="77"/>
      <c r="AC4304" s="77"/>
      <c r="AD4304" s="77"/>
      <c r="AE4304" s="77"/>
      <c r="AF4304" s="77"/>
      <c r="AG4304" s="77"/>
      <c r="AH4304" s="77"/>
      <c r="AI4304" s="77"/>
      <c r="AJ4304" s="77"/>
      <c r="AK4304" s="77"/>
      <c r="AL4304" s="77"/>
      <c r="AM4304" s="77"/>
      <c r="AN4304" s="60"/>
    </row>
    <row r="4305" spans="2:40" x14ac:dyDescent="0.25">
      <c r="B4305" s="58"/>
      <c r="C4305" s="58"/>
      <c r="D4305" s="58"/>
      <c r="E4305" s="58"/>
      <c r="F4305" s="58"/>
      <c r="G4305" s="58"/>
      <c r="H4305" s="58"/>
      <c r="I4305" s="58"/>
      <c r="J4305" s="58"/>
      <c r="K4305" s="58"/>
      <c r="L4305" s="58"/>
      <c r="M4305" s="58"/>
      <c r="N4305" s="58"/>
      <c r="O4305" s="58"/>
      <c r="P4305" s="58"/>
      <c r="Q4305" s="67" t="s">
        <v>8594</v>
      </c>
      <c r="R4305" s="75" t="s">
        <v>6969</v>
      </c>
      <c r="S4305" s="76" t="s">
        <v>169</v>
      </c>
      <c r="T4305" s="77"/>
      <c r="U4305" s="76">
        <v>1.5272876712328768E-2</v>
      </c>
      <c r="V4305" s="76">
        <v>1.165371161462053E-2</v>
      </c>
      <c r="W4305" s="76">
        <v>3.6191650977082383E-3</v>
      </c>
      <c r="X4305" s="77"/>
      <c r="Y4305" s="77"/>
      <c r="Z4305" s="77"/>
      <c r="AA4305" s="77"/>
      <c r="AB4305" s="77"/>
      <c r="AC4305" s="77"/>
      <c r="AD4305" s="77"/>
      <c r="AE4305" s="77"/>
      <c r="AF4305" s="77"/>
      <c r="AG4305" s="77"/>
      <c r="AH4305" s="77"/>
      <c r="AI4305" s="77"/>
      <c r="AJ4305" s="77"/>
      <c r="AK4305" s="77"/>
      <c r="AL4305" s="77"/>
      <c r="AM4305" s="77"/>
      <c r="AN4305" s="60"/>
    </row>
    <row r="4306" spans="2:40" x14ac:dyDescent="0.25">
      <c r="B4306" s="58"/>
      <c r="C4306" s="58"/>
      <c r="D4306" s="58"/>
      <c r="E4306" s="58"/>
      <c r="F4306" s="58"/>
      <c r="G4306" s="58"/>
      <c r="H4306" s="58"/>
      <c r="I4306" s="58"/>
      <c r="J4306" s="58"/>
      <c r="K4306" s="58"/>
      <c r="L4306" s="58"/>
      <c r="M4306" s="58"/>
      <c r="N4306" s="58"/>
      <c r="O4306" s="58"/>
      <c r="P4306" s="58"/>
      <c r="Q4306" s="67" t="s">
        <v>8594</v>
      </c>
      <c r="R4306" s="75" t="s">
        <v>6959</v>
      </c>
      <c r="S4306" s="76" t="s">
        <v>169</v>
      </c>
      <c r="T4306" s="77"/>
      <c r="U4306" s="76">
        <v>1.5616438356164384E-2</v>
      </c>
      <c r="V4306" s="76">
        <v>1.1915860546646756E-2</v>
      </c>
      <c r="W4306" s="76">
        <v>3.7005778095176266E-3</v>
      </c>
      <c r="X4306" s="77"/>
      <c r="Y4306" s="77"/>
      <c r="Z4306" s="77"/>
      <c r="AA4306" s="77"/>
      <c r="AB4306" s="77"/>
      <c r="AC4306" s="77"/>
      <c r="AD4306" s="77"/>
      <c r="AE4306" s="77"/>
      <c r="AF4306" s="77"/>
      <c r="AG4306" s="77"/>
      <c r="AH4306" s="77"/>
      <c r="AI4306" s="77"/>
      <c r="AJ4306" s="77"/>
      <c r="AK4306" s="77"/>
      <c r="AL4306" s="77"/>
      <c r="AM4306" s="77"/>
      <c r="AN4306" s="60"/>
    </row>
    <row r="4307" spans="2:40" x14ac:dyDescent="0.25">
      <c r="B4307" s="58"/>
      <c r="C4307" s="58"/>
      <c r="D4307" s="58"/>
      <c r="E4307" s="58"/>
      <c r="F4307" s="58"/>
      <c r="G4307" s="58"/>
      <c r="H4307" s="58"/>
      <c r="I4307" s="58"/>
      <c r="J4307" s="58"/>
      <c r="K4307" s="58"/>
      <c r="L4307" s="58"/>
      <c r="M4307" s="58"/>
      <c r="N4307" s="58"/>
      <c r="O4307" s="58"/>
      <c r="P4307" s="58"/>
      <c r="Q4307" s="67" t="s">
        <v>8594</v>
      </c>
      <c r="R4307" s="75" t="s">
        <v>6970</v>
      </c>
      <c r="S4307" s="76" t="s">
        <v>169</v>
      </c>
      <c r="T4307" s="77"/>
      <c r="U4307" s="76">
        <v>1.5616438356164384E-2</v>
      </c>
      <c r="V4307" s="76">
        <v>1.1915860546646756E-2</v>
      </c>
      <c r="W4307" s="76">
        <v>3.7005778095176266E-3</v>
      </c>
      <c r="X4307" s="77"/>
      <c r="Y4307" s="77"/>
      <c r="Z4307" s="77"/>
      <c r="AA4307" s="77"/>
      <c r="AB4307" s="77"/>
      <c r="AC4307" s="77"/>
      <c r="AD4307" s="77"/>
      <c r="AE4307" s="77"/>
      <c r="AF4307" s="77"/>
      <c r="AG4307" s="77"/>
      <c r="AH4307" s="77"/>
      <c r="AI4307" s="77"/>
      <c r="AJ4307" s="77"/>
      <c r="AK4307" s="77"/>
      <c r="AL4307" s="77"/>
      <c r="AM4307" s="77"/>
      <c r="AN4307" s="60"/>
    </row>
    <row r="4308" spans="2:40" x14ac:dyDescent="0.25">
      <c r="B4308" s="58"/>
      <c r="C4308" s="58"/>
      <c r="D4308" s="58"/>
      <c r="E4308" s="58"/>
      <c r="F4308" s="58"/>
      <c r="G4308" s="58"/>
      <c r="H4308" s="58"/>
      <c r="I4308" s="58"/>
      <c r="J4308" s="58"/>
      <c r="K4308" s="58"/>
      <c r="L4308" s="58"/>
      <c r="M4308" s="58"/>
      <c r="N4308" s="58"/>
      <c r="O4308" s="58"/>
      <c r="P4308" s="58"/>
      <c r="Q4308" s="67" t="s">
        <v>8594</v>
      </c>
      <c r="R4308" s="75" t="s">
        <v>6971</v>
      </c>
      <c r="S4308" s="76" t="s">
        <v>169</v>
      </c>
      <c r="T4308" s="77"/>
      <c r="U4308" s="76">
        <v>1.5616438356164384E-2</v>
      </c>
      <c r="V4308" s="76">
        <v>1.1915860546646756E-2</v>
      </c>
      <c r="W4308" s="76">
        <v>3.7005778095176266E-3</v>
      </c>
      <c r="X4308" s="77"/>
      <c r="Y4308" s="77"/>
      <c r="Z4308" s="77"/>
      <c r="AA4308" s="77"/>
      <c r="AB4308" s="77"/>
      <c r="AC4308" s="77"/>
      <c r="AD4308" s="77"/>
      <c r="AE4308" s="77"/>
      <c r="AF4308" s="77"/>
      <c r="AG4308" s="77"/>
      <c r="AH4308" s="77"/>
      <c r="AI4308" s="77"/>
      <c r="AJ4308" s="77"/>
      <c r="AK4308" s="77"/>
      <c r="AL4308" s="77"/>
      <c r="AM4308" s="77"/>
      <c r="AN4308" s="60"/>
    </row>
    <row r="4309" spans="2:40" x14ac:dyDescent="0.25">
      <c r="B4309" s="58"/>
      <c r="C4309" s="58"/>
      <c r="D4309" s="58"/>
      <c r="E4309" s="58"/>
      <c r="F4309" s="58"/>
      <c r="G4309" s="58"/>
      <c r="H4309" s="58"/>
      <c r="I4309" s="58"/>
      <c r="J4309" s="58"/>
      <c r="K4309" s="58"/>
      <c r="L4309" s="58"/>
      <c r="M4309" s="58"/>
      <c r="N4309" s="58"/>
      <c r="O4309" s="58"/>
      <c r="P4309" s="58"/>
      <c r="Q4309" s="67" t="s">
        <v>8594</v>
      </c>
      <c r="R4309" s="75" t="s">
        <v>6972</v>
      </c>
      <c r="S4309" s="76" t="s">
        <v>169</v>
      </c>
      <c r="T4309" s="77"/>
      <c r="U4309" s="76">
        <v>1.5616438356164384E-2</v>
      </c>
      <c r="V4309" s="76">
        <v>1.1915860546646756E-2</v>
      </c>
      <c r="W4309" s="76">
        <v>3.7005778095176266E-3</v>
      </c>
      <c r="X4309" s="77"/>
      <c r="Y4309" s="77"/>
      <c r="Z4309" s="77"/>
      <c r="AA4309" s="77"/>
      <c r="AB4309" s="77"/>
      <c r="AC4309" s="77"/>
      <c r="AD4309" s="77"/>
      <c r="AE4309" s="77"/>
      <c r="AF4309" s="77"/>
      <c r="AG4309" s="77"/>
      <c r="AH4309" s="77"/>
      <c r="AI4309" s="77"/>
      <c r="AJ4309" s="77"/>
      <c r="AK4309" s="77"/>
      <c r="AL4309" s="77"/>
      <c r="AM4309" s="77"/>
      <c r="AN4309" s="60"/>
    </row>
    <row r="4310" spans="2:40" x14ac:dyDescent="0.25">
      <c r="B4310" s="58"/>
      <c r="C4310" s="58"/>
      <c r="D4310" s="58"/>
      <c r="E4310" s="58"/>
      <c r="F4310" s="58"/>
      <c r="G4310" s="58"/>
      <c r="H4310" s="58"/>
      <c r="I4310" s="58"/>
      <c r="J4310" s="58"/>
      <c r="K4310" s="58"/>
      <c r="L4310" s="58"/>
      <c r="M4310" s="58"/>
      <c r="N4310" s="58"/>
      <c r="O4310" s="58"/>
      <c r="P4310" s="58"/>
      <c r="Q4310" s="67" t="s">
        <v>8594</v>
      </c>
      <c r="R4310" s="75" t="s">
        <v>6973</v>
      </c>
      <c r="S4310" s="76" t="s">
        <v>169</v>
      </c>
      <c r="T4310" s="77"/>
      <c r="U4310" s="76">
        <v>1.5616438356164384E-2</v>
      </c>
      <c r="V4310" s="76">
        <v>1.1915860546646756E-2</v>
      </c>
      <c r="W4310" s="76">
        <v>3.7005778095176266E-3</v>
      </c>
      <c r="X4310" s="77"/>
      <c r="Y4310" s="77"/>
      <c r="Z4310" s="77"/>
      <c r="AA4310" s="77"/>
      <c r="AB4310" s="77"/>
      <c r="AC4310" s="77"/>
      <c r="AD4310" s="77"/>
      <c r="AE4310" s="77"/>
      <c r="AF4310" s="77"/>
      <c r="AG4310" s="77"/>
      <c r="AH4310" s="77"/>
      <c r="AI4310" s="77"/>
      <c r="AJ4310" s="77"/>
      <c r="AK4310" s="77"/>
      <c r="AL4310" s="77"/>
      <c r="AM4310" s="77"/>
      <c r="AN4310" s="60"/>
    </row>
    <row r="4311" spans="2:40" x14ac:dyDescent="0.25">
      <c r="B4311" s="58"/>
      <c r="C4311" s="58"/>
      <c r="D4311" s="58"/>
      <c r="E4311" s="58"/>
      <c r="F4311" s="58"/>
      <c r="G4311" s="58"/>
      <c r="H4311" s="58"/>
      <c r="I4311" s="58"/>
      <c r="J4311" s="58"/>
      <c r="K4311" s="58"/>
      <c r="L4311" s="58"/>
      <c r="M4311" s="58"/>
      <c r="N4311" s="58"/>
      <c r="O4311" s="58"/>
      <c r="P4311" s="58"/>
      <c r="Q4311" s="67" t="s">
        <v>8594</v>
      </c>
      <c r="R4311" s="75" t="s">
        <v>6974</v>
      </c>
      <c r="S4311" s="76" t="s">
        <v>169</v>
      </c>
      <c r="T4311" s="77"/>
      <c r="U4311" s="76">
        <v>1.5616438356164384E-2</v>
      </c>
      <c r="V4311" s="76">
        <v>1.1915860546646756E-2</v>
      </c>
      <c r="W4311" s="76">
        <v>3.7005778095176266E-3</v>
      </c>
      <c r="X4311" s="77"/>
      <c r="Y4311" s="77"/>
      <c r="Z4311" s="77"/>
      <c r="AA4311" s="77"/>
      <c r="AB4311" s="77"/>
      <c r="AC4311" s="77"/>
      <c r="AD4311" s="77"/>
      <c r="AE4311" s="77"/>
      <c r="AF4311" s="77"/>
      <c r="AG4311" s="77"/>
      <c r="AH4311" s="77"/>
      <c r="AI4311" s="77"/>
      <c r="AJ4311" s="77"/>
      <c r="AK4311" s="77"/>
      <c r="AL4311" s="77"/>
      <c r="AM4311" s="77"/>
      <c r="AN4311" s="60"/>
    </row>
    <row r="4312" spans="2:40" x14ac:dyDescent="0.25">
      <c r="B4312" s="58"/>
      <c r="C4312" s="58"/>
      <c r="D4312" s="58"/>
      <c r="E4312" s="58"/>
      <c r="F4312" s="58"/>
      <c r="G4312" s="58"/>
      <c r="H4312" s="58"/>
      <c r="I4312" s="58"/>
      <c r="J4312" s="58"/>
      <c r="K4312" s="58"/>
      <c r="L4312" s="58"/>
      <c r="M4312" s="58"/>
      <c r="N4312" s="58"/>
      <c r="O4312" s="58"/>
      <c r="P4312" s="58"/>
      <c r="Q4312" s="67" t="s">
        <v>8594</v>
      </c>
      <c r="R4312" s="75" t="s">
        <v>6975</v>
      </c>
      <c r="S4312" s="76" t="s">
        <v>169</v>
      </c>
      <c r="T4312" s="77"/>
      <c r="U4312" s="76">
        <v>1.5616438356164384E-2</v>
      </c>
      <c r="V4312" s="76">
        <v>1.1915860546646756E-2</v>
      </c>
      <c r="W4312" s="76">
        <v>3.7005778095176266E-3</v>
      </c>
      <c r="X4312" s="77"/>
      <c r="Y4312" s="77"/>
      <c r="Z4312" s="77"/>
      <c r="AA4312" s="77"/>
      <c r="AB4312" s="77"/>
      <c r="AC4312" s="77"/>
      <c r="AD4312" s="77"/>
      <c r="AE4312" s="77"/>
      <c r="AF4312" s="77"/>
      <c r="AG4312" s="77"/>
      <c r="AH4312" s="77"/>
      <c r="AI4312" s="77"/>
      <c r="AJ4312" s="77"/>
      <c r="AK4312" s="77"/>
      <c r="AL4312" s="77"/>
      <c r="AM4312" s="77"/>
      <c r="AN4312" s="60"/>
    </row>
    <row r="4313" spans="2:40" x14ac:dyDescent="0.25">
      <c r="B4313" s="58"/>
      <c r="C4313" s="58"/>
      <c r="D4313" s="58"/>
      <c r="E4313" s="58"/>
      <c r="F4313" s="58"/>
      <c r="G4313" s="58"/>
      <c r="H4313" s="58"/>
      <c r="I4313" s="58"/>
      <c r="J4313" s="58"/>
      <c r="K4313" s="58"/>
      <c r="L4313" s="58"/>
      <c r="M4313" s="58"/>
      <c r="N4313" s="58"/>
      <c r="O4313" s="58"/>
      <c r="P4313" s="58"/>
      <c r="Q4313" s="67" t="s">
        <v>8594</v>
      </c>
      <c r="R4313" s="75" t="s">
        <v>6976</v>
      </c>
      <c r="S4313" s="76" t="s">
        <v>169</v>
      </c>
      <c r="T4313" s="77"/>
      <c r="U4313" s="76">
        <v>1.5616438356164384E-2</v>
      </c>
      <c r="V4313" s="76">
        <v>1.1915860546646756E-2</v>
      </c>
      <c r="W4313" s="76">
        <v>3.7005778095176266E-3</v>
      </c>
      <c r="X4313" s="77"/>
      <c r="Y4313" s="77"/>
      <c r="Z4313" s="77"/>
      <c r="AA4313" s="77"/>
      <c r="AB4313" s="77"/>
      <c r="AC4313" s="77"/>
      <c r="AD4313" s="77"/>
      <c r="AE4313" s="77"/>
      <c r="AF4313" s="77"/>
      <c r="AG4313" s="77"/>
      <c r="AH4313" s="77"/>
      <c r="AI4313" s="77"/>
      <c r="AJ4313" s="77"/>
      <c r="AK4313" s="77"/>
      <c r="AL4313" s="77"/>
      <c r="AM4313" s="77"/>
      <c r="AN4313" s="60"/>
    </row>
    <row r="4314" spans="2:40" x14ac:dyDescent="0.25">
      <c r="B4314" s="58"/>
      <c r="C4314" s="58"/>
      <c r="D4314" s="58"/>
      <c r="E4314" s="58"/>
      <c r="F4314" s="58"/>
      <c r="G4314" s="58"/>
      <c r="H4314" s="58"/>
      <c r="I4314" s="58"/>
      <c r="J4314" s="58"/>
      <c r="K4314" s="58"/>
      <c r="L4314" s="58"/>
      <c r="M4314" s="58"/>
      <c r="N4314" s="58"/>
      <c r="O4314" s="58"/>
      <c r="P4314" s="58"/>
      <c r="Q4314" s="67" t="s">
        <v>8594</v>
      </c>
      <c r="R4314" s="75" t="s">
        <v>6977</v>
      </c>
      <c r="S4314" s="76" t="s">
        <v>169</v>
      </c>
      <c r="T4314" s="77"/>
      <c r="U4314" s="76">
        <v>1.5616438356164384E-2</v>
      </c>
      <c r="V4314" s="76">
        <v>1.1915860546646756E-2</v>
      </c>
      <c r="W4314" s="76">
        <v>3.7005778095176266E-3</v>
      </c>
      <c r="X4314" s="77"/>
      <c r="Y4314" s="77"/>
      <c r="Z4314" s="77"/>
      <c r="AA4314" s="77"/>
      <c r="AB4314" s="77"/>
      <c r="AC4314" s="77"/>
      <c r="AD4314" s="77"/>
      <c r="AE4314" s="77"/>
      <c r="AF4314" s="77"/>
      <c r="AG4314" s="77"/>
      <c r="AH4314" s="77"/>
      <c r="AI4314" s="77"/>
      <c r="AJ4314" s="77"/>
      <c r="AK4314" s="77"/>
      <c r="AL4314" s="77"/>
      <c r="AM4314" s="77"/>
      <c r="AN4314" s="60"/>
    </row>
    <row r="4315" spans="2:40" x14ac:dyDescent="0.25">
      <c r="B4315" s="58"/>
      <c r="C4315" s="58"/>
      <c r="D4315" s="58"/>
      <c r="E4315" s="58"/>
      <c r="F4315" s="58"/>
      <c r="G4315" s="58"/>
      <c r="H4315" s="58"/>
      <c r="I4315" s="58"/>
      <c r="J4315" s="58"/>
      <c r="K4315" s="58"/>
      <c r="L4315" s="58"/>
      <c r="M4315" s="58"/>
      <c r="N4315" s="58"/>
      <c r="O4315" s="58"/>
      <c r="P4315" s="58"/>
      <c r="Q4315" s="67" t="s">
        <v>8594</v>
      </c>
      <c r="R4315" s="75" t="s">
        <v>6978</v>
      </c>
      <c r="S4315" s="76" t="s">
        <v>169</v>
      </c>
      <c r="T4315" s="77"/>
      <c r="U4315" s="76">
        <v>1.6366027397260275E-2</v>
      </c>
      <c r="V4315" s="76">
        <v>1.2487821852885802E-2</v>
      </c>
      <c r="W4315" s="76">
        <v>3.878205544374473E-3</v>
      </c>
      <c r="X4315" s="77"/>
      <c r="Y4315" s="77"/>
      <c r="Z4315" s="77"/>
      <c r="AA4315" s="77"/>
      <c r="AB4315" s="77"/>
      <c r="AC4315" s="77"/>
      <c r="AD4315" s="77"/>
      <c r="AE4315" s="77"/>
      <c r="AF4315" s="77"/>
      <c r="AG4315" s="77"/>
      <c r="AH4315" s="77"/>
      <c r="AI4315" s="77"/>
      <c r="AJ4315" s="77"/>
      <c r="AK4315" s="77"/>
      <c r="AL4315" s="77"/>
      <c r="AM4315" s="77"/>
      <c r="AN4315" s="60"/>
    </row>
    <row r="4316" spans="2:40" x14ac:dyDescent="0.25">
      <c r="B4316" s="58"/>
      <c r="C4316" s="58"/>
      <c r="D4316" s="58"/>
      <c r="E4316" s="58"/>
      <c r="F4316" s="58"/>
      <c r="G4316" s="58"/>
      <c r="H4316" s="58"/>
      <c r="I4316" s="58"/>
      <c r="J4316" s="58"/>
      <c r="K4316" s="58"/>
      <c r="L4316" s="58"/>
      <c r="M4316" s="58"/>
      <c r="N4316" s="58"/>
      <c r="O4316" s="58"/>
      <c r="P4316" s="58"/>
      <c r="Q4316" s="67" t="s">
        <v>8594</v>
      </c>
      <c r="R4316" s="75" t="s">
        <v>6979</v>
      </c>
      <c r="S4316" s="76" t="s">
        <v>169</v>
      </c>
      <c r="T4316" s="77"/>
      <c r="U4316" s="76">
        <v>1.6490958904109589E-2</v>
      </c>
      <c r="V4316" s="76">
        <v>1.2583148737258973E-2</v>
      </c>
      <c r="W4316" s="76">
        <v>3.9078101668506135E-3</v>
      </c>
      <c r="X4316" s="77"/>
      <c r="Y4316" s="77"/>
      <c r="Z4316" s="77"/>
      <c r="AA4316" s="77"/>
      <c r="AB4316" s="77"/>
      <c r="AC4316" s="77"/>
      <c r="AD4316" s="77"/>
      <c r="AE4316" s="77"/>
      <c r="AF4316" s="77"/>
      <c r="AG4316" s="77"/>
      <c r="AH4316" s="77"/>
      <c r="AI4316" s="77"/>
      <c r="AJ4316" s="77"/>
      <c r="AK4316" s="77"/>
      <c r="AL4316" s="77"/>
      <c r="AM4316" s="77"/>
      <c r="AN4316" s="60"/>
    </row>
    <row r="4317" spans="2:40" x14ac:dyDescent="0.25">
      <c r="B4317" s="58"/>
      <c r="C4317" s="58"/>
      <c r="D4317" s="58"/>
      <c r="E4317" s="58"/>
      <c r="F4317" s="58"/>
      <c r="G4317" s="58"/>
      <c r="H4317" s="58"/>
      <c r="I4317" s="58"/>
      <c r="J4317" s="58"/>
      <c r="K4317" s="58"/>
      <c r="L4317" s="58"/>
      <c r="M4317" s="58"/>
      <c r="N4317" s="58"/>
      <c r="O4317" s="58"/>
      <c r="P4317" s="58"/>
      <c r="Q4317" s="67" t="s">
        <v>8594</v>
      </c>
      <c r="R4317" s="75" t="s">
        <v>6980</v>
      </c>
      <c r="S4317" s="76" t="s">
        <v>169</v>
      </c>
      <c r="T4317" s="77"/>
      <c r="U4317" s="76">
        <v>1.7521643835616437E-2</v>
      </c>
      <c r="V4317" s="76">
        <v>1.3369595533337662E-2</v>
      </c>
      <c r="W4317" s="76">
        <v>4.1520483022787777E-3</v>
      </c>
      <c r="X4317" s="77"/>
      <c r="Y4317" s="77"/>
      <c r="Z4317" s="77"/>
      <c r="AA4317" s="77"/>
      <c r="AB4317" s="77"/>
      <c r="AC4317" s="77"/>
      <c r="AD4317" s="77"/>
      <c r="AE4317" s="77"/>
      <c r="AF4317" s="77"/>
      <c r="AG4317" s="77"/>
      <c r="AH4317" s="77"/>
      <c r="AI4317" s="77"/>
      <c r="AJ4317" s="77"/>
      <c r="AK4317" s="77"/>
      <c r="AL4317" s="77"/>
      <c r="AM4317" s="77"/>
      <c r="AN4317" s="60"/>
    </row>
    <row r="4318" spans="2:40" x14ac:dyDescent="0.25">
      <c r="B4318" s="58"/>
      <c r="C4318" s="58"/>
      <c r="D4318" s="58"/>
      <c r="E4318" s="58"/>
      <c r="F4318" s="58"/>
      <c r="G4318" s="58"/>
      <c r="H4318" s="58"/>
      <c r="I4318" s="58"/>
      <c r="J4318" s="58"/>
      <c r="K4318" s="58"/>
      <c r="L4318" s="58"/>
      <c r="M4318" s="58"/>
      <c r="N4318" s="58"/>
      <c r="O4318" s="58"/>
      <c r="P4318" s="58"/>
      <c r="Q4318" s="67" t="s">
        <v>8594</v>
      </c>
      <c r="R4318" s="75" t="s">
        <v>6981</v>
      </c>
      <c r="S4318" s="76" t="s">
        <v>169</v>
      </c>
      <c r="T4318" s="77"/>
      <c r="U4318" s="76">
        <v>2.2456438356164385E-2</v>
      </c>
      <c r="V4318" s="76">
        <v>1.7135007466078035E-2</v>
      </c>
      <c r="W4318" s="76">
        <v>5.3214308900863478E-3</v>
      </c>
      <c r="X4318" s="77"/>
      <c r="Y4318" s="77"/>
      <c r="Z4318" s="77"/>
      <c r="AA4318" s="77"/>
      <c r="AB4318" s="77"/>
      <c r="AC4318" s="77"/>
      <c r="AD4318" s="77"/>
      <c r="AE4318" s="77"/>
      <c r="AF4318" s="77"/>
      <c r="AG4318" s="77"/>
      <c r="AH4318" s="77"/>
      <c r="AI4318" s="77"/>
      <c r="AJ4318" s="77"/>
      <c r="AK4318" s="77"/>
      <c r="AL4318" s="77"/>
      <c r="AM4318" s="77"/>
      <c r="AN4318" s="60"/>
    </row>
    <row r="4319" spans="2:40" x14ac:dyDescent="0.25">
      <c r="B4319" s="58"/>
      <c r="C4319" s="58"/>
      <c r="D4319" s="58"/>
      <c r="E4319" s="58"/>
      <c r="F4319" s="58"/>
      <c r="G4319" s="58"/>
      <c r="H4319" s="58"/>
      <c r="I4319" s="58"/>
      <c r="J4319" s="58"/>
      <c r="K4319" s="58"/>
      <c r="L4319" s="58"/>
      <c r="M4319" s="58"/>
      <c r="N4319" s="58"/>
      <c r="O4319" s="58"/>
      <c r="P4319" s="58"/>
      <c r="Q4319" s="67" t="s">
        <v>8594</v>
      </c>
      <c r="R4319" s="75" t="s">
        <v>6982</v>
      </c>
      <c r="S4319" s="76" t="s">
        <v>169</v>
      </c>
      <c r="T4319" s="77"/>
      <c r="U4319" s="76">
        <v>2.3674520547945208E-2</v>
      </c>
      <c r="V4319" s="76">
        <v>1.8064444588716488E-2</v>
      </c>
      <c r="W4319" s="76">
        <v>5.6100759592287207E-3</v>
      </c>
      <c r="X4319" s="77"/>
      <c r="Y4319" s="77"/>
      <c r="Z4319" s="77"/>
      <c r="AA4319" s="77"/>
      <c r="AB4319" s="77"/>
      <c r="AC4319" s="77"/>
      <c r="AD4319" s="77"/>
      <c r="AE4319" s="77"/>
      <c r="AF4319" s="77"/>
      <c r="AG4319" s="77"/>
      <c r="AH4319" s="77"/>
      <c r="AI4319" s="77"/>
      <c r="AJ4319" s="77"/>
      <c r="AK4319" s="77"/>
      <c r="AL4319" s="77"/>
      <c r="AM4319" s="77"/>
      <c r="AN4319" s="60"/>
    </row>
    <row r="4320" spans="2:40" x14ac:dyDescent="0.25">
      <c r="B4320" s="58"/>
      <c r="C4320" s="58"/>
      <c r="D4320" s="58"/>
      <c r="E4320" s="58"/>
      <c r="F4320" s="58"/>
      <c r="G4320" s="58"/>
      <c r="H4320" s="58"/>
      <c r="I4320" s="58"/>
      <c r="J4320" s="58"/>
      <c r="K4320" s="58"/>
      <c r="L4320" s="58"/>
      <c r="M4320" s="58"/>
      <c r="N4320" s="58"/>
      <c r="O4320" s="58"/>
      <c r="P4320" s="58"/>
      <c r="Q4320" s="67" t="s">
        <v>8594</v>
      </c>
      <c r="R4320" s="75" t="s">
        <v>6983</v>
      </c>
      <c r="S4320" s="76" t="s">
        <v>169</v>
      </c>
      <c r="T4320" s="77"/>
      <c r="U4320" s="76">
        <v>2.4080547945205481E-2</v>
      </c>
      <c r="V4320" s="76">
        <v>1.8374256962929301E-2</v>
      </c>
      <c r="W4320" s="76">
        <v>5.7062909822761807E-3</v>
      </c>
      <c r="X4320" s="77"/>
      <c r="Y4320" s="77"/>
      <c r="Z4320" s="77"/>
      <c r="AA4320" s="77"/>
      <c r="AB4320" s="77"/>
      <c r="AC4320" s="77"/>
      <c r="AD4320" s="77"/>
      <c r="AE4320" s="77"/>
      <c r="AF4320" s="77"/>
      <c r="AG4320" s="77"/>
      <c r="AH4320" s="77"/>
      <c r="AI4320" s="77"/>
      <c r="AJ4320" s="77"/>
      <c r="AK4320" s="77"/>
      <c r="AL4320" s="77"/>
      <c r="AM4320" s="77"/>
      <c r="AN4320" s="60"/>
    </row>
    <row r="4321" spans="2:40" x14ac:dyDescent="0.25">
      <c r="B4321" s="58"/>
      <c r="C4321" s="58"/>
      <c r="D4321" s="58"/>
      <c r="E4321" s="58"/>
      <c r="F4321" s="58"/>
      <c r="G4321" s="58"/>
      <c r="H4321" s="58"/>
      <c r="I4321" s="58"/>
      <c r="J4321" s="58"/>
      <c r="K4321" s="58"/>
      <c r="L4321" s="58"/>
      <c r="M4321" s="58"/>
      <c r="N4321" s="58"/>
      <c r="O4321" s="58"/>
      <c r="P4321" s="58"/>
      <c r="Q4321" s="67" t="s">
        <v>8594</v>
      </c>
      <c r="R4321" s="75" t="s">
        <v>6984</v>
      </c>
      <c r="S4321" s="76" t="s">
        <v>169</v>
      </c>
      <c r="T4321" s="77"/>
      <c r="U4321" s="76">
        <v>2.7328767123287672E-2</v>
      </c>
      <c r="V4321" s="76">
        <v>2.0852755956631826E-2</v>
      </c>
      <c r="W4321" s="76">
        <v>6.4760111666558456E-3</v>
      </c>
      <c r="X4321" s="77"/>
      <c r="Y4321" s="77"/>
      <c r="Z4321" s="77"/>
      <c r="AA4321" s="77"/>
      <c r="AB4321" s="77"/>
      <c r="AC4321" s="77"/>
      <c r="AD4321" s="77"/>
      <c r="AE4321" s="77"/>
      <c r="AF4321" s="77"/>
      <c r="AG4321" s="77"/>
      <c r="AH4321" s="77"/>
      <c r="AI4321" s="77"/>
      <c r="AJ4321" s="77"/>
      <c r="AK4321" s="77"/>
      <c r="AL4321" s="77"/>
      <c r="AM4321" s="77"/>
      <c r="AN4321" s="60"/>
    </row>
    <row r="4322" spans="2:40" x14ac:dyDescent="0.25">
      <c r="B4322" s="58"/>
      <c r="C4322" s="58"/>
      <c r="D4322" s="58"/>
      <c r="E4322" s="58"/>
      <c r="F4322" s="58"/>
      <c r="G4322" s="58"/>
      <c r="H4322" s="58"/>
      <c r="I4322" s="58"/>
      <c r="J4322" s="58"/>
      <c r="K4322" s="58"/>
      <c r="L4322" s="58"/>
      <c r="M4322" s="58"/>
      <c r="N4322" s="58"/>
      <c r="O4322" s="58"/>
      <c r="P4322" s="58"/>
      <c r="Q4322" s="67" t="s">
        <v>8594</v>
      </c>
      <c r="R4322" s="75" t="s">
        <v>6985</v>
      </c>
      <c r="S4322" s="76" t="s">
        <v>169</v>
      </c>
      <c r="T4322" s="77"/>
      <c r="U4322" s="76">
        <v>2.8265753424657536E-2</v>
      </c>
      <c r="V4322" s="76">
        <v>2.1567707589430631E-2</v>
      </c>
      <c r="W4322" s="76">
        <v>6.6980458352269047E-3</v>
      </c>
      <c r="X4322" s="77"/>
      <c r="Y4322" s="77"/>
      <c r="Z4322" s="77"/>
      <c r="AA4322" s="77"/>
      <c r="AB4322" s="77"/>
      <c r="AC4322" s="77"/>
      <c r="AD4322" s="77"/>
      <c r="AE4322" s="77"/>
      <c r="AF4322" s="77"/>
      <c r="AG4322" s="77"/>
      <c r="AH4322" s="77"/>
      <c r="AI4322" s="77"/>
      <c r="AJ4322" s="77"/>
      <c r="AK4322" s="77"/>
      <c r="AL4322" s="77"/>
      <c r="AM4322" s="77"/>
      <c r="AN4322" s="60"/>
    </row>
    <row r="4323" spans="2:40" x14ac:dyDescent="0.25">
      <c r="B4323" s="58"/>
      <c r="C4323" s="58"/>
      <c r="D4323" s="58"/>
      <c r="E4323" s="58"/>
      <c r="F4323" s="58"/>
      <c r="G4323" s="58"/>
      <c r="H4323" s="58"/>
      <c r="I4323" s="58"/>
      <c r="J4323" s="58"/>
      <c r="K4323" s="58"/>
      <c r="L4323" s="58"/>
      <c r="M4323" s="58"/>
      <c r="N4323" s="58"/>
      <c r="O4323" s="58"/>
      <c r="P4323" s="58"/>
      <c r="Q4323" s="67" t="s">
        <v>8594</v>
      </c>
      <c r="R4323" s="75" t="s">
        <v>6986</v>
      </c>
      <c r="S4323" s="76" t="s">
        <v>169</v>
      </c>
      <c r="T4323" s="77"/>
      <c r="U4323" s="76">
        <v>2.9015342465753428E-2</v>
      </c>
      <c r="V4323" s="76">
        <v>2.2139668895669679E-2</v>
      </c>
      <c r="W4323" s="76">
        <v>6.8756735700837499E-3</v>
      </c>
      <c r="X4323" s="77"/>
      <c r="Y4323" s="77"/>
      <c r="Z4323" s="77"/>
      <c r="AA4323" s="77"/>
      <c r="AB4323" s="77"/>
      <c r="AC4323" s="77"/>
      <c r="AD4323" s="77"/>
      <c r="AE4323" s="77"/>
      <c r="AF4323" s="77"/>
      <c r="AG4323" s="77"/>
      <c r="AH4323" s="77"/>
      <c r="AI4323" s="77"/>
      <c r="AJ4323" s="77"/>
      <c r="AK4323" s="77"/>
      <c r="AL4323" s="77"/>
      <c r="AM4323" s="77"/>
      <c r="AN4323" s="60"/>
    </row>
    <row r="4324" spans="2:40" x14ac:dyDescent="0.25">
      <c r="B4324" s="58"/>
      <c r="C4324" s="58"/>
      <c r="D4324" s="58"/>
      <c r="E4324" s="58"/>
      <c r="F4324" s="58"/>
      <c r="G4324" s="58"/>
      <c r="H4324" s="58"/>
      <c r="I4324" s="58"/>
      <c r="J4324" s="58"/>
      <c r="K4324" s="58"/>
      <c r="L4324" s="58"/>
      <c r="M4324" s="58"/>
      <c r="N4324" s="58"/>
      <c r="O4324" s="58"/>
      <c r="P4324" s="58"/>
      <c r="Q4324" s="67" t="s">
        <v>8594</v>
      </c>
      <c r="R4324" s="75" t="s">
        <v>6987</v>
      </c>
      <c r="S4324" s="76" t="s">
        <v>169</v>
      </c>
      <c r="T4324" s="77"/>
      <c r="U4324" s="76">
        <v>2.7945205479452059E-2</v>
      </c>
      <c r="V4324" s="76">
        <v>2.1323118872946828E-2</v>
      </c>
      <c r="W4324" s="76">
        <v>6.6220866065052272E-3</v>
      </c>
      <c r="X4324" s="77"/>
      <c r="Y4324" s="77"/>
      <c r="Z4324" s="77"/>
      <c r="AA4324" s="77"/>
      <c r="AB4324" s="77"/>
      <c r="AC4324" s="77"/>
      <c r="AD4324" s="77"/>
      <c r="AE4324" s="77"/>
      <c r="AF4324" s="77"/>
      <c r="AG4324" s="77"/>
      <c r="AH4324" s="77"/>
      <c r="AI4324" s="77"/>
      <c r="AJ4324" s="77"/>
      <c r="AK4324" s="77"/>
      <c r="AL4324" s="77"/>
      <c r="AM4324" s="77"/>
      <c r="AN4324" s="60"/>
    </row>
    <row r="4325" spans="2:40" x14ac:dyDescent="0.25">
      <c r="B4325" s="58"/>
      <c r="C4325" s="58"/>
      <c r="D4325" s="58"/>
      <c r="E4325" s="58"/>
      <c r="F4325" s="58"/>
      <c r="G4325" s="58"/>
      <c r="H4325" s="58"/>
      <c r="I4325" s="58"/>
      <c r="J4325" s="58"/>
      <c r="K4325" s="58"/>
      <c r="L4325" s="58"/>
      <c r="M4325" s="58"/>
      <c r="N4325" s="58"/>
      <c r="O4325" s="58"/>
      <c r="P4325" s="58"/>
      <c r="Q4325" s="67" t="s">
        <v>8594</v>
      </c>
      <c r="R4325" s="75" t="s">
        <v>6988</v>
      </c>
      <c r="S4325" s="76" t="s">
        <v>169</v>
      </c>
      <c r="T4325" s="77"/>
      <c r="U4325" s="76">
        <v>2.8657534246575345E-2</v>
      </c>
      <c r="V4325" s="76">
        <v>2.1866649354021949E-2</v>
      </c>
      <c r="W4325" s="76">
        <v>6.7908848925533989E-3</v>
      </c>
      <c r="X4325" s="77"/>
      <c r="Y4325" s="77"/>
      <c r="Z4325" s="77"/>
      <c r="AA4325" s="77"/>
      <c r="AB4325" s="77"/>
      <c r="AC4325" s="77"/>
      <c r="AD4325" s="77"/>
      <c r="AE4325" s="77"/>
      <c r="AF4325" s="77"/>
      <c r="AG4325" s="77"/>
      <c r="AH4325" s="77"/>
      <c r="AI4325" s="77"/>
      <c r="AJ4325" s="77"/>
      <c r="AK4325" s="77"/>
      <c r="AL4325" s="77"/>
      <c r="AM4325" s="77"/>
      <c r="AN4325" s="60"/>
    </row>
    <row r="4326" spans="2:40" x14ac:dyDescent="0.25">
      <c r="B4326" s="58"/>
      <c r="C4326" s="58"/>
      <c r="D4326" s="58"/>
      <c r="E4326" s="58"/>
      <c r="F4326" s="58"/>
      <c r="G4326" s="58"/>
      <c r="H4326" s="58"/>
      <c r="I4326" s="58"/>
      <c r="J4326" s="58"/>
      <c r="K4326" s="58"/>
      <c r="L4326" s="58"/>
      <c r="M4326" s="58"/>
      <c r="N4326" s="58"/>
      <c r="O4326" s="58"/>
      <c r="P4326" s="58"/>
      <c r="Q4326" s="67" t="s">
        <v>8594</v>
      </c>
      <c r="R4326" s="75" t="s">
        <v>6989</v>
      </c>
      <c r="S4326" s="76" t="s">
        <v>169</v>
      </c>
      <c r="T4326" s="77"/>
      <c r="U4326" s="76">
        <v>3.7013698630136989E-2</v>
      </c>
      <c r="V4326" s="76">
        <v>2.8242679997403101E-2</v>
      </c>
      <c r="W4326" s="76">
        <v>8.7710186327338829E-3</v>
      </c>
      <c r="X4326" s="77"/>
      <c r="Y4326" s="77"/>
      <c r="Z4326" s="77"/>
      <c r="AA4326" s="77"/>
      <c r="AB4326" s="77"/>
      <c r="AC4326" s="77"/>
      <c r="AD4326" s="77"/>
      <c r="AE4326" s="77"/>
      <c r="AF4326" s="77"/>
      <c r="AG4326" s="77"/>
      <c r="AH4326" s="77"/>
      <c r="AI4326" s="77"/>
      <c r="AJ4326" s="77"/>
      <c r="AK4326" s="77"/>
      <c r="AL4326" s="77"/>
      <c r="AM4326" s="77"/>
      <c r="AN4326" s="60"/>
    </row>
    <row r="4327" spans="2:40" x14ac:dyDescent="0.25">
      <c r="B4327" s="58"/>
      <c r="C4327" s="58"/>
      <c r="D4327" s="58"/>
      <c r="E4327" s="58"/>
      <c r="F4327" s="58"/>
      <c r="G4327" s="58"/>
      <c r="H4327" s="58"/>
      <c r="I4327" s="58"/>
      <c r="J4327" s="58"/>
      <c r="K4327" s="58"/>
      <c r="L4327" s="58"/>
      <c r="M4327" s="58"/>
      <c r="N4327" s="58"/>
      <c r="O4327" s="58"/>
      <c r="P4327" s="58"/>
      <c r="Q4327" s="67" t="s">
        <v>8594</v>
      </c>
      <c r="R4327" s="75" t="s">
        <v>6990</v>
      </c>
      <c r="S4327" s="76" t="s">
        <v>169</v>
      </c>
      <c r="T4327" s="77"/>
      <c r="U4327" s="76">
        <v>3.7589041095890403E-2</v>
      </c>
      <c r="V4327" s="76">
        <v>2.8681685385963773E-2</v>
      </c>
      <c r="W4327" s="76">
        <v>8.9073557099266388E-3</v>
      </c>
      <c r="X4327" s="77"/>
      <c r="Y4327" s="77"/>
      <c r="Z4327" s="77"/>
      <c r="AA4327" s="77"/>
      <c r="AB4327" s="77"/>
      <c r="AC4327" s="77"/>
      <c r="AD4327" s="77"/>
      <c r="AE4327" s="77"/>
      <c r="AF4327" s="77"/>
      <c r="AG4327" s="77"/>
      <c r="AH4327" s="77"/>
      <c r="AI4327" s="77"/>
      <c r="AJ4327" s="77"/>
      <c r="AK4327" s="77"/>
      <c r="AL4327" s="77"/>
      <c r="AM4327" s="77"/>
      <c r="AN4327" s="60"/>
    </row>
    <row r="4328" spans="2:40" x14ac:dyDescent="0.25">
      <c r="B4328" s="58"/>
      <c r="C4328" s="58"/>
      <c r="D4328" s="58"/>
      <c r="E4328" s="58"/>
      <c r="F4328" s="58"/>
      <c r="G4328" s="58"/>
      <c r="H4328" s="58"/>
      <c r="I4328" s="58"/>
      <c r="J4328" s="58"/>
      <c r="K4328" s="58"/>
      <c r="L4328" s="58"/>
      <c r="M4328" s="58"/>
      <c r="N4328" s="58"/>
      <c r="O4328" s="58"/>
      <c r="P4328" s="58"/>
      <c r="Q4328" s="67" t="s">
        <v>8594</v>
      </c>
      <c r="R4328" s="75" t="s">
        <v>6991</v>
      </c>
      <c r="S4328" s="76" t="s">
        <v>169</v>
      </c>
      <c r="T4328" s="77"/>
      <c r="U4328" s="76">
        <v>3.802739726027398E-2</v>
      </c>
      <c r="V4328" s="76">
        <v>2.9016165682010001E-2</v>
      </c>
      <c r="W4328" s="76">
        <v>9.0112315782639764E-3</v>
      </c>
      <c r="X4328" s="77"/>
      <c r="Y4328" s="77"/>
      <c r="Z4328" s="77"/>
      <c r="AA4328" s="77"/>
      <c r="AB4328" s="77"/>
      <c r="AC4328" s="77"/>
      <c r="AD4328" s="77"/>
      <c r="AE4328" s="77"/>
      <c r="AF4328" s="77"/>
      <c r="AG4328" s="77"/>
      <c r="AH4328" s="77"/>
      <c r="AI4328" s="77"/>
      <c r="AJ4328" s="77"/>
      <c r="AK4328" s="77"/>
      <c r="AL4328" s="77"/>
      <c r="AM4328" s="77"/>
      <c r="AN4328" s="60"/>
    </row>
    <row r="4329" spans="2:40" ht="25.5" x14ac:dyDescent="0.25">
      <c r="B4329" s="58"/>
      <c r="C4329" s="58"/>
      <c r="D4329" s="58"/>
      <c r="E4329" s="58"/>
      <c r="F4329" s="58"/>
      <c r="G4329" s="58"/>
      <c r="H4329" s="58"/>
      <c r="I4329" s="58"/>
      <c r="J4329" s="58"/>
      <c r="K4329" s="58"/>
      <c r="L4329" s="58"/>
      <c r="M4329" s="58"/>
      <c r="N4329" s="58"/>
      <c r="O4329" s="58"/>
      <c r="P4329" s="58"/>
      <c r="Q4329" s="67" t="s">
        <v>8594</v>
      </c>
      <c r="R4329" s="75" t="s">
        <v>6992</v>
      </c>
      <c r="S4329" s="76" t="s">
        <v>169</v>
      </c>
      <c r="T4329" s="77"/>
      <c r="U4329" s="76">
        <v>3.8630136986301376E-2</v>
      </c>
      <c r="V4329" s="76">
        <v>2.9476076089073561E-2</v>
      </c>
      <c r="W4329" s="76">
        <v>9.1540608972278132E-3</v>
      </c>
      <c r="X4329" s="77"/>
      <c r="Y4329" s="77"/>
      <c r="Z4329" s="77"/>
      <c r="AA4329" s="77"/>
      <c r="AB4329" s="77"/>
      <c r="AC4329" s="77"/>
      <c r="AD4329" s="77"/>
      <c r="AE4329" s="77"/>
      <c r="AF4329" s="77"/>
      <c r="AG4329" s="77"/>
      <c r="AH4329" s="77"/>
      <c r="AI4329" s="77"/>
      <c r="AJ4329" s="77"/>
      <c r="AK4329" s="77"/>
      <c r="AL4329" s="77"/>
      <c r="AM4329" s="77"/>
      <c r="AN4329" s="60"/>
    </row>
    <row r="4330" spans="2:40" ht="63.75" x14ac:dyDescent="0.25">
      <c r="B4330" s="46">
        <v>89</v>
      </c>
      <c r="C4330" s="55" t="s">
        <v>2231</v>
      </c>
      <c r="D4330" s="1" t="s">
        <v>95</v>
      </c>
      <c r="E4330" s="55" t="s">
        <v>169</v>
      </c>
      <c r="F4330" s="48">
        <v>68305</v>
      </c>
      <c r="G4330" s="1" t="s">
        <v>952</v>
      </c>
      <c r="H4330" s="1" t="s">
        <v>953</v>
      </c>
      <c r="I4330" s="1">
        <v>1</v>
      </c>
      <c r="J4330" s="1">
        <v>1</v>
      </c>
      <c r="K4330" s="1">
        <v>1</v>
      </c>
      <c r="L4330" s="1">
        <v>1</v>
      </c>
      <c r="M4330" s="1">
        <v>1</v>
      </c>
      <c r="N4330" s="1">
        <v>1</v>
      </c>
      <c r="O4330" s="1">
        <v>0</v>
      </c>
      <c r="P4330" s="1" t="s">
        <v>37</v>
      </c>
      <c r="Q4330" s="67" t="s">
        <v>8594</v>
      </c>
      <c r="R4330" s="67" t="s">
        <v>6993</v>
      </c>
      <c r="S4330" s="67" t="s">
        <v>169</v>
      </c>
      <c r="T4330" s="79"/>
      <c r="U4330" s="67">
        <v>7.3397260273972602E-3</v>
      </c>
      <c r="V4330" s="67">
        <v>5.6004544569239756E-3</v>
      </c>
      <c r="W4330" s="67">
        <v>1.7392715704732846E-3</v>
      </c>
      <c r="X4330" s="67">
        <v>1.7087775068493145</v>
      </c>
      <c r="Y4330" s="67">
        <v>1.3038539270272025</v>
      </c>
      <c r="Z4330" s="67">
        <v>0.40492357982211263</v>
      </c>
      <c r="AA4330" s="67">
        <v>2</v>
      </c>
      <c r="AB4330" s="67">
        <v>2.2000000000000002</v>
      </c>
      <c r="AC4330" s="67">
        <v>1</v>
      </c>
      <c r="AD4330" s="67">
        <v>0.9</v>
      </c>
      <c r="AE4330" s="67">
        <v>0</v>
      </c>
      <c r="AF4330" s="67">
        <v>0</v>
      </c>
      <c r="AG4330" s="67">
        <v>2</v>
      </c>
      <c r="AH4330" s="67">
        <v>2.2000000000000002</v>
      </c>
      <c r="AI4330" s="67">
        <v>1</v>
      </c>
      <c r="AJ4330" s="67">
        <v>0.9</v>
      </c>
      <c r="AK4330" s="67">
        <v>0</v>
      </c>
      <c r="AL4330" s="67">
        <v>0</v>
      </c>
      <c r="AM4330" s="70" t="s">
        <v>259</v>
      </c>
      <c r="AN4330" t="s">
        <v>8595</v>
      </c>
    </row>
    <row r="4331" spans="2:40" x14ac:dyDescent="0.25">
      <c r="B4331" s="58"/>
      <c r="C4331" s="58"/>
      <c r="D4331" s="58"/>
      <c r="E4331" s="58"/>
      <c r="F4331" s="58"/>
      <c r="G4331" s="58"/>
      <c r="H4331" s="58"/>
      <c r="I4331" s="58"/>
      <c r="J4331" s="58"/>
      <c r="K4331" s="58"/>
      <c r="L4331" s="58"/>
      <c r="M4331" s="58"/>
      <c r="N4331" s="58"/>
      <c r="O4331" s="58"/>
      <c r="P4331" s="58"/>
      <c r="Q4331" s="67" t="s">
        <v>8594</v>
      </c>
      <c r="R4331" s="75" t="s">
        <v>6994</v>
      </c>
      <c r="S4331" s="76" t="s">
        <v>169</v>
      </c>
      <c r="T4331" s="77"/>
      <c r="U4331" s="76">
        <v>7.4334246575342468E-3</v>
      </c>
      <c r="V4331" s="76">
        <v>5.6719496202038561E-3</v>
      </c>
      <c r="W4331" s="76">
        <v>1.7614750373303905E-3</v>
      </c>
      <c r="X4331" s="77"/>
      <c r="Y4331" s="77"/>
      <c r="Z4331" s="77"/>
      <c r="AA4331" s="77"/>
      <c r="AB4331" s="77"/>
      <c r="AC4331" s="77"/>
      <c r="AD4331" s="77"/>
      <c r="AE4331" s="77"/>
      <c r="AF4331" s="77"/>
      <c r="AG4331" s="77"/>
      <c r="AH4331" s="77"/>
      <c r="AI4331" s="77"/>
      <c r="AJ4331" s="77"/>
      <c r="AK4331" s="77"/>
      <c r="AL4331" s="77"/>
      <c r="AM4331" s="77"/>
      <c r="AN4331" s="60"/>
    </row>
    <row r="4332" spans="2:40" x14ac:dyDescent="0.25">
      <c r="B4332" s="58"/>
      <c r="C4332" s="58"/>
      <c r="D4332" s="58"/>
      <c r="E4332" s="58"/>
      <c r="F4332" s="58"/>
      <c r="G4332" s="58"/>
      <c r="H4332" s="58"/>
      <c r="I4332" s="58"/>
      <c r="J4332" s="58"/>
      <c r="K4332" s="58"/>
      <c r="L4332" s="58"/>
      <c r="M4332" s="58"/>
      <c r="N4332" s="58"/>
      <c r="O4332" s="58"/>
      <c r="P4332" s="58"/>
      <c r="Q4332" s="67" t="s">
        <v>8594</v>
      </c>
      <c r="R4332" s="75" t="s">
        <v>6995</v>
      </c>
      <c r="S4332" s="76" t="s">
        <v>169</v>
      </c>
      <c r="T4332" s="77"/>
      <c r="U4332" s="76">
        <v>8.026849315068493E-3</v>
      </c>
      <c r="V4332" s="76">
        <v>6.1247523209764336E-3</v>
      </c>
      <c r="W4332" s="76">
        <v>1.9020969940920602E-3</v>
      </c>
      <c r="X4332" s="77"/>
      <c r="Y4332" s="77"/>
      <c r="Z4332" s="77"/>
      <c r="AA4332" s="77"/>
      <c r="AB4332" s="77"/>
      <c r="AC4332" s="77"/>
      <c r="AD4332" s="77"/>
      <c r="AE4332" s="77"/>
      <c r="AF4332" s="77"/>
      <c r="AG4332" s="77"/>
      <c r="AH4332" s="77"/>
      <c r="AI4332" s="77"/>
      <c r="AJ4332" s="77"/>
      <c r="AK4332" s="77"/>
      <c r="AL4332" s="77"/>
      <c r="AM4332" s="77"/>
      <c r="AN4332" s="60"/>
    </row>
    <row r="4333" spans="2:40" x14ac:dyDescent="0.25">
      <c r="B4333" s="58"/>
      <c r="C4333" s="58"/>
      <c r="D4333" s="58"/>
      <c r="E4333" s="58"/>
      <c r="F4333" s="58"/>
      <c r="G4333" s="58"/>
      <c r="H4333" s="58"/>
      <c r="I4333" s="58"/>
      <c r="J4333" s="58"/>
      <c r="K4333" s="58"/>
      <c r="L4333" s="58"/>
      <c r="M4333" s="58"/>
      <c r="N4333" s="58"/>
      <c r="O4333" s="58"/>
      <c r="P4333" s="58"/>
      <c r="Q4333" s="67" t="s">
        <v>8594</v>
      </c>
      <c r="R4333" s="75" t="s">
        <v>6996</v>
      </c>
      <c r="S4333" s="76" t="s">
        <v>169</v>
      </c>
      <c r="T4333" s="77"/>
      <c r="U4333" s="76">
        <v>8.0893150684931501E-3</v>
      </c>
      <c r="V4333" s="76">
        <v>6.1724157631630194E-3</v>
      </c>
      <c r="W4333" s="76">
        <v>1.9168993053301304E-3</v>
      </c>
      <c r="X4333" s="77"/>
      <c r="Y4333" s="77"/>
      <c r="Z4333" s="77"/>
      <c r="AA4333" s="77"/>
      <c r="AB4333" s="77"/>
      <c r="AC4333" s="77"/>
      <c r="AD4333" s="77"/>
      <c r="AE4333" s="77"/>
      <c r="AF4333" s="77"/>
      <c r="AG4333" s="77"/>
      <c r="AH4333" s="77"/>
      <c r="AI4333" s="77"/>
      <c r="AJ4333" s="77"/>
      <c r="AK4333" s="77"/>
      <c r="AL4333" s="77"/>
      <c r="AM4333" s="77"/>
      <c r="AN4333" s="60"/>
    </row>
    <row r="4334" spans="2:40" x14ac:dyDescent="0.25">
      <c r="B4334" s="58"/>
      <c r="C4334" s="58"/>
      <c r="D4334" s="58"/>
      <c r="E4334" s="58"/>
      <c r="F4334" s="58"/>
      <c r="G4334" s="58"/>
      <c r="H4334" s="58"/>
      <c r="I4334" s="58"/>
      <c r="J4334" s="58"/>
      <c r="K4334" s="58"/>
      <c r="L4334" s="58"/>
      <c r="M4334" s="58"/>
      <c r="N4334" s="58"/>
      <c r="O4334" s="58"/>
      <c r="P4334" s="58"/>
      <c r="Q4334" s="67" t="s">
        <v>8594</v>
      </c>
      <c r="R4334" s="75" t="s">
        <v>6997</v>
      </c>
      <c r="S4334" s="76" t="s">
        <v>169</v>
      </c>
      <c r="T4334" s="77"/>
      <c r="U4334" s="76">
        <v>8.5578082191780838E-3</v>
      </c>
      <c r="V4334" s="76">
        <v>6.5298915795624227E-3</v>
      </c>
      <c r="W4334" s="76">
        <v>2.0279166396156593E-3</v>
      </c>
      <c r="X4334" s="77"/>
      <c r="Y4334" s="77"/>
      <c r="Z4334" s="77"/>
      <c r="AA4334" s="77"/>
      <c r="AB4334" s="77"/>
      <c r="AC4334" s="77"/>
      <c r="AD4334" s="77"/>
      <c r="AE4334" s="77"/>
      <c r="AF4334" s="77"/>
      <c r="AG4334" s="77"/>
      <c r="AH4334" s="77"/>
      <c r="AI4334" s="77"/>
      <c r="AJ4334" s="77"/>
      <c r="AK4334" s="77"/>
      <c r="AL4334" s="77"/>
      <c r="AM4334" s="77"/>
      <c r="AN4334" s="60"/>
    </row>
    <row r="4335" spans="2:40" x14ac:dyDescent="0.25">
      <c r="B4335" s="58"/>
      <c r="C4335" s="58"/>
      <c r="D4335" s="58"/>
      <c r="E4335" s="58"/>
      <c r="F4335" s="58"/>
      <c r="G4335" s="58"/>
      <c r="H4335" s="58"/>
      <c r="I4335" s="58"/>
      <c r="J4335" s="58"/>
      <c r="K4335" s="58"/>
      <c r="L4335" s="58"/>
      <c r="M4335" s="58"/>
      <c r="N4335" s="58"/>
      <c r="O4335" s="58"/>
      <c r="P4335" s="58"/>
      <c r="Q4335" s="67" t="s">
        <v>8594</v>
      </c>
      <c r="R4335" s="75" t="s">
        <v>6998</v>
      </c>
      <c r="S4335" s="76" t="s">
        <v>169</v>
      </c>
      <c r="T4335" s="77"/>
      <c r="U4335" s="76">
        <v>8.8701369863013694E-3</v>
      </c>
      <c r="V4335" s="76">
        <v>6.7682087904953571E-3</v>
      </c>
      <c r="W4335" s="76">
        <v>2.1019281958060119E-3</v>
      </c>
      <c r="X4335" s="77"/>
      <c r="Y4335" s="77"/>
      <c r="Z4335" s="77"/>
      <c r="AA4335" s="77"/>
      <c r="AB4335" s="77"/>
      <c r="AC4335" s="77"/>
      <c r="AD4335" s="77"/>
      <c r="AE4335" s="77"/>
      <c r="AF4335" s="77"/>
      <c r="AG4335" s="77"/>
      <c r="AH4335" s="77"/>
      <c r="AI4335" s="77"/>
      <c r="AJ4335" s="77"/>
      <c r="AK4335" s="77"/>
      <c r="AL4335" s="77"/>
      <c r="AM4335" s="77"/>
      <c r="AN4335" s="60"/>
    </row>
    <row r="4336" spans="2:40" x14ac:dyDescent="0.25">
      <c r="B4336" s="58"/>
      <c r="C4336" s="58"/>
      <c r="D4336" s="58"/>
      <c r="E4336" s="58"/>
      <c r="F4336" s="58"/>
      <c r="G4336" s="58"/>
      <c r="H4336" s="58"/>
      <c r="I4336" s="58"/>
      <c r="J4336" s="58"/>
      <c r="K4336" s="58"/>
      <c r="L4336" s="58"/>
      <c r="M4336" s="58"/>
      <c r="N4336" s="58"/>
      <c r="O4336" s="58"/>
      <c r="P4336" s="58"/>
      <c r="Q4336" s="67" t="s">
        <v>8594</v>
      </c>
      <c r="R4336" s="75" t="s">
        <v>6999</v>
      </c>
      <c r="S4336" s="76" t="s">
        <v>169</v>
      </c>
      <c r="T4336" s="77"/>
      <c r="U4336" s="76">
        <v>8.9326027397260265E-3</v>
      </c>
      <c r="V4336" s="76">
        <v>6.8158722326819464E-3</v>
      </c>
      <c r="W4336" s="76">
        <v>2.1167305070440828E-3</v>
      </c>
      <c r="X4336" s="77"/>
      <c r="Y4336" s="77"/>
      <c r="Z4336" s="77"/>
      <c r="AA4336" s="77"/>
      <c r="AB4336" s="77"/>
      <c r="AC4336" s="77"/>
      <c r="AD4336" s="77"/>
      <c r="AE4336" s="77"/>
      <c r="AF4336" s="77"/>
      <c r="AG4336" s="77"/>
      <c r="AH4336" s="77"/>
      <c r="AI4336" s="77"/>
      <c r="AJ4336" s="77"/>
      <c r="AK4336" s="77"/>
      <c r="AL4336" s="77"/>
      <c r="AM4336" s="77"/>
      <c r="AN4336" s="60"/>
    </row>
    <row r="4337" spans="2:40" x14ac:dyDescent="0.25">
      <c r="B4337" s="58"/>
      <c r="C4337" s="58"/>
      <c r="D4337" s="58"/>
      <c r="E4337" s="58"/>
      <c r="F4337" s="58"/>
      <c r="G4337" s="58"/>
      <c r="H4337" s="58"/>
      <c r="I4337" s="58"/>
      <c r="J4337" s="58"/>
      <c r="K4337" s="58"/>
      <c r="L4337" s="58"/>
      <c r="M4337" s="58"/>
      <c r="N4337" s="58"/>
      <c r="O4337" s="58"/>
      <c r="P4337" s="58"/>
      <c r="Q4337" s="67" t="s">
        <v>8594</v>
      </c>
      <c r="R4337" s="75" t="s">
        <v>7000</v>
      </c>
      <c r="S4337" s="76" t="s">
        <v>169</v>
      </c>
      <c r="T4337" s="77"/>
      <c r="U4337" s="76">
        <v>9.6509589041095887E-3</v>
      </c>
      <c r="V4337" s="76">
        <v>7.3640018178276955E-3</v>
      </c>
      <c r="W4337" s="76">
        <v>2.2869570862818936E-3</v>
      </c>
      <c r="X4337" s="77"/>
      <c r="Y4337" s="77"/>
      <c r="Z4337" s="77"/>
      <c r="AA4337" s="77"/>
      <c r="AB4337" s="77"/>
      <c r="AC4337" s="77"/>
      <c r="AD4337" s="77"/>
      <c r="AE4337" s="77"/>
      <c r="AF4337" s="77"/>
      <c r="AG4337" s="77"/>
      <c r="AH4337" s="77"/>
      <c r="AI4337" s="77"/>
      <c r="AJ4337" s="77"/>
      <c r="AK4337" s="77"/>
      <c r="AL4337" s="77"/>
      <c r="AM4337" s="77"/>
      <c r="AN4337" s="60"/>
    </row>
    <row r="4338" spans="2:40" x14ac:dyDescent="0.25">
      <c r="B4338" s="58"/>
      <c r="C4338" s="58"/>
      <c r="D4338" s="58"/>
      <c r="E4338" s="58"/>
      <c r="F4338" s="58"/>
      <c r="G4338" s="58"/>
      <c r="H4338" s="58"/>
      <c r="I4338" s="58"/>
      <c r="J4338" s="58"/>
      <c r="K4338" s="58"/>
      <c r="L4338" s="58"/>
      <c r="M4338" s="58"/>
      <c r="N4338" s="58"/>
      <c r="O4338" s="58"/>
      <c r="P4338" s="58"/>
      <c r="Q4338" s="67" t="s">
        <v>8594</v>
      </c>
      <c r="R4338" s="75" t="s">
        <v>7001</v>
      </c>
      <c r="S4338" s="76" t="s">
        <v>169</v>
      </c>
      <c r="T4338" s="77"/>
      <c r="U4338" s="76">
        <v>9.8383561643835618E-3</v>
      </c>
      <c r="V4338" s="76">
        <v>7.5069921443874574E-3</v>
      </c>
      <c r="W4338" s="76">
        <v>2.3313640199961049E-3</v>
      </c>
      <c r="X4338" s="77"/>
      <c r="Y4338" s="77"/>
      <c r="Z4338" s="77"/>
      <c r="AA4338" s="77"/>
      <c r="AB4338" s="77"/>
      <c r="AC4338" s="77"/>
      <c r="AD4338" s="77"/>
      <c r="AE4338" s="77"/>
      <c r="AF4338" s="77"/>
      <c r="AG4338" s="77"/>
      <c r="AH4338" s="77"/>
      <c r="AI4338" s="77"/>
      <c r="AJ4338" s="77"/>
      <c r="AK4338" s="77"/>
      <c r="AL4338" s="77"/>
      <c r="AM4338" s="77"/>
      <c r="AN4338" s="60"/>
    </row>
    <row r="4339" spans="2:40" x14ac:dyDescent="0.25">
      <c r="B4339" s="58"/>
      <c r="C4339" s="58"/>
      <c r="D4339" s="58"/>
      <c r="E4339" s="58"/>
      <c r="F4339" s="58"/>
      <c r="G4339" s="58"/>
      <c r="H4339" s="58"/>
      <c r="I4339" s="58"/>
      <c r="J4339" s="58"/>
      <c r="K4339" s="58"/>
      <c r="L4339" s="58"/>
      <c r="M4339" s="58"/>
      <c r="N4339" s="58"/>
      <c r="O4339" s="58"/>
      <c r="P4339" s="58"/>
      <c r="Q4339" s="67" t="s">
        <v>8594</v>
      </c>
      <c r="R4339" s="75" t="s">
        <v>7002</v>
      </c>
      <c r="S4339" s="76" t="s">
        <v>169</v>
      </c>
      <c r="T4339" s="77"/>
      <c r="U4339" s="76">
        <v>1.0119452054794521E-2</v>
      </c>
      <c r="V4339" s="76">
        <v>7.7214776342270988E-3</v>
      </c>
      <c r="W4339" s="76">
        <v>2.3979744205674222E-3</v>
      </c>
      <c r="X4339" s="77"/>
      <c r="Y4339" s="77"/>
      <c r="Z4339" s="77"/>
      <c r="AA4339" s="77"/>
      <c r="AB4339" s="77"/>
      <c r="AC4339" s="77"/>
      <c r="AD4339" s="77"/>
      <c r="AE4339" s="77"/>
      <c r="AF4339" s="77"/>
      <c r="AG4339" s="77"/>
      <c r="AH4339" s="77"/>
      <c r="AI4339" s="77"/>
      <c r="AJ4339" s="77"/>
      <c r="AK4339" s="77"/>
      <c r="AL4339" s="77"/>
      <c r="AM4339" s="77"/>
      <c r="AN4339" s="60"/>
    </row>
    <row r="4340" spans="2:40" x14ac:dyDescent="0.25">
      <c r="B4340" s="58"/>
      <c r="C4340" s="58"/>
      <c r="D4340" s="58"/>
      <c r="E4340" s="58"/>
      <c r="F4340" s="58"/>
      <c r="G4340" s="58"/>
      <c r="H4340" s="58"/>
      <c r="I4340" s="58"/>
      <c r="J4340" s="58"/>
      <c r="K4340" s="58"/>
      <c r="L4340" s="58"/>
      <c r="M4340" s="58"/>
      <c r="N4340" s="58"/>
      <c r="O4340" s="58"/>
      <c r="P4340" s="58"/>
      <c r="Q4340" s="67" t="s">
        <v>8594</v>
      </c>
      <c r="R4340" s="75" t="s">
        <v>7003</v>
      </c>
      <c r="S4340" s="76" t="s">
        <v>169</v>
      </c>
      <c r="T4340" s="77"/>
      <c r="U4340" s="76">
        <v>1.0463013698630138E-2</v>
      </c>
      <c r="V4340" s="76">
        <v>7.9836265662533278E-3</v>
      </c>
      <c r="W4340" s="76">
        <v>2.4793871323768096E-3</v>
      </c>
      <c r="X4340" s="77"/>
      <c r="Y4340" s="77"/>
      <c r="Z4340" s="77"/>
      <c r="AA4340" s="77"/>
      <c r="AB4340" s="77"/>
      <c r="AC4340" s="77"/>
      <c r="AD4340" s="77"/>
      <c r="AE4340" s="77"/>
      <c r="AF4340" s="77"/>
      <c r="AG4340" s="77"/>
      <c r="AH4340" s="77"/>
      <c r="AI4340" s="77"/>
      <c r="AJ4340" s="77"/>
      <c r="AK4340" s="77"/>
      <c r="AL4340" s="77"/>
      <c r="AM4340" s="77"/>
      <c r="AN4340" s="60"/>
    </row>
    <row r="4341" spans="2:40" x14ac:dyDescent="0.25">
      <c r="B4341" s="58"/>
      <c r="C4341" s="58"/>
      <c r="D4341" s="58"/>
      <c r="E4341" s="58"/>
      <c r="F4341" s="58"/>
      <c r="G4341" s="58"/>
      <c r="H4341" s="58"/>
      <c r="I4341" s="58"/>
      <c r="J4341" s="58"/>
      <c r="K4341" s="58"/>
      <c r="L4341" s="58"/>
      <c r="M4341" s="58"/>
      <c r="N4341" s="58"/>
      <c r="O4341" s="58"/>
      <c r="P4341" s="58"/>
      <c r="Q4341" s="67" t="s">
        <v>8594</v>
      </c>
      <c r="R4341" s="75" t="s">
        <v>7004</v>
      </c>
      <c r="S4341" s="76" t="s">
        <v>169</v>
      </c>
      <c r="T4341" s="77"/>
      <c r="U4341" s="76">
        <v>1.0525479452054795E-2</v>
      </c>
      <c r="V4341" s="76">
        <v>8.0312900084399154E-3</v>
      </c>
      <c r="W4341" s="76">
        <v>2.4941894436148805E-3</v>
      </c>
      <c r="X4341" s="77"/>
      <c r="Y4341" s="77"/>
      <c r="Z4341" s="77"/>
      <c r="AA4341" s="77"/>
      <c r="AB4341" s="77"/>
      <c r="AC4341" s="77"/>
      <c r="AD4341" s="77"/>
      <c r="AE4341" s="77"/>
      <c r="AF4341" s="77"/>
      <c r="AG4341" s="77"/>
      <c r="AH4341" s="77"/>
      <c r="AI4341" s="77"/>
      <c r="AJ4341" s="77"/>
      <c r="AK4341" s="77"/>
      <c r="AL4341" s="77"/>
      <c r="AM4341" s="77"/>
      <c r="AN4341" s="60"/>
    </row>
    <row r="4342" spans="2:40" x14ac:dyDescent="0.25">
      <c r="B4342" s="58"/>
      <c r="C4342" s="58"/>
      <c r="D4342" s="58"/>
      <c r="E4342" s="58"/>
      <c r="F4342" s="58"/>
      <c r="G4342" s="58"/>
      <c r="H4342" s="58"/>
      <c r="I4342" s="58"/>
      <c r="J4342" s="58"/>
      <c r="K4342" s="58"/>
      <c r="L4342" s="58"/>
      <c r="M4342" s="58"/>
      <c r="N4342" s="58"/>
      <c r="O4342" s="58"/>
      <c r="P4342" s="58"/>
      <c r="Q4342" s="67" t="s">
        <v>8594</v>
      </c>
      <c r="R4342" s="75" t="s">
        <v>7005</v>
      </c>
      <c r="S4342" s="76" t="s">
        <v>169</v>
      </c>
      <c r="T4342" s="77"/>
      <c r="U4342" s="76">
        <v>1.1462465753424659E-2</v>
      </c>
      <c r="V4342" s="76">
        <v>8.7462416412387219E-3</v>
      </c>
      <c r="W4342" s="76">
        <v>2.7162241121859386E-3</v>
      </c>
      <c r="X4342" s="77"/>
      <c r="Y4342" s="77"/>
      <c r="Z4342" s="77"/>
      <c r="AA4342" s="77"/>
      <c r="AB4342" s="77"/>
      <c r="AC4342" s="77"/>
      <c r="AD4342" s="77"/>
      <c r="AE4342" s="77"/>
      <c r="AF4342" s="77"/>
      <c r="AG4342" s="77"/>
      <c r="AH4342" s="77"/>
      <c r="AI4342" s="77"/>
      <c r="AJ4342" s="77"/>
      <c r="AK4342" s="77"/>
      <c r="AL4342" s="77"/>
      <c r="AM4342" s="77"/>
      <c r="AN4342" s="60"/>
    </row>
    <row r="4343" spans="2:40" x14ac:dyDescent="0.25">
      <c r="B4343" s="58"/>
      <c r="C4343" s="58"/>
      <c r="D4343" s="58"/>
      <c r="E4343" s="58"/>
      <c r="F4343" s="58"/>
      <c r="G4343" s="58"/>
      <c r="H4343" s="58"/>
      <c r="I4343" s="58"/>
      <c r="J4343" s="58"/>
      <c r="K4343" s="58"/>
      <c r="L4343" s="58"/>
      <c r="M4343" s="58"/>
      <c r="N4343" s="58"/>
      <c r="O4343" s="58"/>
      <c r="P4343" s="58"/>
      <c r="Q4343" s="67" t="s">
        <v>8594</v>
      </c>
      <c r="R4343" s="75" t="s">
        <v>7006</v>
      </c>
      <c r="S4343" s="76" t="s">
        <v>169</v>
      </c>
      <c r="T4343" s="77"/>
      <c r="U4343" s="76">
        <v>1.1993424657534247E-2</v>
      </c>
      <c r="V4343" s="76">
        <v>9.1513808998247102E-3</v>
      </c>
      <c r="W4343" s="76">
        <v>2.8420437577095377E-3</v>
      </c>
      <c r="X4343" s="77"/>
      <c r="Y4343" s="77"/>
      <c r="Z4343" s="77"/>
      <c r="AA4343" s="77"/>
      <c r="AB4343" s="77"/>
      <c r="AC4343" s="77"/>
      <c r="AD4343" s="77"/>
      <c r="AE4343" s="77"/>
      <c r="AF4343" s="77"/>
      <c r="AG4343" s="77"/>
      <c r="AH4343" s="77"/>
      <c r="AI4343" s="77"/>
      <c r="AJ4343" s="77"/>
      <c r="AK4343" s="77"/>
      <c r="AL4343" s="77"/>
      <c r="AM4343" s="77"/>
      <c r="AN4343" s="60"/>
    </row>
    <row r="4344" spans="2:40" x14ac:dyDescent="0.25">
      <c r="B4344" s="58"/>
      <c r="C4344" s="58"/>
      <c r="D4344" s="58"/>
      <c r="E4344" s="58"/>
      <c r="F4344" s="58"/>
      <c r="G4344" s="58"/>
      <c r="H4344" s="58"/>
      <c r="I4344" s="58"/>
      <c r="J4344" s="58"/>
      <c r="K4344" s="58"/>
      <c r="L4344" s="58"/>
      <c r="M4344" s="58"/>
      <c r="N4344" s="58"/>
      <c r="O4344" s="58"/>
      <c r="P4344" s="58"/>
      <c r="Q4344" s="67" t="s">
        <v>8594</v>
      </c>
      <c r="R4344" s="75" t="s">
        <v>7007</v>
      </c>
      <c r="S4344" s="76" t="s">
        <v>169</v>
      </c>
      <c r="T4344" s="77"/>
      <c r="U4344" s="76">
        <v>1.2493150684931509E-2</v>
      </c>
      <c r="V4344" s="76">
        <v>9.5326884373174072E-3</v>
      </c>
      <c r="W4344" s="76">
        <v>2.960462247614102E-3</v>
      </c>
      <c r="X4344" s="77"/>
      <c r="Y4344" s="77"/>
      <c r="Z4344" s="77"/>
      <c r="AA4344" s="77"/>
      <c r="AB4344" s="77"/>
      <c r="AC4344" s="77"/>
      <c r="AD4344" s="77"/>
      <c r="AE4344" s="77"/>
      <c r="AF4344" s="77"/>
      <c r="AG4344" s="77"/>
      <c r="AH4344" s="77"/>
      <c r="AI4344" s="77"/>
      <c r="AJ4344" s="77"/>
      <c r="AK4344" s="77"/>
      <c r="AL4344" s="77"/>
      <c r="AM4344" s="77"/>
      <c r="AN4344" s="60"/>
    </row>
    <row r="4345" spans="2:40" x14ac:dyDescent="0.25">
      <c r="B4345" s="58"/>
      <c r="C4345" s="58"/>
      <c r="D4345" s="58"/>
      <c r="E4345" s="58"/>
      <c r="F4345" s="58"/>
      <c r="G4345" s="58"/>
      <c r="H4345" s="58"/>
      <c r="I4345" s="58"/>
      <c r="J4345" s="58"/>
      <c r="K4345" s="58"/>
      <c r="L4345" s="58"/>
      <c r="M4345" s="58"/>
      <c r="N4345" s="58"/>
      <c r="O4345" s="58"/>
      <c r="P4345" s="58"/>
      <c r="Q4345" s="67" t="s">
        <v>8594</v>
      </c>
      <c r="R4345" s="75" t="s">
        <v>7008</v>
      </c>
      <c r="S4345" s="76" t="s">
        <v>169</v>
      </c>
      <c r="T4345" s="77"/>
      <c r="U4345" s="76">
        <v>1.2524383561643837E-2</v>
      </c>
      <c r="V4345" s="76">
        <v>9.5565201584106984E-3</v>
      </c>
      <c r="W4345" s="76">
        <v>2.9678634032331368E-3</v>
      </c>
      <c r="X4345" s="77"/>
      <c r="Y4345" s="77"/>
      <c r="Z4345" s="77"/>
      <c r="AA4345" s="77"/>
      <c r="AB4345" s="77"/>
      <c r="AC4345" s="77"/>
      <c r="AD4345" s="77"/>
      <c r="AE4345" s="77"/>
      <c r="AF4345" s="77"/>
      <c r="AG4345" s="77"/>
      <c r="AH4345" s="77"/>
      <c r="AI4345" s="77"/>
      <c r="AJ4345" s="77"/>
      <c r="AK4345" s="77"/>
      <c r="AL4345" s="77"/>
      <c r="AM4345" s="77"/>
      <c r="AN4345" s="60"/>
    </row>
    <row r="4346" spans="2:40" x14ac:dyDescent="0.25">
      <c r="B4346" s="58"/>
      <c r="C4346" s="58"/>
      <c r="D4346" s="58"/>
      <c r="E4346" s="58"/>
      <c r="F4346" s="58"/>
      <c r="G4346" s="58"/>
      <c r="H4346" s="58"/>
      <c r="I4346" s="58"/>
      <c r="J4346" s="58"/>
      <c r="K4346" s="58"/>
      <c r="L4346" s="58"/>
      <c r="M4346" s="58"/>
      <c r="N4346" s="58"/>
      <c r="O4346" s="58"/>
      <c r="P4346" s="58"/>
      <c r="Q4346" s="67" t="s">
        <v>8594</v>
      </c>
      <c r="R4346" s="75" t="s">
        <v>7009</v>
      </c>
      <c r="S4346" s="76" t="s">
        <v>169</v>
      </c>
      <c r="T4346" s="77"/>
      <c r="U4346" s="76">
        <v>1.3648767123287673E-2</v>
      </c>
      <c r="V4346" s="76">
        <v>1.0414462117769268E-2</v>
      </c>
      <c r="W4346" s="76">
        <v>3.2343050055184067E-3</v>
      </c>
      <c r="X4346" s="77"/>
      <c r="Y4346" s="77"/>
      <c r="Z4346" s="77"/>
      <c r="AA4346" s="77"/>
      <c r="AB4346" s="77"/>
      <c r="AC4346" s="77"/>
      <c r="AD4346" s="77"/>
      <c r="AE4346" s="77"/>
      <c r="AF4346" s="77"/>
      <c r="AG4346" s="77"/>
      <c r="AH4346" s="77"/>
      <c r="AI4346" s="77"/>
      <c r="AJ4346" s="77"/>
      <c r="AK4346" s="77"/>
      <c r="AL4346" s="77"/>
      <c r="AM4346" s="77"/>
      <c r="AN4346" s="60"/>
    </row>
    <row r="4347" spans="2:40" x14ac:dyDescent="0.25">
      <c r="B4347" s="58"/>
      <c r="C4347" s="58"/>
      <c r="D4347" s="58"/>
      <c r="E4347" s="58"/>
      <c r="F4347" s="58"/>
      <c r="G4347" s="58"/>
      <c r="H4347" s="58"/>
      <c r="I4347" s="58"/>
      <c r="J4347" s="58"/>
      <c r="K4347" s="58"/>
      <c r="L4347" s="58"/>
      <c r="M4347" s="58"/>
      <c r="N4347" s="58"/>
      <c r="O4347" s="58"/>
      <c r="P4347" s="58"/>
      <c r="Q4347" s="67" t="s">
        <v>8594</v>
      </c>
      <c r="R4347" s="75" t="s">
        <v>7010</v>
      </c>
      <c r="S4347" s="76" t="s">
        <v>169</v>
      </c>
      <c r="T4347" s="77"/>
      <c r="U4347" s="76">
        <v>1.3898630136986301E-2</v>
      </c>
      <c r="V4347" s="76">
        <v>1.0605115886515614E-2</v>
      </c>
      <c r="W4347" s="76">
        <v>3.293514250470688E-3</v>
      </c>
      <c r="X4347" s="77"/>
      <c r="Y4347" s="77"/>
      <c r="Z4347" s="77"/>
      <c r="AA4347" s="77"/>
      <c r="AB4347" s="77"/>
      <c r="AC4347" s="77"/>
      <c r="AD4347" s="77"/>
      <c r="AE4347" s="77"/>
      <c r="AF4347" s="77"/>
      <c r="AG4347" s="77"/>
      <c r="AH4347" s="77"/>
      <c r="AI4347" s="77"/>
      <c r="AJ4347" s="77"/>
      <c r="AK4347" s="77"/>
      <c r="AL4347" s="77"/>
      <c r="AM4347" s="77"/>
      <c r="AN4347" s="60"/>
    </row>
    <row r="4348" spans="2:40" x14ac:dyDescent="0.25">
      <c r="B4348" s="58"/>
      <c r="C4348" s="58"/>
      <c r="D4348" s="58"/>
      <c r="E4348" s="58"/>
      <c r="F4348" s="58"/>
      <c r="G4348" s="58"/>
      <c r="H4348" s="58"/>
      <c r="I4348" s="58"/>
      <c r="J4348" s="58"/>
      <c r="K4348" s="58"/>
      <c r="L4348" s="58"/>
      <c r="M4348" s="58"/>
      <c r="N4348" s="58"/>
      <c r="O4348" s="58"/>
      <c r="P4348" s="58"/>
      <c r="Q4348" s="67" t="s">
        <v>8594</v>
      </c>
      <c r="R4348" s="75" t="s">
        <v>7011</v>
      </c>
      <c r="S4348" s="76" t="s">
        <v>169</v>
      </c>
      <c r="T4348" s="77"/>
      <c r="U4348" s="76">
        <v>1.4023561643835615E-2</v>
      </c>
      <c r="V4348" s="76">
        <v>1.0700442770888788E-2</v>
      </c>
      <c r="W4348" s="76">
        <v>3.3231188729468289E-3</v>
      </c>
      <c r="X4348" s="77"/>
      <c r="Y4348" s="77"/>
      <c r="Z4348" s="77"/>
      <c r="AA4348" s="77"/>
      <c r="AB4348" s="77"/>
      <c r="AC4348" s="77"/>
      <c r="AD4348" s="77"/>
      <c r="AE4348" s="77"/>
      <c r="AF4348" s="77"/>
      <c r="AG4348" s="77"/>
      <c r="AH4348" s="77"/>
      <c r="AI4348" s="77"/>
      <c r="AJ4348" s="77"/>
      <c r="AK4348" s="77"/>
      <c r="AL4348" s="77"/>
      <c r="AM4348" s="77"/>
      <c r="AN4348" s="60"/>
    </row>
    <row r="4349" spans="2:40" x14ac:dyDescent="0.25">
      <c r="B4349" s="58"/>
      <c r="C4349" s="58"/>
      <c r="D4349" s="58"/>
      <c r="E4349" s="58"/>
      <c r="F4349" s="58"/>
      <c r="G4349" s="58"/>
      <c r="H4349" s="58"/>
      <c r="I4349" s="58"/>
      <c r="J4349" s="58"/>
      <c r="K4349" s="58"/>
      <c r="L4349" s="58"/>
      <c r="M4349" s="58"/>
      <c r="N4349" s="58"/>
      <c r="O4349" s="58"/>
      <c r="P4349" s="58"/>
      <c r="Q4349" s="67" t="s">
        <v>8594</v>
      </c>
      <c r="R4349" s="75" t="s">
        <v>7012</v>
      </c>
      <c r="S4349" s="76" t="s">
        <v>169</v>
      </c>
      <c r="T4349" s="77"/>
      <c r="U4349" s="76">
        <v>1.4023561643835615E-2</v>
      </c>
      <c r="V4349" s="76">
        <v>1.0700442770888788E-2</v>
      </c>
      <c r="W4349" s="76">
        <v>3.3231188729468289E-3</v>
      </c>
      <c r="X4349" s="77"/>
      <c r="Y4349" s="77"/>
      <c r="Z4349" s="77"/>
      <c r="AA4349" s="77"/>
      <c r="AB4349" s="77"/>
      <c r="AC4349" s="77"/>
      <c r="AD4349" s="77"/>
      <c r="AE4349" s="77"/>
      <c r="AF4349" s="77"/>
      <c r="AG4349" s="77"/>
      <c r="AH4349" s="77"/>
      <c r="AI4349" s="77"/>
      <c r="AJ4349" s="77"/>
      <c r="AK4349" s="77"/>
      <c r="AL4349" s="77"/>
      <c r="AM4349" s="77"/>
      <c r="AN4349" s="60"/>
    </row>
    <row r="4350" spans="2:40" x14ac:dyDescent="0.25">
      <c r="B4350" s="58"/>
      <c r="C4350" s="58"/>
      <c r="D4350" s="58"/>
      <c r="E4350" s="58"/>
      <c r="F4350" s="58"/>
      <c r="G4350" s="58"/>
      <c r="H4350" s="58"/>
      <c r="I4350" s="58"/>
      <c r="J4350" s="58"/>
      <c r="K4350" s="58"/>
      <c r="L4350" s="58"/>
      <c r="M4350" s="58"/>
      <c r="N4350" s="58"/>
      <c r="O4350" s="58"/>
      <c r="P4350" s="58"/>
      <c r="Q4350" s="67" t="s">
        <v>8594</v>
      </c>
      <c r="R4350" s="75" t="s">
        <v>7013</v>
      </c>
      <c r="S4350" s="76" t="s">
        <v>169</v>
      </c>
      <c r="T4350" s="77"/>
      <c r="U4350" s="76">
        <v>1.414849315068493E-2</v>
      </c>
      <c r="V4350" s="76">
        <v>1.0795769655261961E-2</v>
      </c>
      <c r="W4350" s="76">
        <v>3.3527234954229702E-3</v>
      </c>
      <c r="X4350" s="77"/>
      <c r="Y4350" s="77"/>
      <c r="Z4350" s="77"/>
      <c r="AA4350" s="77"/>
      <c r="AB4350" s="77"/>
      <c r="AC4350" s="77"/>
      <c r="AD4350" s="77"/>
      <c r="AE4350" s="77"/>
      <c r="AF4350" s="77"/>
      <c r="AG4350" s="77"/>
      <c r="AH4350" s="77"/>
      <c r="AI4350" s="77"/>
      <c r="AJ4350" s="77"/>
      <c r="AK4350" s="77"/>
      <c r="AL4350" s="77"/>
      <c r="AM4350" s="77"/>
      <c r="AN4350" s="60"/>
    </row>
    <row r="4351" spans="2:40" x14ac:dyDescent="0.25">
      <c r="B4351" s="58"/>
      <c r="C4351" s="58"/>
      <c r="D4351" s="58"/>
      <c r="E4351" s="58"/>
      <c r="F4351" s="58"/>
      <c r="G4351" s="58"/>
      <c r="H4351" s="58"/>
      <c r="I4351" s="58"/>
      <c r="J4351" s="58"/>
      <c r="K4351" s="58"/>
      <c r="L4351" s="58"/>
      <c r="M4351" s="58"/>
      <c r="N4351" s="58"/>
      <c r="O4351" s="58"/>
      <c r="P4351" s="58"/>
      <c r="Q4351" s="67" t="s">
        <v>8594</v>
      </c>
      <c r="R4351" s="75" t="s">
        <v>7014</v>
      </c>
      <c r="S4351" s="76" t="s">
        <v>169</v>
      </c>
      <c r="T4351" s="77"/>
      <c r="U4351" s="76">
        <v>1.4835616438356165E-2</v>
      </c>
      <c r="V4351" s="76">
        <v>1.1320067519314419E-2</v>
      </c>
      <c r="W4351" s="76">
        <v>3.5155489190417453E-3</v>
      </c>
      <c r="X4351" s="77"/>
      <c r="Y4351" s="77"/>
      <c r="Z4351" s="77"/>
      <c r="AA4351" s="77"/>
      <c r="AB4351" s="77"/>
      <c r="AC4351" s="77"/>
      <c r="AD4351" s="77"/>
      <c r="AE4351" s="77"/>
      <c r="AF4351" s="77"/>
      <c r="AG4351" s="77"/>
      <c r="AH4351" s="77"/>
      <c r="AI4351" s="77"/>
      <c r="AJ4351" s="77"/>
      <c r="AK4351" s="77"/>
      <c r="AL4351" s="77"/>
      <c r="AM4351" s="77"/>
      <c r="AN4351" s="60"/>
    </row>
    <row r="4352" spans="2:40" x14ac:dyDescent="0.25">
      <c r="B4352" s="58"/>
      <c r="C4352" s="58"/>
      <c r="D4352" s="58"/>
      <c r="E4352" s="58"/>
      <c r="F4352" s="58"/>
      <c r="G4352" s="58"/>
      <c r="H4352" s="58"/>
      <c r="I4352" s="58"/>
      <c r="J4352" s="58"/>
      <c r="K4352" s="58"/>
      <c r="L4352" s="58"/>
      <c r="M4352" s="58"/>
      <c r="N4352" s="58"/>
      <c r="O4352" s="58"/>
      <c r="P4352" s="58"/>
      <c r="Q4352" s="67" t="s">
        <v>8594</v>
      </c>
      <c r="R4352" s="75" t="s">
        <v>7015</v>
      </c>
      <c r="S4352" s="76" t="s">
        <v>169</v>
      </c>
      <c r="T4352" s="77"/>
      <c r="U4352" s="76">
        <v>1.5616438356164384E-2</v>
      </c>
      <c r="V4352" s="76">
        <v>1.1915860546646756E-2</v>
      </c>
      <c r="W4352" s="76">
        <v>3.7005778095176266E-3</v>
      </c>
      <c r="X4352" s="77"/>
      <c r="Y4352" s="77"/>
      <c r="Z4352" s="77"/>
      <c r="AA4352" s="77"/>
      <c r="AB4352" s="77"/>
      <c r="AC4352" s="77"/>
      <c r="AD4352" s="77"/>
      <c r="AE4352" s="77"/>
      <c r="AF4352" s="77"/>
      <c r="AG4352" s="77"/>
      <c r="AH4352" s="77"/>
      <c r="AI4352" s="77"/>
      <c r="AJ4352" s="77"/>
      <c r="AK4352" s="77"/>
      <c r="AL4352" s="77"/>
      <c r="AM4352" s="77"/>
      <c r="AN4352" s="60"/>
    </row>
    <row r="4353" spans="2:40" x14ac:dyDescent="0.25">
      <c r="B4353" s="58"/>
      <c r="C4353" s="58"/>
      <c r="D4353" s="58"/>
      <c r="E4353" s="58"/>
      <c r="F4353" s="58"/>
      <c r="G4353" s="58"/>
      <c r="H4353" s="58"/>
      <c r="I4353" s="58"/>
      <c r="J4353" s="58"/>
      <c r="K4353" s="58"/>
      <c r="L4353" s="58"/>
      <c r="M4353" s="58"/>
      <c r="N4353" s="58"/>
      <c r="O4353" s="58"/>
      <c r="P4353" s="58"/>
      <c r="Q4353" s="67" t="s">
        <v>8594</v>
      </c>
      <c r="R4353" s="75" t="s">
        <v>7016</v>
      </c>
      <c r="S4353" s="76" t="s">
        <v>169</v>
      </c>
      <c r="T4353" s="77"/>
      <c r="U4353" s="76">
        <v>1.5616438356164384E-2</v>
      </c>
      <c r="V4353" s="76">
        <v>1.1915860546646756E-2</v>
      </c>
      <c r="W4353" s="76">
        <v>3.7005778095176266E-3</v>
      </c>
      <c r="X4353" s="77"/>
      <c r="Y4353" s="77"/>
      <c r="Z4353" s="77"/>
      <c r="AA4353" s="77"/>
      <c r="AB4353" s="77"/>
      <c r="AC4353" s="77"/>
      <c r="AD4353" s="77"/>
      <c r="AE4353" s="77"/>
      <c r="AF4353" s="77"/>
      <c r="AG4353" s="77"/>
      <c r="AH4353" s="77"/>
      <c r="AI4353" s="77"/>
      <c r="AJ4353" s="77"/>
      <c r="AK4353" s="77"/>
      <c r="AL4353" s="77"/>
      <c r="AM4353" s="77"/>
      <c r="AN4353" s="60"/>
    </row>
    <row r="4354" spans="2:40" x14ac:dyDescent="0.25">
      <c r="B4354" s="58"/>
      <c r="C4354" s="58"/>
      <c r="D4354" s="58"/>
      <c r="E4354" s="58"/>
      <c r="F4354" s="58"/>
      <c r="G4354" s="58"/>
      <c r="H4354" s="58"/>
      <c r="I4354" s="58"/>
      <c r="J4354" s="58"/>
      <c r="K4354" s="58"/>
      <c r="L4354" s="58"/>
      <c r="M4354" s="58"/>
      <c r="N4354" s="58"/>
      <c r="O4354" s="58"/>
      <c r="P4354" s="58"/>
      <c r="Q4354" s="67" t="s">
        <v>8594</v>
      </c>
      <c r="R4354" s="75" t="s">
        <v>7017</v>
      </c>
      <c r="S4354" s="76" t="s">
        <v>169</v>
      </c>
      <c r="T4354" s="77"/>
      <c r="U4354" s="76">
        <v>1.5616438356164384E-2</v>
      </c>
      <c r="V4354" s="76">
        <v>1.1915860546646756E-2</v>
      </c>
      <c r="W4354" s="76">
        <v>3.7005778095176266E-3</v>
      </c>
      <c r="X4354" s="77"/>
      <c r="Y4354" s="77"/>
      <c r="Z4354" s="77"/>
      <c r="AA4354" s="77"/>
      <c r="AB4354" s="77"/>
      <c r="AC4354" s="77"/>
      <c r="AD4354" s="77"/>
      <c r="AE4354" s="77"/>
      <c r="AF4354" s="77"/>
      <c r="AG4354" s="77"/>
      <c r="AH4354" s="77"/>
      <c r="AI4354" s="77"/>
      <c r="AJ4354" s="77"/>
      <c r="AK4354" s="77"/>
      <c r="AL4354" s="77"/>
      <c r="AM4354" s="77"/>
      <c r="AN4354" s="60"/>
    </row>
    <row r="4355" spans="2:40" x14ac:dyDescent="0.25">
      <c r="B4355" s="58"/>
      <c r="C4355" s="58"/>
      <c r="D4355" s="58"/>
      <c r="E4355" s="58"/>
      <c r="F4355" s="58"/>
      <c r="G4355" s="58"/>
      <c r="H4355" s="58"/>
      <c r="I4355" s="58"/>
      <c r="J4355" s="58"/>
      <c r="K4355" s="58"/>
      <c r="L4355" s="58"/>
      <c r="M4355" s="58"/>
      <c r="N4355" s="58"/>
      <c r="O4355" s="58"/>
      <c r="P4355" s="58"/>
      <c r="Q4355" s="67" t="s">
        <v>8594</v>
      </c>
      <c r="R4355" s="75" t="s">
        <v>7018</v>
      </c>
      <c r="S4355" s="76" t="s">
        <v>169</v>
      </c>
      <c r="T4355" s="77"/>
      <c r="U4355" s="76">
        <v>1.5616438356164384E-2</v>
      </c>
      <c r="V4355" s="76">
        <v>1.1915860546646756E-2</v>
      </c>
      <c r="W4355" s="76">
        <v>3.7005778095176266E-3</v>
      </c>
      <c r="X4355" s="77"/>
      <c r="Y4355" s="77"/>
      <c r="Z4355" s="77"/>
      <c r="AA4355" s="77"/>
      <c r="AB4355" s="77"/>
      <c r="AC4355" s="77"/>
      <c r="AD4355" s="77"/>
      <c r="AE4355" s="77"/>
      <c r="AF4355" s="77"/>
      <c r="AG4355" s="77"/>
      <c r="AH4355" s="77"/>
      <c r="AI4355" s="77"/>
      <c r="AJ4355" s="77"/>
      <c r="AK4355" s="77"/>
      <c r="AL4355" s="77"/>
      <c r="AM4355" s="77"/>
      <c r="AN4355" s="60"/>
    </row>
    <row r="4356" spans="2:40" x14ac:dyDescent="0.25">
      <c r="B4356" s="58"/>
      <c r="C4356" s="58"/>
      <c r="D4356" s="58"/>
      <c r="E4356" s="58"/>
      <c r="F4356" s="58"/>
      <c r="G4356" s="58"/>
      <c r="H4356" s="58"/>
      <c r="I4356" s="58"/>
      <c r="J4356" s="58"/>
      <c r="K4356" s="58"/>
      <c r="L4356" s="58"/>
      <c r="M4356" s="58"/>
      <c r="N4356" s="58"/>
      <c r="O4356" s="58"/>
      <c r="P4356" s="58"/>
      <c r="Q4356" s="67" t="s">
        <v>8594</v>
      </c>
      <c r="R4356" s="75" t="s">
        <v>7019</v>
      </c>
      <c r="S4356" s="76" t="s">
        <v>169</v>
      </c>
      <c r="T4356" s="77"/>
      <c r="U4356" s="76">
        <v>2.2550136986301369E-2</v>
      </c>
      <c r="V4356" s="76">
        <v>1.7206502629357915E-2</v>
      </c>
      <c r="W4356" s="76">
        <v>5.343634356943453E-3</v>
      </c>
      <c r="X4356" s="77"/>
      <c r="Y4356" s="77"/>
      <c r="Z4356" s="77"/>
      <c r="AA4356" s="77"/>
      <c r="AB4356" s="77"/>
      <c r="AC4356" s="77"/>
      <c r="AD4356" s="77"/>
      <c r="AE4356" s="77"/>
      <c r="AF4356" s="77"/>
      <c r="AG4356" s="77"/>
      <c r="AH4356" s="77"/>
      <c r="AI4356" s="77"/>
      <c r="AJ4356" s="77"/>
      <c r="AK4356" s="77"/>
      <c r="AL4356" s="77"/>
      <c r="AM4356" s="77"/>
      <c r="AN4356" s="60"/>
    </row>
    <row r="4357" spans="2:40" x14ac:dyDescent="0.25">
      <c r="B4357" s="58"/>
      <c r="C4357" s="58"/>
      <c r="D4357" s="58"/>
      <c r="E4357" s="58"/>
      <c r="F4357" s="58"/>
      <c r="G4357" s="58"/>
      <c r="H4357" s="58"/>
      <c r="I4357" s="58"/>
      <c r="J4357" s="58"/>
      <c r="K4357" s="58"/>
      <c r="L4357" s="58"/>
      <c r="M4357" s="58"/>
      <c r="N4357" s="58"/>
      <c r="O4357" s="58"/>
      <c r="P4357" s="58"/>
      <c r="Q4357" s="67" t="s">
        <v>8594</v>
      </c>
      <c r="R4357" s="75" t="s">
        <v>7020</v>
      </c>
      <c r="S4357" s="76" t="s">
        <v>169</v>
      </c>
      <c r="T4357" s="77"/>
      <c r="U4357" s="76">
        <v>2.4642739726027398E-2</v>
      </c>
      <c r="V4357" s="76">
        <v>1.8803227942608584E-2</v>
      </c>
      <c r="W4357" s="76">
        <v>5.8395117834188154E-3</v>
      </c>
      <c r="X4357" s="77"/>
      <c r="Y4357" s="77"/>
      <c r="Z4357" s="77"/>
      <c r="AA4357" s="77"/>
      <c r="AB4357" s="77"/>
      <c r="AC4357" s="77"/>
      <c r="AD4357" s="77"/>
      <c r="AE4357" s="77"/>
      <c r="AF4357" s="77"/>
      <c r="AG4357" s="77"/>
      <c r="AH4357" s="77"/>
      <c r="AI4357" s="77"/>
      <c r="AJ4357" s="77"/>
      <c r="AK4357" s="77"/>
      <c r="AL4357" s="77"/>
      <c r="AM4357" s="77"/>
      <c r="AN4357" s="60"/>
    </row>
    <row r="4358" spans="2:40" x14ac:dyDescent="0.25">
      <c r="B4358" s="58"/>
      <c r="C4358" s="58"/>
      <c r="D4358" s="58"/>
      <c r="E4358" s="58"/>
      <c r="F4358" s="58"/>
      <c r="G4358" s="58"/>
      <c r="H4358" s="58"/>
      <c r="I4358" s="58"/>
      <c r="J4358" s="58"/>
      <c r="K4358" s="58"/>
      <c r="L4358" s="58"/>
      <c r="M4358" s="58"/>
      <c r="N4358" s="58"/>
      <c r="O4358" s="58"/>
      <c r="P4358" s="58"/>
      <c r="Q4358" s="67" t="s">
        <v>8594</v>
      </c>
      <c r="R4358" s="75" t="s">
        <v>7021</v>
      </c>
      <c r="S4358" s="76" t="s">
        <v>169</v>
      </c>
      <c r="T4358" s="77"/>
      <c r="U4358" s="76">
        <v>3.4082191780821926E-2</v>
      </c>
      <c r="V4358" s="76">
        <v>2.6005843017593979E-2</v>
      </c>
      <c r="W4358" s="76">
        <v>8.0763487632279449E-3</v>
      </c>
      <c r="X4358" s="77"/>
      <c r="Y4358" s="77"/>
      <c r="Z4358" s="77"/>
      <c r="AA4358" s="77"/>
      <c r="AB4358" s="77"/>
      <c r="AC4358" s="77"/>
      <c r="AD4358" s="77"/>
      <c r="AE4358" s="77"/>
      <c r="AF4358" s="77"/>
      <c r="AG4358" s="77"/>
      <c r="AH4358" s="77"/>
      <c r="AI4358" s="77"/>
      <c r="AJ4358" s="77"/>
      <c r="AK4358" s="77"/>
      <c r="AL4358" s="77"/>
      <c r="AM4358" s="77"/>
      <c r="AN4358" s="60"/>
    </row>
    <row r="4359" spans="2:40" x14ac:dyDescent="0.25">
      <c r="B4359" s="58"/>
      <c r="C4359" s="58"/>
      <c r="D4359" s="58"/>
      <c r="E4359" s="58"/>
      <c r="F4359" s="58"/>
      <c r="G4359" s="58"/>
      <c r="H4359" s="58"/>
      <c r="I4359" s="58"/>
      <c r="J4359" s="58"/>
      <c r="K4359" s="58"/>
      <c r="L4359" s="58"/>
      <c r="M4359" s="58"/>
      <c r="N4359" s="58"/>
      <c r="O4359" s="58"/>
      <c r="P4359" s="58"/>
      <c r="Q4359" s="67" t="s">
        <v>8594</v>
      </c>
      <c r="R4359" s="75" t="s">
        <v>7022</v>
      </c>
      <c r="S4359" s="76" t="s">
        <v>169</v>
      </c>
      <c r="T4359" s="77"/>
      <c r="U4359" s="76">
        <v>3.4109589041095893E-2</v>
      </c>
      <c r="V4359" s="76">
        <v>2.6026748036096864E-2</v>
      </c>
      <c r="W4359" s="76">
        <v>8.0828410049990276E-3</v>
      </c>
      <c r="X4359" s="77"/>
      <c r="Y4359" s="77"/>
      <c r="Z4359" s="77"/>
      <c r="AA4359" s="77"/>
      <c r="AB4359" s="77"/>
      <c r="AC4359" s="77"/>
      <c r="AD4359" s="77"/>
      <c r="AE4359" s="77"/>
      <c r="AF4359" s="77"/>
      <c r="AG4359" s="77"/>
      <c r="AH4359" s="77"/>
      <c r="AI4359" s="77"/>
      <c r="AJ4359" s="77"/>
      <c r="AK4359" s="77"/>
      <c r="AL4359" s="77"/>
      <c r="AM4359" s="77"/>
      <c r="AN4359" s="60"/>
    </row>
    <row r="4360" spans="2:40" x14ac:dyDescent="0.25">
      <c r="B4360" s="58"/>
      <c r="C4360" s="58"/>
      <c r="D4360" s="58"/>
      <c r="E4360" s="58"/>
      <c r="F4360" s="58"/>
      <c r="G4360" s="58"/>
      <c r="H4360" s="58"/>
      <c r="I4360" s="58"/>
      <c r="J4360" s="58"/>
      <c r="K4360" s="58"/>
      <c r="L4360" s="58"/>
      <c r="M4360" s="58"/>
      <c r="N4360" s="58"/>
      <c r="O4360" s="58"/>
      <c r="P4360" s="58"/>
      <c r="Q4360" s="67" t="s">
        <v>8594</v>
      </c>
      <c r="R4360" s="75" t="s">
        <v>7023</v>
      </c>
      <c r="S4360" s="76" t="s">
        <v>169</v>
      </c>
      <c r="T4360" s="77"/>
      <c r="U4360" s="76">
        <v>3.4767123287671238E-2</v>
      </c>
      <c r="V4360" s="76">
        <v>2.6528468480166201E-2</v>
      </c>
      <c r="W4360" s="76">
        <v>8.2386548075050331E-3</v>
      </c>
      <c r="X4360" s="77"/>
      <c r="Y4360" s="77"/>
      <c r="Z4360" s="77"/>
      <c r="AA4360" s="77"/>
      <c r="AB4360" s="77"/>
      <c r="AC4360" s="77"/>
      <c r="AD4360" s="77"/>
      <c r="AE4360" s="77"/>
      <c r="AF4360" s="77"/>
      <c r="AG4360" s="77"/>
      <c r="AH4360" s="77"/>
      <c r="AI4360" s="77"/>
      <c r="AJ4360" s="77"/>
      <c r="AK4360" s="77"/>
      <c r="AL4360" s="77"/>
      <c r="AM4360" s="77"/>
      <c r="AN4360" s="60"/>
    </row>
    <row r="4361" spans="2:40" x14ac:dyDescent="0.25">
      <c r="B4361" s="58"/>
      <c r="C4361" s="58"/>
      <c r="D4361" s="58"/>
      <c r="E4361" s="58"/>
      <c r="F4361" s="58"/>
      <c r="G4361" s="58"/>
      <c r="H4361" s="58"/>
      <c r="I4361" s="58"/>
      <c r="J4361" s="58"/>
      <c r="K4361" s="58"/>
      <c r="L4361" s="58"/>
      <c r="M4361" s="58"/>
      <c r="N4361" s="58"/>
      <c r="O4361" s="58"/>
      <c r="P4361" s="58"/>
      <c r="Q4361" s="67" t="s">
        <v>8594</v>
      </c>
      <c r="R4361" s="75" t="s">
        <v>7024</v>
      </c>
      <c r="S4361" s="76" t="s">
        <v>169</v>
      </c>
      <c r="T4361" s="77"/>
      <c r="U4361" s="76">
        <v>4.0273972602739731E-2</v>
      </c>
      <c r="V4361" s="76">
        <v>3.0730377199246903E-2</v>
      </c>
      <c r="W4361" s="76">
        <v>9.5435954034928262E-3</v>
      </c>
      <c r="X4361" s="77"/>
      <c r="Y4361" s="77"/>
      <c r="Z4361" s="77"/>
      <c r="AA4361" s="77"/>
      <c r="AB4361" s="77"/>
      <c r="AC4361" s="77"/>
      <c r="AD4361" s="77"/>
      <c r="AE4361" s="77"/>
      <c r="AF4361" s="77"/>
      <c r="AG4361" s="77"/>
      <c r="AH4361" s="77"/>
      <c r="AI4361" s="77"/>
      <c r="AJ4361" s="77"/>
      <c r="AK4361" s="77"/>
      <c r="AL4361" s="77"/>
      <c r="AM4361" s="77"/>
      <c r="AN4361" s="60"/>
    </row>
    <row r="4362" spans="2:40" x14ac:dyDescent="0.25">
      <c r="B4362" s="58"/>
      <c r="C4362" s="58"/>
      <c r="D4362" s="58"/>
      <c r="E4362" s="58"/>
      <c r="F4362" s="58"/>
      <c r="G4362" s="58"/>
      <c r="H4362" s="58"/>
      <c r="I4362" s="58"/>
      <c r="J4362" s="58"/>
      <c r="K4362" s="58"/>
      <c r="L4362" s="58"/>
      <c r="M4362" s="58"/>
      <c r="N4362" s="58"/>
      <c r="O4362" s="58"/>
      <c r="P4362" s="58"/>
      <c r="Q4362" s="67" t="s">
        <v>8594</v>
      </c>
      <c r="R4362" s="75" t="s">
        <v>7025</v>
      </c>
      <c r="S4362" s="76" t="s">
        <v>169</v>
      </c>
      <c r="T4362" s="77"/>
      <c r="U4362" s="76">
        <v>3.5298164383561648E-2</v>
      </c>
      <c r="V4362" s="76">
        <v>2.6933670453807707E-2</v>
      </c>
      <c r="W4362" s="76">
        <v>8.3644939297539463E-3</v>
      </c>
      <c r="X4362" s="77"/>
      <c r="Y4362" s="77"/>
      <c r="Z4362" s="77"/>
      <c r="AA4362" s="77"/>
      <c r="AB4362" s="77"/>
      <c r="AC4362" s="77"/>
      <c r="AD4362" s="77"/>
      <c r="AE4362" s="77"/>
      <c r="AF4362" s="77"/>
      <c r="AG4362" s="77"/>
      <c r="AH4362" s="77"/>
      <c r="AI4362" s="77"/>
      <c r="AJ4362" s="77"/>
      <c r="AK4362" s="77"/>
      <c r="AL4362" s="77"/>
      <c r="AM4362" s="77"/>
      <c r="AN4362" s="60"/>
    </row>
    <row r="4363" spans="2:40" x14ac:dyDescent="0.25">
      <c r="B4363" s="58"/>
      <c r="C4363" s="58"/>
      <c r="D4363" s="58"/>
      <c r="E4363" s="58"/>
      <c r="F4363" s="58"/>
      <c r="G4363" s="58"/>
      <c r="H4363" s="58"/>
      <c r="I4363" s="58"/>
      <c r="J4363" s="58"/>
      <c r="K4363" s="58"/>
      <c r="L4363" s="58"/>
      <c r="M4363" s="58"/>
      <c r="N4363" s="58"/>
      <c r="O4363" s="58"/>
      <c r="P4363" s="58"/>
      <c r="Q4363" s="67" t="s">
        <v>8594</v>
      </c>
      <c r="R4363" s="75" t="s">
        <v>7026</v>
      </c>
      <c r="S4363" s="76" t="s">
        <v>169</v>
      </c>
      <c r="T4363" s="77"/>
      <c r="U4363" s="76">
        <v>3.6370931506849322E-2</v>
      </c>
      <c r="V4363" s="76">
        <v>2.7752227358306823E-2</v>
      </c>
      <c r="W4363" s="76">
        <v>8.6187041485424939E-3</v>
      </c>
      <c r="X4363" s="77"/>
      <c r="Y4363" s="77"/>
      <c r="Z4363" s="77"/>
      <c r="AA4363" s="77"/>
      <c r="AB4363" s="77"/>
      <c r="AC4363" s="77"/>
      <c r="AD4363" s="77"/>
      <c r="AE4363" s="77"/>
      <c r="AF4363" s="77"/>
      <c r="AG4363" s="77"/>
      <c r="AH4363" s="77"/>
      <c r="AI4363" s="77"/>
      <c r="AJ4363" s="77"/>
      <c r="AK4363" s="77"/>
      <c r="AL4363" s="77"/>
      <c r="AM4363" s="77"/>
      <c r="AN4363" s="60"/>
    </row>
    <row r="4364" spans="2:40" x14ac:dyDescent="0.25">
      <c r="B4364" s="58"/>
      <c r="C4364" s="58"/>
      <c r="D4364" s="58"/>
      <c r="E4364" s="58"/>
      <c r="F4364" s="58"/>
      <c r="G4364" s="58"/>
      <c r="H4364" s="58"/>
      <c r="I4364" s="58"/>
      <c r="J4364" s="58"/>
      <c r="K4364" s="58"/>
      <c r="L4364" s="58"/>
      <c r="M4364" s="58"/>
      <c r="N4364" s="58"/>
      <c r="O4364" s="58"/>
      <c r="P4364" s="58"/>
      <c r="Q4364" s="67" t="s">
        <v>8594</v>
      </c>
      <c r="R4364" s="75" t="s">
        <v>7027</v>
      </c>
      <c r="S4364" s="76" t="s">
        <v>169</v>
      </c>
      <c r="T4364" s="77"/>
      <c r="U4364" s="76">
        <v>4.1260273972602741E-2</v>
      </c>
      <c r="V4364" s="76">
        <v>3.1482957865350915E-2</v>
      </c>
      <c r="W4364" s="76">
        <v>9.7773161072518353E-3</v>
      </c>
      <c r="X4364" s="77"/>
      <c r="Y4364" s="77"/>
      <c r="Z4364" s="77"/>
      <c r="AA4364" s="77"/>
      <c r="AB4364" s="77"/>
      <c r="AC4364" s="77"/>
      <c r="AD4364" s="77"/>
      <c r="AE4364" s="77"/>
      <c r="AF4364" s="77"/>
      <c r="AG4364" s="77"/>
      <c r="AH4364" s="77"/>
      <c r="AI4364" s="77"/>
      <c r="AJ4364" s="77"/>
      <c r="AK4364" s="77"/>
      <c r="AL4364" s="77"/>
      <c r="AM4364" s="77"/>
      <c r="AN4364" s="60"/>
    </row>
    <row r="4365" spans="2:40" x14ac:dyDescent="0.25">
      <c r="B4365" s="58"/>
      <c r="C4365" s="58"/>
      <c r="D4365" s="58"/>
      <c r="E4365" s="58"/>
      <c r="F4365" s="58"/>
      <c r="G4365" s="58"/>
      <c r="H4365" s="58"/>
      <c r="I4365" s="58"/>
      <c r="J4365" s="58"/>
      <c r="K4365" s="58"/>
      <c r="L4365" s="58"/>
      <c r="M4365" s="58"/>
      <c r="N4365" s="58"/>
      <c r="O4365" s="58"/>
      <c r="P4365" s="58"/>
      <c r="Q4365" s="67" t="s">
        <v>8594</v>
      </c>
      <c r="R4365" s="75" t="s">
        <v>7028</v>
      </c>
      <c r="S4365" s="76" t="s">
        <v>169</v>
      </c>
      <c r="T4365" s="77"/>
      <c r="U4365" s="76">
        <v>4.3686575342465755E-2</v>
      </c>
      <c r="V4365" s="76">
        <v>3.3334306303966769E-2</v>
      </c>
      <c r="W4365" s="76">
        <v>1.0352269038498995E-2</v>
      </c>
      <c r="X4365" s="77"/>
      <c r="Y4365" s="77"/>
      <c r="Z4365" s="77"/>
      <c r="AA4365" s="77"/>
      <c r="AB4365" s="77"/>
      <c r="AC4365" s="77"/>
      <c r="AD4365" s="77"/>
      <c r="AE4365" s="77"/>
      <c r="AF4365" s="77"/>
      <c r="AG4365" s="77"/>
      <c r="AH4365" s="77"/>
      <c r="AI4365" s="77"/>
      <c r="AJ4365" s="77"/>
      <c r="AK4365" s="77"/>
      <c r="AL4365" s="77"/>
      <c r="AM4365" s="77"/>
      <c r="AN4365" s="60"/>
    </row>
    <row r="4366" spans="2:40" x14ac:dyDescent="0.25">
      <c r="B4366" s="58"/>
      <c r="C4366" s="58"/>
      <c r="D4366" s="58"/>
      <c r="E4366" s="58"/>
      <c r="F4366" s="58"/>
      <c r="G4366" s="58"/>
      <c r="H4366" s="58"/>
      <c r="I4366" s="58"/>
      <c r="J4366" s="58"/>
      <c r="K4366" s="58"/>
      <c r="L4366" s="58"/>
      <c r="M4366" s="58"/>
      <c r="N4366" s="58"/>
      <c r="O4366" s="58"/>
      <c r="P4366" s="58"/>
      <c r="Q4366" s="67" t="s">
        <v>8594</v>
      </c>
      <c r="R4366" s="75" t="s">
        <v>7029</v>
      </c>
      <c r="S4366" s="76" t="s">
        <v>169</v>
      </c>
      <c r="T4366" s="77"/>
      <c r="U4366" s="76">
        <v>5.4969863013698628E-3</v>
      </c>
      <c r="V4366" s="76">
        <v>4.194382912419658E-3</v>
      </c>
      <c r="W4366" s="76">
        <v>1.3026033889502046E-3</v>
      </c>
      <c r="X4366" s="77"/>
      <c r="Y4366" s="77"/>
      <c r="Z4366" s="77"/>
      <c r="AA4366" s="77"/>
      <c r="AB4366" s="77"/>
      <c r="AC4366" s="77"/>
      <c r="AD4366" s="77"/>
      <c r="AE4366" s="77"/>
      <c r="AF4366" s="77"/>
      <c r="AG4366" s="77"/>
      <c r="AH4366" s="77"/>
      <c r="AI4366" s="77"/>
      <c r="AJ4366" s="77"/>
      <c r="AK4366" s="77"/>
      <c r="AL4366" s="77"/>
      <c r="AM4366" s="77"/>
      <c r="AN4366" s="60"/>
    </row>
    <row r="4367" spans="2:40" x14ac:dyDescent="0.25">
      <c r="B4367" s="58"/>
      <c r="C4367" s="58"/>
      <c r="D4367" s="58"/>
      <c r="E4367" s="58"/>
      <c r="F4367" s="58"/>
      <c r="G4367" s="58"/>
      <c r="H4367" s="58"/>
      <c r="I4367" s="58"/>
      <c r="J4367" s="58"/>
      <c r="K4367" s="58"/>
      <c r="L4367" s="58"/>
      <c r="M4367" s="58"/>
      <c r="N4367" s="58"/>
      <c r="O4367" s="58"/>
      <c r="P4367" s="58"/>
      <c r="Q4367" s="67" t="s">
        <v>8594</v>
      </c>
      <c r="R4367" s="75" t="s">
        <v>7030</v>
      </c>
      <c r="S4367" s="76" t="s">
        <v>169</v>
      </c>
      <c r="T4367" s="77"/>
      <c r="U4367" s="76">
        <v>6.4964383561643829E-3</v>
      </c>
      <c r="V4367" s="76">
        <v>4.9569979874050504E-3</v>
      </c>
      <c r="W4367" s="76">
        <v>1.5394403687593327E-3</v>
      </c>
      <c r="X4367" s="77"/>
      <c r="Y4367" s="77"/>
      <c r="Z4367" s="77"/>
      <c r="AA4367" s="77"/>
      <c r="AB4367" s="77"/>
      <c r="AC4367" s="77"/>
      <c r="AD4367" s="77"/>
      <c r="AE4367" s="77"/>
      <c r="AF4367" s="77"/>
      <c r="AG4367" s="77"/>
      <c r="AH4367" s="77"/>
      <c r="AI4367" s="77"/>
      <c r="AJ4367" s="77"/>
      <c r="AK4367" s="77"/>
      <c r="AL4367" s="77"/>
      <c r="AM4367" s="77"/>
      <c r="AN4367" s="60"/>
    </row>
    <row r="4368" spans="2:40" x14ac:dyDescent="0.25">
      <c r="B4368" s="58"/>
      <c r="C4368" s="58"/>
      <c r="D4368" s="58"/>
      <c r="E4368" s="58"/>
      <c r="F4368" s="58"/>
      <c r="G4368" s="58"/>
      <c r="H4368" s="58"/>
      <c r="I4368" s="58"/>
      <c r="J4368" s="58"/>
      <c r="K4368" s="58"/>
      <c r="L4368" s="58"/>
      <c r="M4368" s="58"/>
      <c r="N4368" s="58"/>
      <c r="O4368" s="58"/>
      <c r="P4368" s="58"/>
      <c r="Q4368" s="67" t="s">
        <v>8594</v>
      </c>
      <c r="R4368" s="75" t="s">
        <v>7031</v>
      </c>
      <c r="S4368" s="76" t="s">
        <v>169</v>
      </c>
      <c r="T4368" s="77"/>
      <c r="U4368" s="76">
        <v>6.8712328767123292E-3</v>
      </c>
      <c r="V4368" s="76">
        <v>5.2429786405245732E-3</v>
      </c>
      <c r="W4368" s="76">
        <v>1.6282542361877558E-3</v>
      </c>
      <c r="X4368" s="77"/>
      <c r="Y4368" s="77"/>
      <c r="Z4368" s="77"/>
      <c r="AA4368" s="77"/>
      <c r="AB4368" s="77"/>
      <c r="AC4368" s="77"/>
      <c r="AD4368" s="77"/>
      <c r="AE4368" s="77"/>
      <c r="AF4368" s="77"/>
      <c r="AG4368" s="77"/>
      <c r="AH4368" s="77"/>
      <c r="AI4368" s="77"/>
      <c r="AJ4368" s="77"/>
      <c r="AK4368" s="77"/>
      <c r="AL4368" s="77"/>
      <c r="AM4368" s="77"/>
      <c r="AN4368" s="60"/>
    </row>
    <row r="4369" spans="2:40" x14ac:dyDescent="0.25">
      <c r="B4369" s="58"/>
      <c r="C4369" s="58"/>
      <c r="D4369" s="58"/>
      <c r="E4369" s="58"/>
      <c r="F4369" s="58"/>
      <c r="G4369" s="58"/>
      <c r="H4369" s="58"/>
      <c r="I4369" s="58"/>
      <c r="J4369" s="58"/>
      <c r="K4369" s="58"/>
      <c r="L4369" s="58"/>
      <c r="M4369" s="58"/>
      <c r="N4369" s="58"/>
      <c r="O4369" s="58"/>
      <c r="P4369" s="58"/>
      <c r="Q4369" s="67" t="s">
        <v>8594</v>
      </c>
      <c r="R4369" s="75" t="s">
        <v>7032</v>
      </c>
      <c r="S4369" s="76" t="s">
        <v>169</v>
      </c>
      <c r="T4369" s="77"/>
      <c r="U4369" s="76">
        <v>7.4646575342465745E-3</v>
      </c>
      <c r="V4369" s="76">
        <v>5.6957813412971499E-3</v>
      </c>
      <c r="W4369" s="76">
        <v>1.7688761929494257E-3</v>
      </c>
      <c r="X4369" s="77"/>
      <c r="Y4369" s="77"/>
      <c r="Z4369" s="77"/>
      <c r="AA4369" s="77"/>
      <c r="AB4369" s="77"/>
      <c r="AC4369" s="77"/>
      <c r="AD4369" s="77"/>
      <c r="AE4369" s="77"/>
      <c r="AF4369" s="77"/>
      <c r="AG4369" s="77"/>
      <c r="AH4369" s="77"/>
      <c r="AI4369" s="77"/>
      <c r="AJ4369" s="77"/>
      <c r="AK4369" s="77"/>
      <c r="AL4369" s="77"/>
      <c r="AM4369" s="77"/>
      <c r="AN4369" s="60"/>
    </row>
    <row r="4370" spans="2:40" x14ac:dyDescent="0.25">
      <c r="B4370" s="58"/>
      <c r="C4370" s="58"/>
      <c r="D4370" s="58"/>
      <c r="E4370" s="58"/>
      <c r="F4370" s="58"/>
      <c r="G4370" s="58"/>
      <c r="H4370" s="58"/>
      <c r="I4370" s="58"/>
      <c r="J4370" s="58"/>
      <c r="K4370" s="58"/>
      <c r="L4370" s="58"/>
      <c r="M4370" s="58"/>
      <c r="N4370" s="58"/>
      <c r="O4370" s="58"/>
      <c r="P4370" s="58"/>
      <c r="Q4370" s="67" t="s">
        <v>8594</v>
      </c>
      <c r="R4370" s="75" t="s">
        <v>7033</v>
      </c>
      <c r="S4370" s="76" t="s">
        <v>169</v>
      </c>
      <c r="T4370" s="77"/>
      <c r="U4370" s="76">
        <v>8.8701369863013694E-3</v>
      </c>
      <c r="V4370" s="76">
        <v>6.7682087904953571E-3</v>
      </c>
      <c r="W4370" s="76">
        <v>2.1019281958060119E-3</v>
      </c>
      <c r="X4370" s="77"/>
      <c r="Y4370" s="77"/>
      <c r="Z4370" s="77"/>
      <c r="AA4370" s="77"/>
      <c r="AB4370" s="77"/>
      <c r="AC4370" s="77"/>
      <c r="AD4370" s="77"/>
      <c r="AE4370" s="77"/>
      <c r="AF4370" s="77"/>
      <c r="AG4370" s="77"/>
      <c r="AH4370" s="77"/>
      <c r="AI4370" s="77"/>
      <c r="AJ4370" s="77"/>
      <c r="AK4370" s="77"/>
      <c r="AL4370" s="77"/>
      <c r="AM4370" s="77"/>
      <c r="AN4370" s="60"/>
    </row>
    <row r="4371" spans="2:40" x14ac:dyDescent="0.25">
      <c r="B4371" s="58"/>
      <c r="C4371" s="58"/>
      <c r="D4371" s="58"/>
      <c r="E4371" s="58"/>
      <c r="F4371" s="58"/>
      <c r="G4371" s="58"/>
      <c r="H4371" s="58"/>
      <c r="I4371" s="58"/>
      <c r="J4371" s="58"/>
      <c r="K4371" s="58"/>
      <c r="L4371" s="58"/>
      <c r="M4371" s="58"/>
      <c r="N4371" s="58"/>
      <c r="O4371" s="58"/>
      <c r="P4371" s="58"/>
      <c r="Q4371" s="67" t="s">
        <v>8594</v>
      </c>
      <c r="R4371" s="75" t="s">
        <v>7034</v>
      </c>
      <c r="S4371" s="76" t="s">
        <v>169</v>
      </c>
      <c r="T4371" s="77"/>
      <c r="U4371" s="76">
        <v>1.3742465753424658E-2</v>
      </c>
      <c r="V4371" s="76">
        <v>1.0485957281049146E-2</v>
      </c>
      <c r="W4371" s="76">
        <v>3.2565084723755115E-3</v>
      </c>
      <c r="X4371" s="77"/>
      <c r="Y4371" s="77"/>
      <c r="Z4371" s="77"/>
      <c r="AA4371" s="77"/>
      <c r="AB4371" s="77"/>
      <c r="AC4371" s="77"/>
      <c r="AD4371" s="77"/>
      <c r="AE4371" s="77"/>
      <c r="AF4371" s="77"/>
      <c r="AG4371" s="77"/>
      <c r="AH4371" s="77"/>
      <c r="AI4371" s="77"/>
      <c r="AJ4371" s="77"/>
      <c r="AK4371" s="77"/>
      <c r="AL4371" s="77"/>
      <c r="AM4371" s="77"/>
      <c r="AN4371" s="60"/>
    </row>
    <row r="4372" spans="2:40" x14ac:dyDescent="0.25">
      <c r="B4372" s="58"/>
      <c r="C4372" s="58"/>
      <c r="D4372" s="58"/>
      <c r="E4372" s="58"/>
      <c r="F4372" s="58"/>
      <c r="G4372" s="58"/>
      <c r="H4372" s="58"/>
      <c r="I4372" s="58"/>
      <c r="J4372" s="58"/>
      <c r="K4372" s="58"/>
      <c r="L4372" s="58"/>
      <c r="M4372" s="58"/>
      <c r="N4372" s="58"/>
      <c r="O4372" s="58"/>
      <c r="P4372" s="58"/>
      <c r="Q4372" s="67" t="s">
        <v>8594</v>
      </c>
      <c r="R4372" s="75" t="s">
        <v>7035</v>
      </c>
      <c r="S4372" s="76" t="s">
        <v>169</v>
      </c>
      <c r="T4372" s="77"/>
      <c r="U4372" s="76">
        <v>1.4086027397260273E-2</v>
      </c>
      <c r="V4372" s="76">
        <v>1.0748106213075375E-2</v>
      </c>
      <c r="W4372" s="76">
        <v>3.3379211841848989E-3</v>
      </c>
      <c r="X4372" s="77"/>
      <c r="Y4372" s="77"/>
      <c r="Z4372" s="77"/>
      <c r="AA4372" s="77"/>
      <c r="AB4372" s="77"/>
      <c r="AC4372" s="77"/>
      <c r="AD4372" s="77"/>
      <c r="AE4372" s="77"/>
      <c r="AF4372" s="77"/>
      <c r="AG4372" s="77"/>
      <c r="AH4372" s="77"/>
      <c r="AI4372" s="77"/>
      <c r="AJ4372" s="77"/>
      <c r="AK4372" s="77"/>
      <c r="AL4372" s="77"/>
      <c r="AM4372" s="77"/>
      <c r="AN4372" s="60"/>
    </row>
    <row r="4373" spans="2:40" x14ac:dyDescent="0.25">
      <c r="B4373" s="58"/>
      <c r="C4373" s="58"/>
      <c r="D4373" s="58"/>
      <c r="E4373" s="58"/>
      <c r="F4373" s="58"/>
      <c r="G4373" s="58"/>
      <c r="H4373" s="58"/>
      <c r="I4373" s="58"/>
      <c r="J4373" s="58"/>
      <c r="K4373" s="58"/>
      <c r="L4373" s="58"/>
      <c r="M4373" s="58"/>
      <c r="N4373" s="58"/>
      <c r="O4373" s="58"/>
      <c r="P4373" s="58"/>
      <c r="Q4373" s="67" t="s">
        <v>8594</v>
      </c>
      <c r="R4373" s="75" t="s">
        <v>7036</v>
      </c>
      <c r="S4373" s="76" t="s">
        <v>169</v>
      </c>
      <c r="T4373" s="77"/>
      <c r="U4373" s="76">
        <v>1.5616438356164384E-2</v>
      </c>
      <c r="V4373" s="76">
        <v>1.1915860546646756E-2</v>
      </c>
      <c r="W4373" s="76">
        <v>3.7005778095176266E-3</v>
      </c>
      <c r="X4373" s="77"/>
      <c r="Y4373" s="77"/>
      <c r="Z4373" s="77"/>
      <c r="AA4373" s="77"/>
      <c r="AB4373" s="77"/>
      <c r="AC4373" s="77"/>
      <c r="AD4373" s="77"/>
      <c r="AE4373" s="77"/>
      <c r="AF4373" s="77"/>
      <c r="AG4373" s="77"/>
      <c r="AH4373" s="77"/>
      <c r="AI4373" s="77"/>
      <c r="AJ4373" s="77"/>
      <c r="AK4373" s="77"/>
      <c r="AL4373" s="77"/>
      <c r="AM4373" s="77"/>
      <c r="AN4373" s="60"/>
    </row>
    <row r="4374" spans="2:40" x14ac:dyDescent="0.25">
      <c r="B4374" s="58"/>
      <c r="C4374" s="58"/>
      <c r="D4374" s="58"/>
      <c r="E4374" s="58"/>
      <c r="F4374" s="58"/>
      <c r="G4374" s="58"/>
      <c r="H4374" s="58"/>
      <c r="I4374" s="58"/>
      <c r="J4374" s="58"/>
      <c r="K4374" s="58"/>
      <c r="L4374" s="58"/>
      <c r="M4374" s="58"/>
      <c r="N4374" s="58"/>
      <c r="O4374" s="58"/>
      <c r="P4374" s="58"/>
      <c r="Q4374" s="67" t="s">
        <v>8594</v>
      </c>
      <c r="R4374" s="75" t="s">
        <v>7037</v>
      </c>
      <c r="S4374" s="76" t="s">
        <v>169</v>
      </c>
      <c r="T4374" s="77"/>
      <c r="U4374" s="76">
        <v>1.5616438356164384E-2</v>
      </c>
      <c r="V4374" s="76">
        <v>1.1915860546646756E-2</v>
      </c>
      <c r="W4374" s="76">
        <v>3.7005778095176266E-3</v>
      </c>
      <c r="X4374" s="77"/>
      <c r="Y4374" s="77"/>
      <c r="Z4374" s="77"/>
      <c r="AA4374" s="77"/>
      <c r="AB4374" s="77"/>
      <c r="AC4374" s="77"/>
      <c r="AD4374" s="77"/>
      <c r="AE4374" s="77"/>
      <c r="AF4374" s="77"/>
      <c r="AG4374" s="77"/>
      <c r="AH4374" s="77"/>
      <c r="AI4374" s="77"/>
      <c r="AJ4374" s="77"/>
      <c r="AK4374" s="77"/>
      <c r="AL4374" s="77"/>
      <c r="AM4374" s="77"/>
      <c r="AN4374" s="60"/>
    </row>
    <row r="4375" spans="2:40" x14ac:dyDescent="0.25">
      <c r="B4375" s="58"/>
      <c r="C4375" s="58"/>
      <c r="D4375" s="58"/>
      <c r="E4375" s="58"/>
      <c r="F4375" s="58"/>
      <c r="G4375" s="58"/>
      <c r="H4375" s="58"/>
      <c r="I4375" s="58"/>
      <c r="J4375" s="58"/>
      <c r="K4375" s="58"/>
      <c r="L4375" s="58"/>
      <c r="M4375" s="58"/>
      <c r="N4375" s="58"/>
      <c r="O4375" s="58"/>
      <c r="P4375" s="58"/>
      <c r="Q4375" s="67" t="s">
        <v>8594</v>
      </c>
      <c r="R4375" s="75" t="s">
        <v>7038</v>
      </c>
      <c r="S4375" s="76" t="s">
        <v>169</v>
      </c>
      <c r="T4375" s="77"/>
      <c r="U4375" s="76">
        <v>1.5616438356164384E-2</v>
      </c>
      <c r="V4375" s="76">
        <v>1.1915860546646756E-2</v>
      </c>
      <c r="W4375" s="76">
        <v>3.7005778095176266E-3</v>
      </c>
      <c r="X4375" s="77"/>
      <c r="Y4375" s="77"/>
      <c r="Z4375" s="77"/>
      <c r="AA4375" s="77"/>
      <c r="AB4375" s="77"/>
      <c r="AC4375" s="77"/>
      <c r="AD4375" s="77"/>
      <c r="AE4375" s="77"/>
      <c r="AF4375" s="77"/>
      <c r="AG4375" s="77"/>
      <c r="AH4375" s="77"/>
      <c r="AI4375" s="77"/>
      <c r="AJ4375" s="77"/>
      <c r="AK4375" s="77"/>
      <c r="AL4375" s="77"/>
      <c r="AM4375" s="77"/>
      <c r="AN4375" s="60"/>
    </row>
    <row r="4376" spans="2:40" x14ac:dyDescent="0.25">
      <c r="B4376" s="58"/>
      <c r="C4376" s="58"/>
      <c r="D4376" s="58"/>
      <c r="E4376" s="58"/>
      <c r="F4376" s="58"/>
      <c r="G4376" s="58"/>
      <c r="H4376" s="58"/>
      <c r="I4376" s="58"/>
      <c r="J4376" s="58"/>
      <c r="K4376" s="58"/>
      <c r="L4376" s="58"/>
      <c r="M4376" s="58"/>
      <c r="N4376" s="58"/>
      <c r="O4376" s="58"/>
      <c r="P4376" s="58"/>
      <c r="Q4376" s="67" t="s">
        <v>8594</v>
      </c>
      <c r="R4376" s="75" t="s">
        <v>7039</v>
      </c>
      <c r="S4376" s="76" t="s">
        <v>169</v>
      </c>
      <c r="T4376" s="77"/>
      <c r="U4376" s="76">
        <v>1.5616438356164384E-2</v>
      </c>
      <c r="V4376" s="76">
        <v>1.1915860546646756E-2</v>
      </c>
      <c r="W4376" s="76">
        <v>3.7005778095176266E-3</v>
      </c>
      <c r="X4376" s="77"/>
      <c r="Y4376" s="77"/>
      <c r="Z4376" s="77"/>
      <c r="AA4376" s="77"/>
      <c r="AB4376" s="77"/>
      <c r="AC4376" s="77"/>
      <c r="AD4376" s="77"/>
      <c r="AE4376" s="77"/>
      <c r="AF4376" s="77"/>
      <c r="AG4376" s="77"/>
      <c r="AH4376" s="77"/>
      <c r="AI4376" s="77"/>
      <c r="AJ4376" s="77"/>
      <c r="AK4376" s="77"/>
      <c r="AL4376" s="77"/>
      <c r="AM4376" s="77"/>
      <c r="AN4376" s="60"/>
    </row>
    <row r="4377" spans="2:40" x14ac:dyDescent="0.25">
      <c r="B4377" s="58"/>
      <c r="C4377" s="58"/>
      <c r="D4377" s="58"/>
      <c r="E4377" s="58"/>
      <c r="F4377" s="58"/>
      <c r="G4377" s="58"/>
      <c r="H4377" s="58"/>
      <c r="I4377" s="58"/>
      <c r="J4377" s="58"/>
      <c r="K4377" s="58"/>
      <c r="L4377" s="58"/>
      <c r="M4377" s="58"/>
      <c r="N4377" s="58"/>
      <c r="O4377" s="58"/>
      <c r="P4377" s="58"/>
      <c r="Q4377" s="67" t="s">
        <v>8594</v>
      </c>
      <c r="R4377" s="75" t="s">
        <v>7040</v>
      </c>
      <c r="S4377" s="76" t="s">
        <v>169</v>
      </c>
      <c r="T4377" s="77"/>
      <c r="U4377" s="76">
        <v>1.5616438356164384E-2</v>
      </c>
      <c r="V4377" s="76">
        <v>1.1915860546646756E-2</v>
      </c>
      <c r="W4377" s="76">
        <v>3.7005778095176266E-3</v>
      </c>
      <c r="X4377" s="77"/>
      <c r="Y4377" s="77"/>
      <c r="Z4377" s="77"/>
      <c r="AA4377" s="77"/>
      <c r="AB4377" s="77"/>
      <c r="AC4377" s="77"/>
      <c r="AD4377" s="77"/>
      <c r="AE4377" s="77"/>
      <c r="AF4377" s="77"/>
      <c r="AG4377" s="77"/>
      <c r="AH4377" s="77"/>
      <c r="AI4377" s="77"/>
      <c r="AJ4377" s="77"/>
      <c r="AK4377" s="77"/>
      <c r="AL4377" s="77"/>
      <c r="AM4377" s="77"/>
      <c r="AN4377" s="60"/>
    </row>
    <row r="4378" spans="2:40" x14ac:dyDescent="0.25">
      <c r="B4378" s="58"/>
      <c r="C4378" s="58"/>
      <c r="D4378" s="58"/>
      <c r="E4378" s="58"/>
      <c r="F4378" s="58"/>
      <c r="G4378" s="58"/>
      <c r="H4378" s="58"/>
      <c r="I4378" s="58"/>
      <c r="J4378" s="58"/>
      <c r="K4378" s="58"/>
      <c r="L4378" s="58"/>
      <c r="M4378" s="58"/>
      <c r="N4378" s="58"/>
      <c r="O4378" s="58"/>
      <c r="P4378" s="58"/>
      <c r="Q4378" s="67" t="s">
        <v>8594</v>
      </c>
      <c r="R4378" s="75" t="s">
        <v>7041</v>
      </c>
      <c r="S4378" s="76" t="s">
        <v>169</v>
      </c>
      <c r="T4378" s="77"/>
      <c r="U4378" s="76">
        <v>1.6709589041095891E-2</v>
      </c>
      <c r="V4378" s="76">
        <v>1.2749970784912031E-2</v>
      </c>
      <c r="W4378" s="76">
        <v>3.9596182561838613E-3</v>
      </c>
      <c r="X4378" s="77"/>
      <c r="Y4378" s="77"/>
      <c r="Z4378" s="77"/>
      <c r="AA4378" s="77"/>
      <c r="AB4378" s="77"/>
      <c r="AC4378" s="77"/>
      <c r="AD4378" s="77"/>
      <c r="AE4378" s="77"/>
      <c r="AF4378" s="77"/>
      <c r="AG4378" s="77"/>
      <c r="AH4378" s="77"/>
      <c r="AI4378" s="77"/>
      <c r="AJ4378" s="77"/>
      <c r="AK4378" s="77"/>
      <c r="AL4378" s="77"/>
      <c r="AM4378" s="77"/>
      <c r="AN4378" s="60"/>
    </row>
    <row r="4379" spans="2:40" x14ac:dyDescent="0.25">
      <c r="B4379" s="58"/>
      <c r="C4379" s="58"/>
      <c r="D4379" s="58"/>
      <c r="E4379" s="58"/>
      <c r="F4379" s="58"/>
      <c r="G4379" s="58"/>
      <c r="H4379" s="58"/>
      <c r="I4379" s="58"/>
      <c r="J4379" s="58"/>
      <c r="K4379" s="58"/>
      <c r="L4379" s="58"/>
      <c r="M4379" s="58"/>
      <c r="N4379" s="58"/>
      <c r="O4379" s="58"/>
      <c r="P4379" s="58"/>
      <c r="Q4379" s="67" t="s">
        <v>8594</v>
      </c>
      <c r="R4379" s="75" t="s">
        <v>7042</v>
      </c>
      <c r="S4379" s="76" t="s">
        <v>169</v>
      </c>
      <c r="T4379" s="77"/>
      <c r="U4379" s="76">
        <v>2.0707397260273975E-2</v>
      </c>
      <c r="V4379" s="76">
        <v>1.58004310848536E-2</v>
      </c>
      <c r="W4379" s="76">
        <v>4.9069661754203731E-3</v>
      </c>
      <c r="X4379" s="77"/>
      <c r="Y4379" s="77"/>
      <c r="Z4379" s="77"/>
      <c r="AA4379" s="77"/>
      <c r="AB4379" s="77"/>
      <c r="AC4379" s="77"/>
      <c r="AD4379" s="77"/>
      <c r="AE4379" s="77"/>
      <c r="AF4379" s="77"/>
      <c r="AG4379" s="77"/>
      <c r="AH4379" s="77"/>
      <c r="AI4379" s="77"/>
      <c r="AJ4379" s="77"/>
      <c r="AK4379" s="77"/>
      <c r="AL4379" s="77"/>
      <c r="AM4379" s="77"/>
      <c r="AN4379" s="60"/>
    </row>
    <row r="4380" spans="2:40" x14ac:dyDescent="0.25">
      <c r="B4380" s="58"/>
      <c r="C4380" s="58"/>
      <c r="D4380" s="58"/>
      <c r="E4380" s="58"/>
      <c r="F4380" s="58"/>
      <c r="G4380" s="58"/>
      <c r="H4380" s="58"/>
      <c r="I4380" s="58"/>
      <c r="J4380" s="58"/>
      <c r="K4380" s="58"/>
      <c r="L4380" s="58"/>
      <c r="M4380" s="58"/>
      <c r="N4380" s="58"/>
      <c r="O4380" s="58"/>
      <c r="P4380" s="58"/>
      <c r="Q4380" s="67" t="s">
        <v>8594</v>
      </c>
      <c r="R4380" s="75" t="s">
        <v>7043</v>
      </c>
      <c r="S4380" s="76" t="s">
        <v>169</v>
      </c>
      <c r="T4380" s="77"/>
      <c r="U4380" s="76">
        <v>2.3112328767123286E-2</v>
      </c>
      <c r="V4380" s="76">
        <v>1.7635473609037198E-2</v>
      </c>
      <c r="W4380" s="76">
        <v>5.4768551580860877E-3</v>
      </c>
      <c r="X4380" s="77"/>
      <c r="Y4380" s="77"/>
      <c r="Z4380" s="77"/>
      <c r="AA4380" s="77"/>
      <c r="AB4380" s="77"/>
      <c r="AC4380" s="77"/>
      <c r="AD4380" s="77"/>
      <c r="AE4380" s="77"/>
      <c r="AF4380" s="77"/>
      <c r="AG4380" s="77"/>
      <c r="AH4380" s="77"/>
      <c r="AI4380" s="77"/>
      <c r="AJ4380" s="77"/>
      <c r="AK4380" s="77"/>
      <c r="AL4380" s="77"/>
      <c r="AM4380" s="77"/>
      <c r="AN4380" s="60"/>
    </row>
    <row r="4381" spans="2:40" x14ac:dyDescent="0.25">
      <c r="B4381" s="58"/>
      <c r="C4381" s="58"/>
      <c r="D4381" s="58"/>
      <c r="E4381" s="58"/>
      <c r="F4381" s="58"/>
      <c r="G4381" s="58"/>
      <c r="H4381" s="58"/>
      <c r="I4381" s="58"/>
      <c r="J4381" s="58"/>
      <c r="K4381" s="58"/>
      <c r="L4381" s="58"/>
      <c r="M4381" s="58"/>
      <c r="N4381" s="58"/>
      <c r="O4381" s="58"/>
      <c r="P4381" s="58"/>
      <c r="Q4381" s="67" t="s">
        <v>8594</v>
      </c>
      <c r="R4381" s="75" t="s">
        <v>7044</v>
      </c>
      <c r="S4381" s="76" t="s">
        <v>169</v>
      </c>
      <c r="T4381" s="77"/>
      <c r="U4381" s="76">
        <v>2.3112328767123286E-2</v>
      </c>
      <c r="V4381" s="76">
        <v>1.7635473609037198E-2</v>
      </c>
      <c r="W4381" s="76">
        <v>5.4768551580860877E-3</v>
      </c>
      <c r="X4381" s="77"/>
      <c r="Y4381" s="77"/>
      <c r="Z4381" s="77"/>
      <c r="AA4381" s="77"/>
      <c r="AB4381" s="77"/>
      <c r="AC4381" s="77"/>
      <c r="AD4381" s="77"/>
      <c r="AE4381" s="77"/>
      <c r="AF4381" s="77"/>
      <c r="AG4381" s="77"/>
      <c r="AH4381" s="77"/>
      <c r="AI4381" s="77"/>
      <c r="AJ4381" s="77"/>
      <c r="AK4381" s="77"/>
      <c r="AL4381" s="77"/>
      <c r="AM4381" s="77"/>
      <c r="AN4381" s="60"/>
    </row>
    <row r="4382" spans="2:40" x14ac:dyDescent="0.25">
      <c r="B4382" s="58"/>
      <c r="C4382" s="58"/>
      <c r="D4382" s="58"/>
      <c r="E4382" s="58"/>
      <c r="F4382" s="58"/>
      <c r="G4382" s="58"/>
      <c r="H4382" s="58"/>
      <c r="I4382" s="58"/>
      <c r="J4382" s="58"/>
      <c r="K4382" s="58"/>
      <c r="L4382" s="58"/>
      <c r="M4382" s="58"/>
      <c r="N4382" s="58"/>
      <c r="O4382" s="58"/>
      <c r="P4382" s="58"/>
      <c r="Q4382" s="67" t="s">
        <v>8594</v>
      </c>
      <c r="R4382" s="75" t="s">
        <v>7045</v>
      </c>
      <c r="S4382" s="76" t="s">
        <v>169</v>
      </c>
      <c r="T4382" s="77"/>
      <c r="U4382" s="76">
        <v>2.3174794520547947E-2</v>
      </c>
      <c r="V4382" s="76">
        <v>1.7683137051223787E-2</v>
      </c>
      <c r="W4382" s="76">
        <v>5.4916574693241573E-3</v>
      </c>
      <c r="X4382" s="77"/>
      <c r="Y4382" s="77"/>
      <c r="Z4382" s="77"/>
      <c r="AA4382" s="77"/>
      <c r="AB4382" s="77"/>
      <c r="AC4382" s="77"/>
      <c r="AD4382" s="77"/>
      <c r="AE4382" s="77"/>
      <c r="AF4382" s="77"/>
      <c r="AG4382" s="77"/>
      <c r="AH4382" s="77"/>
      <c r="AI4382" s="77"/>
      <c r="AJ4382" s="77"/>
      <c r="AK4382" s="77"/>
      <c r="AL4382" s="77"/>
      <c r="AM4382" s="77"/>
      <c r="AN4382" s="60"/>
    </row>
    <row r="4383" spans="2:40" x14ac:dyDescent="0.25">
      <c r="B4383" s="58"/>
      <c r="C4383" s="58"/>
      <c r="D4383" s="58"/>
      <c r="E4383" s="58"/>
      <c r="F4383" s="58"/>
      <c r="G4383" s="58"/>
      <c r="H4383" s="58"/>
      <c r="I4383" s="58"/>
      <c r="J4383" s="58"/>
      <c r="K4383" s="58"/>
      <c r="L4383" s="58"/>
      <c r="M4383" s="58"/>
      <c r="N4383" s="58"/>
      <c r="O4383" s="58"/>
      <c r="P4383" s="58"/>
      <c r="Q4383" s="67" t="s">
        <v>8594</v>
      </c>
      <c r="R4383" s="75" t="s">
        <v>7046</v>
      </c>
      <c r="S4383" s="76" t="s">
        <v>169</v>
      </c>
      <c r="T4383" s="77"/>
      <c r="U4383" s="76">
        <v>2.657917808219178E-2</v>
      </c>
      <c r="V4383" s="76">
        <v>2.0280794650392779E-2</v>
      </c>
      <c r="W4383" s="76">
        <v>6.2983834317989996E-3</v>
      </c>
      <c r="X4383" s="77"/>
      <c r="Y4383" s="77"/>
      <c r="Z4383" s="77"/>
      <c r="AA4383" s="77"/>
      <c r="AB4383" s="77"/>
      <c r="AC4383" s="77"/>
      <c r="AD4383" s="77"/>
      <c r="AE4383" s="77"/>
      <c r="AF4383" s="77"/>
      <c r="AG4383" s="77"/>
      <c r="AH4383" s="77"/>
      <c r="AI4383" s="77"/>
      <c r="AJ4383" s="77"/>
      <c r="AK4383" s="77"/>
      <c r="AL4383" s="77"/>
      <c r="AM4383" s="77"/>
      <c r="AN4383" s="60"/>
    </row>
    <row r="4384" spans="2:40" x14ac:dyDescent="0.25">
      <c r="B4384" s="58"/>
      <c r="C4384" s="58"/>
      <c r="D4384" s="58"/>
      <c r="E4384" s="58"/>
      <c r="F4384" s="58"/>
      <c r="G4384" s="58"/>
      <c r="H4384" s="58"/>
      <c r="I4384" s="58"/>
      <c r="J4384" s="58"/>
      <c r="K4384" s="58"/>
      <c r="L4384" s="58"/>
      <c r="M4384" s="58"/>
      <c r="N4384" s="58"/>
      <c r="O4384" s="58"/>
      <c r="P4384" s="58"/>
      <c r="Q4384" s="67" t="s">
        <v>8594</v>
      </c>
      <c r="R4384" s="75" t="s">
        <v>7047</v>
      </c>
      <c r="S4384" s="76" t="s">
        <v>169</v>
      </c>
      <c r="T4384" s="77"/>
      <c r="U4384" s="76">
        <v>2.9178082191780825E-2</v>
      </c>
      <c r="V4384" s="76">
        <v>2.2263844705576834E-2</v>
      </c>
      <c r="W4384" s="76">
        <v>6.914237486203987E-3</v>
      </c>
      <c r="X4384" s="77"/>
      <c r="Y4384" s="77"/>
      <c r="Z4384" s="77"/>
      <c r="AA4384" s="77"/>
      <c r="AB4384" s="77"/>
      <c r="AC4384" s="77"/>
      <c r="AD4384" s="77"/>
      <c r="AE4384" s="77"/>
      <c r="AF4384" s="77"/>
      <c r="AG4384" s="77"/>
      <c r="AH4384" s="77"/>
      <c r="AI4384" s="77"/>
      <c r="AJ4384" s="77"/>
      <c r="AK4384" s="77"/>
      <c r="AL4384" s="77"/>
      <c r="AM4384" s="77"/>
      <c r="AN4384" s="60"/>
    </row>
    <row r="4385" spans="2:40" x14ac:dyDescent="0.25">
      <c r="B4385" s="58"/>
      <c r="C4385" s="58"/>
      <c r="D4385" s="58"/>
      <c r="E4385" s="58"/>
      <c r="F4385" s="58"/>
      <c r="G4385" s="58"/>
      <c r="H4385" s="58"/>
      <c r="I4385" s="58"/>
      <c r="J4385" s="58"/>
      <c r="K4385" s="58"/>
      <c r="L4385" s="58"/>
      <c r="M4385" s="58"/>
      <c r="N4385" s="58"/>
      <c r="O4385" s="58"/>
      <c r="P4385" s="58"/>
      <c r="Q4385" s="67" t="s">
        <v>8594</v>
      </c>
      <c r="R4385" s="75" t="s">
        <v>7048</v>
      </c>
      <c r="S4385" s="76" t="s">
        <v>169</v>
      </c>
      <c r="T4385" s="77"/>
      <c r="U4385" s="76">
        <v>2.9506849315068497E-2</v>
      </c>
      <c r="V4385" s="76">
        <v>2.2514704927611512E-2</v>
      </c>
      <c r="W4385" s="76">
        <v>6.9921443874569897E-3</v>
      </c>
      <c r="X4385" s="77"/>
      <c r="Y4385" s="77"/>
      <c r="Z4385" s="77"/>
      <c r="AA4385" s="77"/>
      <c r="AB4385" s="77"/>
      <c r="AC4385" s="77"/>
      <c r="AD4385" s="77"/>
      <c r="AE4385" s="77"/>
      <c r="AF4385" s="77"/>
      <c r="AG4385" s="77"/>
      <c r="AH4385" s="77"/>
      <c r="AI4385" s="77"/>
      <c r="AJ4385" s="77"/>
      <c r="AK4385" s="77"/>
      <c r="AL4385" s="77"/>
      <c r="AM4385" s="77"/>
      <c r="AN4385" s="60"/>
    </row>
    <row r="4386" spans="2:40" x14ac:dyDescent="0.25">
      <c r="B4386" s="58"/>
      <c r="C4386" s="58"/>
      <c r="D4386" s="58"/>
      <c r="E4386" s="58"/>
      <c r="F4386" s="58"/>
      <c r="G4386" s="58"/>
      <c r="H4386" s="58"/>
      <c r="I4386" s="58"/>
      <c r="J4386" s="58"/>
      <c r="K4386" s="58"/>
      <c r="L4386" s="58"/>
      <c r="M4386" s="58"/>
      <c r="N4386" s="58"/>
      <c r="O4386" s="58"/>
      <c r="P4386" s="58"/>
      <c r="Q4386" s="67" t="s">
        <v>8594</v>
      </c>
      <c r="R4386" s="75" t="s">
        <v>7049</v>
      </c>
      <c r="S4386" s="76" t="s">
        <v>169</v>
      </c>
      <c r="T4386" s="77"/>
      <c r="U4386" s="76">
        <v>3.0739726027397263E-2</v>
      </c>
      <c r="V4386" s="76">
        <v>2.3455430760241511E-2</v>
      </c>
      <c r="W4386" s="76">
        <v>7.2842952671557494E-3</v>
      </c>
      <c r="X4386" s="77"/>
      <c r="Y4386" s="77"/>
      <c r="Z4386" s="77"/>
      <c r="AA4386" s="77"/>
      <c r="AB4386" s="77"/>
      <c r="AC4386" s="77"/>
      <c r="AD4386" s="77"/>
      <c r="AE4386" s="77"/>
      <c r="AF4386" s="77"/>
      <c r="AG4386" s="77"/>
      <c r="AH4386" s="77"/>
      <c r="AI4386" s="77"/>
      <c r="AJ4386" s="77"/>
      <c r="AK4386" s="77"/>
      <c r="AL4386" s="77"/>
      <c r="AM4386" s="77"/>
      <c r="AN4386" s="60"/>
    </row>
    <row r="4387" spans="2:40" x14ac:dyDescent="0.25">
      <c r="B4387" s="58"/>
      <c r="C4387" s="58"/>
      <c r="D4387" s="58"/>
      <c r="E4387" s="58"/>
      <c r="F4387" s="58"/>
      <c r="G4387" s="58"/>
      <c r="H4387" s="58"/>
      <c r="I4387" s="58"/>
      <c r="J4387" s="58"/>
      <c r="K4387" s="58"/>
      <c r="L4387" s="58"/>
      <c r="M4387" s="58"/>
      <c r="N4387" s="58"/>
      <c r="O4387" s="58"/>
      <c r="P4387" s="58"/>
      <c r="Q4387" s="67" t="s">
        <v>8594</v>
      </c>
      <c r="R4387" s="75" t="s">
        <v>7050</v>
      </c>
      <c r="S4387" s="76" t="s">
        <v>169</v>
      </c>
      <c r="T4387" s="77"/>
      <c r="U4387" s="76">
        <v>3.5589041095890415E-2</v>
      </c>
      <c r="V4387" s="76">
        <v>2.7155619035252872E-2</v>
      </c>
      <c r="W4387" s="76">
        <v>8.4334220606375396E-3</v>
      </c>
      <c r="X4387" s="77"/>
      <c r="Y4387" s="77"/>
      <c r="Z4387" s="77"/>
      <c r="AA4387" s="77"/>
      <c r="AB4387" s="77"/>
      <c r="AC4387" s="77"/>
      <c r="AD4387" s="77"/>
      <c r="AE4387" s="77"/>
      <c r="AF4387" s="77"/>
      <c r="AG4387" s="77"/>
      <c r="AH4387" s="77"/>
      <c r="AI4387" s="77"/>
      <c r="AJ4387" s="77"/>
      <c r="AK4387" s="77"/>
      <c r="AL4387" s="77"/>
      <c r="AM4387" s="77"/>
      <c r="AN4387" s="60"/>
    </row>
    <row r="4388" spans="2:40" x14ac:dyDescent="0.25">
      <c r="B4388" s="58"/>
      <c r="C4388" s="58"/>
      <c r="D4388" s="58"/>
      <c r="E4388" s="58"/>
      <c r="F4388" s="58"/>
      <c r="G4388" s="58"/>
      <c r="H4388" s="58"/>
      <c r="I4388" s="58"/>
      <c r="J4388" s="58"/>
      <c r="K4388" s="58"/>
      <c r="L4388" s="58"/>
      <c r="M4388" s="58"/>
      <c r="N4388" s="58"/>
      <c r="O4388" s="58"/>
      <c r="P4388" s="58"/>
      <c r="Q4388" s="67" t="s">
        <v>8594</v>
      </c>
      <c r="R4388" s="75" t="s">
        <v>7051</v>
      </c>
      <c r="S4388" s="76" t="s">
        <v>169</v>
      </c>
      <c r="T4388" s="77"/>
      <c r="U4388" s="76">
        <v>3.5589041095890415E-2</v>
      </c>
      <c r="V4388" s="76">
        <v>2.7155619035252872E-2</v>
      </c>
      <c r="W4388" s="76">
        <v>8.4334220606375396E-3</v>
      </c>
      <c r="X4388" s="77"/>
      <c r="Y4388" s="77"/>
      <c r="Z4388" s="77"/>
      <c r="AA4388" s="77"/>
      <c r="AB4388" s="77"/>
      <c r="AC4388" s="77"/>
      <c r="AD4388" s="77"/>
      <c r="AE4388" s="77"/>
      <c r="AF4388" s="77"/>
      <c r="AG4388" s="77"/>
      <c r="AH4388" s="77"/>
      <c r="AI4388" s="77"/>
      <c r="AJ4388" s="77"/>
      <c r="AK4388" s="77"/>
      <c r="AL4388" s="77"/>
      <c r="AM4388" s="77"/>
      <c r="AN4388" s="60"/>
    </row>
    <row r="4389" spans="2:40" x14ac:dyDescent="0.25">
      <c r="B4389" s="58"/>
      <c r="C4389" s="58"/>
      <c r="D4389" s="58"/>
      <c r="E4389" s="58"/>
      <c r="F4389" s="58"/>
      <c r="G4389" s="58"/>
      <c r="H4389" s="58"/>
      <c r="I4389" s="58"/>
      <c r="J4389" s="58"/>
      <c r="K4389" s="58"/>
      <c r="L4389" s="58"/>
      <c r="M4389" s="58"/>
      <c r="N4389" s="58"/>
      <c r="O4389" s="58"/>
      <c r="P4389" s="58"/>
      <c r="Q4389" s="67" t="s">
        <v>8594</v>
      </c>
      <c r="R4389" s="75" t="s">
        <v>7052</v>
      </c>
      <c r="S4389" s="76" t="s">
        <v>169</v>
      </c>
      <c r="T4389" s="77"/>
      <c r="U4389" s="76">
        <v>3.7780821917808224E-2</v>
      </c>
      <c r="V4389" s="76">
        <v>2.8828020515483999E-2</v>
      </c>
      <c r="W4389" s="76">
        <v>8.9528014023242241E-3</v>
      </c>
      <c r="X4389" s="77"/>
      <c r="Y4389" s="77"/>
      <c r="Z4389" s="77"/>
      <c r="AA4389" s="77"/>
      <c r="AB4389" s="77"/>
      <c r="AC4389" s="77"/>
      <c r="AD4389" s="77"/>
      <c r="AE4389" s="77"/>
      <c r="AF4389" s="77"/>
      <c r="AG4389" s="77"/>
      <c r="AH4389" s="77"/>
      <c r="AI4389" s="77"/>
      <c r="AJ4389" s="77"/>
      <c r="AK4389" s="77"/>
      <c r="AL4389" s="77"/>
      <c r="AM4389" s="77"/>
      <c r="AN4389" s="60"/>
    </row>
    <row r="4390" spans="2:40" x14ac:dyDescent="0.25">
      <c r="B4390" s="58"/>
      <c r="C4390" s="58"/>
      <c r="D4390" s="58"/>
      <c r="E4390" s="58"/>
      <c r="F4390" s="58"/>
      <c r="G4390" s="58"/>
      <c r="H4390" s="58"/>
      <c r="I4390" s="58"/>
      <c r="J4390" s="58"/>
      <c r="K4390" s="58"/>
      <c r="L4390" s="58"/>
      <c r="M4390" s="58"/>
      <c r="N4390" s="58"/>
      <c r="O4390" s="58"/>
      <c r="P4390" s="58"/>
      <c r="Q4390" s="67" t="s">
        <v>8594</v>
      </c>
      <c r="R4390" s="75" t="s">
        <v>7053</v>
      </c>
      <c r="S4390" s="76" t="s">
        <v>169</v>
      </c>
      <c r="T4390" s="77"/>
      <c r="U4390" s="76">
        <v>5.1245260273972609E-2</v>
      </c>
      <c r="V4390" s="76">
        <v>3.910183366876583E-2</v>
      </c>
      <c r="W4390" s="76">
        <v>1.2143426605206779E-2</v>
      </c>
      <c r="X4390" s="77"/>
      <c r="Y4390" s="77"/>
      <c r="Z4390" s="77"/>
      <c r="AA4390" s="77"/>
      <c r="AB4390" s="77"/>
      <c r="AC4390" s="77"/>
      <c r="AD4390" s="77"/>
      <c r="AE4390" s="77"/>
      <c r="AF4390" s="77"/>
      <c r="AG4390" s="77"/>
      <c r="AH4390" s="77"/>
      <c r="AI4390" s="77"/>
      <c r="AJ4390" s="77"/>
      <c r="AK4390" s="77"/>
      <c r="AL4390" s="77"/>
      <c r="AM4390" s="77"/>
      <c r="AN4390" s="60"/>
    </row>
    <row r="4391" spans="2:40" ht="25.5" x14ac:dyDescent="0.25">
      <c r="B4391" s="58"/>
      <c r="C4391" s="58"/>
      <c r="D4391" s="58"/>
      <c r="E4391" s="58"/>
      <c r="F4391" s="58"/>
      <c r="G4391" s="58"/>
      <c r="H4391" s="58"/>
      <c r="I4391" s="58"/>
      <c r="J4391" s="58"/>
      <c r="K4391" s="58"/>
      <c r="L4391" s="58"/>
      <c r="M4391" s="58"/>
      <c r="N4391" s="58"/>
      <c r="O4391" s="58"/>
      <c r="P4391" s="58"/>
      <c r="Q4391" s="67" t="s">
        <v>8594</v>
      </c>
      <c r="R4391" s="75" t="s">
        <v>7054</v>
      </c>
      <c r="S4391" s="76" t="s">
        <v>169</v>
      </c>
      <c r="T4391" s="77"/>
      <c r="U4391" s="76">
        <v>4.2722191780821921E-2</v>
      </c>
      <c r="V4391" s="76">
        <v>3.2598449652665069E-2</v>
      </c>
      <c r="W4391" s="76">
        <v>1.0123742128156853E-2</v>
      </c>
      <c r="X4391" s="77"/>
      <c r="Y4391" s="77"/>
      <c r="Z4391" s="77"/>
      <c r="AA4391" s="77"/>
      <c r="AB4391" s="77"/>
      <c r="AC4391" s="77"/>
      <c r="AD4391" s="77"/>
      <c r="AE4391" s="77"/>
      <c r="AF4391" s="77"/>
      <c r="AG4391" s="77"/>
      <c r="AH4391" s="77"/>
      <c r="AI4391" s="77"/>
      <c r="AJ4391" s="77"/>
      <c r="AK4391" s="77"/>
      <c r="AL4391" s="77"/>
      <c r="AM4391" s="77"/>
      <c r="AN4391" s="60"/>
    </row>
    <row r="4392" spans="2:40" x14ac:dyDescent="0.25">
      <c r="B4392" s="58"/>
      <c r="C4392" s="58"/>
      <c r="D4392" s="58"/>
      <c r="E4392" s="58"/>
      <c r="F4392" s="58"/>
      <c r="G4392" s="58"/>
      <c r="H4392" s="58"/>
      <c r="I4392" s="58"/>
      <c r="J4392" s="58"/>
      <c r="K4392" s="58"/>
      <c r="L4392" s="58"/>
      <c r="M4392" s="58"/>
      <c r="N4392" s="58"/>
      <c r="O4392" s="58"/>
      <c r="P4392" s="58"/>
      <c r="Q4392" s="67" t="s">
        <v>8594</v>
      </c>
      <c r="R4392" s="75" t="s">
        <v>7055</v>
      </c>
      <c r="S4392" s="76" t="s">
        <v>169</v>
      </c>
      <c r="T4392" s="77"/>
      <c r="U4392" s="76">
        <v>3.0639452054794517E-2</v>
      </c>
      <c r="V4392" s="76">
        <v>2.3378918392520934E-2</v>
      </c>
      <c r="W4392" s="76">
        <v>7.2605336622735836E-3</v>
      </c>
      <c r="X4392" s="77"/>
      <c r="Y4392" s="77"/>
      <c r="Z4392" s="77"/>
      <c r="AA4392" s="77"/>
      <c r="AB4392" s="77"/>
      <c r="AC4392" s="77"/>
      <c r="AD4392" s="77"/>
      <c r="AE4392" s="77"/>
      <c r="AF4392" s="77"/>
      <c r="AG4392" s="77"/>
      <c r="AH4392" s="77"/>
      <c r="AI4392" s="77"/>
      <c r="AJ4392" s="77"/>
      <c r="AK4392" s="77"/>
      <c r="AL4392" s="77"/>
      <c r="AM4392" s="77"/>
      <c r="AN4392" s="60"/>
    </row>
    <row r="4393" spans="2:40" x14ac:dyDescent="0.25">
      <c r="B4393" s="58"/>
      <c r="C4393" s="58"/>
      <c r="D4393" s="58"/>
      <c r="E4393" s="58"/>
      <c r="F4393" s="58"/>
      <c r="G4393" s="58"/>
      <c r="H4393" s="58"/>
      <c r="I4393" s="58"/>
      <c r="J4393" s="58"/>
      <c r="K4393" s="58"/>
      <c r="L4393" s="58"/>
      <c r="M4393" s="58"/>
      <c r="N4393" s="58"/>
      <c r="O4393" s="58"/>
      <c r="P4393" s="58"/>
      <c r="Q4393" s="67" t="s">
        <v>8594</v>
      </c>
      <c r="R4393" s="75" t="s">
        <v>7056</v>
      </c>
      <c r="S4393" s="76" t="s">
        <v>169</v>
      </c>
      <c r="T4393" s="77"/>
      <c r="U4393" s="76">
        <v>2.8493150684931509E-2</v>
      </c>
      <c r="V4393" s="76">
        <v>2.1741219243004612E-2</v>
      </c>
      <c r="W4393" s="76">
        <v>6.7519314419268979E-3</v>
      </c>
      <c r="X4393" s="77"/>
      <c r="Y4393" s="77"/>
      <c r="Z4393" s="77"/>
      <c r="AA4393" s="77"/>
      <c r="AB4393" s="77"/>
      <c r="AC4393" s="77"/>
      <c r="AD4393" s="77"/>
      <c r="AE4393" s="77"/>
      <c r="AF4393" s="77"/>
      <c r="AG4393" s="77"/>
      <c r="AH4393" s="77"/>
      <c r="AI4393" s="77"/>
      <c r="AJ4393" s="77"/>
      <c r="AK4393" s="77"/>
      <c r="AL4393" s="77"/>
      <c r="AM4393" s="77"/>
      <c r="AN4393" s="60"/>
    </row>
    <row r="4394" spans="2:40" x14ac:dyDescent="0.25">
      <c r="B4394" s="58"/>
      <c r="C4394" s="58"/>
      <c r="D4394" s="58"/>
      <c r="E4394" s="58"/>
      <c r="F4394" s="58"/>
      <c r="G4394" s="58"/>
      <c r="H4394" s="58"/>
      <c r="I4394" s="58"/>
      <c r="J4394" s="58"/>
      <c r="K4394" s="58"/>
      <c r="L4394" s="58"/>
      <c r="M4394" s="58"/>
      <c r="N4394" s="58"/>
      <c r="O4394" s="58"/>
      <c r="P4394" s="58"/>
      <c r="Q4394" s="67" t="s">
        <v>8594</v>
      </c>
      <c r="R4394" s="75" t="s">
        <v>7057</v>
      </c>
      <c r="S4394" s="76" t="s">
        <v>169</v>
      </c>
      <c r="T4394" s="77"/>
      <c r="U4394" s="76">
        <v>3.0356164383561646E-2</v>
      </c>
      <c r="V4394" s="76">
        <v>2.3162760501201068E-2</v>
      </c>
      <c r="W4394" s="76">
        <v>7.1934038823605806E-3</v>
      </c>
      <c r="X4394" s="77"/>
      <c r="Y4394" s="77"/>
      <c r="Z4394" s="77"/>
      <c r="AA4394" s="77"/>
      <c r="AB4394" s="77"/>
      <c r="AC4394" s="77"/>
      <c r="AD4394" s="77"/>
      <c r="AE4394" s="77"/>
      <c r="AF4394" s="77"/>
      <c r="AG4394" s="77"/>
      <c r="AH4394" s="77"/>
      <c r="AI4394" s="77"/>
      <c r="AJ4394" s="77"/>
      <c r="AK4394" s="77"/>
      <c r="AL4394" s="77"/>
      <c r="AM4394" s="77"/>
      <c r="AN4394" s="60"/>
    </row>
    <row r="4395" spans="2:40" x14ac:dyDescent="0.25">
      <c r="B4395" s="58"/>
      <c r="C4395" s="58"/>
      <c r="D4395" s="58"/>
      <c r="E4395" s="58"/>
      <c r="F4395" s="58"/>
      <c r="G4395" s="58"/>
      <c r="H4395" s="58"/>
      <c r="I4395" s="58"/>
      <c r="J4395" s="58"/>
      <c r="K4395" s="58"/>
      <c r="L4395" s="58"/>
      <c r="M4395" s="58"/>
      <c r="N4395" s="58"/>
      <c r="O4395" s="58"/>
      <c r="P4395" s="58"/>
      <c r="Q4395" s="67" t="s">
        <v>8594</v>
      </c>
      <c r="R4395" s="75" t="s">
        <v>7058</v>
      </c>
      <c r="S4395" s="76" t="s">
        <v>169</v>
      </c>
      <c r="T4395" s="77"/>
      <c r="U4395" s="76">
        <v>3.0602739726027405E-2</v>
      </c>
      <c r="V4395" s="76">
        <v>2.3350905667727073E-2</v>
      </c>
      <c r="W4395" s="76">
        <v>7.251834058300332E-3</v>
      </c>
      <c r="X4395" s="77"/>
      <c r="Y4395" s="77"/>
      <c r="Z4395" s="77"/>
      <c r="AA4395" s="77"/>
      <c r="AB4395" s="77"/>
      <c r="AC4395" s="77"/>
      <c r="AD4395" s="77"/>
      <c r="AE4395" s="77"/>
      <c r="AF4395" s="77"/>
      <c r="AG4395" s="77"/>
      <c r="AH4395" s="77"/>
      <c r="AI4395" s="77"/>
      <c r="AJ4395" s="77"/>
      <c r="AK4395" s="77"/>
      <c r="AL4395" s="77"/>
      <c r="AM4395" s="77"/>
      <c r="AN4395" s="60"/>
    </row>
    <row r="4396" spans="2:40" x14ac:dyDescent="0.25">
      <c r="B4396" s="58"/>
      <c r="C4396" s="58"/>
      <c r="D4396" s="58"/>
      <c r="E4396" s="58"/>
      <c r="F4396" s="58"/>
      <c r="G4396" s="58"/>
      <c r="H4396" s="58"/>
      <c r="I4396" s="58"/>
      <c r="J4396" s="58"/>
      <c r="K4396" s="58"/>
      <c r="L4396" s="58"/>
      <c r="M4396" s="58"/>
      <c r="N4396" s="58"/>
      <c r="O4396" s="58"/>
      <c r="P4396" s="58"/>
      <c r="Q4396" s="67" t="s">
        <v>8594</v>
      </c>
      <c r="R4396" s="75" t="s">
        <v>7059</v>
      </c>
      <c r="S4396" s="76" t="s">
        <v>169</v>
      </c>
      <c r="T4396" s="77"/>
      <c r="U4396" s="76">
        <v>3.6520547945205491E-2</v>
      </c>
      <c r="V4396" s="76">
        <v>2.7866389664351104E-2</v>
      </c>
      <c r="W4396" s="76">
        <v>8.65415828085438E-3</v>
      </c>
      <c r="X4396" s="77"/>
      <c r="Y4396" s="77"/>
      <c r="Z4396" s="77"/>
      <c r="AA4396" s="77"/>
      <c r="AB4396" s="77"/>
      <c r="AC4396" s="77"/>
      <c r="AD4396" s="77"/>
      <c r="AE4396" s="77"/>
      <c r="AF4396" s="77"/>
      <c r="AG4396" s="77"/>
      <c r="AH4396" s="77"/>
      <c r="AI4396" s="77"/>
      <c r="AJ4396" s="77"/>
      <c r="AK4396" s="77"/>
      <c r="AL4396" s="77"/>
      <c r="AM4396" s="77"/>
      <c r="AN4396" s="60"/>
    </row>
    <row r="4397" spans="2:40" x14ac:dyDescent="0.25">
      <c r="B4397" s="58"/>
      <c r="C4397" s="58"/>
      <c r="D4397" s="58"/>
      <c r="E4397" s="58"/>
      <c r="F4397" s="58"/>
      <c r="G4397" s="58"/>
      <c r="H4397" s="58"/>
      <c r="I4397" s="58"/>
      <c r="J4397" s="58"/>
      <c r="K4397" s="58"/>
      <c r="L4397" s="58"/>
      <c r="M4397" s="58"/>
      <c r="N4397" s="58"/>
      <c r="O4397" s="58"/>
      <c r="P4397" s="58"/>
      <c r="Q4397" s="67" t="s">
        <v>8594</v>
      </c>
      <c r="R4397" s="75" t="s">
        <v>7060</v>
      </c>
      <c r="S4397" s="76" t="s">
        <v>169</v>
      </c>
      <c r="T4397" s="77"/>
      <c r="U4397" s="76">
        <v>3.6739726027397265E-2</v>
      </c>
      <c r="V4397" s="76">
        <v>2.8033629812374214E-2</v>
      </c>
      <c r="W4397" s="76">
        <v>8.706096215023048E-3</v>
      </c>
      <c r="X4397" s="77"/>
      <c r="Y4397" s="77"/>
      <c r="Z4397" s="77"/>
      <c r="AA4397" s="77"/>
      <c r="AB4397" s="77"/>
      <c r="AC4397" s="77"/>
      <c r="AD4397" s="77"/>
      <c r="AE4397" s="77"/>
      <c r="AF4397" s="77"/>
      <c r="AG4397" s="77"/>
      <c r="AH4397" s="77"/>
      <c r="AI4397" s="77"/>
      <c r="AJ4397" s="77"/>
      <c r="AK4397" s="77"/>
      <c r="AL4397" s="77"/>
      <c r="AM4397" s="77"/>
      <c r="AN4397" s="60"/>
    </row>
    <row r="4398" spans="2:40" x14ac:dyDescent="0.25">
      <c r="B4398" s="58"/>
      <c r="C4398" s="58"/>
      <c r="D4398" s="58"/>
      <c r="E4398" s="58"/>
      <c r="F4398" s="58"/>
      <c r="G4398" s="58"/>
      <c r="H4398" s="58"/>
      <c r="I4398" s="58"/>
      <c r="J4398" s="58"/>
      <c r="K4398" s="58"/>
      <c r="L4398" s="58"/>
      <c r="M4398" s="58"/>
      <c r="N4398" s="58"/>
      <c r="O4398" s="58"/>
      <c r="P4398" s="58"/>
      <c r="Q4398" s="67" t="s">
        <v>8594</v>
      </c>
      <c r="R4398" s="75" t="s">
        <v>7061</v>
      </c>
      <c r="S4398" s="76" t="s">
        <v>169</v>
      </c>
      <c r="T4398" s="77"/>
      <c r="U4398" s="76">
        <v>4.0602739726027397E-2</v>
      </c>
      <c r="V4398" s="76">
        <v>3.0981237421281574E-2</v>
      </c>
      <c r="W4398" s="76">
        <v>9.6215023047458315E-3</v>
      </c>
      <c r="X4398" s="77"/>
      <c r="Y4398" s="77"/>
      <c r="Z4398" s="77"/>
      <c r="AA4398" s="77"/>
      <c r="AB4398" s="77"/>
      <c r="AC4398" s="77"/>
      <c r="AD4398" s="77"/>
      <c r="AE4398" s="77"/>
      <c r="AF4398" s="77"/>
      <c r="AG4398" s="77"/>
      <c r="AH4398" s="77"/>
      <c r="AI4398" s="77"/>
      <c r="AJ4398" s="77"/>
      <c r="AK4398" s="77"/>
      <c r="AL4398" s="77"/>
      <c r="AM4398" s="77"/>
      <c r="AN4398" s="60"/>
    </row>
    <row r="4399" spans="2:40" x14ac:dyDescent="0.25">
      <c r="B4399" s="58"/>
      <c r="C4399" s="58"/>
      <c r="D4399" s="58"/>
      <c r="E4399" s="58"/>
      <c r="F4399" s="58"/>
      <c r="G4399" s="58"/>
      <c r="H4399" s="58"/>
      <c r="I4399" s="58"/>
      <c r="J4399" s="58"/>
      <c r="K4399" s="58"/>
      <c r="L4399" s="58"/>
      <c r="M4399" s="58"/>
      <c r="N4399" s="58"/>
      <c r="O4399" s="58"/>
      <c r="P4399" s="58"/>
      <c r="Q4399" s="67" t="s">
        <v>8594</v>
      </c>
      <c r="R4399" s="75" t="s">
        <v>7062</v>
      </c>
      <c r="S4399" s="76" t="s">
        <v>169</v>
      </c>
      <c r="T4399" s="77"/>
      <c r="U4399" s="76">
        <v>4.1260273972602741E-2</v>
      </c>
      <c r="V4399" s="76">
        <v>3.1482957865350915E-2</v>
      </c>
      <c r="W4399" s="76">
        <v>9.7773161072518353E-3</v>
      </c>
      <c r="X4399" s="77"/>
      <c r="Y4399" s="77"/>
      <c r="Z4399" s="77"/>
      <c r="AA4399" s="77"/>
      <c r="AB4399" s="77"/>
      <c r="AC4399" s="77"/>
      <c r="AD4399" s="77"/>
      <c r="AE4399" s="77"/>
      <c r="AF4399" s="77"/>
      <c r="AG4399" s="77"/>
      <c r="AH4399" s="77"/>
      <c r="AI4399" s="77"/>
      <c r="AJ4399" s="77"/>
      <c r="AK4399" s="77"/>
      <c r="AL4399" s="77"/>
      <c r="AM4399" s="77"/>
      <c r="AN4399" s="60"/>
    </row>
    <row r="4400" spans="2:40" x14ac:dyDescent="0.25">
      <c r="B4400" s="58"/>
      <c r="C4400" s="58"/>
      <c r="D4400" s="58"/>
      <c r="E4400" s="58"/>
      <c r="F4400" s="58"/>
      <c r="G4400" s="58"/>
      <c r="H4400" s="58"/>
      <c r="I4400" s="58"/>
      <c r="J4400" s="58"/>
      <c r="K4400" s="58"/>
      <c r="L4400" s="58"/>
      <c r="M4400" s="58"/>
      <c r="N4400" s="58"/>
      <c r="O4400" s="58"/>
      <c r="P4400" s="58"/>
      <c r="Q4400" s="67" t="s">
        <v>8594</v>
      </c>
      <c r="R4400" s="75" t="s">
        <v>7063</v>
      </c>
      <c r="S4400" s="76" t="s">
        <v>169</v>
      </c>
      <c r="T4400" s="77"/>
      <c r="U4400" s="76">
        <v>4.1260273972602741E-2</v>
      </c>
      <c r="V4400" s="76">
        <v>3.1482957865350915E-2</v>
      </c>
      <c r="W4400" s="76">
        <v>9.7773161072518353E-3</v>
      </c>
      <c r="X4400" s="77"/>
      <c r="Y4400" s="77"/>
      <c r="Z4400" s="77"/>
      <c r="AA4400" s="77"/>
      <c r="AB4400" s="77"/>
      <c r="AC4400" s="77"/>
      <c r="AD4400" s="77"/>
      <c r="AE4400" s="77"/>
      <c r="AF4400" s="77"/>
      <c r="AG4400" s="77"/>
      <c r="AH4400" s="77"/>
      <c r="AI4400" s="77"/>
      <c r="AJ4400" s="77"/>
      <c r="AK4400" s="77"/>
      <c r="AL4400" s="77"/>
      <c r="AM4400" s="77"/>
      <c r="AN4400" s="60"/>
    </row>
    <row r="4401" spans="2:40" x14ac:dyDescent="0.25">
      <c r="B4401" s="58"/>
      <c r="C4401" s="58"/>
      <c r="D4401" s="58"/>
      <c r="E4401" s="58"/>
      <c r="F4401" s="58"/>
      <c r="G4401" s="58"/>
      <c r="H4401" s="58"/>
      <c r="I4401" s="58"/>
      <c r="J4401" s="58"/>
      <c r="K4401" s="58"/>
      <c r="L4401" s="58"/>
      <c r="M4401" s="58"/>
      <c r="N4401" s="58"/>
      <c r="O4401" s="58"/>
      <c r="P4401" s="58"/>
      <c r="Q4401" s="67" t="s">
        <v>8594</v>
      </c>
      <c r="R4401" s="75" t="s">
        <v>7064</v>
      </c>
      <c r="S4401" s="76" t="s">
        <v>169</v>
      </c>
      <c r="T4401" s="77"/>
      <c r="U4401" s="76">
        <v>4.1260273972602741E-2</v>
      </c>
      <c r="V4401" s="76">
        <v>3.1482957865350915E-2</v>
      </c>
      <c r="W4401" s="76">
        <v>9.7773161072518353E-3</v>
      </c>
      <c r="X4401" s="77"/>
      <c r="Y4401" s="77"/>
      <c r="Z4401" s="77"/>
      <c r="AA4401" s="77"/>
      <c r="AB4401" s="77"/>
      <c r="AC4401" s="77"/>
      <c r="AD4401" s="77"/>
      <c r="AE4401" s="77"/>
      <c r="AF4401" s="77"/>
      <c r="AG4401" s="77"/>
      <c r="AH4401" s="77"/>
      <c r="AI4401" s="77"/>
      <c r="AJ4401" s="77"/>
      <c r="AK4401" s="77"/>
      <c r="AL4401" s="77"/>
      <c r="AM4401" s="77"/>
      <c r="AN4401" s="60"/>
    </row>
    <row r="4402" spans="2:40" x14ac:dyDescent="0.25">
      <c r="B4402" s="58"/>
      <c r="C4402" s="58"/>
      <c r="D4402" s="58"/>
      <c r="E4402" s="58"/>
      <c r="F4402" s="58"/>
      <c r="G4402" s="58"/>
      <c r="H4402" s="58"/>
      <c r="I4402" s="58"/>
      <c r="J4402" s="58"/>
      <c r="K4402" s="58"/>
      <c r="L4402" s="58"/>
      <c r="M4402" s="58"/>
      <c r="N4402" s="58"/>
      <c r="O4402" s="58"/>
      <c r="P4402" s="58"/>
      <c r="Q4402" s="67" t="s">
        <v>8594</v>
      </c>
      <c r="R4402" s="75" t="s">
        <v>7065</v>
      </c>
      <c r="S4402" s="76" t="s">
        <v>169</v>
      </c>
      <c r="T4402" s="77"/>
      <c r="U4402" s="76">
        <v>4.1734767123287685E-2</v>
      </c>
      <c r="V4402" s="76">
        <v>3.1845011880802444E-2</v>
      </c>
      <c r="W4402" s="76">
        <v>9.8897552424852316E-3</v>
      </c>
      <c r="X4402" s="77"/>
      <c r="Y4402" s="77"/>
      <c r="Z4402" s="77"/>
      <c r="AA4402" s="77"/>
      <c r="AB4402" s="77"/>
      <c r="AC4402" s="77"/>
      <c r="AD4402" s="77"/>
      <c r="AE4402" s="77"/>
      <c r="AF4402" s="77"/>
      <c r="AG4402" s="77"/>
      <c r="AH4402" s="77"/>
      <c r="AI4402" s="77"/>
      <c r="AJ4402" s="77"/>
      <c r="AK4402" s="77"/>
      <c r="AL4402" s="77"/>
      <c r="AM4402" s="77"/>
      <c r="AN4402" s="60"/>
    </row>
    <row r="4403" spans="2:40" x14ac:dyDescent="0.25">
      <c r="B4403" s="58"/>
      <c r="C4403" s="58"/>
      <c r="D4403" s="58"/>
      <c r="E4403" s="58"/>
      <c r="F4403" s="58"/>
      <c r="G4403" s="58"/>
      <c r="H4403" s="58"/>
      <c r="I4403" s="58"/>
      <c r="J4403" s="58"/>
      <c r="K4403" s="58"/>
      <c r="L4403" s="58"/>
      <c r="M4403" s="58"/>
      <c r="N4403" s="58"/>
      <c r="O4403" s="58"/>
      <c r="P4403" s="58"/>
      <c r="Q4403" s="67" t="s">
        <v>8594</v>
      </c>
      <c r="R4403" s="75" t="s">
        <v>7066</v>
      </c>
      <c r="S4403" s="76" t="s">
        <v>169</v>
      </c>
      <c r="T4403" s="77"/>
      <c r="U4403" s="76">
        <v>4.8810904109589041E-2</v>
      </c>
      <c r="V4403" s="76">
        <v>3.7244339154710121E-2</v>
      </c>
      <c r="W4403" s="76">
        <v>1.156656495487892E-2</v>
      </c>
      <c r="X4403" s="77"/>
      <c r="Y4403" s="77"/>
      <c r="Z4403" s="77"/>
      <c r="AA4403" s="77"/>
      <c r="AB4403" s="77"/>
      <c r="AC4403" s="77"/>
      <c r="AD4403" s="77"/>
      <c r="AE4403" s="77"/>
      <c r="AF4403" s="77"/>
      <c r="AG4403" s="77"/>
      <c r="AH4403" s="77"/>
      <c r="AI4403" s="77"/>
      <c r="AJ4403" s="77"/>
      <c r="AK4403" s="77"/>
      <c r="AL4403" s="77"/>
      <c r="AM4403" s="77"/>
      <c r="AN4403" s="60"/>
    </row>
    <row r="4404" spans="2:40" x14ac:dyDescent="0.25">
      <c r="B4404" s="58"/>
      <c r="C4404" s="58"/>
      <c r="D4404" s="58"/>
      <c r="E4404" s="58"/>
      <c r="F4404" s="58"/>
      <c r="G4404" s="58"/>
      <c r="H4404" s="58"/>
      <c r="I4404" s="58"/>
      <c r="J4404" s="58"/>
      <c r="K4404" s="58"/>
      <c r="L4404" s="58"/>
      <c r="M4404" s="58"/>
      <c r="N4404" s="58"/>
      <c r="O4404" s="58"/>
      <c r="P4404" s="58"/>
      <c r="Q4404" s="67" t="s">
        <v>8594</v>
      </c>
      <c r="R4404" s="75" t="s">
        <v>7067</v>
      </c>
      <c r="S4404" s="76" t="s">
        <v>169</v>
      </c>
      <c r="T4404" s="77"/>
      <c r="U4404" s="76">
        <v>4.3233095890410959E-2</v>
      </c>
      <c r="V4404" s="76">
        <v>3.2988286437706939E-2</v>
      </c>
      <c r="W4404" s="76">
        <v>1.0244809452704019E-2</v>
      </c>
      <c r="X4404" s="77"/>
      <c r="Y4404" s="77"/>
      <c r="Z4404" s="77"/>
      <c r="AA4404" s="77"/>
      <c r="AB4404" s="77"/>
      <c r="AC4404" s="77"/>
      <c r="AD4404" s="77"/>
      <c r="AE4404" s="77"/>
      <c r="AF4404" s="77"/>
      <c r="AG4404" s="77"/>
      <c r="AH4404" s="77"/>
      <c r="AI4404" s="77"/>
      <c r="AJ4404" s="77"/>
      <c r="AK4404" s="77"/>
      <c r="AL4404" s="77"/>
      <c r="AM4404" s="77"/>
      <c r="AN4404" s="60"/>
    </row>
    <row r="4405" spans="2:40" ht="63.75" x14ac:dyDescent="0.25">
      <c r="B4405" s="46">
        <v>90</v>
      </c>
      <c r="C4405" s="55" t="s">
        <v>2231</v>
      </c>
      <c r="D4405" s="1" t="s">
        <v>1563</v>
      </c>
      <c r="E4405" s="55" t="s">
        <v>169</v>
      </c>
      <c r="F4405" s="48">
        <v>68306</v>
      </c>
      <c r="G4405" s="1" t="s">
        <v>954</v>
      </c>
      <c r="H4405" s="1" t="s">
        <v>955</v>
      </c>
      <c r="I4405" s="1">
        <v>1</v>
      </c>
      <c r="J4405" s="1">
        <v>1</v>
      </c>
      <c r="K4405" s="1">
        <v>1</v>
      </c>
      <c r="L4405" s="1">
        <v>1</v>
      </c>
      <c r="M4405" s="1">
        <v>1</v>
      </c>
      <c r="N4405" s="1">
        <v>1</v>
      </c>
      <c r="O4405" s="1">
        <v>0</v>
      </c>
      <c r="P4405" s="1" t="s">
        <v>37</v>
      </c>
      <c r="Q4405" s="67" t="s">
        <v>8594</v>
      </c>
      <c r="R4405" s="67" t="s">
        <v>7068</v>
      </c>
      <c r="S4405" s="67" t="s">
        <v>169</v>
      </c>
      <c r="T4405" s="79"/>
      <c r="U4405" s="67">
        <v>3.6230136986301373E-3</v>
      </c>
      <c r="V4405" s="67">
        <v>2.7644796468220471E-3</v>
      </c>
      <c r="W4405" s="67">
        <v>8.5853405180808938E-4</v>
      </c>
      <c r="X4405" s="67">
        <v>0.61182246575342458</v>
      </c>
      <c r="Y4405" s="67">
        <v>0.46684083879763677</v>
      </c>
      <c r="Z4405" s="67">
        <v>0.14498162695578787</v>
      </c>
      <c r="AA4405" s="67">
        <v>1</v>
      </c>
      <c r="AB4405" s="67">
        <v>1.1000000000000001</v>
      </c>
      <c r="AC4405" s="67">
        <v>1</v>
      </c>
      <c r="AD4405" s="67">
        <v>0.9</v>
      </c>
      <c r="AE4405" s="67">
        <v>0</v>
      </c>
      <c r="AF4405" s="67">
        <v>0</v>
      </c>
      <c r="AG4405" s="67">
        <v>1</v>
      </c>
      <c r="AH4405" s="67">
        <v>1.1000000000000001</v>
      </c>
      <c r="AI4405" s="67">
        <v>1</v>
      </c>
      <c r="AJ4405" s="67">
        <v>0.9</v>
      </c>
      <c r="AK4405" s="67">
        <v>0</v>
      </c>
      <c r="AL4405" s="67">
        <v>0</v>
      </c>
      <c r="AM4405" s="70" t="s">
        <v>260</v>
      </c>
      <c r="AN4405" t="s">
        <v>8595</v>
      </c>
    </row>
    <row r="4406" spans="2:40" x14ac:dyDescent="0.25">
      <c r="B4406" s="58"/>
      <c r="C4406" s="58"/>
      <c r="D4406" s="58"/>
      <c r="E4406" s="58"/>
      <c r="F4406" s="58"/>
      <c r="G4406" s="58"/>
      <c r="H4406" s="58"/>
      <c r="I4406" s="58"/>
      <c r="J4406" s="58"/>
      <c r="K4406" s="58"/>
      <c r="L4406" s="58"/>
      <c r="M4406" s="58"/>
      <c r="N4406" s="58"/>
      <c r="O4406" s="58"/>
      <c r="P4406" s="58"/>
      <c r="Q4406" s="67" t="s">
        <v>8594</v>
      </c>
      <c r="R4406" s="75" t="s">
        <v>7069</v>
      </c>
      <c r="S4406" s="76" t="s">
        <v>169</v>
      </c>
      <c r="T4406" s="77"/>
      <c r="U4406" s="76">
        <v>5.4345205479452048E-3</v>
      </c>
      <c r="V4406" s="76">
        <v>4.1467194702330705E-3</v>
      </c>
      <c r="W4406" s="76">
        <v>1.2878010777121339E-3</v>
      </c>
      <c r="X4406" s="77"/>
      <c r="Y4406" s="77"/>
      <c r="Z4406" s="77"/>
      <c r="AA4406" s="77"/>
      <c r="AB4406" s="77"/>
      <c r="AC4406" s="77"/>
      <c r="AD4406" s="77"/>
      <c r="AE4406" s="77"/>
      <c r="AF4406" s="77"/>
      <c r="AG4406" s="77"/>
      <c r="AH4406" s="77"/>
      <c r="AI4406" s="77"/>
      <c r="AJ4406" s="77"/>
      <c r="AK4406" s="77"/>
      <c r="AL4406" s="77"/>
      <c r="AM4406" s="77"/>
      <c r="AN4406" s="60"/>
    </row>
    <row r="4407" spans="2:40" x14ac:dyDescent="0.25">
      <c r="B4407" s="58"/>
      <c r="C4407" s="58"/>
      <c r="D4407" s="58"/>
      <c r="E4407" s="58"/>
      <c r="F4407" s="58"/>
      <c r="G4407" s="58"/>
      <c r="H4407" s="58"/>
      <c r="I4407" s="58"/>
      <c r="J4407" s="58"/>
      <c r="K4407" s="58"/>
      <c r="L4407" s="58"/>
      <c r="M4407" s="58"/>
      <c r="N4407" s="58"/>
      <c r="O4407" s="58"/>
      <c r="P4407" s="58"/>
      <c r="Q4407" s="67" t="s">
        <v>8594</v>
      </c>
      <c r="R4407" s="75" t="s">
        <v>7070</v>
      </c>
      <c r="S4407" s="76" t="s">
        <v>169</v>
      </c>
      <c r="T4407" s="77"/>
      <c r="U4407" s="76">
        <v>5.5594520547945217E-3</v>
      </c>
      <c r="V4407" s="76">
        <v>4.2420463546062456E-3</v>
      </c>
      <c r="W4407" s="76">
        <v>1.3174057001882752E-3</v>
      </c>
      <c r="X4407" s="77"/>
      <c r="Y4407" s="77"/>
      <c r="Z4407" s="77"/>
      <c r="AA4407" s="77"/>
      <c r="AB4407" s="77"/>
      <c r="AC4407" s="77"/>
      <c r="AD4407" s="77"/>
      <c r="AE4407" s="77"/>
      <c r="AF4407" s="77"/>
      <c r="AG4407" s="77"/>
      <c r="AH4407" s="77"/>
      <c r="AI4407" s="77"/>
      <c r="AJ4407" s="77"/>
      <c r="AK4407" s="77"/>
      <c r="AL4407" s="77"/>
      <c r="AM4407" s="77"/>
      <c r="AN4407" s="60"/>
    </row>
    <row r="4408" spans="2:40" x14ac:dyDescent="0.25">
      <c r="B4408" s="58"/>
      <c r="C4408" s="58"/>
      <c r="D4408" s="58"/>
      <c r="E4408" s="58"/>
      <c r="F4408" s="58"/>
      <c r="G4408" s="58"/>
      <c r="H4408" s="58"/>
      <c r="I4408" s="58"/>
      <c r="J4408" s="58"/>
      <c r="K4408" s="58"/>
      <c r="L4408" s="58"/>
      <c r="M4408" s="58"/>
      <c r="N4408" s="58"/>
      <c r="O4408" s="58"/>
      <c r="P4408" s="58"/>
      <c r="Q4408" s="67" t="s">
        <v>8594</v>
      </c>
      <c r="R4408" s="75" t="s">
        <v>7071</v>
      </c>
      <c r="S4408" s="76" t="s">
        <v>169</v>
      </c>
      <c r="T4408" s="77"/>
      <c r="U4408" s="76">
        <v>7.1523287671232871E-3</v>
      </c>
      <c r="V4408" s="76">
        <v>5.4574641303642146E-3</v>
      </c>
      <c r="W4408" s="76">
        <v>1.6948646367590727E-3</v>
      </c>
      <c r="X4408" s="77"/>
      <c r="Y4408" s="77"/>
      <c r="Z4408" s="77"/>
      <c r="AA4408" s="77"/>
      <c r="AB4408" s="77"/>
      <c r="AC4408" s="77"/>
      <c r="AD4408" s="77"/>
      <c r="AE4408" s="77"/>
      <c r="AF4408" s="77"/>
      <c r="AG4408" s="77"/>
      <c r="AH4408" s="77"/>
      <c r="AI4408" s="77"/>
      <c r="AJ4408" s="77"/>
      <c r="AK4408" s="77"/>
      <c r="AL4408" s="77"/>
      <c r="AM4408" s="77"/>
      <c r="AN4408" s="60"/>
    </row>
    <row r="4409" spans="2:40" x14ac:dyDescent="0.25">
      <c r="B4409" s="58"/>
      <c r="C4409" s="58"/>
      <c r="D4409" s="58"/>
      <c r="E4409" s="58"/>
      <c r="F4409" s="58"/>
      <c r="G4409" s="58"/>
      <c r="H4409" s="58"/>
      <c r="I4409" s="58"/>
      <c r="J4409" s="58"/>
      <c r="K4409" s="58"/>
      <c r="L4409" s="58"/>
      <c r="M4409" s="58"/>
      <c r="N4409" s="58"/>
      <c r="O4409" s="58"/>
      <c r="P4409" s="58"/>
      <c r="Q4409" s="67" t="s">
        <v>8594</v>
      </c>
      <c r="R4409" s="75" t="s">
        <v>7072</v>
      </c>
      <c r="S4409" s="76" t="s">
        <v>169</v>
      </c>
      <c r="T4409" s="77"/>
      <c r="U4409" s="76">
        <v>7.1523287671232871E-3</v>
      </c>
      <c r="V4409" s="76">
        <v>5.4574641303642146E-3</v>
      </c>
      <c r="W4409" s="76">
        <v>1.6948646367590727E-3</v>
      </c>
      <c r="X4409" s="77"/>
      <c r="Y4409" s="77"/>
      <c r="Z4409" s="77"/>
      <c r="AA4409" s="77"/>
      <c r="AB4409" s="77"/>
      <c r="AC4409" s="77"/>
      <c r="AD4409" s="77"/>
      <c r="AE4409" s="77"/>
      <c r="AF4409" s="77"/>
      <c r="AG4409" s="77"/>
      <c r="AH4409" s="77"/>
      <c r="AI4409" s="77"/>
      <c r="AJ4409" s="77"/>
      <c r="AK4409" s="77"/>
      <c r="AL4409" s="77"/>
      <c r="AM4409" s="77"/>
      <c r="AN4409" s="60"/>
    </row>
    <row r="4410" spans="2:40" x14ac:dyDescent="0.25">
      <c r="B4410" s="58"/>
      <c r="C4410" s="58"/>
      <c r="D4410" s="58"/>
      <c r="E4410" s="58"/>
      <c r="F4410" s="58"/>
      <c r="G4410" s="58"/>
      <c r="H4410" s="58"/>
      <c r="I4410" s="58"/>
      <c r="J4410" s="58"/>
      <c r="K4410" s="58"/>
      <c r="L4410" s="58"/>
      <c r="M4410" s="58"/>
      <c r="N4410" s="58"/>
      <c r="O4410" s="58"/>
      <c r="P4410" s="58"/>
      <c r="Q4410" s="67" t="s">
        <v>8594</v>
      </c>
      <c r="R4410" s="75" t="s">
        <v>7073</v>
      </c>
      <c r="S4410" s="76" t="s">
        <v>169</v>
      </c>
      <c r="T4410" s="77"/>
      <c r="U4410" s="76">
        <v>7.6520547945205493E-3</v>
      </c>
      <c r="V4410" s="76">
        <v>5.8387716678569117E-3</v>
      </c>
      <c r="W4410" s="76">
        <v>1.813283126663637E-3</v>
      </c>
      <c r="X4410" s="77"/>
      <c r="Y4410" s="77"/>
      <c r="Z4410" s="77"/>
      <c r="AA4410" s="77"/>
      <c r="AB4410" s="77"/>
      <c r="AC4410" s="77"/>
      <c r="AD4410" s="77"/>
      <c r="AE4410" s="77"/>
      <c r="AF4410" s="77"/>
      <c r="AG4410" s="77"/>
      <c r="AH4410" s="77"/>
      <c r="AI4410" s="77"/>
      <c r="AJ4410" s="77"/>
      <c r="AK4410" s="77"/>
      <c r="AL4410" s="77"/>
      <c r="AM4410" s="77"/>
      <c r="AN4410" s="60"/>
    </row>
    <row r="4411" spans="2:40" x14ac:dyDescent="0.25">
      <c r="B4411" s="58"/>
      <c r="C4411" s="58"/>
      <c r="D4411" s="58"/>
      <c r="E4411" s="58"/>
      <c r="F4411" s="58"/>
      <c r="G4411" s="58"/>
      <c r="H4411" s="58"/>
      <c r="I4411" s="58"/>
      <c r="J4411" s="58"/>
      <c r="K4411" s="58"/>
      <c r="L4411" s="58"/>
      <c r="M4411" s="58"/>
      <c r="N4411" s="58"/>
      <c r="O4411" s="58"/>
      <c r="P4411" s="58"/>
      <c r="Q4411" s="67" t="s">
        <v>8594</v>
      </c>
      <c r="R4411" s="75" t="s">
        <v>7074</v>
      </c>
      <c r="S4411" s="76" t="s">
        <v>169</v>
      </c>
      <c r="T4411" s="77"/>
      <c r="U4411" s="76">
        <v>7.8082191780821921E-3</v>
      </c>
      <c r="V4411" s="76">
        <v>5.957930273323378E-3</v>
      </c>
      <c r="W4411" s="76">
        <v>1.8502889047588133E-3</v>
      </c>
      <c r="X4411" s="77"/>
      <c r="Y4411" s="77"/>
      <c r="Z4411" s="77"/>
      <c r="AA4411" s="77"/>
      <c r="AB4411" s="77"/>
      <c r="AC4411" s="77"/>
      <c r="AD4411" s="77"/>
      <c r="AE4411" s="77"/>
      <c r="AF4411" s="77"/>
      <c r="AG4411" s="77"/>
      <c r="AH4411" s="77"/>
      <c r="AI4411" s="77"/>
      <c r="AJ4411" s="77"/>
      <c r="AK4411" s="77"/>
      <c r="AL4411" s="77"/>
      <c r="AM4411" s="77"/>
      <c r="AN4411" s="60"/>
    </row>
    <row r="4412" spans="2:40" x14ac:dyDescent="0.25">
      <c r="B4412" s="58"/>
      <c r="C4412" s="58"/>
      <c r="D4412" s="58"/>
      <c r="E4412" s="58"/>
      <c r="F4412" s="58"/>
      <c r="G4412" s="58"/>
      <c r="H4412" s="58"/>
      <c r="I4412" s="58"/>
      <c r="J4412" s="58"/>
      <c r="K4412" s="58"/>
      <c r="L4412" s="58"/>
      <c r="M4412" s="58"/>
      <c r="N4412" s="58"/>
      <c r="O4412" s="58"/>
      <c r="P4412" s="58"/>
      <c r="Q4412" s="67" t="s">
        <v>8594</v>
      </c>
      <c r="R4412" s="75" t="s">
        <v>7075</v>
      </c>
      <c r="S4412" s="76" t="s">
        <v>169</v>
      </c>
      <c r="T4412" s="77"/>
      <c r="U4412" s="76">
        <v>7.9019178082191787E-3</v>
      </c>
      <c r="V4412" s="76">
        <v>6.0294254366032593E-3</v>
      </c>
      <c r="W4412" s="76">
        <v>1.8724923716159194E-3</v>
      </c>
      <c r="X4412" s="77"/>
      <c r="Y4412" s="77"/>
      <c r="Z4412" s="77"/>
      <c r="AA4412" s="77"/>
      <c r="AB4412" s="77"/>
      <c r="AC4412" s="77"/>
      <c r="AD4412" s="77"/>
      <c r="AE4412" s="77"/>
      <c r="AF4412" s="77"/>
      <c r="AG4412" s="77"/>
      <c r="AH4412" s="77"/>
      <c r="AI4412" s="77"/>
      <c r="AJ4412" s="77"/>
      <c r="AK4412" s="77"/>
      <c r="AL4412" s="77"/>
      <c r="AM4412" s="77"/>
      <c r="AN4412" s="60"/>
    </row>
    <row r="4413" spans="2:40" x14ac:dyDescent="0.25">
      <c r="B4413" s="58"/>
      <c r="C4413" s="58"/>
      <c r="D4413" s="58"/>
      <c r="E4413" s="58"/>
      <c r="F4413" s="58"/>
      <c r="G4413" s="58"/>
      <c r="H4413" s="58"/>
      <c r="I4413" s="58"/>
      <c r="J4413" s="58"/>
      <c r="K4413" s="58"/>
      <c r="L4413" s="58"/>
      <c r="M4413" s="58"/>
      <c r="N4413" s="58"/>
      <c r="O4413" s="58"/>
      <c r="P4413" s="58"/>
      <c r="Q4413" s="67" t="s">
        <v>8594</v>
      </c>
      <c r="R4413" s="75" t="s">
        <v>7076</v>
      </c>
      <c r="S4413" s="76" t="s">
        <v>169</v>
      </c>
      <c r="T4413" s="77"/>
      <c r="U4413" s="76">
        <v>8.6515068493150677E-3</v>
      </c>
      <c r="V4413" s="76">
        <v>6.6013867428423032E-3</v>
      </c>
      <c r="W4413" s="76">
        <v>2.050120106472765E-3</v>
      </c>
      <c r="X4413" s="77"/>
      <c r="Y4413" s="77"/>
      <c r="Z4413" s="77"/>
      <c r="AA4413" s="77"/>
      <c r="AB4413" s="77"/>
      <c r="AC4413" s="77"/>
      <c r="AD4413" s="77"/>
      <c r="AE4413" s="77"/>
      <c r="AF4413" s="77"/>
      <c r="AG4413" s="77"/>
      <c r="AH4413" s="77"/>
      <c r="AI4413" s="77"/>
      <c r="AJ4413" s="77"/>
      <c r="AK4413" s="77"/>
      <c r="AL4413" s="77"/>
      <c r="AM4413" s="77"/>
      <c r="AN4413" s="60"/>
    </row>
    <row r="4414" spans="2:40" x14ac:dyDescent="0.25">
      <c r="B4414" s="58"/>
      <c r="C4414" s="58"/>
      <c r="D4414" s="58"/>
      <c r="E4414" s="58"/>
      <c r="F4414" s="58"/>
      <c r="G4414" s="58"/>
      <c r="H4414" s="58"/>
      <c r="I4414" s="58"/>
      <c r="J4414" s="58"/>
      <c r="K4414" s="58"/>
      <c r="L4414" s="58"/>
      <c r="M4414" s="58"/>
      <c r="N4414" s="58"/>
      <c r="O4414" s="58"/>
      <c r="P4414" s="58"/>
      <c r="Q4414" s="67" t="s">
        <v>8594</v>
      </c>
      <c r="R4414" s="75" t="s">
        <v>7077</v>
      </c>
      <c r="S4414" s="76" t="s">
        <v>169</v>
      </c>
      <c r="T4414" s="77"/>
      <c r="U4414" s="76">
        <v>8.7139726027397266E-3</v>
      </c>
      <c r="V4414" s="76">
        <v>6.649050185028889E-3</v>
      </c>
      <c r="W4414" s="76">
        <v>2.0649224177108354E-3</v>
      </c>
      <c r="X4414" s="77"/>
      <c r="Y4414" s="77"/>
      <c r="Z4414" s="77"/>
      <c r="AA4414" s="77"/>
      <c r="AB4414" s="77"/>
      <c r="AC4414" s="77"/>
      <c r="AD4414" s="77"/>
      <c r="AE4414" s="77"/>
      <c r="AF4414" s="77"/>
      <c r="AG4414" s="77"/>
      <c r="AH4414" s="77"/>
      <c r="AI4414" s="77"/>
      <c r="AJ4414" s="77"/>
      <c r="AK4414" s="77"/>
      <c r="AL4414" s="77"/>
      <c r="AM4414" s="77"/>
      <c r="AN4414" s="60"/>
    </row>
    <row r="4415" spans="2:40" x14ac:dyDescent="0.25">
      <c r="B4415" s="58"/>
      <c r="C4415" s="58"/>
      <c r="D4415" s="58"/>
      <c r="E4415" s="58"/>
      <c r="F4415" s="58"/>
      <c r="G4415" s="58"/>
      <c r="H4415" s="58"/>
      <c r="I4415" s="58"/>
      <c r="J4415" s="58"/>
      <c r="K4415" s="58"/>
      <c r="L4415" s="58"/>
      <c r="M4415" s="58"/>
      <c r="N4415" s="58"/>
      <c r="O4415" s="58"/>
      <c r="P4415" s="58"/>
      <c r="Q4415" s="67" t="s">
        <v>8594</v>
      </c>
      <c r="R4415" s="75" t="s">
        <v>7078</v>
      </c>
      <c r="S4415" s="76" t="s">
        <v>169</v>
      </c>
      <c r="T4415" s="77"/>
      <c r="U4415" s="76">
        <v>8.8701369863013694E-3</v>
      </c>
      <c r="V4415" s="76">
        <v>6.7682087904953571E-3</v>
      </c>
      <c r="W4415" s="76">
        <v>2.1019281958060119E-3</v>
      </c>
      <c r="X4415" s="77"/>
      <c r="Y4415" s="77"/>
      <c r="Z4415" s="77"/>
      <c r="AA4415" s="77"/>
      <c r="AB4415" s="77"/>
      <c r="AC4415" s="77"/>
      <c r="AD4415" s="77"/>
      <c r="AE4415" s="77"/>
      <c r="AF4415" s="77"/>
      <c r="AG4415" s="77"/>
      <c r="AH4415" s="77"/>
      <c r="AI4415" s="77"/>
      <c r="AJ4415" s="77"/>
      <c r="AK4415" s="77"/>
      <c r="AL4415" s="77"/>
      <c r="AM4415" s="77"/>
      <c r="AN4415" s="60"/>
    </row>
    <row r="4416" spans="2:40" x14ac:dyDescent="0.25">
      <c r="B4416" s="58"/>
      <c r="C4416" s="58"/>
      <c r="D4416" s="58"/>
      <c r="E4416" s="58"/>
      <c r="F4416" s="58"/>
      <c r="G4416" s="58"/>
      <c r="H4416" s="58"/>
      <c r="I4416" s="58"/>
      <c r="J4416" s="58"/>
      <c r="K4416" s="58"/>
      <c r="L4416" s="58"/>
      <c r="M4416" s="58"/>
      <c r="N4416" s="58"/>
      <c r="O4416" s="58"/>
      <c r="P4416" s="58"/>
      <c r="Q4416" s="67" t="s">
        <v>8594</v>
      </c>
      <c r="R4416" s="75" t="s">
        <v>7079</v>
      </c>
      <c r="S4416" s="76" t="s">
        <v>169</v>
      </c>
      <c r="T4416" s="77"/>
      <c r="U4416" s="76">
        <v>9.7758904109589029E-3</v>
      </c>
      <c r="V4416" s="76">
        <v>7.4593287022008707E-3</v>
      </c>
      <c r="W4416" s="76">
        <v>2.3165617087580344E-3</v>
      </c>
      <c r="X4416" s="77"/>
      <c r="Y4416" s="77"/>
      <c r="Z4416" s="77"/>
      <c r="AA4416" s="77"/>
      <c r="AB4416" s="77"/>
      <c r="AC4416" s="77"/>
      <c r="AD4416" s="77"/>
      <c r="AE4416" s="77"/>
      <c r="AF4416" s="77"/>
      <c r="AG4416" s="77"/>
      <c r="AH4416" s="77"/>
      <c r="AI4416" s="77"/>
      <c r="AJ4416" s="77"/>
      <c r="AK4416" s="77"/>
      <c r="AL4416" s="77"/>
      <c r="AM4416" s="77"/>
      <c r="AN4416" s="60"/>
    </row>
    <row r="4417" spans="2:40" x14ac:dyDescent="0.25">
      <c r="B4417" s="58"/>
      <c r="C4417" s="58"/>
      <c r="D4417" s="58"/>
      <c r="E4417" s="58"/>
      <c r="F4417" s="58"/>
      <c r="G4417" s="58"/>
      <c r="H4417" s="58"/>
      <c r="I4417" s="58"/>
      <c r="J4417" s="58"/>
      <c r="K4417" s="58"/>
      <c r="L4417" s="58"/>
      <c r="M4417" s="58"/>
      <c r="N4417" s="58"/>
      <c r="O4417" s="58"/>
      <c r="P4417" s="58"/>
      <c r="Q4417" s="67" t="s">
        <v>8594</v>
      </c>
      <c r="R4417" s="75" t="s">
        <v>7080</v>
      </c>
      <c r="S4417" s="76" t="s">
        <v>169</v>
      </c>
      <c r="T4417" s="77"/>
      <c r="U4417" s="76">
        <v>9.8695890410958921E-3</v>
      </c>
      <c r="V4417" s="76">
        <v>7.5308238654807494E-3</v>
      </c>
      <c r="W4417" s="76">
        <v>2.3387651756151401E-3</v>
      </c>
      <c r="X4417" s="77"/>
      <c r="Y4417" s="77"/>
      <c r="Z4417" s="77"/>
      <c r="AA4417" s="77"/>
      <c r="AB4417" s="77"/>
      <c r="AC4417" s="77"/>
      <c r="AD4417" s="77"/>
      <c r="AE4417" s="77"/>
      <c r="AF4417" s="77"/>
      <c r="AG4417" s="77"/>
      <c r="AH4417" s="77"/>
      <c r="AI4417" s="77"/>
      <c r="AJ4417" s="77"/>
      <c r="AK4417" s="77"/>
      <c r="AL4417" s="77"/>
      <c r="AM4417" s="77"/>
      <c r="AN4417" s="60"/>
    </row>
    <row r="4418" spans="2:40" x14ac:dyDescent="0.25">
      <c r="B4418" s="58"/>
      <c r="C4418" s="58"/>
      <c r="D4418" s="58"/>
      <c r="E4418" s="58"/>
      <c r="F4418" s="58"/>
      <c r="G4418" s="58"/>
      <c r="H4418" s="58"/>
      <c r="I4418" s="58"/>
      <c r="J4418" s="58"/>
      <c r="K4418" s="58"/>
      <c r="L4418" s="58"/>
      <c r="M4418" s="58"/>
      <c r="N4418" s="58"/>
      <c r="O4418" s="58"/>
      <c r="P4418" s="58"/>
      <c r="Q4418" s="67" t="s">
        <v>8594</v>
      </c>
      <c r="R4418" s="75" t="s">
        <v>7081</v>
      </c>
      <c r="S4418" s="76" t="s">
        <v>169</v>
      </c>
      <c r="T4418" s="77"/>
      <c r="U4418" s="76">
        <v>1.0025753424657535E-2</v>
      </c>
      <c r="V4418" s="76">
        <v>7.6499824709472183E-3</v>
      </c>
      <c r="W4418" s="76">
        <v>2.3757709537103162E-3</v>
      </c>
      <c r="X4418" s="77"/>
      <c r="Y4418" s="77"/>
      <c r="Z4418" s="77"/>
      <c r="AA4418" s="77"/>
      <c r="AB4418" s="77"/>
      <c r="AC4418" s="77"/>
      <c r="AD4418" s="77"/>
      <c r="AE4418" s="77"/>
      <c r="AF4418" s="77"/>
      <c r="AG4418" s="77"/>
      <c r="AH4418" s="77"/>
      <c r="AI4418" s="77"/>
      <c r="AJ4418" s="77"/>
      <c r="AK4418" s="77"/>
      <c r="AL4418" s="77"/>
      <c r="AM4418" s="77"/>
      <c r="AN4418" s="60"/>
    </row>
    <row r="4419" spans="2:40" x14ac:dyDescent="0.25">
      <c r="B4419" s="58"/>
      <c r="C4419" s="58"/>
      <c r="D4419" s="58"/>
      <c r="E4419" s="58"/>
      <c r="F4419" s="58"/>
      <c r="G4419" s="58"/>
      <c r="H4419" s="58"/>
      <c r="I4419" s="58"/>
      <c r="J4419" s="58"/>
      <c r="K4419" s="58"/>
      <c r="L4419" s="58"/>
      <c r="M4419" s="58"/>
      <c r="N4419" s="58"/>
      <c r="O4419" s="58"/>
      <c r="P4419" s="58"/>
      <c r="Q4419" s="67" t="s">
        <v>8594</v>
      </c>
      <c r="R4419" s="75" t="s">
        <v>7082</v>
      </c>
      <c r="S4419" s="76" t="s">
        <v>169</v>
      </c>
      <c r="T4419" s="77"/>
      <c r="U4419" s="76">
        <v>1.0556712328767122E-2</v>
      </c>
      <c r="V4419" s="76">
        <v>8.0551217295332066E-3</v>
      </c>
      <c r="W4419" s="76">
        <v>2.5015905992339152E-3</v>
      </c>
      <c r="X4419" s="77"/>
      <c r="Y4419" s="77"/>
      <c r="Z4419" s="77"/>
      <c r="AA4419" s="77"/>
      <c r="AB4419" s="77"/>
      <c r="AC4419" s="77"/>
      <c r="AD4419" s="77"/>
      <c r="AE4419" s="77"/>
      <c r="AF4419" s="77"/>
      <c r="AG4419" s="77"/>
      <c r="AH4419" s="77"/>
      <c r="AI4419" s="77"/>
      <c r="AJ4419" s="77"/>
      <c r="AK4419" s="77"/>
      <c r="AL4419" s="77"/>
      <c r="AM4419" s="77"/>
      <c r="AN4419" s="60"/>
    </row>
    <row r="4420" spans="2:40" x14ac:dyDescent="0.25">
      <c r="B4420" s="58"/>
      <c r="C4420" s="58"/>
      <c r="D4420" s="58"/>
      <c r="E4420" s="58"/>
      <c r="F4420" s="58"/>
      <c r="G4420" s="58"/>
      <c r="H4420" s="58"/>
      <c r="I4420" s="58"/>
      <c r="J4420" s="58"/>
      <c r="K4420" s="58"/>
      <c r="L4420" s="58"/>
      <c r="M4420" s="58"/>
      <c r="N4420" s="58"/>
      <c r="O4420" s="58"/>
      <c r="P4420" s="58"/>
      <c r="Q4420" s="67" t="s">
        <v>8594</v>
      </c>
      <c r="R4420" s="75" t="s">
        <v>7083</v>
      </c>
      <c r="S4420" s="76" t="s">
        <v>169</v>
      </c>
      <c r="T4420" s="77"/>
      <c r="U4420" s="76">
        <v>1.0650410958904113E-2</v>
      </c>
      <c r="V4420" s="76">
        <v>8.1266168928130888E-3</v>
      </c>
      <c r="W4420" s="76">
        <v>2.5237940660910213E-3</v>
      </c>
      <c r="X4420" s="77"/>
      <c r="Y4420" s="77"/>
      <c r="Z4420" s="77"/>
      <c r="AA4420" s="77"/>
      <c r="AB4420" s="77"/>
      <c r="AC4420" s="77"/>
      <c r="AD4420" s="77"/>
      <c r="AE4420" s="77"/>
      <c r="AF4420" s="77"/>
      <c r="AG4420" s="77"/>
      <c r="AH4420" s="77"/>
      <c r="AI4420" s="77"/>
      <c r="AJ4420" s="77"/>
      <c r="AK4420" s="77"/>
      <c r="AL4420" s="77"/>
      <c r="AM4420" s="77"/>
      <c r="AN4420" s="60"/>
    </row>
    <row r="4421" spans="2:40" x14ac:dyDescent="0.25">
      <c r="B4421" s="58"/>
      <c r="C4421" s="58"/>
      <c r="D4421" s="58"/>
      <c r="E4421" s="58"/>
      <c r="F4421" s="58"/>
      <c r="G4421" s="58"/>
      <c r="H4421" s="58"/>
      <c r="I4421" s="58"/>
      <c r="J4421" s="58"/>
      <c r="K4421" s="58"/>
      <c r="L4421" s="58"/>
      <c r="M4421" s="58"/>
      <c r="N4421" s="58"/>
      <c r="O4421" s="58"/>
      <c r="P4421" s="58"/>
      <c r="Q4421" s="67" t="s">
        <v>8594</v>
      </c>
      <c r="R4421" s="75" t="s">
        <v>7084</v>
      </c>
      <c r="S4421" s="76" t="s">
        <v>169</v>
      </c>
      <c r="T4421" s="77"/>
      <c r="U4421" s="76">
        <v>1.0837808219178083E-2</v>
      </c>
      <c r="V4421" s="76">
        <v>8.2696072193728497E-3</v>
      </c>
      <c r="W4421" s="76">
        <v>2.568200999805233E-3</v>
      </c>
      <c r="X4421" s="77"/>
      <c r="Y4421" s="77"/>
      <c r="Z4421" s="77"/>
      <c r="AA4421" s="77"/>
      <c r="AB4421" s="77"/>
      <c r="AC4421" s="77"/>
      <c r="AD4421" s="77"/>
      <c r="AE4421" s="77"/>
      <c r="AF4421" s="77"/>
      <c r="AG4421" s="77"/>
      <c r="AH4421" s="77"/>
      <c r="AI4421" s="77"/>
      <c r="AJ4421" s="77"/>
      <c r="AK4421" s="77"/>
      <c r="AL4421" s="77"/>
      <c r="AM4421" s="77"/>
      <c r="AN4421" s="60"/>
    </row>
    <row r="4422" spans="2:40" x14ac:dyDescent="0.25">
      <c r="B4422" s="58"/>
      <c r="C4422" s="58"/>
      <c r="D4422" s="58"/>
      <c r="E4422" s="58"/>
      <c r="F4422" s="58"/>
      <c r="G4422" s="58"/>
      <c r="H4422" s="58"/>
      <c r="I4422" s="58"/>
      <c r="J4422" s="58"/>
      <c r="K4422" s="58"/>
      <c r="L4422" s="58"/>
      <c r="M4422" s="58"/>
      <c r="N4422" s="58"/>
      <c r="O4422" s="58"/>
      <c r="P4422" s="58"/>
      <c r="Q4422" s="67" t="s">
        <v>8594</v>
      </c>
      <c r="R4422" s="75" t="s">
        <v>7085</v>
      </c>
      <c r="S4422" s="76" t="s">
        <v>169</v>
      </c>
      <c r="T4422" s="77"/>
      <c r="U4422" s="76">
        <v>1.1243835616438358E-2</v>
      </c>
      <c r="V4422" s="76">
        <v>8.5794195935856646E-3</v>
      </c>
      <c r="W4422" s="76">
        <v>2.6644160228526913E-3</v>
      </c>
      <c r="X4422" s="77"/>
      <c r="Y4422" s="77"/>
      <c r="Z4422" s="77"/>
      <c r="AA4422" s="77"/>
      <c r="AB4422" s="77"/>
      <c r="AC4422" s="77"/>
      <c r="AD4422" s="77"/>
      <c r="AE4422" s="77"/>
      <c r="AF4422" s="77"/>
      <c r="AG4422" s="77"/>
      <c r="AH4422" s="77"/>
      <c r="AI4422" s="77"/>
      <c r="AJ4422" s="77"/>
      <c r="AK4422" s="77"/>
      <c r="AL4422" s="77"/>
      <c r="AM4422" s="77"/>
      <c r="AN4422" s="60"/>
    </row>
    <row r="4423" spans="2:40" x14ac:dyDescent="0.25">
      <c r="B4423" s="58"/>
      <c r="C4423" s="58"/>
      <c r="D4423" s="58"/>
      <c r="E4423" s="58"/>
      <c r="F4423" s="58"/>
      <c r="G4423" s="58"/>
      <c r="H4423" s="58"/>
      <c r="I4423" s="58"/>
      <c r="J4423" s="58"/>
      <c r="K4423" s="58"/>
      <c r="L4423" s="58"/>
      <c r="M4423" s="58"/>
      <c r="N4423" s="58"/>
      <c r="O4423" s="58"/>
      <c r="P4423" s="58"/>
      <c r="Q4423" s="67" t="s">
        <v>8594</v>
      </c>
      <c r="R4423" s="75" t="s">
        <v>7086</v>
      </c>
      <c r="S4423" s="76" t="s">
        <v>169</v>
      </c>
      <c r="T4423" s="77"/>
      <c r="U4423" s="76">
        <v>1.1899726027397259E-2</v>
      </c>
      <c r="V4423" s="76">
        <v>9.0798857365448297E-3</v>
      </c>
      <c r="W4423" s="76">
        <v>2.8198402908524312E-3</v>
      </c>
      <c r="X4423" s="77"/>
      <c r="Y4423" s="77"/>
      <c r="Z4423" s="77"/>
      <c r="AA4423" s="77"/>
      <c r="AB4423" s="77"/>
      <c r="AC4423" s="77"/>
      <c r="AD4423" s="77"/>
      <c r="AE4423" s="77"/>
      <c r="AF4423" s="77"/>
      <c r="AG4423" s="77"/>
      <c r="AH4423" s="77"/>
      <c r="AI4423" s="77"/>
      <c r="AJ4423" s="77"/>
      <c r="AK4423" s="77"/>
      <c r="AL4423" s="77"/>
      <c r="AM4423" s="77"/>
      <c r="AN4423" s="60"/>
    </row>
    <row r="4424" spans="2:40" x14ac:dyDescent="0.25">
      <c r="B4424" s="58"/>
      <c r="C4424" s="58"/>
      <c r="D4424" s="58"/>
      <c r="E4424" s="58"/>
      <c r="F4424" s="58"/>
      <c r="G4424" s="58"/>
      <c r="H4424" s="58"/>
      <c r="I4424" s="58"/>
      <c r="J4424" s="58"/>
      <c r="K4424" s="58"/>
      <c r="L4424" s="58"/>
      <c r="M4424" s="58"/>
      <c r="N4424" s="58"/>
      <c r="O4424" s="58"/>
      <c r="P4424" s="58"/>
      <c r="Q4424" s="67" t="s">
        <v>8594</v>
      </c>
      <c r="R4424" s="75" t="s">
        <v>7087</v>
      </c>
      <c r="S4424" s="76" t="s">
        <v>169</v>
      </c>
      <c r="T4424" s="77"/>
      <c r="U4424" s="76">
        <v>1.2336986301369863E-2</v>
      </c>
      <c r="V4424" s="76">
        <v>9.4135298318509374E-3</v>
      </c>
      <c r="W4424" s="76">
        <v>2.9234564695189247E-3</v>
      </c>
      <c r="X4424" s="77"/>
      <c r="Y4424" s="77"/>
      <c r="Z4424" s="77"/>
      <c r="AA4424" s="77"/>
      <c r="AB4424" s="77"/>
      <c r="AC4424" s="77"/>
      <c r="AD4424" s="77"/>
      <c r="AE4424" s="77"/>
      <c r="AF4424" s="77"/>
      <c r="AG4424" s="77"/>
      <c r="AH4424" s="77"/>
      <c r="AI4424" s="77"/>
      <c r="AJ4424" s="77"/>
      <c r="AK4424" s="77"/>
      <c r="AL4424" s="77"/>
      <c r="AM4424" s="77"/>
      <c r="AN4424" s="60"/>
    </row>
    <row r="4425" spans="2:40" x14ac:dyDescent="0.25">
      <c r="B4425" s="58"/>
      <c r="C4425" s="58"/>
      <c r="D4425" s="58"/>
      <c r="E4425" s="58"/>
      <c r="F4425" s="58"/>
      <c r="G4425" s="58"/>
      <c r="H4425" s="58"/>
      <c r="I4425" s="58"/>
      <c r="J4425" s="58"/>
      <c r="K4425" s="58"/>
      <c r="L4425" s="58"/>
      <c r="M4425" s="58"/>
      <c r="N4425" s="58"/>
      <c r="O4425" s="58"/>
      <c r="P4425" s="58"/>
      <c r="Q4425" s="67" t="s">
        <v>8594</v>
      </c>
      <c r="R4425" s="75" t="s">
        <v>7088</v>
      </c>
      <c r="S4425" s="76" t="s">
        <v>169</v>
      </c>
      <c r="T4425" s="77"/>
      <c r="U4425" s="76">
        <v>1.2368219178082193E-2</v>
      </c>
      <c r="V4425" s="76">
        <v>9.4373615529442321E-3</v>
      </c>
      <c r="W4425" s="76">
        <v>2.9308576251379603E-3</v>
      </c>
      <c r="X4425" s="77"/>
      <c r="Y4425" s="77"/>
      <c r="Z4425" s="77"/>
      <c r="AA4425" s="77"/>
      <c r="AB4425" s="77"/>
      <c r="AC4425" s="77"/>
      <c r="AD4425" s="77"/>
      <c r="AE4425" s="77"/>
      <c r="AF4425" s="77"/>
      <c r="AG4425" s="77"/>
      <c r="AH4425" s="77"/>
      <c r="AI4425" s="77"/>
      <c r="AJ4425" s="77"/>
      <c r="AK4425" s="77"/>
      <c r="AL4425" s="77"/>
      <c r="AM4425" s="77"/>
      <c r="AN4425" s="60"/>
    </row>
    <row r="4426" spans="2:40" x14ac:dyDescent="0.25">
      <c r="B4426" s="58"/>
      <c r="C4426" s="58"/>
      <c r="D4426" s="58"/>
      <c r="E4426" s="58"/>
      <c r="F4426" s="58"/>
      <c r="G4426" s="58"/>
      <c r="H4426" s="58"/>
      <c r="I4426" s="58"/>
      <c r="J4426" s="58"/>
      <c r="K4426" s="58"/>
      <c r="L4426" s="58"/>
      <c r="M4426" s="58"/>
      <c r="N4426" s="58"/>
      <c r="O4426" s="58"/>
      <c r="P4426" s="58"/>
      <c r="Q4426" s="67" t="s">
        <v>8594</v>
      </c>
      <c r="R4426" s="75" t="s">
        <v>7089</v>
      </c>
      <c r="S4426" s="76" t="s">
        <v>169</v>
      </c>
      <c r="T4426" s="77"/>
      <c r="U4426" s="76">
        <v>1.2524383561643837E-2</v>
      </c>
      <c r="V4426" s="76">
        <v>9.5565201584106984E-3</v>
      </c>
      <c r="W4426" s="76">
        <v>2.9678634032331368E-3</v>
      </c>
      <c r="X4426" s="77"/>
      <c r="Y4426" s="77"/>
      <c r="Z4426" s="77"/>
      <c r="AA4426" s="77"/>
      <c r="AB4426" s="77"/>
      <c r="AC4426" s="77"/>
      <c r="AD4426" s="77"/>
      <c r="AE4426" s="77"/>
      <c r="AF4426" s="77"/>
      <c r="AG4426" s="77"/>
      <c r="AH4426" s="77"/>
      <c r="AI4426" s="77"/>
      <c r="AJ4426" s="77"/>
      <c r="AK4426" s="77"/>
      <c r="AL4426" s="77"/>
      <c r="AM4426" s="77"/>
      <c r="AN4426" s="60"/>
    </row>
    <row r="4427" spans="2:40" x14ac:dyDescent="0.25">
      <c r="B4427" s="58"/>
      <c r="C4427" s="58"/>
      <c r="D4427" s="58"/>
      <c r="E4427" s="58"/>
      <c r="F4427" s="58"/>
      <c r="G4427" s="58"/>
      <c r="H4427" s="58"/>
      <c r="I4427" s="58"/>
      <c r="J4427" s="58"/>
      <c r="K4427" s="58"/>
      <c r="L4427" s="58"/>
      <c r="M4427" s="58"/>
      <c r="N4427" s="58"/>
      <c r="O4427" s="58"/>
      <c r="P4427" s="58"/>
      <c r="Q4427" s="67" t="s">
        <v>8594</v>
      </c>
      <c r="R4427" s="75" t="s">
        <v>7090</v>
      </c>
      <c r="S4427" s="76" t="s">
        <v>169</v>
      </c>
      <c r="T4427" s="77"/>
      <c r="U4427" s="76">
        <v>1.2586849315068491E-2</v>
      </c>
      <c r="V4427" s="76">
        <v>9.604183600597286E-3</v>
      </c>
      <c r="W4427" s="76">
        <v>2.9826657144712068E-3</v>
      </c>
      <c r="X4427" s="77"/>
      <c r="Y4427" s="77"/>
      <c r="Z4427" s="77"/>
      <c r="AA4427" s="77"/>
      <c r="AB4427" s="77"/>
      <c r="AC4427" s="77"/>
      <c r="AD4427" s="77"/>
      <c r="AE4427" s="77"/>
      <c r="AF4427" s="77"/>
      <c r="AG4427" s="77"/>
      <c r="AH4427" s="77"/>
      <c r="AI4427" s="77"/>
      <c r="AJ4427" s="77"/>
      <c r="AK4427" s="77"/>
      <c r="AL4427" s="77"/>
      <c r="AM4427" s="77"/>
      <c r="AN4427" s="60"/>
    </row>
    <row r="4428" spans="2:40" x14ac:dyDescent="0.25">
      <c r="B4428" s="58"/>
      <c r="C4428" s="58"/>
      <c r="D4428" s="58"/>
      <c r="E4428" s="58"/>
      <c r="F4428" s="58"/>
      <c r="G4428" s="58"/>
      <c r="H4428" s="58"/>
      <c r="I4428" s="58"/>
      <c r="J4428" s="58"/>
      <c r="K4428" s="58"/>
      <c r="L4428" s="58"/>
      <c r="M4428" s="58"/>
      <c r="N4428" s="58"/>
      <c r="O4428" s="58"/>
      <c r="P4428" s="58"/>
      <c r="Q4428" s="67" t="s">
        <v>8594</v>
      </c>
      <c r="R4428" s="75" t="s">
        <v>7091</v>
      </c>
      <c r="S4428" s="76" t="s">
        <v>169</v>
      </c>
      <c r="T4428" s="77"/>
      <c r="U4428" s="76">
        <v>1.2992876712328766E-2</v>
      </c>
      <c r="V4428" s="76">
        <v>9.9139959748101008E-3</v>
      </c>
      <c r="W4428" s="76">
        <v>3.0788807375186655E-3</v>
      </c>
      <c r="X4428" s="77"/>
      <c r="Y4428" s="77"/>
      <c r="Z4428" s="77"/>
      <c r="AA4428" s="77"/>
      <c r="AB4428" s="77"/>
      <c r="AC4428" s="77"/>
      <c r="AD4428" s="77"/>
      <c r="AE4428" s="77"/>
      <c r="AF4428" s="77"/>
      <c r="AG4428" s="77"/>
      <c r="AH4428" s="77"/>
      <c r="AI4428" s="77"/>
      <c r="AJ4428" s="77"/>
      <c r="AK4428" s="77"/>
      <c r="AL4428" s="77"/>
      <c r="AM4428" s="77"/>
      <c r="AN4428" s="60"/>
    </row>
    <row r="4429" spans="2:40" x14ac:dyDescent="0.25">
      <c r="B4429" s="58"/>
      <c r="C4429" s="58"/>
      <c r="D4429" s="58"/>
      <c r="E4429" s="58"/>
      <c r="F4429" s="58"/>
      <c r="G4429" s="58"/>
      <c r="H4429" s="58"/>
      <c r="I4429" s="58"/>
      <c r="J4429" s="58"/>
      <c r="K4429" s="58"/>
      <c r="L4429" s="58"/>
      <c r="M4429" s="58"/>
      <c r="N4429" s="58"/>
      <c r="O4429" s="58"/>
      <c r="P4429" s="58"/>
      <c r="Q4429" s="67" t="s">
        <v>8594</v>
      </c>
      <c r="R4429" s="75" t="s">
        <v>7092</v>
      </c>
      <c r="S4429" s="76" t="s">
        <v>169</v>
      </c>
      <c r="T4429" s="77"/>
      <c r="U4429" s="76">
        <v>1.4585753424657536E-2</v>
      </c>
      <c r="V4429" s="76">
        <v>1.1129413750568072E-2</v>
      </c>
      <c r="W4429" s="76">
        <v>3.456339674089464E-3</v>
      </c>
      <c r="X4429" s="77"/>
      <c r="Y4429" s="77"/>
      <c r="Z4429" s="77"/>
      <c r="AA4429" s="77"/>
      <c r="AB4429" s="77"/>
      <c r="AC4429" s="77"/>
      <c r="AD4429" s="77"/>
      <c r="AE4429" s="77"/>
      <c r="AF4429" s="77"/>
      <c r="AG4429" s="77"/>
      <c r="AH4429" s="77"/>
      <c r="AI4429" s="77"/>
      <c r="AJ4429" s="77"/>
      <c r="AK4429" s="77"/>
      <c r="AL4429" s="77"/>
      <c r="AM4429" s="77"/>
      <c r="AN4429" s="60"/>
    </row>
    <row r="4430" spans="2:40" x14ac:dyDescent="0.25">
      <c r="B4430" s="58"/>
      <c r="C4430" s="58"/>
      <c r="D4430" s="58"/>
      <c r="E4430" s="58"/>
      <c r="F4430" s="58"/>
      <c r="G4430" s="58"/>
      <c r="H4430" s="58"/>
      <c r="I4430" s="58"/>
      <c r="J4430" s="58"/>
      <c r="K4430" s="58"/>
      <c r="L4430" s="58"/>
      <c r="M4430" s="58"/>
      <c r="N4430" s="58"/>
      <c r="O4430" s="58"/>
      <c r="P4430" s="58"/>
      <c r="Q4430" s="67" t="s">
        <v>8594</v>
      </c>
      <c r="R4430" s="75" t="s">
        <v>7093</v>
      </c>
      <c r="S4430" s="76" t="s">
        <v>169</v>
      </c>
      <c r="T4430" s="77"/>
      <c r="U4430" s="76">
        <v>1.5616438356164384E-2</v>
      </c>
      <c r="V4430" s="76">
        <v>1.1915860546646756E-2</v>
      </c>
      <c r="W4430" s="76">
        <v>3.7005778095176266E-3</v>
      </c>
      <c r="X4430" s="77"/>
      <c r="Y4430" s="77"/>
      <c r="Z4430" s="77"/>
      <c r="AA4430" s="77"/>
      <c r="AB4430" s="77"/>
      <c r="AC4430" s="77"/>
      <c r="AD4430" s="77"/>
      <c r="AE4430" s="77"/>
      <c r="AF4430" s="77"/>
      <c r="AG4430" s="77"/>
      <c r="AH4430" s="77"/>
      <c r="AI4430" s="77"/>
      <c r="AJ4430" s="77"/>
      <c r="AK4430" s="77"/>
      <c r="AL4430" s="77"/>
      <c r="AM4430" s="77"/>
      <c r="AN4430" s="60"/>
    </row>
    <row r="4431" spans="2:40" x14ac:dyDescent="0.25">
      <c r="B4431" s="58"/>
      <c r="C4431" s="58"/>
      <c r="D4431" s="58"/>
      <c r="E4431" s="58"/>
      <c r="F4431" s="58"/>
      <c r="G4431" s="58"/>
      <c r="H4431" s="58"/>
      <c r="I4431" s="58"/>
      <c r="J4431" s="58"/>
      <c r="K4431" s="58"/>
      <c r="L4431" s="58"/>
      <c r="M4431" s="58"/>
      <c r="N4431" s="58"/>
      <c r="O4431" s="58"/>
      <c r="P4431" s="58"/>
      <c r="Q4431" s="67" t="s">
        <v>8594</v>
      </c>
      <c r="R4431" s="75" t="s">
        <v>7094</v>
      </c>
      <c r="S4431" s="76" t="s">
        <v>169</v>
      </c>
      <c r="T4431" s="77"/>
      <c r="U4431" s="76">
        <v>1.5616438356164384E-2</v>
      </c>
      <c r="V4431" s="76">
        <v>1.1915860546646756E-2</v>
      </c>
      <c r="W4431" s="76">
        <v>3.7005778095176266E-3</v>
      </c>
      <c r="X4431" s="77"/>
      <c r="Y4431" s="77"/>
      <c r="Z4431" s="77"/>
      <c r="AA4431" s="77"/>
      <c r="AB4431" s="77"/>
      <c r="AC4431" s="77"/>
      <c r="AD4431" s="77"/>
      <c r="AE4431" s="77"/>
      <c r="AF4431" s="77"/>
      <c r="AG4431" s="77"/>
      <c r="AH4431" s="77"/>
      <c r="AI4431" s="77"/>
      <c r="AJ4431" s="77"/>
      <c r="AK4431" s="77"/>
      <c r="AL4431" s="77"/>
      <c r="AM4431" s="77"/>
      <c r="AN4431" s="60"/>
    </row>
    <row r="4432" spans="2:40" x14ac:dyDescent="0.25">
      <c r="B4432" s="58"/>
      <c r="C4432" s="58"/>
      <c r="D4432" s="58"/>
      <c r="E4432" s="58"/>
      <c r="F4432" s="58"/>
      <c r="G4432" s="58"/>
      <c r="H4432" s="58"/>
      <c r="I4432" s="58"/>
      <c r="J4432" s="58"/>
      <c r="K4432" s="58"/>
      <c r="L4432" s="58"/>
      <c r="M4432" s="58"/>
      <c r="N4432" s="58"/>
      <c r="O4432" s="58"/>
      <c r="P4432" s="58"/>
      <c r="Q4432" s="67" t="s">
        <v>8594</v>
      </c>
      <c r="R4432" s="75" t="s">
        <v>7095</v>
      </c>
      <c r="S4432" s="76" t="s">
        <v>169</v>
      </c>
      <c r="T4432" s="77"/>
      <c r="U4432" s="76">
        <v>1.5616438356164384E-2</v>
      </c>
      <c r="V4432" s="76">
        <v>1.1915860546646756E-2</v>
      </c>
      <c r="W4432" s="76">
        <v>3.7005778095176266E-3</v>
      </c>
      <c r="X4432" s="77"/>
      <c r="Y4432" s="77"/>
      <c r="Z4432" s="77"/>
      <c r="AA4432" s="77"/>
      <c r="AB4432" s="77"/>
      <c r="AC4432" s="77"/>
      <c r="AD4432" s="77"/>
      <c r="AE4432" s="77"/>
      <c r="AF4432" s="77"/>
      <c r="AG4432" s="77"/>
      <c r="AH4432" s="77"/>
      <c r="AI4432" s="77"/>
      <c r="AJ4432" s="77"/>
      <c r="AK4432" s="77"/>
      <c r="AL4432" s="77"/>
      <c r="AM4432" s="77"/>
      <c r="AN4432" s="60"/>
    </row>
    <row r="4433" spans="2:40" x14ac:dyDescent="0.25">
      <c r="B4433" s="58"/>
      <c r="C4433" s="58"/>
      <c r="D4433" s="58"/>
      <c r="E4433" s="58"/>
      <c r="F4433" s="58"/>
      <c r="G4433" s="58"/>
      <c r="H4433" s="58"/>
      <c r="I4433" s="58"/>
      <c r="J4433" s="58"/>
      <c r="K4433" s="58"/>
      <c r="L4433" s="58"/>
      <c r="M4433" s="58"/>
      <c r="N4433" s="58"/>
      <c r="O4433" s="58"/>
      <c r="P4433" s="58"/>
      <c r="Q4433" s="67" t="s">
        <v>8594</v>
      </c>
      <c r="R4433" s="75" t="s">
        <v>7096</v>
      </c>
      <c r="S4433" s="76" t="s">
        <v>169</v>
      </c>
      <c r="T4433" s="77"/>
      <c r="U4433" s="76">
        <v>1.5616438356164384E-2</v>
      </c>
      <c r="V4433" s="76">
        <v>1.1915860546646756E-2</v>
      </c>
      <c r="W4433" s="76">
        <v>3.7005778095176266E-3</v>
      </c>
      <c r="X4433" s="77"/>
      <c r="Y4433" s="77"/>
      <c r="Z4433" s="77"/>
      <c r="AA4433" s="77"/>
      <c r="AB4433" s="77"/>
      <c r="AC4433" s="77"/>
      <c r="AD4433" s="77"/>
      <c r="AE4433" s="77"/>
      <c r="AF4433" s="77"/>
      <c r="AG4433" s="77"/>
      <c r="AH4433" s="77"/>
      <c r="AI4433" s="77"/>
      <c r="AJ4433" s="77"/>
      <c r="AK4433" s="77"/>
      <c r="AL4433" s="77"/>
      <c r="AM4433" s="77"/>
      <c r="AN4433" s="60"/>
    </row>
    <row r="4434" spans="2:40" x14ac:dyDescent="0.25">
      <c r="B4434" s="58"/>
      <c r="C4434" s="58"/>
      <c r="D4434" s="58"/>
      <c r="E4434" s="58"/>
      <c r="F4434" s="58"/>
      <c r="G4434" s="58"/>
      <c r="H4434" s="58"/>
      <c r="I4434" s="58"/>
      <c r="J4434" s="58"/>
      <c r="K4434" s="58"/>
      <c r="L4434" s="58"/>
      <c r="M4434" s="58"/>
      <c r="N4434" s="58"/>
      <c r="O4434" s="58"/>
      <c r="P4434" s="58"/>
      <c r="Q4434" s="67" t="s">
        <v>8594</v>
      </c>
      <c r="R4434" s="75" t="s">
        <v>7097</v>
      </c>
      <c r="S4434" s="76" t="s">
        <v>169</v>
      </c>
      <c r="T4434" s="77"/>
      <c r="U4434" s="76">
        <v>1.5616438356164384E-2</v>
      </c>
      <c r="V4434" s="76">
        <v>1.1915860546646756E-2</v>
      </c>
      <c r="W4434" s="76">
        <v>3.7005778095176266E-3</v>
      </c>
      <c r="X4434" s="77"/>
      <c r="Y4434" s="77"/>
      <c r="Z4434" s="77"/>
      <c r="AA4434" s="77"/>
      <c r="AB4434" s="77"/>
      <c r="AC4434" s="77"/>
      <c r="AD4434" s="77"/>
      <c r="AE4434" s="77"/>
      <c r="AF4434" s="77"/>
      <c r="AG4434" s="77"/>
      <c r="AH4434" s="77"/>
      <c r="AI4434" s="77"/>
      <c r="AJ4434" s="77"/>
      <c r="AK4434" s="77"/>
      <c r="AL4434" s="77"/>
      <c r="AM4434" s="77"/>
      <c r="AN4434" s="60"/>
    </row>
    <row r="4435" spans="2:40" x14ac:dyDescent="0.25">
      <c r="B4435" s="58"/>
      <c r="C4435" s="58"/>
      <c r="D4435" s="58"/>
      <c r="E4435" s="58"/>
      <c r="F4435" s="58"/>
      <c r="G4435" s="58"/>
      <c r="H4435" s="58"/>
      <c r="I4435" s="58"/>
      <c r="J4435" s="58"/>
      <c r="K4435" s="58"/>
      <c r="L4435" s="58"/>
      <c r="M4435" s="58"/>
      <c r="N4435" s="58"/>
      <c r="O4435" s="58"/>
      <c r="P4435" s="58"/>
      <c r="Q4435" s="67" t="s">
        <v>8594</v>
      </c>
      <c r="R4435" s="75" t="s">
        <v>7098</v>
      </c>
      <c r="S4435" s="76" t="s">
        <v>169</v>
      </c>
      <c r="T4435" s="77"/>
      <c r="U4435" s="76">
        <v>1.6241095890410957E-2</v>
      </c>
      <c r="V4435" s="76">
        <v>1.2392494968512628E-2</v>
      </c>
      <c r="W4435" s="76">
        <v>3.8486009218983313E-3</v>
      </c>
      <c r="X4435" s="77"/>
      <c r="Y4435" s="77"/>
      <c r="Z4435" s="77"/>
      <c r="AA4435" s="77"/>
      <c r="AB4435" s="77"/>
      <c r="AC4435" s="77"/>
      <c r="AD4435" s="77"/>
      <c r="AE4435" s="77"/>
      <c r="AF4435" s="77"/>
      <c r="AG4435" s="77"/>
      <c r="AH4435" s="77"/>
      <c r="AI4435" s="77"/>
      <c r="AJ4435" s="77"/>
      <c r="AK4435" s="77"/>
      <c r="AL4435" s="77"/>
      <c r="AM4435" s="77"/>
      <c r="AN4435" s="60"/>
    </row>
    <row r="4436" spans="2:40" x14ac:dyDescent="0.25">
      <c r="B4436" s="58"/>
      <c r="C4436" s="58"/>
      <c r="D4436" s="58"/>
      <c r="E4436" s="58"/>
      <c r="F4436" s="58"/>
      <c r="G4436" s="58"/>
      <c r="H4436" s="58"/>
      <c r="I4436" s="58"/>
      <c r="J4436" s="58"/>
      <c r="K4436" s="58"/>
      <c r="L4436" s="58"/>
      <c r="M4436" s="58"/>
      <c r="N4436" s="58"/>
      <c r="O4436" s="58"/>
      <c r="P4436" s="58"/>
      <c r="Q4436" s="67" t="s">
        <v>8594</v>
      </c>
      <c r="R4436" s="75" t="s">
        <v>7099</v>
      </c>
      <c r="S4436" s="76" t="s">
        <v>169</v>
      </c>
      <c r="T4436" s="77"/>
      <c r="U4436" s="76">
        <v>2.1644383561643835E-2</v>
      </c>
      <c r="V4436" s="76">
        <v>1.6515382717652401E-2</v>
      </c>
      <c r="W4436" s="76">
        <v>5.1290008439914304E-3</v>
      </c>
      <c r="X4436" s="77"/>
      <c r="Y4436" s="77"/>
      <c r="Z4436" s="77"/>
      <c r="AA4436" s="77"/>
      <c r="AB4436" s="77"/>
      <c r="AC4436" s="77"/>
      <c r="AD4436" s="77"/>
      <c r="AE4436" s="77"/>
      <c r="AF4436" s="77"/>
      <c r="AG4436" s="77"/>
      <c r="AH4436" s="77"/>
      <c r="AI4436" s="77"/>
      <c r="AJ4436" s="77"/>
      <c r="AK4436" s="77"/>
      <c r="AL4436" s="77"/>
      <c r="AM4436" s="77"/>
      <c r="AN4436" s="60"/>
    </row>
    <row r="4437" spans="2:40" x14ac:dyDescent="0.25">
      <c r="B4437" s="58"/>
      <c r="C4437" s="58"/>
      <c r="D4437" s="58"/>
      <c r="E4437" s="58"/>
      <c r="F4437" s="58"/>
      <c r="G4437" s="58"/>
      <c r="H4437" s="58"/>
      <c r="I4437" s="58"/>
      <c r="J4437" s="58"/>
      <c r="K4437" s="58"/>
      <c r="L4437" s="58"/>
      <c r="M4437" s="58"/>
      <c r="N4437" s="58"/>
      <c r="O4437" s="58"/>
      <c r="P4437" s="58"/>
      <c r="Q4437" s="67" t="s">
        <v>8594</v>
      </c>
      <c r="R4437" s="75" t="s">
        <v>7100</v>
      </c>
      <c r="S4437" s="76" t="s">
        <v>169</v>
      </c>
      <c r="T4437" s="77"/>
      <c r="U4437" s="76">
        <v>2.4080547945205481E-2</v>
      </c>
      <c r="V4437" s="76">
        <v>1.8374256962929301E-2</v>
      </c>
      <c r="W4437" s="76">
        <v>5.7062909822761807E-3</v>
      </c>
      <c r="X4437" s="77"/>
      <c r="Y4437" s="77"/>
      <c r="Z4437" s="77"/>
      <c r="AA4437" s="77"/>
      <c r="AB4437" s="77"/>
      <c r="AC4437" s="77"/>
      <c r="AD4437" s="77"/>
      <c r="AE4437" s="77"/>
      <c r="AF4437" s="77"/>
      <c r="AG4437" s="77"/>
      <c r="AH4437" s="77"/>
      <c r="AI4437" s="77"/>
      <c r="AJ4437" s="77"/>
      <c r="AK4437" s="77"/>
      <c r="AL4437" s="77"/>
      <c r="AM4437" s="77"/>
      <c r="AN4437" s="60"/>
    </row>
    <row r="4438" spans="2:40" x14ac:dyDescent="0.25">
      <c r="B4438" s="58"/>
      <c r="C4438" s="58"/>
      <c r="D4438" s="58"/>
      <c r="E4438" s="58"/>
      <c r="F4438" s="58"/>
      <c r="G4438" s="58"/>
      <c r="H4438" s="58"/>
      <c r="I4438" s="58"/>
      <c r="J4438" s="58"/>
      <c r="K4438" s="58"/>
      <c r="L4438" s="58"/>
      <c r="M4438" s="58"/>
      <c r="N4438" s="58"/>
      <c r="O4438" s="58"/>
      <c r="P4438" s="58"/>
      <c r="Q4438" s="67" t="s">
        <v>8594</v>
      </c>
      <c r="R4438" s="75" t="s">
        <v>7101</v>
      </c>
      <c r="S4438" s="76" t="s">
        <v>169</v>
      </c>
      <c r="T4438" s="77"/>
      <c r="U4438" s="76">
        <v>2.6516712328767126E-2</v>
      </c>
      <c r="V4438" s="76">
        <v>2.02331312082062E-2</v>
      </c>
      <c r="W4438" s="76">
        <v>6.2835811205609318E-3</v>
      </c>
      <c r="X4438" s="77"/>
      <c r="Y4438" s="77"/>
      <c r="Z4438" s="77"/>
      <c r="AA4438" s="77"/>
      <c r="AB4438" s="77"/>
      <c r="AC4438" s="77"/>
      <c r="AD4438" s="77"/>
      <c r="AE4438" s="77"/>
      <c r="AF4438" s="77"/>
      <c r="AG4438" s="77"/>
      <c r="AH4438" s="77"/>
      <c r="AI4438" s="77"/>
      <c r="AJ4438" s="77"/>
      <c r="AK4438" s="77"/>
      <c r="AL4438" s="77"/>
      <c r="AM4438" s="77"/>
      <c r="AN4438" s="60"/>
    </row>
    <row r="4439" spans="2:40" x14ac:dyDescent="0.25">
      <c r="B4439" s="58"/>
      <c r="C4439" s="58"/>
      <c r="D4439" s="58"/>
      <c r="E4439" s="58"/>
      <c r="F4439" s="58"/>
      <c r="G4439" s="58"/>
      <c r="H4439" s="58"/>
      <c r="I4439" s="58"/>
      <c r="J4439" s="58"/>
      <c r="K4439" s="58"/>
      <c r="L4439" s="58"/>
      <c r="M4439" s="58"/>
      <c r="N4439" s="58"/>
      <c r="O4439" s="58"/>
      <c r="P4439" s="58"/>
      <c r="Q4439" s="67" t="s">
        <v>8594</v>
      </c>
      <c r="R4439" s="75" t="s">
        <v>7102</v>
      </c>
      <c r="S4439" s="76" t="s">
        <v>169</v>
      </c>
      <c r="T4439" s="77"/>
      <c r="U4439" s="76">
        <v>3.0273972602739729E-2</v>
      </c>
      <c r="V4439" s="76">
        <v>2.3100045445692396E-2</v>
      </c>
      <c r="W4439" s="76">
        <v>7.1739271570473301E-3</v>
      </c>
      <c r="X4439" s="77"/>
      <c r="Y4439" s="77"/>
      <c r="Z4439" s="77"/>
      <c r="AA4439" s="77"/>
      <c r="AB4439" s="77"/>
      <c r="AC4439" s="77"/>
      <c r="AD4439" s="77"/>
      <c r="AE4439" s="77"/>
      <c r="AF4439" s="77"/>
      <c r="AG4439" s="77"/>
      <c r="AH4439" s="77"/>
      <c r="AI4439" s="77"/>
      <c r="AJ4439" s="77"/>
      <c r="AK4439" s="77"/>
      <c r="AL4439" s="77"/>
      <c r="AM4439" s="77"/>
      <c r="AN4439" s="60"/>
    </row>
    <row r="4440" spans="2:40" x14ac:dyDescent="0.25">
      <c r="B4440" s="58"/>
      <c r="C4440" s="58"/>
      <c r="D4440" s="58"/>
      <c r="E4440" s="58"/>
      <c r="F4440" s="58"/>
      <c r="G4440" s="58"/>
      <c r="H4440" s="58"/>
      <c r="I4440" s="58"/>
      <c r="J4440" s="58"/>
      <c r="K4440" s="58"/>
      <c r="L4440" s="58"/>
      <c r="M4440" s="58"/>
      <c r="N4440" s="58"/>
      <c r="O4440" s="58"/>
      <c r="P4440" s="58"/>
      <c r="Q4440" s="67" t="s">
        <v>8594</v>
      </c>
      <c r="R4440" s="75" t="s">
        <v>7103</v>
      </c>
      <c r="S4440" s="76" t="s">
        <v>169</v>
      </c>
      <c r="T4440" s="77"/>
      <c r="U4440" s="76">
        <v>3.1671232876712328E-2</v>
      </c>
      <c r="V4440" s="76">
        <v>2.4166201389339743E-2</v>
      </c>
      <c r="W4440" s="76">
        <v>7.5050314873725899E-3</v>
      </c>
      <c r="X4440" s="77"/>
      <c r="Y4440" s="77"/>
      <c r="Z4440" s="77"/>
      <c r="AA4440" s="77"/>
      <c r="AB4440" s="77"/>
      <c r="AC4440" s="77"/>
      <c r="AD4440" s="77"/>
      <c r="AE4440" s="77"/>
      <c r="AF4440" s="77"/>
      <c r="AG4440" s="77"/>
      <c r="AH4440" s="77"/>
      <c r="AI4440" s="77"/>
      <c r="AJ4440" s="77"/>
      <c r="AK4440" s="77"/>
      <c r="AL4440" s="77"/>
      <c r="AM4440" s="77"/>
      <c r="AN4440" s="60"/>
    </row>
    <row r="4441" spans="2:40" x14ac:dyDescent="0.25">
      <c r="B4441" s="58"/>
      <c r="C4441" s="58"/>
      <c r="D4441" s="58"/>
      <c r="E4441" s="58"/>
      <c r="F4441" s="58"/>
      <c r="G4441" s="58"/>
      <c r="H4441" s="58"/>
      <c r="I4441" s="58"/>
      <c r="J4441" s="58"/>
      <c r="K4441" s="58"/>
      <c r="L4441" s="58"/>
      <c r="M4441" s="58"/>
      <c r="N4441" s="58"/>
      <c r="O4441" s="58"/>
      <c r="P4441" s="58"/>
      <c r="Q4441" s="67" t="s">
        <v>8594</v>
      </c>
      <c r="R4441" s="75" t="s">
        <v>7104</v>
      </c>
      <c r="S4441" s="76" t="s">
        <v>169</v>
      </c>
      <c r="T4441" s="77"/>
      <c r="U4441" s="76">
        <v>3.1671232876712328E-2</v>
      </c>
      <c r="V4441" s="76">
        <v>2.4166201389339743E-2</v>
      </c>
      <c r="W4441" s="76">
        <v>7.5050314873725899E-3</v>
      </c>
      <c r="X4441" s="77"/>
      <c r="Y4441" s="77"/>
      <c r="Z4441" s="77"/>
      <c r="AA4441" s="77"/>
      <c r="AB4441" s="77"/>
      <c r="AC4441" s="77"/>
      <c r="AD4441" s="77"/>
      <c r="AE4441" s="77"/>
      <c r="AF4441" s="77"/>
      <c r="AG4441" s="77"/>
      <c r="AH4441" s="77"/>
      <c r="AI4441" s="77"/>
      <c r="AJ4441" s="77"/>
      <c r="AK4441" s="77"/>
      <c r="AL4441" s="77"/>
      <c r="AM4441" s="77"/>
      <c r="AN4441" s="60"/>
    </row>
    <row r="4442" spans="2:40" x14ac:dyDescent="0.25">
      <c r="B4442" s="58"/>
      <c r="C4442" s="58"/>
      <c r="D4442" s="58"/>
      <c r="E4442" s="58"/>
      <c r="F4442" s="58"/>
      <c r="G4442" s="58"/>
      <c r="H4442" s="58"/>
      <c r="I4442" s="58"/>
      <c r="J4442" s="58"/>
      <c r="K4442" s="58"/>
      <c r="L4442" s="58"/>
      <c r="M4442" s="58"/>
      <c r="N4442" s="58"/>
      <c r="O4442" s="58"/>
      <c r="P4442" s="58"/>
      <c r="Q4442" s="67" t="s">
        <v>8594</v>
      </c>
      <c r="R4442" s="75" t="s">
        <v>7105</v>
      </c>
      <c r="S4442" s="76" t="s">
        <v>169</v>
      </c>
      <c r="T4442" s="77"/>
      <c r="U4442" s="76">
        <v>3.3452054794520548E-2</v>
      </c>
      <c r="V4442" s="76">
        <v>2.5525027592027526E-2</v>
      </c>
      <c r="W4442" s="76">
        <v>7.927027202493022E-3</v>
      </c>
      <c r="X4442" s="77"/>
      <c r="Y4442" s="77"/>
      <c r="Z4442" s="77"/>
      <c r="AA4442" s="77"/>
      <c r="AB4442" s="77"/>
      <c r="AC4442" s="77"/>
      <c r="AD4442" s="77"/>
      <c r="AE4442" s="77"/>
      <c r="AF4442" s="77"/>
      <c r="AG4442" s="77"/>
      <c r="AH4442" s="77"/>
      <c r="AI4442" s="77"/>
      <c r="AJ4442" s="77"/>
      <c r="AK4442" s="77"/>
      <c r="AL4442" s="77"/>
      <c r="AM4442" s="77"/>
      <c r="AN4442" s="60"/>
    </row>
    <row r="4443" spans="2:40" x14ac:dyDescent="0.25">
      <c r="B4443" s="58"/>
      <c r="C4443" s="58"/>
      <c r="D4443" s="58"/>
      <c r="E4443" s="58"/>
      <c r="F4443" s="58"/>
      <c r="G4443" s="58"/>
      <c r="H4443" s="58"/>
      <c r="I4443" s="58"/>
      <c r="J4443" s="58"/>
      <c r="K4443" s="58"/>
      <c r="L4443" s="58"/>
      <c r="M4443" s="58"/>
      <c r="N4443" s="58"/>
      <c r="O4443" s="58"/>
      <c r="P4443" s="58"/>
      <c r="Q4443" s="67" t="s">
        <v>8594</v>
      </c>
      <c r="R4443" s="75" t="s">
        <v>7106</v>
      </c>
      <c r="S4443" s="76" t="s">
        <v>169</v>
      </c>
      <c r="T4443" s="77"/>
      <c r="U4443" s="76">
        <v>3.8630136986301376E-2</v>
      </c>
      <c r="V4443" s="76">
        <v>2.9476076089073561E-2</v>
      </c>
      <c r="W4443" s="76">
        <v>9.1540608972278132E-3</v>
      </c>
      <c r="X4443" s="77"/>
      <c r="Y4443" s="77"/>
      <c r="Z4443" s="77"/>
      <c r="AA4443" s="77"/>
      <c r="AB4443" s="77"/>
      <c r="AC4443" s="77"/>
      <c r="AD4443" s="77"/>
      <c r="AE4443" s="77"/>
      <c r="AF4443" s="77"/>
      <c r="AG4443" s="77"/>
      <c r="AH4443" s="77"/>
      <c r="AI4443" s="77"/>
      <c r="AJ4443" s="77"/>
      <c r="AK4443" s="77"/>
      <c r="AL4443" s="77"/>
      <c r="AM4443" s="77"/>
      <c r="AN4443" s="60"/>
    </row>
    <row r="4444" spans="2:40" x14ac:dyDescent="0.25">
      <c r="B4444" s="58"/>
      <c r="C4444" s="58"/>
      <c r="D4444" s="58"/>
      <c r="E4444" s="58"/>
      <c r="F4444" s="58"/>
      <c r="G4444" s="58"/>
      <c r="H4444" s="58"/>
      <c r="I4444" s="58"/>
      <c r="J4444" s="58"/>
      <c r="K4444" s="58"/>
      <c r="L4444" s="58"/>
      <c r="M4444" s="58"/>
      <c r="N4444" s="58"/>
      <c r="O4444" s="58"/>
      <c r="P4444" s="58"/>
      <c r="Q4444" s="67" t="s">
        <v>8594</v>
      </c>
      <c r="R4444" s="75" t="s">
        <v>7107</v>
      </c>
      <c r="S4444" s="76" t="s">
        <v>169</v>
      </c>
      <c r="T4444" s="77"/>
      <c r="U4444" s="76">
        <v>3.8784657534246578E-2</v>
      </c>
      <c r="V4444" s="76">
        <v>2.959398039342985E-2</v>
      </c>
      <c r="W4444" s="76">
        <v>9.1906771408167259E-3</v>
      </c>
      <c r="X4444" s="77"/>
      <c r="Y4444" s="77"/>
      <c r="Z4444" s="77"/>
      <c r="AA4444" s="77"/>
      <c r="AB4444" s="77"/>
      <c r="AC4444" s="77"/>
      <c r="AD4444" s="77"/>
      <c r="AE4444" s="77"/>
      <c r="AF4444" s="77"/>
      <c r="AG4444" s="77"/>
      <c r="AH4444" s="77"/>
      <c r="AI4444" s="77"/>
      <c r="AJ4444" s="77"/>
      <c r="AK4444" s="77"/>
      <c r="AL4444" s="77"/>
      <c r="AM4444" s="77"/>
      <c r="AN4444" s="60"/>
    </row>
    <row r="4445" spans="2:40" ht="63.75" x14ac:dyDescent="0.25">
      <c r="B4445" s="46">
        <v>91</v>
      </c>
      <c r="C4445" s="55" t="s">
        <v>2231</v>
      </c>
      <c r="D4445" s="1" t="s">
        <v>96</v>
      </c>
      <c r="E4445" s="55" t="s">
        <v>169</v>
      </c>
      <c r="F4445" s="48">
        <v>68307</v>
      </c>
      <c r="G4445" s="1" t="s">
        <v>956</v>
      </c>
      <c r="H4445" s="1" t="s">
        <v>957</v>
      </c>
      <c r="I4445" s="1">
        <v>1</v>
      </c>
      <c r="J4445" s="1">
        <v>1</v>
      </c>
      <c r="K4445" s="1">
        <v>1</v>
      </c>
      <c r="L4445" s="1">
        <v>1</v>
      </c>
      <c r="M4445" s="1">
        <v>1</v>
      </c>
      <c r="N4445" s="1">
        <v>1</v>
      </c>
      <c r="O4445" s="1">
        <v>0</v>
      </c>
      <c r="P4445" s="1" t="s">
        <v>37</v>
      </c>
      <c r="Q4445" s="67" t="s">
        <v>8594</v>
      </c>
      <c r="R4445" s="67" t="s">
        <v>7108</v>
      </c>
      <c r="S4445" s="67" t="s">
        <v>169</v>
      </c>
      <c r="T4445" s="79"/>
      <c r="U4445" s="67">
        <v>5.6843835616438368E-3</v>
      </c>
      <c r="V4445" s="67">
        <v>4.3373732389794199E-3</v>
      </c>
      <c r="W4445" s="67">
        <v>1.3470103226644163E-3</v>
      </c>
      <c r="X4445" s="67">
        <v>1.0975210958904111</v>
      </c>
      <c r="Y4445" s="67">
        <v>0.83744500681685363</v>
      </c>
      <c r="Z4445" s="67">
        <v>0.26007608907355712</v>
      </c>
      <c r="AA4445" s="67">
        <v>1</v>
      </c>
      <c r="AB4445" s="67">
        <v>1.1000000000000001</v>
      </c>
      <c r="AC4445" s="67">
        <v>1</v>
      </c>
      <c r="AD4445" s="67">
        <v>0.9</v>
      </c>
      <c r="AE4445" s="67">
        <v>0</v>
      </c>
      <c r="AF4445" s="67">
        <v>0</v>
      </c>
      <c r="AG4445" s="67">
        <v>1</v>
      </c>
      <c r="AH4445" s="67">
        <v>1.1000000000000001</v>
      </c>
      <c r="AI4445" s="67">
        <v>1</v>
      </c>
      <c r="AJ4445" s="67">
        <v>0.9</v>
      </c>
      <c r="AK4445" s="67">
        <v>0</v>
      </c>
      <c r="AL4445" s="67">
        <v>0</v>
      </c>
      <c r="AM4445" s="70" t="s">
        <v>261</v>
      </c>
      <c r="AN4445" t="s">
        <v>8595</v>
      </c>
    </row>
    <row r="4446" spans="2:40" x14ac:dyDescent="0.25">
      <c r="B4446" s="58"/>
      <c r="C4446" s="58"/>
      <c r="D4446" s="58"/>
      <c r="E4446" s="58"/>
      <c r="F4446" s="58"/>
      <c r="G4446" s="58"/>
      <c r="H4446" s="58"/>
      <c r="I4446" s="58"/>
      <c r="J4446" s="58"/>
      <c r="K4446" s="58"/>
      <c r="L4446" s="58"/>
      <c r="M4446" s="58"/>
      <c r="N4446" s="58"/>
      <c r="O4446" s="58"/>
      <c r="P4446" s="58"/>
      <c r="Q4446" s="67" t="s">
        <v>8594</v>
      </c>
      <c r="R4446" s="75" t="s">
        <v>7109</v>
      </c>
      <c r="S4446" s="76" t="s">
        <v>169</v>
      </c>
      <c r="T4446" s="77"/>
      <c r="U4446" s="76">
        <v>6.7150684931506846E-3</v>
      </c>
      <c r="V4446" s="76">
        <v>5.123820035058106E-3</v>
      </c>
      <c r="W4446" s="76">
        <v>1.5912484580925797E-3</v>
      </c>
      <c r="X4446" s="77"/>
      <c r="Y4446" s="77"/>
      <c r="Z4446" s="77"/>
      <c r="AA4446" s="77"/>
      <c r="AB4446" s="77"/>
      <c r="AC4446" s="77"/>
      <c r="AD4446" s="77"/>
      <c r="AE4446" s="77"/>
      <c r="AF4446" s="77"/>
      <c r="AG4446" s="77"/>
      <c r="AH4446" s="77"/>
      <c r="AI4446" s="77"/>
      <c r="AJ4446" s="77"/>
      <c r="AK4446" s="77"/>
      <c r="AL4446" s="77"/>
      <c r="AM4446" s="77"/>
      <c r="AN4446" s="60"/>
    </row>
    <row r="4447" spans="2:40" x14ac:dyDescent="0.25">
      <c r="B4447" s="58"/>
      <c r="C4447" s="58"/>
      <c r="D4447" s="58"/>
      <c r="E4447" s="58"/>
      <c r="F4447" s="58"/>
      <c r="G4447" s="58"/>
      <c r="H4447" s="58"/>
      <c r="I4447" s="58"/>
      <c r="J4447" s="58"/>
      <c r="K4447" s="58"/>
      <c r="L4447" s="58"/>
      <c r="M4447" s="58"/>
      <c r="N4447" s="58"/>
      <c r="O4447" s="58"/>
      <c r="P4447" s="58"/>
      <c r="Q4447" s="67" t="s">
        <v>8594</v>
      </c>
      <c r="R4447" s="75" t="s">
        <v>7110</v>
      </c>
      <c r="S4447" s="76" t="s">
        <v>169</v>
      </c>
      <c r="T4447" s="77"/>
      <c r="U4447" s="76">
        <v>6.746301369863014E-3</v>
      </c>
      <c r="V4447" s="76">
        <v>5.1476517561513998E-3</v>
      </c>
      <c r="W4447" s="76">
        <v>1.5986496137116149E-3</v>
      </c>
      <c r="X4447" s="77"/>
      <c r="Y4447" s="77"/>
      <c r="Z4447" s="77"/>
      <c r="AA4447" s="77"/>
      <c r="AB4447" s="77"/>
      <c r="AC4447" s="77"/>
      <c r="AD4447" s="77"/>
      <c r="AE4447" s="77"/>
      <c r="AF4447" s="77"/>
      <c r="AG4447" s="77"/>
      <c r="AH4447" s="77"/>
      <c r="AI4447" s="77"/>
      <c r="AJ4447" s="77"/>
      <c r="AK4447" s="77"/>
      <c r="AL4447" s="77"/>
      <c r="AM4447" s="77"/>
      <c r="AN4447" s="60"/>
    </row>
    <row r="4448" spans="2:40" x14ac:dyDescent="0.25">
      <c r="B4448" s="58"/>
      <c r="C4448" s="58"/>
      <c r="D4448" s="58"/>
      <c r="E4448" s="58"/>
      <c r="F4448" s="58"/>
      <c r="G4448" s="58"/>
      <c r="H4448" s="58"/>
      <c r="I4448" s="58"/>
      <c r="J4448" s="58"/>
      <c r="K4448" s="58"/>
      <c r="L4448" s="58"/>
      <c r="M4448" s="58"/>
      <c r="N4448" s="58"/>
      <c r="O4448" s="58"/>
      <c r="P4448" s="58"/>
      <c r="Q4448" s="67" t="s">
        <v>8594</v>
      </c>
      <c r="R4448" s="75" t="s">
        <v>7111</v>
      </c>
      <c r="S4448" s="76" t="s">
        <v>169</v>
      </c>
      <c r="T4448" s="77"/>
      <c r="U4448" s="76">
        <v>7.214794520547946E-3</v>
      </c>
      <c r="V4448" s="76">
        <v>5.5051275725508031E-3</v>
      </c>
      <c r="W4448" s="76">
        <v>1.709666947997144E-3</v>
      </c>
      <c r="X4448" s="77"/>
      <c r="Y4448" s="77"/>
      <c r="Z4448" s="77"/>
      <c r="AA4448" s="77"/>
      <c r="AB4448" s="77"/>
      <c r="AC4448" s="77"/>
      <c r="AD4448" s="77"/>
      <c r="AE4448" s="77"/>
      <c r="AF4448" s="77"/>
      <c r="AG4448" s="77"/>
      <c r="AH4448" s="77"/>
      <c r="AI4448" s="77"/>
      <c r="AJ4448" s="77"/>
      <c r="AK4448" s="77"/>
      <c r="AL4448" s="77"/>
      <c r="AM4448" s="77"/>
      <c r="AN4448" s="60"/>
    </row>
    <row r="4449" spans="2:40" x14ac:dyDescent="0.25">
      <c r="B4449" s="58"/>
      <c r="C4449" s="58"/>
      <c r="D4449" s="58"/>
      <c r="E4449" s="58"/>
      <c r="F4449" s="58"/>
      <c r="G4449" s="58"/>
      <c r="H4449" s="58"/>
      <c r="I4449" s="58"/>
      <c r="J4449" s="58"/>
      <c r="K4449" s="58"/>
      <c r="L4449" s="58"/>
      <c r="M4449" s="58"/>
      <c r="N4449" s="58"/>
      <c r="O4449" s="58"/>
      <c r="P4449" s="58"/>
      <c r="Q4449" s="67" t="s">
        <v>8594</v>
      </c>
      <c r="R4449" s="75" t="s">
        <v>7112</v>
      </c>
      <c r="S4449" s="76" t="s">
        <v>169</v>
      </c>
      <c r="T4449" s="77"/>
      <c r="U4449" s="76">
        <v>7.5895890410958913E-3</v>
      </c>
      <c r="V4449" s="76">
        <v>5.791108225670325E-3</v>
      </c>
      <c r="W4449" s="76">
        <v>1.7984808154255666E-3</v>
      </c>
      <c r="X4449" s="77"/>
      <c r="Y4449" s="77"/>
      <c r="Z4449" s="77"/>
      <c r="AA4449" s="77"/>
      <c r="AB4449" s="77"/>
      <c r="AC4449" s="77"/>
      <c r="AD4449" s="77"/>
      <c r="AE4449" s="77"/>
      <c r="AF4449" s="77"/>
      <c r="AG4449" s="77"/>
      <c r="AH4449" s="77"/>
      <c r="AI4449" s="77"/>
      <c r="AJ4449" s="77"/>
      <c r="AK4449" s="77"/>
      <c r="AL4449" s="77"/>
      <c r="AM4449" s="77"/>
      <c r="AN4449" s="60"/>
    </row>
    <row r="4450" spans="2:40" x14ac:dyDescent="0.25">
      <c r="B4450" s="58"/>
      <c r="C4450" s="58"/>
      <c r="D4450" s="58"/>
      <c r="E4450" s="58"/>
      <c r="F4450" s="58"/>
      <c r="G4450" s="58"/>
      <c r="H4450" s="58"/>
      <c r="I4450" s="58"/>
      <c r="J4450" s="58"/>
      <c r="K4450" s="58"/>
      <c r="L4450" s="58"/>
      <c r="M4450" s="58"/>
      <c r="N4450" s="58"/>
      <c r="O4450" s="58"/>
      <c r="P4450" s="58"/>
      <c r="Q4450" s="67" t="s">
        <v>8594</v>
      </c>
      <c r="R4450" s="75" t="s">
        <v>7113</v>
      </c>
      <c r="S4450" s="76" t="s">
        <v>169</v>
      </c>
      <c r="T4450" s="77"/>
      <c r="U4450" s="76">
        <v>7.7145205479452056E-3</v>
      </c>
      <c r="V4450" s="76">
        <v>5.8864351100434975E-3</v>
      </c>
      <c r="W4450" s="76">
        <v>1.8280854379017074E-3</v>
      </c>
      <c r="X4450" s="77"/>
      <c r="Y4450" s="77"/>
      <c r="Z4450" s="77"/>
      <c r="AA4450" s="77"/>
      <c r="AB4450" s="77"/>
      <c r="AC4450" s="77"/>
      <c r="AD4450" s="77"/>
      <c r="AE4450" s="77"/>
      <c r="AF4450" s="77"/>
      <c r="AG4450" s="77"/>
      <c r="AH4450" s="77"/>
      <c r="AI4450" s="77"/>
      <c r="AJ4450" s="77"/>
      <c r="AK4450" s="77"/>
      <c r="AL4450" s="77"/>
      <c r="AM4450" s="77"/>
      <c r="AN4450" s="60"/>
    </row>
    <row r="4451" spans="2:40" x14ac:dyDescent="0.25">
      <c r="B4451" s="58"/>
      <c r="C4451" s="58"/>
      <c r="D4451" s="58"/>
      <c r="E4451" s="58"/>
      <c r="F4451" s="58"/>
      <c r="G4451" s="58"/>
      <c r="H4451" s="58"/>
      <c r="I4451" s="58"/>
      <c r="J4451" s="58"/>
      <c r="K4451" s="58"/>
      <c r="L4451" s="58"/>
      <c r="M4451" s="58"/>
      <c r="N4451" s="58"/>
      <c r="O4451" s="58"/>
      <c r="P4451" s="58"/>
      <c r="Q4451" s="67" t="s">
        <v>8594</v>
      </c>
      <c r="R4451" s="75" t="s">
        <v>7114</v>
      </c>
      <c r="S4451" s="76" t="s">
        <v>169</v>
      </c>
      <c r="T4451" s="77"/>
      <c r="U4451" s="76">
        <v>7.9019178082191787E-3</v>
      </c>
      <c r="V4451" s="76">
        <v>6.0294254366032593E-3</v>
      </c>
      <c r="W4451" s="76">
        <v>1.8724923716159194E-3</v>
      </c>
      <c r="X4451" s="77"/>
      <c r="Y4451" s="77"/>
      <c r="Z4451" s="77"/>
      <c r="AA4451" s="77"/>
      <c r="AB4451" s="77"/>
      <c r="AC4451" s="77"/>
      <c r="AD4451" s="77"/>
      <c r="AE4451" s="77"/>
      <c r="AF4451" s="77"/>
      <c r="AG4451" s="77"/>
      <c r="AH4451" s="77"/>
      <c r="AI4451" s="77"/>
      <c r="AJ4451" s="77"/>
      <c r="AK4451" s="77"/>
      <c r="AL4451" s="77"/>
      <c r="AM4451" s="77"/>
      <c r="AN4451" s="60"/>
    </row>
    <row r="4452" spans="2:40" x14ac:dyDescent="0.25">
      <c r="B4452" s="58"/>
      <c r="C4452" s="58"/>
      <c r="D4452" s="58"/>
      <c r="E4452" s="58"/>
      <c r="F4452" s="58"/>
      <c r="G4452" s="58"/>
      <c r="H4452" s="58"/>
      <c r="I4452" s="58"/>
      <c r="J4452" s="58"/>
      <c r="K4452" s="58"/>
      <c r="L4452" s="58"/>
      <c r="M4452" s="58"/>
      <c r="N4452" s="58"/>
      <c r="O4452" s="58"/>
      <c r="P4452" s="58"/>
      <c r="Q4452" s="67" t="s">
        <v>8594</v>
      </c>
      <c r="R4452" s="75" t="s">
        <v>7115</v>
      </c>
      <c r="S4452" s="76" t="s">
        <v>169</v>
      </c>
      <c r="T4452" s="77"/>
      <c r="U4452" s="76">
        <v>8.4953424657534249E-3</v>
      </c>
      <c r="V4452" s="76">
        <v>6.482228137375836E-3</v>
      </c>
      <c r="W4452" s="76">
        <v>2.0131143283775885E-3</v>
      </c>
      <c r="X4452" s="77"/>
      <c r="Y4452" s="77"/>
      <c r="Z4452" s="77"/>
      <c r="AA4452" s="77"/>
      <c r="AB4452" s="77"/>
      <c r="AC4452" s="77"/>
      <c r="AD4452" s="77"/>
      <c r="AE4452" s="77"/>
      <c r="AF4452" s="77"/>
      <c r="AG4452" s="77"/>
      <c r="AH4452" s="77"/>
      <c r="AI4452" s="77"/>
      <c r="AJ4452" s="77"/>
      <c r="AK4452" s="77"/>
      <c r="AL4452" s="77"/>
      <c r="AM4452" s="77"/>
      <c r="AN4452" s="60"/>
    </row>
    <row r="4453" spans="2:40" x14ac:dyDescent="0.25">
      <c r="B4453" s="58"/>
      <c r="C4453" s="58"/>
      <c r="D4453" s="58"/>
      <c r="E4453" s="58"/>
      <c r="F4453" s="58"/>
      <c r="G4453" s="58"/>
      <c r="H4453" s="58"/>
      <c r="I4453" s="58"/>
      <c r="J4453" s="58"/>
      <c r="K4453" s="58"/>
      <c r="L4453" s="58"/>
      <c r="M4453" s="58"/>
      <c r="N4453" s="58"/>
      <c r="O4453" s="58"/>
      <c r="P4453" s="58"/>
      <c r="Q4453" s="67" t="s">
        <v>8594</v>
      </c>
      <c r="R4453" s="75" t="s">
        <v>7116</v>
      </c>
      <c r="S4453" s="76" t="s">
        <v>169</v>
      </c>
      <c r="T4453" s="77"/>
      <c r="U4453" s="76">
        <v>8.5265753424657535E-3</v>
      </c>
      <c r="V4453" s="76">
        <v>6.5060598584691298E-3</v>
      </c>
      <c r="W4453" s="76">
        <v>2.0205154839966241E-3</v>
      </c>
      <c r="X4453" s="77"/>
      <c r="Y4453" s="77"/>
      <c r="Z4453" s="77"/>
      <c r="AA4453" s="77"/>
      <c r="AB4453" s="77"/>
      <c r="AC4453" s="77"/>
      <c r="AD4453" s="77"/>
      <c r="AE4453" s="77"/>
      <c r="AF4453" s="77"/>
      <c r="AG4453" s="77"/>
      <c r="AH4453" s="77"/>
      <c r="AI4453" s="77"/>
      <c r="AJ4453" s="77"/>
      <c r="AK4453" s="77"/>
      <c r="AL4453" s="77"/>
      <c r="AM4453" s="77"/>
      <c r="AN4453" s="60"/>
    </row>
    <row r="4454" spans="2:40" x14ac:dyDescent="0.25">
      <c r="B4454" s="58"/>
      <c r="C4454" s="58"/>
      <c r="D4454" s="58"/>
      <c r="E4454" s="58"/>
      <c r="F4454" s="58"/>
      <c r="G4454" s="58"/>
      <c r="H4454" s="58"/>
      <c r="I4454" s="58"/>
      <c r="J4454" s="58"/>
      <c r="K4454" s="58"/>
      <c r="L4454" s="58"/>
      <c r="M4454" s="58"/>
      <c r="N4454" s="58"/>
      <c r="O4454" s="58"/>
      <c r="P4454" s="58"/>
      <c r="Q4454" s="67" t="s">
        <v>8594</v>
      </c>
      <c r="R4454" s="75" t="s">
        <v>7117</v>
      </c>
      <c r="S4454" s="76" t="s">
        <v>169</v>
      </c>
      <c r="T4454" s="77"/>
      <c r="U4454" s="76">
        <v>8.5265753424657535E-3</v>
      </c>
      <c r="V4454" s="76">
        <v>6.5060598584691298E-3</v>
      </c>
      <c r="W4454" s="76">
        <v>2.0205154839966241E-3</v>
      </c>
      <c r="X4454" s="77"/>
      <c r="Y4454" s="77"/>
      <c r="Z4454" s="77"/>
      <c r="AA4454" s="77"/>
      <c r="AB4454" s="77"/>
      <c r="AC4454" s="77"/>
      <c r="AD4454" s="77"/>
      <c r="AE4454" s="77"/>
      <c r="AF4454" s="77"/>
      <c r="AG4454" s="77"/>
      <c r="AH4454" s="77"/>
      <c r="AI4454" s="77"/>
      <c r="AJ4454" s="77"/>
      <c r="AK4454" s="77"/>
      <c r="AL4454" s="77"/>
      <c r="AM4454" s="77"/>
      <c r="AN4454" s="60"/>
    </row>
    <row r="4455" spans="2:40" x14ac:dyDescent="0.25">
      <c r="B4455" s="58"/>
      <c r="C4455" s="58"/>
      <c r="D4455" s="58"/>
      <c r="E4455" s="58"/>
      <c r="F4455" s="58"/>
      <c r="G4455" s="58"/>
      <c r="H4455" s="58"/>
      <c r="I4455" s="58"/>
      <c r="J4455" s="58"/>
      <c r="K4455" s="58"/>
      <c r="L4455" s="58"/>
      <c r="M4455" s="58"/>
      <c r="N4455" s="58"/>
      <c r="O4455" s="58"/>
      <c r="P4455" s="58"/>
      <c r="Q4455" s="67" t="s">
        <v>8594</v>
      </c>
      <c r="R4455" s="75" t="s">
        <v>7118</v>
      </c>
      <c r="S4455" s="76" t="s">
        <v>169</v>
      </c>
      <c r="T4455" s="77"/>
      <c r="U4455" s="76">
        <v>8.7139726027397266E-3</v>
      </c>
      <c r="V4455" s="76">
        <v>6.649050185028889E-3</v>
      </c>
      <c r="W4455" s="76">
        <v>2.0649224177108354E-3</v>
      </c>
      <c r="X4455" s="77"/>
      <c r="Y4455" s="77"/>
      <c r="Z4455" s="77"/>
      <c r="AA4455" s="77"/>
      <c r="AB4455" s="77"/>
      <c r="AC4455" s="77"/>
      <c r="AD4455" s="77"/>
      <c r="AE4455" s="77"/>
      <c r="AF4455" s="77"/>
      <c r="AG4455" s="77"/>
      <c r="AH4455" s="77"/>
      <c r="AI4455" s="77"/>
      <c r="AJ4455" s="77"/>
      <c r="AK4455" s="77"/>
      <c r="AL4455" s="77"/>
      <c r="AM4455" s="77"/>
      <c r="AN4455" s="60"/>
    </row>
    <row r="4456" spans="2:40" x14ac:dyDescent="0.25">
      <c r="B4456" s="58"/>
      <c r="C4456" s="58"/>
      <c r="D4456" s="58"/>
      <c r="E4456" s="58"/>
      <c r="F4456" s="58"/>
      <c r="G4456" s="58"/>
      <c r="H4456" s="58"/>
      <c r="I4456" s="58"/>
      <c r="J4456" s="58"/>
      <c r="K4456" s="58"/>
      <c r="L4456" s="58"/>
      <c r="M4456" s="58"/>
      <c r="N4456" s="58"/>
      <c r="O4456" s="58"/>
      <c r="P4456" s="58"/>
      <c r="Q4456" s="67" t="s">
        <v>8594</v>
      </c>
      <c r="R4456" s="75" t="s">
        <v>7119</v>
      </c>
      <c r="S4456" s="76" t="s">
        <v>169</v>
      </c>
      <c r="T4456" s="77"/>
      <c r="U4456" s="76">
        <v>8.7764383561643837E-3</v>
      </c>
      <c r="V4456" s="76">
        <v>6.6967136272154774E-3</v>
      </c>
      <c r="W4456" s="76">
        <v>2.0797247289489063E-3</v>
      </c>
      <c r="X4456" s="77"/>
      <c r="Y4456" s="77"/>
      <c r="Z4456" s="77"/>
      <c r="AA4456" s="77"/>
      <c r="AB4456" s="77"/>
      <c r="AC4456" s="77"/>
      <c r="AD4456" s="77"/>
      <c r="AE4456" s="77"/>
      <c r="AF4456" s="77"/>
      <c r="AG4456" s="77"/>
      <c r="AH4456" s="77"/>
      <c r="AI4456" s="77"/>
      <c r="AJ4456" s="77"/>
      <c r="AK4456" s="77"/>
      <c r="AL4456" s="77"/>
      <c r="AM4456" s="77"/>
      <c r="AN4456" s="60"/>
    </row>
    <row r="4457" spans="2:40" x14ac:dyDescent="0.25">
      <c r="B4457" s="58"/>
      <c r="C4457" s="58"/>
      <c r="D4457" s="58"/>
      <c r="E4457" s="58"/>
      <c r="F4457" s="58"/>
      <c r="G4457" s="58"/>
      <c r="H4457" s="58"/>
      <c r="I4457" s="58"/>
      <c r="J4457" s="58"/>
      <c r="K4457" s="58"/>
      <c r="L4457" s="58"/>
      <c r="M4457" s="58"/>
      <c r="N4457" s="58"/>
      <c r="O4457" s="58"/>
      <c r="P4457" s="58"/>
      <c r="Q4457" s="67" t="s">
        <v>8594</v>
      </c>
      <c r="R4457" s="75" t="s">
        <v>7120</v>
      </c>
      <c r="S4457" s="76" t="s">
        <v>169</v>
      </c>
      <c r="T4457" s="77"/>
      <c r="U4457" s="76">
        <v>8.8076712328767123E-3</v>
      </c>
      <c r="V4457" s="76">
        <v>6.7205453483087712E-3</v>
      </c>
      <c r="W4457" s="76">
        <v>2.0871258845679415E-3</v>
      </c>
      <c r="X4457" s="77"/>
      <c r="Y4457" s="77"/>
      <c r="Z4457" s="77"/>
      <c r="AA4457" s="77"/>
      <c r="AB4457" s="77"/>
      <c r="AC4457" s="77"/>
      <c r="AD4457" s="77"/>
      <c r="AE4457" s="77"/>
      <c r="AF4457" s="77"/>
      <c r="AG4457" s="77"/>
      <c r="AH4457" s="77"/>
      <c r="AI4457" s="77"/>
      <c r="AJ4457" s="77"/>
      <c r="AK4457" s="77"/>
      <c r="AL4457" s="77"/>
      <c r="AM4457" s="77"/>
      <c r="AN4457" s="60"/>
    </row>
    <row r="4458" spans="2:40" x14ac:dyDescent="0.25">
      <c r="B4458" s="58"/>
      <c r="C4458" s="58"/>
      <c r="D4458" s="58"/>
      <c r="E4458" s="58"/>
      <c r="F4458" s="58"/>
      <c r="G4458" s="58"/>
      <c r="H4458" s="58"/>
      <c r="I4458" s="58"/>
      <c r="J4458" s="58"/>
      <c r="K4458" s="58"/>
      <c r="L4458" s="58"/>
      <c r="M4458" s="58"/>
      <c r="N4458" s="58"/>
      <c r="O4458" s="58"/>
      <c r="P4458" s="58"/>
      <c r="Q4458" s="67" t="s">
        <v>8594</v>
      </c>
      <c r="R4458" s="75" t="s">
        <v>7121</v>
      </c>
      <c r="S4458" s="76" t="s">
        <v>169</v>
      </c>
      <c r="T4458" s="77"/>
      <c r="U4458" s="76">
        <v>9.0887671232876728E-3</v>
      </c>
      <c r="V4458" s="76">
        <v>6.9350308381484127E-3</v>
      </c>
      <c r="W4458" s="76">
        <v>2.1537362851392588E-3</v>
      </c>
      <c r="X4458" s="77"/>
      <c r="Y4458" s="77"/>
      <c r="Z4458" s="77"/>
      <c r="AA4458" s="77"/>
      <c r="AB4458" s="77"/>
      <c r="AC4458" s="77"/>
      <c r="AD4458" s="77"/>
      <c r="AE4458" s="77"/>
      <c r="AF4458" s="77"/>
      <c r="AG4458" s="77"/>
      <c r="AH4458" s="77"/>
      <c r="AI4458" s="77"/>
      <c r="AJ4458" s="77"/>
      <c r="AK4458" s="77"/>
      <c r="AL4458" s="77"/>
      <c r="AM4458" s="77"/>
      <c r="AN4458" s="60"/>
    </row>
    <row r="4459" spans="2:40" x14ac:dyDescent="0.25">
      <c r="B4459" s="58"/>
      <c r="C4459" s="58"/>
      <c r="D4459" s="58"/>
      <c r="E4459" s="58"/>
      <c r="F4459" s="58"/>
      <c r="G4459" s="58"/>
      <c r="H4459" s="58"/>
      <c r="I4459" s="58"/>
      <c r="J4459" s="58"/>
      <c r="K4459" s="58"/>
      <c r="L4459" s="58"/>
      <c r="M4459" s="58"/>
      <c r="N4459" s="58"/>
      <c r="O4459" s="58"/>
      <c r="P4459" s="58"/>
      <c r="Q4459" s="67" t="s">
        <v>8594</v>
      </c>
      <c r="R4459" s="75" t="s">
        <v>7122</v>
      </c>
      <c r="S4459" s="76" t="s">
        <v>169</v>
      </c>
      <c r="T4459" s="77"/>
      <c r="U4459" s="76">
        <v>9.1199999999999996E-3</v>
      </c>
      <c r="V4459" s="76">
        <v>6.9588625592417073E-3</v>
      </c>
      <c r="W4459" s="76">
        <v>2.1611374407582945E-3</v>
      </c>
      <c r="X4459" s="77"/>
      <c r="Y4459" s="77"/>
      <c r="Z4459" s="77"/>
      <c r="AA4459" s="77"/>
      <c r="AB4459" s="77"/>
      <c r="AC4459" s="77"/>
      <c r="AD4459" s="77"/>
      <c r="AE4459" s="77"/>
      <c r="AF4459" s="77"/>
      <c r="AG4459" s="77"/>
      <c r="AH4459" s="77"/>
      <c r="AI4459" s="77"/>
      <c r="AJ4459" s="77"/>
      <c r="AK4459" s="77"/>
      <c r="AL4459" s="77"/>
      <c r="AM4459" s="77"/>
      <c r="AN4459" s="60"/>
    </row>
    <row r="4460" spans="2:40" x14ac:dyDescent="0.25">
      <c r="B4460" s="58"/>
      <c r="C4460" s="58"/>
      <c r="D4460" s="58"/>
      <c r="E4460" s="58"/>
      <c r="F4460" s="58"/>
      <c r="G4460" s="58"/>
      <c r="H4460" s="58"/>
      <c r="I4460" s="58"/>
      <c r="J4460" s="58"/>
      <c r="K4460" s="58"/>
      <c r="L4460" s="58"/>
      <c r="M4460" s="58"/>
      <c r="N4460" s="58"/>
      <c r="O4460" s="58"/>
      <c r="P4460" s="58"/>
      <c r="Q4460" s="67" t="s">
        <v>8594</v>
      </c>
      <c r="R4460" s="75" t="s">
        <v>7123</v>
      </c>
      <c r="S4460" s="76" t="s">
        <v>169</v>
      </c>
      <c r="T4460" s="77"/>
      <c r="U4460" s="76">
        <v>9.2761643835616442E-3</v>
      </c>
      <c r="V4460" s="76">
        <v>7.0780211647081745E-3</v>
      </c>
      <c r="W4460" s="76">
        <v>2.1981432188534701E-3</v>
      </c>
      <c r="X4460" s="77"/>
      <c r="Y4460" s="77"/>
      <c r="Z4460" s="77"/>
      <c r="AA4460" s="77"/>
      <c r="AB4460" s="77"/>
      <c r="AC4460" s="77"/>
      <c r="AD4460" s="77"/>
      <c r="AE4460" s="77"/>
      <c r="AF4460" s="77"/>
      <c r="AG4460" s="77"/>
      <c r="AH4460" s="77"/>
      <c r="AI4460" s="77"/>
      <c r="AJ4460" s="77"/>
      <c r="AK4460" s="77"/>
      <c r="AL4460" s="77"/>
      <c r="AM4460" s="77"/>
      <c r="AN4460" s="60"/>
    </row>
    <row r="4461" spans="2:40" x14ac:dyDescent="0.25">
      <c r="B4461" s="58"/>
      <c r="C4461" s="58"/>
      <c r="D4461" s="58"/>
      <c r="E4461" s="58"/>
      <c r="F4461" s="58"/>
      <c r="G4461" s="58"/>
      <c r="H4461" s="58"/>
      <c r="I4461" s="58"/>
      <c r="J4461" s="58"/>
      <c r="K4461" s="58"/>
      <c r="L4461" s="58"/>
      <c r="M4461" s="58"/>
      <c r="N4461" s="58"/>
      <c r="O4461" s="58"/>
      <c r="P4461" s="58"/>
      <c r="Q4461" s="67" t="s">
        <v>8594</v>
      </c>
      <c r="R4461" s="75" t="s">
        <v>7124</v>
      </c>
      <c r="S4461" s="76" t="s">
        <v>169</v>
      </c>
      <c r="T4461" s="77"/>
      <c r="U4461" s="76">
        <v>9.3073972602739728E-3</v>
      </c>
      <c r="V4461" s="76">
        <v>7.1018528858014683E-3</v>
      </c>
      <c r="W4461" s="76">
        <v>2.2055443744725058E-3</v>
      </c>
      <c r="X4461" s="77"/>
      <c r="Y4461" s="77"/>
      <c r="Z4461" s="77"/>
      <c r="AA4461" s="77"/>
      <c r="AB4461" s="77"/>
      <c r="AC4461" s="77"/>
      <c r="AD4461" s="77"/>
      <c r="AE4461" s="77"/>
      <c r="AF4461" s="77"/>
      <c r="AG4461" s="77"/>
      <c r="AH4461" s="77"/>
      <c r="AI4461" s="77"/>
      <c r="AJ4461" s="77"/>
      <c r="AK4461" s="77"/>
      <c r="AL4461" s="77"/>
      <c r="AM4461" s="77"/>
      <c r="AN4461" s="60"/>
    </row>
    <row r="4462" spans="2:40" x14ac:dyDescent="0.25">
      <c r="B4462" s="58"/>
      <c r="C4462" s="58"/>
      <c r="D4462" s="58"/>
      <c r="E4462" s="58"/>
      <c r="F4462" s="58"/>
      <c r="G4462" s="58"/>
      <c r="H4462" s="58"/>
      <c r="I4462" s="58"/>
      <c r="J4462" s="58"/>
      <c r="K4462" s="58"/>
      <c r="L4462" s="58"/>
      <c r="M4462" s="58"/>
      <c r="N4462" s="58"/>
      <c r="O4462" s="58"/>
      <c r="P4462" s="58"/>
      <c r="Q4462" s="67" t="s">
        <v>8594</v>
      </c>
      <c r="R4462" s="75" t="s">
        <v>7125</v>
      </c>
      <c r="S4462" s="76" t="s">
        <v>169</v>
      </c>
      <c r="T4462" s="77"/>
      <c r="U4462" s="76">
        <v>9.9008219178082189E-3</v>
      </c>
      <c r="V4462" s="76">
        <v>7.5546555865740432E-3</v>
      </c>
      <c r="W4462" s="76">
        <v>2.3461663312341753E-3</v>
      </c>
      <c r="X4462" s="77"/>
      <c r="Y4462" s="77"/>
      <c r="Z4462" s="77"/>
      <c r="AA4462" s="77"/>
      <c r="AB4462" s="77"/>
      <c r="AC4462" s="77"/>
      <c r="AD4462" s="77"/>
      <c r="AE4462" s="77"/>
      <c r="AF4462" s="77"/>
      <c r="AG4462" s="77"/>
      <c r="AH4462" s="77"/>
      <c r="AI4462" s="77"/>
      <c r="AJ4462" s="77"/>
      <c r="AK4462" s="77"/>
      <c r="AL4462" s="77"/>
      <c r="AM4462" s="77"/>
      <c r="AN4462" s="60"/>
    </row>
    <row r="4463" spans="2:40" x14ac:dyDescent="0.25">
      <c r="B4463" s="58"/>
      <c r="C4463" s="58"/>
      <c r="D4463" s="58"/>
      <c r="E4463" s="58"/>
      <c r="F4463" s="58"/>
      <c r="G4463" s="58"/>
      <c r="H4463" s="58"/>
      <c r="I4463" s="58"/>
      <c r="J4463" s="58"/>
      <c r="K4463" s="58"/>
      <c r="L4463" s="58"/>
      <c r="M4463" s="58"/>
      <c r="N4463" s="58"/>
      <c r="O4463" s="58"/>
      <c r="P4463" s="58"/>
      <c r="Q4463" s="67" t="s">
        <v>8594</v>
      </c>
      <c r="R4463" s="75" t="s">
        <v>7126</v>
      </c>
      <c r="S4463" s="76" t="s">
        <v>169</v>
      </c>
      <c r="T4463" s="77"/>
      <c r="U4463" s="76">
        <v>9.9632876712328778E-3</v>
      </c>
      <c r="V4463" s="76">
        <v>7.6023190287606316E-3</v>
      </c>
      <c r="W4463" s="76">
        <v>2.3609686424722457E-3</v>
      </c>
      <c r="X4463" s="77"/>
      <c r="Y4463" s="77"/>
      <c r="Z4463" s="77"/>
      <c r="AA4463" s="77"/>
      <c r="AB4463" s="77"/>
      <c r="AC4463" s="77"/>
      <c r="AD4463" s="77"/>
      <c r="AE4463" s="77"/>
      <c r="AF4463" s="77"/>
      <c r="AG4463" s="77"/>
      <c r="AH4463" s="77"/>
      <c r="AI4463" s="77"/>
      <c r="AJ4463" s="77"/>
      <c r="AK4463" s="77"/>
      <c r="AL4463" s="77"/>
      <c r="AM4463" s="77"/>
      <c r="AN4463" s="60"/>
    </row>
    <row r="4464" spans="2:40" x14ac:dyDescent="0.25">
      <c r="B4464" s="58"/>
      <c r="C4464" s="58"/>
      <c r="D4464" s="58"/>
      <c r="E4464" s="58"/>
      <c r="F4464" s="58"/>
      <c r="G4464" s="58"/>
      <c r="H4464" s="58"/>
      <c r="I4464" s="58"/>
      <c r="J4464" s="58"/>
      <c r="K4464" s="58"/>
      <c r="L4464" s="58"/>
      <c r="M4464" s="58"/>
      <c r="N4464" s="58"/>
      <c r="O4464" s="58"/>
      <c r="P4464" s="58"/>
      <c r="Q4464" s="67" t="s">
        <v>8594</v>
      </c>
      <c r="R4464" s="75" t="s">
        <v>7127</v>
      </c>
      <c r="S4464" s="76" t="s">
        <v>169</v>
      </c>
      <c r="T4464" s="77"/>
      <c r="U4464" s="76">
        <v>1.0338082191780822E-2</v>
      </c>
      <c r="V4464" s="76">
        <v>7.8882996818801527E-3</v>
      </c>
      <c r="W4464" s="76">
        <v>2.4497825099006692E-3</v>
      </c>
      <c r="X4464" s="77"/>
      <c r="Y4464" s="77"/>
      <c r="Z4464" s="77"/>
      <c r="AA4464" s="77"/>
      <c r="AB4464" s="77"/>
      <c r="AC4464" s="77"/>
      <c r="AD4464" s="77"/>
      <c r="AE4464" s="77"/>
      <c r="AF4464" s="77"/>
      <c r="AG4464" s="77"/>
      <c r="AH4464" s="77"/>
      <c r="AI4464" s="77"/>
      <c r="AJ4464" s="77"/>
      <c r="AK4464" s="77"/>
      <c r="AL4464" s="77"/>
      <c r="AM4464" s="77"/>
      <c r="AN4464" s="60"/>
    </row>
    <row r="4465" spans="2:40" x14ac:dyDescent="0.25">
      <c r="B4465" s="58"/>
      <c r="C4465" s="58"/>
      <c r="D4465" s="58"/>
      <c r="E4465" s="58"/>
      <c r="F4465" s="58"/>
      <c r="G4465" s="58"/>
      <c r="H4465" s="58"/>
      <c r="I4465" s="58"/>
      <c r="J4465" s="58"/>
      <c r="K4465" s="58"/>
      <c r="L4465" s="58"/>
      <c r="M4465" s="58"/>
      <c r="N4465" s="58"/>
      <c r="O4465" s="58"/>
      <c r="P4465" s="58"/>
      <c r="Q4465" s="67" t="s">
        <v>8594</v>
      </c>
      <c r="R4465" s="75" t="s">
        <v>7128</v>
      </c>
      <c r="S4465" s="76" t="s">
        <v>169</v>
      </c>
      <c r="T4465" s="77"/>
      <c r="U4465" s="76">
        <v>1.0525479452054795E-2</v>
      </c>
      <c r="V4465" s="76">
        <v>8.0312900084399154E-3</v>
      </c>
      <c r="W4465" s="76">
        <v>2.4941894436148805E-3</v>
      </c>
      <c r="X4465" s="77"/>
      <c r="Y4465" s="77"/>
      <c r="Z4465" s="77"/>
      <c r="AA4465" s="77"/>
      <c r="AB4465" s="77"/>
      <c r="AC4465" s="77"/>
      <c r="AD4465" s="77"/>
      <c r="AE4465" s="77"/>
      <c r="AF4465" s="77"/>
      <c r="AG4465" s="77"/>
      <c r="AH4465" s="77"/>
      <c r="AI4465" s="77"/>
      <c r="AJ4465" s="77"/>
      <c r="AK4465" s="77"/>
      <c r="AL4465" s="77"/>
      <c r="AM4465" s="77"/>
      <c r="AN4465" s="60"/>
    </row>
    <row r="4466" spans="2:40" x14ac:dyDescent="0.25">
      <c r="B4466" s="58"/>
      <c r="C4466" s="58"/>
      <c r="D4466" s="58"/>
      <c r="E4466" s="58"/>
      <c r="F4466" s="58"/>
      <c r="G4466" s="58"/>
      <c r="H4466" s="58"/>
      <c r="I4466" s="58"/>
      <c r="J4466" s="58"/>
      <c r="K4466" s="58"/>
      <c r="L4466" s="58"/>
      <c r="M4466" s="58"/>
      <c r="N4466" s="58"/>
      <c r="O4466" s="58"/>
      <c r="P4466" s="58"/>
      <c r="Q4466" s="67" t="s">
        <v>8594</v>
      </c>
      <c r="R4466" s="75" t="s">
        <v>7129</v>
      </c>
      <c r="S4466" s="76" t="s">
        <v>169</v>
      </c>
      <c r="T4466" s="77"/>
      <c r="U4466" s="76">
        <v>1.0650410958904113E-2</v>
      </c>
      <c r="V4466" s="76">
        <v>8.1266168928130888E-3</v>
      </c>
      <c r="W4466" s="76">
        <v>2.5237940660910213E-3</v>
      </c>
      <c r="X4466" s="77"/>
      <c r="Y4466" s="77"/>
      <c r="Z4466" s="77"/>
      <c r="AA4466" s="77"/>
      <c r="AB4466" s="77"/>
      <c r="AC4466" s="77"/>
      <c r="AD4466" s="77"/>
      <c r="AE4466" s="77"/>
      <c r="AF4466" s="77"/>
      <c r="AG4466" s="77"/>
      <c r="AH4466" s="77"/>
      <c r="AI4466" s="77"/>
      <c r="AJ4466" s="77"/>
      <c r="AK4466" s="77"/>
      <c r="AL4466" s="77"/>
      <c r="AM4466" s="77"/>
      <c r="AN4466" s="60"/>
    </row>
    <row r="4467" spans="2:40" x14ac:dyDescent="0.25">
      <c r="B4467" s="58"/>
      <c r="C4467" s="58"/>
      <c r="D4467" s="58"/>
      <c r="E4467" s="58"/>
      <c r="F4467" s="58"/>
      <c r="G4467" s="58"/>
      <c r="H4467" s="58"/>
      <c r="I4467" s="58"/>
      <c r="J4467" s="58"/>
      <c r="K4467" s="58"/>
      <c r="L4467" s="58"/>
      <c r="M4467" s="58"/>
      <c r="N4467" s="58"/>
      <c r="O4467" s="58"/>
      <c r="P4467" s="58"/>
      <c r="Q4467" s="67" t="s">
        <v>8594</v>
      </c>
      <c r="R4467" s="75" t="s">
        <v>7130</v>
      </c>
      <c r="S4467" s="76" t="s">
        <v>169</v>
      </c>
      <c r="T4467" s="77"/>
      <c r="U4467" s="76">
        <v>1.0900273972602742E-2</v>
      </c>
      <c r="V4467" s="76">
        <v>8.3172706615594356E-3</v>
      </c>
      <c r="W4467" s="76">
        <v>2.5830033110433035E-3</v>
      </c>
      <c r="X4467" s="77"/>
      <c r="Y4467" s="77"/>
      <c r="Z4467" s="77"/>
      <c r="AA4467" s="77"/>
      <c r="AB4467" s="77"/>
      <c r="AC4467" s="77"/>
      <c r="AD4467" s="77"/>
      <c r="AE4467" s="77"/>
      <c r="AF4467" s="77"/>
      <c r="AG4467" s="77"/>
      <c r="AH4467" s="77"/>
      <c r="AI4467" s="77"/>
      <c r="AJ4467" s="77"/>
      <c r="AK4467" s="77"/>
      <c r="AL4467" s="77"/>
      <c r="AM4467" s="77"/>
      <c r="AN4467" s="60"/>
    </row>
    <row r="4468" spans="2:40" x14ac:dyDescent="0.25">
      <c r="B4468" s="58"/>
      <c r="C4468" s="58"/>
      <c r="D4468" s="58"/>
      <c r="E4468" s="58"/>
      <c r="F4468" s="58"/>
      <c r="G4468" s="58"/>
      <c r="H4468" s="58"/>
      <c r="I4468" s="58"/>
      <c r="J4468" s="58"/>
      <c r="K4468" s="58"/>
      <c r="L4468" s="58"/>
      <c r="M4468" s="58"/>
      <c r="N4468" s="58"/>
      <c r="O4468" s="58"/>
      <c r="P4468" s="58"/>
      <c r="Q4468" s="67" t="s">
        <v>8594</v>
      </c>
      <c r="R4468" s="75" t="s">
        <v>7131</v>
      </c>
      <c r="S4468" s="76" t="s">
        <v>169</v>
      </c>
      <c r="T4468" s="77"/>
      <c r="U4468" s="76">
        <v>1.0962739726027397E-2</v>
      </c>
      <c r="V4468" s="76">
        <v>8.3649341037460231E-3</v>
      </c>
      <c r="W4468" s="76">
        <v>2.5978056222813739E-3</v>
      </c>
      <c r="X4468" s="77"/>
      <c r="Y4468" s="77"/>
      <c r="Z4468" s="77"/>
      <c r="AA4468" s="77"/>
      <c r="AB4468" s="77"/>
      <c r="AC4468" s="77"/>
      <c r="AD4468" s="77"/>
      <c r="AE4468" s="77"/>
      <c r="AF4468" s="77"/>
      <c r="AG4468" s="77"/>
      <c r="AH4468" s="77"/>
      <c r="AI4468" s="77"/>
      <c r="AJ4468" s="77"/>
      <c r="AK4468" s="77"/>
      <c r="AL4468" s="77"/>
      <c r="AM4468" s="77"/>
      <c r="AN4468" s="60"/>
    </row>
    <row r="4469" spans="2:40" x14ac:dyDescent="0.25">
      <c r="B4469" s="58"/>
      <c r="C4469" s="58"/>
      <c r="D4469" s="58"/>
      <c r="E4469" s="58"/>
      <c r="F4469" s="58"/>
      <c r="G4469" s="58"/>
      <c r="H4469" s="58"/>
      <c r="I4469" s="58"/>
      <c r="J4469" s="58"/>
      <c r="K4469" s="58"/>
      <c r="L4469" s="58"/>
      <c r="M4469" s="58"/>
      <c r="N4469" s="58"/>
      <c r="O4469" s="58"/>
      <c r="P4469" s="58"/>
      <c r="Q4469" s="67" t="s">
        <v>8594</v>
      </c>
      <c r="R4469" s="75" t="s">
        <v>7132</v>
      </c>
      <c r="S4469" s="76" t="s">
        <v>169</v>
      </c>
      <c r="T4469" s="77"/>
      <c r="U4469" s="76">
        <v>1.1587397260273974E-2</v>
      </c>
      <c r="V4469" s="76">
        <v>8.8415685256118936E-3</v>
      </c>
      <c r="W4469" s="76">
        <v>2.7458287346620786E-3</v>
      </c>
      <c r="X4469" s="77"/>
      <c r="Y4469" s="77"/>
      <c r="Z4469" s="77"/>
      <c r="AA4469" s="77"/>
      <c r="AB4469" s="77"/>
      <c r="AC4469" s="77"/>
      <c r="AD4469" s="77"/>
      <c r="AE4469" s="77"/>
      <c r="AF4469" s="77"/>
      <c r="AG4469" s="77"/>
      <c r="AH4469" s="77"/>
      <c r="AI4469" s="77"/>
      <c r="AJ4469" s="77"/>
      <c r="AK4469" s="77"/>
      <c r="AL4469" s="77"/>
      <c r="AM4469" s="77"/>
      <c r="AN4469" s="60"/>
    </row>
    <row r="4470" spans="2:40" x14ac:dyDescent="0.25">
      <c r="B4470" s="58"/>
      <c r="C4470" s="58"/>
      <c r="D4470" s="58"/>
      <c r="E4470" s="58"/>
      <c r="F4470" s="58"/>
      <c r="G4470" s="58"/>
      <c r="H4470" s="58"/>
      <c r="I4470" s="58"/>
      <c r="J4470" s="58"/>
      <c r="K4470" s="58"/>
      <c r="L4470" s="58"/>
      <c r="M4470" s="58"/>
      <c r="N4470" s="58"/>
      <c r="O4470" s="58"/>
      <c r="P4470" s="58"/>
      <c r="Q4470" s="67" t="s">
        <v>8594</v>
      </c>
      <c r="R4470" s="75" t="s">
        <v>7133</v>
      </c>
      <c r="S4470" s="76" t="s">
        <v>169</v>
      </c>
      <c r="T4470" s="77"/>
      <c r="U4470" s="76">
        <v>1.2524383561643837E-2</v>
      </c>
      <c r="V4470" s="76">
        <v>9.5565201584106984E-3</v>
      </c>
      <c r="W4470" s="76">
        <v>2.9678634032331368E-3</v>
      </c>
      <c r="X4470" s="77"/>
      <c r="Y4470" s="77"/>
      <c r="Z4470" s="77"/>
      <c r="AA4470" s="77"/>
      <c r="AB4470" s="77"/>
      <c r="AC4470" s="77"/>
      <c r="AD4470" s="77"/>
      <c r="AE4470" s="77"/>
      <c r="AF4470" s="77"/>
      <c r="AG4470" s="77"/>
      <c r="AH4470" s="77"/>
      <c r="AI4470" s="77"/>
      <c r="AJ4470" s="77"/>
      <c r="AK4470" s="77"/>
      <c r="AL4470" s="77"/>
      <c r="AM4470" s="77"/>
      <c r="AN4470" s="60"/>
    </row>
    <row r="4471" spans="2:40" x14ac:dyDescent="0.25">
      <c r="B4471" s="58"/>
      <c r="C4471" s="58"/>
      <c r="D4471" s="58"/>
      <c r="E4471" s="58"/>
      <c r="F4471" s="58"/>
      <c r="G4471" s="58"/>
      <c r="H4471" s="58"/>
      <c r="I4471" s="58"/>
      <c r="J4471" s="58"/>
      <c r="K4471" s="58"/>
      <c r="L4471" s="58"/>
      <c r="M4471" s="58"/>
      <c r="N4471" s="58"/>
      <c r="O4471" s="58"/>
      <c r="P4471" s="58"/>
      <c r="Q4471" s="67" t="s">
        <v>8594</v>
      </c>
      <c r="R4471" s="75" t="s">
        <v>7134</v>
      </c>
      <c r="S4471" s="76" t="s">
        <v>169</v>
      </c>
      <c r="T4471" s="77"/>
      <c r="U4471" s="76">
        <v>1.2680547945205482E-2</v>
      </c>
      <c r="V4471" s="76">
        <v>9.6756787638771664E-3</v>
      </c>
      <c r="W4471" s="76">
        <v>3.0048691813283125E-3</v>
      </c>
      <c r="X4471" s="77"/>
      <c r="Y4471" s="77"/>
      <c r="Z4471" s="77"/>
      <c r="AA4471" s="77"/>
      <c r="AB4471" s="77"/>
      <c r="AC4471" s="77"/>
      <c r="AD4471" s="77"/>
      <c r="AE4471" s="77"/>
      <c r="AF4471" s="77"/>
      <c r="AG4471" s="77"/>
      <c r="AH4471" s="77"/>
      <c r="AI4471" s="77"/>
      <c r="AJ4471" s="77"/>
      <c r="AK4471" s="77"/>
      <c r="AL4471" s="77"/>
      <c r="AM4471" s="77"/>
      <c r="AN4471" s="60"/>
    </row>
    <row r="4472" spans="2:40" x14ac:dyDescent="0.25">
      <c r="B4472" s="58"/>
      <c r="C4472" s="58"/>
      <c r="D4472" s="58"/>
      <c r="E4472" s="58"/>
      <c r="F4472" s="58"/>
      <c r="G4472" s="58"/>
      <c r="H4472" s="58"/>
      <c r="I4472" s="58"/>
      <c r="J4472" s="58"/>
      <c r="K4472" s="58"/>
      <c r="L4472" s="58"/>
      <c r="M4472" s="58"/>
      <c r="N4472" s="58"/>
      <c r="O4472" s="58"/>
      <c r="P4472" s="58"/>
      <c r="Q4472" s="67" t="s">
        <v>8594</v>
      </c>
      <c r="R4472" s="75" t="s">
        <v>7135</v>
      </c>
      <c r="S4472" s="76" t="s">
        <v>169</v>
      </c>
      <c r="T4472" s="77"/>
      <c r="U4472" s="76">
        <v>1.3586301369863015E-2</v>
      </c>
      <c r="V4472" s="76">
        <v>1.0366798675582678E-2</v>
      </c>
      <c r="W4472" s="76">
        <v>3.2195026942803354E-3</v>
      </c>
      <c r="X4472" s="77"/>
      <c r="Y4472" s="77"/>
      <c r="Z4472" s="77"/>
      <c r="AA4472" s="77"/>
      <c r="AB4472" s="77"/>
      <c r="AC4472" s="77"/>
      <c r="AD4472" s="77"/>
      <c r="AE4472" s="77"/>
      <c r="AF4472" s="77"/>
      <c r="AG4472" s="77"/>
      <c r="AH4472" s="77"/>
      <c r="AI4472" s="77"/>
      <c r="AJ4472" s="77"/>
      <c r="AK4472" s="77"/>
      <c r="AL4472" s="77"/>
      <c r="AM4472" s="77"/>
      <c r="AN4472" s="60"/>
    </row>
    <row r="4473" spans="2:40" x14ac:dyDescent="0.25">
      <c r="B4473" s="58"/>
      <c r="C4473" s="58"/>
      <c r="D4473" s="58"/>
      <c r="E4473" s="58"/>
      <c r="F4473" s="58"/>
      <c r="G4473" s="58"/>
      <c r="H4473" s="58"/>
      <c r="I4473" s="58"/>
      <c r="J4473" s="58"/>
      <c r="K4473" s="58"/>
      <c r="L4473" s="58"/>
      <c r="M4473" s="58"/>
      <c r="N4473" s="58"/>
      <c r="O4473" s="58"/>
      <c r="P4473" s="58"/>
      <c r="Q4473" s="67" t="s">
        <v>8594</v>
      </c>
      <c r="R4473" s="75" t="s">
        <v>7136</v>
      </c>
      <c r="S4473" s="76" t="s">
        <v>169</v>
      </c>
      <c r="T4473" s="77"/>
      <c r="U4473" s="76">
        <v>1.5366575342465756E-2</v>
      </c>
      <c r="V4473" s="76">
        <v>1.1725206777900411E-2</v>
      </c>
      <c r="W4473" s="76">
        <v>3.6413685645653453E-3</v>
      </c>
      <c r="X4473" s="77"/>
      <c r="Y4473" s="77"/>
      <c r="Z4473" s="77"/>
      <c r="AA4473" s="77"/>
      <c r="AB4473" s="77"/>
      <c r="AC4473" s="77"/>
      <c r="AD4473" s="77"/>
      <c r="AE4473" s="77"/>
      <c r="AF4473" s="77"/>
      <c r="AG4473" s="77"/>
      <c r="AH4473" s="77"/>
      <c r="AI4473" s="77"/>
      <c r="AJ4473" s="77"/>
      <c r="AK4473" s="77"/>
      <c r="AL4473" s="77"/>
      <c r="AM4473" s="77"/>
      <c r="AN4473" s="60"/>
    </row>
    <row r="4474" spans="2:40" x14ac:dyDescent="0.25">
      <c r="B4474" s="58"/>
      <c r="C4474" s="58"/>
      <c r="D4474" s="58"/>
      <c r="E4474" s="58"/>
      <c r="F4474" s="58"/>
      <c r="G4474" s="58"/>
      <c r="H4474" s="58"/>
      <c r="I4474" s="58"/>
      <c r="J4474" s="58"/>
      <c r="K4474" s="58"/>
      <c r="L4474" s="58"/>
      <c r="M4474" s="58"/>
      <c r="N4474" s="58"/>
      <c r="O4474" s="58"/>
      <c r="P4474" s="58"/>
      <c r="Q4474" s="67" t="s">
        <v>8594</v>
      </c>
      <c r="R4474" s="75" t="s">
        <v>7137</v>
      </c>
      <c r="S4474" s="76" t="s">
        <v>169</v>
      </c>
      <c r="T4474" s="77"/>
      <c r="U4474" s="76">
        <v>1.5616438356164384E-2</v>
      </c>
      <c r="V4474" s="76">
        <v>1.1915860546646756E-2</v>
      </c>
      <c r="W4474" s="76">
        <v>3.7005778095176266E-3</v>
      </c>
      <c r="X4474" s="77"/>
      <c r="Y4474" s="77"/>
      <c r="Z4474" s="77"/>
      <c r="AA4474" s="77"/>
      <c r="AB4474" s="77"/>
      <c r="AC4474" s="77"/>
      <c r="AD4474" s="77"/>
      <c r="AE4474" s="77"/>
      <c r="AF4474" s="77"/>
      <c r="AG4474" s="77"/>
      <c r="AH4474" s="77"/>
      <c r="AI4474" s="77"/>
      <c r="AJ4474" s="77"/>
      <c r="AK4474" s="77"/>
      <c r="AL4474" s="77"/>
      <c r="AM4474" s="77"/>
      <c r="AN4474" s="60"/>
    </row>
    <row r="4475" spans="2:40" x14ac:dyDescent="0.25">
      <c r="B4475" s="58"/>
      <c r="C4475" s="58"/>
      <c r="D4475" s="58"/>
      <c r="E4475" s="58"/>
      <c r="F4475" s="58"/>
      <c r="G4475" s="58"/>
      <c r="H4475" s="58"/>
      <c r="I4475" s="58"/>
      <c r="J4475" s="58"/>
      <c r="K4475" s="58"/>
      <c r="L4475" s="58"/>
      <c r="M4475" s="58"/>
      <c r="N4475" s="58"/>
      <c r="O4475" s="58"/>
      <c r="P4475" s="58"/>
      <c r="Q4475" s="67" t="s">
        <v>8594</v>
      </c>
      <c r="R4475" s="75" t="s">
        <v>7138</v>
      </c>
      <c r="S4475" s="76" t="s">
        <v>169</v>
      </c>
      <c r="T4475" s="77"/>
      <c r="U4475" s="76">
        <v>1.5616438356164384E-2</v>
      </c>
      <c r="V4475" s="76">
        <v>1.1915860546646756E-2</v>
      </c>
      <c r="W4475" s="76">
        <v>3.7005778095176266E-3</v>
      </c>
      <c r="X4475" s="77"/>
      <c r="Y4475" s="77"/>
      <c r="Z4475" s="77"/>
      <c r="AA4475" s="77"/>
      <c r="AB4475" s="77"/>
      <c r="AC4475" s="77"/>
      <c r="AD4475" s="77"/>
      <c r="AE4475" s="77"/>
      <c r="AF4475" s="77"/>
      <c r="AG4475" s="77"/>
      <c r="AH4475" s="77"/>
      <c r="AI4475" s="77"/>
      <c r="AJ4475" s="77"/>
      <c r="AK4475" s="77"/>
      <c r="AL4475" s="77"/>
      <c r="AM4475" s="77"/>
      <c r="AN4475" s="60"/>
    </row>
    <row r="4476" spans="2:40" x14ac:dyDescent="0.25">
      <c r="B4476" s="58"/>
      <c r="C4476" s="58"/>
      <c r="D4476" s="58"/>
      <c r="E4476" s="58"/>
      <c r="F4476" s="58"/>
      <c r="G4476" s="58"/>
      <c r="H4476" s="58"/>
      <c r="I4476" s="58"/>
      <c r="J4476" s="58"/>
      <c r="K4476" s="58"/>
      <c r="L4476" s="58"/>
      <c r="M4476" s="58"/>
      <c r="N4476" s="58"/>
      <c r="O4476" s="58"/>
      <c r="P4476" s="58"/>
      <c r="Q4476" s="67" t="s">
        <v>8594</v>
      </c>
      <c r="R4476" s="75" t="s">
        <v>7139</v>
      </c>
      <c r="S4476" s="76" t="s">
        <v>169</v>
      </c>
      <c r="T4476" s="77"/>
      <c r="U4476" s="76">
        <v>1.5616438356164384E-2</v>
      </c>
      <c r="V4476" s="76">
        <v>1.1915860546646756E-2</v>
      </c>
      <c r="W4476" s="76">
        <v>3.7005778095176266E-3</v>
      </c>
      <c r="X4476" s="77"/>
      <c r="Y4476" s="77"/>
      <c r="Z4476" s="77"/>
      <c r="AA4476" s="77"/>
      <c r="AB4476" s="77"/>
      <c r="AC4476" s="77"/>
      <c r="AD4476" s="77"/>
      <c r="AE4476" s="77"/>
      <c r="AF4476" s="77"/>
      <c r="AG4476" s="77"/>
      <c r="AH4476" s="77"/>
      <c r="AI4476" s="77"/>
      <c r="AJ4476" s="77"/>
      <c r="AK4476" s="77"/>
      <c r="AL4476" s="77"/>
      <c r="AM4476" s="77"/>
      <c r="AN4476" s="60"/>
    </row>
    <row r="4477" spans="2:40" x14ac:dyDescent="0.25">
      <c r="B4477" s="58"/>
      <c r="C4477" s="58"/>
      <c r="D4477" s="58"/>
      <c r="E4477" s="58"/>
      <c r="F4477" s="58"/>
      <c r="G4477" s="58"/>
      <c r="H4477" s="58"/>
      <c r="I4477" s="58"/>
      <c r="J4477" s="58"/>
      <c r="K4477" s="58"/>
      <c r="L4477" s="58"/>
      <c r="M4477" s="58"/>
      <c r="N4477" s="58"/>
      <c r="O4477" s="58"/>
      <c r="P4477" s="58"/>
      <c r="Q4477" s="67" t="s">
        <v>8594</v>
      </c>
      <c r="R4477" s="75" t="s">
        <v>7140</v>
      </c>
      <c r="S4477" s="76" t="s">
        <v>169</v>
      </c>
      <c r="T4477" s="77"/>
      <c r="U4477" s="76">
        <v>1.5616438356164384E-2</v>
      </c>
      <c r="V4477" s="76">
        <v>1.1915860546646756E-2</v>
      </c>
      <c r="W4477" s="76">
        <v>3.7005778095176266E-3</v>
      </c>
      <c r="X4477" s="77"/>
      <c r="Y4477" s="77"/>
      <c r="Z4477" s="77"/>
      <c r="AA4477" s="77"/>
      <c r="AB4477" s="77"/>
      <c r="AC4477" s="77"/>
      <c r="AD4477" s="77"/>
      <c r="AE4477" s="77"/>
      <c r="AF4477" s="77"/>
      <c r="AG4477" s="77"/>
      <c r="AH4477" s="77"/>
      <c r="AI4477" s="77"/>
      <c r="AJ4477" s="77"/>
      <c r="AK4477" s="77"/>
      <c r="AL4477" s="77"/>
      <c r="AM4477" s="77"/>
      <c r="AN4477" s="60"/>
    </row>
    <row r="4478" spans="2:40" x14ac:dyDescent="0.25">
      <c r="B4478" s="58"/>
      <c r="C4478" s="58"/>
      <c r="D4478" s="58"/>
      <c r="E4478" s="58"/>
      <c r="F4478" s="58"/>
      <c r="G4478" s="58"/>
      <c r="H4478" s="58"/>
      <c r="I4478" s="58"/>
      <c r="J4478" s="58"/>
      <c r="K4478" s="58"/>
      <c r="L4478" s="58"/>
      <c r="M4478" s="58"/>
      <c r="N4478" s="58"/>
      <c r="O4478" s="58"/>
      <c r="P4478" s="58"/>
      <c r="Q4478" s="67" t="s">
        <v>8594</v>
      </c>
      <c r="R4478" s="75" t="s">
        <v>7125</v>
      </c>
      <c r="S4478" s="76" t="s">
        <v>169</v>
      </c>
      <c r="T4478" s="77"/>
      <c r="U4478" s="76">
        <v>1.5616438356164384E-2</v>
      </c>
      <c r="V4478" s="76">
        <v>1.1915860546646756E-2</v>
      </c>
      <c r="W4478" s="76">
        <v>3.7005778095176266E-3</v>
      </c>
      <c r="X4478" s="77"/>
      <c r="Y4478" s="77"/>
      <c r="Z4478" s="77"/>
      <c r="AA4478" s="77"/>
      <c r="AB4478" s="77"/>
      <c r="AC4478" s="77"/>
      <c r="AD4478" s="77"/>
      <c r="AE4478" s="77"/>
      <c r="AF4478" s="77"/>
      <c r="AG4478" s="77"/>
      <c r="AH4478" s="77"/>
      <c r="AI4478" s="77"/>
      <c r="AJ4478" s="77"/>
      <c r="AK4478" s="77"/>
      <c r="AL4478" s="77"/>
      <c r="AM4478" s="77"/>
      <c r="AN4478" s="60"/>
    </row>
    <row r="4479" spans="2:40" x14ac:dyDescent="0.25">
      <c r="B4479" s="58"/>
      <c r="C4479" s="58"/>
      <c r="D4479" s="58"/>
      <c r="E4479" s="58"/>
      <c r="F4479" s="58"/>
      <c r="G4479" s="58"/>
      <c r="H4479" s="58"/>
      <c r="I4479" s="58"/>
      <c r="J4479" s="58"/>
      <c r="K4479" s="58"/>
      <c r="L4479" s="58"/>
      <c r="M4479" s="58"/>
      <c r="N4479" s="58"/>
      <c r="O4479" s="58"/>
      <c r="P4479" s="58"/>
      <c r="Q4479" s="67" t="s">
        <v>8594</v>
      </c>
      <c r="R4479" s="75" t="s">
        <v>7141</v>
      </c>
      <c r="S4479" s="76" t="s">
        <v>169</v>
      </c>
      <c r="T4479" s="77"/>
      <c r="U4479" s="76">
        <v>1.5616438356164384E-2</v>
      </c>
      <c r="V4479" s="76">
        <v>1.1915860546646756E-2</v>
      </c>
      <c r="W4479" s="76">
        <v>3.7005778095176266E-3</v>
      </c>
      <c r="X4479" s="77"/>
      <c r="Y4479" s="77"/>
      <c r="Z4479" s="77"/>
      <c r="AA4479" s="77"/>
      <c r="AB4479" s="77"/>
      <c r="AC4479" s="77"/>
      <c r="AD4479" s="77"/>
      <c r="AE4479" s="77"/>
      <c r="AF4479" s="77"/>
      <c r="AG4479" s="77"/>
      <c r="AH4479" s="77"/>
      <c r="AI4479" s="77"/>
      <c r="AJ4479" s="77"/>
      <c r="AK4479" s="77"/>
      <c r="AL4479" s="77"/>
      <c r="AM4479" s="77"/>
      <c r="AN4479" s="60"/>
    </row>
    <row r="4480" spans="2:40" x14ac:dyDescent="0.25">
      <c r="B4480" s="58"/>
      <c r="C4480" s="58"/>
      <c r="D4480" s="58"/>
      <c r="E4480" s="58"/>
      <c r="F4480" s="58"/>
      <c r="G4480" s="58"/>
      <c r="H4480" s="58"/>
      <c r="I4480" s="58"/>
      <c r="J4480" s="58"/>
      <c r="K4480" s="58"/>
      <c r="L4480" s="58"/>
      <c r="M4480" s="58"/>
      <c r="N4480" s="58"/>
      <c r="O4480" s="58"/>
      <c r="P4480" s="58"/>
      <c r="Q4480" s="67" t="s">
        <v>8594</v>
      </c>
      <c r="R4480" s="75" t="s">
        <v>7142</v>
      </c>
      <c r="S4480" s="76" t="s">
        <v>169</v>
      </c>
      <c r="T4480" s="77"/>
      <c r="U4480" s="76">
        <v>1.5616438356164384E-2</v>
      </c>
      <c r="V4480" s="76">
        <v>1.1915860546646756E-2</v>
      </c>
      <c r="W4480" s="76">
        <v>3.7005778095176266E-3</v>
      </c>
      <c r="X4480" s="77"/>
      <c r="Y4480" s="77"/>
      <c r="Z4480" s="77"/>
      <c r="AA4480" s="77"/>
      <c r="AB4480" s="77"/>
      <c r="AC4480" s="77"/>
      <c r="AD4480" s="77"/>
      <c r="AE4480" s="77"/>
      <c r="AF4480" s="77"/>
      <c r="AG4480" s="77"/>
      <c r="AH4480" s="77"/>
      <c r="AI4480" s="77"/>
      <c r="AJ4480" s="77"/>
      <c r="AK4480" s="77"/>
      <c r="AL4480" s="77"/>
      <c r="AM4480" s="77"/>
      <c r="AN4480" s="60"/>
    </row>
    <row r="4481" spans="2:40" x14ac:dyDescent="0.25">
      <c r="B4481" s="58"/>
      <c r="C4481" s="58"/>
      <c r="D4481" s="58"/>
      <c r="E4481" s="58"/>
      <c r="F4481" s="58"/>
      <c r="G4481" s="58"/>
      <c r="H4481" s="58"/>
      <c r="I4481" s="58"/>
      <c r="J4481" s="58"/>
      <c r="K4481" s="58"/>
      <c r="L4481" s="58"/>
      <c r="M4481" s="58"/>
      <c r="N4481" s="58"/>
      <c r="O4481" s="58"/>
      <c r="P4481" s="58"/>
      <c r="Q4481" s="67" t="s">
        <v>8594</v>
      </c>
      <c r="R4481" s="75" t="s">
        <v>7143</v>
      </c>
      <c r="S4481" s="76" t="s">
        <v>169</v>
      </c>
      <c r="T4481" s="77"/>
      <c r="U4481" s="76">
        <v>1.5616438356164384E-2</v>
      </c>
      <c r="V4481" s="76">
        <v>1.1915860546646756E-2</v>
      </c>
      <c r="W4481" s="76">
        <v>3.7005778095176266E-3</v>
      </c>
      <c r="X4481" s="77"/>
      <c r="Y4481" s="77"/>
      <c r="Z4481" s="77"/>
      <c r="AA4481" s="77"/>
      <c r="AB4481" s="77"/>
      <c r="AC4481" s="77"/>
      <c r="AD4481" s="77"/>
      <c r="AE4481" s="77"/>
      <c r="AF4481" s="77"/>
      <c r="AG4481" s="77"/>
      <c r="AH4481" s="77"/>
      <c r="AI4481" s="77"/>
      <c r="AJ4481" s="77"/>
      <c r="AK4481" s="77"/>
      <c r="AL4481" s="77"/>
      <c r="AM4481" s="77"/>
      <c r="AN4481" s="60"/>
    </row>
    <row r="4482" spans="2:40" x14ac:dyDescent="0.25">
      <c r="B4482" s="58"/>
      <c r="C4482" s="58"/>
      <c r="D4482" s="58"/>
      <c r="E4482" s="58"/>
      <c r="F4482" s="58"/>
      <c r="G4482" s="58"/>
      <c r="H4482" s="58"/>
      <c r="I4482" s="58"/>
      <c r="J4482" s="58"/>
      <c r="K4482" s="58"/>
      <c r="L4482" s="58"/>
      <c r="M4482" s="58"/>
      <c r="N4482" s="58"/>
      <c r="O4482" s="58"/>
      <c r="P4482" s="58"/>
      <c r="Q4482" s="67" t="s">
        <v>8594</v>
      </c>
      <c r="R4482" s="75" t="s">
        <v>7144</v>
      </c>
      <c r="S4482" s="76" t="s">
        <v>169</v>
      </c>
      <c r="T4482" s="77"/>
      <c r="U4482" s="76">
        <v>1.5616438356164384E-2</v>
      </c>
      <c r="V4482" s="76">
        <v>1.1915860546646756E-2</v>
      </c>
      <c r="W4482" s="76">
        <v>3.7005778095176266E-3</v>
      </c>
      <c r="X4482" s="77"/>
      <c r="Y4482" s="77"/>
      <c r="Z4482" s="77"/>
      <c r="AA4482" s="77"/>
      <c r="AB4482" s="77"/>
      <c r="AC4482" s="77"/>
      <c r="AD4482" s="77"/>
      <c r="AE4482" s="77"/>
      <c r="AF4482" s="77"/>
      <c r="AG4482" s="77"/>
      <c r="AH4482" s="77"/>
      <c r="AI4482" s="77"/>
      <c r="AJ4482" s="77"/>
      <c r="AK4482" s="77"/>
      <c r="AL4482" s="77"/>
      <c r="AM4482" s="77"/>
      <c r="AN4482" s="60"/>
    </row>
    <row r="4483" spans="2:40" x14ac:dyDescent="0.25">
      <c r="B4483" s="58"/>
      <c r="C4483" s="58"/>
      <c r="D4483" s="58"/>
      <c r="E4483" s="58"/>
      <c r="F4483" s="58"/>
      <c r="G4483" s="58"/>
      <c r="H4483" s="58"/>
      <c r="I4483" s="58"/>
      <c r="J4483" s="58"/>
      <c r="K4483" s="58"/>
      <c r="L4483" s="58"/>
      <c r="M4483" s="58"/>
      <c r="N4483" s="58"/>
      <c r="O4483" s="58"/>
      <c r="P4483" s="58"/>
      <c r="Q4483" s="67" t="s">
        <v>8594</v>
      </c>
      <c r="R4483" s="75" t="s">
        <v>7145</v>
      </c>
      <c r="S4483" s="76" t="s">
        <v>169</v>
      </c>
      <c r="T4483" s="77"/>
      <c r="U4483" s="76">
        <v>1.5616438356164384E-2</v>
      </c>
      <c r="V4483" s="76">
        <v>1.1915860546646756E-2</v>
      </c>
      <c r="W4483" s="76">
        <v>3.7005778095176266E-3</v>
      </c>
      <c r="X4483" s="77"/>
      <c r="Y4483" s="77"/>
      <c r="Z4483" s="77"/>
      <c r="AA4483" s="77"/>
      <c r="AB4483" s="77"/>
      <c r="AC4483" s="77"/>
      <c r="AD4483" s="77"/>
      <c r="AE4483" s="77"/>
      <c r="AF4483" s="77"/>
      <c r="AG4483" s="77"/>
      <c r="AH4483" s="77"/>
      <c r="AI4483" s="77"/>
      <c r="AJ4483" s="77"/>
      <c r="AK4483" s="77"/>
      <c r="AL4483" s="77"/>
      <c r="AM4483" s="77"/>
      <c r="AN4483" s="60"/>
    </row>
    <row r="4484" spans="2:40" x14ac:dyDescent="0.25">
      <c r="B4484" s="58"/>
      <c r="C4484" s="58"/>
      <c r="D4484" s="58"/>
      <c r="E4484" s="58"/>
      <c r="F4484" s="58"/>
      <c r="G4484" s="58"/>
      <c r="H4484" s="58"/>
      <c r="I4484" s="58"/>
      <c r="J4484" s="58"/>
      <c r="K4484" s="58"/>
      <c r="L4484" s="58"/>
      <c r="M4484" s="58"/>
      <c r="N4484" s="58"/>
      <c r="O4484" s="58"/>
      <c r="P4484" s="58"/>
      <c r="Q4484" s="67" t="s">
        <v>8594</v>
      </c>
      <c r="R4484" s="75" t="s">
        <v>7146</v>
      </c>
      <c r="S4484" s="76" t="s">
        <v>169</v>
      </c>
      <c r="T4484" s="77"/>
      <c r="U4484" s="76">
        <v>1.6896986301369866E-2</v>
      </c>
      <c r="V4484" s="76">
        <v>1.2892961111471793E-2</v>
      </c>
      <c r="W4484" s="76">
        <v>4.0040251898980726E-3</v>
      </c>
      <c r="X4484" s="77"/>
      <c r="Y4484" s="77"/>
      <c r="Z4484" s="77"/>
      <c r="AA4484" s="77"/>
      <c r="AB4484" s="77"/>
      <c r="AC4484" s="77"/>
      <c r="AD4484" s="77"/>
      <c r="AE4484" s="77"/>
      <c r="AF4484" s="77"/>
      <c r="AG4484" s="77"/>
      <c r="AH4484" s="77"/>
      <c r="AI4484" s="77"/>
      <c r="AJ4484" s="77"/>
      <c r="AK4484" s="77"/>
      <c r="AL4484" s="77"/>
      <c r="AM4484" s="77"/>
      <c r="AN4484" s="60"/>
    </row>
    <row r="4485" spans="2:40" x14ac:dyDescent="0.25">
      <c r="B4485" s="58"/>
      <c r="C4485" s="58"/>
      <c r="D4485" s="58"/>
      <c r="E4485" s="58"/>
      <c r="F4485" s="58"/>
      <c r="G4485" s="58"/>
      <c r="H4485" s="58"/>
      <c r="I4485" s="58"/>
      <c r="J4485" s="58"/>
      <c r="K4485" s="58"/>
      <c r="L4485" s="58"/>
      <c r="M4485" s="58"/>
      <c r="N4485" s="58"/>
      <c r="O4485" s="58"/>
      <c r="P4485" s="58"/>
      <c r="Q4485" s="67" t="s">
        <v>8594</v>
      </c>
      <c r="R4485" s="75" t="s">
        <v>7147</v>
      </c>
      <c r="S4485" s="76" t="s">
        <v>169</v>
      </c>
      <c r="T4485" s="77"/>
      <c r="U4485" s="76">
        <v>1.8208767123287672E-2</v>
      </c>
      <c r="V4485" s="76">
        <v>1.389389339739012E-2</v>
      </c>
      <c r="W4485" s="76">
        <v>4.3148737258975533E-3</v>
      </c>
      <c r="X4485" s="77"/>
      <c r="Y4485" s="77"/>
      <c r="Z4485" s="77"/>
      <c r="AA4485" s="77"/>
      <c r="AB4485" s="77"/>
      <c r="AC4485" s="77"/>
      <c r="AD4485" s="77"/>
      <c r="AE4485" s="77"/>
      <c r="AF4485" s="77"/>
      <c r="AG4485" s="77"/>
      <c r="AH4485" s="77"/>
      <c r="AI4485" s="77"/>
      <c r="AJ4485" s="77"/>
      <c r="AK4485" s="77"/>
      <c r="AL4485" s="77"/>
      <c r="AM4485" s="77"/>
      <c r="AN4485" s="60"/>
    </row>
    <row r="4486" spans="2:40" x14ac:dyDescent="0.25">
      <c r="B4486" s="58"/>
      <c r="C4486" s="58"/>
      <c r="D4486" s="58"/>
      <c r="E4486" s="58"/>
      <c r="F4486" s="58"/>
      <c r="G4486" s="58"/>
      <c r="H4486" s="58"/>
      <c r="I4486" s="58"/>
      <c r="J4486" s="58"/>
      <c r="K4486" s="58"/>
      <c r="L4486" s="58"/>
      <c r="M4486" s="58"/>
      <c r="N4486" s="58"/>
      <c r="O4486" s="58"/>
      <c r="P4486" s="58"/>
      <c r="Q4486" s="67" t="s">
        <v>8594</v>
      </c>
      <c r="R4486" s="75" t="s">
        <v>7148</v>
      </c>
      <c r="S4486" s="76" t="s">
        <v>169</v>
      </c>
      <c r="T4486" s="77"/>
      <c r="U4486" s="76">
        <v>1.8833424657534247E-2</v>
      </c>
      <c r="V4486" s="76">
        <v>1.4370527819255989E-2</v>
      </c>
      <c r="W4486" s="76">
        <v>4.4628968382782576E-3</v>
      </c>
      <c r="X4486" s="77"/>
      <c r="Y4486" s="77"/>
      <c r="Z4486" s="77"/>
      <c r="AA4486" s="77"/>
      <c r="AB4486" s="77"/>
      <c r="AC4486" s="77"/>
      <c r="AD4486" s="77"/>
      <c r="AE4486" s="77"/>
      <c r="AF4486" s="77"/>
      <c r="AG4486" s="77"/>
      <c r="AH4486" s="77"/>
      <c r="AI4486" s="77"/>
      <c r="AJ4486" s="77"/>
      <c r="AK4486" s="77"/>
      <c r="AL4486" s="77"/>
      <c r="AM4486" s="77"/>
      <c r="AN4486" s="60"/>
    </row>
    <row r="4487" spans="2:40" x14ac:dyDescent="0.25">
      <c r="B4487" s="58"/>
      <c r="C4487" s="58"/>
      <c r="D4487" s="58"/>
      <c r="E4487" s="58"/>
      <c r="F4487" s="58"/>
      <c r="G4487" s="58"/>
      <c r="H4487" s="58"/>
      <c r="I4487" s="58"/>
      <c r="J4487" s="58"/>
      <c r="K4487" s="58"/>
      <c r="L4487" s="58"/>
      <c r="M4487" s="58"/>
      <c r="N4487" s="58"/>
      <c r="O4487" s="58"/>
      <c r="P4487" s="58"/>
      <c r="Q4487" s="67" t="s">
        <v>8594</v>
      </c>
      <c r="R4487" s="75" t="s">
        <v>7149</v>
      </c>
      <c r="S4487" s="76" t="s">
        <v>169</v>
      </c>
      <c r="T4487" s="77"/>
      <c r="U4487" s="76">
        <v>1.9364383561643838E-2</v>
      </c>
      <c r="V4487" s="76">
        <v>1.477566707784198E-2</v>
      </c>
      <c r="W4487" s="76">
        <v>4.5887164838018567E-3</v>
      </c>
      <c r="X4487" s="77"/>
      <c r="Y4487" s="77"/>
      <c r="Z4487" s="77"/>
      <c r="AA4487" s="77"/>
      <c r="AB4487" s="77"/>
      <c r="AC4487" s="77"/>
      <c r="AD4487" s="77"/>
      <c r="AE4487" s="77"/>
      <c r="AF4487" s="77"/>
      <c r="AG4487" s="77"/>
      <c r="AH4487" s="77"/>
      <c r="AI4487" s="77"/>
      <c r="AJ4487" s="77"/>
      <c r="AK4487" s="77"/>
      <c r="AL4487" s="77"/>
      <c r="AM4487" s="77"/>
      <c r="AN4487" s="60"/>
    </row>
    <row r="4488" spans="2:40" x14ac:dyDescent="0.25">
      <c r="B4488" s="58"/>
      <c r="C4488" s="58"/>
      <c r="D4488" s="58"/>
      <c r="E4488" s="58"/>
      <c r="F4488" s="58"/>
      <c r="G4488" s="58"/>
      <c r="H4488" s="58"/>
      <c r="I4488" s="58"/>
      <c r="J4488" s="58"/>
      <c r="K4488" s="58"/>
      <c r="L4488" s="58"/>
      <c r="M4488" s="58"/>
      <c r="N4488" s="58"/>
      <c r="O4488" s="58"/>
      <c r="P4488" s="58"/>
      <c r="Q4488" s="67" t="s">
        <v>8594</v>
      </c>
      <c r="R4488" s="75" t="s">
        <v>7150</v>
      </c>
      <c r="S4488" s="76" t="s">
        <v>169</v>
      </c>
      <c r="T4488" s="77"/>
      <c r="U4488" s="76">
        <v>1.9770410958904108E-2</v>
      </c>
      <c r="V4488" s="76">
        <v>1.5085479452054794E-2</v>
      </c>
      <c r="W4488" s="76">
        <v>4.6849315068493149E-3</v>
      </c>
      <c r="X4488" s="77"/>
      <c r="Y4488" s="77"/>
      <c r="Z4488" s="77"/>
      <c r="AA4488" s="77"/>
      <c r="AB4488" s="77"/>
      <c r="AC4488" s="77"/>
      <c r="AD4488" s="77"/>
      <c r="AE4488" s="77"/>
      <c r="AF4488" s="77"/>
      <c r="AG4488" s="77"/>
      <c r="AH4488" s="77"/>
      <c r="AI4488" s="77"/>
      <c r="AJ4488" s="77"/>
      <c r="AK4488" s="77"/>
      <c r="AL4488" s="77"/>
      <c r="AM4488" s="77"/>
      <c r="AN4488" s="60"/>
    </row>
    <row r="4489" spans="2:40" x14ac:dyDescent="0.25">
      <c r="B4489" s="58"/>
      <c r="C4489" s="58"/>
      <c r="D4489" s="58"/>
      <c r="E4489" s="58"/>
      <c r="F4489" s="58"/>
      <c r="G4489" s="58"/>
      <c r="H4489" s="58"/>
      <c r="I4489" s="58"/>
      <c r="J4489" s="58"/>
      <c r="K4489" s="58"/>
      <c r="L4489" s="58"/>
      <c r="M4489" s="58"/>
      <c r="N4489" s="58"/>
      <c r="O4489" s="58"/>
      <c r="P4489" s="58"/>
      <c r="Q4489" s="67" t="s">
        <v>8594</v>
      </c>
      <c r="R4489" s="75" t="s">
        <v>7151</v>
      </c>
      <c r="S4489" s="76" t="s">
        <v>169</v>
      </c>
      <c r="T4489" s="77"/>
      <c r="U4489" s="76">
        <v>1.9989041095890413E-2</v>
      </c>
      <c r="V4489" s="76">
        <v>1.5252301499707849E-2</v>
      </c>
      <c r="W4489" s="76">
        <v>4.7367395961825619E-3</v>
      </c>
      <c r="X4489" s="77"/>
      <c r="Y4489" s="77"/>
      <c r="Z4489" s="77"/>
      <c r="AA4489" s="77"/>
      <c r="AB4489" s="77"/>
      <c r="AC4489" s="77"/>
      <c r="AD4489" s="77"/>
      <c r="AE4489" s="77"/>
      <c r="AF4489" s="77"/>
      <c r="AG4489" s="77"/>
      <c r="AH4489" s="77"/>
      <c r="AI4489" s="77"/>
      <c r="AJ4489" s="77"/>
      <c r="AK4489" s="77"/>
      <c r="AL4489" s="77"/>
      <c r="AM4489" s="77"/>
      <c r="AN4489" s="60"/>
    </row>
    <row r="4490" spans="2:40" x14ac:dyDescent="0.25">
      <c r="B4490" s="58"/>
      <c r="C4490" s="58"/>
      <c r="D4490" s="58"/>
      <c r="E4490" s="58"/>
      <c r="F4490" s="58"/>
      <c r="G4490" s="58"/>
      <c r="H4490" s="58"/>
      <c r="I4490" s="58"/>
      <c r="J4490" s="58"/>
      <c r="K4490" s="58"/>
      <c r="L4490" s="58"/>
      <c r="M4490" s="58"/>
      <c r="N4490" s="58"/>
      <c r="O4490" s="58"/>
      <c r="P4490" s="58"/>
      <c r="Q4490" s="67" t="s">
        <v>8594</v>
      </c>
      <c r="R4490" s="75" t="s">
        <v>7152</v>
      </c>
      <c r="S4490" s="76" t="s">
        <v>169</v>
      </c>
      <c r="T4490" s="77"/>
      <c r="U4490" s="76">
        <v>2.0551232876712327E-2</v>
      </c>
      <c r="V4490" s="76">
        <v>1.5681272479387134E-2</v>
      </c>
      <c r="W4490" s="76">
        <v>4.8699603973251966E-3</v>
      </c>
      <c r="X4490" s="77"/>
      <c r="Y4490" s="77"/>
      <c r="Z4490" s="77"/>
      <c r="AA4490" s="77"/>
      <c r="AB4490" s="77"/>
      <c r="AC4490" s="77"/>
      <c r="AD4490" s="77"/>
      <c r="AE4490" s="77"/>
      <c r="AF4490" s="77"/>
      <c r="AG4490" s="77"/>
      <c r="AH4490" s="77"/>
      <c r="AI4490" s="77"/>
      <c r="AJ4490" s="77"/>
      <c r="AK4490" s="77"/>
      <c r="AL4490" s="77"/>
      <c r="AM4490" s="77"/>
      <c r="AN4490" s="60"/>
    </row>
    <row r="4491" spans="2:40" x14ac:dyDescent="0.25">
      <c r="B4491" s="58"/>
      <c r="C4491" s="58"/>
      <c r="D4491" s="58"/>
      <c r="E4491" s="58"/>
      <c r="F4491" s="58"/>
      <c r="G4491" s="58"/>
      <c r="H4491" s="58"/>
      <c r="I4491" s="58"/>
      <c r="J4491" s="58"/>
      <c r="K4491" s="58"/>
      <c r="L4491" s="58"/>
      <c r="M4491" s="58"/>
      <c r="N4491" s="58"/>
      <c r="O4491" s="58"/>
      <c r="P4491" s="58"/>
      <c r="Q4491" s="67" t="s">
        <v>8594</v>
      </c>
      <c r="R4491" s="75" t="s">
        <v>7153</v>
      </c>
      <c r="S4491" s="76" t="s">
        <v>169</v>
      </c>
      <c r="T4491" s="77"/>
      <c r="U4491" s="76">
        <v>2.0644931506849314E-2</v>
      </c>
      <c r="V4491" s="76">
        <v>1.5752767642667014E-2</v>
      </c>
      <c r="W4491" s="76">
        <v>4.8921638641823027E-3</v>
      </c>
      <c r="X4491" s="77"/>
      <c r="Y4491" s="77"/>
      <c r="Z4491" s="77"/>
      <c r="AA4491" s="77"/>
      <c r="AB4491" s="77"/>
      <c r="AC4491" s="77"/>
      <c r="AD4491" s="77"/>
      <c r="AE4491" s="77"/>
      <c r="AF4491" s="77"/>
      <c r="AG4491" s="77"/>
      <c r="AH4491" s="77"/>
      <c r="AI4491" s="77"/>
      <c r="AJ4491" s="77"/>
      <c r="AK4491" s="77"/>
      <c r="AL4491" s="77"/>
      <c r="AM4491" s="77"/>
      <c r="AN4491" s="60"/>
    </row>
    <row r="4492" spans="2:40" x14ac:dyDescent="0.25">
      <c r="B4492" s="58"/>
      <c r="C4492" s="58"/>
      <c r="D4492" s="58"/>
      <c r="E4492" s="58"/>
      <c r="F4492" s="58"/>
      <c r="G4492" s="58"/>
      <c r="H4492" s="58"/>
      <c r="I4492" s="58"/>
      <c r="J4492" s="58"/>
      <c r="K4492" s="58"/>
      <c r="L4492" s="58"/>
      <c r="M4492" s="58"/>
      <c r="N4492" s="58"/>
      <c r="O4492" s="58"/>
      <c r="P4492" s="58"/>
      <c r="Q4492" s="67" t="s">
        <v>8594</v>
      </c>
      <c r="R4492" s="75" t="s">
        <v>7154</v>
      </c>
      <c r="S4492" s="76" t="s">
        <v>169</v>
      </c>
      <c r="T4492" s="77"/>
      <c r="U4492" s="76">
        <v>2.4236712328767122E-2</v>
      </c>
      <c r="V4492" s="76">
        <v>1.8493415568395764E-2</v>
      </c>
      <c r="W4492" s="76">
        <v>5.7432967603713546E-3</v>
      </c>
      <c r="X4492" s="77"/>
      <c r="Y4492" s="77"/>
      <c r="Z4492" s="77"/>
      <c r="AA4492" s="77"/>
      <c r="AB4492" s="77"/>
      <c r="AC4492" s="77"/>
      <c r="AD4492" s="77"/>
      <c r="AE4492" s="77"/>
      <c r="AF4492" s="77"/>
      <c r="AG4492" s="77"/>
      <c r="AH4492" s="77"/>
      <c r="AI4492" s="77"/>
      <c r="AJ4492" s="77"/>
      <c r="AK4492" s="77"/>
      <c r="AL4492" s="77"/>
      <c r="AM4492" s="77"/>
      <c r="AN4492" s="60"/>
    </row>
    <row r="4493" spans="2:40" x14ac:dyDescent="0.25">
      <c r="B4493" s="58"/>
      <c r="C4493" s="58"/>
      <c r="D4493" s="58"/>
      <c r="E4493" s="58"/>
      <c r="F4493" s="58"/>
      <c r="G4493" s="58"/>
      <c r="H4493" s="58"/>
      <c r="I4493" s="58"/>
      <c r="J4493" s="58"/>
      <c r="K4493" s="58"/>
      <c r="L4493" s="58"/>
      <c r="M4493" s="58"/>
      <c r="N4493" s="58"/>
      <c r="O4493" s="58"/>
      <c r="P4493" s="58"/>
      <c r="Q4493" s="67" t="s">
        <v>8594</v>
      </c>
      <c r="R4493" s="75" t="s">
        <v>7155</v>
      </c>
      <c r="S4493" s="76" t="s">
        <v>169</v>
      </c>
      <c r="T4493" s="77"/>
      <c r="U4493" s="76">
        <v>2.7235068493150688E-2</v>
      </c>
      <c r="V4493" s="76">
        <v>2.0781260793351946E-2</v>
      </c>
      <c r="W4493" s="76">
        <v>6.4538076997987422E-3</v>
      </c>
      <c r="X4493" s="77"/>
      <c r="Y4493" s="77"/>
      <c r="Z4493" s="77"/>
      <c r="AA4493" s="77"/>
      <c r="AB4493" s="77"/>
      <c r="AC4493" s="77"/>
      <c r="AD4493" s="77"/>
      <c r="AE4493" s="77"/>
      <c r="AF4493" s="77"/>
      <c r="AG4493" s="77"/>
      <c r="AH4493" s="77"/>
      <c r="AI4493" s="77"/>
      <c r="AJ4493" s="77"/>
      <c r="AK4493" s="77"/>
      <c r="AL4493" s="77"/>
      <c r="AM4493" s="77"/>
      <c r="AN4493" s="60"/>
    </row>
    <row r="4494" spans="2:40" x14ac:dyDescent="0.25">
      <c r="B4494" s="58"/>
      <c r="C4494" s="58"/>
      <c r="D4494" s="58"/>
      <c r="E4494" s="58"/>
      <c r="F4494" s="58"/>
      <c r="G4494" s="58"/>
      <c r="H4494" s="58"/>
      <c r="I4494" s="58"/>
      <c r="J4494" s="58"/>
      <c r="K4494" s="58"/>
      <c r="L4494" s="58"/>
      <c r="M4494" s="58"/>
      <c r="N4494" s="58"/>
      <c r="O4494" s="58"/>
      <c r="P4494" s="58"/>
      <c r="Q4494" s="67" t="s">
        <v>8594</v>
      </c>
      <c r="R4494" s="75" t="s">
        <v>7156</v>
      </c>
      <c r="S4494" s="76" t="s">
        <v>169</v>
      </c>
      <c r="T4494" s="77"/>
      <c r="U4494" s="76">
        <v>2.7297534246575345E-2</v>
      </c>
      <c r="V4494" s="76">
        <v>2.0828924235538535E-2</v>
      </c>
      <c r="W4494" s="76">
        <v>6.4686100110368135E-3</v>
      </c>
      <c r="X4494" s="77"/>
      <c r="Y4494" s="77"/>
      <c r="Z4494" s="77"/>
      <c r="AA4494" s="77"/>
      <c r="AB4494" s="77"/>
      <c r="AC4494" s="77"/>
      <c r="AD4494" s="77"/>
      <c r="AE4494" s="77"/>
      <c r="AF4494" s="77"/>
      <c r="AG4494" s="77"/>
      <c r="AH4494" s="77"/>
      <c r="AI4494" s="77"/>
      <c r="AJ4494" s="77"/>
      <c r="AK4494" s="77"/>
      <c r="AL4494" s="77"/>
      <c r="AM4494" s="77"/>
      <c r="AN4494" s="60"/>
    </row>
    <row r="4495" spans="2:40" x14ac:dyDescent="0.25">
      <c r="B4495" s="58"/>
      <c r="C4495" s="58"/>
      <c r="D4495" s="58"/>
      <c r="E4495" s="58"/>
      <c r="F4495" s="58"/>
      <c r="G4495" s="58"/>
      <c r="H4495" s="58"/>
      <c r="I4495" s="58"/>
      <c r="J4495" s="58"/>
      <c r="K4495" s="58"/>
      <c r="L4495" s="58"/>
      <c r="M4495" s="58"/>
      <c r="N4495" s="58"/>
      <c r="O4495" s="58"/>
      <c r="P4495" s="58"/>
      <c r="Q4495" s="67" t="s">
        <v>8594</v>
      </c>
      <c r="R4495" s="75" t="s">
        <v>7157</v>
      </c>
      <c r="S4495" s="76" t="s">
        <v>169</v>
      </c>
      <c r="T4495" s="77"/>
      <c r="U4495" s="76">
        <v>3.0202191780821921E-2</v>
      </c>
      <c r="V4495" s="76">
        <v>2.304527429721483E-2</v>
      </c>
      <c r="W4495" s="76">
        <v>7.1569174836070906E-3</v>
      </c>
      <c r="X4495" s="77"/>
      <c r="Y4495" s="77"/>
      <c r="Z4495" s="77"/>
      <c r="AA4495" s="77"/>
      <c r="AB4495" s="77"/>
      <c r="AC4495" s="77"/>
      <c r="AD4495" s="77"/>
      <c r="AE4495" s="77"/>
      <c r="AF4495" s="77"/>
      <c r="AG4495" s="77"/>
      <c r="AH4495" s="77"/>
      <c r="AI4495" s="77"/>
      <c r="AJ4495" s="77"/>
      <c r="AK4495" s="77"/>
      <c r="AL4495" s="77"/>
      <c r="AM4495" s="77"/>
      <c r="AN4495" s="60"/>
    </row>
    <row r="4496" spans="2:40" x14ac:dyDescent="0.25">
      <c r="B4496" s="58"/>
      <c r="C4496" s="58"/>
      <c r="D4496" s="58"/>
      <c r="E4496" s="58"/>
      <c r="F4496" s="58"/>
      <c r="G4496" s="58"/>
      <c r="H4496" s="58"/>
      <c r="I4496" s="58"/>
      <c r="J4496" s="58"/>
      <c r="K4496" s="58"/>
      <c r="L4496" s="58"/>
      <c r="M4496" s="58"/>
      <c r="N4496" s="58"/>
      <c r="O4496" s="58"/>
      <c r="P4496" s="58"/>
      <c r="Q4496" s="67" t="s">
        <v>8594</v>
      </c>
      <c r="R4496" s="75" t="s">
        <v>7158</v>
      </c>
      <c r="S4496" s="76" t="s">
        <v>169</v>
      </c>
      <c r="T4496" s="77"/>
      <c r="U4496" s="76">
        <v>3.0639452054794517E-2</v>
      </c>
      <c r="V4496" s="76">
        <v>2.3378918392520934E-2</v>
      </c>
      <c r="W4496" s="76">
        <v>7.2605336622735836E-3</v>
      </c>
      <c r="X4496" s="77"/>
      <c r="Y4496" s="77"/>
      <c r="Z4496" s="77"/>
      <c r="AA4496" s="77"/>
      <c r="AB4496" s="77"/>
      <c r="AC4496" s="77"/>
      <c r="AD4496" s="77"/>
      <c r="AE4496" s="77"/>
      <c r="AF4496" s="77"/>
      <c r="AG4496" s="77"/>
      <c r="AH4496" s="77"/>
      <c r="AI4496" s="77"/>
      <c r="AJ4496" s="77"/>
      <c r="AK4496" s="77"/>
      <c r="AL4496" s="77"/>
      <c r="AM4496" s="77"/>
      <c r="AN4496" s="60"/>
    </row>
    <row r="4497" spans="2:40" x14ac:dyDescent="0.25">
      <c r="B4497" s="58"/>
      <c r="C4497" s="58"/>
      <c r="D4497" s="58"/>
      <c r="E4497" s="58"/>
      <c r="F4497" s="58"/>
      <c r="G4497" s="58"/>
      <c r="H4497" s="58"/>
      <c r="I4497" s="58"/>
      <c r="J4497" s="58"/>
      <c r="K4497" s="58"/>
      <c r="L4497" s="58"/>
      <c r="M4497" s="58"/>
      <c r="N4497" s="58"/>
      <c r="O4497" s="58"/>
      <c r="P4497" s="58"/>
      <c r="Q4497" s="67" t="s">
        <v>8594</v>
      </c>
      <c r="R4497" s="75" t="s">
        <v>7159</v>
      </c>
      <c r="S4497" s="76" t="s">
        <v>169</v>
      </c>
      <c r="T4497" s="77"/>
      <c r="U4497" s="76">
        <v>2.8027397260273975E-2</v>
      </c>
      <c r="V4497" s="76">
        <v>2.1385833928455496E-2</v>
      </c>
      <c r="W4497" s="76">
        <v>6.6415633318184777E-3</v>
      </c>
      <c r="X4497" s="77"/>
      <c r="Y4497" s="77"/>
      <c r="Z4497" s="77"/>
      <c r="AA4497" s="77"/>
      <c r="AB4497" s="77"/>
      <c r="AC4497" s="77"/>
      <c r="AD4497" s="77"/>
      <c r="AE4497" s="77"/>
      <c r="AF4497" s="77"/>
      <c r="AG4497" s="77"/>
      <c r="AH4497" s="77"/>
      <c r="AI4497" s="77"/>
      <c r="AJ4497" s="77"/>
      <c r="AK4497" s="77"/>
      <c r="AL4497" s="77"/>
      <c r="AM4497" s="77"/>
      <c r="AN4497" s="60"/>
    </row>
    <row r="4498" spans="2:40" x14ac:dyDescent="0.25">
      <c r="B4498" s="58"/>
      <c r="C4498" s="58"/>
      <c r="D4498" s="58"/>
      <c r="E4498" s="58"/>
      <c r="F4498" s="58"/>
      <c r="G4498" s="58"/>
      <c r="H4498" s="58"/>
      <c r="I4498" s="58"/>
      <c r="J4498" s="58"/>
      <c r="K4498" s="58"/>
      <c r="L4498" s="58"/>
      <c r="M4498" s="58"/>
      <c r="N4498" s="58"/>
      <c r="O4498" s="58"/>
      <c r="P4498" s="58"/>
      <c r="Q4498" s="67" t="s">
        <v>8594</v>
      </c>
      <c r="R4498" s="75" t="s">
        <v>7160</v>
      </c>
      <c r="S4498" s="76" t="s">
        <v>169</v>
      </c>
      <c r="T4498" s="77"/>
      <c r="U4498" s="76">
        <v>3.0739726027397263E-2</v>
      </c>
      <c r="V4498" s="76">
        <v>2.3455430760241511E-2</v>
      </c>
      <c r="W4498" s="76">
        <v>7.2842952671557494E-3</v>
      </c>
      <c r="X4498" s="77"/>
      <c r="Y4498" s="77"/>
      <c r="Z4498" s="77"/>
      <c r="AA4498" s="77"/>
      <c r="AB4498" s="77"/>
      <c r="AC4498" s="77"/>
      <c r="AD4498" s="77"/>
      <c r="AE4498" s="77"/>
      <c r="AF4498" s="77"/>
      <c r="AG4498" s="77"/>
      <c r="AH4498" s="77"/>
      <c r="AI4498" s="77"/>
      <c r="AJ4498" s="77"/>
      <c r="AK4498" s="77"/>
      <c r="AL4498" s="77"/>
      <c r="AM4498" s="77"/>
      <c r="AN4498" s="60"/>
    </row>
    <row r="4499" spans="2:40" x14ac:dyDescent="0.25">
      <c r="B4499" s="58"/>
      <c r="C4499" s="58"/>
      <c r="D4499" s="58"/>
      <c r="E4499" s="58"/>
      <c r="F4499" s="58"/>
      <c r="G4499" s="58"/>
      <c r="H4499" s="58"/>
      <c r="I4499" s="58"/>
      <c r="J4499" s="58"/>
      <c r="K4499" s="58"/>
      <c r="L4499" s="58"/>
      <c r="M4499" s="58"/>
      <c r="N4499" s="58"/>
      <c r="O4499" s="58"/>
      <c r="P4499" s="58"/>
      <c r="Q4499" s="67" t="s">
        <v>8594</v>
      </c>
      <c r="R4499" s="75" t="s">
        <v>7161</v>
      </c>
      <c r="S4499" s="76" t="s">
        <v>169</v>
      </c>
      <c r="T4499" s="77"/>
      <c r="U4499" s="76">
        <v>3.3561643835616439E-2</v>
      </c>
      <c r="V4499" s="76">
        <v>2.560864766603908E-2</v>
      </c>
      <c r="W4499" s="76">
        <v>7.9529961695773543E-3</v>
      </c>
      <c r="X4499" s="77"/>
      <c r="Y4499" s="77"/>
      <c r="Z4499" s="77"/>
      <c r="AA4499" s="77"/>
      <c r="AB4499" s="77"/>
      <c r="AC4499" s="77"/>
      <c r="AD4499" s="77"/>
      <c r="AE4499" s="77"/>
      <c r="AF4499" s="77"/>
      <c r="AG4499" s="77"/>
      <c r="AH4499" s="77"/>
      <c r="AI4499" s="77"/>
      <c r="AJ4499" s="77"/>
      <c r="AK4499" s="77"/>
      <c r="AL4499" s="77"/>
      <c r="AM4499" s="77"/>
      <c r="AN4499" s="60"/>
    </row>
    <row r="4500" spans="2:40" x14ac:dyDescent="0.25">
      <c r="B4500" s="58"/>
      <c r="C4500" s="58"/>
      <c r="D4500" s="58"/>
      <c r="E4500" s="58"/>
      <c r="F4500" s="58"/>
      <c r="G4500" s="58"/>
      <c r="H4500" s="58"/>
      <c r="I4500" s="58"/>
      <c r="J4500" s="58"/>
      <c r="K4500" s="58"/>
      <c r="L4500" s="58"/>
      <c r="M4500" s="58"/>
      <c r="N4500" s="58"/>
      <c r="O4500" s="58"/>
      <c r="P4500" s="58"/>
      <c r="Q4500" s="67" t="s">
        <v>8594</v>
      </c>
      <c r="R4500" s="75" t="s">
        <v>7162</v>
      </c>
      <c r="S4500" s="76" t="s">
        <v>169</v>
      </c>
      <c r="T4500" s="77"/>
      <c r="U4500" s="76">
        <v>3.4219178082191784E-2</v>
      </c>
      <c r="V4500" s="76">
        <v>2.6110368110108421E-2</v>
      </c>
      <c r="W4500" s="76">
        <v>8.1088099720833615E-3</v>
      </c>
      <c r="X4500" s="77"/>
      <c r="Y4500" s="77"/>
      <c r="Z4500" s="77"/>
      <c r="AA4500" s="77"/>
      <c r="AB4500" s="77"/>
      <c r="AC4500" s="77"/>
      <c r="AD4500" s="77"/>
      <c r="AE4500" s="77"/>
      <c r="AF4500" s="77"/>
      <c r="AG4500" s="77"/>
      <c r="AH4500" s="77"/>
      <c r="AI4500" s="77"/>
      <c r="AJ4500" s="77"/>
      <c r="AK4500" s="77"/>
      <c r="AL4500" s="77"/>
      <c r="AM4500" s="77"/>
      <c r="AN4500" s="60"/>
    </row>
    <row r="4501" spans="2:40" x14ac:dyDescent="0.25">
      <c r="B4501" s="58"/>
      <c r="C4501" s="58"/>
      <c r="D4501" s="58"/>
      <c r="E4501" s="58"/>
      <c r="F4501" s="58"/>
      <c r="G4501" s="58"/>
      <c r="H4501" s="58"/>
      <c r="I4501" s="58"/>
      <c r="J4501" s="58"/>
      <c r="K4501" s="58"/>
      <c r="L4501" s="58"/>
      <c r="M4501" s="58"/>
      <c r="N4501" s="58"/>
      <c r="O4501" s="58"/>
      <c r="P4501" s="58"/>
      <c r="Q4501" s="67" t="s">
        <v>8594</v>
      </c>
      <c r="R4501" s="75" t="s">
        <v>7163</v>
      </c>
      <c r="S4501" s="76" t="s">
        <v>169</v>
      </c>
      <c r="T4501" s="77"/>
      <c r="U4501" s="76">
        <v>3.5999999999999997E-2</v>
      </c>
      <c r="V4501" s="76">
        <v>2.7469194312796208E-2</v>
      </c>
      <c r="W4501" s="76">
        <v>8.5308056872037928E-3</v>
      </c>
      <c r="X4501" s="77"/>
      <c r="Y4501" s="77"/>
      <c r="Z4501" s="77"/>
      <c r="AA4501" s="77"/>
      <c r="AB4501" s="77"/>
      <c r="AC4501" s="77"/>
      <c r="AD4501" s="77"/>
      <c r="AE4501" s="77"/>
      <c r="AF4501" s="77"/>
      <c r="AG4501" s="77"/>
      <c r="AH4501" s="77"/>
      <c r="AI4501" s="77"/>
      <c r="AJ4501" s="77"/>
      <c r="AK4501" s="77"/>
      <c r="AL4501" s="77"/>
      <c r="AM4501" s="77"/>
      <c r="AN4501" s="60"/>
    </row>
    <row r="4502" spans="2:40" x14ac:dyDescent="0.25">
      <c r="B4502" s="58"/>
      <c r="C4502" s="58"/>
      <c r="D4502" s="58"/>
      <c r="E4502" s="58"/>
      <c r="F4502" s="58"/>
      <c r="G4502" s="58"/>
      <c r="H4502" s="58"/>
      <c r="I4502" s="58"/>
      <c r="J4502" s="58"/>
      <c r="K4502" s="58"/>
      <c r="L4502" s="58"/>
      <c r="M4502" s="58"/>
      <c r="N4502" s="58"/>
      <c r="O4502" s="58"/>
      <c r="P4502" s="58"/>
      <c r="Q4502" s="67" t="s">
        <v>8594</v>
      </c>
      <c r="R4502" s="75" t="s">
        <v>7164</v>
      </c>
      <c r="S4502" s="76" t="s">
        <v>169</v>
      </c>
      <c r="T4502" s="77"/>
      <c r="U4502" s="76">
        <v>3.9315068493150689E-2</v>
      </c>
      <c r="V4502" s="76">
        <v>2.9998701551645787E-2</v>
      </c>
      <c r="W4502" s="76">
        <v>9.3163669415049031E-3</v>
      </c>
      <c r="X4502" s="77"/>
      <c r="Y4502" s="77"/>
      <c r="Z4502" s="77"/>
      <c r="AA4502" s="77"/>
      <c r="AB4502" s="77"/>
      <c r="AC4502" s="77"/>
      <c r="AD4502" s="77"/>
      <c r="AE4502" s="77"/>
      <c r="AF4502" s="77"/>
      <c r="AG4502" s="77"/>
      <c r="AH4502" s="77"/>
      <c r="AI4502" s="77"/>
      <c r="AJ4502" s="77"/>
      <c r="AK4502" s="77"/>
      <c r="AL4502" s="77"/>
      <c r="AM4502" s="77"/>
      <c r="AN4502" s="60"/>
    </row>
    <row r="4503" spans="2:40" x14ac:dyDescent="0.25">
      <c r="B4503" s="58"/>
      <c r="C4503" s="58"/>
      <c r="D4503" s="58"/>
      <c r="E4503" s="58"/>
      <c r="F4503" s="58"/>
      <c r="G4503" s="58"/>
      <c r="H4503" s="58"/>
      <c r="I4503" s="58"/>
      <c r="J4503" s="58"/>
      <c r="K4503" s="58"/>
      <c r="L4503" s="58"/>
      <c r="M4503" s="58"/>
      <c r="N4503" s="58"/>
      <c r="O4503" s="58"/>
      <c r="P4503" s="58"/>
      <c r="Q4503" s="67" t="s">
        <v>8594</v>
      </c>
      <c r="R4503" s="75" t="s">
        <v>7165</v>
      </c>
      <c r="S4503" s="76" t="s">
        <v>169</v>
      </c>
      <c r="T4503" s="77"/>
      <c r="U4503" s="76">
        <v>3.9315068493150689E-2</v>
      </c>
      <c r="V4503" s="76">
        <v>2.9998701551645787E-2</v>
      </c>
      <c r="W4503" s="76">
        <v>9.3163669415049031E-3</v>
      </c>
      <c r="X4503" s="77"/>
      <c r="Y4503" s="77"/>
      <c r="Z4503" s="77"/>
      <c r="AA4503" s="77"/>
      <c r="AB4503" s="77"/>
      <c r="AC4503" s="77"/>
      <c r="AD4503" s="77"/>
      <c r="AE4503" s="77"/>
      <c r="AF4503" s="77"/>
      <c r="AG4503" s="77"/>
      <c r="AH4503" s="77"/>
      <c r="AI4503" s="77"/>
      <c r="AJ4503" s="77"/>
      <c r="AK4503" s="77"/>
      <c r="AL4503" s="77"/>
      <c r="AM4503" s="77"/>
      <c r="AN4503" s="60"/>
    </row>
    <row r="4504" spans="2:40" x14ac:dyDescent="0.25">
      <c r="B4504" s="58"/>
      <c r="C4504" s="58"/>
      <c r="D4504" s="58"/>
      <c r="E4504" s="58"/>
      <c r="F4504" s="58"/>
      <c r="G4504" s="58"/>
      <c r="H4504" s="58"/>
      <c r="I4504" s="58"/>
      <c r="J4504" s="58"/>
      <c r="K4504" s="58"/>
      <c r="L4504" s="58"/>
      <c r="M4504" s="58"/>
      <c r="N4504" s="58"/>
      <c r="O4504" s="58"/>
      <c r="P4504" s="58"/>
      <c r="Q4504" s="67" t="s">
        <v>8594</v>
      </c>
      <c r="R4504" s="75" t="s">
        <v>7166</v>
      </c>
      <c r="S4504" s="76" t="s">
        <v>169</v>
      </c>
      <c r="T4504" s="77"/>
      <c r="U4504" s="76">
        <v>3.5277534246575343E-2</v>
      </c>
      <c r="V4504" s="76">
        <v>2.6917928974875025E-2</v>
      </c>
      <c r="W4504" s="76">
        <v>8.3596052717003193E-3</v>
      </c>
      <c r="X4504" s="77"/>
      <c r="Y4504" s="77"/>
      <c r="Z4504" s="77"/>
      <c r="AA4504" s="77"/>
      <c r="AB4504" s="77"/>
      <c r="AC4504" s="77"/>
      <c r="AD4504" s="77"/>
      <c r="AE4504" s="77"/>
      <c r="AF4504" s="77"/>
      <c r="AG4504" s="77"/>
      <c r="AH4504" s="77"/>
      <c r="AI4504" s="77"/>
      <c r="AJ4504" s="77"/>
      <c r="AK4504" s="77"/>
      <c r="AL4504" s="77"/>
      <c r="AM4504" s="77"/>
      <c r="AN4504" s="60"/>
    </row>
    <row r="4505" spans="2:40" x14ac:dyDescent="0.25">
      <c r="B4505" s="58"/>
      <c r="C4505" s="58"/>
      <c r="D4505" s="58"/>
      <c r="E4505" s="58"/>
      <c r="F4505" s="58"/>
      <c r="G4505" s="58"/>
      <c r="H4505" s="58"/>
      <c r="I4505" s="58"/>
      <c r="J4505" s="58"/>
      <c r="K4505" s="58"/>
      <c r="L4505" s="58"/>
      <c r="M4505" s="58"/>
      <c r="N4505" s="58"/>
      <c r="O4505" s="58"/>
      <c r="P4505" s="58"/>
      <c r="Q4505" s="67" t="s">
        <v>8594</v>
      </c>
      <c r="R4505" s="75" t="s">
        <v>7167</v>
      </c>
      <c r="S4505" s="76" t="s">
        <v>169</v>
      </c>
      <c r="T4505" s="77"/>
      <c r="U4505" s="76">
        <v>4.1260273972602741E-2</v>
      </c>
      <c r="V4505" s="76">
        <v>3.1482957865350915E-2</v>
      </c>
      <c r="W4505" s="76">
        <v>9.7773161072518353E-3</v>
      </c>
      <c r="X4505" s="77"/>
      <c r="Y4505" s="77"/>
      <c r="Z4505" s="77"/>
      <c r="AA4505" s="77"/>
      <c r="AB4505" s="77"/>
      <c r="AC4505" s="77"/>
      <c r="AD4505" s="77"/>
      <c r="AE4505" s="77"/>
      <c r="AF4505" s="77"/>
      <c r="AG4505" s="77"/>
      <c r="AH4505" s="77"/>
      <c r="AI4505" s="77"/>
      <c r="AJ4505" s="77"/>
      <c r="AK4505" s="77"/>
      <c r="AL4505" s="77"/>
      <c r="AM4505" s="77"/>
      <c r="AN4505" s="60"/>
    </row>
    <row r="4506" spans="2:40" x14ac:dyDescent="0.25">
      <c r="B4506" s="58"/>
      <c r="C4506" s="58"/>
      <c r="D4506" s="58"/>
      <c r="E4506" s="58"/>
      <c r="F4506" s="58"/>
      <c r="G4506" s="58"/>
      <c r="H4506" s="58"/>
      <c r="I4506" s="58"/>
      <c r="J4506" s="58"/>
      <c r="K4506" s="58"/>
      <c r="L4506" s="58"/>
      <c r="M4506" s="58"/>
      <c r="N4506" s="58"/>
      <c r="O4506" s="58"/>
      <c r="P4506" s="58"/>
      <c r="Q4506" s="67" t="s">
        <v>8594</v>
      </c>
      <c r="R4506" s="75" t="s">
        <v>7168</v>
      </c>
      <c r="S4506" s="76" t="s">
        <v>169</v>
      </c>
      <c r="T4506" s="77"/>
      <c r="U4506" s="76">
        <v>5.2578904109589035E-2</v>
      </c>
      <c r="V4506" s="76">
        <v>4.0119448159449456E-2</v>
      </c>
      <c r="W4506" s="76">
        <v>1.2459455950139585E-2</v>
      </c>
      <c r="X4506" s="77"/>
      <c r="Y4506" s="77"/>
      <c r="Z4506" s="77"/>
      <c r="AA4506" s="77"/>
      <c r="AB4506" s="77"/>
      <c r="AC4506" s="77"/>
      <c r="AD4506" s="77"/>
      <c r="AE4506" s="77"/>
      <c r="AF4506" s="77"/>
      <c r="AG4506" s="77"/>
      <c r="AH4506" s="77"/>
      <c r="AI4506" s="77"/>
      <c r="AJ4506" s="77"/>
      <c r="AK4506" s="77"/>
      <c r="AL4506" s="77"/>
      <c r="AM4506" s="77"/>
      <c r="AN4506" s="60"/>
    </row>
    <row r="4507" spans="2:40" ht="127.5" x14ac:dyDescent="0.25">
      <c r="B4507" s="46">
        <v>92</v>
      </c>
      <c r="C4507" s="55" t="s">
        <v>2231</v>
      </c>
      <c r="D4507" s="1" t="s">
        <v>97</v>
      </c>
      <c r="E4507" s="55" t="s">
        <v>169</v>
      </c>
      <c r="F4507" s="48">
        <v>68308</v>
      </c>
      <c r="G4507" s="1" t="s">
        <v>1153</v>
      </c>
      <c r="H4507" s="1" t="s">
        <v>1154</v>
      </c>
      <c r="I4507" s="1">
        <v>1</v>
      </c>
      <c r="J4507" s="1">
        <v>1</v>
      </c>
      <c r="K4507" s="1">
        <v>1</v>
      </c>
      <c r="L4507" s="1">
        <v>1</v>
      </c>
      <c r="M4507" s="1">
        <v>1</v>
      </c>
      <c r="N4507" s="1">
        <v>1</v>
      </c>
      <c r="O4507" s="1">
        <v>0</v>
      </c>
      <c r="P4507" s="1" t="s">
        <v>37</v>
      </c>
      <c r="Q4507" s="67" t="s">
        <v>3096</v>
      </c>
      <c r="R4507" s="67" t="s">
        <v>3097</v>
      </c>
      <c r="S4507" s="67" t="s">
        <v>2275</v>
      </c>
      <c r="T4507" s="79" t="s">
        <v>3098</v>
      </c>
      <c r="U4507" s="67">
        <v>2.3835616438356161E-3</v>
      </c>
      <c r="V4507" s="67">
        <v>2.3835616438356161E-3</v>
      </c>
      <c r="W4507" s="67">
        <v>0</v>
      </c>
      <c r="X4507" s="67">
        <v>0.52637424657534249</v>
      </c>
      <c r="Y4507" s="67">
        <v>0.40220583782380054</v>
      </c>
      <c r="Z4507" s="67">
        <v>0.12416840875154193</v>
      </c>
      <c r="AA4507" s="67">
        <v>1</v>
      </c>
      <c r="AB4507" s="67">
        <v>1.1000000000000001</v>
      </c>
      <c r="AC4507" s="67">
        <v>1</v>
      </c>
      <c r="AD4507" s="67">
        <v>0.9</v>
      </c>
      <c r="AE4507" s="67">
        <v>0</v>
      </c>
      <c r="AF4507" s="67">
        <v>0</v>
      </c>
      <c r="AG4507" s="67">
        <v>2</v>
      </c>
      <c r="AH4507" s="67">
        <v>2.2000000000000002</v>
      </c>
      <c r="AI4507" s="67">
        <v>1</v>
      </c>
      <c r="AJ4507" s="67">
        <v>0.9</v>
      </c>
      <c r="AK4507" s="67">
        <v>0</v>
      </c>
      <c r="AL4507" s="67">
        <v>0</v>
      </c>
      <c r="AM4507" s="70" t="s">
        <v>262</v>
      </c>
      <c r="AN4507" t="s">
        <v>8595</v>
      </c>
    </row>
    <row r="4508" spans="2:40" x14ac:dyDescent="0.25">
      <c r="B4508" s="58"/>
      <c r="C4508" s="58"/>
      <c r="D4508" s="58"/>
      <c r="E4508" s="58"/>
      <c r="F4508" s="58"/>
      <c r="G4508" s="58"/>
      <c r="H4508" s="58"/>
      <c r="I4508" s="58"/>
      <c r="J4508" s="58"/>
      <c r="K4508" s="58"/>
      <c r="L4508" s="58"/>
      <c r="M4508" s="58"/>
      <c r="N4508" s="58"/>
      <c r="O4508" s="58"/>
      <c r="P4508" s="58"/>
      <c r="Q4508" s="73" t="s">
        <v>8594</v>
      </c>
      <c r="R4508" s="75" t="s">
        <v>7169</v>
      </c>
      <c r="S4508" s="76" t="s">
        <v>169</v>
      </c>
      <c r="T4508" s="77"/>
      <c r="U4508" s="76">
        <v>4.0915068493150688E-3</v>
      </c>
      <c r="V4508" s="76">
        <v>3.1219554632214504E-3</v>
      </c>
      <c r="W4508" s="76">
        <v>9.6955138609361826E-4</v>
      </c>
      <c r="X4508" s="77"/>
      <c r="Y4508" s="77"/>
      <c r="Z4508" s="77"/>
      <c r="AA4508" s="77"/>
      <c r="AB4508" s="77"/>
      <c r="AC4508" s="77"/>
      <c r="AD4508" s="77"/>
      <c r="AE4508" s="77"/>
      <c r="AF4508" s="77"/>
      <c r="AG4508" s="77"/>
      <c r="AH4508" s="77"/>
      <c r="AI4508" s="77"/>
      <c r="AJ4508" s="77"/>
      <c r="AK4508" s="77"/>
      <c r="AL4508" s="77"/>
      <c r="AM4508" s="77"/>
      <c r="AN4508" s="60"/>
    </row>
    <row r="4509" spans="2:40" x14ac:dyDescent="0.25">
      <c r="B4509" s="58"/>
      <c r="C4509" s="58"/>
      <c r="D4509" s="58"/>
      <c r="E4509" s="58"/>
      <c r="F4509" s="58"/>
      <c r="G4509" s="58"/>
      <c r="H4509" s="58"/>
      <c r="I4509" s="58"/>
      <c r="J4509" s="58"/>
      <c r="K4509" s="58"/>
      <c r="L4509" s="58"/>
      <c r="M4509" s="58"/>
      <c r="N4509" s="58"/>
      <c r="O4509" s="58"/>
      <c r="P4509" s="58"/>
      <c r="Q4509" s="73" t="s">
        <v>8594</v>
      </c>
      <c r="R4509" s="75" t="s">
        <v>7170</v>
      </c>
      <c r="S4509" s="76" t="s">
        <v>169</v>
      </c>
      <c r="T4509" s="77"/>
      <c r="U4509" s="76">
        <v>6.9961643835616434E-3</v>
      </c>
      <c r="V4509" s="76">
        <v>5.3383055248977474E-3</v>
      </c>
      <c r="W4509" s="76">
        <v>1.6578588586638968E-3</v>
      </c>
      <c r="X4509" s="77"/>
      <c r="Y4509" s="77"/>
      <c r="Z4509" s="77"/>
      <c r="AA4509" s="77"/>
      <c r="AB4509" s="77"/>
      <c r="AC4509" s="77"/>
      <c r="AD4509" s="77"/>
      <c r="AE4509" s="77"/>
      <c r="AF4509" s="77"/>
      <c r="AG4509" s="77"/>
      <c r="AH4509" s="77"/>
      <c r="AI4509" s="77"/>
      <c r="AJ4509" s="77"/>
      <c r="AK4509" s="77"/>
      <c r="AL4509" s="77"/>
      <c r="AM4509" s="77"/>
      <c r="AN4509" s="60"/>
    </row>
    <row r="4510" spans="2:40" x14ac:dyDescent="0.25">
      <c r="B4510" s="58"/>
      <c r="C4510" s="58"/>
      <c r="D4510" s="58"/>
      <c r="E4510" s="58"/>
      <c r="F4510" s="58"/>
      <c r="G4510" s="58"/>
      <c r="H4510" s="58"/>
      <c r="I4510" s="58"/>
      <c r="J4510" s="58"/>
      <c r="K4510" s="58"/>
      <c r="L4510" s="58"/>
      <c r="M4510" s="58"/>
      <c r="N4510" s="58"/>
      <c r="O4510" s="58"/>
      <c r="P4510" s="58"/>
      <c r="Q4510" s="73" t="s">
        <v>8594</v>
      </c>
      <c r="R4510" s="75" t="s">
        <v>7171</v>
      </c>
      <c r="S4510" s="76" t="s">
        <v>169</v>
      </c>
      <c r="T4510" s="77"/>
      <c r="U4510" s="76">
        <v>8.026849315068493E-3</v>
      </c>
      <c r="V4510" s="76">
        <v>6.1247523209764336E-3</v>
      </c>
      <c r="W4510" s="76">
        <v>1.9020969940920602E-3</v>
      </c>
      <c r="X4510" s="77"/>
      <c r="Y4510" s="77"/>
      <c r="Z4510" s="77"/>
      <c r="AA4510" s="77"/>
      <c r="AB4510" s="77"/>
      <c r="AC4510" s="77"/>
      <c r="AD4510" s="77"/>
      <c r="AE4510" s="77"/>
      <c r="AF4510" s="77"/>
      <c r="AG4510" s="77"/>
      <c r="AH4510" s="77"/>
      <c r="AI4510" s="77"/>
      <c r="AJ4510" s="77"/>
      <c r="AK4510" s="77"/>
      <c r="AL4510" s="77"/>
      <c r="AM4510" s="77"/>
      <c r="AN4510" s="60"/>
    </row>
    <row r="4511" spans="2:40" x14ac:dyDescent="0.25">
      <c r="B4511" s="58"/>
      <c r="C4511" s="58"/>
      <c r="D4511" s="58"/>
      <c r="E4511" s="58"/>
      <c r="F4511" s="58"/>
      <c r="G4511" s="58"/>
      <c r="H4511" s="58"/>
      <c r="I4511" s="58"/>
      <c r="J4511" s="58"/>
      <c r="K4511" s="58"/>
      <c r="L4511" s="58"/>
      <c r="M4511" s="58"/>
      <c r="N4511" s="58"/>
      <c r="O4511" s="58"/>
      <c r="P4511" s="58"/>
      <c r="Q4511" s="73" t="s">
        <v>8594</v>
      </c>
      <c r="R4511" s="75" t="s">
        <v>7172</v>
      </c>
      <c r="S4511" s="76" t="s">
        <v>169</v>
      </c>
      <c r="T4511" s="77"/>
      <c r="U4511" s="76">
        <v>9.2761643835616442E-3</v>
      </c>
      <c r="V4511" s="76">
        <v>7.0780211647081745E-3</v>
      </c>
      <c r="W4511" s="76">
        <v>2.1981432188534701E-3</v>
      </c>
      <c r="X4511" s="77"/>
      <c r="Y4511" s="77"/>
      <c r="Z4511" s="77"/>
      <c r="AA4511" s="77"/>
      <c r="AB4511" s="77"/>
      <c r="AC4511" s="77"/>
      <c r="AD4511" s="77"/>
      <c r="AE4511" s="77"/>
      <c r="AF4511" s="77"/>
      <c r="AG4511" s="77"/>
      <c r="AH4511" s="77"/>
      <c r="AI4511" s="77"/>
      <c r="AJ4511" s="77"/>
      <c r="AK4511" s="77"/>
      <c r="AL4511" s="77"/>
      <c r="AM4511" s="77"/>
      <c r="AN4511" s="60"/>
    </row>
    <row r="4512" spans="2:40" x14ac:dyDescent="0.25">
      <c r="B4512" s="58"/>
      <c r="C4512" s="58"/>
      <c r="D4512" s="58"/>
      <c r="E4512" s="58"/>
      <c r="F4512" s="58"/>
      <c r="G4512" s="58"/>
      <c r="H4512" s="58"/>
      <c r="I4512" s="58"/>
      <c r="J4512" s="58"/>
      <c r="K4512" s="58"/>
      <c r="L4512" s="58"/>
      <c r="M4512" s="58"/>
      <c r="N4512" s="58"/>
      <c r="O4512" s="58"/>
      <c r="P4512" s="58"/>
      <c r="Q4512" s="73" t="s">
        <v>8594</v>
      </c>
      <c r="R4512" s="75" t="s">
        <v>7173</v>
      </c>
      <c r="S4512" s="76" t="s">
        <v>169</v>
      </c>
      <c r="T4512" s="77"/>
      <c r="U4512" s="76">
        <v>9.3386301369863013E-3</v>
      </c>
      <c r="V4512" s="76">
        <v>7.1256846068947603E-3</v>
      </c>
      <c r="W4512" s="76">
        <v>2.2129455300915406E-3</v>
      </c>
      <c r="X4512" s="77"/>
      <c r="Y4512" s="77"/>
      <c r="Z4512" s="77"/>
      <c r="AA4512" s="77"/>
      <c r="AB4512" s="77"/>
      <c r="AC4512" s="77"/>
      <c r="AD4512" s="77"/>
      <c r="AE4512" s="77"/>
      <c r="AF4512" s="77"/>
      <c r="AG4512" s="77"/>
      <c r="AH4512" s="77"/>
      <c r="AI4512" s="77"/>
      <c r="AJ4512" s="77"/>
      <c r="AK4512" s="77"/>
      <c r="AL4512" s="77"/>
      <c r="AM4512" s="77"/>
      <c r="AN4512" s="60"/>
    </row>
    <row r="4513" spans="2:40" x14ac:dyDescent="0.25">
      <c r="B4513" s="58"/>
      <c r="C4513" s="58"/>
      <c r="D4513" s="58"/>
      <c r="E4513" s="58"/>
      <c r="F4513" s="58"/>
      <c r="G4513" s="58"/>
      <c r="H4513" s="58"/>
      <c r="I4513" s="58"/>
      <c r="J4513" s="58"/>
      <c r="K4513" s="58"/>
      <c r="L4513" s="58"/>
      <c r="M4513" s="58"/>
      <c r="N4513" s="58"/>
      <c r="O4513" s="58"/>
      <c r="P4513" s="58"/>
      <c r="Q4513" s="73" t="s">
        <v>8594</v>
      </c>
      <c r="R4513" s="75" t="s">
        <v>7174</v>
      </c>
      <c r="S4513" s="76" t="s">
        <v>169</v>
      </c>
      <c r="T4513" s="77"/>
      <c r="U4513" s="76">
        <v>9.8383561643835618E-3</v>
      </c>
      <c r="V4513" s="76">
        <v>7.5069921443874574E-3</v>
      </c>
      <c r="W4513" s="76">
        <v>2.3313640199961049E-3</v>
      </c>
      <c r="X4513" s="77"/>
      <c r="Y4513" s="77"/>
      <c r="Z4513" s="77"/>
      <c r="AA4513" s="77"/>
      <c r="AB4513" s="77"/>
      <c r="AC4513" s="77"/>
      <c r="AD4513" s="77"/>
      <c r="AE4513" s="77"/>
      <c r="AF4513" s="77"/>
      <c r="AG4513" s="77"/>
      <c r="AH4513" s="77"/>
      <c r="AI4513" s="77"/>
      <c r="AJ4513" s="77"/>
      <c r="AK4513" s="77"/>
      <c r="AL4513" s="77"/>
      <c r="AM4513" s="77"/>
      <c r="AN4513" s="60"/>
    </row>
    <row r="4514" spans="2:40" x14ac:dyDescent="0.25">
      <c r="B4514" s="58"/>
      <c r="C4514" s="58"/>
      <c r="D4514" s="58"/>
      <c r="E4514" s="58"/>
      <c r="F4514" s="58"/>
      <c r="G4514" s="58"/>
      <c r="H4514" s="58"/>
      <c r="I4514" s="58"/>
      <c r="J4514" s="58"/>
      <c r="K4514" s="58"/>
      <c r="L4514" s="58"/>
      <c r="M4514" s="58"/>
      <c r="N4514" s="58"/>
      <c r="O4514" s="58"/>
      <c r="P4514" s="58"/>
      <c r="Q4514" s="73" t="s">
        <v>8594</v>
      </c>
      <c r="R4514" s="75" t="s">
        <v>7175</v>
      </c>
      <c r="S4514" s="76" t="s">
        <v>169</v>
      </c>
      <c r="T4514" s="77"/>
      <c r="U4514" s="76">
        <v>1.0744109589041097E-2</v>
      </c>
      <c r="V4514" s="76">
        <v>8.1981120560929693E-3</v>
      </c>
      <c r="W4514" s="76">
        <v>2.5459975329481274E-3</v>
      </c>
      <c r="X4514" s="77"/>
      <c r="Y4514" s="77"/>
      <c r="Z4514" s="77"/>
      <c r="AA4514" s="77"/>
      <c r="AB4514" s="77"/>
      <c r="AC4514" s="77"/>
      <c r="AD4514" s="77"/>
      <c r="AE4514" s="77"/>
      <c r="AF4514" s="77"/>
      <c r="AG4514" s="77"/>
      <c r="AH4514" s="77"/>
      <c r="AI4514" s="77"/>
      <c r="AJ4514" s="77"/>
      <c r="AK4514" s="77"/>
      <c r="AL4514" s="77"/>
      <c r="AM4514" s="77"/>
      <c r="AN4514" s="60"/>
    </row>
    <row r="4515" spans="2:40" x14ac:dyDescent="0.25">
      <c r="B4515" s="58"/>
      <c r="C4515" s="58"/>
      <c r="D4515" s="58"/>
      <c r="E4515" s="58"/>
      <c r="F4515" s="58"/>
      <c r="G4515" s="58"/>
      <c r="H4515" s="58"/>
      <c r="I4515" s="58"/>
      <c r="J4515" s="58"/>
      <c r="K4515" s="58"/>
      <c r="L4515" s="58"/>
      <c r="M4515" s="58"/>
      <c r="N4515" s="58"/>
      <c r="O4515" s="58"/>
      <c r="P4515" s="58"/>
      <c r="Q4515" s="73" t="s">
        <v>8594</v>
      </c>
      <c r="R4515" s="75" t="s">
        <v>7176</v>
      </c>
      <c r="S4515" s="76" t="s">
        <v>169</v>
      </c>
      <c r="T4515" s="77"/>
      <c r="U4515" s="76">
        <v>1.0744109589041097E-2</v>
      </c>
      <c r="V4515" s="76">
        <v>8.1981120560929693E-3</v>
      </c>
      <c r="W4515" s="76">
        <v>2.5459975329481274E-3</v>
      </c>
      <c r="X4515" s="77"/>
      <c r="Y4515" s="77"/>
      <c r="Z4515" s="77"/>
      <c r="AA4515" s="77"/>
      <c r="AB4515" s="77"/>
      <c r="AC4515" s="77"/>
      <c r="AD4515" s="77"/>
      <c r="AE4515" s="77"/>
      <c r="AF4515" s="77"/>
      <c r="AG4515" s="77"/>
      <c r="AH4515" s="77"/>
      <c r="AI4515" s="77"/>
      <c r="AJ4515" s="77"/>
      <c r="AK4515" s="77"/>
      <c r="AL4515" s="77"/>
      <c r="AM4515" s="77"/>
      <c r="AN4515" s="60"/>
    </row>
    <row r="4516" spans="2:40" x14ac:dyDescent="0.25">
      <c r="B4516" s="58"/>
      <c r="C4516" s="58"/>
      <c r="D4516" s="58"/>
      <c r="E4516" s="58"/>
      <c r="F4516" s="58"/>
      <c r="G4516" s="58"/>
      <c r="H4516" s="58"/>
      <c r="I4516" s="58"/>
      <c r="J4516" s="58"/>
      <c r="K4516" s="58"/>
      <c r="L4516" s="58"/>
      <c r="M4516" s="58"/>
      <c r="N4516" s="58"/>
      <c r="O4516" s="58"/>
      <c r="P4516" s="58"/>
      <c r="Q4516" s="73" t="s">
        <v>8594</v>
      </c>
      <c r="R4516" s="75" t="s">
        <v>7172</v>
      </c>
      <c r="S4516" s="76" t="s">
        <v>169</v>
      </c>
      <c r="T4516" s="77"/>
      <c r="U4516" s="76">
        <v>1.3555068493150685E-2</v>
      </c>
      <c r="V4516" s="76">
        <v>1.0342966954489385E-2</v>
      </c>
      <c r="W4516" s="76">
        <v>3.2121015386612998E-3</v>
      </c>
      <c r="X4516" s="77"/>
      <c r="Y4516" s="77"/>
      <c r="Z4516" s="77"/>
      <c r="AA4516" s="77"/>
      <c r="AB4516" s="77"/>
      <c r="AC4516" s="77"/>
      <c r="AD4516" s="77"/>
      <c r="AE4516" s="77"/>
      <c r="AF4516" s="77"/>
      <c r="AG4516" s="77"/>
      <c r="AH4516" s="77"/>
      <c r="AI4516" s="77"/>
      <c r="AJ4516" s="77"/>
      <c r="AK4516" s="77"/>
      <c r="AL4516" s="77"/>
      <c r="AM4516" s="77"/>
      <c r="AN4516" s="60"/>
    </row>
    <row r="4517" spans="2:40" x14ac:dyDescent="0.25">
      <c r="B4517" s="58"/>
      <c r="C4517" s="58"/>
      <c r="D4517" s="58"/>
      <c r="E4517" s="58"/>
      <c r="F4517" s="58"/>
      <c r="G4517" s="58"/>
      <c r="H4517" s="58"/>
      <c r="I4517" s="58"/>
      <c r="J4517" s="58"/>
      <c r="K4517" s="58"/>
      <c r="L4517" s="58"/>
      <c r="M4517" s="58"/>
      <c r="N4517" s="58"/>
      <c r="O4517" s="58"/>
      <c r="P4517" s="58"/>
      <c r="Q4517" s="73" t="s">
        <v>8594</v>
      </c>
      <c r="R4517" s="75" t="s">
        <v>7169</v>
      </c>
      <c r="S4517" s="76" t="s">
        <v>169</v>
      </c>
      <c r="T4517" s="77"/>
      <c r="U4517" s="76">
        <v>1.3617534246575344E-2</v>
      </c>
      <c r="V4517" s="76">
        <v>1.0390630396675973E-2</v>
      </c>
      <c r="W4517" s="76">
        <v>3.2269038498993711E-3</v>
      </c>
      <c r="X4517" s="77"/>
      <c r="Y4517" s="77"/>
      <c r="Z4517" s="77"/>
      <c r="AA4517" s="77"/>
      <c r="AB4517" s="77"/>
      <c r="AC4517" s="77"/>
      <c r="AD4517" s="77"/>
      <c r="AE4517" s="77"/>
      <c r="AF4517" s="77"/>
      <c r="AG4517" s="77"/>
      <c r="AH4517" s="77"/>
      <c r="AI4517" s="77"/>
      <c r="AJ4517" s="77"/>
      <c r="AK4517" s="77"/>
      <c r="AL4517" s="77"/>
      <c r="AM4517" s="77"/>
      <c r="AN4517" s="60"/>
    </row>
    <row r="4518" spans="2:40" x14ac:dyDescent="0.25">
      <c r="B4518" s="58"/>
      <c r="C4518" s="58"/>
      <c r="D4518" s="58"/>
      <c r="E4518" s="58"/>
      <c r="F4518" s="58"/>
      <c r="G4518" s="58"/>
      <c r="H4518" s="58"/>
      <c r="I4518" s="58"/>
      <c r="J4518" s="58"/>
      <c r="K4518" s="58"/>
      <c r="L4518" s="58"/>
      <c r="M4518" s="58"/>
      <c r="N4518" s="58"/>
      <c r="O4518" s="58"/>
      <c r="P4518" s="58"/>
      <c r="Q4518" s="73" t="s">
        <v>8594</v>
      </c>
      <c r="R4518" s="75" t="s">
        <v>7177</v>
      </c>
      <c r="S4518" s="76" t="s">
        <v>169</v>
      </c>
      <c r="T4518" s="77"/>
      <c r="U4518" s="76">
        <v>1.5616438356164384E-2</v>
      </c>
      <c r="V4518" s="76">
        <v>1.1915860546646756E-2</v>
      </c>
      <c r="W4518" s="76">
        <v>3.7005778095176266E-3</v>
      </c>
      <c r="X4518" s="77"/>
      <c r="Y4518" s="77"/>
      <c r="Z4518" s="77"/>
      <c r="AA4518" s="77"/>
      <c r="AB4518" s="77"/>
      <c r="AC4518" s="77"/>
      <c r="AD4518" s="77"/>
      <c r="AE4518" s="77"/>
      <c r="AF4518" s="77"/>
      <c r="AG4518" s="77"/>
      <c r="AH4518" s="77"/>
      <c r="AI4518" s="77"/>
      <c r="AJ4518" s="77"/>
      <c r="AK4518" s="77"/>
      <c r="AL4518" s="77"/>
      <c r="AM4518" s="77"/>
      <c r="AN4518" s="60"/>
    </row>
    <row r="4519" spans="2:40" x14ac:dyDescent="0.25">
      <c r="B4519" s="58"/>
      <c r="C4519" s="58"/>
      <c r="D4519" s="58"/>
      <c r="E4519" s="58"/>
      <c r="F4519" s="58"/>
      <c r="G4519" s="58"/>
      <c r="H4519" s="58"/>
      <c r="I4519" s="58"/>
      <c r="J4519" s="58"/>
      <c r="K4519" s="58"/>
      <c r="L4519" s="58"/>
      <c r="M4519" s="58"/>
      <c r="N4519" s="58"/>
      <c r="O4519" s="58"/>
      <c r="P4519" s="58"/>
      <c r="Q4519" s="73" t="s">
        <v>8594</v>
      </c>
      <c r="R4519" s="75" t="s">
        <v>7178</v>
      </c>
      <c r="S4519" s="76" t="s">
        <v>169</v>
      </c>
      <c r="T4519" s="77"/>
      <c r="U4519" s="76">
        <v>1.5616438356164384E-2</v>
      </c>
      <c r="V4519" s="76">
        <v>1.1915860546646756E-2</v>
      </c>
      <c r="W4519" s="76">
        <v>3.7005778095176266E-3</v>
      </c>
      <c r="X4519" s="77"/>
      <c r="Y4519" s="77"/>
      <c r="Z4519" s="77"/>
      <c r="AA4519" s="77"/>
      <c r="AB4519" s="77"/>
      <c r="AC4519" s="77"/>
      <c r="AD4519" s="77"/>
      <c r="AE4519" s="77"/>
      <c r="AF4519" s="77"/>
      <c r="AG4519" s="77"/>
      <c r="AH4519" s="77"/>
      <c r="AI4519" s="77"/>
      <c r="AJ4519" s="77"/>
      <c r="AK4519" s="77"/>
      <c r="AL4519" s="77"/>
      <c r="AM4519" s="77"/>
      <c r="AN4519" s="60"/>
    </row>
    <row r="4520" spans="2:40" x14ac:dyDescent="0.25">
      <c r="B4520" s="58"/>
      <c r="C4520" s="58"/>
      <c r="D4520" s="58"/>
      <c r="E4520" s="58"/>
      <c r="F4520" s="58"/>
      <c r="G4520" s="58"/>
      <c r="H4520" s="58"/>
      <c r="I4520" s="58"/>
      <c r="J4520" s="58"/>
      <c r="K4520" s="58"/>
      <c r="L4520" s="58"/>
      <c r="M4520" s="58"/>
      <c r="N4520" s="58"/>
      <c r="O4520" s="58"/>
      <c r="P4520" s="58"/>
      <c r="Q4520" s="73" t="s">
        <v>8594</v>
      </c>
      <c r="R4520" s="75" t="s">
        <v>7179</v>
      </c>
      <c r="S4520" s="76" t="s">
        <v>169</v>
      </c>
      <c r="T4520" s="77"/>
      <c r="U4520" s="76">
        <v>1.5616438356164384E-2</v>
      </c>
      <c r="V4520" s="76">
        <v>1.1915860546646756E-2</v>
      </c>
      <c r="W4520" s="76">
        <v>3.7005778095176266E-3</v>
      </c>
      <c r="X4520" s="77"/>
      <c r="Y4520" s="77"/>
      <c r="Z4520" s="77"/>
      <c r="AA4520" s="77"/>
      <c r="AB4520" s="77"/>
      <c r="AC4520" s="77"/>
      <c r="AD4520" s="77"/>
      <c r="AE4520" s="77"/>
      <c r="AF4520" s="77"/>
      <c r="AG4520" s="77"/>
      <c r="AH4520" s="77"/>
      <c r="AI4520" s="77"/>
      <c r="AJ4520" s="77"/>
      <c r="AK4520" s="77"/>
      <c r="AL4520" s="77"/>
      <c r="AM4520" s="77"/>
      <c r="AN4520" s="60"/>
    </row>
    <row r="4521" spans="2:40" x14ac:dyDescent="0.25">
      <c r="B4521" s="58"/>
      <c r="C4521" s="58"/>
      <c r="D4521" s="58"/>
      <c r="E4521" s="58"/>
      <c r="F4521" s="58"/>
      <c r="G4521" s="58"/>
      <c r="H4521" s="58"/>
      <c r="I4521" s="58"/>
      <c r="J4521" s="58"/>
      <c r="K4521" s="58"/>
      <c r="L4521" s="58"/>
      <c r="M4521" s="58"/>
      <c r="N4521" s="58"/>
      <c r="O4521" s="58"/>
      <c r="P4521" s="58"/>
      <c r="Q4521" s="73" t="s">
        <v>8594</v>
      </c>
      <c r="R4521" s="75" t="s">
        <v>7180</v>
      </c>
      <c r="S4521" s="76" t="s">
        <v>169</v>
      </c>
      <c r="T4521" s="77"/>
      <c r="U4521" s="76">
        <v>1.5616438356164384E-2</v>
      </c>
      <c r="V4521" s="76">
        <v>1.1915860546646756E-2</v>
      </c>
      <c r="W4521" s="76">
        <v>3.7005778095176266E-3</v>
      </c>
      <c r="X4521" s="77"/>
      <c r="Y4521" s="77"/>
      <c r="Z4521" s="77"/>
      <c r="AA4521" s="77"/>
      <c r="AB4521" s="77"/>
      <c r="AC4521" s="77"/>
      <c r="AD4521" s="77"/>
      <c r="AE4521" s="77"/>
      <c r="AF4521" s="77"/>
      <c r="AG4521" s="77"/>
      <c r="AH4521" s="77"/>
      <c r="AI4521" s="77"/>
      <c r="AJ4521" s="77"/>
      <c r="AK4521" s="77"/>
      <c r="AL4521" s="77"/>
      <c r="AM4521" s="77"/>
      <c r="AN4521" s="60"/>
    </row>
    <row r="4522" spans="2:40" x14ac:dyDescent="0.25">
      <c r="B4522" s="58"/>
      <c r="C4522" s="58"/>
      <c r="D4522" s="58"/>
      <c r="E4522" s="58"/>
      <c r="F4522" s="58"/>
      <c r="G4522" s="58"/>
      <c r="H4522" s="58"/>
      <c r="I4522" s="58"/>
      <c r="J4522" s="58"/>
      <c r="K4522" s="58"/>
      <c r="L4522" s="58"/>
      <c r="M4522" s="58"/>
      <c r="N4522" s="58"/>
      <c r="O4522" s="58"/>
      <c r="P4522" s="58"/>
      <c r="Q4522" s="73" t="s">
        <v>8594</v>
      </c>
      <c r="R4522" s="75" t="s">
        <v>7181</v>
      </c>
      <c r="S4522" s="76" t="s">
        <v>169</v>
      </c>
      <c r="T4522" s="77"/>
      <c r="U4522" s="76">
        <v>1.5616438356164384E-2</v>
      </c>
      <c r="V4522" s="76">
        <v>1.1915860546646756E-2</v>
      </c>
      <c r="W4522" s="76">
        <v>3.7005778095176266E-3</v>
      </c>
      <c r="X4522" s="77"/>
      <c r="Y4522" s="77"/>
      <c r="Z4522" s="77"/>
      <c r="AA4522" s="77"/>
      <c r="AB4522" s="77"/>
      <c r="AC4522" s="77"/>
      <c r="AD4522" s="77"/>
      <c r="AE4522" s="77"/>
      <c r="AF4522" s="77"/>
      <c r="AG4522" s="77"/>
      <c r="AH4522" s="77"/>
      <c r="AI4522" s="77"/>
      <c r="AJ4522" s="77"/>
      <c r="AK4522" s="77"/>
      <c r="AL4522" s="77"/>
      <c r="AM4522" s="77"/>
      <c r="AN4522" s="60"/>
    </row>
    <row r="4523" spans="2:40" x14ac:dyDescent="0.25">
      <c r="B4523" s="58"/>
      <c r="C4523" s="58"/>
      <c r="D4523" s="58"/>
      <c r="E4523" s="58"/>
      <c r="F4523" s="58"/>
      <c r="G4523" s="58"/>
      <c r="H4523" s="58"/>
      <c r="I4523" s="58"/>
      <c r="J4523" s="58"/>
      <c r="K4523" s="58"/>
      <c r="L4523" s="58"/>
      <c r="M4523" s="58"/>
      <c r="N4523" s="58"/>
      <c r="O4523" s="58"/>
      <c r="P4523" s="58"/>
      <c r="Q4523" s="73" t="s">
        <v>8594</v>
      </c>
      <c r="R4523" s="75" t="s">
        <v>7182</v>
      </c>
      <c r="S4523" s="76" t="s">
        <v>169</v>
      </c>
      <c r="T4523" s="77"/>
      <c r="U4523" s="76">
        <v>1.5616438356164384E-2</v>
      </c>
      <c r="V4523" s="76">
        <v>1.1915860546646756E-2</v>
      </c>
      <c r="W4523" s="76">
        <v>3.7005778095176266E-3</v>
      </c>
      <c r="X4523" s="77"/>
      <c r="Y4523" s="77"/>
      <c r="Z4523" s="77"/>
      <c r="AA4523" s="77"/>
      <c r="AB4523" s="77"/>
      <c r="AC4523" s="77"/>
      <c r="AD4523" s="77"/>
      <c r="AE4523" s="77"/>
      <c r="AF4523" s="77"/>
      <c r="AG4523" s="77"/>
      <c r="AH4523" s="77"/>
      <c r="AI4523" s="77"/>
      <c r="AJ4523" s="77"/>
      <c r="AK4523" s="77"/>
      <c r="AL4523" s="77"/>
      <c r="AM4523" s="77"/>
      <c r="AN4523" s="60"/>
    </row>
    <row r="4524" spans="2:40" x14ac:dyDescent="0.25">
      <c r="B4524" s="58"/>
      <c r="C4524" s="58"/>
      <c r="D4524" s="58"/>
      <c r="E4524" s="58"/>
      <c r="F4524" s="58"/>
      <c r="G4524" s="58"/>
      <c r="H4524" s="58"/>
      <c r="I4524" s="58"/>
      <c r="J4524" s="58"/>
      <c r="K4524" s="58"/>
      <c r="L4524" s="58"/>
      <c r="M4524" s="58"/>
      <c r="N4524" s="58"/>
      <c r="O4524" s="58"/>
      <c r="P4524" s="58"/>
      <c r="Q4524" s="73" t="s">
        <v>8594</v>
      </c>
      <c r="R4524" s="75" t="s">
        <v>7183</v>
      </c>
      <c r="S4524" s="76" t="s">
        <v>169</v>
      </c>
      <c r="T4524" s="77"/>
      <c r="U4524" s="76">
        <v>1.5616438356164384E-2</v>
      </c>
      <c r="V4524" s="76">
        <v>1.1915860546646756E-2</v>
      </c>
      <c r="W4524" s="76">
        <v>3.7005778095176266E-3</v>
      </c>
      <c r="X4524" s="77"/>
      <c r="Y4524" s="77"/>
      <c r="Z4524" s="77"/>
      <c r="AA4524" s="77"/>
      <c r="AB4524" s="77"/>
      <c r="AC4524" s="77"/>
      <c r="AD4524" s="77"/>
      <c r="AE4524" s="77"/>
      <c r="AF4524" s="77"/>
      <c r="AG4524" s="77"/>
      <c r="AH4524" s="77"/>
      <c r="AI4524" s="77"/>
      <c r="AJ4524" s="77"/>
      <c r="AK4524" s="77"/>
      <c r="AL4524" s="77"/>
      <c r="AM4524" s="77"/>
      <c r="AN4524" s="60"/>
    </row>
    <row r="4525" spans="2:40" x14ac:dyDescent="0.25">
      <c r="B4525" s="58"/>
      <c r="C4525" s="58"/>
      <c r="D4525" s="58"/>
      <c r="E4525" s="58"/>
      <c r="F4525" s="58"/>
      <c r="G4525" s="58"/>
      <c r="H4525" s="58"/>
      <c r="I4525" s="58"/>
      <c r="J4525" s="58"/>
      <c r="K4525" s="58"/>
      <c r="L4525" s="58"/>
      <c r="M4525" s="58"/>
      <c r="N4525" s="58"/>
      <c r="O4525" s="58"/>
      <c r="P4525" s="58"/>
      <c r="Q4525" s="73" t="s">
        <v>8594</v>
      </c>
      <c r="R4525" s="75" t="s">
        <v>7184</v>
      </c>
      <c r="S4525" s="76" t="s">
        <v>169</v>
      </c>
      <c r="T4525" s="77"/>
      <c r="U4525" s="76">
        <v>1.6584657534246577E-2</v>
      </c>
      <c r="V4525" s="76">
        <v>1.2654643900538859E-2</v>
      </c>
      <c r="W4525" s="76">
        <v>3.9300136337077204E-3</v>
      </c>
      <c r="X4525" s="77"/>
      <c r="Y4525" s="77"/>
      <c r="Z4525" s="77"/>
      <c r="AA4525" s="77"/>
      <c r="AB4525" s="77"/>
      <c r="AC4525" s="77"/>
      <c r="AD4525" s="77"/>
      <c r="AE4525" s="77"/>
      <c r="AF4525" s="77"/>
      <c r="AG4525" s="77"/>
      <c r="AH4525" s="77"/>
      <c r="AI4525" s="77"/>
      <c r="AJ4525" s="77"/>
      <c r="AK4525" s="77"/>
      <c r="AL4525" s="77"/>
      <c r="AM4525" s="77"/>
      <c r="AN4525" s="60"/>
    </row>
    <row r="4526" spans="2:40" ht="25.5" x14ac:dyDescent="0.25">
      <c r="B4526" s="58"/>
      <c r="C4526" s="58"/>
      <c r="D4526" s="58"/>
      <c r="E4526" s="58"/>
      <c r="F4526" s="58"/>
      <c r="G4526" s="58"/>
      <c r="H4526" s="58"/>
      <c r="I4526" s="58"/>
      <c r="J4526" s="58"/>
      <c r="K4526" s="58"/>
      <c r="L4526" s="58"/>
      <c r="M4526" s="58"/>
      <c r="N4526" s="58"/>
      <c r="O4526" s="58"/>
      <c r="P4526" s="58"/>
      <c r="Q4526" s="73" t="s">
        <v>8594</v>
      </c>
      <c r="R4526" s="75" t="s">
        <v>7185</v>
      </c>
      <c r="S4526" s="76" t="s">
        <v>169</v>
      </c>
      <c r="T4526" s="77"/>
      <c r="U4526" s="76">
        <v>1.7209315068493151E-2</v>
      </c>
      <c r="V4526" s="76">
        <v>1.3131278322404726E-2</v>
      </c>
      <c r="W4526" s="76">
        <v>4.0780367460884247E-3</v>
      </c>
      <c r="X4526" s="77"/>
      <c r="Y4526" s="77"/>
      <c r="Z4526" s="77"/>
      <c r="AA4526" s="77"/>
      <c r="AB4526" s="77"/>
      <c r="AC4526" s="77"/>
      <c r="AD4526" s="77"/>
      <c r="AE4526" s="77"/>
      <c r="AF4526" s="77"/>
      <c r="AG4526" s="77"/>
      <c r="AH4526" s="77"/>
      <c r="AI4526" s="77"/>
      <c r="AJ4526" s="77"/>
      <c r="AK4526" s="77"/>
      <c r="AL4526" s="77"/>
      <c r="AM4526" s="77"/>
      <c r="AN4526" s="60"/>
    </row>
    <row r="4527" spans="2:40" x14ac:dyDescent="0.25">
      <c r="B4527" s="58"/>
      <c r="C4527" s="58"/>
      <c r="D4527" s="58"/>
      <c r="E4527" s="58"/>
      <c r="F4527" s="58"/>
      <c r="G4527" s="58"/>
      <c r="H4527" s="58"/>
      <c r="I4527" s="58"/>
      <c r="J4527" s="58"/>
      <c r="K4527" s="58"/>
      <c r="L4527" s="58"/>
      <c r="M4527" s="58"/>
      <c r="N4527" s="58"/>
      <c r="O4527" s="58"/>
      <c r="P4527" s="58"/>
      <c r="Q4527" s="73" t="s">
        <v>8594</v>
      </c>
      <c r="R4527" s="75" t="s">
        <v>7186</v>
      </c>
      <c r="S4527" s="76" t="s">
        <v>169</v>
      </c>
      <c r="T4527" s="77"/>
      <c r="U4527" s="76">
        <v>1.9395616438356165E-2</v>
      </c>
      <c r="V4527" s="76">
        <v>1.4799498798935273E-2</v>
      </c>
      <c r="W4527" s="76">
        <v>4.5961176394208924E-3</v>
      </c>
      <c r="X4527" s="77"/>
      <c r="Y4527" s="77"/>
      <c r="Z4527" s="77"/>
      <c r="AA4527" s="77"/>
      <c r="AB4527" s="77"/>
      <c r="AC4527" s="77"/>
      <c r="AD4527" s="77"/>
      <c r="AE4527" s="77"/>
      <c r="AF4527" s="77"/>
      <c r="AG4527" s="77"/>
      <c r="AH4527" s="77"/>
      <c r="AI4527" s="77"/>
      <c r="AJ4527" s="77"/>
      <c r="AK4527" s="77"/>
      <c r="AL4527" s="77"/>
      <c r="AM4527" s="77"/>
      <c r="AN4527" s="60"/>
    </row>
    <row r="4528" spans="2:40" x14ac:dyDescent="0.25">
      <c r="B4528" s="58"/>
      <c r="C4528" s="58"/>
      <c r="D4528" s="58"/>
      <c r="E4528" s="58"/>
      <c r="F4528" s="58"/>
      <c r="G4528" s="58"/>
      <c r="H4528" s="58"/>
      <c r="I4528" s="58"/>
      <c r="J4528" s="58"/>
      <c r="K4528" s="58"/>
      <c r="L4528" s="58"/>
      <c r="M4528" s="58"/>
      <c r="N4528" s="58"/>
      <c r="O4528" s="58"/>
      <c r="P4528" s="58"/>
      <c r="Q4528" s="73" t="s">
        <v>8594</v>
      </c>
      <c r="R4528" s="75" t="s">
        <v>7187</v>
      </c>
      <c r="S4528" s="76" t="s">
        <v>169</v>
      </c>
      <c r="T4528" s="77"/>
      <c r="U4528" s="76">
        <v>2.0707397260273975E-2</v>
      </c>
      <c r="V4528" s="76">
        <v>1.58004310848536E-2</v>
      </c>
      <c r="W4528" s="76">
        <v>4.9069661754203731E-3</v>
      </c>
      <c r="X4528" s="77"/>
      <c r="Y4528" s="77"/>
      <c r="Z4528" s="77"/>
      <c r="AA4528" s="77"/>
      <c r="AB4528" s="77"/>
      <c r="AC4528" s="77"/>
      <c r="AD4528" s="77"/>
      <c r="AE4528" s="77"/>
      <c r="AF4528" s="77"/>
      <c r="AG4528" s="77"/>
      <c r="AH4528" s="77"/>
      <c r="AI4528" s="77"/>
      <c r="AJ4528" s="77"/>
      <c r="AK4528" s="77"/>
      <c r="AL4528" s="77"/>
      <c r="AM4528" s="77"/>
      <c r="AN4528" s="60"/>
    </row>
    <row r="4529" spans="2:40" x14ac:dyDescent="0.25">
      <c r="B4529" s="58"/>
      <c r="C4529" s="58"/>
      <c r="D4529" s="58"/>
      <c r="E4529" s="58"/>
      <c r="F4529" s="58"/>
      <c r="G4529" s="58"/>
      <c r="H4529" s="58"/>
      <c r="I4529" s="58"/>
      <c r="J4529" s="58"/>
      <c r="K4529" s="58"/>
      <c r="L4529" s="58"/>
      <c r="M4529" s="58"/>
      <c r="N4529" s="58"/>
      <c r="O4529" s="58"/>
      <c r="P4529" s="58"/>
      <c r="Q4529" s="73" t="s">
        <v>8594</v>
      </c>
      <c r="R4529" s="75" t="s">
        <v>7178</v>
      </c>
      <c r="S4529" s="76" t="s">
        <v>169</v>
      </c>
      <c r="T4529" s="77"/>
      <c r="U4529" s="76">
        <v>2.1738082191780819E-2</v>
      </c>
      <c r="V4529" s="76">
        <v>1.6586877880932282E-2</v>
      </c>
      <c r="W4529" s="76">
        <v>5.1512043108485357E-3</v>
      </c>
      <c r="X4529" s="77"/>
      <c r="Y4529" s="77"/>
      <c r="Z4529" s="77"/>
      <c r="AA4529" s="77"/>
      <c r="AB4529" s="77"/>
      <c r="AC4529" s="77"/>
      <c r="AD4529" s="77"/>
      <c r="AE4529" s="77"/>
      <c r="AF4529" s="77"/>
      <c r="AG4529" s="77"/>
      <c r="AH4529" s="77"/>
      <c r="AI4529" s="77"/>
      <c r="AJ4529" s="77"/>
      <c r="AK4529" s="77"/>
      <c r="AL4529" s="77"/>
      <c r="AM4529" s="77"/>
      <c r="AN4529" s="60"/>
    </row>
    <row r="4530" spans="2:40" x14ac:dyDescent="0.25">
      <c r="B4530" s="58"/>
      <c r="C4530" s="58"/>
      <c r="D4530" s="58"/>
      <c r="E4530" s="58"/>
      <c r="F4530" s="58"/>
      <c r="G4530" s="58"/>
      <c r="H4530" s="58"/>
      <c r="I4530" s="58"/>
      <c r="J4530" s="58"/>
      <c r="K4530" s="58"/>
      <c r="L4530" s="58"/>
      <c r="M4530" s="58"/>
      <c r="N4530" s="58"/>
      <c r="O4530" s="58"/>
      <c r="P4530" s="58"/>
      <c r="Q4530" s="73" t="s">
        <v>8594</v>
      </c>
      <c r="R4530" s="75" t="s">
        <v>7188</v>
      </c>
      <c r="S4530" s="76" t="s">
        <v>169</v>
      </c>
      <c r="T4530" s="77"/>
      <c r="U4530" s="76">
        <v>2.186301369863014E-2</v>
      </c>
      <c r="V4530" s="76">
        <v>1.668220476530546E-2</v>
      </c>
      <c r="W4530" s="76">
        <v>5.1808089333246782E-3</v>
      </c>
      <c r="X4530" s="77"/>
      <c r="Y4530" s="77"/>
      <c r="Z4530" s="77"/>
      <c r="AA4530" s="77"/>
      <c r="AB4530" s="77"/>
      <c r="AC4530" s="77"/>
      <c r="AD4530" s="77"/>
      <c r="AE4530" s="77"/>
      <c r="AF4530" s="77"/>
      <c r="AG4530" s="77"/>
      <c r="AH4530" s="77"/>
      <c r="AI4530" s="77"/>
      <c r="AJ4530" s="77"/>
      <c r="AK4530" s="77"/>
      <c r="AL4530" s="77"/>
      <c r="AM4530" s="77"/>
      <c r="AN4530" s="60"/>
    </row>
    <row r="4531" spans="2:40" x14ac:dyDescent="0.25">
      <c r="B4531" s="58"/>
      <c r="C4531" s="58"/>
      <c r="D4531" s="58"/>
      <c r="E4531" s="58"/>
      <c r="F4531" s="58"/>
      <c r="G4531" s="58"/>
      <c r="H4531" s="58"/>
      <c r="I4531" s="58"/>
      <c r="J4531" s="58"/>
      <c r="K4531" s="58"/>
      <c r="L4531" s="58"/>
      <c r="M4531" s="58"/>
      <c r="N4531" s="58"/>
      <c r="O4531" s="58"/>
      <c r="P4531" s="58"/>
      <c r="Q4531" s="73" t="s">
        <v>8594</v>
      </c>
      <c r="R4531" s="75" t="s">
        <v>7189</v>
      </c>
      <c r="S4531" s="76" t="s">
        <v>169</v>
      </c>
      <c r="T4531" s="77"/>
      <c r="U4531" s="76">
        <v>2.2956164383561645E-2</v>
      </c>
      <c r="V4531" s="76">
        <v>1.7516315003570735E-2</v>
      </c>
      <c r="W4531" s="76">
        <v>5.4398493799909112E-3</v>
      </c>
      <c r="X4531" s="77"/>
      <c r="Y4531" s="77"/>
      <c r="Z4531" s="77"/>
      <c r="AA4531" s="77"/>
      <c r="AB4531" s="77"/>
      <c r="AC4531" s="77"/>
      <c r="AD4531" s="77"/>
      <c r="AE4531" s="77"/>
      <c r="AF4531" s="77"/>
      <c r="AG4531" s="77"/>
      <c r="AH4531" s="77"/>
      <c r="AI4531" s="77"/>
      <c r="AJ4531" s="77"/>
      <c r="AK4531" s="77"/>
      <c r="AL4531" s="77"/>
      <c r="AM4531" s="77"/>
      <c r="AN4531" s="60"/>
    </row>
    <row r="4532" spans="2:40" x14ac:dyDescent="0.25">
      <c r="B4532" s="58"/>
      <c r="C4532" s="58"/>
      <c r="D4532" s="58"/>
      <c r="E4532" s="58"/>
      <c r="F4532" s="58"/>
      <c r="G4532" s="58"/>
      <c r="H4532" s="58"/>
      <c r="I4532" s="58"/>
      <c r="J4532" s="58"/>
      <c r="K4532" s="58"/>
      <c r="L4532" s="58"/>
      <c r="M4532" s="58"/>
      <c r="N4532" s="58"/>
      <c r="O4532" s="58"/>
      <c r="P4532" s="58"/>
      <c r="Q4532" s="73" t="s">
        <v>8594</v>
      </c>
      <c r="R4532" s="75" t="s">
        <v>7190</v>
      </c>
      <c r="S4532" s="76" t="s">
        <v>169</v>
      </c>
      <c r="T4532" s="77"/>
      <c r="U4532" s="76">
        <v>2.4673972602739725E-2</v>
      </c>
      <c r="V4532" s="76">
        <v>1.8827059663701875E-2</v>
      </c>
      <c r="W4532" s="76">
        <v>5.8469129390378493E-3</v>
      </c>
      <c r="X4532" s="77"/>
      <c r="Y4532" s="77"/>
      <c r="Z4532" s="77"/>
      <c r="AA4532" s="77"/>
      <c r="AB4532" s="77"/>
      <c r="AC4532" s="77"/>
      <c r="AD4532" s="77"/>
      <c r="AE4532" s="77"/>
      <c r="AF4532" s="77"/>
      <c r="AG4532" s="77"/>
      <c r="AH4532" s="77"/>
      <c r="AI4532" s="77"/>
      <c r="AJ4532" s="77"/>
      <c r="AK4532" s="77"/>
      <c r="AL4532" s="77"/>
      <c r="AM4532" s="77"/>
      <c r="AN4532" s="60"/>
    </row>
    <row r="4533" spans="2:40" x14ac:dyDescent="0.25">
      <c r="B4533" s="58"/>
      <c r="C4533" s="58"/>
      <c r="D4533" s="58"/>
      <c r="E4533" s="58"/>
      <c r="F4533" s="58"/>
      <c r="G4533" s="58"/>
      <c r="H4533" s="58"/>
      <c r="I4533" s="58"/>
      <c r="J4533" s="58"/>
      <c r="K4533" s="58"/>
      <c r="L4533" s="58"/>
      <c r="M4533" s="58"/>
      <c r="N4533" s="58"/>
      <c r="O4533" s="58"/>
      <c r="P4533" s="58"/>
      <c r="Q4533" s="73" t="s">
        <v>8594</v>
      </c>
      <c r="R4533" s="75" t="s">
        <v>7191</v>
      </c>
      <c r="S4533" s="76" t="s">
        <v>169</v>
      </c>
      <c r="T4533" s="77"/>
      <c r="U4533" s="76">
        <v>2.6235616438356164E-2</v>
      </c>
      <c r="V4533" s="76">
        <v>2.0018645718366552E-2</v>
      </c>
      <c r="W4533" s="76">
        <v>6.2169707199896118E-3</v>
      </c>
      <c r="X4533" s="77"/>
      <c r="Y4533" s="77"/>
      <c r="Z4533" s="77"/>
      <c r="AA4533" s="77"/>
      <c r="AB4533" s="77"/>
      <c r="AC4533" s="77"/>
      <c r="AD4533" s="77"/>
      <c r="AE4533" s="77"/>
      <c r="AF4533" s="77"/>
      <c r="AG4533" s="77"/>
      <c r="AH4533" s="77"/>
      <c r="AI4533" s="77"/>
      <c r="AJ4533" s="77"/>
      <c r="AK4533" s="77"/>
      <c r="AL4533" s="77"/>
      <c r="AM4533" s="77"/>
      <c r="AN4533" s="60"/>
    </row>
    <row r="4534" spans="2:40" x14ac:dyDescent="0.25">
      <c r="B4534" s="58"/>
      <c r="C4534" s="58"/>
      <c r="D4534" s="58"/>
      <c r="E4534" s="58"/>
      <c r="F4534" s="58"/>
      <c r="G4534" s="58"/>
      <c r="H4534" s="58"/>
      <c r="I4534" s="58"/>
      <c r="J4534" s="58"/>
      <c r="K4534" s="58"/>
      <c r="L4534" s="58"/>
      <c r="M4534" s="58"/>
      <c r="N4534" s="58"/>
      <c r="O4534" s="58"/>
      <c r="P4534" s="58"/>
      <c r="Q4534" s="73" t="s">
        <v>8594</v>
      </c>
      <c r="R4534" s="75" t="s">
        <v>7192</v>
      </c>
      <c r="S4534" s="76" t="s">
        <v>169</v>
      </c>
      <c r="T4534" s="77"/>
      <c r="U4534" s="76">
        <v>2.8234520547945213E-2</v>
      </c>
      <c r="V4534" s="76">
        <v>2.1543875868337337E-2</v>
      </c>
      <c r="W4534" s="76">
        <v>6.690644679607876E-3</v>
      </c>
      <c r="X4534" s="77"/>
      <c r="Y4534" s="77"/>
      <c r="Z4534" s="77"/>
      <c r="AA4534" s="77"/>
      <c r="AB4534" s="77"/>
      <c r="AC4534" s="77"/>
      <c r="AD4534" s="77"/>
      <c r="AE4534" s="77"/>
      <c r="AF4534" s="77"/>
      <c r="AG4534" s="77"/>
      <c r="AH4534" s="77"/>
      <c r="AI4534" s="77"/>
      <c r="AJ4534" s="77"/>
      <c r="AK4534" s="77"/>
      <c r="AL4534" s="77"/>
      <c r="AM4534" s="77"/>
      <c r="AN4534" s="60"/>
    </row>
    <row r="4535" spans="2:40" x14ac:dyDescent="0.25">
      <c r="B4535" s="58"/>
      <c r="C4535" s="58"/>
      <c r="D4535" s="58"/>
      <c r="E4535" s="58"/>
      <c r="F4535" s="58"/>
      <c r="G4535" s="58"/>
      <c r="H4535" s="58"/>
      <c r="I4535" s="58"/>
      <c r="J4535" s="58"/>
      <c r="K4535" s="58"/>
      <c r="L4535" s="58"/>
      <c r="M4535" s="58"/>
      <c r="N4535" s="58"/>
      <c r="O4535" s="58"/>
      <c r="P4535" s="58"/>
      <c r="Q4535" s="73" t="s">
        <v>8594</v>
      </c>
      <c r="R4535" s="75" t="s">
        <v>7193</v>
      </c>
      <c r="S4535" s="76" t="s">
        <v>169</v>
      </c>
      <c r="T4535" s="77"/>
      <c r="U4535" s="76">
        <v>2.9889863013698635E-2</v>
      </c>
      <c r="V4535" s="76">
        <v>2.2806957086281898E-2</v>
      </c>
      <c r="W4535" s="76">
        <v>7.0829059274167376E-3</v>
      </c>
      <c r="X4535" s="77"/>
      <c r="Y4535" s="77"/>
      <c r="Z4535" s="77"/>
      <c r="AA4535" s="77"/>
      <c r="AB4535" s="77"/>
      <c r="AC4535" s="77"/>
      <c r="AD4535" s="77"/>
      <c r="AE4535" s="77"/>
      <c r="AF4535" s="77"/>
      <c r="AG4535" s="77"/>
      <c r="AH4535" s="77"/>
      <c r="AI4535" s="77"/>
      <c r="AJ4535" s="77"/>
      <c r="AK4535" s="77"/>
      <c r="AL4535" s="77"/>
      <c r="AM4535" s="77"/>
      <c r="AN4535" s="60"/>
    </row>
    <row r="4536" spans="2:40" x14ac:dyDescent="0.25">
      <c r="B4536" s="58"/>
      <c r="C4536" s="58"/>
      <c r="D4536" s="58"/>
      <c r="E4536" s="58"/>
      <c r="F4536" s="58"/>
      <c r="G4536" s="58"/>
      <c r="H4536" s="58"/>
      <c r="I4536" s="58"/>
      <c r="J4536" s="58"/>
      <c r="K4536" s="58"/>
      <c r="L4536" s="58"/>
      <c r="M4536" s="58"/>
      <c r="N4536" s="58"/>
      <c r="O4536" s="58"/>
      <c r="P4536" s="58"/>
      <c r="Q4536" s="73" t="s">
        <v>8594</v>
      </c>
      <c r="R4536" s="75" t="s">
        <v>7194</v>
      </c>
      <c r="S4536" s="76" t="s">
        <v>169</v>
      </c>
      <c r="T4536" s="77"/>
      <c r="U4536" s="76">
        <v>2.7698630136986299E-2</v>
      </c>
      <c r="V4536" s="76">
        <v>2.1134973706420826E-2</v>
      </c>
      <c r="W4536" s="76">
        <v>6.5636564305654741E-3</v>
      </c>
      <c r="X4536" s="77"/>
      <c r="Y4536" s="77"/>
      <c r="Z4536" s="77"/>
      <c r="AA4536" s="77"/>
      <c r="AB4536" s="77"/>
      <c r="AC4536" s="77"/>
      <c r="AD4536" s="77"/>
      <c r="AE4536" s="77"/>
      <c r="AF4536" s="77"/>
      <c r="AG4536" s="77"/>
      <c r="AH4536" s="77"/>
      <c r="AI4536" s="77"/>
      <c r="AJ4536" s="77"/>
      <c r="AK4536" s="77"/>
      <c r="AL4536" s="77"/>
      <c r="AM4536" s="77"/>
      <c r="AN4536" s="60"/>
    </row>
    <row r="4537" spans="2:40" x14ac:dyDescent="0.25">
      <c r="B4537" s="58"/>
      <c r="C4537" s="58"/>
      <c r="D4537" s="58"/>
      <c r="E4537" s="58"/>
      <c r="F4537" s="58"/>
      <c r="G4537" s="58"/>
      <c r="H4537" s="58"/>
      <c r="I4537" s="58"/>
      <c r="J4537" s="58"/>
      <c r="K4537" s="58"/>
      <c r="L4537" s="58"/>
      <c r="M4537" s="58"/>
      <c r="N4537" s="58"/>
      <c r="O4537" s="58"/>
      <c r="P4537" s="58"/>
      <c r="Q4537" s="73" t="s">
        <v>8594</v>
      </c>
      <c r="R4537" s="75" t="s">
        <v>7195</v>
      </c>
      <c r="S4537" s="76" t="s">
        <v>169</v>
      </c>
      <c r="T4537" s="77"/>
      <c r="U4537" s="76">
        <v>4.1260273972602741E-2</v>
      </c>
      <c r="V4537" s="76">
        <v>3.1482957865350915E-2</v>
      </c>
      <c r="W4537" s="76">
        <v>9.7773161072518353E-3</v>
      </c>
      <c r="X4537" s="77"/>
      <c r="Y4537" s="77"/>
      <c r="Z4537" s="77"/>
      <c r="AA4537" s="77"/>
      <c r="AB4537" s="77"/>
      <c r="AC4537" s="77"/>
      <c r="AD4537" s="77"/>
      <c r="AE4537" s="77"/>
      <c r="AF4537" s="77"/>
      <c r="AG4537" s="77"/>
      <c r="AH4537" s="77"/>
      <c r="AI4537" s="77"/>
      <c r="AJ4537" s="77"/>
      <c r="AK4537" s="77"/>
      <c r="AL4537" s="77"/>
      <c r="AM4537" s="77"/>
      <c r="AN4537" s="60"/>
    </row>
    <row r="4538" spans="2:40" ht="63.75" x14ac:dyDescent="0.25">
      <c r="B4538" s="46">
        <v>93</v>
      </c>
      <c r="C4538" s="55" t="s">
        <v>2231</v>
      </c>
      <c r="D4538" s="1" t="s">
        <v>98</v>
      </c>
      <c r="E4538" s="55" t="s">
        <v>169</v>
      </c>
      <c r="F4538" s="48">
        <v>68276</v>
      </c>
      <c r="G4538" s="1" t="s">
        <v>868</v>
      </c>
      <c r="H4538" s="1" t="s">
        <v>869</v>
      </c>
      <c r="I4538" s="1">
        <v>0</v>
      </c>
      <c r="J4538" s="1">
        <v>0</v>
      </c>
      <c r="K4538" s="1">
        <v>0</v>
      </c>
      <c r="L4538" s="1">
        <v>0</v>
      </c>
      <c r="M4538" s="1">
        <v>0</v>
      </c>
      <c r="N4538" s="1">
        <v>0</v>
      </c>
      <c r="O4538" s="1">
        <v>0</v>
      </c>
      <c r="P4538" s="1" t="s">
        <v>37</v>
      </c>
      <c r="Q4538" s="67" t="s">
        <v>2345</v>
      </c>
      <c r="R4538" s="67" t="s">
        <v>2350</v>
      </c>
      <c r="S4538" s="67" t="s">
        <v>1714</v>
      </c>
      <c r="T4538" s="79" t="s">
        <v>2347</v>
      </c>
      <c r="U4538" s="67">
        <v>2.1232767123287671E-2</v>
      </c>
      <c r="V4538" s="67">
        <v>2.1232767123287671E-2</v>
      </c>
      <c r="W4538" s="67">
        <v>0</v>
      </c>
      <c r="X4538" s="67">
        <v>1.5301254246575342</v>
      </c>
      <c r="Y4538" s="67">
        <v>1.1731327479062521</v>
      </c>
      <c r="Z4538" s="67">
        <v>0.3569926767512821</v>
      </c>
      <c r="AA4538" s="67">
        <v>2</v>
      </c>
      <c r="AB4538" s="67">
        <v>2.2000000000000002</v>
      </c>
      <c r="AC4538" s="67">
        <v>1</v>
      </c>
      <c r="AD4538" s="67">
        <v>0.9</v>
      </c>
      <c r="AE4538" s="67">
        <v>0</v>
      </c>
      <c r="AF4538" s="67">
        <v>0</v>
      </c>
      <c r="AG4538" s="67">
        <v>3</v>
      </c>
      <c r="AH4538" s="67">
        <v>3.3</v>
      </c>
      <c r="AI4538" s="67">
        <v>1</v>
      </c>
      <c r="AJ4538" s="67">
        <v>0.9</v>
      </c>
      <c r="AK4538" s="67">
        <v>0</v>
      </c>
      <c r="AL4538" s="67">
        <v>0</v>
      </c>
      <c r="AM4538" s="70" t="s">
        <v>263</v>
      </c>
      <c r="AN4538" t="s">
        <v>8595</v>
      </c>
    </row>
    <row r="4539" spans="2:40" ht="114.75" x14ac:dyDescent="0.25">
      <c r="B4539" s="58"/>
      <c r="C4539" s="58"/>
      <c r="D4539" s="58"/>
      <c r="E4539" s="58"/>
      <c r="F4539" s="58"/>
      <c r="G4539" s="58"/>
      <c r="H4539" s="58"/>
      <c r="I4539" s="58"/>
      <c r="J4539" s="58"/>
      <c r="K4539" s="58"/>
      <c r="L4539" s="58"/>
      <c r="M4539" s="58"/>
      <c r="N4539" s="58"/>
      <c r="O4539" s="58"/>
      <c r="P4539" s="58"/>
      <c r="Q4539" s="67" t="s">
        <v>3093</v>
      </c>
      <c r="R4539" s="67" t="s">
        <v>3094</v>
      </c>
      <c r="S4539" s="67" t="s">
        <v>2275</v>
      </c>
      <c r="T4539" s="67" t="s">
        <v>3095</v>
      </c>
      <c r="U4539" s="67">
        <v>2.3835616438356161E-3</v>
      </c>
      <c r="V4539" s="67">
        <v>2.3835616438356161E-3</v>
      </c>
      <c r="W4539" s="67">
        <v>0</v>
      </c>
      <c r="X4539" s="73"/>
      <c r="Y4539" s="73"/>
      <c r="Z4539" s="73"/>
      <c r="AA4539" s="73"/>
      <c r="AB4539" s="73"/>
      <c r="AC4539" s="73"/>
      <c r="AD4539" s="73"/>
      <c r="AE4539" s="73"/>
      <c r="AF4539" s="73"/>
      <c r="AG4539" s="73"/>
      <c r="AH4539" s="73"/>
      <c r="AI4539" s="73"/>
      <c r="AJ4539" s="73"/>
      <c r="AK4539" s="73"/>
      <c r="AL4539" s="73"/>
      <c r="AM4539" s="73"/>
      <c r="AN4539" s="61"/>
    </row>
    <row r="4540" spans="2:40" ht="25.5" x14ac:dyDescent="0.25">
      <c r="B4540" s="58"/>
      <c r="C4540" s="58"/>
      <c r="D4540" s="58"/>
      <c r="E4540" s="58"/>
      <c r="F4540" s="58"/>
      <c r="G4540" s="58"/>
      <c r="H4540" s="58"/>
      <c r="I4540" s="58"/>
      <c r="J4540" s="58"/>
      <c r="K4540" s="58"/>
      <c r="L4540" s="58"/>
      <c r="M4540" s="58"/>
      <c r="N4540" s="58"/>
      <c r="O4540" s="58"/>
      <c r="P4540" s="58"/>
      <c r="Q4540" s="73" t="s">
        <v>8594</v>
      </c>
      <c r="R4540" s="75" t="s">
        <v>7196</v>
      </c>
      <c r="S4540" s="76" t="s">
        <v>169</v>
      </c>
      <c r="T4540" s="77"/>
      <c r="U4540" s="76">
        <v>6.808767123287672E-3</v>
      </c>
      <c r="V4540" s="76">
        <v>5.1953151983379865E-3</v>
      </c>
      <c r="W4540" s="76">
        <v>1.6134519249496855E-3</v>
      </c>
      <c r="X4540" s="77"/>
      <c r="Y4540" s="77"/>
      <c r="Z4540" s="77"/>
      <c r="AA4540" s="77"/>
      <c r="AB4540" s="77"/>
      <c r="AC4540" s="77"/>
      <c r="AD4540" s="77"/>
      <c r="AE4540" s="77"/>
      <c r="AF4540" s="77"/>
      <c r="AG4540" s="77"/>
      <c r="AH4540" s="77"/>
      <c r="AI4540" s="77"/>
      <c r="AJ4540" s="77"/>
      <c r="AK4540" s="77"/>
      <c r="AL4540" s="77"/>
      <c r="AM4540" s="77"/>
      <c r="AN4540" s="60"/>
    </row>
    <row r="4541" spans="2:40" ht="25.5" x14ac:dyDescent="0.25">
      <c r="B4541" s="58"/>
      <c r="C4541" s="58"/>
      <c r="D4541" s="58"/>
      <c r="E4541" s="58"/>
      <c r="F4541" s="58"/>
      <c r="G4541" s="58"/>
      <c r="H4541" s="58"/>
      <c r="I4541" s="58"/>
      <c r="J4541" s="58"/>
      <c r="K4541" s="58"/>
      <c r="L4541" s="58"/>
      <c r="M4541" s="58"/>
      <c r="N4541" s="58"/>
      <c r="O4541" s="58"/>
      <c r="P4541" s="58"/>
      <c r="Q4541" s="73" t="s">
        <v>8594</v>
      </c>
      <c r="R4541" s="75" t="s">
        <v>7197</v>
      </c>
      <c r="S4541" s="76" t="s">
        <v>169</v>
      </c>
      <c r="T4541" s="77"/>
      <c r="U4541" s="76">
        <v>8.4016438356164392E-3</v>
      </c>
      <c r="V4541" s="76">
        <v>6.4107329740959547E-3</v>
      </c>
      <c r="W4541" s="76">
        <v>1.9909108615204832E-3</v>
      </c>
      <c r="X4541" s="77"/>
      <c r="Y4541" s="77"/>
      <c r="Z4541" s="77"/>
      <c r="AA4541" s="77"/>
      <c r="AB4541" s="77"/>
      <c r="AC4541" s="77"/>
      <c r="AD4541" s="77"/>
      <c r="AE4541" s="77"/>
      <c r="AF4541" s="77"/>
      <c r="AG4541" s="77"/>
      <c r="AH4541" s="77"/>
      <c r="AI4541" s="77"/>
      <c r="AJ4541" s="77"/>
      <c r="AK4541" s="77"/>
      <c r="AL4541" s="77"/>
      <c r="AM4541" s="77"/>
      <c r="AN4541" s="60"/>
    </row>
    <row r="4542" spans="2:40" ht="25.5" x14ac:dyDescent="0.25">
      <c r="B4542" s="58"/>
      <c r="C4542" s="58"/>
      <c r="D4542" s="58"/>
      <c r="E4542" s="58"/>
      <c r="F4542" s="58"/>
      <c r="G4542" s="58"/>
      <c r="H4542" s="58"/>
      <c r="I4542" s="58"/>
      <c r="J4542" s="58"/>
      <c r="K4542" s="58"/>
      <c r="L4542" s="58"/>
      <c r="M4542" s="58"/>
      <c r="N4542" s="58"/>
      <c r="O4542" s="58"/>
      <c r="P4542" s="58"/>
      <c r="Q4542" s="73" t="s">
        <v>8594</v>
      </c>
      <c r="R4542" s="75" t="s">
        <v>7197</v>
      </c>
      <c r="S4542" s="76" t="s">
        <v>169</v>
      </c>
      <c r="T4542" s="77"/>
      <c r="U4542" s="76">
        <v>8.4016438356164392E-3</v>
      </c>
      <c r="V4542" s="76">
        <v>6.4107329740959547E-3</v>
      </c>
      <c r="W4542" s="76">
        <v>1.9909108615204832E-3</v>
      </c>
      <c r="X4542" s="77"/>
      <c r="Y4542" s="77"/>
      <c r="Z4542" s="77"/>
      <c r="AA4542" s="77"/>
      <c r="AB4542" s="77"/>
      <c r="AC4542" s="77"/>
      <c r="AD4542" s="77"/>
      <c r="AE4542" s="77"/>
      <c r="AF4542" s="77"/>
      <c r="AG4542" s="77"/>
      <c r="AH4542" s="77"/>
      <c r="AI4542" s="77"/>
      <c r="AJ4542" s="77"/>
      <c r="AK4542" s="77"/>
      <c r="AL4542" s="77"/>
      <c r="AM4542" s="77"/>
      <c r="AN4542" s="60"/>
    </row>
    <row r="4543" spans="2:40" ht="25.5" x14ac:dyDescent="0.25">
      <c r="B4543" s="58"/>
      <c r="C4543" s="58"/>
      <c r="D4543" s="58"/>
      <c r="E4543" s="58"/>
      <c r="F4543" s="58"/>
      <c r="G4543" s="58"/>
      <c r="H4543" s="58"/>
      <c r="I4543" s="58"/>
      <c r="J4543" s="58"/>
      <c r="K4543" s="58"/>
      <c r="L4543" s="58"/>
      <c r="M4543" s="58"/>
      <c r="N4543" s="58"/>
      <c r="O4543" s="58"/>
      <c r="P4543" s="58"/>
      <c r="Q4543" s="73" t="s">
        <v>8594</v>
      </c>
      <c r="R4543" s="75" t="s">
        <v>7197</v>
      </c>
      <c r="S4543" s="76" t="s">
        <v>169</v>
      </c>
      <c r="T4543" s="77"/>
      <c r="U4543" s="76">
        <v>8.4016438356164392E-3</v>
      </c>
      <c r="V4543" s="76">
        <v>6.4107329740959547E-3</v>
      </c>
      <c r="W4543" s="76">
        <v>1.9909108615204832E-3</v>
      </c>
      <c r="X4543" s="77"/>
      <c r="Y4543" s="77"/>
      <c r="Z4543" s="77"/>
      <c r="AA4543" s="77"/>
      <c r="AB4543" s="77"/>
      <c r="AC4543" s="77"/>
      <c r="AD4543" s="77"/>
      <c r="AE4543" s="77"/>
      <c r="AF4543" s="77"/>
      <c r="AG4543" s="77"/>
      <c r="AH4543" s="77"/>
      <c r="AI4543" s="77"/>
      <c r="AJ4543" s="77"/>
      <c r="AK4543" s="77"/>
      <c r="AL4543" s="77"/>
      <c r="AM4543" s="77"/>
      <c r="AN4543" s="60"/>
    </row>
    <row r="4544" spans="2:40" ht="25.5" x14ac:dyDescent="0.25">
      <c r="B4544" s="58"/>
      <c r="C4544" s="58"/>
      <c r="D4544" s="58"/>
      <c r="E4544" s="58"/>
      <c r="F4544" s="58"/>
      <c r="G4544" s="58"/>
      <c r="H4544" s="58"/>
      <c r="I4544" s="58"/>
      <c r="J4544" s="58"/>
      <c r="K4544" s="58"/>
      <c r="L4544" s="58"/>
      <c r="M4544" s="58"/>
      <c r="N4544" s="58"/>
      <c r="O4544" s="58"/>
      <c r="P4544" s="58"/>
      <c r="Q4544" s="73" t="s">
        <v>8594</v>
      </c>
      <c r="R4544" s="75" t="s">
        <v>7198</v>
      </c>
      <c r="S4544" s="76" t="s">
        <v>169</v>
      </c>
      <c r="T4544" s="77"/>
      <c r="U4544" s="76">
        <v>8.9326027397260265E-3</v>
      </c>
      <c r="V4544" s="76">
        <v>6.8158722326819464E-3</v>
      </c>
      <c r="W4544" s="76">
        <v>2.1167305070440828E-3</v>
      </c>
      <c r="X4544" s="77"/>
      <c r="Y4544" s="77"/>
      <c r="Z4544" s="77"/>
      <c r="AA4544" s="77"/>
      <c r="AB4544" s="77"/>
      <c r="AC4544" s="77"/>
      <c r="AD4544" s="77"/>
      <c r="AE4544" s="77"/>
      <c r="AF4544" s="77"/>
      <c r="AG4544" s="77"/>
      <c r="AH4544" s="77"/>
      <c r="AI4544" s="77"/>
      <c r="AJ4544" s="77"/>
      <c r="AK4544" s="77"/>
      <c r="AL4544" s="77"/>
      <c r="AM4544" s="77"/>
      <c r="AN4544" s="60"/>
    </row>
    <row r="4545" spans="2:40" ht="25.5" x14ac:dyDescent="0.25">
      <c r="B4545" s="58"/>
      <c r="C4545" s="58"/>
      <c r="D4545" s="58"/>
      <c r="E4545" s="58"/>
      <c r="F4545" s="58"/>
      <c r="G4545" s="58"/>
      <c r="H4545" s="58"/>
      <c r="I4545" s="58"/>
      <c r="J4545" s="58"/>
      <c r="K4545" s="58"/>
      <c r="L4545" s="58"/>
      <c r="M4545" s="58"/>
      <c r="N4545" s="58"/>
      <c r="O4545" s="58"/>
      <c r="P4545" s="58"/>
      <c r="Q4545" s="73" t="s">
        <v>8594</v>
      </c>
      <c r="R4545" s="75" t="s">
        <v>7199</v>
      </c>
      <c r="S4545" s="76" t="s">
        <v>169</v>
      </c>
      <c r="T4545" s="77"/>
      <c r="U4545" s="76">
        <v>9.3386301369863013E-3</v>
      </c>
      <c r="V4545" s="76">
        <v>7.1256846068947603E-3</v>
      </c>
      <c r="W4545" s="76">
        <v>2.2129455300915406E-3</v>
      </c>
      <c r="X4545" s="77"/>
      <c r="Y4545" s="77"/>
      <c r="Z4545" s="77"/>
      <c r="AA4545" s="77"/>
      <c r="AB4545" s="77"/>
      <c r="AC4545" s="77"/>
      <c r="AD4545" s="77"/>
      <c r="AE4545" s="77"/>
      <c r="AF4545" s="77"/>
      <c r="AG4545" s="77"/>
      <c r="AH4545" s="77"/>
      <c r="AI4545" s="77"/>
      <c r="AJ4545" s="77"/>
      <c r="AK4545" s="77"/>
      <c r="AL4545" s="77"/>
      <c r="AM4545" s="77"/>
      <c r="AN4545" s="60"/>
    </row>
    <row r="4546" spans="2:40" ht="25.5" x14ac:dyDescent="0.25">
      <c r="B4546" s="58"/>
      <c r="C4546" s="58"/>
      <c r="D4546" s="58"/>
      <c r="E4546" s="58"/>
      <c r="F4546" s="58"/>
      <c r="G4546" s="58"/>
      <c r="H4546" s="58"/>
      <c r="I4546" s="58"/>
      <c r="J4546" s="58"/>
      <c r="K4546" s="58"/>
      <c r="L4546" s="58"/>
      <c r="M4546" s="58"/>
      <c r="N4546" s="58"/>
      <c r="O4546" s="58"/>
      <c r="P4546" s="58"/>
      <c r="Q4546" s="73" t="s">
        <v>8594</v>
      </c>
      <c r="R4546" s="75" t="s">
        <v>7200</v>
      </c>
      <c r="S4546" s="76" t="s">
        <v>169</v>
      </c>
      <c r="T4546" s="77"/>
      <c r="U4546" s="76">
        <v>9.4635616438356173E-3</v>
      </c>
      <c r="V4546" s="76">
        <v>7.2210114912679346E-3</v>
      </c>
      <c r="W4546" s="76">
        <v>2.2425501525676819E-3</v>
      </c>
      <c r="X4546" s="77"/>
      <c r="Y4546" s="77"/>
      <c r="Z4546" s="77"/>
      <c r="AA4546" s="77"/>
      <c r="AB4546" s="77"/>
      <c r="AC4546" s="77"/>
      <c r="AD4546" s="77"/>
      <c r="AE4546" s="77"/>
      <c r="AF4546" s="77"/>
      <c r="AG4546" s="77"/>
      <c r="AH4546" s="77"/>
      <c r="AI4546" s="77"/>
      <c r="AJ4546" s="77"/>
      <c r="AK4546" s="77"/>
      <c r="AL4546" s="77"/>
      <c r="AM4546" s="77"/>
      <c r="AN4546" s="60"/>
    </row>
    <row r="4547" spans="2:40" ht="25.5" x14ac:dyDescent="0.25">
      <c r="B4547" s="58"/>
      <c r="C4547" s="58"/>
      <c r="D4547" s="58"/>
      <c r="E4547" s="58"/>
      <c r="F4547" s="58"/>
      <c r="G4547" s="58"/>
      <c r="H4547" s="58"/>
      <c r="I4547" s="58"/>
      <c r="J4547" s="58"/>
      <c r="K4547" s="58"/>
      <c r="L4547" s="58"/>
      <c r="M4547" s="58"/>
      <c r="N4547" s="58"/>
      <c r="O4547" s="58"/>
      <c r="P4547" s="58"/>
      <c r="Q4547" s="73" t="s">
        <v>8594</v>
      </c>
      <c r="R4547" s="75" t="s">
        <v>7201</v>
      </c>
      <c r="S4547" s="76" t="s">
        <v>169</v>
      </c>
      <c r="T4547" s="77"/>
      <c r="U4547" s="76">
        <v>9.5572602739726047E-3</v>
      </c>
      <c r="V4547" s="76">
        <v>7.2925066545478159E-3</v>
      </c>
      <c r="W4547" s="76">
        <v>2.2647536194247875E-3</v>
      </c>
      <c r="X4547" s="77"/>
      <c r="Y4547" s="77"/>
      <c r="Z4547" s="77"/>
      <c r="AA4547" s="77"/>
      <c r="AB4547" s="77"/>
      <c r="AC4547" s="77"/>
      <c r="AD4547" s="77"/>
      <c r="AE4547" s="77"/>
      <c r="AF4547" s="77"/>
      <c r="AG4547" s="77"/>
      <c r="AH4547" s="77"/>
      <c r="AI4547" s="77"/>
      <c r="AJ4547" s="77"/>
      <c r="AK4547" s="77"/>
      <c r="AL4547" s="77"/>
      <c r="AM4547" s="77"/>
      <c r="AN4547" s="60"/>
    </row>
    <row r="4548" spans="2:40" ht="25.5" x14ac:dyDescent="0.25">
      <c r="B4548" s="58"/>
      <c r="C4548" s="58"/>
      <c r="D4548" s="58"/>
      <c r="E4548" s="58"/>
      <c r="F4548" s="58"/>
      <c r="G4548" s="58"/>
      <c r="H4548" s="58"/>
      <c r="I4548" s="58"/>
      <c r="J4548" s="58"/>
      <c r="K4548" s="58"/>
      <c r="L4548" s="58"/>
      <c r="M4548" s="58"/>
      <c r="N4548" s="58"/>
      <c r="O4548" s="58"/>
      <c r="P4548" s="58"/>
      <c r="Q4548" s="73" t="s">
        <v>8594</v>
      </c>
      <c r="R4548" s="75" t="s">
        <v>7202</v>
      </c>
      <c r="S4548" s="76" t="s">
        <v>169</v>
      </c>
      <c r="T4548" s="77"/>
      <c r="U4548" s="76">
        <v>9.5572602739726047E-3</v>
      </c>
      <c r="V4548" s="76">
        <v>7.2925066545478159E-3</v>
      </c>
      <c r="W4548" s="76">
        <v>2.2647536194247875E-3</v>
      </c>
      <c r="X4548" s="77"/>
      <c r="Y4548" s="77"/>
      <c r="Z4548" s="77"/>
      <c r="AA4548" s="77"/>
      <c r="AB4548" s="77"/>
      <c r="AC4548" s="77"/>
      <c r="AD4548" s="77"/>
      <c r="AE4548" s="77"/>
      <c r="AF4548" s="77"/>
      <c r="AG4548" s="77"/>
      <c r="AH4548" s="77"/>
      <c r="AI4548" s="77"/>
      <c r="AJ4548" s="77"/>
      <c r="AK4548" s="77"/>
      <c r="AL4548" s="77"/>
      <c r="AM4548" s="77"/>
      <c r="AN4548" s="60"/>
    </row>
    <row r="4549" spans="2:40" ht="25.5" x14ac:dyDescent="0.25">
      <c r="B4549" s="58"/>
      <c r="C4549" s="58"/>
      <c r="D4549" s="58"/>
      <c r="E4549" s="58"/>
      <c r="F4549" s="58"/>
      <c r="G4549" s="58"/>
      <c r="H4549" s="58"/>
      <c r="I4549" s="58"/>
      <c r="J4549" s="58"/>
      <c r="K4549" s="58"/>
      <c r="L4549" s="58"/>
      <c r="M4549" s="58"/>
      <c r="N4549" s="58"/>
      <c r="O4549" s="58"/>
      <c r="P4549" s="58"/>
      <c r="Q4549" s="73" t="s">
        <v>8594</v>
      </c>
      <c r="R4549" s="75" t="s">
        <v>7203</v>
      </c>
      <c r="S4549" s="76" t="s">
        <v>169</v>
      </c>
      <c r="T4549" s="77"/>
      <c r="U4549" s="76">
        <v>9.8695890410958921E-3</v>
      </c>
      <c r="V4549" s="76">
        <v>7.5308238654807494E-3</v>
      </c>
      <c r="W4549" s="76">
        <v>2.3387651756151401E-3</v>
      </c>
      <c r="X4549" s="77"/>
      <c r="Y4549" s="77"/>
      <c r="Z4549" s="77"/>
      <c r="AA4549" s="77"/>
      <c r="AB4549" s="77"/>
      <c r="AC4549" s="77"/>
      <c r="AD4549" s="77"/>
      <c r="AE4549" s="77"/>
      <c r="AF4549" s="77"/>
      <c r="AG4549" s="77"/>
      <c r="AH4549" s="77"/>
      <c r="AI4549" s="77"/>
      <c r="AJ4549" s="77"/>
      <c r="AK4549" s="77"/>
      <c r="AL4549" s="77"/>
      <c r="AM4549" s="77"/>
      <c r="AN4549" s="60"/>
    </row>
    <row r="4550" spans="2:40" ht="25.5" x14ac:dyDescent="0.25">
      <c r="B4550" s="58"/>
      <c r="C4550" s="58"/>
      <c r="D4550" s="58"/>
      <c r="E4550" s="58"/>
      <c r="F4550" s="58"/>
      <c r="G4550" s="58"/>
      <c r="H4550" s="58"/>
      <c r="I4550" s="58"/>
      <c r="J4550" s="58"/>
      <c r="K4550" s="58"/>
      <c r="L4550" s="58"/>
      <c r="M4550" s="58"/>
      <c r="N4550" s="58"/>
      <c r="O4550" s="58"/>
      <c r="P4550" s="58"/>
      <c r="Q4550" s="73" t="s">
        <v>8594</v>
      </c>
      <c r="R4550" s="75" t="s">
        <v>7204</v>
      </c>
      <c r="S4550" s="76" t="s">
        <v>169</v>
      </c>
      <c r="T4550" s="77"/>
      <c r="U4550" s="76">
        <v>1.0650410958904113E-2</v>
      </c>
      <c r="V4550" s="76">
        <v>8.1266168928130888E-3</v>
      </c>
      <c r="W4550" s="76">
        <v>2.5237940660910213E-3</v>
      </c>
      <c r="X4550" s="77"/>
      <c r="Y4550" s="77"/>
      <c r="Z4550" s="77"/>
      <c r="AA4550" s="77"/>
      <c r="AB4550" s="77"/>
      <c r="AC4550" s="77"/>
      <c r="AD4550" s="77"/>
      <c r="AE4550" s="77"/>
      <c r="AF4550" s="77"/>
      <c r="AG4550" s="77"/>
      <c r="AH4550" s="77"/>
      <c r="AI4550" s="77"/>
      <c r="AJ4550" s="77"/>
      <c r="AK4550" s="77"/>
      <c r="AL4550" s="77"/>
      <c r="AM4550" s="77"/>
      <c r="AN4550" s="60"/>
    </row>
    <row r="4551" spans="2:40" ht="25.5" x14ac:dyDescent="0.25">
      <c r="B4551" s="58"/>
      <c r="C4551" s="58"/>
      <c r="D4551" s="58"/>
      <c r="E4551" s="58"/>
      <c r="F4551" s="58"/>
      <c r="G4551" s="58"/>
      <c r="H4551" s="58"/>
      <c r="I4551" s="58"/>
      <c r="J4551" s="58"/>
      <c r="K4551" s="58"/>
      <c r="L4551" s="58"/>
      <c r="M4551" s="58"/>
      <c r="N4551" s="58"/>
      <c r="O4551" s="58"/>
      <c r="P4551" s="58"/>
      <c r="Q4551" s="73" t="s">
        <v>8594</v>
      </c>
      <c r="R4551" s="75" t="s">
        <v>7205</v>
      </c>
      <c r="S4551" s="76" t="s">
        <v>169</v>
      </c>
      <c r="T4551" s="77"/>
      <c r="U4551" s="76">
        <v>1.0900273972602742E-2</v>
      </c>
      <c r="V4551" s="76">
        <v>8.3172706615594356E-3</v>
      </c>
      <c r="W4551" s="76">
        <v>2.5830033110433035E-3</v>
      </c>
      <c r="X4551" s="77"/>
      <c r="Y4551" s="77"/>
      <c r="Z4551" s="77"/>
      <c r="AA4551" s="77"/>
      <c r="AB4551" s="77"/>
      <c r="AC4551" s="77"/>
      <c r="AD4551" s="77"/>
      <c r="AE4551" s="77"/>
      <c r="AF4551" s="77"/>
      <c r="AG4551" s="77"/>
      <c r="AH4551" s="77"/>
      <c r="AI4551" s="77"/>
      <c r="AJ4551" s="77"/>
      <c r="AK4551" s="77"/>
      <c r="AL4551" s="77"/>
      <c r="AM4551" s="77"/>
      <c r="AN4551" s="60"/>
    </row>
    <row r="4552" spans="2:40" ht="25.5" x14ac:dyDescent="0.25">
      <c r="B4552" s="58"/>
      <c r="C4552" s="58"/>
      <c r="D4552" s="58"/>
      <c r="E4552" s="58"/>
      <c r="F4552" s="58"/>
      <c r="G4552" s="58"/>
      <c r="H4552" s="58"/>
      <c r="I4552" s="58"/>
      <c r="J4552" s="58"/>
      <c r="K4552" s="58"/>
      <c r="L4552" s="58"/>
      <c r="M4552" s="58"/>
      <c r="N4552" s="58"/>
      <c r="O4552" s="58"/>
      <c r="P4552" s="58"/>
      <c r="Q4552" s="73" t="s">
        <v>8594</v>
      </c>
      <c r="R4552" s="75" t="s">
        <v>7206</v>
      </c>
      <c r="S4552" s="76" t="s">
        <v>169</v>
      </c>
      <c r="T4552" s="77"/>
      <c r="U4552" s="76">
        <v>1.1431232876712332E-2</v>
      </c>
      <c r="V4552" s="76">
        <v>8.7224099201454273E-3</v>
      </c>
      <c r="W4552" s="76">
        <v>2.708822956566903E-3</v>
      </c>
      <c r="X4552" s="77"/>
      <c r="Y4552" s="77"/>
      <c r="Z4552" s="77"/>
      <c r="AA4552" s="77"/>
      <c r="AB4552" s="77"/>
      <c r="AC4552" s="77"/>
      <c r="AD4552" s="77"/>
      <c r="AE4552" s="77"/>
      <c r="AF4552" s="77"/>
      <c r="AG4552" s="77"/>
      <c r="AH4552" s="77"/>
      <c r="AI4552" s="77"/>
      <c r="AJ4552" s="77"/>
      <c r="AK4552" s="77"/>
      <c r="AL4552" s="77"/>
      <c r="AM4552" s="77"/>
      <c r="AN4552" s="60"/>
    </row>
    <row r="4553" spans="2:40" ht="25.5" x14ac:dyDescent="0.25">
      <c r="B4553" s="58"/>
      <c r="C4553" s="58"/>
      <c r="D4553" s="58"/>
      <c r="E4553" s="58"/>
      <c r="F4553" s="58"/>
      <c r="G4553" s="58"/>
      <c r="H4553" s="58"/>
      <c r="I4553" s="58"/>
      <c r="J4553" s="58"/>
      <c r="K4553" s="58"/>
      <c r="L4553" s="58"/>
      <c r="M4553" s="58"/>
      <c r="N4553" s="58"/>
      <c r="O4553" s="58"/>
      <c r="P4553" s="58"/>
      <c r="Q4553" s="73" t="s">
        <v>8594</v>
      </c>
      <c r="R4553" s="75" t="s">
        <v>7205</v>
      </c>
      <c r="S4553" s="76" t="s">
        <v>169</v>
      </c>
      <c r="T4553" s="77"/>
      <c r="U4553" s="76">
        <v>1.1431232876712332E-2</v>
      </c>
      <c r="V4553" s="76">
        <v>8.7224099201454273E-3</v>
      </c>
      <c r="W4553" s="76">
        <v>2.708822956566903E-3</v>
      </c>
      <c r="X4553" s="77"/>
      <c r="Y4553" s="77"/>
      <c r="Z4553" s="77"/>
      <c r="AA4553" s="77"/>
      <c r="AB4553" s="77"/>
      <c r="AC4553" s="77"/>
      <c r="AD4553" s="77"/>
      <c r="AE4553" s="77"/>
      <c r="AF4553" s="77"/>
      <c r="AG4553" s="77"/>
      <c r="AH4553" s="77"/>
      <c r="AI4553" s="77"/>
      <c r="AJ4553" s="77"/>
      <c r="AK4553" s="77"/>
      <c r="AL4553" s="77"/>
      <c r="AM4553" s="77"/>
      <c r="AN4553" s="60"/>
    </row>
    <row r="4554" spans="2:40" ht="25.5" x14ac:dyDescent="0.25">
      <c r="B4554" s="58"/>
      <c r="C4554" s="58"/>
      <c r="D4554" s="58"/>
      <c r="E4554" s="58"/>
      <c r="F4554" s="58"/>
      <c r="G4554" s="58"/>
      <c r="H4554" s="58"/>
      <c r="I4554" s="58"/>
      <c r="J4554" s="58"/>
      <c r="K4554" s="58"/>
      <c r="L4554" s="58"/>
      <c r="M4554" s="58"/>
      <c r="N4554" s="58"/>
      <c r="O4554" s="58"/>
      <c r="P4554" s="58"/>
      <c r="Q4554" s="73" t="s">
        <v>8594</v>
      </c>
      <c r="R4554" s="75" t="s">
        <v>7207</v>
      </c>
      <c r="S4554" s="76" t="s">
        <v>169</v>
      </c>
      <c r="T4554" s="77"/>
      <c r="U4554" s="76">
        <v>1.1618630136986302E-2</v>
      </c>
      <c r="V4554" s="76">
        <v>8.8654002467051882E-3</v>
      </c>
      <c r="W4554" s="76">
        <v>2.7532298902811139E-3</v>
      </c>
      <c r="X4554" s="77"/>
      <c r="Y4554" s="77"/>
      <c r="Z4554" s="77"/>
      <c r="AA4554" s="77"/>
      <c r="AB4554" s="77"/>
      <c r="AC4554" s="77"/>
      <c r="AD4554" s="77"/>
      <c r="AE4554" s="77"/>
      <c r="AF4554" s="77"/>
      <c r="AG4554" s="77"/>
      <c r="AH4554" s="77"/>
      <c r="AI4554" s="77"/>
      <c r="AJ4554" s="77"/>
      <c r="AK4554" s="77"/>
      <c r="AL4554" s="77"/>
      <c r="AM4554" s="77"/>
      <c r="AN4554" s="60"/>
    </row>
    <row r="4555" spans="2:40" ht="25.5" x14ac:dyDescent="0.25">
      <c r="B4555" s="58"/>
      <c r="C4555" s="58"/>
      <c r="D4555" s="58"/>
      <c r="E4555" s="58"/>
      <c r="F4555" s="58"/>
      <c r="G4555" s="58"/>
      <c r="H4555" s="58"/>
      <c r="I4555" s="58"/>
      <c r="J4555" s="58"/>
      <c r="K4555" s="58"/>
      <c r="L4555" s="58"/>
      <c r="M4555" s="58"/>
      <c r="N4555" s="58"/>
      <c r="O4555" s="58"/>
      <c r="P4555" s="58"/>
      <c r="Q4555" s="73" t="s">
        <v>8594</v>
      </c>
      <c r="R4555" s="75" t="s">
        <v>7208</v>
      </c>
      <c r="S4555" s="76" t="s">
        <v>169</v>
      </c>
      <c r="T4555" s="77"/>
      <c r="U4555" s="76">
        <v>1.1681095890410961E-2</v>
      </c>
      <c r="V4555" s="76">
        <v>8.9130636888917758E-3</v>
      </c>
      <c r="W4555" s="76">
        <v>2.7680322015191852E-3</v>
      </c>
      <c r="X4555" s="77"/>
      <c r="Y4555" s="77"/>
      <c r="Z4555" s="77"/>
      <c r="AA4555" s="77"/>
      <c r="AB4555" s="77"/>
      <c r="AC4555" s="77"/>
      <c r="AD4555" s="77"/>
      <c r="AE4555" s="77"/>
      <c r="AF4555" s="77"/>
      <c r="AG4555" s="77"/>
      <c r="AH4555" s="77"/>
      <c r="AI4555" s="77"/>
      <c r="AJ4555" s="77"/>
      <c r="AK4555" s="77"/>
      <c r="AL4555" s="77"/>
      <c r="AM4555" s="77"/>
      <c r="AN4555" s="60"/>
    </row>
    <row r="4556" spans="2:40" ht="25.5" x14ac:dyDescent="0.25">
      <c r="B4556" s="58"/>
      <c r="C4556" s="58"/>
      <c r="D4556" s="58"/>
      <c r="E4556" s="58"/>
      <c r="F4556" s="58"/>
      <c r="G4556" s="58"/>
      <c r="H4556" s="58"/>
      <c r="I4556" s="58"/>
      <c r="J4556" s="58"/>
      <c r="K4556" s="58"/>
      <c r="L4556" s="58"/>
      <c r="M4556" s="58"/>
      <c r="N4556" s="58"/>
      <c r="O4556" s="58"/>
      <c r="P4556" s="58"/>
      <c r="Q4556" s="73" t="s">
        <v>8594</v>
      </c>
      <c r="R4556" s="75" t="s">
        <v>7209</v>
      </c>
      <c r="S4556" s="76" t="s">
        <v>169</v>
      </c>
      <c r="T4556" s="77"/>
      <c r="U4556" s="76">
        <v>1.1806027397260272E-2</v>
      </c>
      <c r="V4556" s="76">
        <v>9.0083905732649475E-3</v>
      </c>
      <c r="W4556" s="76">
        <v>2.7976368239953256E-3</v>
      </c>
      <c r="X4556" s="77"/>
      <c r="Y4556" s="77"/>
      <c r="Z4556" s="77"/>
      <c r="AA4556" s="77"/>
      <c r="AB4556" s="77"/>
      <c r="AC4556" s="77"/>
      <c r="AD4556" s="77"/>
      <c r="AE4556" s="77"/>
      <c r="AF4556" s="77"/>
      <c r="AG4556" s="77"/>
      <c r="AH4556" s="77"/>
      <c r="AI4556" s="77"/>
      <c r="AJ4556" s="77"/>
      <c r="AK4556" s="77"/>
      <c r="AL4556" s="77"/>
      <c r="AM4556" s="77"/>
      <c r="AN4556" s="60"/>
    </row>
    <row r="4557" spans="2:40" ht="25.5" x14ac:dyDescent="0.25">
      <c r="B4557" s="58"/>
      <c r="C4557" s="58"/>
      <c r="D4557" s="58"/>
      <c r="E4557" s="58"/>
      <c r="F4557" s="58"/>
      <c r="G4557" s="58"/>
      <c r="H4557" s="58"/>
      <c r="I4557" s="58"/>
      <c r="J4557" s="58"/>
      <c r="K4557" s="58"/>
      <c r="L4557" s="58"/>
      <c r="M4557" s="58"/>
      <c r="N4557" s="58"/>
      <c r="O4557" s="58"/>
      <c r="P4557" s="58"/>
      <c r="Q4557" s="73" t="s">
        <v>8594</v>
      </c>
      <c r="R4557" s="75" t="s">
        <v>7206</v>
      </c>
      <c r="S4557" s="76" t="s">
        <v>169</v>
      </c>
      <c r="T4557" s="77"/>
      <c r="U4557" s="76">
        <v>1.2212054794520552E-2</v>
      </c>
      <c r="V4557" s="76">
        <v>9.318202947477764E-3</v>
      </c>
      <c r="W4557" s="76">
        <v>2.8938518470427877E-3</v>
      </c>
      <c r="X4557" s="77"/>
      <c r="Y4557" s="77"/>
      <c r="Z4557" s="77"/>
      <c r="AA4557" s="77"/>
      <c r="AB4557" s="77"/>
      <c r="AC4557" s="77"/>
      <c r="AD4557" s="77"/>
      <c r="AE4557" s="77"/>
      <c r="AF4557" s="77"/>
      <c r="AG4557" s="77"/>
      <c r="AH4557" s="77"/>
      <c r="AI4557" s="77"/>
      <c r="AJ4557" s="77"/>
      <c r="AK4557" s="77"/>
      <c r="AL4557" s="77"/>
      <c r="AM4557" s="77"/>
      <c r="AN4557" s="60"/>
    </row>
    <row r="4558" spans="2:40" ht="25.5" x14ac:dyDescent="0.25">
      <c r="B4558" s="58"/>
      <c r="C4558" s="58"/>
      <c r="D4558" s="58"/>
      <c r="E4558" s="58"/>
      <c r="F4558" s="58"/>
      <c r="G4558" s="58"/>
      <c r="H4558" s="58"/>
      <c r="I4558" s="58"/>
      <c r="J4558" s="58"/>
      <c r="K4558" s="58"/>
      <c r="L4558" s="58"/>
      <c r="M4558" s="58"/>
      <c r="N4558" s="58"/>
      <c r="O4558" s="58"/>
      <c r="P4558" s="58"/>
      <c r="Q4558" s="73" t="s">
        <v>8594</v>
      </c>
      <c r="R4558" s="75" t="s">
        <v>7210</v>
      </c>
      <c r="S4558" s="76" t="s">
        <v>169</v>
      </c>
      <c r="T4558" s="77"/>
      <c r="U4558" s="76">
        <v>1.246191780821918E-2</v>
      </c>
      <c r="V4558" s="76">
        <v>9.5088567162241126E-3</v>
      </c>
      <c r="W4558" s="76">
        <v>2.9530610919950664E-3</v>
      </c>
      <c r="X4558" s="77"/>
      <c r="Y4558" s="77"/>
      <c r="Z4558" s="77"/>
      <c r="AA4558" s="77"/>
      <c r="AB4558" s="77"/>
      <c r="AC4558" s="77"/>
      <c r="AD4558" s="77"/>
      <c r="AE4558" s="77"/>
      <c r="AF4558" s="77"/>
      <c r="AG4558" s="77"/>
      <c r="AH4558" s="77"/>
      <c r="AI4558" s="77"/>
      <c r="AJ4558" s="77"/>
      <c r="AK4558" s="77"/>
      <c r="AL4558" s="77"/>
      <c r="AM4558" s="77"/>
      <c r="AN4558" s="60"/>
    </row>
    <row r="4559" spans="2:40" ht="25.5" x14ac:dyDescent="0.25">
      <c r="B4559" s="58"/>
      <c r="C4559" s="58"/>
      <c r="D4559" s="58"/>
      <c r="E4559" s="58"/>
      <c r="F4559" s="58"/>
      <c r="G4559" s="58"/>
      <c r="H4559" s="58"/>
      <c r="I4559" s="58"/>
      <c r="J4559" s="58"/>
      <c r="K4559" s="58"/>
      <c r="L4559" s="58"/>
      <c r="M4559" s="58"/>
      <c r="N4559" s="58"/>
      <c r="O4559" s="58"/>
      <c r="P4559" s="58"/>
      <c r="Q4559" s="73" t="s">
        <v>8594</v>
      </c>
      <c r="R4559" s="75" t="s">
        <v>7211</v>
      </c>
      <c r="S4559" s="76" t="s">
        <v>169</v>
      </c>
      <c r="T4559" s="77"/>
      <c r="U4559" s="76">
        <v>1.293041095890411E-2</v>
      </c>
      <c r="V4559" s="76">
        <v>9.8663325326235132E-3</v>
      </c>
      <c r="W4559" s="76">
        <v>3.0640784262805951E-3</v>
      </c>
      <c r="X4559" s="77"/>
      <c r="Y4559" s="77"/>
      <c r="Z4559" s="77"/>
      <c r="AA4559" s="77"/>
      <c r="AB4559" s="77"/>
      <c r="AC4559" s="77"/>
      <c r="AD4559" s="77"/>
      <c r="AE4559" s="77"/>
      <c r="AF4559" s="77"/>
      <c r="AG4559" s="77"/>
      <c r="AH4559" s="77"/>
      <c r="AI4559" s="77"/>
      <c r="AJ4559" s="77"/>
      <c r="AK4559" s="77"/>
      <c r="AL4559" s="77"/>
      <c r="AM4559" s="77"/>
      <c r="AN4559" s="60"/>
    </row>
    <row r="4560" spans="2:40" ht="25.5" x14ac:dyDescent="0.25">
      <c r="B4560" s="58"/>
      <c r="C4560" s="58"/>
      <c r="D4560" s="58"/>
      <c r="E4560" s="58"/>
      <c r="F4560" s="58"/>
      <c r="G4560" s="58"/>
      <c r="H4560" s="58"/>
      <c r="I4560" s="58"/>
      <c r="J4560" s="58"/>
      <c r="K4560" s="58"/>
      <c r="L4560" s="58"/>
      <c r="M4560" s="58"/>
      <c r="N4560" s="58"/>
      <c r="O4560" s="58"/>
      <c r="P4560" s="58"/>
      <c r="Q4560" s="73" t="s">
        <v>8594</v>
      </c>
      <c r="R4560" s="75" t="s">
        <v>7212</v>
      </c>
      <c r="S4560" s="76" t="s">
        <v>169</v>
      </c>
      <c r="T4560" s="77"/>
      <c r="U4560" s="76">
        <v>1.2961643835616439E-2</v>
      </c>
      <c r="V4560" s="76">
        <v>9.8901642537168079E-3</v>
      </c>
      <c r="W4560" s="76">
        <v>3.0714795818996298E-3</v>
      </c>
      <c r="X4560" s="77"/>
      <c r="Y4560" s="77"/>
      <c r="Z4560" s="77"/>
      <c r="AA4560" s="77"/>
      <c r="AB4560" s="77"/>
      <c r="AC4560" s="77"/>
      <c r="AD4560" s="77"/>
      <c r="AE4560" s="77"/>
      <c r="AF4560" s="77"/>
      <c r="AG4560" s="77"/>
      <c r="AH4560" s="77"/>
      <c r="AI4560" s="77"/>
      <c r="AJ4560" s="77"/>
      <c r="AK4560" s="77"/>
      <c r="AL4560" s="77"/>
      <c r="AM4560" s="77"/>
      <c r="AN4560" s="60"/>
    </row>
    <row r="4561" spans="2:40" ht="25.5" x14ac:dyDescent="0.25">
      <c r="B4561" s="58"/>
      <c r="C4561" s="58"/>
      <c r="D4561" s="58"/>
      <c r="E4561" s="58"/>
      <c r="F4561" s="58"/>
      <c r="G4561" s="58"/>
      <c r="H4561" s="58"/>
      <c r="I4561" s="58"/>
      <c r="J4561" s="58"/>
      <c r="K4561" s="58"/>
      <c r="L4561" s="58"/>
      <c r="M4561" s="58"/>
      <c r="N4561" s="58"/>
      <c r="O4561" s="58"/>
      <c r="P4561" s="58"/>
      <c r="Q4561" s="73" t="s">
        <v>8594</v>
      </c>
      <c r="R4561" s="75" t="s">
        <v>7213</v>
      </c>
      <c r="S4561" s="76" t="s">
        <v>169</v>
      </c>
      <c r="T4561" s="77"/>
      <c r="U4561" s="76">
        <v>1.4554520547945206E-2</v>
      </c>
      <c r="V4561" s="76">
        <v>1.110558202947478E-2</v>
      </c>
      <c r="W4561" s="76">
        <v>3.4489385184704284E-3</v>
      </c>
      <c r="X4561" s="77"/>
      <c r="Y4561" s="77"/>
      <c r="Z4561" s="77"/>
      <c r="AA4561" s="77"/>
      <c r="AB4561" s="77"/>
      <c r="AC4561" s="77"/>
      <c r="AD4561" s="77"/>
      <c r="AE4561" s="77"/>
      <c r="AF4561" s="77"/>
      <c r="AG4561" s="77"/>
      <c r="AH4561" s="77"/>
      <c r="AI4561" s="77"/>
      <c r="AJ4561" s="77"/>
      <c r="AK4561" s="77"/>
      <c r="AL4561" s="77"/>
      <c r="AM4561" s="77"/>
      <c r="AN4561" s="60"/>
    </row>
    <row r="4562" spans="2:40" ht="25.5" x14ac:dyDescent="0.25">
      <c r="B4562" s="58"/>
      <c r="C4562" s="58"/>
      <c r="D4562" s="58"/>
      <c r="E4562" s="58"/>
      <c r="F4562" s="58"/>
      <c r="G4562" s="58"/>
      <c r="H4562" s="58"/>
      <c r="I4562" s="58"/>
      <c r="J4562" s="58"/>
      <c r="K4562" s="58"/>
      <c r="L4562" s="58"/>
      <c r="M4562" s="58"/>
      <c r="N4562" s="58"/>
      <c r="O4562" s="58"/>
      <c r="P4562" s="58"/>
      <c r="Q4562" s="73" t="s">
        <v>8594</v>
      </c>
      <c r="R4562" s="75" t="s">
        <v>7214</v>
      </c>
      <c r="S4562" s="76" t="s">
        <v>169</v>
      </c>
      <c r="T4562" s="77"/>
      <c r="U4562" s="76">
        <v>1.5616438356164384E-2</v>
      </c>
      <c r="V4562" s="76">
        <v>1.1915860546646756E-2</v>
      </c>
      <c r="W4562" s="76">
        <v>3.7005778095176266E-3</v>
      </c>
      <c r="X4562" s="77"/>
      <c r="Y4562" s="77"/>
      <c r="Z4562" s="77"/>
      <c r="AA4562" s="77"/>
      <c r="AB4562" s="77"/>
      <c r="AC4562" s="77"/>
      <c r="AD4562" s="77"/>
      <c r="AE4562" s="77"/>
      <c r="AF4562" s="77"/>
      <c r="AG4562" s="77"/>
      <c r="AH4562" s="77"/>
      <c r="AI4562" s="77"/>
      <c r="AJ4562" s="77"/>
      <c r="AK4562" s="77"/>
      <c r="AL4562" s="77"/>
      <c r="AM4562" s="77"/>
      <c r="AN4562" s="60"/>
    </row>
    <row r="4563" spans="2:40" ht="25.5" x14ac:dyDescent="0.25">
      <c r="B4563" s="58"/>
      <c r="C4563" s="58"/>
      <c r="D4563" s="58"/>
      <c r="E4563" s="58"/>
      <c r="F4563" s="58"/>
      <c r="G4563" s="58"/>
      <c r="H4563" s="58"/>
      <c r="I4563" s="58"/>
      <c r="J4563" s="58"/>
      <c r="K4563" s="58"/>
      <c r="L4563" s="58"/>
      <c r="M4563" s="58"/>
      <c r="N4563" s="58"/>
      <c r="O4563" s="58"/>
      <c r="P4563" s="58"/>
      <c r="Q4563" s="73" t="s">
        <v>8594</v>
      </c>
      <c r="R4563" s="75" t="s">
        <v>7215</v>
      </c>
      <c r="S4563" s="76" t="s">
        <v>169</v>
      </c>
      <c r="T4563" s="77"/>
      <c r="U4563" s="76">
        <v>1.5616438356164384E-2</v>
      </c>
      <c r="V4563" s="76">
        <v>1.1915860546646756E-2</v>
      </c>
      <c r="W4563" s="76">
        <v>3.7005778095176266E-3</v>
      </c>
      <c r="X4563" s="77"/>
      <c r="Y4563" s="77"/>
      <c r="Z4563" s="77"/>
      <c r="AA4563" s="77"/>
      <c r="AB4563" s="77"/>
      <c r="AC4563" s="77"/>
      <c r="AD4563" s="77"/>
      <c r="AE4563" s="77"/>
      <c r="AF4563" s="77"/>
      <c r="AG4563" s="77"/>
      <c r="AH4563" s="77"/>
      <c r="AI4563" s="77"/>
      <c r="AJ4563" s="77"/>
      <c r="AK4563" s="77"/>
      <c r="AL4563" s="77"/>
      <c r="AM4563" s="77"/>
      <c r="AN4563" s="60"/>
    </row>
    <row r="4564" spans="2:40" ht="25.5" x14ac:dyDescent="0.25">
      <c r="B4564" s="58"/>
      <c r="C4564" s="58"/>
      <c r="D4564" s="58"/>
      <c r="E4564" s="58"/>
      <c r="F4564" s="58"/>
      <c r="G4564" s="58"/>
      <c r="H4564" s="58"/>
      <c r="I4564" s="58"/>
      <c r="J4564" s="58"/>
      <c r="K4564" s="58"/>
      <c r="L4564" s="58"/>
      <c r="M4564" s="58"/>
      <c r="N4564" s="58"/>
      <c r="O4564" s="58"/>
      <c r="P4564" s="58"/>
      <c r="Q4564" s="73" t="s">
        <v>8594</v>
      </c>
      <c r="R4564" s="75" t="s">
        <v>7216</v>
      </c>
      <c r="S4564" s="76" t="s">
        <v>169</v>
      </c>
      <c r="T4564" s="77"/>
      <c r="U4564" s="76">
        <v>1.5616438356164384E-2</v>
      </c>
      <c r="V4564" s="76">
        <v>1.1915860546646756E-2</v>
      </c>
      <c r="W4564" s="76">
        <v>3.7005778095176266E-3</v>
      </c>
      <c r="X4564" s="77"/>
      <c r="Y4564" s="77"/>
      <c r="Z4564" s="77"/>
      <c r="AA4564" s="77"/>
      <c r="AB4564" s="77"/>
      <c r="AC4564" s="77"/>
      <c r="AD4564" s="77"/>
      <c r="AE4564" s="77"/>
      <c r="AF4564" s="77"/>
      <c r="AG4564" s="77"/>
      <c r="AH4564" s="77"/>
      <c r="AI4564" s="77"/>
      <c r="AJ4564" s="77"/>
      <c r="AK4564" s="77"/>
      <c r="AL4564" s="77"/>
      <c r="AM4564" s="77"/>
      <c r="AN4564" s="60"/>
    </row>
    <row r="4565" spans="2:40" ht="25.5" x14ac:dyDescent="0.25">
      <c r="B4565" s="58"/>
      <c r="C4565" s="58"/>
      <c r="D4565" s="58"/>
      <c r="E4565" s="58"/>
      <c r="F4565" s="58"/>
      <c r="G4565" s="58"/>
      <c r="H4565" s="58"/>
      <c r="I4565" s="58"/>
      <c r="J4565" s="58"/>
      <c r="K4565" s="58"/>
      <c r="L4565" s="58"/>
      <c r="M4565" s="58"/>
      <c r="N4565" s="58"/>
      <c r="O4565" s="58"/>
      <c r="P4565" s="58"/>
      <c r="Q4565" s="73" t="s">
        <v>8594</v>
      </c>
      <c r="R4565" s="75" t="s">
        <v>7217</v>
      </c>
      <c r="S4565" s="76" t="s">
        <v>169</v>
      </c>
      <c r="T4565" s="77"/>
      <c r="U4565" s="76">
        <v>1.5616438356164384E-2</v>
      </c>
      <c r="V4565" s="76">
        <v>1.1915860546646756E-2</v>
      </c>
      <c r="W4565" s="76">
        <v>3.7005778095176266E-3</v>
      </c>
      <c r="X4565" s="77"/>
      <c r="Y4565" s="77"/>
      <c r="Z4565" s="77"/>
      <c r="AA4565" s="77"/>
      <c r="AB4565" s="77"/>
      <c r="AC4565" s="77"/>
      <c r="AD4565" s="77"/>
      <c r="AE4565" s="77"/>
      <c r="AF4565" s="77"/>
      <c r="AG4565" s="77"/>
      <c r="AH4565" s="77"/>
      <c r="AI4565" s="77"/>
      <c r="AJ4565" s="77"/>
      <c r="AK4565" s="77"/>
      <c r="AL4565" s="77"/>
      <c r="AM4565" s="77"/>
      <c r="AN4565" s="60"/>
    </row>
    <row r="4566" spans="2:40" ht="25.5" x14ac:dyDescent="0.25">
      <c r="B4566" s="58"/>
      <c r="C4566" s="58"/>
      <c r="D4566" s="58"/>
      <c r="E4566" s="58"/>
      <c r="F4566" s="58"/>
      <c r="G4566" s="58"/>
      <c r="H4566" s="58"/>
      <c r="I4566" s="58"/>
      <c r="J4566" s="58"/>
      <c r="K4566" s="58"/>
      <c r="L4566" s="58"/>
      <c r="M4566" s="58"/>
      <c r="N4566" s="58"/>
      <c r="O4566" s="58"/>
      <c r="P4566" s="58"/>
      <c r="Q4566" s="73" t="s">
        <v>8594</v>
      </c>
      <c r="R4566" s="75" t="s">
        <v>7216</v>
      </c>
      <c r="S4566" s="76" t="s">
        <v>169</v>
      </c>
      <c r="T4566" s="77"/>
      <c r="U4566" s="76">
        <v>1.5616438356164384E-2</v>
      </c>
      <c r="V4566" s="76">
        <v>1.1915860546646756E-2</v>
      </c>
      <c r="W4566" s="76">
        <v>3.7005778095176266E-3</v>
      </c>
      <c r="X4566" s="77"/>
      <c r="Y4566" s="77"/>
      <c r="Z4566" s="77"/>
      <c r="AA4566" s="77"/>
      <c r="AB4566" s="77"/>
      <c r="AC4566" s="77"/>
      <c r="AD4566" s="77"/>
      <c r="AE4566" s="77"/>
      <c r="AF4566" s="77"/>
      <c r="AG4566" s="77"/>
      <c r="AH4566" s="77"/>
      <c r="AI4566" s="77"/>
      <c r="AJ4566" s="77"/>
      <c r="AK4566" s="77"/>
      <c r="AL4566" s="77"/>
      <c r="AM4566" s="77"/>
      <c r="AN4566" s="60"/>
    </row>
    <row r="4567" spans="2:40" ht="25.5" x14ac:dyDescent="0.25">
      <c r="B4567" s="58"/>
      <c r="C4567" s="58"/>
      <c r="D4567" s="58"/>
      <c r="E4567" s="58"/>
      <c r="F4567" s="58"/>
      <c r="G4567" s="58"/>
      <c r="H4567" s="58"/>
      <c r="I4567" s="58"/>
      <c r="J4567" s="58"/>
      <c r="K4567" s="58"/>
      <c r="L4567" s="58"/>
      <c r="M4567" s="58"/>
      <c r="N4567" s="58"/>
      <c r="O4567" s="58"/>
      <c r="P4567" s="58"/>
      <c r="Q4567" s="73" t="s">
        <v>8594</v>
      </c>
      <c r="R4567" s="75" t="s">
        <v>7218</v>
      </c>
      <c r="S4567" s="76" t="s">
        <v>169</v>
      </c>
      <c r="T4567" s="77"/>
      <c r="U4567" s="76">
        <v>1.5616438356164384E-2</v>
      </c>
      <c r="V4567" s="76">
        <v>1.1915860546646756E-2</v>
      </c>
      <c r="W4567" s="76">
        <v>3.7005778095176266E-3</v>
      </c>
      <c r="X4567" s="77"/>
      <c r="Y4567" s="77"/>
      <c r="Z4567" s="77"/>
      <c r="AA4567" s="77"/>
      <c r="AB4567" s="77"/>
      <c r="AC4567" s="77"/>
      <c r="AD4567" s="77"/>
      <c r="AE4567" s="77"/>
      <c r="AF4567" s="77"/>
      <c r="AG4567" s="77"/>
      <c r="AH4567" s="77"/>
      <c r="AI4567" s="77"/>
      <c r="AJ4567" s="77"/>
      <c r="AK4567" s="77"/>
      <c r="AL4567" s="77"/>
      <c r="AM4567" s="77"/>
      <c r="AN4567" s="60"/>
    </row>
    <row r="4568" spans="2:40" ht="25.5" x14ac:dyDescent="0.25">
      <c r="B4568" s="58"/>
      <c r="C4568" s="58"/>
      <c r="D4568" s="58"/>
      <c r="E4568" s="58"/>
      <c r="F4568" s="58"/>
      <c r="G4568" s="58"/>
      <c r="H4568" s="58"/>
      <c r="I4568" s="58"/>
      <c r="J4568" s="58"/>
      <c r="K4568" s="58"/>
      <c r="L4568" s="58"/>
      <c r="M4568" s="58"/>
      <c r="N4568" s="58"/>
      <c r="O4568" s="58"/>
      <c r="P4568" s="58"/>
      <c r="Q4568" s="73" t="s">
        <v>8594</v>
      </c>
      <c r="R4568" s="75" t="s">
        <v>7219</v>
      </c>
      <c r="S4568" s="76" t="s">
        <v>169</v>
      </c>
      <c r="T4568" s="77"/>
      <c r="U4568" s="76">
        <v>1.5616438356164384E-2</v>
      </c>
      <c r="V4568" s="76">
        <v>1.1915860546646756E-2</v>
      </c>
      <c r="W4568" s="76">
        <v>3.7005778095176266E-3</v>
      </c>
      <c r="X4568" s="77"/>
      <c r="Y4568" s="77"/>
      <c r="Z4568" s="77"/>
      <c r="AA4568" s="77"/>
      <c r="AB4568" s="77"/>
      <c r="AC4568" s="77"/>
      <c r="AD4568" s="77"/>
      <c r="AE4568" s="77"/>
      <c r="AF4568" s="77"/>
      <c r="AG4568" s="77"/>
      <c r="AH4568" s="77"/>
      <c r="AI4568" s="77"/>
      <c r="AJ4568" s="77"/>
      <c r="AK4568" s="77"/>
      <c r="AL4568" s="77"/>
      <c r="AM4568" s="77"/>
      <c r="AN4568" s="60"/>
    </row>
    <row r="4569" spans="2:40" ht="25.5" x14ac:dyDescent="0.25">
      <c r="B4569" s="58"/>
      <c r="C4569" s="58"/>
      <c r="D4569" s="58"/>
      <c r="E4569" s="58"/>
      <c r="F4569" s="58"/>
      <c r="G4569" s="58"/>
      <c r="H4569" s="58"/>
      <c r="I4569" s="58"/>
      <c r="J4569" s="58"/>
      <c r="K4569" s="58"/>
      <c r="L4569" s="58"/>
      <c r="M4569" s="58"/>
      <c r="N4569" s="58"/>
      <c r="O4569" s="58"/>
      <c r="P4569" s="58"/>
      <c r="Q4569" s="73" t="s">
        <v>8594</v>
      </c>
      <c r="R4569" s="75" t="s">
        <v>7217</v>
      </c>
      <c r="S4569" s="76" t="s">
        <v>169</v>
      </c>
      <c r="T4569" s="77"/>
      <c r="U4569" s="76">
        <v>1.5616438356164384E-2</v>
      </c>
      <c r="V4569" s="76">
        <v>1.1915860546646756E-2</v>
      </c>
      <c r="W4569" s="76">
        <v>3.7005778095176266E-3</v>
      </c>
      <c r="X4569" s="77"/>
      <c r="Y4569" s="77"/>
      <c r="Z4569" s="77"/>
      <c r="AA4569" s="77"/>
      <c r="AB4569" s="77"/>
      <c r="AC4569" s="77"/>
      <c r="AD4569" s="77"/>
      <c r="AE4569" s="77"/>
      <c r="AF4569" s="77"/>
      <c r="AG4569" s="77"/>
      <c r="AH4569" s="77"/>
      <c r="AI4569" s="77"/>
      <c r="AJ4569" s="77"/>
      <c r="AK4569" s="77"/>
      <c r="AL4569" s="77"/>
      <c r="AM4569" s="77"/>
      <c r="AN4569" s="60"/>
    </row>
    <row r="4570" spans="2:40" ht="25.5" x14ac:dyDescent="0.25">
      <c r="B4570" s="58"/>
      <c r="C4570" s="58"/>
      <c r="D4570" s="58"/>
      <c r="E4570" s="58"/>
      <c r="F4570" s="58"/>
      <c r="G4570" s="58"/>
      <c r="H4570" s="58"/>
      <c r="I4570" s="58"/>
      <c r="J4570" s="58"/>
      <c r="K4570" s="58"/>
      <c r="L4570" s="58"/>
      <c r="M4570" s="58"/>
      <c r="N4570" s="58"/>
      <c r="O4570" s="58"/>
      <c r="P4570" s="58"/>
      <c r="Q4570" s="73" t="s">
        <v>8594</v>
      </c>
      <c r="R4570" s="75" t="s">
        <v>7220</v>
      </c>
      <c r="S4570" s="76" t="s">
        <v>169</v>
      </c>
      <c r="T4570" s="77"/>
      <c r="U4570" s="76">
        <v>1.5616438356164384E-2</v>
      </c>
      <c r="V4570" s="76">
        <v>1.1915860546646756E-2</v>
      </c>
      <c r="W4570" s="76">
        <v>3.7005778095176266E-3</v>
      </c>
      <c r="X4570" s="77"/>
      <c r="Y4570" s="77"/>
      <c r="Z4570" s="77"/>
      <c r="AA4570" s="77"/>
      <c r="AB4570" s="77"/>
      <c r="AC4570" s="77"/>
      <c r="AD4570" s="77"/>
      <c r="AE4570" s="77"/>
      <c r="AF4570" s="77"/>
      <c r="AG4570" s="77"/>
      <c r="AH4570" s="77"/>
      <c r="AI4570" s="77"/>
      <c r="AJ4570" s="77"/>
      <c r="AK4570" s="77"/>
      <c r="AL4570" s="77"/>
      <c r="AM4570" s="77"/>
      <c r="AN4570" s="60"/>
    </row>
    <row r="4571" spans="2:40" ht="25.5" x14ac:dyDescent="0.25">
      <c r="B4571" s="58"/>
      <c r="C4571" s="58"/>
      <c r="D4571" s="58"/>
      <c r="E4571" s="58"/>
      <c r="F4571" s="58"/>
      <c r="G4571" s="58"/>
      <c r="H4571" s="58"/>
      <c r="I4571" s="58"/>
      <c r="J4571" s="58"/>
      <c r="K4571" s="58"/>
      <c r="L4571" s="58"/>
      <c r="M4571" s="58"/>
      <c r="N4571" s="58"/>
      <c r="O4571" s="58"/>
      <c r="P4571" s="58"/>
      <c r="Q4571" s="73" t="s">
        <v>8594</v>
      </c>
      <c r="R4571" s="75" t="s">
        <v>7221</v>
      </c>
      <c r="S4571" s="76" t="s">
        <v>169</v>
      </c>
      <c r="T4571" s="77"/>
      <c r="U4571" s="76">
        <v>1.5616438356164384E-2</v>
      </c>
      <c r="V4571" s="76">
        <v>1.1915860546646756E-2</v>
      </c>
      <c r="W4571" s="76">
        <v>3.7005778095176266E-3</v>
      </c>
      <c r="X4571" s="77"/>
      <c r="Y4571" s="77"/>
      <c r="Z4571" s="77"/>
      <c r="AA4571" s="77"/>
      <c r="AB4571" s="77"/>
      <c r="AC4571" s="77"/>
      <c r="AD4571" s="77"/>
      <c r="AE4571" s="77"/>
      <c r="AF4571" s="77"/>
      <c r="AG4571" s="77"/>
      <c r="AH4571" s="77"/>
      <c r="AI4571" s="77"/>
      <c r="AJ4571" s="77"/>
      <c r="AK4571" s="77"/>
      <c r="AL4571" s="77"/>
      <c r="AM4571" s="77"/>
      <c r="AN4571" s="60"/>
    </row>
    <row r="4572" spans="2:40" ht="25.5" x14ac:dyDescent="0.25">
      <c r="B4572" s="58"/>
      <c r="C4572" s="58"/>
      <c r="D4572" s="58"/>
      <c r="E4572" s="58"/>
      <c r="F4572" s="58"/>
      <c r="G4572" s="58"/>
      <c r="H4572" s="58"/>
      <c r="I4572" s="58"/>
      <c r="J4572" s="58"/>
      <c r="K4572" s="58"/>
      <c r="L4572" s="58"/>
      <c r="M4572" s="58"/>
      <c r="N4572" s="58"/>
      <c r="O4572" s="58"/>
      <c r="P4572" s="58"/>
      <c r="Q4572" s="73" t="s">
        <v>8594</v>
      </c>
      <c r="R4572" s="75" t="s">
        <v>7222</v>
      </c>
      <c r="S4572" s="76" t="s">
        <v>169</v>
      </c>
      <c r="T4572" s="77"/>
      <c r="U4572" s="76">
        <v>1.5616438356164384E-2</v>
      </c>
      <c r="V4572" s="76">
        <v>1.1915860546646756E-2</v>
      </c>
      <c r="W4572" s="76">
        <v>3.7005778095176266E-3</v>
      </c>
      <c r="X4572" s="77"/>
      <c r="Y4572" s="77"/>
      <c r="Z4572" s="77"/>
      <c r="AA4572" s="77"/>
      <c r="AB4572" s="77"/>
      <c r="AC4572" s="77"/>
      <c r="AD4572" s="77"/>
      <c r="AE4572" s="77"/>
      <c r="AF4572" s="77"/>
      <c r="AG4572" s="77"/>
      <c r="AH4572" s="77"/>
      <c r="AI4572" s="77"/>
      <c r="AJ4572" s="77"/>
      <c r="AK4572" s="77"/>
      <c r="AL4572" s="77"/>
      <c r="AM4572" s="77"/>
      <c r="AN4572" s="60"/>
    </row>
    <row r="4573" spans="2:40" ht="25.5" x14ac:dyDescent="0.25">
      <c r="B4573" s="58"/>
      <c r="C4573" s="58"/>
      <c r="D4573" s="58"/>
      <c r="E4573" s="58"/>
      <c r="F4573" s="58"/>
      <c r="G4573" s="58"/>
      <c r="H4573" s="58"/>
      <c r="I4573" s="58"/>
      <c r="J4573" s="58"/>
      <c r="K4573" s="58"/>
      <c r="L4573" s="58"/>
      <c r="M4573" s="58"/>
      <c r="N4573" s="58"/>
      <c r="O4573" s="58"/>
      <c r="P4573" s="58"/>
      <c r="Q4573" s="73" t="s">
        <v>8594</v>
      </c>
      <c r="R4573" s="75" t="s">
        <v>7223</v>
      </c>
      <c r="S4573" s="76" t="s">
        <v>169</v>
      </c>
      <c r="T4573" s="77"/>
      <c r="U4573" s="76">
        <v>1.5616438356164384E-2</v>
      </c>
      <c r="V4573" s="76">
        <v>1.1915860546646756E-2</v>
      </c>
      <c r="W4573" s="76">
        <v>3.7005778095176266E-3</v>
      </c>
      <c r="X4573" s="77"/>
      <c r="Y4573" s="77"/>
      <c r="Z4573" s="77"/>
      <c r="AA4573" s="77"/>
      <c r="AB4573" s="77"/>
      <c r="AC4573" s="77"/>
      <c r="AD4573" s="77"/>
      <c r="AE4573" s="77"/>
      <c r="AF4573" s="77"/>
      <c r="AG4573" s="77"/>
      <c r="AH4573" s="77"/>
      <c r="AI4573" s="77"/>
      <c r="AJ4573" s="77"/>
      <c r="AK4573" s="77"/>
      <c r="AL4573" s="77"/>
      <c r="AM4573" s="77"/>
      <c r="AN4573" s="60"/>
    </row>
    <row r="4574" spans="2:40" ht="25.5" x14ac:dyDescent="0.25">
      <c r="B4574" s="58"/>
      <c r="C4574" s="58"/>
      <c r="D4574" s="58"/>
      <c r="E4574" s="58"/>
      <c r="F4574" s="58"/>
      <c r="G4574" s="58"/>
      <c r="H4574" s="58"/>
      <c r="I4574" s="58"/>
      <c r="J4574" s="58"/>
      <c r="K4574" s="58"/>
      <c r="L4574" s="58"/>
      <c r="M4574" s="58"/>
      <c r="N4574" s="58"/>
      <c r="O4574" s="58"/>
      <c r="P4574" s="58"/>
      <c r="Q4574" s="73" t="s">
        <v>8594</v>
      </c>
      <c r="R4574" s="75" t="s">
        <v>7224</v>
      </c>
      <c r="S4574" s="76" t="s">
        <v>169</v>
      </c>
      <c r="T4574" s="77"/>
      <c r="U4574" s="76">
        <v>1.5616438356164384E-2</v>
      </c>
      <c r="V4574" s="76">
        <v>1.1915860546646756E-2</v>
      </c>
      <c r="W4574" s="76">
        <v>3.7005778095176266E-3</v>
      </c>
      <c r="X4574" s="77"/>
      <c r="Y4574" s="77"/>
      <c r="Z4574" s="77"/>
      <c r="AA4574" s="77"/>
      <c r="AB4574" s="77"/>
      <c r="AC4574" s="77"/>
      <c r="AD4574" s="77"/>
      <c r="AE4574" s="77"/>
      <c r="AF4574" s="77"/>
      <c r="AG4574" s="77"/>
      <c r="AH4574" s="77"/>
      <c r="AI4574" s="77"/>
      <c r="AJ4574" s="77"/>
      <c r="AK4574" s="77"/>
      <c r="AL4574" s="77"/>
      <c r="AM4574" s="77"/>
      <c r="AN4574" s="60"/>
    </row>
    <row r="4575" spans="2:40" ht="25.5" x14ac:dyDescent="0.25">
      <c r="B4575" s="58"/>
      <c r="C4575" s="58"/>
      <c r="D4575" s="58"/>
      <c r="E4575" s="58"/>
      <c r="F4575" s="58"/>
      <c r="G4575" s="58"/>
      <c r="H4575" s="58"/>
      <c r="I4575" s="58"/>
      <c r="J4575" s="58"/>
      <c r="K4575" s="58"/>
      <c r="L4575" s="58"/>
      <c r="M4575" s="58"/>
      <c r="N4575" s="58"/>
      <c r="O4575" s="58"/>
      <c r="P4575" s="58"/>
      <c r="Q4575" s="73" t="s">
        <v>8594</v>
      </c>
      <c r="R4575" s="75" t="s">
        <v>7220</v>
      </c>
      <c r="S4575" s="76" t="s">
        <v>169</v>
      </c>
      <c r="T4575" s="77"/>
      <c r="U4575" s="76">
        <v>1.5835068493150684E-2</v>
      </c>
      <c r="V4575" s="76">
        <v>1.2082682594299813E-2</v>
      </c>
      <c r="W4575" s="76">
        <v>3.7523858988508739E-3</v>
      </c>
      <c r="X4575" s="77"/>
      <c r="Y4575" s="77"/>
      <c r="Z4575" s="77"/>
      <c r="AA4575" s="77"/>
      <c r="AB4575" s="77"/>
      <c r="AC4575" s="77"/>
      <c r="AD4575" s="77"/>
      <c r="AE4575" s="77"/>
      <c r="AF4575" s="77"/>
      <c r="AG4575" s="77"/>
      <c r="AH4575" s="77"/>
      <c r="AI4575" s="77"/>
      <c r="AJ4575" s="77"/>
      <c r="AK4575" s="77"/>
      <c r="AL4575" s="77"/>
      <c r="AM4575" s="77"/>
      <c r="AN4575" s="60"/>
    </row>
    <row r="4576" spans="2:40" ht="25.5" x14ac:dyDescent="0.25">
      <c r="B4576" s="58"/>
      <c r="C4576" s="58"/>
      <c r="D4576" s="58"/>
      <c r="E4576" s="58"/>
      <c r="F4576" s="58"/>
      <c r="G4576" s="58"/>
      <c r="H4576" s="58"/>
      <c r="I4576" s="58"/>
      <c r="J4576" s="58"/>
      <c r="K4576" s="58"/>
      <c r="L4576" s="58"/>
      <c r="M4576" s="58"/>
      <c r="N4576" s="58"/>
      <c r="O4576" s="58"/>
      <c r="P4576" s="58"/>
      <c r="Q4576" s="73" t="s">
        <v>8594</v>
      </c>
      <c r="R4576" s="75" t="s">
        <v>7225</v>
      </c>
      <c r="S4576" s="76" t="s">
        <v>169</v>
      </c>
      <c r="T4576" s="77"/>
      <c r="U4576" s="76">
        <v>1.5959999999999998E-2</v>
      </c>
      <c r="V4576" s="76">
        <v>1.2178009478672985E-2</v>
      </c>
      <c r="W4576" s="76">
        <v>3.7819905213270148E-3</v>
      </c>
      <c r="X4576" s="77"/>
      <c r="Y4576" s="77"/>
      <c r="Z4576" s="77"/>
      <c r="AA4576" s="77"/>
      <c r="AB4576" s="77"/>
      <c r="AC4576" s="77"/>
      <c r="AD4576" s="77"/>
      <c r="AE4576" s="77"/>
      <c r="AF4576" s="77"/>
      <c r="AG4576" s="77"/>
      <c r="AH4576" s="77"/>
      <c r="AI4576" s="77"/>
      <c r="AJ4576" s="77"/>
      <c r="AK4576" s="77"/>
      <c r="AL4576" s="77"/>
      <c r="AM4576" s="77"/>
      <c r="AN4576" s="60"/>
    </row>
    <row r="4577" spans="2:40" ht="25.5" x14ac:dyDescent="0.25">
      <c r="B4577" s="58"/>
      <c r="C4577" s="58"/>
      <c r="D4577" s="58"/>
      <c r="E4577" s="58"/>
      <c r="F4577" s="58"/>
      <c r="G4577" s="58"/>
      <c r="H4577" s="58"/>
      <c r="I4577" s="58"/>
      <c r="J4577" s="58"/>
      <c r="K4577" s="58"/>
      <c r="L4577" s="58"/>
      <c r="M4577" s="58"/>
      <c r="N4577" s="58"/>
      <c r="O4577" s="58"/>
      <c r="P4577" s="58"/>
      <c r="Q4577" s="73" t="s">
        <v>8594</v>
      </c>
      <c r="R4577" s="75" t="s">
        <v>7225</v>
      </c>
      <c r="S4577" s="76" t="s">
        <v>169</v>
      </c>
      <c r="T4577" s="77"/>
      <c r="U4577" s="76">
        <v>1.5959999999999998E-2</v>
      </c>
      <c r="V4577" s="76">
        <v>1.2178009478672985E-2</v>
      </c>
      <c r="W4577" s="76">
        <v>3.7819905213270148E-3</v>
      </c>
      <c r="X4577" s="77"/>
      <c r="Y4577" s="77"/>
      <c r="Z4577" s="77"/>
      <c r="AA4577" s="77"/>
      <c r="AB4577" s="77"/>
      <c r="AC4577" s="77"/>
      <c r="AD4577" s="77"/>
      <c r="AE4577" s="77"/>
      <c r="AF4577" s="77"/>
      <c r="AG4577" s="77"/>
      <c r="AH4577" s="77"/>
      <c r="AI4577" s="77"/>
      <c r="AJ4577" s="77"/>
      <c r="AK4577" s="77"/>
      <c r="AL4577" s="77"/>
      <c r="AM4577" s="77"/>
      <c r="AN4577" s="60"/>
    </row>
    <row r="4578" spans="2:40" ht="25.5" x14ac:dyDescent="0.25">
      <c r="B4578" s="58"/>
      <c r="C4578" s="58"/>
      <c r="D4578" s="58"/>
      <c r="E4578" s="58"/>
      <c r="F4578" s="58"/>
      <c r="G4578" s="58"/>
      <c r="H4578" s="58"/>
      <c r="I4578" s="58"/>
      <c r="J4578" s="58"/>
      <c r="K4578" s="58"/>
      <c r="L4578" s="58"/>
      <c r="M4578" s="58"/>
      <c r="N4578" s="58"/>
      <c r="O4578" s="58"/>
      <c r="P4578" s="58"/>
      <c r="Q4578" s="73" t="s">
        <v>8594</v>
      </c>
      <c r="R4578" s="75" t="s">
        <v>7220</v>
      </c>
      <c r="S4578" s="76" t="s">
        <v>169</v>
      </c>
      <c r="T4578" s="77"/>
      <c r="U4578" s="76">
        <v>1.5991232876712329E-2</v>
      </c>
      <c r="V4578" s="76">
        <v>1.2201841199766278E-2</v>
      </c>
      <c r="W4578" s="76">
        <v>3.7893916769460492E-3</v>
      </c>
      <c r="X4578" s="77"/>
      <c r="Y4578" s="77"/>
      <c r="Z4578" s="77"/>
      <c r="AA4578" s="77"/>
      <c r="AB4578" s="77"/>
      <c r="AC4578" s="77"/>
      <c r="AD4578" s="77"/>
      <c r="AE4578" s="77"/>
      <c r="AF4578" s="77"/>
      <c r="AG4578" s="77"/>
      <c r="AH4578" s="77"/>
      <c r="AI4578" s="77"/>
      <c r="AJ4578" s="77"/>
      <c r="AK4578" s="77"/>
      <c r="AL4578" s="77"/>
      <c r="AM4578" s="77"/>
      <c r="AN4578" s="60"/>
    </row>
    <row r="4579" spans="2:40" ht="25.5" x14ac:dyDescent="0.25">
      <c r="B4579" s="58"/>
      <c r="C4579" s="58"/>
      <c r="D4579" s="58"/>
      <c r="E4579" s="58"/>
      <c r="F4579" s="58"/>
      <c r="G4579" s="58"/>
      <c r="H4579" s="58"/>
      <c r="I4579" s="58"/>
      <c r="J4579" s="58"/>
      <c r="K4579" s="58"/>
      <c r="L4579" s="58"/>
      <c r="M4579" s="58"/>
      <c r="N4579" s="58"/>
      <c r="O4579" s="58"/>
      <c r="P4579" s="58"/>
      <c r="Q4579" s="73" t="s">
        <v>8594</v>
      </c>
      <c r="R4579" s="75" t="s">
        <v>7226</v>
      </c>
      <c r="S4579" s="76" t="s">
        <v>169</v>
      </c>
      <c r="T4579" s="77"/>
      <c r="U4579" s="76">
        <v>1.6084931506849316E-2</v>
      </c>
      <c r="V4579" s="76">
        <v>1.227333636304616E-2</v>
      </c>
      <c r="W4579" s="76">
        <v>3.8115951438031561E-3</v>
      </c>
      <c r="X4579" s="77"/>
      <c r="Y4579" s="77"/>
      <c r="Z4579" s="77"/>
      <c r="AA4579" s="77"/>
      <c r="AB4579" s="77"/>
      <c r="AC4579" s="77"/>
      <c r="AD4579" s="77"/>
      <c r="AE4579" s="77"/>
      <c r="AF4579" s="77"/>
      <c r="AG4579" s="77"/>
      <c r="AH4579" s="77"/>
      <c r="AI4579" s="77"/>
      <c r="AJ4579" s="77"/>
      <c r="AK4579" s="77"/>
      <c r="AL4579" s="77"/>
      <c r="AM4579" s="77"/>
      <c r="AN4579" s="60"/>
    </row>
    <row r="4580" spans="2:40" ht="25.5" x14ac:dyDescent="0.25">
      <c r="B4580" s="58"/>
      <c r="C4580" s="58"/>
      <c r="D4580" s="58"/>
      <c r="E4580" s="58"/>
      <c r="F4580" s="58"/>
      <c r="G4580" s="58"/>
      <c r="H4580" s="58"/>
      <c r="I4580" s="58"/>
      <c r="J4580" s="58"/>
      <c r="K4580" s="58"/>
      <c r="L4580" s="58"/>
      <c r="M4580" s="58"/>
      <c r="N4580" s="58"/>
      <c r="O4580" s="58"/>
      <c r="P4580" s="58"/>
      <c r="Q4580" s="73" t="s">
        <v>8594</v>
      </c>
      <c r="R4580" s="75" t="s">
        <v>7227</v>
      </c>
      <c r="S4580" s="76" t="s">
        <v>169</v>
      </c>
      <c r="T4580" s="77"/>
      <c r="U4580" s="76">
        <v>1.6522191780821916E-2</v>
      </c>
      <c r="V4580" s="76">
        <v>1.2606980458352268E-2</v>
      </c>
      <c r="W4580" s="76">
        <v>3.9152113224696491E-3</v>
      </c>
      <c r="X4580" s="77"/>
      <c r="Y4580" s="77"/>
      <c r="Z4580" s="77"/>
      <c r="AA4580" s="77"/>
      <c r="AB4580" s="77"/>
      <c r="AC4580" s="77"/>
      <c r="AD4580" s="77"/>
      <c r="AE4580" s="77"/>
      <c r="AF4580" s="77"/>
      <c r="AG4580" s="77"/>
      <c r="AH4580" s="77"/>
      <c r="AI4580" s="77"/>
      <c r="AJ4580" s="77"/>
      <c r="AK4580" s="77"/>
      <c r="AL4580" s="77"/>
      <c r="AM4580" s="77"/>
      <c r="AN4580" s="60"/>
    </row>
    <row r="4581" spans="2:40" ht="25.5" x14ac:dyDescent="0.25">
      <c r="B4581" s="58"/>
      <c r="C4581" s="58"/>
      <c r="D4581" s="58"/>
      <c r="E4581" s="58"/>
      <c r="F4581" s="58"/>
      <c r="G4581" s="58"/>
      <c r="H4581" s="58"/>
      <c r="I4581" s="58"/>
      <c r="J4581" s="58"/>
      <c r="K4581" s="58"/>
      <c r="L4581" s="58"/>
      <c r="M4581" s="58"/>
      <c r="N4581" s="58"/>
      <c r="O4581" s="58"/>
      <c r="P4581" s="58"/>
      <c r="Q4581" s="73" t="s">
        <v>8594</v>
      </c>
      <c r="R4581" s="75" t="s">
        <v>7205</v>
      </c>
      <c r="S4581" s="76" t="s">
        <v>169</v>
      </c>
      <c r="T4581" s="77"/>
      <c r="U4581" s="76">
        <v>1.6803287671232878E-2</v>
      </c>
      <c r="V4581" s="76">
        <v>1.2821465948191909E-2</v>
      </c>
      <c r="W4581" s="76">
        <v>3.9818217230409665E-3</v>
      </c>
      <c r="X4581" s="77"/>
      <c r="Y4581" s="77"/>
      <c r="Z4581" s="77"/>
      <c r="AA4581" s="77"/>
      <c r="AB4581" s="77"/>
      <c r="AC4581" s="77"/>
      <c r="AD4581" s="77"/>
      <c r="AE4581" s="77"/>
      <c r="AF4581" s="77"/>
      <c r="AG4581" s="77"/>
      <c r="AH4581" s="77"/>
      <c r="AI4581" s="77"/>
      <c r="AJ4581" s="77"/>
      <c r="AK4581" s="77"/>
      <c r="AL4581" s="77"/>
      <c r="AM4581" s="77"/>
      <c r="AN4581" s="60"/>
    </row>
    <row r="4582" spans="2:40" ht="25.5" x14ac:dyDescent="0.25">
      <c r="B4582" s="58"/>
      <c r="C4582" s="58"/>
      <c r="D4582" s="58"/>
      <c r="E4582" s="58"/>
      <c r="F4582" s="58"/>
      <c r="G4582" s="58"/>
      <c r="H4582" s="58"/>
      <c r="I4582" s="58"/>
      <c r="J4582" s="58"/>
      <c r="K4582" s="58"/>
      <c r="L4582" s="58"/>
      <c r="M4582" s="58"/>
      <c r="N4582" s="58"/>
      <c r="O4582" s="58"/>
      <c r="P4582" s="58"/>
      <c r="Q4582" s="73" t="s">
        <v>8594</v>
      </c>
      <c r="R4582" s="75" t="s">
        <v>7228</v>
      </c>
      <c r="S4582" s="76" t="s">
        <v>169</v>
      </c>
      <c r="T4582" s="77"/>
      <c r="U4582" s="76">
        <v>1.7178082191780825E-2</v>
      </c>
      <c r="V4582" s="76">
        <v>1.3107446601311433E-2</v>
      </c>
      <c r="W4582" s="76">
        <v>4.0706355904693891E-3</v>
      </c>
      <c r="X4582" s="77"/>
      <c r="Y4582" s="77"/>
      <c r="Z4582" s="77"/>
      <c r="AA4582" s="77"/>
      <c r="AB4582" s="77"/>
      <c r="AC4582" s="77"/>
      <c r="AD4582" s="77"/>
      <c r="AE4582" s="77"/>
      <c r="AF4582" s="77"/>
      <c r="AG4582" s="77"/>
      <c r="AH4582" s="77"/>
      <c r="AI4582" s="77"/>
      <c r="AJ4582" s="77"/>
      <c r="AK4582" s="77"/>
      <c r="AL4582" s="77"/>
      <c r="AM4582" s="77"/>
      <c r="AN4582" s="60"/>
    </row>
    <row r="4583" spans="2:40" ht="25.5" x14ac:dyDescent="0.25">
      <c r="B4583" s="58"/>
      <c r="C4583" s="58"/>
      <c r="D4583" s="58"/>
      <c r="E4583" s="58"/>
      <c r="F4583" s="58"/>
      <c r="G4583" s="58"/>
      <c r="H4583" s="58"/>
      <c r="I4583" s="58"/>
      <c r="J4583" s="58"/>
      <c r="K4583" s="58"/>
      <c r="L4583" s="58"/>
      <c r="M4583" s="58"/>
      <c r="N4583" s="58"/>
      <c r="O4583" s="58"/>
      <c r="P4583" s="58"/>
      <c r="Q4583" s="73" t="s">
        <v>8594</v>
      </c>
      <c r="R4583" s="75" t="s">
        <v>7229</v>
      </c>
      <c r="S4583" s="76" t="s">
        <v>169</v>
      </c>
      <c r="T4583" s="77"/>
      <c r="U4583" s="76">
        <v>1.7802739726027396E-2</v>
      </c>
      <c r="V4583" s="76">
        <v>1.3584081023177305E-2</v>
      </c>
      <c r="W4583" s="76">
        <v>4.2186587028500942E-3</v>
      </c>
      <c r="X4583" s="77"/>
      <c r="Y4583" s="77"/>
      <c r="Z4583" s="77"/>
      <c r="AA4583" s="77"/>
      <c r="AB4583" s="77"/>
      <c r="AC4583" s="77"/>
      <c r="AD4583" s="77"/>
      <c r="AE4583" s="77"/>
      <c r="AF4583" s="77"/>
      <c r="AG4583" s="77"/>
      <c r="AH4583" s="77"/>
      <c r="AI4583" s="77"/>
      <c r="AJ4583" s="77"/>
      <c r="AK4583" s="77"/>
      <c r="AL4583" s="77"/>
      <c r="AM4583" s="77"/>
      <c r="AN4583" s="60"/>
    </row>
    <row r="4584" spans="2:40" ht="25.5" x14ac:dyDescent="0.25">
      <c r="B4584" s="58"/>
      <c r="C4584" s="58"/>
      <c r="D4584" s="58"/>
      <c r="E4584" s="58"/>
      <c r="F4584" s="58"/>
      <c r="G4584" s="58"/>
      <c r="H4584" s="58"/>
      <c r="I4584" s="58"/>
      <c r="J4584" s="58"/>
      <c r="K4584" s="58"/>
      <c r="L4584" s="58"/>
      <c r="M4584" s="58"/>
      <c r="N4584" s="58"/>
      <c r="O4584" s="58"/>
      <c r="P4584" s="58"/>
      <c r="Q4584" s="73" t="s">
        <v>8594</v>
      </c>
      <c r="R4584" s="75" t="s">
        <v>7230</v>
      </c>
      <c r="S4584" s="76" t="s">
        <v>169</v>
      </c>
      <c r="T4584" s="77"/>
      <c r="U4584" s="76">
        <v>1.827123287671233E-2</v>
      </c>
      <c r="V4584" s="76">
        <v>1.3941556839576708E-2</v>
      </c>
      <c r="W4584" s="76">
        <v>4.3296760371356229E-3</v>
      </c>
      <c r="X4584" s="77"/>
      <c r="Y4584" s="77"/>
      <c r="Z4584" s="77"/>
      <c r="AA4584" s="77"/>
      <c r="AB4584" s="77"/>
      <c r="AC4584" s="77"/>
      <c r="AD4584" s="77"/>
      <c r="AE4584" s="77"/>
      <c r="AF4584" s="77"/>
      <c r="AG4584" s="77"/>
      <c r="AH4584" s="77"/>
      <c r="AI4584" s="77"/>
      <c r="AJ4584" s="77"/>
      <c r="AK4584" s="77"/>
      <c r="AL4584" s="77"/>
      <c r="AM4584" s="77"/>
      <c r="AN4584" s="60"/>
    </row>
    <row r="4585" spans="2:40" ht="25.5" x14ac:dyDescent="0.25">
      <c r="B4585" s="58"/>
      <c r="C4585" s="58"/>
      <c r="D4585" s="58"/>
      <c r="E4585" s="58"/>
      <c r="F4585" s="58"/>
      <c r="G4585" s="58"/>
      <c r="H4585" s="58"/>
      <c r="I4585" s="58"/>
      <c r="J4585" s="58"/>
      <c r="K4585" s="58"/>
      <c r="L4585" s="58"/>
      <c r="M4585" s="58"/>
      <c r="N4585" s="58"/>
      <c r="O4585" s="58"/>
      <c r="P4585" s="58"/>
      <c r="Q4585" s="73" t="s">
        <v>8594</v>
      </c>
      <c r="R4585" s="75" t="s">
        <v>7222</v>
      </c>
      <c r="S4585" s="76" t="s">
        <v>169</v>
      </c>
      <c r="T4585" s="77"/>
      <c r="U4585" s="76">
        <v>1.873972602739726E-2</v>
      </c>
      <c r="V4585" s="76">
        <v>1.429903265597611E-2</v>
      </c>
      <c r="W4585" s="76">
        <v>4.4406933714211524E-3</v>
      </c>
      <c r="X4585" s="77"/>
      <c r="Y4585" s="77"/>
      <c r="Z4585" s="77"/>
      <c r="AA4585" s="77"/>
      <c r="AB4585" s="77"/>
      <c r="AC4585" s="77"/>
      <c r="AD4585" s="77"/>
      <c r="AE4585" s="77"/>
      <c r="AF4585" s="77"/>
      <c r="AG4585" s="77"/>
      <c r="AH4585" s="77"/>
      <c r="AI4585" s="77"/>
      <c r="AJ4585" s="77"/>
      <c r="AK4585" s="77"/>
      <c r="AL4585" s="77"/>
      <c r="AM4585" s="77"/>
      <c r="AN4585" s="60"/>
    </row>
    <row r="4586" spans="2:40" ht="25.5" x14ac:dyDescent="0.25">
      <c r="B4586" s="58"/>
      <c r="C4586" s="58"/>
      <c r="D4586" s="58"/>
      <c r="E4586" s="58"/>
      <c r="F4586" s="58"/>
      <c r="G4586" s="58"/>
      <c r="H4586" s="58"/>
      <c r="I4586" s="58"/>
      <c r="J4586" s="58"/>
      <c r="K4586" s="58"/>
      <c r="L4586" s="58"/>
      <c r="M4586" s="58"/>
      <c r="N4586" s="58"/>
      <c r="O4586" s="58"/>
      <c r="P4586" s="58"/>
      <c r="Q4586" s="73" t="s">
        <v>8594</v>
      </c>
      <c r="R4586" s="75" t="s">
        <v>7229</v>
      </c>
      <c r="S4586" s="76" t="s">
        <v>169</v>
      </c>
      <c r="T4586" s="77"/>
      <c r="U4586" s="76">
        <v>1.8958356164383561E-2</v>
      </c>
      <c r="V4586" s="76">
        <v>1.4465854703629162E-2</v>
      </c>
      <c r="W4586" s="76">
        <v>4.4925014607543985E-3</v>
      </c>
      <c r="X4586" s="77"/>
      <c r="Y4586" s="77"/>
      <c r="Z4586" s="77"/>
      <c r="AA4586" s="77"/>
      <c r="AB4586" s="77"/>
      <c r="AC4586" s="77"/>
      <c r="AD4586" s="77"/>
      <c r="AE4586" s="77"/>
      <c r="AF4586" s="77"/>
      <c r="AG4586" s="77"/>
      <c r="AH4586" s="77"/>
      <c r="AI4586" s="77"/>
      <c r="AJ4586" s="77"/>
      <c r="AK4586" s="77"/>
      <c r="AL4586" s="77"/>
      <c r="AM4586" s="77"/>
      <c r="AN4586" s="60"/>
    </row>
    <row r="4587" spans="2:40" ht="25.5" x14ac:dyDescent="0.25">
      <c r="B4587" s="58"/>
      <c r="C4587" s="58"/>
      <c r="D4587" s="58"/>
      <c r="E4587" s="58"/>
      <c r="F4587" s="58"/>
      <c r="G4587" s="58"/>
      <c r="H4587" s="58"/>
      <c r="I4587" s="58"/>
      <c r="J4587" s="58"/>
      <c r="K4587" s="58"/>
      <c r="L4587" s="58"/>
      <c r="M4587" s="58"/>
      <c r="N4587" s="58"/>
      <c r="O4587" s="58"/>
      <c r="P4587" s="58"/>
      <c r="Q4587" s="73" t="s">
        <v>8594</v>
      </c>
      <c r="R4587" s="75" t="s">
        <v>7222</v>
      </c>
      <c r="S4587" s="76" t="s">
        <v>169</v>
      </c>
      <c r="T4587" s="77"/>
      <c r="U4587" s="76">
        <v>1.9333150684931508E-2</v>
      </c>
      <c r="V4587" s="76">
        <v>1.4751835356748686E-2</v>
      </c>
      <c r="W4587" s="76">
        <v>4.5813153281828211E-3</v>
      </c>
      <c r="X4587" s="77"/>
      <c r="Y4587" s="77"/>
      <c r="Z4587" s="77"/>
      <c r="AA4587" s="77"/>
      <c r="AB4587" s="77"/>
      <c r="AC4587" s="77"/>
      <c r="AD4587" s="77"/>
      <c r="AE4587" s="77"/>
      <c r="AF4587" s="77"/>
      <c r="AG4587" s="77"/>
      <c r="AH4587" s="77"/>
      <c r="AI4587" s="77"/>
      <c r="AJ4587" s="77"/>
      <c r="AK4587" s="77"/>
      <c r="AL4587" s="77"/>
      <c r="AM4587" s="77"/>
      <c r="AN4587" s="60"/>
    </row>
    <row r="4588" spans="2:40" ht="25.5" x14ac:dyDescent="0.25">
      <c r="B4588" s="58"/>
      <c r="C4588" s="58"/>
      <c r="D4588" s="58"/>
      <c r="E4588" s="58"/>
      <c r="F4588" s="58"/>
      <c r="G4588" s="58"/>
      <c r="H4588" s="58"/>
      <c r="I4588" s="58"/>
      <c r="J4588" s="58"/>
      <c r="K4588" s="58"/>
      <c r="L4588" s="58"/>
      <c r="M4588" s="58"/>
      <c r="N4588" s="58"/>
      <c r="O4588" s="58"/>
      <c r="P4588" s="58"/>
      <c r="Q4588" s="73" t="s">
        <v>8594</v>
      </c>
      <c r="R4588" s="75" t="s">
        <v>7231</v>
      </c>
      <c r="S4588" s="76" t="s">
        <v>169</v>
      </c>
      <c r="T4588" s="77"/>
      <c r="U4588" s="76">
        <v>2.0395068493150686E-2</v>
      </c>
      <c r="V4588" s="76">
        <v>1.5562113873920667E-2</v>
      </c>
      <c r="W4588" s="76">
        <v>4.832954619230021E-3</v>
      </c>
      <c r="X4588" s="77"/>
      <c r="Y4588" s="77"/>
      <c r="Z4588" s="77"/>
      <c r="AA4588" s="77"/>
      <c r="AB4588" s="77"/>
      <c r="AC4588" s="77"/>
      <c r="AD4588" s="77"/>
      <c r="AE4588" s="77"/>
      <c r="AF4588" s="77"/>
      <c r="AG4588" s="77"/>
      <c r="AH4588" s="77"/>
      <c r="AI4588" s="77"/>
      <c r="AJ4588" s="77"/>
      <c r="AK4588" s="77"/>
      <c r="AL4588" s="77"/>
      <c r="AM4588" s="77"/>
      <c r="AN4588" s="60"/>
    </row>
    <row r="4589" spans="2:40" ht="25.5" x14ac:dyDescent="0.25">
      <c r="B4589" s="58"/>
      <c r="C4589" s="58"/>
      <c r="D4589" s="58"/>
      <c r="E4589" s="58"/>
      <c r="F4589" s="58"/>
      <c r="G4589" s="58"/>
      <c r="H4589" s="58"/>
      <c r="I4589" s="58"/>
      <c r="J4589" s="58"/>
      <c r="K4589" s="58"/>
      <c r="L4589" s="58"/>
      <c r="M4589" s="58"/>
      <c r="N4589" s="58"/>
      <c r="O4589" s="58"/>
      <c r="P4589" s="58"/>
      <c r="Q4589" s="73" t="s">
        <v>8594</v>
      </c>
      <c r="R4589" s="75" t="s">
        <v>7232</v>
      </c>
      <c r="S4589" s="76" t="s">
        <v>169</v>
      </c>
      <c r="T4589" s="77"/>
      <c r="U4589" s="76">
        <v>2.2112876712328769E-2</v>
      </c>
      <c r="V4589" s="76">
        <v>1.6872858534051807E-2</v>
      </c>
      <c r="W4589" s="76">
        <v>5.2400181782769582E-3</v>
      </c>
      <c r="X4589" s="77"/>
      <c r="Y4589" s="77"/>
      <c r="Z4589" s="77"/>
      <c r="AA4589" s="77"/>
      <c r="AB4589" s="77"/>
      <c r="AC4589" s="77"/>
      <c r="AD4589" s="77"/>
      <c r="AE4589" s="77"/>
      <c r="AF4589" s="77"/>
      <c r="AG4589" s="77"/>
      <c r="AH4589" s="77"/>
      <c r="AI4589" s="77"/>
      <c r="AJ4589" s="77"/>
      <c r="AK4589" s="77"/>
      <c r="AL4589" s="77"/>
      <c r="AM4589" s="77"/>
      <c r="AN4589" s="60"/>
    </row>
    <row r="4590" spans="2:40" ht="25.5" x14ac:dyDescent="0.25">
      <c r="B4590" s="58"/>
      <c r="C4590" s="58"/>
      <c r="D4590" s="58"/>
      <c r="E4590" s="58"/>
      <c r="F4590" s="58"/>
      <c r="G4590" s="58"/>
      <c r="H4590" s="58"/>
      <c r="I4590" s="58"/>
      <c r="J4590" s="58"/>
      <c r="K4590" s="58"/>
      <c r="L4590" s="58"/>
      <c r="M4590" s="58"/>
      <c r="N4590" s="58"/>
      <c r="O4590" s="58"/>
      <c r="P4590" s="58"/>
      <c r="Q4590" s="73" t="s">
        <v>8594</v>
      </c>
      <c r="R4590" s="75" t="s">
        <v>7233</v>
      </c>
      <c r="S4590" s="76" t="s">
        <v>169</v>
      </c>
      <c r="T4590" s="77"/>
      <c r="U4590" s="76">
        <v>2.2987397260273972E-2</v>
      </c>
      <c r="V4590" s="76">
        <v>1.7540146724664026E-2</v>
      </c>
      <c r="W4590" s="76">
        <v>5.447250535609946E-3</v>
      </c>
      <c r="X4590" s="77"/>
      <c r="Y4590" s="77"/>
      <c r="Z4590" s="77"/>
      <c r="AA4590" s="77"/>
      <c r="AB4590" s="77"/>
      <c r="AC4590" s="77"/>
      <c r="AD4590" s="77"/>
      <c r="AE4590" s="77"/>
      <c r="AF4590" s="77"/>
      <c r="AG4590" s="77"/>
      <c r="AH4590" s="77"/>
      <c r="AI4590" s="77"/>
      <c r="AJ4590" s="77"/>
      <c r="AK4590" s="77"/>
      <c r="AL4590" s="77"/>
      <c r="AM4590" s="77"/>
      <c r="AN4590" s="60"/>
    </row>
    <row r="4591" spans="2:40" ht="25.5" x14ac:dyDescent="0.25">
      <c r="B4591" s="58"/>
      <c r="C4591" s="58"/>
      <c r="D4591" s="58"/>
      <c r="E4591" s="58"/>
      <c r="F4591" s="58"/>
      <c r="G4591" s="58"/>
      <c r="H4591" s="58"/>
      <c r="I4591" s="58"/>
      <c r="J4591" s="58"/>
      <c r="K4591" s="58"/>
      <c r="L4591" s="58"/>
      <c r="M4591" s="58"/>
      <c r="N4591" s="58"/>
      <c r="O4591" s="58"/>
      <c r="P4591" s="58"/>
      <c r="Q4591" s="73" t="s">
        <v>8594</v>
      </c>
      <c r="R4591" s="75" t="s">
        <v>7234</v>
      </c>
      <c r="S4591" s="76" t="s">
        <v>169</v>
      </c>
      <c r="T4591" s="77"/>
      <c r="U4591" s="76">
        <v>2.3174794520547947E-2</v>
      </c>
      <c r="V4591" s="76">
        <v>1.7683137051223787E-2</v>
      </c>
      <c r="W4591" s="76">
        <v>5.4916574693241573E-3</v>
      </c>
      <c r="X4591" s="77"/>
      <c r="Y4591" s="77"/>
      <c r="Z4591" s="77"/>
      <c r="AA4591" s="77"/>
      <c r="AB4591" s="77"/>
      <c r="AC4591" s="77"/>
      <c r="AD4591" s="77"/>
      <c r="AE4591" s="77"/>
      <c r="AF4591" s="77"/>
      <c r="AG4591" s="77"/>
      <c r="AH4591" s="77"/>
      <c r="AI4591" s="77"/>
      <c r="AJ4591" s="77"/>
      <c r="AK4591" s="77"/>
      <c r="AL4591" s="77"/>
      <c r="AM4591" s="77"/>
      <c r="AN4591" s="60"/>
    </row>
    <row r="4592" spans="2:40" ht="25.5" x14ac:dyDescent="0.25">
      <c r="B4592" s="58"/>
      <c r="C4592" s="58"/>
      <c r="D4592" s="58"/>
      <c r="E4592" s="58"/>
      <c r="F4592" s="58"/>
      <c r="G4592" s="58"/>
      <c r="H4592" s="58"/>
      <c r="I4592" s="58"/>
      <c r="J4592" s="58"/>
      <c r="K4592" s="58"/>
      <c r="L4592" s="58"/>
      <c r="M4592" s="58"/>
      <c r="N4592" s="58"/>
      <c r="O4592" s="58"/>
      <c r="P4592" s="58"/>
      <c r="Q4592" s="73" t="s">
        <v>8594</v>
      </c>
      <c r="R4592" s="75" t="s">
        <v>7235</v>
      </c>
      <c r="S4592" s="76" t="s">
        <v>169</v>
      </c>
      <c r="T4592" s="77"/>
      <c r="U4592" s="76">
        <v>2.3986849315068493E-2</v>
      </c>
      <c r="V4592" s="76">
        <v>1.830276179964942E-2</v>
      </c>
      <c r="W4592" s="76">
        <v>5.6840875154190755E-3</v>
      </c>
      <c r="X4592" s="77"/>
      <c r="Y4592" s="77"/>
      <c r="Z4592" s="77"/>
      <c r="AA4592" s="77"/>
      <c r="AB4592" s="77"/>
      <c r="AC4592" s="77"/>
      <c r="AD4592" s="77"/>
      <c r="AE4592" s="77"/>
      <c r="AF4592" s="77"/>
      <c r="AG4592" s="77"/>
      <c r="AH4592" s="77"/>
      <c r="AI4592" s="77"/>
      <c r="AJ4592" s="77"/>
      <c r="AK4592" s="77"/>
      <c r="AL4592" s="77"/>
      <c r="AM4592" s="77"/>
      <c r="AN4592" s="60"/>
    </row>
    <row r="4593" spans="2:40" ht="25.5" x14ac:dyDescent="0.25">
      <c r="B4593" s="58"/>
      <c r="C4593" s="58"/>
      <c r="D4593" s="58"/>
      <c r="E4593" s="58"/>
      <c r="F4593" s="58"/>
      <c r="G4593" s="58"/>
      <c r="H4593" s="58"/>
      <c r="I4593" s="58"/>
      <c r="J4593" s="58"/>
      <c r="K4593" s="58"/>
      <c r="L4593" s="58"/>
      <c r="M4593" s="58"/>
      <c r="N4593" s="58"/>
      <c r="O4593" s="58"/>
      <c r="P4593" s="58"/>
      <c r="Q4593" s="73" t="s">
        <v>8594</v>
      </c>
      <c r="R4593" s="75" t="s">
        <v>7236</v>
      </c>
      <c r="S4593" s="76" t="s">
        <v>169</v>
      </c>
      <c r="T4593" s="77"/>
      <c r="U4593" s="76">
        <v>2.4143013698630141E-2</v>
      </c>
      <c r="V4593" s="76">
        <v>1.842192040511589E-2</v>
      </c>
      <c r="W4593" s="76">
        <v>5.7210932935142511E-3</v>
      </c>
      <c r="X4593" s="77"/>
      <c r="Y4593" s="77"/>
      <c r="Z4593" s="77"/>
      <c r="AA4593" s="77"/>
      <c r="AB4593" s="77"/>
      <c r="AC4593" s="77"/>
      <c r="AD4593" s="77"/>
      <c r="AE4593" s="77"/>
      <c r="AF4593" s="77"/>
      <c r="AG4593" s="77"/>
      <c r="AH4593" s="77"/>
      <c r="AI4593" s="77"/>
      <c r="AJ4593" s="77"/>
      <c r="AK4593" s="77"/>
      <c r="AL4593" s="77"/>
      <c r="AM4593" s="77"/>
      <c r="AN4593" s="60"/>
    </row>
    <row r="4594" spans="2:40" ht="25.5" x14ac:dyDescent="0.25">
      <c r="B4594" s="58"/>
      <c r="C4594" s="58"/>
      <c r="D4594" s="58"/>
      <c r="E4594" s="58"/>
      <c r="F4594" s="58"/>
      <c r="G4594" s="58"/>
      <c r="H4594" s="58"/>
      <c r="I4594" s="58"/>
      <c r="J4594" s="58"/>
      <c r="K4594" s="58"/>
      <c r="L4594" s="58"/>
      <c r="M4594" s="58"/>
      <c r="N4594" s="58"/>
      <c r="O4594" s="58"/>
      <c r="P4594" s="58"/>
      <c r="Q4594" s="73" t="s">
        <v>8594</v>
      </c>
      <c r="R4594" s="75" t="s">
        <v>7236</v>
      </c>
      <c r="S4594" s="76" t="s">
        <v>169</v>
      </c>
      <c r="T4594" s="77"/>
      <c r="U4594" s="76">
        <v>2.4330410958904116E-2</v>
      </c>
      <c r="V4594" s="76">
        <v>1.8564910731675651E-2</v>
      </c>
      <c r="W4594" s="76">
        <v>5.7655002272284615E-3</v>
      </c>
      <c r="X4594" s="77"/>
      <c r="Y4594" s="77"/>
      <c r="Z4594" s="77"/>
      <c r="AA4594" s="77"/>
      <c r="AB4594" s="77"/>
      <c r="AC4594" s="77"/>
      <c r="AD4594" s="77"/>
      <c r="AE4594" s="77"/>
      <c r="AF4594" s="77"/>
      <c r="AG4594" s="77"/>
      <c r="AH4594" s="77"/>
      <c r="AI4594" s="77"/>
      <c r="AJ4594" s="77"/>
      <c r="AK4594" s="77"/>
      <c r="AL4594" s="77"/>
      <c r="AM4594" s="77"/>
      <c r="AN4594" s="60"/>
    </row>
    <row r="4595" spans="2:40" ht="25.5" x14ac:dyDescent="0.25">
      <c r="B4595" s="58"/>
      <c r="C4595" s="58"/>
      <c r="D4595" s="58"/>
      <c r="E4595" s="58"/>
      <c r="F4595" s="58"/>
      <c r="G4595" s="58"/>
      <c r="H4595" s="58"/>
      <c r="I4595" s="58"/>
      <c r="J4595" s="58"/>
      <c r="K4595" s="58"/>
      <c r="L4595" s="58"/>
      <c r="M4595" s="58"/>
      <c r="N4595" s="58"/>
      <c r="O4595" s="58"/>
      <c r="P4595" s="58"/>
      <c r="Q4595" s="73" t="s">
        <v>8594</v>
      </c>
      <c r="R4595" s="75" t="s">
        <v>7237</v>
      </c>
      <c r="S4595" s="76" t="s">
        <v>169</v>
      </c>
      <c r="T4595" s="77"/>
      <c r="U4595" s="76">
        <v>2.5236164383561646E-2</v>
      </c>
      <c r="V4595" s="76">
        <v>1.9256030643381158E-2</v>
      </c>
      <c r="W4595" s="76">
        <v>5.9801337401804849E-3</v>
      </c>
      <c r="X4595" s="77"/>
      <c r="Y4595" s="77"/>
      <c r="Z4595" s="77"/>
      <c r="AA4595" s="77"/>
      <c r="AB4595" s="77"/>
      <c r="AC4595" s="77"/>
      <c r="AD4595" s="77"/>
      <c r="AE4595" s="77"/>
      <c r="AF4595" s="77"/>
      <c r="AG4595" s="77"/>
      <c r="AH4595" s="77"/>
      <c r="AI4595" s="77"/>
      <c r="AJ4595" s="77"/>
      <c r="AK4595" s="77"/>
      <c r="AL4595" s="77"/>
      <c r="AM4595" s="77"/>
      <c r="AN4595" s="60"/>
    </row>
    <row r="4596" spans="2:40" ht="25.5" x14ac:dyDescent="0.25">
      <c r="B4596" s="58"/>
      <c r="C4596" s="58"/>
      <c r="D4596" s="58"/>
      <c r="E4596" s="58"/>
      <c r="F4596" s="58"/>
      <c r="G4596" s="58"/>
      <c r="H4596" s="58"/>
      <c r="I4596" s="58"/>
      <c r="J4596" s="58"/>
      <c r="K4596" s="58"/>
      <c r="L4596" s="58"/>
      <c r="M4596" s="58"/>
      <c r="N4596" s="58"/>
      <c r="O4596" s="58"/>
      <c r="P4596" s="58"/>
      <c r="Q4596" s="73" t="s">
        <v>8594</v>
      </c>
      <c r="R4596" s="75" t="s">
        <v>7238</v>
      </c>
      <c r="S4596" s="76" t="s">
        <v>169</v>
      </c>
      <c r="T4596" s="77"/>
      <c r="U4596" s="76">
        <v>2.5579726027397262E-2</v>
      </c>
      <c r="V4596" s="76">
        <v>1.9518179575407388E-2</v>
      </c>
      <c r="W4596" s="76">
        <v>6.0615464519898727E-3</v>
      </c>
      <c r="X4596" s="77"/>
      <c r="Y4596" s="77"/>
      <c r="Z4596" s="77"/>
      <c r="AA4596" s="77"/>
      <c r="AB4596" s="77"/>
      <c r="AC4596" s="77"/>
      <c r="AD4596" s="77"/>
      <c r="AE4596" s="77"/>
      <c r="AF4596" s="77"/>
      <c r="AG4596" s="77"/>
      <c r="AH4596" s="77"/>
      <c r="AI4596" s="77"/>
      <c r="AJ4596" s="77"/>
      <c r="AK4596" s="77"/>
      <c r="AL4596" s="77"/>
      <c r="AM4596" s="77"/>
      <c r="AN4596" s="60"/>
    </row>
    <row r="4597" spans="2:40" ht="25.5" x14ac:dyDescent="0.25">
      <c r="B4597" s="58"/>
      <c r="C4597" s="58"/>
      <c r="D4597" s="58"/>
      <c r="E4597" s="58"/>
      <c r="F4597" s="58"/>
      <c r="G4597" s="58"/>
      <c r="H4597" s="58"/>
      <c r="I4597" s="58"/>
      <c r="J4597" s="58"/>
      <c r="K4597" s="58"/>
      <c r="L4597" s="58"/>
      <c r="M4597" s="58"/>
      <c r="N4597" s="58"/>
      <c r="O4597" s="58"/>
      <c r="P4597" s="58"/>
      <c r="Q4597" s="73" t="s">
        <v>8594</v>
      </c>
      <c r="R4597" s="75" t="s">
        <v>7239</v>
      </c>
      <c r="S4597" s="76" t="s">
        <v>169</v>
      </c>
      <c r="T4597" s="77"/>
      <c r="U4597" s="76">
        <v>2.6298082191780824E-2</v>
      </c>
      <c r="V4597" s="76">
        <v>2.0066309160553138E-2</v>
      </c>
      <c r="W4597" s="76">
        <v>6.2317730312276831E-3</v>
      </c>
      <c r="X4597" s="77"/>
      <c r="Y4597" s="77"/>
      <c r="Z4597" s="77"/>
      <c r="AA4597" s="77"/>
      <c r="AB4597" s="77"/>
      <c r="AC4597" s="77"/>
      <c r="AD4597" s="77"/>
      <c r="AE4597" s="77"/>
      <c r="AF4597" s="77"/>
      <c r="AG4597" s="77"/>
      <c r="AH4597" s="77"/>
      <c r="AI4597" s="77"/>
      <c r="AJ4597" s="77"/>
      <c r="AK4597" s="77"/>
      <c r="AL4597" s="77"/>
      <c r="AM4597" s="77"/>
      <c r="AN4597" s="60"/>
    </row>
    <row r="4598" spans="2:40" ht="25.5" x14ac:dyDescent="0.25">
      <c r="B4598" s="58"/>
      <c r="C4598" s="58"/>
      <c r="D4598" s="58"/>
      <c r="E4598" s="58"/>
      <c r="F4598" s="58"/>
      <c r="G4598" s="58"/>
      <c r="H4598" s="58"/>
      <c r="I4598" s="58"/>
      <c r="J4598" s="58"/>
      <c r="K4598" s="58"/>
      <c r="L4598" s="58"/>
      <c r="M4598" s="58"/>
      <c r="N4598" s="58"/>
      <c r="O4598" s="58"/>
      <c r="P4598" s="58"/>
      <c r="Q4598" s="73" t="s">
        <v>8594</v>
      </c>
      <c r="R4598" s="75" t="s">
        <v>7240</v>
      </c>
      <c r="S4598" s="76" t="s">
        <v>169</v>
      </c>
      <c r="T4598" s="77"/>
      <c r="U4598" s="76">
        <v>2.7484931506849317E-2</v>
      </c>
      <c r="V4598" s="76">
        <v>2.0971914562098293E-2</v>
      </c>
      <c r="W4598" s="76">
        <v>6.513016944751023E-3</v>
      </c>
      <c r="X4598" s="77"/>
      <c r="Y4598" s="77"/>
      <c r="Z4598" s="77"/>
      <c r="AA4598" s="77"/>
      <c r="AB4598" s="77"/>
      <c r="AC4598" s="77"/>
      <c r="AD4598" s="77"/>
      <c r="AE4598" s="77"/>
      <c r="AF4598" s="77"/>
      <c r="AG4598" s="77"/>
      <c r="AH4598" s="77"/>
      <c r="AI4598" s="77"/>
      <c r="AJ4598" s="77"/>
      <c r="AK4598" s="77"/>
      <c r="AL4598" s="77"/>
      <c r="AM4598" s="77"/>
      <c r="AN4598" s="60"/>
    </row>
    <row r="4599" spans="2:40" ht="25.5" x14ac:dyDescent="0.25">
      <c r="B4599" s="58"/>
      <c r="C4599" s="58"/>
      <c r="D4599" s="58"/>
      <c r="E4599" s="58"/>
      <c r="F4599" s="58"/>
      <c r="G4599" s="58"/>
      <c r="H4599" s="58"/>
      <c r="I4599" s="58"/>
      <c r="J4599" s="58"/>
      <c r="K4599" s="58"/>
      <c r="L4599" s="58"/>
      <c r="M4599" s="58"/>
      <c r="N4599" s="58"/>
      <c r="O4599" s="58"/>
      <c r="P4599" s="58"/>
      <c r="Q4599" s="73" t="s">
        <v>8594</v>
      </c>
      <c r="R4599" s="75" t="s">
        <v>7241</v>
      </c>
      <c r="S4599" s="76" t="s">
        <v>169</v>
      </c>
      <c r="T4599" s="77"/>
      <c r="U4599" s="76">
        <v>2.8703013698630139E-2</v>
      </c>
      <c r="V4599" s="76">
        <v>2.1901351684736739E-2</v>
      </c>
      <c r="W4599" s="76">
        <v>6.8016620138933977E-3</v>
      </c>
      <c r="X4599" s="77"/>
      <c r="Y4599" s="77"/>
      <c r="Z4599" s="77"/>
      <c r="AA4599" s="77"/>
      <c r="AB4599" s="77"/>
      <c r="AC4599" s="77"/>
      <c r="AD4599" s="77"/>
      <c r="AE4599" s="77"/>
      <c r="AF4599" s="77"/>
      <c r="AG4599" s="77"/>
      <c r="AH4599" s="77"/>
      <c r="AI4599" s="77"/>
      <c r="AJ4599" s="77"/>
      <c r="AK4599" s="77"/>
      <c r="AL4599" s="77"/>
      <c r="AM4599" s="77"/>
      <c r="AN4599" s="60"/>
    </row>
    <row r="4600" spans="2:40" ht="25.5" x14ac:dyDescent="0.25">
      <c r="B4600" s="58"/>
      <c r="C4600" s="58"/>
      <c r="D4600" s="58"/>
      <c r="E4600" s="58"/>
      <c r="F4600" s="58"/>
      <c r="G4600" s="58"/>
      <c r="H4600" s="58"/>
      <c r="I4600" s="58"/>
      <c r="J4600" s="58"/>
      <c r="K4600" s="58"/>
      <c r="L4600" s="58"/>
      <c r="M4600" s="58"/>
      <c r="N4600" s="58"/>
      <c r="O4600" s="58"/>
      <c r="P4600" s="58"/>
      <c r="Q4600" s="73" t="s">
        <v>8594</v>
      </c>
      <c r="R4600" s="75" t="s">
        <v>7234</v>
      </c>
      <c r="S4600" s="76" t="s">
        <v>169</v>
      </c>
      <c r="T4600" s="77"/>
      <c r="U4600" s="76">
        <v>2.8890410958904111E-2</v>
      </c>
      <c r="V4600" s="76">
        <v>2.20443420112965E-2</v>
      </c>
      <c r="W4600" s="76">
        <v>6.8460689476076081E-3</v>
      </c>
      <c r="X4600" s="77"/>
      <c r="Y4600" s="77"/>
      <c r="Z4600" s="77"/>
      <c r="AA4600" s="77"/>
      <c r="AB4600" s="77"/>
      <c r="AC4600" s="77"/>
      <c r="AD4600" s="77"/>
      <c r="AE4600" s="77"/>
      <c r="AF4600" s="77"/>
      <c r="AG4600" s="77"/>
      <c r="AH4600" s="77"/>
      <c r="AI4600" s="77"/>
      <c r="AJ4600" s="77"/>
      <c r="AK4600" s="77"/>
      <c r="AL4600" s="77"/>
      <c r="AM4600" s="77"/>
      <c r="AN4600" s="60"/>
    </row>
    <row r="4601" spans="2:40" ht="25.5" x14ac:dyDescent="0.25">
      <c r="B4601" s="58"/>
      <c r="C4601" s="58"/>
      <c r="D4601" s="58"/>
      <c r="E4601" s="58"/>
      <c r="F4601" s="58"/>
      <c r="G4601" s="58"/>
      <c r="H4601" s="58"/>
      <c r="I4601" s="58"/>
      <c r="J4601" s="58"/>
      <c r="K4601" s="58"/>
      <c r="L4601" s="58"/>
      <c r="M4601" s="58"/>
      <c r="N4601" s="58"/>
      <c r="O4601" s="58"/>
      <c r="P4601" s="58"/>
      <c r="Q4601" s="73" t="s">
        <v>8594</v>
      </c>
      <c r="R4601" s="75" t="s">
        <v>7242</v>
      </c>
      <c r="S4601" s="76" t="s">
        <v>169</v>
      </c>
      <c r="T4601" s="77"/>
      <c r="U4601" s="76">
        <v>2.8921643835616438E-2</v>
      </c>
      <c r="V4601" s="76">
        <v>2.2068173732389788E-2</v>
      </c>
      <c r="W4601" s="76">
        <v>6.8534701032266438E-3</v>
      </c>
      <c r="X4601" s="77"/>
      <c r="Y4601" s="77"/>
      <c r="Z4601" s="77"/>
      <c r="AA4601" s="77"/>
      <c r="AB4601" s="77"/>
      <c r="AC4601" s="77"/>
      <c r="AD4601" s="77"/>
      <c r="AE4601" s="77"/>
      <c r="AF4601" s="77"/>
      <c r="AG4601" s="77"/>
      <c r="AH4601" s="77"/>
      <c r="AI4601" s="77"/>
      <c r="AJ4601" s="77"/>
      <c r="AK4601" s="77"/>
      <c r="AL4601" s="77"/>
      <c r="AM4601" s="77"/>
      <c r="AN4601" s="60"/>
    </row>
    <row r="4602" spans="2:40" ht="25.5" x14ac:dyDescent="0.25">
      <c r="B4602" s="58"/>
      <c r="C4602" s="58"/>
      <c r="D4602" s="58"/>
      <c r="E4602" s="58"/>
      <c r="F4602" s="58"/>
      <c r="G4602" s="58"/>
      <c r="H4602" s="58"/>
      <c r="I4602" s="58"/>
      <c r="J4602" s="58"/>
      <c r="K4602" s="58"/>
      <c r="L4602" s="58"/>
      <c r="M4602" s="58"/>
      <c r="N4602" s="58"/>
      <c r="O4602" s="58"/>
      <c r="P4602" s="58"/>
      <c r="Q4602" s="73" t="s">
        <v>8594</v>
      </c>
      <c r="R4602" s="75" t="s">
        <v>7243</v>
      </c>
      <c r="S4602" s="76" t="s">
        <v>169</v>
      </c>
      <c r="T4602" s="77"/>
      <c r="U4602" s="76">
        <v>2.8952876712328768E-2</v>
      </c>
      <c r="V4602" s="76">
        <v>2.2092005453483082E-2</v>
      </c>
      <c r="W4602" s="76">
        <v>6.8608712588456794E-3</v>
      </c>
      <c r="X4602" s="77"/>
      <c r="Y4602" s="77"/>
      <c r="Z4602" s="77"/>
      <c r="AA4602" s="77"/>
      <c r="AB4602" s="77"/>
      <c r="AC4602" s="77"/>
      <c r="AD4602" s="77"/>
      <c r="AE4602" s="77"/>
      <c r="AF4602" s="77"/>
      <c r="AG4602" s="77"/>
      <c r="AH4602" s="77"/>
      <c r="AI4602" s="77"/>
      <c r="AJ4602" s="77"/>
      <c r="AK4602" s="77"/>
      <c r="AL4602" s="77"/>
      <c r="AM4602" s="77"/>
      <c r="AN4602" s="60"/>
    </row>
    <row r="4603" spans="2:40" ht="25.5" x14ac:dyDescent="0.25">
      <c r="B4603" s="58"/>
      <c r="C4603" s="58"/>
      <c r="D4603" s="58"/>
      <c r="E4603" s="58"/>
      <c r="F4603" s="58"/>
      <c r="G4603" s="58"/>
      <c r="H4603" s="58"/>
      <c r="I4603" s="58"/>
      <c r="J4603" s="58"/>
      <c r="K4603" s="58"/>
      <c r="L4603" s="58"/>
      <c r="M4603" s="58"/>
      <c r="N4603" s="58"/>
      <c r="O4603" s="58"/>
      <c r="P4603" s="58"/>
      <c r="Q4603" s="73" t="s">
        <v>8594</v>
      </c>
      <c r="R4603" s="75" t="s">
        <v>7244</v>
      </c>
      <c r="S4603" s="76" t="s">
        <v>169</v>
      </c>
      <c r="T4603" s="77"/>
      <c r="U4603" s="76">
        <v>2.8952876712328768E-2</v>
      </c>
      <c r="V4603" s="76">
        <v>2.2092005453483082E-2</v>
      </c>
      <c r="W4603" s="76">
        <v>6.8608712588456794E-3</v>
      </c>
      <c r="X4603" s="77"/>
      <c r="Y4603" s="77"/>
      <c r="Z4603" s="77"/>
      <c r="AA4603" s="77"/>
      <c r="AB4603" s="77"/>
      <c r="AC4603" s="77"/>
      <c r="AD4603" s="77"/>
      <c r="AE4603" s="77"/>
      <c r="AF4603" s="77"/>
      <c r="AG4603" s="77"/>
      <c r="AH4603" s="77"/>
      <c r="AI4603" s="77"/>
      <c r="AJ4603" s="77"/>
      <c r="AK4603" s="77"/>
      <c r="AL4603" s="77"/>
      <c r="AM4603" s="77"/>
      <c r="AN4603" s="60"/>
    </row>
    <row r="4604" spans="2:40" ht="25.5" x14ac:dyDescent="0.25">
      <c r="B4604" s="58"/>
      <c r="C4604" s="58"/>
      <c r="D4604" s="58"/>
      <c r="E4604" s="58"/>
      <c r="F4604" s="58"/>
      <c r="G4604" s="58"/>
      <c r="H4604" s="58"/>
      <c r="I4604" s="58"/>
      <c r="J4604" s="58"/>
      <c r="K4604" s="58"/>
      <c r="L4604" s="58"/>
      <c r="M4604" s="58"/>
      <c r="N4604" s="58"/>
      <c r="O4604" s="58"/>
      <c r="P4604" s="58"/>
      <c r="Q4604" s="73" t="s">
        <v>8594</v>
      </c>
      <c r="R4604" s="75" t="s">
        <v>7245</v>
      </c>
      <c r="S4604" s="76" t="s">
        <v>169</v>
      </c>
      <c r="T4604" s="77"/>
      <c r="U4604" s="76">
        <v>2.92027397260274E-2</v>
      </c>
      <c r="V4604" s="76">
        <v>2.228265922222944E-2</v>
      </c>
      <c r="W4604" s="76">
        <v>6.9200805037979637E-3</v>
      </c>
      <c r="X4604" s="77"/>
      <c r="Y4604" s="77"/>
      <c r="Z4604" s="77"/>
      <c r="AA4604" s="77"/>
      <c r="AB4604" s="77"/>
      <c r="AC4604" s="77"/>
      <c r="AD4604" s="77"/>
      <c r="AE4604" s="77"/>
      <c r="AF4604" s="77"/>
      <c r="AG4604" s="77"/>
      <c r="AH4604" s="77"/>
      <c r="AI4604" s="77"/>
      <c r="AJ4604" s="77"/>
      <c r="AK4604" s="77"/>
      <c r="AL4604" s="77"/>
      <c r="AM4604" s="77"/>
      <c r="AN4604" s="60"/>
    </row>
    <row r="4605" spans="2:40" ht="25.5" x14ac:dyDescent="0.25">
      <c r="B4605" s="58"/>
      <c r="C4605" s="58"/>
      <c r="D4605" s="58"/>
      <c r="E4605" s="58"/>
      <c r="F4605" s="58"/>
      <c r="G4605" s="58"/>
      <c r="H4605" s="58"/>
      <c r="I4605" s="58"/>
      <c r="J4605" s="58"/>
      <c r="K4605" s="58"/>
      <c r="L4605" s="58"/>
      <c r="M4605" s="58"/>
      <c r="N4605" s="58"/>
      <c r="O4605" s="58"/>
      <c r="P4605" s="58"/>
      <c r="Q4605" s="73" t="s">
        <v>8594</v>
      </c>
      <c r="R4605" s="75" t="s">
        <v>7246</v>
      </c>
      <c r="S4605" s="76" t="s">
        <v>169</v>
      </c>
      <c r="T4605" s="77"/>
      <c r="U4605" s="76">
        <v>2.9265205479452053E-2</v>
      </c>
      <c r="V4605" s="76">
        <v>2.2330322664416025E-2</v>
      </c>
      <c r="W4605" s="76">
        <v>6.9348828150360324E-3</v>
      </c>
      <c r="X4605" s="77"/>
      <c r="Y4605" s="77"/>
      <c r="Z4605" s="77"/>
      <c r="AA4605" s="77"/>
      <c r="AB4605" s="77"/>
      <c r="AC4605" s="77"/>
      <c r="AD4605" s="77"/>
      <c r="AE4605" s="77"/>
      <c r="AF4605" s="77"/>
      <c r="AG4605" s="77"/>
      <c r="AH4605" s="77"/>
      <c r="AI4605" s="77"/>
      <c r="AJ4605" s="77"/>
      <c r="AK4605" s="77"/>
      <c r="AL4605" s="77"/>
      <c r="AM4605" s="77"/>
      <c r="AN4605" s="60"/>
    </row>
    <row r="4606" spans="2:40" ht="25.5" x14ac:dyDescent="0.25">
      <c r="B4606" s="58"/>
      <c r="C4606" s="58"/>
      <c r="D4606" s="58"/>
      <c r="E4606" s="58"/>
      <c r="F4606" s="58"/>
      <c r="G4606" s="58"/>
      <c r="H4606" s="58"/>
      <c r="I4606" s="58"/>
      <c r="J4606" s="58"/>
      <c r="K4606" s="58"/>
      <c r="L4606" s="58"/>
      <c r="M4606" s="58"/>
      <c r="N4606" s="58"/>
      <c r="O4606" s="58"/>
      <c r="P4606" s="58"/>
      <c r="Q4606" s="73" t="s">
        <v>8594</v>
      </c>
      <c r="R4606" s="75" t="s">
        <v>7247</v>
      </c>
      <c r="S4606" s="76" t="s">
        <v>169</v>
      </c>
      <c r="T4606" s="77"/>
      <c r="U4606" s="76">
        <v>2.9358904109589041E-2</v>
      </c>
      <c r="V4606" s="76">
        <v>2.2401817827695902E-2</v>
      </c>
      <c r="W4606" s="76">
        <v>6.9570862818931385E-3</v>
      </c>
      <c r="X4606" s="77"/>
      <c r="Y4606" s="77"/>
      <c r="Z4606" s="77"/>
      <c r="AA4606" s="77"/>
      <c r="AB4606" s="77"/>
      <c r="AC4606" s="77"/>
      <c r="AD4606" s="77"/>
      <c r="AE4606" s="77"/>
      <c r="AF4606" s="77"/>
      <c r="AG4606" s="77"/>
      <c r="AH4606" s="77"/>
      <c r="AI4606" s="77"/>
      <c r="AJ4606" s="77"/>
      <c r="AK4606" s="77"/>
      <c r="AL4606" s="77"/>
      <c r="AM4606" s="77"/>
      <c r="AN4606" s="60"/>
    </row>
    <row r="4607" spans="2:40" ht="25.5" x14ac:dyDescent="0.25">
      <c r="B4607" s="58"/>
      <c r="C4607" s="58"/>
      <c r="D4607" s="58"/>
      <c r="E4607" s="58"/>
      <c r="F4607" s="58"/>
      <c r="G4607" s="58"/>
      <c r="H4607" s="58"/>
      <c r="I4607" s="58"/>
      <c r="J4607" s="58"/>
      <c r="K4607" s="58"/>
      <c r="L4607" s="58"/>
      <c r="M4607" s="58"/>
      <c r="N4607" s="58"/>
      <c r="O4607" s="58"/>
      <c r="P4607" s="58"/>
      <c r="Q4607" s="73" t="s">
        <v>8594</v>
      </c>
      <c r="R4607" s="75" t="s">
        <v>7248</v>
      </c>
      <c r="S4607" s="76" t="s">
        <v>169</v>
      </c>
      <c r="T4607" s="77"/>
      <c r="U4607" s="76">
        <v>2.9452602739726025E-2</v>
      </c>
      <c r="V4607" s="76">
        <v>2.2473312990975783E-2</v>
      </c>
      <c r="W4607" s="76">
        <v>6.9792897487502429E-3</v>
      </c>
      <c r="X4607" s="77"/>
      <c r="Y4607" s="77"/>
      <c r="Z4607" s="77"/>
      <c r="AA4607" s="77"/>
      <c r="AB4607" s="77"/>
      <c r="AC4607" s="77"/>
      <c r="AD4607" s="77"/>
      <c r="AE4607" s="77"/>
      <c r="AF4607" s="77"/>
      <c r="AG4607" s="77"/>
      <c r="AH4607" s="77"/>
      <c r="AI4607" s="77"/>
      <c r="AJ4607" s="77"/>
      <c r="AK4607" s="77"/>
      <c r="AL4607" s="77"/>
      <c r="AM4607" s="77"/>
      <c r="AN4607" s="60"/>
    </row>
    <row r="4608" spans="2:40" ht="25.5" x14ac:dyDescent="0.25">
      <c r="B4608" s="58"/>
      <c r="C4608" s="58"/>
      <c r="D4608" s="58"/>
      <c r="E4608" s="58"/>
      <c r="F4608" s="58"/>
      <c r="G4608" s="58"/>
      <c r="H4608" s="58"/>
      <c r="I4608" s="58"/>
      <c r="J4608" s="58"/>
      <c r="K4608" s="58"/>
      <c r="L4608" s="58"/>
      <c r="M4608" s="58"/>
      <c r="N4608" s="58"/>
      <c r="O4608" s="58"/>
      <c r="P4608" s="58"/>
      <c r="Q4608" s="73" t="s">
        <v>8594</v>
      </c>
      <c r="R4608" s="75" t="s">
        <v>7249</v>
      </c>
      <c r="S4608" s="76" t="s">
        <v>169</v>
      </c>
      <c r="T4608" s="77"/>
      <c r="U4608" s="76">
        <v>2.9483835616438359E-2</v>
      </c>
      <c r="V4608" s="76">
        <v>2.2497144712069077E-2</v>
      </c>
      <c r="W4608" s="76">
        <v>6.9866909043692802E-3</v>
      </c>
      <c r="X4608" s="77"/>
      <c r="Y4608" s="77"/>
      <c r="Z4608" s="77"/>
      <c r="AA4608" s="77"/>
      <c r="AB4608" s="77"/>
      <c r="AC4608" s="77"/>
      <c r="AD4608" s="77"/>
      <c r="AE4608" s="77"/>
      <c r="AF4608" s="77"/>
      <c r="AG4608" s="77"/>
      <c r="AH4608" s="77"/>
      <c r="AI4608" s="77"/>
      <c r="AJ4608" s="77"/>
      <c r="AK4608" s="77"/>
      <c r="AL4608" s="77"/>
      <c r="AM4608" s="77"/>
      <c r="AN4608" s="60"/>
    </row>
    <row r="4609" spans="2:40" ht="25.5" x14ac:dyDescent="0.25">
      <c r="B4609" s="58"/>
      <c r="C4609" s="58"/>
      <c r="D4609" s="58"/>
      <c r="E4609" s="58"/>
      <c r="F4609" s="58"/>
      <c r="G4609" s="58"/>
      <c r="H4609" s="58"/>
      <c r="I4609" s="58"/>
      <c r="J4609" s="58"/>
      <c r="K4609" s="58"/>
      <c r="L4609" s="58"/>
      <c r="M4609" s="58"/>
      <c r="N4609" s="58"/>
      <c r="O4609" s="58"/>
      <c r="P4609" s="58"/>
      <c r="Q4609" s="73" t="s">
        <v>8594</v>
      </c>
      <c r="R4609" s="75" t="s">
        <v>7249</v>
      </c>
      <c r="S4609" s="76" t="s">
        <v>169</v>
      </c>
      <c r="T4609" s="77"/>
      <c r="U4609" s="76">
        <v>2.9483835616438359E-2</v>
      </c>
      <c r="V4609" s="76">
        <v>2.2497144712069077E-2</v>
      </c>
      <c r="W4609" s="76">
        <v>6.9866909043692802E-3</v>
      </c>
      <c r="X4609" s="77"/>
      <c r="Y4609" s="77"/>
      <c r="Z4609" s="77"/>
      <c r="AA4609" s="77"/>
      <c r="AB4609" s="77"/>
      <c r="AC4609" s="77"/>
      <c r="AD4609" s="77"/>
      <c r="AE4609" s="77"/>
      <c r="AF4609" s="77"/>
      <c r="AG4609" s="77"/>
      <c r="AH4609" s="77"/>
      <c r="AI4609" s="77"/>
      <c r="AJ4609" s="77"/>
      <c r="AK4609" s="77"/>
      <c r="AL4609" s="77"/>
      <c r="AM4609" s="77"/>
      <c r="AN4609" s="60"/>
    </row>
    <row r="4610" spans="2:40" ht="25.5" x14ac:dyDescent="0.25">
      <c r="B4610" s="58"/>
      <c r="C4610" s="58"/>
      <c r="D4610" s="58"/>
      <c r="E4610" s="58"/>
      <c r="F4610" s="58"/>
      <c r="G4610" s="58"/>
      <c r="H4610" s="58"/>
      <c r="I4610" s="58"/>
      <c r="J4610" s="58"/>
      <c r="K4610" s="58"/>
      <c r="L4610" s="58"/>
      <c r="M4610" s="58"/>
      <c r="N4610" s="58"/>
      <c r="O4610" s="58"/>
      <c r="P4610" s="58"/>
      <c r="Q4610" s="73" t="s">
        <v>8594</v>
      </c>
      <c r="R4610" s="75" t="s">
        <v>7250</v>
      </c>
      <c r="S4610" s="76" t="s">
        <v>169</v>
      </c>
      <c r="T4610" s="77"/>
      <c r="U4610" s="76">
        <v>2.9515068493150689E-2</v>
      </c>
      <c r="V4610" s="76">
        <v>2.2520976433162369E-2</v>
      </c>
      <c r="W4610" s="76">
        <v>6.9940920599883142E-3</v>
      </c>
      <c r="X4610" s="77"/>
      <c r="Y4610" s="77"/>
      <c r="Z4610" s="77"/>
      <c r="AA4610" s="77"/>
      <c r="AB4610" s="77"/>
      <c r="AC4610" s="77"/>
      <c r="AD4610" s="77"/>
      <c r="AE4610" s="77"/>
      <c r="AF4610" s="77"/>
      <c r="AG4610" s="77"/>
      <c r="AH4610" s="77"/>
      <c r="AI4610" s="77"/>
      <c r="AJ4610" s="77"/>
      <c r="AK4610" s="77"/>
      <c r="AL4610" s="77"/>
      <c r="AM4610" s="77"/>
      <c r="AN4610" s="60"/>
    </row>
    <row r="4611" spans="2:40" ht="25.5" x14ac:dyDescent="0.25">
      <c r="B4611" s="58"/>
      <c r="C4611" s="58"/>
      <c r="D4611" s="58"/>
      <c r="E4611" s="58"/>
      <c r="F4611" s="58"/>
      <c r="G4611" s="58"/>
      <c r="H4611" s="58"/>
      <c r="I4611" s="58"/>
      <c r="J4611" s="58"/>
      <c r="K4611" s="58"/>
      <c r="L4611" s="58"/>
      <c r="M4611" s="58"/>
      <c r="N4611" s="58"/>
      <c r="O4611" s="58"/>
      <c r="P4611" s="58"/>
      <c r="Q4611" s="73" t="s">
        <v>8594</v>
      </c>
      <c r="R4611" s="75" t="s">
        <v>7233</v>
      </c>
      <c r="S4611" s="76" t="s">
        <v>169</v>
      </c>
      <c r="T4611" s="77"/>
      <c r="U4611" s="76">
        <v>2.9608767123287669E-2</v>
      </c>
      <c r="V4611" s="76">
        <v>2.2592471596442249E-2</v>
      </c>
      <c r="W4611" s="76">
        <v>7.0162955268454202E-3</v>
      </c>
      <c r="X4611" s="77"/>
      <c r="Y4611" s="77"/>
      <c r="Z4611" s="77"/>
      <c r="AA4611" s="77"/>
      <c r="AB4611" s="77"/>
      <c r="AC4611" s="77"/>
      <c r="AD4611" s="77"/>
      <c r="AE4611" s="77"/>
      <c r="AF4611" s="77"/>
      <c r="AG4611" s="77"/>
      <c r="AH4611" s="77"/>
      <c r="AI4611" s="77"/>
      <c r="AJ4611" s="77"/>
      <c r="AK4611" s="77"/>
      <c r="AL4611" s="77"/>
      <c r="AM4611" s="77"/>
      <c r="AN4611" s="60"/>
    </row>
    <row r="4612" spans="2:40" ht="25.5" x14ac:dyDescent="0.25">
      <c r="B4612" s="58"/>
      <c r="C4612" s="58"/>
      <c r="D4612" s="58"/>
      <c r="E4612" s="58"/>
      <c r="F4612" s="58"/>
      <c r="G4612" s="58"/>
      <c r="H4612" s="58"/>
      <c r="I4612" s="58"/>
      <c r="J4612" s="58"/>
      <c r="K4612" s="58"/>
      <c r="L4612" s="58"/>
      <c r="M4612" s="58"/>
      <c r="N4612" s="58"/>
      <c r="O4612" s="58"/>
      <c r="P4612" s="58"/>
      <c r="Q4612" s="73" t="s">
        <v>8594</v>
      </c>
      <c r="R4612" s="75" t="s">
        <v>7251</v>
      </c>
      <c r="S4612" s="76" t="s">
        <v>169</v>
      </c>
      <c r="T4612" s="77"/>
      <c r="U4612" s="76">
        <v>3.0389589041095896E-2</v>
      </c>
      <c r="V4612" s="76">
        <v>2.3188264623774591E-2</v>
      </c>
      <c r="W4612" s="76">
        <v>7.2013244173213019E-3</v>
      </c>
      <c r="X4612" s="77"/>
      <c r="Y4612" s="77"/>
      <c r="Z4612" s="77"/>
      <c r="AA4612" s="77"/>
      <c r="AB4612" s="77"/>
      <c r="AC4612" s="77"/>
      <c r="AD4612" s="77"/>
      <c r="AE4612" s="77"/>
      <c r="AF4612" s="77"/>
      <c r="AG4612" s="77"/>
      <c r="AH4612" s="77"/>
      <c r="AI4612" s="77"/>
      <c r="AJ4612" s="77"/>
      <c r="AK4612" s="77"/>
      <c r="AL4612" s="77"/>
      <c r="AM4612" s="77"/>
      <c r="AN4612" s="60"/>
    </row>
    <row r="4613" spans="2:40" ht="25.5" x14ac:dyDescent="0.25">
      <c r="B4613" s="58"/>
      <c r="C4613" s="58"/>
      <c r="D4613" s="58"/>
      <c r="E4613" s="58"/>
      <c r="F4613" s="58"/>
      <c r="G4613" s="58"/>
      <c r="H4613" s="58"/>
      <c r="I4613" s="58"/>
      <c r="J4613" s="58"/>
      <c r="K4613" s="58"/>
      <c r="L4613" s="58"/>
      <c r="M4613" s="58"/>
      <c r="N4613" s="58"/>
      <c r="O4613" s="58"/>
      <c r="P4613" s="58"/>
      <c r="Q4613" s="73" t="s">
        <v>8594</v>
      </c>
      <c r="R4613" s="75" t="s">
        <v>7252</v>
      </c>
      <c r="S4613" s="76" t="s">
        <v>169</v>
      </c>
      <c r="T4613" s="77"/>
      <c r="U4613" s="76">
        <v>3.1170410958904108E-2</v>
      </c>
      <c r="V4613" s="76">
        <v>2.3784057651106926E-2</v>
      </c>
      <c r="W4613" s="76">
        <v>7.3863533077971827E-3</v>
      </c>
      <c r="X4613" s="77"/>
      <c r="Y4613" s="77"/>
      <c r="Z4613" s="77"/>
      <c r="AA4613" s="77"/>
      <c r="AB4613" s="77"/>
      <c r="AC4613" s="77"/>
      <c r="AD4613" s="77"/>
      <c r="AE4613" s="77"/>
      <c r="AF4613" s="77"/>
      <c r="AG4613" s="77"/>
      <c r="AH4613" s="77"/>
      <c r="AI4613" s="77"/>
      <c r="AJ4613" s="77"/>
      <c r="AK4613" s="77"/>
      <c r="AL4613" s="77"/>
      <c r="AM4613" s="77"/>
      <c r="AN4613" s="60"/>
    </row>
    <row r="4614" spans="2:40" ht="25.5" x14ac:dyDescent="0.25">
      <c r="B4614" s="58"/>
      <c r="C4614" s="58"/>
      <c r="D4614" s="58"/>
      <c r="E4614" s="58"/>
      <c r="F4614" s="58"/>
      <c r="G4614" s="58"/>
      <c r="H4614" s="58"/>
      <c r="I4614" s="58"/>
      <c r="J4614" s="58"/>
      <c r="K4614" s="58"/>
      <c r="L4614" s="58"/>
      <c r="M4614" s="58"/>
      <c r="N4614" s="58"/>
      <c r="O4614" s="58"/>
      <c r="P4614" s="58"/>
      <c r="Q4614" s="73" t="s">
        <v>8594</v>
      </c>
      <c r="R4614" s="75" t="s">
        <v>7253</v>
      </c>
      <c r="S4614" s="76" t="s">
        <v>169</v>
      </c>
      <c r="T4614" s="77"/>
      <c r="U4614" s="76">
        <v>2.8273972602739728E-2</v>
      </c>
      <c r="V4614" s="76">
        <v>2.1573979094981498E-2</v>
      </c>
      <c r="W4614" s="76">
        <v>6.6999935077582291E-3</v>
      </c>
      <c r="X4614" s="77"/>
      <c r="Y4614" s="77"/>
      <c r="Z4614" s="77"/>
      <c r="AA4614" s="77"/>
      <c r="AB4614" s="77"/>
      <c r="AC4614" s="77"/>
      <c r="AD4614" s="77"/>
      <c r="AE4614" s="77"/>
      <c r="AF4614" s="77"/>
      <c r="AG4614" s="77"/>
      <c r="AH4614" s="77"/>
      <c r="AI4614" s="77"/>
      <c r="AJ4614" s="77"/>
      <c r="AK4614" s="77"/>
      <c r="AL4614" s="77"/>
      <c r="AM4614" s="77"/>
      <c r="AN4614" s="60"/>
    </row>
    <row r="4615" spans="2:40" ht="25.5" x14ac:dyDescent="0.25">
      <c r="B4615" s="58"/>
      <c r="C4615" s="58"/>
      <c r="D4615" s="58"/>
      <c r="E4615" s="58"/>
      <c r="F4615" s="58"/>
      <c r="G4615" s="58"/>
      <c r="H4615" s="58"/>
      <c r="I4615" s="58"/>
      <c r="J4615" s="58"/>
      <c r="K4615" s="58"/>
      <c r="L4615" s="58"/>
      <c r="M4615" s="58"/>
      <c r="N4615" s="58"/>
      <c r="O4615" s="58"/>
      <c r="P4615" s="58"/>
      <c r="Q4615" s="73" t="s">
        <v>8594</v>
      </c>
      <c r="R4615" s="75" t="s">
        <v>7254</v>
      </c>
      <c r="S4615" s="76" t="s">
        <v>169</v>
      </c>
      <c r="T4615" s="77"/>
      <c r="U4615" s="76">
        <v>3.1543479452054803E-2</v>
      </c>
      <c r="V4615" s="76">
        <v>2.4068721288060771E-2</v>
      </c>
      <c r="W4615" s="76">
        <v>7.4747581639940282E-3</v>
      </c>
      <c r="X4615" s="77"/>
      <c r="Y4615" s="77"/>
      <c r="Z4615" s="77"/>
      <c r="AA4615" s="77"/>
      <c r="AB4615" s="77"/>
      <c r="AC4615" s="77"/>
      <c r="AD4615" s="77"/>
      <c r="AE4615" s="77"/>
      <c r="AF4615" s="77"/>
      <c r="AG4615" s="77"/>
      <c r="AH4615" s="77"/>
      <c r="AI4615" s="77"/>
      <c r="AJ4615" s="77"/>
      <c r="AK4615" s="77"/>
      <c r="AL4615" s="77"/>
      <c r="AM4615" s="77"/>
      <c r="AN4615" s="60"/>
    </row>
    <row r="4616" spans="2:40" ht="25.5" x14ac:dyDescent="0.25">
      <c r="B4616" s="58"/>
      <c r="C4616" s="58"/>
      <c r="D4616" s="58"/>
      <c r="E4616" s="58"/>
      <c r="F4616" s="58"/>
      <c r="G4616" s="58"/>
      <c r="H4616" s="58"/>
      <c r="I4616" s="58"/>
      <c r="J4616" s="58"/>
      <c r="K4616" s="58"/>
      <c r="L4616" s="58"/>
      <c r="M4616" s="58"/>
      <c r="N4616" s="58"/>
      <c r="O4616" s="58"/>
      <c r="P4616" s="58"/>
      <c r="Q4616" s="73" t="s">
        <v>8594</v>
      </c>
      <c r="R4616" s="75" t="s">
        <v>7255</v>
      </c>
      <c r="S4616" s="76" t="s">
        <v>169</v>
      </c>
      <c r="T4616" s="77"/>
      <c r="U4616" s="76">
        <v>4.2931315068493153E-2</v>
      </c>
      <c r="V4616" s="76">
        <v>3.2758017658897617E-2</v>
      </c>
      <c r="W4616" s="76">
        <v>1.0173297409595536E-2</v>
      </c>
      <c r="X4616" s="77"/>
      <c r="Y4616" s="77"/>
      <c r="Z4616" s="77"/>
      <c r="AA4616" s="77"/>
      <c r="AB4616" s="77"/>
      <c r="AC4616" s="77"/>
      <c r="AD4616" s="77"/>
      <c r="AE4616" s="77"/>
      <c r="AF4616" s="77"/>
      <c r="AG4616" s="77"/>
      <c r="AH4616" s="77"/>
      <c r="AI4616" s="77"/>
      <c r="AJ4616" s="77"/>
      <c r="AK4616" s="77"/>
      <c r="AL4616" s="77"/>
      <c r="AM4616" s="77"/>
      <c r="AN4616" s="60"/>
    </row>
    <row r="4617" spans="2:40" ht="25.5" x14ac:dyDescent="0.25">
      <c r="B4617" s="58"/>
      <c r="C4617" s="58"/>
      <c r="D4617" s="58"/>
      <c r="E4617" s="58"/>
      <c r="F4617" s="58"/>
      <c r="G4617" s="58"/>
      <c r="H4617" s="58"/>
      <c r="I4617" s="58"/>
      <c r="J4617" s="58"/>
      <c r="K4617" s="58"/>
      <c r="L4617" s="58"/>
      <c r="M4617" s="58"/>
      <c r="N4617" s="58"/>
      <c r="O4617" s="58"/>
      <c r="P4617" s="58"/>
      <c r="Q4617" s="73" t="s">
        <v>8594</v>
      </c>
      <c r="R4617" s="75" t="s">
        <v>7256</v>
      </c>
      <c r="S4617" s="76" t="s">
        <v>169</v>
      </c>
      <c r="T4617" s="77"/>
      <c r="U4617" s="76">
        <v>3.6853479452054784E-2</v>
      </c>
      <c r="V4617" s="76">
        <v>2.8120427449198206E-2</v>
      </c>
      <c r="W4617" s="76">
        <v>8.7330520028565846E-3</v>
      </c>
      <c r="X4617" s="77"/>
      <c r="Y4617" s="77"/>
      <c r="Z4617" s="77"/>
      <c r="AA4617" s="77"/>
      <c r="AB4617" s="77"/>
      <c r="AC4617" s="77"/>
      <c r="AD4617" s="77"/>
      <c r="AE4617" s="77"/>
      <c r="AF4617" s="77"/>
      <c r="AG4617" s="77"/>
      <c r="AH4617" s="77"/>
      <c r="AI4617" s="77"/>
      <c r="AJ4617" s="77"/>
      <c r="AK4617" s="77"/>
      <c r="AL4617" s="77"/>
      <c r="AM4617" s="77"/>
      <c r="AN4617" s="60"/>
    </row>
    <row r="4618" spans="2:40" ht="63.75" x14ac:dyDescent="0.25">
      <c r="B4618" s="46">
        <v>94</v>
      </c>
      <c r="C4618" s="55" t="s">
        <v>2231</v>
      </c>
      <c r="D4618" s="1" t="s">
        <v>2179</v>
      </c>
      <c r="E4618" s="55" t="s">
        <v>167</v>
      </c>
      <c r="F4618" s="48">
        <v>68379</v>
      </c>
      <c r="G4618" s="1" t="s">
        <v>930</v>
      </c>
      <c r="H4618" s="1" t="s">
        <v>931</v>
      </c>
      <c r="I4618" s="1">
        <v>0</v>
      </c>
      <c r="J4618" s="1">
        <v>0</v>
      </c>
      <c r="K4618" s="1">
        <v>0</v>
      </c>
      <c r="L4618" s="1">
        <v>0</v>
      </c>
      <c r="M4618" s="1">
        <v>0</v>
      </c>
      <c r="N4618" s="1">
        <v>0</v>
      </c>
      <c r="O4618" s="1">
        <v>0</v>
      </c>
      <c r="P4618" s="1" t="s">
        <v>37</v>
      </c>
      <c r="Q4618" s="67" t="s">
        <v>2237</v>
      </c>
      <c r="R4618" s="67" t="s">
        <v>1245</v>
      </c>
      <c r="S4618" s="67" t="s">
        <v>167</v>
      </c>
      <c r="T4618" s="79">
        <v>5071005886</v>
      </c>
      <c r="U4618" s="81">
        <v>8.245479452054795E-2</v>
      </c>
      <c r="V4618" s="81">
        <v>6.2203072438356169E-2</v>
      </c>
      <c r="W4618" s="67">
        <v>2.0251722082191781E-2</v>
      </c>
      <c r="X4618" s="67">
        <v>2.003564794520547</v>
      </c>
      <c r="Y4618" s="67">
        <v>1.538722966305681</v>
      </c>
      <c r="Z4618" s="67">
        <v>0.46484182821486725</v>
      </c>
      <c r="AA4618" s="67">
        <v>2</v>
      </c>
      <c r="AB4618" s="67">
        <v>2.2000000000000002</v>
      </c>
      <c r="AC4618" s="67">
        <v>1</v>
      </c>
      <c r="AD4618" s="67">
        <v>0.9</v>
      </c>
      <c r="AE4618" s="67">
        <v>0</v>
      </c>
      <c r="AF4618" s="67">
        <v>0</v>
      </c>
      <c r="AG4618" s="67">
        <v>2</v>
      </c>
      <c r="AH4618" s="67">
        <v>2.2000000000000002</v>
      </c>
      <c r="AI4618" s="67">
        <v>1</v>
      </c>
      <c r="AJ4618" s="67">
        <v>0.9</v>
      </c>
      <c r="AK4618" s="67">
        <v>0</v>
      </c>
      <c r="AL4618" s="67">
        <v>0</v>
      </c>
      <c r="AM4618" s="70" t="s">
        <v>264</v>
      </c>
      <c r="AN4618" t="s">
        <v>8595</v>
      </c>
    </row>
    <row r="4619" spans="2:40" ht="38.25" x14ac:dyDescent="0.25">
      <c r="B4619" s="46"/>
      <c r="C4619" s="55"/>
      <c r="D4619" s="1"/>
      <c r="E4619" s="55"/>
      <c r="F4619" s="48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67" t="s">
        <v>2237</v>
      </c>
      <c r="R4619" s="67" t="s">
        <v>1169</v>
      </c>
      <c r="S4619" s="67" t="s">
        <v>167</v>
      </c>
      <c r="T4619" s="79">
        <v>5071005886</v>
      </c>
      <c r="U4619" s="81">
        <v>7.8800547945205482E-2</v>
      </c>
      <c r="V4619" s="81">
        <v>5.9446345364383563E-2</v>
      </c>
      <c r="W4619" s="67">
        <v>1.9354202580821919E-2</v>
      </c>
      <c r="X4619" s="67"/>
      <c r="Y4619" s="67"/>
      <c r="Z4619" s="67"/>
      <c r="AA4619" s="67"/>
      <c r="AB4619" s="67"/>
      <c r="AC4619" s="67"/>
      <c r="AD4619" s="67"/>
      <c r="AE4619" s="67"/>
      <c r="AF4619" s="67"/>
      <c r="AG4619" s="67"/>
      <c r="AH4619" s="67"/>
      <c r="AI4619" s="67"/>
      <c r="AJ4619" s="67"/>
      <c r="AK4619" s="67"/>
      <c r="AL4619" s="67"/>
      <c r="AM4619" s="70"/>
      <c r="AN4619" s="61"/>
    </row>
    <row r="4620" spans="2:40" ht="38.25" x14ac:dyDescent="0.25">
      <c r="B4620" s="46"/>
      <c r="C4620" s="55"/>
      <c r="D4620" s="1"/>
      <c r="E4620" s="55"/>
      <c r="F4620" s="48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67" t="s">
        <v>2237</v>
      </c>
      <c r="R4620" s="67" t="s">
        <v>2251</v>
      </c>
      <c r="S4620" s="67" t="s">
        <v>167</v>
      </c>
      <c r="T4620" s="79">
        <v>5071005886</v>
      </c>
      <c r="U4620" s="81">
        <v>7.9175342465753432E-2</v>
      </c>
      <c r="V4620" s="81">
        <v>5.9729086602739734E-2</v>
      </c>
      <c r="W4620" s="67">
        <v>1.9446255863013701E-2</v>
      </c>
      <c r="X4620" s="67"/>
      <c r="Y4620" s="67"/>
      <c r="Z4620" s="67"/>
      <c r="AA4620" s="67"/>
      <c r="AB4620" s="67"/>
      <c r="AC4620" s="67"/>
      <c r="AD4620" s="67"/>
      <c r="AE4620" s="67"/>
      <c r="AF4620" s="67"/>
      <c r="AG4620" s="67"/>
      <c r="AH4620" s="67"/>
      <c r="AI4620" s="67"/>
      <c r="AJ4620" s="67"/>
      <c r="AK4620" s="67"/>
      <c r="AL4620" s="67"/>
      <c r="AM4620" s="70"/>
      <c r="AN4620" s="61"/>
    </row>
    <row r="4621" spans="2:40" ht="38.25" x14ac:dyDescent="0.25">
      <c r="B4621" s="46"/>
      <c r="C4621" s="55"/>
      <c r="D4621" s="1"/>
      <c r="E4621" s="55"/>
      <c r="F4621" s="48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67" t="s">
        <v>2237</v>
      </c>
      <c r="R4621" s="67" t="s">
        <v>2252</v>
      </c>
      <c r="S4621" s="67" t="s">
        <v>167</v>
      </c>
      <c r="T4621" s="79">
        <v>5071005886</v>
      </c>
      <c r="U4621" s="81">
        <v>8.0393424657534254E-2</v>
      </c>
      <c r="V4621" s="81">
        <v>6.0647995627397269E-2</v>
      </c>
      <c r="W4621" s="67">
        <v>1.9745429030136988E-2</v>
      </c>
      <c r="X4621" s="67"/>
      <c r="Y4621" s="67"/>
      <c r="Z4621" s="67"/>
      <c r="AA4621" s="67"/>
      <c r="AB4621" s="67"/>
      <c r="AC4621" s="67"/>
      <c r="AD4621" s="67"/>
      <c r="AE4621" s="67"/>
      <c r="AF4621" s="67"/>
      <c r="AG4621" s="67"/>
      <c r="AH4621" s="67"/>
      <c r="AI4621" s="67"/>
      <c r="AJ4621" s="67"/>
      <c r="AK4621" s="67"/>
      <c r="AL4621" s="67"/>
      <c r="AM4621" s="70"/>
      <c r="AN4621" s="61"/>
    </row>
    <row r="4622" spans="2:40" ht="76.5" x14ac:dyDescent="0.25">
      <c r="B4622" s="58"/>
      <c r="C4622" s="58"/>
      <c r="D4622" s="58"/>
      <c r="E4622" s="58"/>
      <c r="F4622" s="58"/>
      <c r="G4622" s="58"/>
      <c r="H4622" s="58"/>
      <c r="I4622" s="58"/>
      <c r="J4622" s="58"/>
      <c r="K4622" s="58"/>
      <c r="L4622" s="58"/>
      <c r="M4622" s="58"/>
      <c r="N4622" s="58"/>
      <c r="O4622" s="58"/>
      <c r="P4622" s="58"/>
      <c r="Q4622" s="67" t="s">
        <v>1560</v>
      </c>
      <c r="R4622" s="67" t="s">
        <v>2743</v>
      </c>
      <c r="S4622" s="67" t="s">
        <v>2275</v>
      </c>
      <c r="T4622" s="67" t="s">
        <v>2744</v>
      </c>
      <c r="U4622" s="67">
        <v>2.3835616438356161E-3</v>
      </c>
      <c r="V4622" s="67">
        <v>2.3835616438356161E-3</v>
      </c>
      <c r="W4622" s="72">
        <v>0</v>
      </c>
      <c r="X4622" s="73"/>
      <c r="Y4622" s="73"/>
      <c r="Z4622" s="73"/>
      <c r="AA4622" s="73"/>
      <c r="AB4622" s="73"/>
      <c r="AC4622" s="73"/>
      <c r="AD4622" s="73"/>
      <c r="AE4622" s="73"/>
      <c r="AF4622" s="73"/>
      <c r="AG4622" s="73"/>
      <c r="AH4622" s="73"/>
      <c r="AI4622" s="73"/>
      <c r="AJ4622" s="73"/>
      <c r="AK4622" s="73"/>
      <c r="AL4622" s="73"/>
      <c r="AM4622" s="73"/>
      <c r="AN4622" s="61"/>
    </row>
    <row r="4623" spans="2:40" ht="76.5" x14ac:dyDescent="0.25">
      <c r="B4623" s="58"/>
      <c r="C4623" s="58"/>
      <c r="D4623" s="58"/>
      <c r="E4623" s="58"/>
      <c r="F4623" s="58"/>
      <c r="G4623" s="58"/>
      <c r="H4623" s="58"/>
      <c r="I4623" s="58"/>
      <c r="J4623" s="58"/>
      <c r="K4623" s="58"/>
      <c r="L4623" s="58"/>
      <c r="M4623" s="58"/>
      <c r="N4623" s="58"/>
      <c r="O4623" s="58"/>
      <c r="P4623" s="58"/>
      <c r="Q4623" s="67" t="s">
        <v>1560</v>
      </c>
      <c r="R4623" s="67" t="s">
        <v>2745</v>
      </c>
      <c r="S4623" s="67" t="s">
        <v>2275</v>
      </c>
      <c r="T4623" s="67" t="s">
        <v>2744</v>
      </c>
      <c r="U4623" s="67">
        <v>2.3835616438356161E-3</v>
      </c>
      <c r="V4623" s="67">
        <v>2.3835616438356161E-3</v>
      </c>
      <c r="W4623" s="72">
        <v>0</v>
      </c>
      <c r="X4623" s="73"/>
      <c r="Y4623" s="73"/>
      <c r="Z4623" s="73"/>
      <c r="AA4623" s="73"/>
      <c r="AB4623" s="73"/>
      <c r="AC4623" s="73"/>
      <c r="AD4623" s="73"/>
      <c r="AE4623" s="73"/>
      <c r="AF4623" s="73"/>
      <c r="AG4623" s="73"/>
      <c r="AH4623" s="73"/>
      <c r="AI4623" s="73"/>
      <c r="AJ4623" s="73"/>
      <c r="AK4623" s="73"/>
      <c r="AL4623" s="73"/>
      <c r="AM4623" s="73"/>
      <c r="AN4623" s="61"/>
    </row>
    <row r="4624" spans="2:40" ht="114.75" x14ac:dyDescent="0.25">
      <c r="B4624" s="58"/>
      <c r="C4624" s="58"/>
      <c r="D4624" s="58"/>
      <c r="E4624" s="58"/>
      <c r="F4624" s="58"/>
      <c r="G4624" s="58"/>
      <c r="H4624" s="58"/>
      <c r="I4624" s="58"/>
      <c r="J4624" s="58"/>
      <c r="K4624" s="58"/>
      <c r="L4624" s="58"/>
      <c r="M4624" s="58"/>
      <c r="N4624" s="58"/>
      <c r="O4624" s="58"/>
      <c r="P4624" s="58"/>
      <c r="Q4624" s="67" t="s">
        <v>2354</v>
      </c>
      <c r="R4624" s="67" t="s">
        <v>2818</v>
      </c>
      <c r="S4624" s="67" t="s">
        <v>1714</v>
      </c>
      <c r="T4624" s="67" t="s">
        <v>2356</v>
      </c>
      <c r="U4624" s="67">
        <v>2.8921643835616438E-2</v>
      </c>
      <c r="V4624" s="67">
        <v>2.8921643835616438E-2</v>
      </c>
      <c r="W4624" s="72">
        <v>0</v>
      </c>
      <c r="X4624" s="73"/>
      <c r="Y4624" s="73"/>
      <c r="Z4624" s="73"/>
      <c r="AA4624" s="73"/>
      <c r="AB4624" s="73"/>
      <c r="AC4624" s="73"/>
      <c r="AD4624" s="73"/>
      <c r="AE4624" s="73"/>
      <c r="AF4624" s="73"/>
      <c r="AG4624" s="73"/>
      <c r="AH4624" s="73"/>
      <c r="AI4624" s="73"/>
      <c r="AJ4624" s="73"/>
      <c r="AK4624" s="73"/>
      <c r="AL4624" s="73"/>
      <c r="AM4624" s="73"/>
      <c r="AN4624" s="61"/>
    </row>
    <row r="4625" spans="2:40" ht="51" x14ac:dyDescent="0.25">
      <c r="B4625" s="58"/>
      <c r="C4625" s="58"/>
      <c r="D4625" s="58"/>
      <c r="E4625" s="58"/>
      <c r="F4625" s="58"/>
      <c r="G4625" s="58"/>
      <c r="H4625" s="58"/>
      <c r="I4625" s="58"/>
      <c r="J4625" s="58"/>
      <c r="K4625" s="58"/>
      <c r="L4625" s="58"/>
      <c r="M4625" s="58"/>
      <c r="N4625" s="58"/>
      <c r="O4625" s="58"/>
      <c r="P4625" s="58"/>
      <c r="Q4625" s="67" t="s">
        <v>2367</v>
      </c>
      <c r="R4625" s="67" t="s">
        <v>2941</v>
      </c>
      <c r="S4625" s="67" t="s">
        <v>2369</v>
      </c>
      <c r="T4625" s="67" t="s">
        <v>2370</v>
      </c>
      <c r="U4625" s="67">
        <v>1.9945315068493154E-2</v>
      </c>
      <c r="V4625" s="67">
        <v>1.9945315068493154E-2</v>
      </c>
      <c r="W4625" s="72">
        <v>0</v>
      </c>
      <c r="X4625" s="73"/>
      <c r="Y4625" s="73"/>
      <c r="Z4625" s="73"/>
      <c r="AA4625" s="73"/>
      <c r="AB4625" s="73"/>
      <c r="AC4625" s="73"/>
      <c r="AD4625" s="73"/>
      <c r="AE4625" s="73"/>
      <c r="AF4625" s="73"/>
      <c r="AG4625" s="73"/>
      <c r="AH4625" s="73"/>
      <c r="AI4625" s="73"/>
      <c r="AJ4625" s="73"/>
      <c r="AK4625" s="73"/>
      <c r="AL4625" s="73"/>
      <c r="AM4625" s="73"/>
      <c r="AN4625" s="61"/>
    </row>
    <row r="4626" spans="2:40" ht="25.5" x14ac:dyDescent="0.25">
      <c r="B4626" s="58"/>
      <c r="C4626" s="58"/>
      <c r="D4626" s="58"/>
      <c r="E4626" s="58"/>
      <c r="F4626" s="58"/>
      <c r="G4626" s="58"/>
      <c r="H4626" s="58"/>
      <c r="I4626" s="58"/>
      <c r="J4626" s="58"/>
      <c r="K4626" s="58"/>
      <c r="L4626" s="58"/>
      <c r="M4626" s="58"/>
      <c r="N4626" s="58"/>
      <c r="O4626" s="58"/>
      <c r="P4626" s="58"/>
      <c r="Q4626" s="73" t="s">
        <v>8594</v>
      </c>
      <c r="R4626" s="75" t="s">
        <v>7257</v>
      </c>
      <c r="S4626" s="76" t="s">
        <v>169</v>
      </c>
      <c r="T4626" s="77"/>
      <c r="U4626" s="76">
        <v>7.4958904109589039E-3</v>
      </c>
      <c r="V4626" s="76">
        <v>5.7196130623904445E-3</v>
      </c>
      <c r="W4626" s="76">
        <v>1.7762773485684609E-3</v>
      </c>
      <c r="X4626" s="77"/>
      <c r="Y4626" s="77"/>
      <c r="Z4626" s="77"/>
      <c r="AA4626" s="77"/>
      <c r="AB4626" s="77"/>
      <c r="AC4626" s="77"/>
      <c r="AD4626" s="77"/>
      <c r="AE4626" s="77"/>
      <c r="AF4626" s="77"/>
      <c r="AG4626" s="77"/>
      <c r="AH4626" s="77"/>
      <c r="AI4626" s="77"/>
      <c r="AJ4626" s="77"/>
      <c r="AK4626" s="77"/>
      <c r="AL4626" s="77"/>
      <c r="AM4626" s="77"/>
      <c r="AN4626" s="60"/>
    </row>
    <row r="4627" spans="2:40" ht="25.5" x14ac:dyDescent="0.25">
      <c r="B4627" s="58"/>
      <c r="C4627" s="58"/>
      <c r="D4627" s="58"/>
      <c r="E4627" s="58"/>
      <c r="F4627" s="58"/>
      <c r="G4627" s="58"/>
      <c r="H4627" s="58"/>
      <c r="I4627" s="58"/>
      <c r="J4627" s="58"/>
      <c r="K4627" s="58"/>
      <c r="L4627" s="58"/>
      <c r="M4627" s="58"/>
      <c r="N4627" s="58"/>
      <c r="O4627" s="58"/>
      <c r="P4627" s="58"/>
      <c r="Q4627" s="73" t="s">
        <v>8594</v>
      </c>
      <c r="R4627" s="75" t="s">
        <v>7258</v>
      </c>
      <c r="S4627" s="76" t="s">
        <v>169</v>
      </c>
      <c r="T4627" s="77"/>
      <c r="U4627" s="76">
        <v>7.4958904109589039E-3</v>
      </c>
      <c r="V4627" s="76">
        <v>5.7196130623904445E-3</v>
      </c>
      <c r="W4627" s="76">
        <v>1.7762773485684609E-3</v>
      </c>
      <c r="X4627" s="77"/>
      <c r="Y4627" s="77"/>
      <c r="Z4627" s="77"/>
      <c r="AA4627" s="77"/>
      <c r="AB4627" s="77"/>
      <c r="AC4627" s="77"/>
      <c r="AD4627" s="77"/>
      <c r="AE4627" s="77"/>
      <c r="AF4627" s="77"/>
      <c r="AG4627" s="77"/>
      <c r="AH4627" s="77"/>
      <c r="AI4627" s="77"/>
      <c r="AJ4627" s="77"/>
      <c r="AK4627" s="77"/>
      <c r="AL4627" s="77"/>
      <c r="AM4627" s="77"/>
      <c r="AN4627" s="60"/>
    </row>
    <row r="4628" spans="2:40" ht="25.5" x14ac:dyDescent="0.25">
      <c r="B4628" s="58"/>
      <c r="C4628" s="58"/>
      <c r="D4628" s="58"/>
      <c r="E4628" s="58"/>
      <c r="F4628" s="58"/>
      <c r="G4628" s="58"/>
      <c r="H4628" s="58"/>
      <c r="I4628" s="58"/>
      <c r="J4628" s="58"/>
      <c r="K4628" s="58"/>
      <c r="L4628" s="58"/>
      <c r="M4628" s="58"/>
      <c r="N4628" s="58"/>
      <c r="O4628" s="58"/>
      <c r="P4628" s="58"/>
      <c r="Q4628" s="73" t="s">
        <v>8594</v>
      </c>
      <c r="R4628" s="75" t="s">
        <v>7259</v>
      </c>
      <c r="S4628" s="76" t="s">
        <v>169</v>
      </c>
      <c r="T4628" s="77"/>
      <c r="U4628" s="76">
        <v>7.6832876712328779E-3</v>
      </c>
      <c r="V4628" s="76">
        <v>5.8626033889502055E-3</v>
      </c>
      <c r="W4628" s="76">
        <v>1.8206842822826726E-3</v>
      </c>
      <c r="X4628" s="77"/>
      <c r="Y4628" s="77"/>
      <c r="Z4628" s="77"/>
      <c r="AA4628" s="77"/>
      <c r="AB4628" s="77"/>
      <c r="AC4628" s="77"/>
      <c r="AD4628" s="77"/>
      <c r="AE4628" s="77"/>
      <c r="AF4628" s="77"/>
      <c r="AG4628" s="77"/>
      <c r="AH4628" s="77"/>
      <c r="AI4628" s="77"/>
      <c r="AJ4628" s="77"/>
      <c r="AK4628" s="77"/>
      <c r="AL4628" s="77"/>
      <c r="AM4628" s="77"/>
      <c r="AN4628" s="60"/>
    </row>
    <row r="4629" spans="2:40" ht="25.5" x14ac:dyDescent="0.25">
      <c r="B4629" s="58"/>
      <c r="C4629" s="58"/>
      <c r="D4629" s="58"/>
      <c r="E4629" s="58"/>
      <c r="F4629" s="58"/>
      <c r="G4629" s="58"/>
      <c r="H4629" s="58"/>
      <c r="I4629" s="58"/>
      <c r="J4629" s="58"/>
      <c r="K4629" s="58"/>
      <c r="L4629" s="58"/>
      <c r="M4629" s="58"/>
      <c r="N4629" s="58"/>
      <c r="O4629" s="58"/>
      <c r="P4629" s="58"/>
      <c r="Q4629" s="73" t="s">
        <v>8594</v>
      </c>
      <c r="R4629" s="75" t="s">
        <v>7260</v>
      </c>
      <c r="S4629" s="76" t="s">
        <v>169</v>
      </c>
      <c r="T4629" s="77"/>
      <c r="U4629" s="76">
        <v>7.8082191780821921E-3</v>
      </c>
      <c r="V4629" s="76">
        <v>5.957930273323378E-3</v>
      </c>
      <c r="W4629" s="76">
        <v>1.8502889047588133E-3</v>
      </c>
      <c r="X4629" s="77"/>
      <c r="Y4629" s="77"/>
      <c r="Z4629" s="77"/>
      <c r="AA4629" s="77"/>
      <c r="AB4629" s="77"/>
      <c r="AC4629" s="77"/>
      <c r="AD4629" s="77"/>
      <c r="AE4629" s="77"/>
      <c r="AF4629" s="77"/>
      <c r="AG4629" s="77"/>
      <c r="AH4629" s="77"/>
      <c r="AI4629" s="77"/>
      <c r="AJ4629" s="77"/>
      <c r="AK4629" s="77"/>
      <c r="AL4629" s="77"/>
      <c r="AM4629" s="77"/>
      <c r="AN4629" s="60"/>
    </row>
    <row r="4630" spans="2:40" ht="25.5" x14ac:dyDescent="0.25">
      <c r="B4630" s="58"/>
      <c r="C4630" s="58"/>
      <c r="D4630" s="58"/>
      <c r="E4630" s="58"/>
      <c r="F4630" s="58"/>
      <c r="G4630" s="58"/>
      <c r="H4630" s="58"/>
      <c r="I4630" s="58"/>
      <c r="J4630" s="58"/>
      <c r="K4630" s="58"/>
      <c r="L4630" s="58"/>
      <c r="M4630" s="58"/>
      <c r="N4630" s="58"/>
      <c r="O4630" s="58"/>
      <c r="P4630" s="58"/>
      <c r="Q4630" s="73" t="s">
        <v>8594</v>
      </c>
      <c r="R4630" s="75" t="s">
        <v>7261</v>
      </c>
      <c r="S4630" s="76" t="s">
        <v>169</v>
      </c>
      <c r="T4630" s="77"/>
      <c r="U4630" s="76">
        <v>7.8394520547945216E-3</v>
      </c>
      <c r="V4630" s="76">
        <v>5.9817619944166718E-3</v>
      </c>
      <c r="W4630" s="76">
        <v>1.8576900603778489E-3</v>
      </c>
      <c r="X4630" s="77"/>
      <c r="Y4630" s="77"/>
      <c r="Z4630" s="77"/>
      <c r="AA4630" s="77"/>
      <c r="AB4630" s="77"/>
      <c r="AC4630" s="77"/>
      <c r="AD4630" s="77"/>
      <c r="AE4630" s="77"/>
      <c r="AF4630" s="77"/>
      <c r="AG4630" s="77"/>
      <c r="AH4630" s="77"/>
      <c r="AI4630" s="77"/>
      <c r="AJ4630" s="77"/>
      <c r="AK4630" s="77"/>
      <c r="AL4630" s="77"/>
      <c r="AM4630" s="77"/>
      <c r="AN4630" s="60"/>
    </row>
    <row r="4631" spans="2:40" ht="25.5" x14ac:dyDescent="0.25">
      <c r="B4631" s="58"/>
      <c r="C4631" s="58"/>
      <c r="D4631" s="58"/>
      <c r="E4631" s="58"/>
      <c r="F4631" s="58"/>
      <c r="G4631" s="58"/>
      <c r="H4631" s="58"/>
      <c r="I4631" s="58"/>
      <c r="J4631" s="58"/>
      <c r="K4631" s="58"/>
      <c r="L4631" s="58"/>
      <c r="M4631" s="58"/>
      <c r="N4631" s="58"/>
      <c r="O4631" s="58"/>
      <c r="P4631" s="58"/>
      <c r="Q4631" s="73" t="s">
        <v>8594</v>
      </c>
      <c r="R4631" s="75" t="s">
        <v>7262</v>
      </c>
      <c r="S4631" s="76" t="s">
        <v>169</v>
      </c>
      <c r="T4631" s="77"/>
      <c r="U4631" s="76">
        <v>8.0893150684931501E-3</v>
      </c>
      <c r="V4631" s="76">
        <v>6.1724157631630194E-3</v>
      </c>
      <c r="W4631" s="76">
        <v>1.9168993053301304E-3</v>
      </c>
      <c r="X4631" s="77"/>
      <c r="Y4631" s="77"/>
      <c r="Z4631" s="77"/>
      <c r="AA4631" s="77"/>
      <c r="AB4631" s="77"/>
      <c r="AC4631" s="77"/>
      <c r="AD4631" s="77"/>
      <c r="AE4631" s="77"/>
      <c r="AF4631" s="77"/>
      <c r="AG4631" s="77"/>
      <c r="AH4631" s="77"/>
      <c r="AI4631" s="77"/>
      <c r="AJ4631" s="77"/>
      <c r="AK4631" s="77"/>
      <c r="AL4631" s="77"/>
      <c r="AM4631" s="77"/>
      <c r="AN4631" s="60"/>
    </row>
    <row r="4632" spans="2:40" ht="25.5" x14ac:dyDescent="0.25">
      <c r="B4632" s="58"/>
      <c r="C4632" s="58"/>
      <c r="D4632" s="58"/>
      <c r="E4632" s="58"/>
      <c r="F4632" s="58"/>
      <c r="G4632" s="58"/>
      <c r="H4632" s="58"/>
      <c r="I4632" s="58"/>
      <c r="J4632" s="58"/>
      <c r="K4632" s="58"/>
      <c r="L4632" s="58"/>
      <c r="M4632" s="58"/>
      <c r="N4632" s="58"/>
      <c r="O4632" s="58"/>
      <c r="P4632" s="58"/>
      <c r="Q4632" s="73" t="s">
        <v>8594</v>
      </c>
      <c r="R4632" s="75" t="s">
        <v>7263</v>
      </c>
      <c r="S4632" s="76" t="s">
        <v>169</v>
      </c>
      <c r="T4632" s="77"/>
      <c r="U4632" s="76">
        <v>8.1205479452054787E-3</v>
      </c>
      <c r="V4632" s="76">
        <v>6.1962474842563141E-3</v>
      </c>
      <c r="W4632" s="76">
        <v>1.9243004609491657E-3</v>
      </c>
      <c r="X4632" s="77"/>
      <c r="Y4632" s="77"/>
      <c r="Z4632" s="77"/>
      <c r="AA4632" s="77"/>
      <c r="AB4632" s="77"/>
      <c r="AC4632" s="77"/>
      <c r="AD4632" s="77"/>
      <c r="AE4632" s="77"/>
      <c r="AF4632" s="77"/>
      <c r="AG4632" s="77"/>
      <c r="AH4632" s="77"/>
      <c r="AI4632" s="77"/>
      <c r="AJ4632" s="77"/>
      <c r="AK4632" s="77"/>
      <c r="AL4632" s="77"/>
      <c r="AM4632" s="77"/>
      <c r="AN4632" s="60"/>
    </row>
    <row r="4633" spans="2:40" ht="25.5" x14ac:dyDescent="0.25">
      <c r="B4633" s="58"/>
      <c r="C4633" s="58"/>
      <c r="D4633" s="58"/>
      <c r="E4633" s="58"/>
      <c r="F4633" s="58"/>
      <c r="G4633" s="58"/>
      <c r="H4633" s="58"/>
      <c r="I4633" s="58"/>
      <c r="J4633" s="58"/>
      <c r="K4633" s="58"/>
      <c r="L4633" s="58"/>
      <c r="M4633" s="58"/>
      <c r="N4633" s="58"/>
      <c r="O4633" s="58"/>
      <c r="P4633" s="58"/>
      <c r="Q4633" s="73" t="s">
        <v>8594</v>
      </c>
      <c r="R4633" s="75" t="s">
        <v>7264</v>
      </c>
      <c r="S4633" s="76" t="s">
        <v>169</v>
      </c>
      <c r="T4633" s="77"/>
      <c r="U4633" s="76">
        <v>8.2142465753424661E-3</v>
      </c>
      <c r="V4633" s="76">
        <v>6.2677426475361946E-3</v>
      </c>
      <c r="W4633" s="76">
        <v>1.9465039278062717E-3</v>
      </c>
      <c r="X4633" s="77"/>
      <c r="Y4633" s="77"/>
      <c r="Z4633" s="77"/>
      <c r="AA4633" s="77"/>
      <c r="AB4633" s="77"/>
      <c r="AC4633" s="77"/>
      <c r="AD4633" s="77"/>
      <c r="AE4633" s="77"/>
      <c r="AF4633" s="77"/>
      <c r="AG4633" s="77"/>
      <c r="AH4633" s="77"/>
      <c r="AI4633" s="77"/>
      <c r="AJ4633" s="77"/>
      <c r="AK4633" s="77"/>
      <c r="AL4633" s="77"/>
      <c r="AM4633" s="77"/>
      <c r="AN4633" s="60"/>
    </row>
    <row r="4634" spans="2:40" ht="25.5" x14ac:dyDescent="0.25">
      <c r="B4634" s="58"/>
      <c r="C4634" s="58"/>
      <c r="D4634" s="58"/>
      <c r="E4634" s="58"/>
      <c r="F4634" s="58"/>
      <c r="G4634" s="58"/>
      <c r="H4634" s="58"/>
      <c r="I4634" s="58"/>
      <c r="J4634" s="58"/>
      <c r="K4634" s="58"/>
      <c r="L4634" s="58"/>
      <c r="M4634" s="58"/>
      <c r="N4634" s="58"/>
      <c r="O4634" s="58"/>
      <c r="P4634" s="58"/>
      <c r="Q4634" s="73" t="s">
        <v>8594</v>
      </c>
      <c r="R4634" s="75" t="s">
        <v>7265</v>
      </c>
      <c r="S4634" s="76" t="s">
        <v>169</v>
      </c>
      <c r="T4634" s="77"/>
      <c r="U4634" s="76">
        <v>8.7764383561643837E-3</v>
      </c>
      <c r="V4634" s="76">
        <v>6.6967136272154774E-3</v>
      </c>
      <c r="W4634" s="76">
        <v>2.0797247289489063E-3</v>
      </c>
      <c r="X4634" s="77"/>
      <c r="Y4634" s="77"/>
      <c r="Z4634" s="77"/>
      <c r="AA4634" s="77"/>
      <c r="AB4634" s="77"/>
      <c r="AC4634" s="77"/>
      <c r="AD4634" s="77"/>
      <c r="AE4634" s="77"/>
      <c r="AF4634" s="77"/>
      <c r="AG4634" s="77"/>
      <c r="AH4634" s="77"/>
      <c r="AI4634" s="77"/>
      <c r="AJ4634" s="77"/>
      <c r="AK4634" s="77"/>
      <c r="AL4634" s="77"/>
      <c r="AM4634" s="77"/>
      <c r="AN4634" s="60"/>
    </row>
    <row r="4635" spans="2:40" ht="25.5" x14ac:dyDescent="0.25">
      <c r="B4635" s="58"/>
      <c r="C4635" s="58"/>
      <c r="D4635" s="58"/>
      <c r="E4635" s="58"/>
      <c r="F4635" s="58"/>
      <c r="G4635" s="58"/>
      <c r="H4635" s="58"/>
      <c r="I4635" s="58"/>
      <c r="J4635" s="58"/>
      <c r="K4635" s="58"/>
      <c r="L4635" s="58"/>
      <c r="M4635" s="58"/>
      <c r="N4635" s="58"/>
      <c r="O4635" s="58"/>
      <c r="P4635" s="58"/>
      <c r="Q4635" s="73" t="s">
        <v>8594</v>
      </c>
      <c r="R4635" s="75" t="s">
        <v>7266</v>
      </c>
      <c r="S4635" s="76" t="s">
        <v>169</v>
      </c>
      <c r="T4635" s="77"/>
      <c r="U4635" s="76">
        <v>9.932054794520551E-3</v>
      </c>
      <c r="V4635" s="76">
        <v>7.5784873076673387E-3</v>
      </c>
      <c r="W4635" s="76">
        <v>2.3535674868532109E-3</v>
      </c>
      <c r="X4635" s="77"/>
      <c r="Y4635" s="77"/>
      <c r="Z4635" s="77"/>
      <c r="AA4635" s="77"/>
      <c r="AB4635" s="77"/>
      <c r="AC4635" s="77"/>
      <c r="AD4635" s="77"/>
      <c r="AE4635" s="77"/>
      <c r="AF4635" s="77"/>
      <c r="AG4635" s="77"/>
      <c r="AH4635" s="77"/>
      <c r="AI4635" s="77"/>
      <c r="AJ4635" s="77"/>
      <c r="AK4635" s="77"/>
      <c r="AL4635" s="77"/>
      <c r="AM4635" s="77"/>
      <c r="AN4635" s="60"/>
    </row>
    <row r="4636" spans="2:40" ht="25.5" x14ac:dyDescent="0.25">
      <c r="B4636" s="58"/>
      <c r="C4636" s="58"/>
      <c r="D4636" s="58"/>
      <c r="E4636" s="58"/>
      <c r="F4636" s="58"/>
      <c r="G4636" s="58"/>
      <c r="H4636" s="58"/>
      <c r="I4636" s="58"/>
      <c r="J4636" s="58"/>
      <c r="K4636" s="58"/>
      <c r="L4636" s="58"/>
      <c r="M4636" s="58"/>
      <c r="N4636" s="58"/>
      <c r="O4636" s="58"/>
      <c r="P4636" s="58"/>
      <c r="Q4636" s="73" t="s">
        <v>8594</v>
      </c>
      <c r="R4636" s="75" t="s">
        <v>7267</v>
      </c>
      <c r="S4636" s="76" t="s">
        <v>169</v>
      </c>
      <c r="T4636" s="77"/>
      <c r="U4636" s="76">
        <v>1.0275616438356163E-2</v>
      </c>
      <c r="V4636" s="76">
        <v>7.8406362396935669E-3</v>
      </c>
      <c r="W4636" s="76">
        <v>2.4349801986625983E-3</v>
      </c>
      <c r="X4636" s="77"/>
      <c r="Y4636" s="77"/>
      <c r="Z4636" s="77"/>
      <c r="AA4636" s="77"/>
      <c r="AB4636" s="77"/>
      <c r="AC4636" s="77"/>
      <c r="AD4636" s="77"/>
      <c r="AE4636" s="77"/>
      <c r="AF4636" s="77"/>
      <c r="AG4636" s="77"/>
      <c r="AH4636" s="77"/>
      <c r="AI4636" s="77"/>
      <c r="AJ4636" s="77"/>
      <c r="AK4636" s="77"/>
      <c r="AL4636" s="77"/>
      <c r="AM4636" s="77"/>
      <c r="AN4636" s="60"/>
    </row>
    <row r="4637" spans="2:40" ht="25.5" x14ac:dyDescent="0.25">
      <c r="B4637" s="58"/>
      <c r="C4637" s="58"/>
      <c r="D4637" s="58"/>
      <c r="E4637" s="58"/>
      <c r="F4637" s="58"/>
      <c r="G4637" s="58"/>
      <c r="H4637" s="58"/>
      <c r="I4637" s="58"/>
      <c r="J4637" s="58"/>
      <c r="K4637" s="58"/>
      <c r="L4637" s="58"/>
      <c r="M4637" s="58"/>
      <c r="N4637" s="58"/>
      <c r="O4637" s="58"/>
      <c r="P4637" s="58"/>
      <c r="Q4637" s="73" t="s">
        <v>8594</v>
      </c>
      <c r="R4637" s="75" t="s">
        <v>7268</v>
      </c>
      <c r="S4637" s="76" t="s">
        <v>169</v>
      </c>
      <c r="T4637" s="77"/>
      <c r="U4637" s="76">
        <v>1.0400547945205479E-2</v>
      </c>
      <c r="V4637" s="76">
        <v>7.9359631240667403E-3</v>
      </c>
      <c r="W4637" s="76">
        <v>2.4645848211387392E-3</v>
      </c>
      <c r="X4637" s="77"/>
      <c r="Y4637" s="77"/>
      <c r="Z4637" s="77"/>
      <c r="AA4637" s="77"/>
      <c r="AB4637" s="77"/>
      <c r="AC4637" s="77"/>
      <c r="AD4637" s="77"/>
      <c r="AE4637" s="77"/>
      <c r="AF4637" s="77"/>
      <c r="AG4637" s="77"/>
      <c r="AH4637" s="77"/>
      <c r="AI4637" s="77"/>
      <c r="AJ4637" s="77"/>
      <c r="AK4637" s="77"/>
      <c r="AL4637" s="77"/>
      <c r="AM4637" s="77"/>
      <c r="AN4637" s="60"/>
    </row>
    <row r="4638" spans="2:40" ht="25.5" x14ac:dyDescent="0.25">
      <c r="B4638" s="58"/>
      <c r="C4638" s="58"/>
      <c r="D4638" s="58"/>
      <c r="E4638" s="58"/>
      <c r="F4638" s="58"/>
      <c r="G4638" s="58"/>
      <c r="H4638" s="58"/>
      <c r="I4638" s="58"/>
      <c r="J4638" s="58"/>
      <c r="K4638" s="58"/>
      <c r="L4638" s="58"/>
      <c r="M4638" s="58"/>
      <c r="N4638" s="58"/>
      <c r="O4638" s="58"/>
      <c r="P4638" s="58"/>
      <c r="Q4638" s="73" t="s">
        <v>8594</v>
      </c>
      <c r="R4638" s="75" t="s">
        <v>7269</v>
      </c>
      <c r="S4638" s="76" t="s">
        <v>169</v>
      </c>
      <c r="T4638" s="77"/>
      <c r="U4638" s="76">
        <v>1.0806575342465754E-2</v>
      </c>
      <c r="V4638" s="76">
        <v>8.2457754982795568E-3</v>
      </c>
      <c r="W4638" s="76">
        <v>2.5607998441861978E-3</v>
      </c>
      <c r="X4638" s="77"/>
      <c r="Y4638" s="77"/>
      <c r="Z4638" s="77"/>
      <c r="AA4638" s="77"/>
      <c r="AB4638" s="77"/>
      <c r="AC4638" s="77"/>
      <c r="AD4638" s="77"/>
      <c r="AE4638" s="77"/>
      <c r="AF4638" s="77"/>
      <c r="AG4638" s="77"/>
      <c r="AH4638" s="77"/>
      <c r="AI4638" s="77"/>
      <c r="AJ4638" s="77"/>
      <c r="AK4638" s="77"/>
      <c r="AL4638" s="77"/>
      <c r="AM4638" s="77"/>
      <c r="AN4638" s="60"/>
    </row>
    <row r="4639" spans="2:40" ht="25.5" x14ac:dyDescent="0.25">
      <c r="B4639" s="58"/>
      <c r="C4639" s="58"/>
      <c r="D4639" s="58"/>
      <c r="E4639" s="58"/>
      <c r="F4639" s="58"/>
      <c r="G4639" s="58"/>
      <c r="H4639" s="58"/>
      <c r="I4639" s="58"/>
      <c r="J4639" s="58"/>
      <c r="K4639" s="58"/>
      <c r="L4639" s="58"/>
      <c r="M4639" s="58"/>
      <c r="N4639" s="58"/>
      <c r="O4639" s="58"/>
      <c r="P4639" s="58"/>
      <c r="Q4639" s="73" t="s">
        <v>8594</v>
      </c>
      <c r="R4639" s="75" t="s">
        <v>7270</v>
      </c>
      <c r="S4639" s="76" t="s">
        <v>169</v>
      </c>
      <c r="T4639" s="77"/>
      <c r="U4639" s="76">
        <v>1.0806575342465754E-2</v>
      </c>
      <c r="V4639" s="76">
        <v>8.2457754982795568E-3</v>
      </c>
      <c r="W4639" s="76">
        <v>2.5607998441861978E-3</v>
      </c>
      <c r="X4639" s="77"/>
      <c r="Y4639" s="77"/>
      <c r="Z4639" s="77"/>
      <c r="AA4639" s="77"/>
      <c r="AB4639" s="77"/>
      <c r="AC4639" s="77"/>
      <c r="AD4639" s="77"/>
      <c r="AE4639" s="77"/>
      <c r="AF4639" s="77"/>
      <c r="AG4639" s="77"/>
      <c r="AH4639" s="77"/>
      <c r="AI4639" s="77"/>
      <c r="AJ4639" s="77"/>
      <c r="AK4639" s="77"/>
      <c r="AL4639" s="77"/>
      <c r="AM4639" s="77"/>
      <c r="AN4639" s="60"/>
    </row>
    <row r="4640" spans="2:40" ht="25.5" x14ac:dyDescent="0.25">
      <c r="B4640" s="58"/>
      <c r="C4640" s="58"/>
      <c r="D4640" s="58"/>
      <c r="E4640" s="58"/>
      <c r="F4640" s="58"/>
      <c r="G4640" s="58"/>
      <c r="H4640" s="58"/>
      <c r="I4640" s="58"/>
      <c r="J4640" s="58"/>
      <c r="K4640" s="58"/>
      <c r="L4640" s="58"/>
      <c r="M4640" s="58"/>
      <c r="N4640" s="58"/>
      <c r="O4640" s="58"/>
      <c r="P4640" s="58"/>
      <c r="Q4640" s="73" t="s">
        <v>8594</v>
      </c>
      <c r="R4640" s="75" t="s">
        <v>7271</v>
      </c>
      <c r="S4640" s="76" t="s">
        <v>169</v>
      </c>
      <c r="T4640" s="77"/>
      <c r="U4640" s="76">
        <v>1.1118904109589043E-2</v>
      </c>
      <c r="V4640" s="76">
        <v>8.4840927092124912E-3</v>
      </c>
      <c r="W4640" s="76">
        <v>2.6348114003765504E-3</v>
      </c>
      <c r="X4640" s="77"/>
      <c r="Y4640" s="77"/>
      <c r="Z4640" s="77"/>
      <c r="AA4640" s="77"/>
      <c r="AB4640" s="77"/>
      <c r="AC4640" s="77"/>
      <c r="AD4640" s="77"/>
      <c r="AE4640" s="77"/>
      <c r="AF4640" s="77"/>
      <c r="AG4640" s="77"/>
      <c r="AH4640" s="77"/>
      <c r="AI4640" s="77"/>
      <c r="AJ4640" s="77"/>
      <c r="AK4640" s="77"/>
      <c r="AL4640" s="77"/>
      <c r="AM4640" s="77"/>
      <c r="AN4640" s="60"/>
    </row>
    <row r="4641" spans="2:40" ht="25.5" x14ac:dyDescent="0.25">
      <c r="B4641" s="58"/>
      <c r="C4641" s="58"/>
      <c r="D4641" s="58"/>
      <c r="E4641" s="58"/>
      <c r="F4641" s="58"/>
      <c r="G4641" s="58"/>
      <c r="H4641" s="58"/>
      <c r="I4641" s="58"/>
      <c r="J4641" s="58"/>
      <c r="K4641" s="58"/>
      <c r="L4641" s="58"/>
      <c r="M4641" s="58"/>
      <c r="N4641" s="58"/>
      <c r="O4641" s="58"/>
      <c r="P4641" s="58"/>
      <c r="Q4641" s="73" t="s">
        <v>8594</v>
      </c>
      <c r="R4641" s="75" t="s">
        <v>7272</v>
      </c>
      <c r="S4641" s="76" t="s">
        <v>169</v>
      </c>
      <c r="T4641" s="77"/>
      <c r="U4641" s="76">
        <v>1.1275068493150684E-2</v>
      </c>
      <c r="V4641" s="76">
        <v>8.6032513146789575E-3</v>
      </c>
      <c r="W4641" s="76">
        <v>2.6718171784717265E-3</v>
      </c>
      <c r="X4641" s="77"/>
      <c r="Y4641" s="77"/>
      <c r="Z4641" s="77"/>
      <c r="AA4641" s="77"/>
      <c r="AB4641" s="77"/>
      <c r="AC4641" s="77"/>
      <c r="AD4641" s="77"/>
      <c r="AE4641" s="77"/>
      <c r="AF4641" s="77"/>
      <c r="AG4641" s="77"/>
      <c r="AH4641" s="77"/>
      <c r="AI4641" s="77"/>
      <c r="AJ4641" s="77"/>
      <c r="AK4641" s="77"/>
      <c r="AL4641" s="77"/>
      <c r="AM4641" s="77"/>
      <c r="AN4641" s="60"/>
    </row>
    <row r="4642" spans="2:40" ht="25.5" x14ac:dyDescent="0.25">
      <c r="B4642" s="58"/>
      <c r="C4642" s="58"/>
      <c r="D4642" s="58"/>
      <c r="E4642" s="58"/>
      <c r="F4642" s="58"/>
      <c r="G4642" s="58"/>
      <c r="H4642" s="58"/>
      <c r="I4642" s="58"/>
      <c r="J4642" s="58"/>
      <c r="K4642" s="58"/>
      <c r="L4642" s="58"/>
      <c r="M4642" s="58"/>
      <c r="N4642" s="58"/>
      <c r="O4642" s="58"/>
      <c r="P4642" s="58"/>
      <c r="Q4642" s="73" t="s">
        <v>8594</v>
      </c>
      <c r="R4642" s="75" t="s">
        <v>7273</v>
      </c>
      <c r="S4642" s="76" t="s">
        <v>169</v>
      </c>
      <c r="T4642" s="77"/>
      <c r="U4642" s="76">
        <v>1.14E-2</v>
      </c>
      <c r="V4642" s="76">
        <v>8.6985781990521326E-3</v>
      </c>
      <c r="W4642" s="76">
        <v>2.7014218009478678E-3</v>
      </c>
      <c r="X4642" s="77"/>
      <c r="Y4642" s="77"/>
      <c r="Z4642" s="77"/>
      <c r="AA4642" s="77"/>
      <c r="AB4642" s="77"/>
      <c r="AC4642" s="77"/>
      <c r="AD4642" s="77"/>
      <c r="AE4642" s="77"/>
      <c r="AF4642" s="77"/>
      <c r="AG4642" s="77"/>
      <c r="AH4642" s="77"/>
      <c r="AI4642" s="77"/>
      <c r="AJ4642" s="77"/>
      <c r="AK4642" s="77"/>
      <c r="AL4642" s="77"/>
      <c r="AM4642" s="77"/>
      <c r="AN4642" s="60"/>
    </row>
    <row r="4643" spans="2:40" ht="25.5" x14ac:dyDescent="0.25">
      <c r="B4643" s="58"/>
      <c r="C4643" s="58"/>
      <c r="D4643" s="58"/>
      <c r="E4643" s="58"/>
      <c r="F4643" s="58"/>
      <c r="G4643" s="58"/>
      <c r="H4643" s="58"/>
      <c r="I4643" s="58"/>
      <c r="J4643" s="58"/>
      <c r="K4643" s="58"/>
      <c r="L4643" s="58"/>
      <c r="M4643" s="58"/>
      <c r="N4643" s="58"/>
      <c r="O4643" s="58"/>
      <c r="P4643" s="58"/>
      <c r="Q4643" s="73" t="s">
        <v>8594</v>
      </c>
      <c r="R4643" s="75" t="s">
        <v>7274</v>
      </c>
      <c r="S4643" s="76" t="s">
        <v>169</v>
      </c>
      <c r="T4643" s="77"/>
      <c r="U4643" s="76">
        <v>1.1681095890410961E-2</v>
      </c>
      <c r="V4643" s="76">
        <v>8.9130636888917758E-3</v>
      </c>
      <c r="W4643" s="76">
        <v>2.7680322015191852E-3</v>
      </c>
      <c r="X4643" s="77"/>
      <c r="Y4643" s="77"/>
      <c r="Z4643" s="77"/>
      <c r="AA4643" s="77"/>
      <c r="AB4643" s="77"/>
      <c r="AC4643" s="77"/>
      <c r="AD4643" s="77"/>
      <c r="AE4643" s="77"/>
      <c r="AF4643" s="77"/>
      <c r="AG4643" s="77"/>
      <c r="AH4643" s="77"/>
      <c r="AI4643" s="77"/>
      <c r="AJ4643" s="77"/>
      <c r="AK4643" s="77"/>
      <c r="AL4643" s="77"/>
      <c r="AM4643" s="77"/>
      <c r="AN4643" s="60"/>
    </row>
    <row r="4644" spans="2:40" ht="25.5" x14ac:dyDescent="0.25">
      <c r="B4644" s="58"/>
      <c r="C4644" s="58"/>
      <c r="D4644" s="58"/>
      <c r="E4644" s="58"/>
      <c r="F4644" s="58"/>
      <c r="G4644" s="58"/>
      <c r="H4644" s="58"/>
      <c r="I4644" s="58"/>
      <c r="J4644" s="58"/>
      <c r="K4644" s="58"/>
      <c r="L4644" s="58"/>
      <c r="M4644" s="58"/>
      <c r="N4644" s="58"/>
      <c r="O4644" s="58"/>
      <c r="P4644" s="58"/>
      <c r="Q4644" s="73" t="s">
        <v>8594</v>
      </c>
      <c r="R4644" s="75" t="s">
        <v>7275</v>
      </c>
      <c r="S4644" s="76" t="s">
        <v>169</v>
      </c>
      <c r="T4644" s="77"/>
      <c r="U4644" s="76">
        <v>1.1930958904109591E-2</v>
      </c>
      <c r="V4644" s="76">
        <v>9.1037174576381243E-3</v>
      </c>
      <c r="W4644" s="76">
        <v>2.8272414464714673E-3</v>
      </c>
      <c r="X4644" s="77"/>
      <c r="Y4644" s="77"/>
      <c r="Z4644" s="77"/>
      <c r="AA4644" s="77"/>
      <c r="AB4644" s="77"/>
      <c r="AC4644" s="77"/>
      <c r="AD4644" s="77"/>
      <c r="AE4644" s="77"/>
      <c r="AF4644" s="77"/>
      <c r="AG4644" s="77"/>
      <c r="AH4644" s="77"/>
      <c r="AI4644" s="77"/>
      <c r="AJ4644" s="77"/>
      <c r="AK4644" s="77"/>
      <c r="AL4644" s="77"/>
      <c r="AM4644" s="77"/>
      <c r="AN4644" s="60"/>
    </row>
    <row r="4645" spans="2:40" ht="25.5" x14ac:dyDescent="0.25">
      <c r="B4645" s="58"/>
      <c r="C4645" s="58"/>
      <c r="D4645" s="58"/>
      <c r="E4645" s="58"/>
      <c r="F4645" s="58"/>
      <c r="G4645" s="58"/>
      <c r="H4645" s="58"/>
      <c r="I4645" s="58"/>
      <c r="J4645" s="58"/>
      <c r="K4645" s="58"/>
      <c r="L4645" s="58"/>
      <c r="M4645" s="58"/>
      <c r="N4645" s="58"/>
      <c r="O4645" s="58"/>
      <c r="P4645" s="58"/>
      <c r="Q4645" s="73" t="s">
        <v>8594</v>
      </c>
      <c r="R4645" s="75" t="s">
        <v>7276</v>
      </c>
      <c r="S4645" s="76" t="s">
        <v>169</v>
      </c>
      <c r="T4645" s="77"/>
      <c r="U4645" s="76">
        <v>1.1962191780821918E-2</v>
      </c>
      <c r="V4645" s="76">
        <v>9.1275491787314155E-3</v>
      </c>
      <c r="W4645" s="76">
        <v>2.8346426020905021E-3</v>
      </c>
      <c r="X4645" s="77"/>
      <c r="Y4645" s="77"/>
      <c r="Z4645" s="77"/>
      <c r="AA4645" s="77"/>
      <c r="AB4645" s="77"/>
      <c r="AC4645" s="77"/>
      <c r="AD4645" s="77"/>
      <c r="AE4645" s="77"/>
      <c r="AF4645" s="77"/>
      <c r="AG4645" s="77"/>
      <c r="AH4645" s="77"/>
      <c r="AI4645" s="77"/>
      <c r="AJ4645" s="77"/>
      <c r="AK4645" s="77"/>
      <c r="AL4645" s="77"/>
      <c r="AM4645" s="77"/>
      <c r="AN4645" s="60"/>
    </row>
    <row r="4646" spans="2:40" ht="25.5" x14ac:dyDescent="0.25">
      <c r="B4646" s="58"/>
      <c r="C4646" s="58"/>
      <c r="D4646" s="58"/>
      <c r="E4646" s="58"/>
      <c r="F4646" s="58"/>
      <c r="G4646" s="58"/>
      <c r="H4646" s="58"/>
      <c r="I4646" s="58"/>
      <c r="J4646" s="58"/>
      <c r="K4646" s="58"/>
      <c r="L4646" s="58"/>
      <c r="M4646" s="58"/>
      <c r="N4646" s="58"/>
      <c r="O4646" s="58"/>
      <c r="P4646" s="58"/>
      <c r="Q4646" s="73" t="s">
        <v>8594</v>
      </c>
      <c r="R4646" s="75" t="s">
        <v>7277</v>
      </c>
      <c r="S4646" s="76" t="s">
        <v>169</v>
      </c>
      <c r="T4646" s="77"/>
      <c r="U4646" s="76">
        <v>1.2118356164383561E-2</v>
      </c>
      <c r="V4646" s="76">
        <v>9.2467077841978818E-3</v>
      </c>
      <c r="W4646" s="76">
        <v>2.8716483801856773E-3</v>
      </c>
      <c r="X4646" s="77"/>
      <c r="Y4646" s="77"/>
      <c r="Z4646" s="77"/>
      <c r="AA4646" s="77"/>
      <c r="AB4646" s="77"/>
      <c r="AC4646" s="77"/>
      <c r="AD4646" s="77"/>
      <c r="AE4646" s="77"/>
      <c r="AF4646" s="77"/>
      <c r="AG4646" s="77"/>
      <c r="AH4646" s="77"/>
      <c r="AI4646" s="77"/>
      <c r="AJ4646" s="77"/>
      <c r="AK4646" s="77"/>
      <c r="AL4646" s="77"/>
      <c r="AM4646" s="77"/>
      <c r="AN4646" s="60"/>
    </row>
    <row r="4647" spans="2:40" ht="25.5" x14ac:dyDescent="0.25">
      <c r="B4647" s="58"/>
      <c r="C4647" s="58"/>
      <c r="D4647" s="58"/>
      <c r="E4647" s="58"/>
      <c r="F4647" s="58"/>
      <c r="G4647" s="58"/>
      <c r="H4647" s="58"/>
      <c r="I4647" s="58"/>
      <c r="J4647" s="58"/>
      <c r="K4647" s="58"/>
      <c r="L4647" s="58"/>
      <c r="M4647" s="58"/>
      <c r="N4647" s="58"/>
      <c r="O4647" s="58"/>
      <c r="P4647" s="58"/>
      <c r="Q4647" s="73" t="s">
        <v>8594</v>
      </c>
      <c r="R4647" s="75" t="s">
        <v>7278</v>
      </c>
      <c r="S4647" s="76" t="s">
        <v>169</v>
      </c>
      <c r="T4647" s="77"/>
      <c r="U4647" s="76">
        <v>1.2305753424657534E-2</v>
      </c>
      <c r="V4647" s="76">
        <v>9.3896981107576445E-3</v>
      </c>
      <c r="W4647" s="76">
        <v>2.9160553138998899E-3</v>
      </c>
      <c r="X4647" s="77"/>
      <c r="Y4647" s="77"/>
      <c r="Z4647" s="77"/>
      <c r="AA4647" s="77"/>
      <c r="AB4647" s="77"/>
      <c r="AC4647" s="77"/>
      <c r="AD4647" s="77"/>
      <c r="AE4647" s="77"/>
      <c r="AF4647" s="77"/>
      <c r="AG4647" s="77"/>
      <c r="AH4647" s="77"/>
      <c r="AI4647" s="77"/>
      <c r="AJ4647" s="77"/>
      <c r="AK4647" s="77"/>
      <c r="AL4647" s="77"/>
      <c r="AM4647" s="77"/>
      <c r="AN4647" s="60"/>
    </row>
    <row r="4648" spans="2:40" ht="25.5" x14ac:dyDescent="0.25">
      <c r="B4648" s="58"/>
      <c r="C4648" s="58"/>
      <c r="D4648" s="58"/>
      <c r="E4648" s="58"/>
      <c r="F4648" s="58"/>
      <c r="G4648" s="58"/>
      <c r="H4648" s="58"/>
      <c r="I4648" s="58"/>
      <c r="J4648" s="58"/>
      <c r="K4648" s="58"/>
      <c r="L4648" s="58"/>
      <c r="M4648" s="58"/>
      <c r="N4648" s="58"/>
      <c r="O4648" s="58"/>
      <c r="P4648" s="58"/>
      <c r="Q4648" s="73" t="s">
        <v>8594</v>
      </c>
      <c r="R4648" s="75" t="s">
        <v>7279</v>
      </c>
      <c r="S4648" s="76" t="s">
        <v>169</v>
      </c>
      <c r="T4648" s="77"/>
      <c r="U4648" s="76">
        <v>1.2399452054794521E-2</v>
      </c>
      <c r="V4648" s="76">
        <v>9.4611932740375267E-3</v>
      </c>
      <c r="W4648" s="76">
        <v>2.938258780756996E-3</v>
      </c>
      <c r="X4648" s="77"/>
      <c r="Y4648" s="77"/>
      <c r="Z4648" s="77"/>
      <c r="AA4648" s="77"/>
      <c r="AB4648" s="77"/>
      <c r="AC4648" s="77"/>
      <c r="AD4648" s="77"/>
      <c r="AE4648" s="77"/>
      <c r="AF4648" s="77"/>
      <c r="AG4648" s="77"/>
      <c r="AH4648" s="77"/>
      <c r="AI4648" s="77"/>
      <c r="AJ4648" s="77"/>
      <c r="AK4648" s="77"/>
      <c r="AL4648" s="77"/>
      <c r="AM4648" s="77"/>
      <c r="AN4648" s="60"/>
    </row>
    <row r="4649" spans="2:40" ht="25.5" x14ac:dyDescent="0.25">
      <c r="B4649" s="58"/>
      <c r="C4649" s="58"/>
      <c r="D4649" s="58"/>
      <c r="E4649" s="58"/>
      <c r="F4649" s="58"/>
      <c r="G4649" s="58"/>
      <c r="H4649" s="58"/>
      <c r="I4649" s="58"/>
      <c r="J4649" s="58"/>
      <c r="K4649" s="58"/>
      <c r="L4649" s="58"/>
      <c r="M4649" s="58"/>
      <c r="N4649" s="58"/>
      <c r="O4649" s="58"/>
      <c r="P4649" s="58"/>
      <c r="Q4649" s="73" t="s">
        <v>8594</v>
      </c>
      <c r="R4649" s="75" t="s">
        <v>7280</v>
      </c>
      <c r="S4649" s="76" t="s">
        <v>169</v>
      </c>
      <c r="T4649" s="77"/>
      <c r="U4649" s="76">
        <v>1.2430684931506848E-2</v>
      </c>
      <c r="V4649" s="76">
        <v>9.4850249951308179E-3</v>
      </c>
      <c r="W4649" s="76">
        <v>2.9456599363760307E-3</v>
      </c>
      <c r="X4649" s="77"/>
      <c r="Y4649" s="77"/>
      <c r="Z4649" s="77"/>
      <c r="AA4649" s="77"/>
      <c r="AB4649" s="77"/>
      <c r="AC4649" s="77"/>
      <c r="AD4649" s="77"/>
      <c r="AE4649" s="77"/>
      <c r="AF4649" s="77"/>
      <c r="AG4649" s="77"/>
      <c r="AH4649" s="77"/>
      <c r="AI4649" s="77"/>
      <c r="AJ4649" s="77"/>
      <c r="AK4649" s="77"/>
      <c r="AL4649" s="77"/>
      <c r="AM4649" s="77"/>
      <c r="AN4649" s="60"/>
    </row>
    <row r="4650" spans="2:40" ht="25.5" x14ac:dyDescent="0.25">
      <c r="B4650" s="58"/>
      <c r="C4650" s="58"/>
      <c r="D4650" s="58"/>
      <c r="E4650" s="58"/>
      <c r="F4650" s="58"/>
      <c r="G4650" s="58"/>
      <c r="H4650" s="58"/>
      <c r="I4650" s="58"/>
      <c r="J4650" s="58"/>
      <c r="K4650" s="58"/>
      <c r="L4650" s="58"/>
      <c r="M4650" s="58"/>
      <c r="N4650" s="58"/>
      <c r="O4650" s="58"/>
      <c r="P4650" s="58"/>
      <c r="Q4650" s="73" t="s">
        <v>8594</v>
      </c>
      <c r="R4650" s="75" t="s">
        <v>7281</v>
      </c>
      <c r="S4650" s="76" t="s">
        <v>169</v>
      </c>
      <c r="T4650" s="77"/>
      <c r="U4650" s="76">
        <v>1.2493150684931509E-2</v>
      </c>
      <c r="V4650" s="76">
        <v>9.5326884373174072E-3</v>
      </c>
      <c r="W4650" s="76">
        <v>2.960462247614102E-3</v>
      </c>
      <c r="X4650" s="77"/>
      <c r="Y4650" s="77"/>
      <c r="Z4650" s="77"/>
      <c r="AA4650" s="77"/>
      <c r="AB4650" s="77"/>
      <c r="AC4650" s="77"/>
      <c r="AD4650" s="77"/>
      <c r="AE4650" s="77"/>
      <c r="AF4650" s="77"/>
      <c r="AG4650" s="77"/>
      <c r="AH4650" s="77"/>
      <c r="AI4650" s="77"/>
      <c r="AJ4650" s="77"/>
      <c r="AK4650" s="77"/>
      <c r="AL4650" s="77"/>
      <c r="AM4650" s="77"/>
      <c r="AN4650" s="60"/>
    </row>
    <row r="4651" spans="2:40" ht="25.5" x14ac:dyDescent="0.25">
      <c r="B4651" s="58"/>
      <c r="C4651" s="58"/>
      <c r="D4651" s="58"/>
      <c r="E4651" s="58"/>
      <c r="F4651" s="58"/>
      <c r="G4651" s="58"/>
      <c r="H4651" s="58"/>
      <c r="I4651" s="58"/>
      <c r="J4651" s="58"/>
      <c r="K4651" s="58"/>
      <c r="L4651" s="58"/>
      <c r="M4651" s="58"/>
      <c r="N4651" s="58"/>
      <c r="O4651" s="58"/>
      <c r="P4651" s="58"/>
      <c r="Q4651" s="73" t="s">
        <v>8594</v>
      </c>
      <c r="R4651" s="75" t="s">
        <v>7282</v>
      </c>
      <c r="S4651" s="76" t="s">
        <v>169</v>
      </c>
      <c r="T4651" s="77"/>
      <c r="U4651" s="76">
        <v>1.2493150684931509E-2</v>
      </c>
      <c r="V4651" s="76">
        <v>9.5326884373174072E-3</v>
      </c>
      <c r="W4651" s="76">
        <v>2.960462247614102E-3</v>
      </c>
      <c r="X4651" s="77"/>
      <c r="Y4651" s="77"/>
      <c r="Z4651" s="77"/>
      <c r="AA4651" s="77"/>
      <c r="AB4651" s="77"/>
      <c r="AC4651" s="77"/>
      <c r="AD4651" s="77"/>
      <c r="AE4651" s="77"/>
      <c r="AF4651" s="77"/>
      <c r="AG4651" s="77"/>
      <c r="AH4651" s="77"/>
      <c r="AI4651" s="77"/>
      <c r="AJ4651" s="77"/>
      <c r="AK4651" s="77"/>
      <c r="AL4651" s="77"/>
      <c r="AM4651" s="77"/>
      <c r="AN4651" s="60"/>
    </row>
    <row r="4652" spans="2:40" ht="25.5" x14ac:dyDescent="0.25">
      <c r="B4652" s="58"/>
      <c r="C4652" s="58"/>
      <c r="D4652" s="58"/>
      <c r="E4652" s="58"/>
      <c r="F4652" s="58"/>
      <c r="G4652" s="58"/>
      <c r="H4652" s="58"/>
      <c r="I4652" s="58"/>
      <c r="J4652" s="58"/>
      <c r="K4652" s="58"/>
      <c r="L4652" s="58"/>
      <c r="M4652" s="58"/>
      <c r="N4652" s="58"/>
      <c r="O4652" s="58"/>
      <c r="P4652" s="58"/>
      <c r="Q4652" s="73" t="s">
        <v>8594</v>
      </c>
      <c r="R4652" s="75" t="s">
        <v>7278</v>
      </c>
      <c r="S4652" s="76" t="s">
        <v>169</v>
      </c>
      <c r="T4652" s="77"/>
      <c r="U4652" s="76">
        <v>1.264931506849315E-2</v>
      </c>
      <c r="V4652" s="76">
        <v>9.6518470427838735E-3</v>
      </c>
      <c r="W4652" s="76">
        <v>2.9974680257092781E-3</v>
      </c>
      <c r="X4652" s="77"/>
      <c r="Y4652" s="77"/>
      <c r="Z4652" s="77"/>
      <c r="AA4652" s="77"/>
      <c r="AB4652" s="77"/>
      <c r="AC4652" s="77"/>
      <c r="AD4652" s="77"/>
      <c r="AE4652" s="77"/>
      <c r="AF4652" s="77"/>
      <c r="AG4652" s="77"/>
      <c r="AH4652" s="77"/>
      <c r="AI4652" s="77"/>
      <c r="AJ4652" s="77"/>
      <c r="AK4652" s="77"/>
      <c r="AL4652" s="77"/>
      <c r="AM4652" s="77"/>
      <c r="AN4652" s="60"/>
    </row>
    <row r="4653" spans="2:40" ht="25.5" x14ac:dyDescent="0.25">
      <c r="B4653" s="58"/>
      <c r="C4653" s="58"/>
      <c r="D4653" s="58"/>
      <c r="E4653" s="58"/>
      <c r="F4653" s="58"/>
      <c r="G4653" s="58"/>
      <c r="H4653" s="58"/>
      <c r="I4653" s="58"/>
      <c r="J4653" s="58"/>
      <c r="K4653" s="58"/>
      <c r="L4653" s="58"/>
      <c r="M4653" s="58"/>
      <c r="N4653" s="58"/>
      <c r="O4653" s="58"/>
      <c r="P4653" s="58"/>
      <c r="Q4653" s="73" t="s">
        <v>8594</v>
      </c>
      <c r="R4653" s="75" t="s">
        <v>7283</v>
      </c>
      <c r="S4653" s="76" t="s">
        <v>169</v>
      </c>
      <c r="T4653" s="77"/>
      <c r="U4653" s="76">
        <v>1.289917808219178E-2</v>
      </c>
      <c r="V4653" s="76">
        <v>9.8425008115302203E-3</v>
      </c>
      <c r="W4653" s="76">
        <v>3.0566772706615594E-3</v>
      </c>
      <c r="X4653" s="77"/>
      <c r="Y4653" s="77"/>
      <c r="Z4653" s="77"/>
      <c r="AA4653" s="77"/>
      <c r="AB4653" s="77"/>
      <c r="AC4653" s="77"/>
      <c r="AD4653" s="77"/>
      <c r="AE4653" s="77"/>
      <c r="AF4653" s="77"/>
      <c r="AG4653" s="77"/>
      <c r="AH4653" s="77"/>
      <c r="AI4653" s="77"/>
      <c r="AJ4653" s="77"/>
      <c r="AK4653" s="77"/>
      <c r="AL4653" s="77"/>
      <c r="AM4653" s="77"/>
      <c r="AN4653" s="60"/>
    </row>
    <row r="4654" spans="2:40" ht="25.5" x14ac:dyDescent="0.25">
      <c r="B4654" s="58"/>
      <c r="C4654" s="58"/>
      <c r="D4654" s="58"/>
      <c r="E4654" s="58"/>
      <c r="F4654" s="58"/>
      <c r="G4654" s="58"/>
      <c r="H4654" s="58"/>
      <c r="I4654" s="58"/>
      <c r="J4654" s="58"/>
      <c r="K4654" s="58"/>
      <c r="L4654" s="58"/>
      <c r="M4654" s="58"/>
      <c r="N4654" s="58"/>
      <c r="O4654" s="58"/>
      <c r="P4654" s="58"/>
      <c r="Q4654" s="73" t="s">
        <v>8594</v>
      </c>
      <c r="R4654" s="75" t="s">
        <v>7284</v>
      </c>
      <c r="S4654" s="76" t="s">
        <v>169</v>
      </c>
      <c r="T4654" s="77"/>
      <c r="U4654" s="76">
        <v>1.3305205479452057E-2</v>
      </c>
      <c r="V4654" s="76">
        <v>1.0152313185743039E-2</v>
      </c>
      <c r="W4654" s="76">
        <v>3.1528922937090185E-3</v>
      </c>
      <c r="X4654" s="77"/>
      <c r="Y4654" s="77"/>
      <c r="Z4654" s="77"/>
      <c r="AA4654" s="77"/>
      <c r="AB4654" s="77"/>
      <c r="AC4654" s="77"/>
      <c r="AD4654" s="77"/>
      <c r="AE4654" s="77"/>
      <c r="AF4654" s="77"/>
      <c r="AG4654" s="77"/>
      <c r="AH4654" s="77"/>
      <c r="AI4654" s="77"/>
      <c r="AJ4654" s="77"/>
      <c r="AK4654" s="77"/>
      <c r="AL4654" s="77"/>
      <c r="AM4654" s="77"/>
      <c r="AN4654" s="60"/>
    </row>
    <row r="4655" spans="2:40" ht="25.5" x14ac:dyDescent="0.25">
      <c r="B4655" s="58"/>
      <c r="C4655" s="58"/>
      <c r="D4655" s="58"/>
      <c r="E4655" s="58"/>
      <c r="F4655" s="58"/>
      <c r="G4655" s="58"/>
      <c r="H4655" s="58"/>
      <c r="I4655" s="58"/>
      <c r="J4655" s="58"/>
      <c r="K4655" s="58"/>
      <c r="L4655" s="58"/>
      <c r="M4655" s="58"/>
      <c r="N4655" s="58"/>
      <c r="O4655" s="58"/>
      <c r="P4655" s="58"/>
      <c r="Q4655" s="73" t="s">
        <v>8594</v>
      </c>
      <c r="R4655" s="75" t="s">
        <v>7285</v>
      </c>
      <c r="S4655" s="76" t="s">
        <v>169</v>
      </c>
      <c r="T4655" s="77"/>
      <c r="U4655" s="76">
        <v>1.3336438356164387E-2</v>
      </c>
      <c r="V4655" s="76">
        <v>1.0176144906836332E-2</v>
      </c>
      <c r="W4655" s="76">
        <v>3.1602934493280533E-3</v>
      </c>
      <c r="X4655" s="77"/>
      <c r="Y4655" s="77"/>
      <c r="Z4655" s="77"/>
      <c r="AA4655" s="77"/>
      <c r="AB4655" s="77"/>
      <c r="AC4655" s="77"/>
      <c r="AD4655" s="77"/>
      <c r="AE4655" s="77"/>
      <c r="AF4655" s="77"/>
      <c r="AG4655" s="77"/>
      <c r="AH4655" s="77"/>
      <c r="AI4655" s="77"/>
      <c r="AJ4655" s="77"/>
      <c r="AK4655" s="77"/>
      <c r="AL4655" s="77"/>
      <c r="AM4655" s="77"/>
      <c r="AN4655" s="60"/>
    </row>
    <row r="4656" spans="2:40" ht="25.5" x14ac:dyDescent="0.25">
      <c r="B4656" s="58"/>
      <c r="C4656" s="58"/>
      <c r="D4656" s="58"/>
      <c r="E4656" s="58"/>
      <c r="F4656" s="58"/>
      <c r="G4656" s="58"/>
      <c r="H4656" s="58"/>
      <c r="I4656" s="58"/>
      <c r="J4656" s="58"/>
      <c r="K4656" s="58"/>
      <c r="L4656" s="58"/>
      <c r="M4656" s="58"/>
      <c r="N4656" s="58"/>
      <c r="O4656" s="58"/>
      <c r="P4656" s="58"/>
      <c r="Q4656" s="73" t="s">
        <v>8594</v>
      </c>
      <c r="R4656" s="75" t="s">
        <v>7286</v>
      </c>
      <c r="S4656" s="76" t="s">
        <v>169</v>
      </c>
      <c r="T4656" s="77"/>
      <c r="U4656" s="76">
        <v>1.3430136986301369E-2</v>
      </c>
      <c r="V4656" s="76">
        <v>1.0247640070116212E-2</v>
      </c>
      <c r="W4656" s="76">
        <v>3.1824969161851594E-3</v>
      </c>
      <c r="X4656" s="77"/>
      <c r="Y4656" s="77"/>
      <c r="Z4656" s="77"/>
      <c r="AA4656" s="77"/>
      <c r="AB4656" s="77"/>
      <c r="AC4656" s="77"/>
      <c r="AD4656" s="77"/>
      <c r="AE4656" s="77"/>
      <c r="AF4656" s="77"/>
      <c r="AG4656" s="77"/>
      <c r="AH4656" s="77"/>
      <c r="AI4656" s="77"/>
      <c r="AJ4656" s="77"/>
      <c r="AK4656" s="77"/>
      <c r="AL4656" s="77"/>
      <c r="AM4656" s="77"/>
      <c r="AN4656" s="60"/>
    </row>
    <row r="4657" spans="2:40" ht="25.5" x14ac:dyDescent="0.25">
      <c r="B4657" s="58"/>
      <c r="C4657" s="58"/>
      <c r="D4657" s="58"/>
      <c r="E4657" s="58"/>
      <c r="F4657" s="58"/>
      <c r="G4657" s="58"/>
      <c r="H4657" s="58"/>
      <c r="I4657" s="58"/>
      <c r="J4657" s="58"/>
      <c r="K4657" s="58"/>
      <c r="L4657" s="58"/>
      <c r="M4657" s="58"/>
      <c r="N4657" s="58"/>
      <c r="O4657" s="58"/>
      <c r="P4657" s="58"/>
      <c r="Q4657" s="73" t="s">
        <v>8594</v>
      </c>
      <c r="R4657" s="75" t="s">
        <v>7287</v>
      </c>
      <c r="S4657" s="76" t="s">
        <v>169</v>
      </c>
      <c r="T4657" s="77"/>
      <c r="U4657" s="76">
        <v>1.3648767123287673E-2</v>
      </c>
      <c r="V4657" s="76">
        <v>1.0414462117769268E-2</v>
      </c>
      <c r="W4657" s="76">
        <v>3.2343050055184067E-3</v>
      </c>
      <c r="X4657" s="77"/>
      <c r="Y4657" s="77"/>
      <c r="Z4657" s="77"/>
      <c r="AA4657" s="77"/>
      <c r="AB4657" s="77"/>
      <c r="AC4657" s="77"/>
      <c r="AD4657" s="77"/>
      <c r="AE4657" s="77"/>
      <c r="AF4657" s="77"/>
      <c r="AG4657" s="77"/>
      <c r="AH4657" s="77"/>
      <c r="AI4657" s="77"/>
      <c r="AJ4657" s="77"/>
      <c r="AK4657" s="77"/>
      <c r="AL4657" s="77"/>
      <c r="AM4657" s="77"/>
      <c r="AN4657" s="60"/>
    </row>
    <row r="4658" spans="2:40" ht="25.5" x14ac:dyDescent="0.25">
      <c r="B4658" s="58"/>
      <c r="C4658" s="58"/>
      <c r="D4658" s="58"/>
      <c r="E4658" s="58"/>
      <c r="F4658" s="58"/>
      <c r="G4658" s="58"/>
      <c r="H4658" s="58"/>
      <c r="I4658" s="58"/>
      <c r="J4658" s="58"/>
      <c r="K4658" s="58"/>
      <c r="L4658" s="58"/>
      <c r="M4658" s="58"/>
      <c r="N4658" s="58"/>
      <c r="O4658" s="58"/>
      <c r="P4658" s="58"/>
      <c r="Q4658" s="73" t="s">
        <v>8594</v>
      </c>
      <c r="R4658" s="75" t="s">
        <v>7288</v>
      </c>
      <c r="S4658" s="76" t="s">
        <v>169</v>
      </c>
      <c r="T4658" s="77"/>
      <c r="U4658" s="76">
        <v>1.3804931506849317E-2</v>
      </c>
      <c r="V4658" s="76">
        <v>1.0533620723235734E-2</v>
      </c>
      <c r="W4658" s="76">
        <v>3.2713107836135819E-3</v>
      </c>
      <c r="X4658" s="77"/>
      <c r="Y4658" s="77"/>
      <c r="Z4658" s="77"/>
      <c r="AA4658" s="77"/>
      <c r="AB4658" s="77"/>
      <c r="AC4658" s="77"/>
      <c r="AD4658" s="77"/>
      <c r="AE4658" s="77"/>
      <c r="AF4658" s="77"/>
      <c r="AG4658" s="77"/>
      <c r="AH4658" s="77"/>
      <c r="AI4658" s="77"/>
      <c r="AJ4658" s="77"/>
      <c r="AK4658" s="77"/>
      <c r="AL4658" s="77"/>
      <c r="AM4658" s="77"/>
      <c r="AN4658" s="60"/>
    </row>
    <row r="4659" spans="2:40" ht="25.5" x14ac:dyDescent="0.25">
      <c r="B4659" s="58"/>
      <c r="C4659" s="58"/>
      <c r="D4659" s="58"/>
      <c r="E4659" s="58"/>
      <c r="F4659" s="58"/>
      <c r="G4659" s="58"/>
      <c r="H4659" s="58"/>
      <c r="I4659" s="58"/>
      <c r="J4659" s="58"/>
      <c r="K4659" s="58"/>
      <c r="L4659" s="58"/>
      <c r="M4659" s="58"/>
      <c r="N4659" s="58"/>
      <c r="O4659" s="58"/>
      <c r="P4659" s="58"/>
      <c r="Q4659" s="73" t="s">
        <v>8594</v>
      </c>
      <c r="R4659" s="75" t="s">
        <v>7289</v>
      </c>
      <c r="S4659" s="76" t="s">
        <v>169</v>
      </c>
      <c r="T4659" s="77"/>
      <c r="U4659" s="76">
        <v>1.3867397260273973E-2</v>
      </c>
      <c r="V4659" s="76">
        <v>1.058128416542232E-2</v>
      </c>
      <c r="W4659" s="76">
        <v>3.2861130948516528E-3</v>
      </c>
      <c r="X4659" s="77"/>
      <c r="Y4659" s="77"/>
      <c r="Z4659" s="77"/>
      <c r="AA4659" s="77"/>
      <c r="AB4659" s="77"/>
      <c r="AC4659" s="77"/>
      <c r="AD4659" s="77"/>
      <c r="AE4659" s="77"/>
      <c r="AF4659" s="77"/>
      <c r="AG4659" s="77"/>
      <c r="AH4659" s="77"/>
      <c r="AI4659" s="77"/>
      <c r="AJ4659" s="77"/>
      <c r="AK4659" s="77"/>
      <c r="AL4659" s="77"/>
      <c r="AM4659" s="77"/>
      <c r="AN4659" s="60"/>
    </row>
    <row r="4660" spans="2:40" ht="25.5" x14ac:dyDescent="0.25">
      <c r="B4660" s="58"/>
      <c r="C4660" s="58"/>
      <c r="D4660" s="58"/>
      <c r="E4660" s="58"/>
      <c r="F4660" s="58"/>
      <c r="G4660" s="58"/>
      <c r="H4660" s="58"/>
      <c r="I4660" s="58"/>
      <c r="J4660" s="58"/>
      <c r="K4660" s="58"/>
      <c r="L4660" s="58"/>
      <c r="M4660" s="58"/>
      <c r="N4660" s="58"/>
      <c r="O4660" s="58"/>
      <c r="P4660" s="58"/>
      <c r="Q4660" s="73" t="s">
        <v>8594</v>
      </c>
      <c r="R4660" s="75" t="s">
        <v>7290</v>
      </c>
      <c r="S4660" s="76" t="s">
        <v>169</v>
      </c>
      <c r="T4660" s="77"/>
      <c r="U4660" s="76">
        <v>1.3867397260273973E-2</v>
      </c>
      <c r="V4660" s="76">
        <v>1.058128416542232E-2</v>
      </c>
      <c r="W4660" s="76">
        <v>3.2861130948516528E-3</v>
      </c>
      <c r="X4660" s="77"/>
      <c r="Y4660" s="77"/>
      <c r="Z4660" s="77"/>
      <c r="AA4660" s="77"/>
      <c r="AB4660" s="77"/>
      <c r="AC4660" s="77"/>
      <c r="AD4660" s="77"/>
      <c r="AE4660" s="77"/>
      <c r="AF4660" s="77"/>
      <c r="AG4660" s="77"/>
      <c r="AH4660" s="77"/>
      <c r="AI4660" s="77"/>
      <c r="AJ4660" s="77"/>
      <c r="AK4660" s="77"/>
      <c r="AL4660" s="77"/>
      <c r="AM4660" s="77"/>
      <c r="AN4660" s="60"/>
    </row>
    <row r="4661" spans="2:40" ht="25.5" x14ac:dyDescent="0.25">
      <c r="B4661" s="58"/>
      <c r="C4661" s="58"/>
      <c r="D4661" s="58"/>
      <c r="E4661" s="58"/>
      <c r="F4661" s="58"/>
      <c r="G4661" s="58"/>
      <c r="H4661" s="58"/>
      <c r="I4661" s="58"/>
      <c r="J4661" s="58"/>
      <c r="K4661" s="58"/>
      <c r="L4661" s="58"/>
      <c r="M4661" s="58"/>
      <c r="N4661" s="58"/>
      <c r="O4661" s="58"/>
      <c r="P4661" s="58"/>
      <c r="Q4661" s="73" t="s">
        <v>8594</v>
      </c>
      <c r="R4661" s="75" t="s">
        <v>7291</v>
      </c>
      <c r="S4661" s="76" t="s">
        <v>169</v>
      </c>
      <c r="T4661" s="77"/>
      <c r="U4661" s="76">
        <v>1.4710684931506852E-2</v>
      </c>
      <c r="V4661" s="76">
        <v>1.1224740634941244E-2</v>
      </c>
      <c r="W4661" s="76">
        <v>3.4859442965656084E-3</v>
      </c>
      <c r="X4661" s="77"/>
      <c r="Y4661" s="77"/>
      <c r="Z4661" s="77"/>
      <c r="AA4661" s="77"/>
      <c r="AB4661" s="77"/>
      <c r="AC4661" s="77"/>
      <c r="AD4661" s="77"/>
      <c r="AE4661" s="77"/>
      <c r="AF4661" s="77"/>
      <c r="AG4661" s="77"/>
      <c r="AH4661" s="77"/>
      <c r="AI4661" s="77"/>
      <c r="AJ4661" s="77"/>
      <c r="AK4661" s="77"/>
      <c r="AL4661" s="77"/>
      <c r="AM4661" s="77"/>
      <c r="AN4661" s="60"/>
    </row>
    <row r="4662" spans="2:40" ht="25.5" x14ac:dyDescent="0.25">
      <c r="B4662" s="58"/>
      <c r="C4662" s="58"/>
      <c r="D4662" s="58"/>
      <c r="E4662" s="58"/>
      <c r="F4662" s="58"/>
      <c r="G4662" s="58"/>
      <c r="H4662" s="58"/>
      <c r="I4662" s="58"/>
      <c r="J4662" s="58"/>
      <c r="K4662" s="58"/>
      <c r="L4662" s="58"/>
      <c r="M4662" s="58"/>
      <c r="N4662" s="58"/>
      <c r="O4662" s="58"/>
      <c r="P4662" s="58"/>
      <c r="Q4662" s="73" t="s">
        <v>8594</v>
      </c>
      <c r="R4662" s="75" t="s">
        <v>7292</v>
      </c>
      <c r="S4662" s="76" t="s">
        <v>169</v>
      </c>
      <c r="T4662" s="77"/>
      <c r="U4662" s="76">
        <v>1.5210410958904115E-2</v>
      </c>
      <c r="V4662" s="76">
        <v>1.1606048172433943E-2</v>
      </c>
      <c r="W4662" s="76">
        <v>3.6043627864701696E-3</v>
      </c>
      <c r="X4662" s="77"/>
      <c r="Y4662" s="77"/>
      <c r="Z4662" s="77"/>
      <c r="AA4662" s="77"/>
      <c r="AB4662" s="77"/>
      <c r="AC4662" s="77"/>
      <c r="AD4662" s="77"/>
      <c r="AE4662" s="77"/>
      <c r="AF4662" s="77"/>
      <c r="AG4662" s="77"/>
      <c r="AH4662" s="77"/>
      <c r="AI4662" s="77"/>
      <c r="AJ4662" s="77"/>
      <c r="AK4662" s="77"/>
      <c r="AL4662" s="77"/>
      <c r="AM4662" s="77"/>
      <c r="AN4662" s="60"/>
    </row>
    <row r="4663" spans="2:40" ht="25.5" x14ac:dyDescent="0.25">
      <c r="B4663" s="58"/>
      <c r="C4663" s="58"/>
      <c r="D4663" s="58"/>
      <c r="E4663" s="58"/>
      <c r="F4663" s="58"/>
      <c r="G4663" s="58"/>
      <c r="H4663" s="58"/>
      <c r="I4663" s="58"/>
      <c r="J4663" s="58"/>
      <c r="K4663" s="58"/>
      <c r="L4663" s="58"/>
      <c r="M4663" s="58"/>
      <c r="N4663" s="58"/>
      <c r="O4663" s="58"/>
      <c r="P4663" s="58"/>
      <c r="Q4663" s="73" t="s">
        <v>8594</v>
      </c>
      <c r="R4663" s="75" t="s">
        <v>7278</v>
      </c>
      <c r="S4663" s="76" t="s">
        <v>169</v>
      </c>
      <c r="T4663" s="77"/>
      <c r="U4663" s="76">
        <v>1.5616438356164384E-2</v>
      </c>
      <c r="V4663" s="76">
        <v>1.1915860546646756E-2</v>
      </c>
      <c r="W4663" s="76">
        <v>3.7005778095176266E-3</v>
      </c>
      <c r="X4663" s="77"/>
      <c r="Y4663" s="77"/>
      <c r="Z4663" s="77"/>
      <c r="AA4663" s="77"/>
      <c r="AB4663" s="77"/>
      <c r="AC4663" s="77"/>
      <c r="AD4663" s="77"/>
      <c r="AE4663" s="77"/>
      <c r="AF4663" s="77"/>
      <c r="AG4663" s="77"/>
      <c r="AH4663" s="77"/>
      <c r="AI4663" s="77"/>
      <c r="AJ4663" s="77"/>
      <c r="AK4663" s="77"/>
      <c r="AL4663" s="77"/>
      <c r="AM4663" s="77"/>
      <c r="AN4663" s="60"/>
    </row>
    <row r="4664" spans="2:40" ht="25.5" x14ac:dyDescent="0.25">
      <c r="B4664" s="58"/>
      <c r="C4664" s="58"/>
      <c r="D4664" s="58"/>
      <c r="E4664" s="58"/>
      <c r="F4664" s="58"/>
      <c r="G4664" s="58"/>
      <c r="H4664" s="58"/>
      <c r="I4664" s="58"/>
      <c r="J4664" s="58"/>
      <c r="K4664" s="58"/>
      <c r="L4664" s="58"/>
      <c r="M4664" s="58"/>
      <c r="N4664" s="58"/>
      <c r="O4664" s="58"/>
      <c r="P4664" s="58"/>
      <c r="Q4664" s="73" t="s">
        <v>8594</v>
      </c>
      <c r="R4664" s="75" t="s">
        <v>7293</v>
      </c>
      <c r="S4664" s="76" t="s">
        <v>169</v>
      </c>
      <c r="T4664" s="77"/>
      <c r="U4664" s="76">
        <v>1.5616438356164384E-2</v>
      </c>
      <c r="V4664" s="76">
        <v>1.1915860546646756E-2</v>
      </c>
      <c r="W4664" s="76">
        <v>3.7005778095176266E-3</v>
      </c>
      <c r="X4664" s="77"/>
      <c r="Y4664" s="77"/>
      <c r="Z4664" s="77"/>
      <c r="AA4664" s="77"/>
      <c r="AB4664" s="77"/>
      <c r="AC4664" s="77"/>
      <c r="AD4664" s="77"/>
      <c r="AE4664" s="77"/>
      <c r="AF4664" s="77"/>
      <c r="AG4664" s="77"/>
      <c r="AH4664" s="77"/>
      <c r="AI4664" s="77"/>
      <c r="AJ4664" s="77"/>
      <c r="AK4664" s="77"/>
      <c r="AL4664" s="77"/>
      <c r="AM4664" s="77"/>
      <c r="AN4664" s="60"/>
    </row>
    <row r="4665" spans="2:40" ht="25.5" x14ac:dyDescent="0.25">
      <c r="B4665" s="58"/>
      <c r="C4665" s="58"/>
      <c r="D4665" s="58"/>
      <c r="E4665" s="58"/>
      <c r="F4665" s="58"/>
      <c r="G4665" s="58"/>
      <c r="H4665" s="58"/>
      <c r="I4665" s="58"/>
      <c r="J4665" s="58"/>
      <c r="K4665" s="58"/>
      <c r="L4665" s="58"/>
      <c r="M4665" s="58"/>
      <c r="N4665" s="58"/>
      <c r="O4665" s="58"/>
      <c r="P4665" s="58"/>
      <c r="Q4665" s="73" t="s">
        <v>8594</v>
      </c>
      <c r="R4665" s="75" t="s">
        <v>7294</v>
      </c>
      <c r="S4665" s="76" t="s">
        <v>169</v>
      </c>
      <c r="T4665" s="77"/>
      <c r="U4665" s="76">
        <v>1.5616438356164384E-2</v>
      </c>
      <c r="V4665" s="76">
        <v>1.1915860546646756E-2</v>
      </c>
      <c r="W4665" s="76">
        <v>3.7005778095176266E-3</v>
      </c>
      <c r="X4665" s="77"/>
      <c r="Y4665" s="77"/>
      <c r="Z4665" s="77"/>
      <c r="AA4665" s="77"/>
      <c r="AB4665" s="77"/>
      <c r="AC4665" s="77"/>
      <c r="AD4665" s="77"/>
      <c r="AE4665" s="77"/>
      <c r="AF4665" s="77"/>
      <c r="AG4665" s="77"/>
      <c r="AH4665" s="77"/>
      <c r="AI4665" s="77"/>
      <c r="AJ4665" s="77"/>
      <c r="AK4665" s="77"/>
      <c r="AL4665" s="77"/>
      <c r="AM4665" s="77"/>
      <c r="AN4665" s="60"/>
    </row>
    <row r="4666" spans="2:40" ht="25.5" x14ac:dyDescent="0.25">
      <c r="B4666" s="58"/>
      <c r="C4666" s="58"/>
      <c r="D4666" s="58"/>
      <c r="E4666" s="58"/>
      <c r="F4666" s="58"/>
      <c r="G4666" s="58"/>
      <c r="H4666" s="58"/>
      <c r="I4666" s="58"/>
      <c r="J4666" s="58"/>
      <c r="K4666" s="58"/>
      <c r="L4666" s="58"/>
      <c r="M4666" s="58"/>
      <c r="N4666" s="58"/>
      <c r="O4666" s="58"/>
      <c r="P4666" s="58"/>
      <c r="Q4666" s="73" t="s">
        <v>8594</v>
      </c>
      <c r="R4666" s="75" t="s">
        <v>7295</v>
      </c>
      <c r="S4666" s="76" t="s">
        <v>169</v>
      </c>
      <c r="T4666" s="77"/>
      <c r="U4666" s="76">
        <v>1.5616438356164384E-2</v>
      </c>
      <c r="V4666" s="76">
        <v>1.1915860546646756E-2</v>
      </c>
      <c r="W4666" s="76">
        <v>3.7005778095176266E-3</v>
      </c>
      <c r="X4666" s="77"/>
      <c r="Y4666" s="77"/>
      <c r="Z4666" s="77"/>
      <c r="AA4666" s="77"/>
      <c r="AB4666" s="77"/>
      <c r="AC4666" s="77"/>
      <c r="AD4666" s="77"/>
      <c r="AE4666" s="77"/>
      <c r="AF4666" s="77"/>
      <c r="AG4666" s="77"/>
      <c r="AH4666" s="77"/>
      <c r="AI4666" s="77"/>
      <c r="AJ4666" s="77"/>
      <c r="AK4666" s="77"/>
      <c r="AL4666" s="77"/>
      <c r="AM4666" s="77"/>
      <c r="AN4666" s="60"/>
    </row>
    <row r="4667" spans="2:40" ht="25.5" x14ac:dyDescent="0.25">
      <c r="B4667" s="58"/>
      <c r="C4667" s="58"/>
      <c r="D4667" s="58"/>
      <c r="E4667" s="58"/>
      <c r="F4667" s="58"/>
      <c r="G4667" s="58"/>
      <c r="H4667" s="58"/>
      <c r="I4667" s="58"/>
      <c r="J4667" s="58"/>
      <c r="K4667" s="58"/>
      <c r="L4667" s="58"/>
      <c r="M4667" s="58"/>
      <c r="N4667" s="58"/>
      <c r="O4667" s="58"/>
      <c r="P4667" s="58"/>
      <c r="Q4667" s="73" t="s">
        <v>8594</v>
      </c>
      <c r="R4667" s="75" t="s">
        <v>7296</v>
      </c>
      <c r="S4667" s="76" t="s">
        <v>169</v>
      </c>
      <c r="T4667" s="77"/>
      <c r="U4667" s="76">
        <v>1.5616438356164384E-2</v>
      </c>
      <c r="V4667" s="76">
        <v>1.1915860546646756E-2</v>
      </c>
      <c r="W4667" s="76">
        <v>3.7005778095176266E-3</v>
      </c>
      <c r="X4667" s="77"/>
      <c r="Y4667" s="77"/>
      <c r="Z4667" s="77"/>
      <c r="AA4667" s="77"/>
      <c r="AB4667" s="77"/>
      <c r="AC4667" s="77"/>
      <c r="AD4667" s="77"/>
      <c r="AE4667" s="77"/>
      <c r="AF4667" s="77"/>
      <c r="AG4667" s="77"/>
      <c r="AH4667" s="77"/>
      <c r="AI4667" s="77"/>
      <c r="AJ4667" s="77"/>
      <c r="AK4667" s="77"/>
      <c r="AL4667" s="77"/>
      <c r="AM4667" s="77"/>
      <c r="AN4667" s="60"/>
    </row>
    <row r="4668" spans="2:40" ht="25.5" x14ac:dyDescent="0.25">
      <c r="B4668" s="58"/>
      <c r="C4668" s="58"/>
      <c r="D4668" s="58"/>
      <c r="E4668" s="58"/>
      <c r="F4668" s="58"/>
      <c r="G4668" s="58"/>
      <c r="H4668" s="58"/>
      <c r="I4668" s="58"/>
      <c r="J4668" s="58"/>
      <c r="K4668" s="58"/>
      <c r="L4668" s="58"/>
      <c r="M4668" s="58"/>
      <c r="N4668" s="58"/>
      <c r="O4668" s="58"/>
      <c r="P4668" s="58"/>
      <c r="Q4668" s="73" t="s">
        <v>8594</v>
      </c>
      <c r="R4668" s="75" t="s">
        <v>7297</v>
      </c>
      <c r="S4668" s="76" t="s">
        <v>169</v>
      </c>
      <c r="T4668" s="77"/>
      <c r="U4668" s="76">
        <v>1.5616438356164384E-2</v>
      </c>
      <c r="V4668" s="76">
        <v>1.1915860546646756E-2</v>
      </c>
      <c r="W4668" s="76">
        <v>3.7005778095176266E-3</v>
      </c>
      <c r="X4668" s="77"/>
      <c r="Y4668" s="77"/>
      <c r="Z4668" s="77"/>
      <c r="AA4668" s="77"/>
      <c r="AB4668" s="77"/>
      <c r="AC4668" s="77"/>
      <c r="AD4668" s="77"/>
      <c r="AE4668" s="77"/>
      <c r="AF4668" s="77"/>
      <c r="AG4668" s="77"/>
      <c r="AH4668" s="77"/>
      <c r="AI4668" s="77"/>
      <c r="AJ4668" s="77"/>
      <c r="AK4668" s="77"/>
      <c r="AL4668" s="77"/>
      <c r="AM4668" s="77"/>
      <c r="AN4668" s="60"/>
    </row>
    <row r="4669" spans="2:40" ht="25.5" x14ac:dyDescent="0.25">
      <c r="B4669" s="58"/>
      <c r="C4669" s="58"/>
      <c r="D4669" s="58"/>
      <c r="E4669" s="58"/>
      <c r="F4669" s="58"/>
      <c r="G4669" s="58"/>
      <c r="H4669" s="58"/>
      <c r="I4669" s="58"/>
      <c r="J4669" s="58"/>
      <c r="K4669" s="58"/>
      <c r="L4669" s="58"/>
      <c r="M4669" s="58"/>
      <c r="N4669" s="58"/>
      <c r="O4669" s="58"/>
      <c r="P4669" s="58"/>
      <c r="Q4669" s="73" t="s">
        <v>8594</v>
      </c>
      <c r="R4669" s="75" t="s">
        <v>7298</v>
      </c>
      <c r="S4669" s="76" t="s">
        <v>169</v>
      </c>
      <c r="T4669" s="77"/>
      <c r="U4669" s="76">
        <v>1.5616438356164384E-2</v>
      </c>
      <c r="V4669" s="76">
        <v>1.1915860546646756E-2</v>
      </c>
      <c r="W4669" s="76">
        <v>3.7005778095176266E-3</v>
      </c>
      <c r="X4669" s="77"/>
      <c r="Y4669" s="77"/>
      <c r="Z4669" s="77"/>
      <c r="AA4669" s="77"/>
      <c r="AB4669" s="77"/>
      <c r="AC4669" s="77"/>
      <c r="AD4669" s="77"/>
      <c r="AE4669" s="77"/>
      <c r="AF4669" s="77"/>
      <c r="AG4669" s="77"/>
      <c r="AH4669" s="77"/>
      <c r="AI4669" s="77"/>
      <c r="AJ4669" s="77"/>
      <c r="AK4669" s="77"/>
      <c r="AL4669" s="77"/>
      <c r="AM4669" s="77"/>
      <c r="AN4669" s="60"/>
    </row>
    <row r="4670" spans="2:40" ht="25.5" x14ac:dyDescent="0.25">
      <c r="B4670" s="58"/>
      <c r="C4670" s="58"/>
      <c r="D4670" s="58"/>
      <c r="E4670" s="58"/>
      <c r="F4670" s="58"/>
      <c r="G4670" s="58"/>
      <c r="H4670" s="58"/>
      <c r="I4670" s="58"/>
      <c r="J4670" s="58"/>
      <c r="K4670" s="58"/>
      <c r="L4670" s="58"/>
      <c r="M4670" s="58"/>
      <c r="N4670" s="58"/>
      <c r="O4670" s="58"/>
      <c r="P4670" s="58"/>
      <c r="Q4670" s="73" t="s">
        <v>8594</v>
      </c>
      <c r="R4670" s="75" t="s">
        <v>7299</v>
      </c>
      <c r="S4670" s="76" t="s">
        <v>169</v>
      </c>
      <c r="T4670" s="77"/>
      <c r="U4670" s="76">
        <v>1.5616438356164384E-2</v>
      </c>
      <c r="V4670" s="76">
        <v>1.1915860546646756E-2</v>
      </c>
      <c r="W4670" s="76">
        <v>3.7005778095176266E-3</v>
      </c>
      <c r="X4670" s="77"/>
      <c r="Y4670" s="77"/>
      <c r="Z4670" s="77"/>
      <c r="AA4670" s="77"/>
      <c r="AB4670" s="77"/>
      <c r="AC4670" s="77"/>
      <c r="AD4670" s="77"/>
      <c r="AE4670" s="77"/>
      <c r="AF4670" s="77"/>
      <c r="AG4670" s="77"/>
      <c r="AH4670" s="77"/>
      <c r="AI4670" s="77"/>
      <c r="AJ4670" s="77"/>
      <c r="AK4670" s="77"/>
      <c r="AL4670" s="77"/>
      <c r="AM4670" s="77"/>
      <c r="AN4670" s="60"/>
    </row>
    <row r="4671" spans="2:40" ht="25.5" x14ac:dyDescent="0.25">
      <c r="B4671" s="58"/>
      <c r="C4671" s="58"/>
      <c r="D4671" s="58"/>
      <c r="E4671" s="58"/>
      <c r="F4671" s="58"/>
      <c r="G4671" s="58"/>
      <c r="H4671" s="58"/>
      <c r="I4671" s="58"/>
      <c r="J4671" s="58"/>
      <c r="K4671" s="58"/>
      <c r="L4671" s="58"/>
      <c r="M4671" s="58"/>
      <c r="N4671" s="58"/>
      <c r="O4671" s="58"/>
      <c r="P4671" s="58"/>
      <c r="Q4671" s="73" t="s">
        <v>8594</v>
      </c>
      <c r="R4671" s="75" t="s">
        <v>7300</v>
      </c>
      <c r="S4671" s="76" t="s">
        <v>169</v>
      </c>
      <c r="T4671" s="77"/>
      <c r="U4671" s="76">
        <v>1.5616438356164384E-2</v>
      </c>
      <c r="V4671" s="76">
        <v>1.1915860546646756E-2</v>
      </c>
      <c r="W4671" s="76">
        <v>3.7005778095176266E-3</v>
      </c>
      <c r="X4671" s="77"/>
      <c r="Y4671" s="77"/>
      <c r="Z4671" s="77"/>
      <c r="AA4671" s="77"/>
      <c r="AB4671" s="77"/>
      <c r="AC4671" s="77"/>
      <c r="AD4671" s="77"/>
      <c r="AE4671" s="77"/>
      <c r="AF4671" s="77"/>
      <c r="AG4671" s="77"/>
      <c r="AH4671" s="77"/>
      <c r="AI4671" s="77"/>
      <c r="AJ4671" s="77"/>
      <c r="AK4671" s="77"/>
      <c r="AL4671" s="77"/>
      <c r="AM4671" s="77"/>
      <c r="AN4671" s="60"/>
    </row>
    <row r="4672" spans="2:40" ht="25.5" x14ac:dyDescent="0.25">
      <c r="B4672" s="58"/>
      <c r="C4672" s="58"/>
      <c r="D4672" s="58"/>
      <c r="E4672" s="58"/>
      <c r="F4672" s="58"/>
      <c r="G4672" s="58"/>
      <c r="H4672" s="58"/>
      <c r="I4672" s="58"/>
      <c r="J4672" s="58"/>
      <c r="K4672" s="58"/>
      <c r="L4672" s="58"/>
      <c r="M4672" s="58"/>
      <c r="N4672" s="58"/>
      <c r="O4672" s="58"/>
      <c r="P4672" s="58"/>
      <c r="Q4672" s="73" t="s">
        <v>8594</v>
      </c>
      <c r="R4672" s="75" t="s">
        <v>7301</v>
      </c>
      <c r="S4672" s="76" t="s">
        <v>169</v>
      </c>
      <c r="T4672" s="77"/>
      <c r="U4672" s="76">
        <v>1.5616438356164384E-2</v>
      </c>
      <c r="V4672" s="76">
        <v>1.1915860546646756E-2</v>
      </c>
      <c r="W4672" s="76">
        <v>3.7005778095176266E-3</v>
      </c>
      <c r="X4672" s="77"/>
      <c r="Y4672" s="77"/>
      <c r="Z4672" s="77"/>
      <c r="AA4672" s="77"/>
      <c r="AB4672" s="77"/>
      <c r="AC4672" s="77"/>
      <c r="AD4672" s="77"/>
      <c r="AE4672" s="77"/>
      <c r="AF4672" s="77"/>
      <c r="AG4672" s="77"/>
      <c r="AH4672" s="77"/>
      <c r="AI4672" s="77"/>
      <c r="AJ4672" s="77"/>
      <c r="AK4672" s="77"/>
      <c r="AL4672" s="77"/>
      <c r="AM4672" s="77"/>
      <c r="AN4672" s="60"/>
    </row>
    <row r="4673" spans="2:40" ht="25.5" x14ac:dyDescent="0.25">
      <c r="B4673" s="58"/>
      <c r="C4673" s="58"/>
      <c r="D4673" s="58"/>
      <c r="E4673" s="58"/>
      <c r="F4673" s="58"/>
      <c r="G4673" s="58"/>
      <c r="H4673" s="58"/>
      <c r="I4673" s="58"/>
      <c r="J4673" s="58"/>
      <c r="K4673" s="58"/>
      <c r="L4673" s="58"/>
      <c r="M4673" s="58"/>
      <c r="N4673" s="58"/>
      <c r="O4673" s="58"/>
      <c r="P4673" s="58"/>
      <c r="Q4673" s="73" t="s">
        <v>8594</v>
      </c>
      <c r="R4673" s="75" t="s">
        <v>7302</v>
      </c>
      <c r="S4673" s="76" t="s">
        <v>169</v>
      </c>
      <c r="T4673" s="77"/>
      <c r="U4673" s="76">
        <v>1.5616438356164384E-2</v>
      </c>
      <c r="V4673" s="76">
        <v>1.1915860546646756E-2</v>
      </c>
      <c r="W4673" s="76">
        <v>3.7005778095176266E-3</v>
      </c>
      <c r="X4673" s="77"/>
      <c r="Y4673" s="77"/>
      <c r="Z4673" s="77"/>
      <c r="AA4673" s="77"/>
      <c r="AB4673" s="77"/>
      <c r="AC4673" s="77"/>
      <c r="AD4673" s="77"/>
      <c r="AE4673" s="77"/>
      <c r="AF4673" s="77"/>
      <c r="AG4673" s="77"/>
      <c r="AH4673" s="77"/>
      <c r="AI4673" s="77"/>
      <c r="AJ4673" s="77"/>
      <c r="AK4673" s="77"/>
      <c r="AL4673" s="77"/>
      <c r="AM4673" s="77"/>
      <c r="AN4673" s="60"/>
    </row>
    <row r="4674" spans="2:40" ht="25.5" x14ac:dyDescent="0.25">
      <c r="B4674" s="58"/>
      <c r="C4674" s="58"/>
      <c r="D4674" s="58"/>
      <c r="E4674" s="58"/>
      <c r="F4674" s="58"/>
      <c r="G4674" s="58"/>
      <c r="H4674" s="58"/>
      <c r="I4674" s="58"/>
      <c r="J4674" s="58"/>
      <c r="K4674" s="58"/>
      <c r="L4674" s="58"/>
      <c r="M4674" s="58"/>
      <c r="N4674" s="58"/>
      <c r="O4674" s="58"/>
      <c r="P4674" s="58"/>
      <c r="Q4674" s="73" t="s">
        <v>8594</v>
      </c>
      <c r="R4674" s="75" t="s">
        <v>7303</v>
      </c>
      <c r="S4674" s="76" t="s">
        <v>169</v>
      </c>
      <c r="T4674" s="77"/>
      <c r="U4674" s="76">
        <v>1.5616438356164384E-2</v>
      </c>
      <c r="V4674" s="76">
        <v>1.1915860546646756E-2</v>
      </c>
      <c r="W4674" s="76">
        <v>3.7005778095176266E-3</v>
      </c>
      <c r="X4674" s="77"/>
      <c r="Y4674" s="77"/>
      <c r="Z4674" s="77"/>
      <c r="AA4674" s="77"/>
      <c r="AB4674" s="77"/>
      <c r="AC4674" s="77"/>
      <c r="AD4674" s="77"/>
      <c r="AE4674" s="77"/>
      <c r="AF4674" s="77"/>
      <c r="AG4674" s="77"/>
      <c r="AH4674" s="77"/>
      <c r="AI4674" s="77"/>
      <c r="AJ4674" s="77"/>
      <c r="AK4674" s="77"/>
      <c r="AL4674" s="77"/>
      <c r="AM4674" s="77"/>
      <c r="AN4674" s="60"/>
    </row>
    <row r="4675" spans="2:40" ht="25.5" x14ac:dyDescent="0.25">
      <c r="B4675" s="58"/>
      <c r="C4675" s="58"/>
      <c r="D4675" s="58"/>
      <c r="E4675" s="58"/>
      <c r="F4675" s="58"/>
      <c r="G4675" s="58"/>
      <c r="H4675" s="58"/>
      <c r="I4675" s="58"/>
      <c r="J4675" s="58"/>
      <c r="K4675" s="58"/>
      <c r="L4675" s="58"/>
      <c r="M4675" s="58"/>
      <c r="N4675" s="58"/>
      <c r="O4675" s="58"/>
      <c r="P4675" s="58"/>
      <c r="Q4675" s="73" t="s">
        <v>8594</v>
      </c>
      <c r="R4675" s="75" t="s">
        <v>7304</v>
      </c>
      <c r="S4675" s="76" t="s">
        <v>169</v>
      </c>
      <c r="T4675" s="77"/>
      <c r="U4675" s="76">
        <v>1.5616438356164384E-2</v>
      </c>
      <c r="V4675" s="76">
        <v>1.1915860546646756E-2</v>
      </c>
      <c r="W4675" s="76">
        <v>3.7005778095176266E-3</v>
      </c>
      <c r="X4675" s="77"/>
      <c r="Y4675" s="77"/>
      <c r="Z4675" s="77"/>
      <c r="AA4675" s="77"/>
      <c r="AB4675" s="77"/>
      <c r="AC4675" s="77"/>
      <c r="AD4675" s="77"/>
      <c r="AE4675" s="77"/>
      <c r="AF4675" s="77"/>
      <c r="AG4675" s="77"/>
      <c r="AH4675" s="77"/>
      <c r="AI4675" s="77"/>
      <c r="AJ4675" s="77"/>
      <c r="AK4675" s="77"/>
      <c r="AL4675" s="77"/>
      <c r="AM4675" s="77"/>
      <c r="AN4675" s="60"/>
    </row>
    <row r="4676" spans="2:40" ht="25.5" x14ac:dyDescent="0.25">
      <c r="B4676" s="58"/>
      <c r="C4676" s="58"/>
      <c r="D4676" s="58"/>
      <c r="E4676" s="58"/>
      <c r="F4676" s="58"/>
      <c r="G4676" s="58"/>
      <c r="H4676" s="58"/>
      <c r="I4676" s="58"/>
      <c r="J4676" s="58"/>
      <c r="K4676" s="58"/>
      <c r="L4676" s="58"/>
      <c r="M4676" s="58"/>
      <c r="N4676" s="58"/>
      <c r="O4676" s="58"/>
      <c r="P4676" s="58"/>
      <c r="Q4676" s="73" t="s">
        <v>8594</v>
      </c>
      <c r="R4676" s="75" t="s">
        <v>7305</v>
      </c>
      <c r="S4676" s="76" t="s">
        <v>169</v>
      </c>
      <c r="T4676" s="77"/>
      <c r="U4676" s="76">
        <v>1.5616438356164384E-2</v>
      </c>
      <c r="V4676" s="76">
        <v>1.1915860546646756E-2</v>
      </c>
      <c r="W4676" s="76">
        <v>3.7005778095176266E-3</v>
      </c>
      <c r="X4676" s="77"/>
      <c r="Y4676" s="77"/>
      <c r="Z4676" s="77"/>
      <c r="AA4676" s="77"/>
      <c r="AB4676" s="77"/>
      <c r="AC4676" s="77"/>
      <c r="AD4676" s="77"/>
      <c r="AE4676" s="77"/>
      <c r="AF4676" s="77"/>
      <c r="AG4676" s="77"/>
      <c r="AH4676" s="77"/>
      <c r="AI4676" s="77"/>
      <c r="AJ4676" s="77"/>
      <c r="AK4676" s="77"/>
      <c r="AL4676" s="77"/>
      <c r="AM4676" s="77"/>
      <c r="AN4676" s="60"/>
    </row>
    <row r="4677" spans="2:40" ht="25.5" x14ac:dyDescent="0.25">
      <c r="B4677" s="58"/>
      <c r="C4677" s="58"/>
      <c r="D4677" s="58"/>
      <c r="E4677" s="58"/>
      <c r="F4677" s="58"/>
      <c r="G4677" s="58"/>
      <c r="H4677" s="58"/>
      <c r="I4677" s="58"/>
      <c r="J4677" s="58"/>
      <c r="K4677" s="58"/>
      <c r="L4677" s="58"/>
      <c r="M4677" s="58"/>
      <c r="N4677" s="58"/>
      <c r="O4677" s="58"/>
      <c r="P4677" s="58"/>
      <c r="Q4677" s="73" t="s">
        <v>8594</v>
      </c>
      <c r="R4677" s="75" t="s">
        <v>7306</v>
      </c>
      <c r="S4677" s="76" t="s">
        <v>169</v>
      </c>
      <c r="T4677" s="77"/>
      <c r="U4677" s="76">
        <v>1.5616438356164384E-2</v>
      </c>
      <c r="V4677" s="76">
        <v>1.1915860546646756E-2</v>
      </c>
      <c r="W4677" s="76">
        <v>3.7005778095176266E-3</v>
      </c>
      <c r="X4677" s="77"/>
      <c r="Y4677" s="77"/>
      <c r="Z4677" s="77"/>
      <c r="AA4677" s="77"/>
      <c r="AB4677" s="77"/>
      <c r="AC4677" s="77"/>
      <c r="AD4677" s="77"/>
      <c r="AE4677" s="77"/>
      <c r="AF4677" s="77"/>
      <c r="AG4677" s="77"/>
      <c r="AH4677" s="77"/>
      <c r="AI4677" s="77"/>
      <c r="AJ4677" s="77"/>
      <c r="AK4677" s="77"/>
      <c r="AL4677" s="77"/>
      <c r="AM4677" s="77"/>
      <c r="AN4677" s="60"/>
    </row>
    <row r="4678" spans="2:40" ht="25.5" x14ac:dyDescent="0.25">
      <c r="B4678" s="58"/>
      <c r="C4678" s="58"/>
      <c r="D4678" s="58"/>
      <c r="E4678" s="58"/>
      <c r="F4678" s="58"/>
      <c r="G4678" s="58"/>
      <c r="H4678" s="58"/>
      <c r="I4678" s="58"/>
      <c r="J4678" s="58"/>
      <c r="K4678" s="58"/>
      <c r="L4678" s="58"/>
      <c r="M4678" s="58"/>
      <c r="N4678" s="58"/>
      <c r="O4678" s="58"/>
      <c r="P4678" s="58"/>
      <c r="Q4678" s="73" t="s">
        <v>8594</v>
      </c>
      <c r="R4678" s="75" t="s">
        <v>7307</v>
      </c>
      <c r="S4678" s="76" t="s">
        <v>169</v>
      </c>
      <c r="T4678" s="77"/>
      <c r="U4678" s="76">
        <v>1.5616438356164384E-2</v>
      </c>
      <c r="V4678" s="76">
        <v>1.1915860546646756E-2</v>
      </c>
      <c r="W4678" s="76">
        <v>3.7005778095176266E-3</v>
      </c>
      <c r="X4678" s="77"/>
      <c r="Y4678" s="77"/>
      <c r="Z4678" s="77"/>
      <c r="AA4678" s="77"/>
      <c r="AB4678" s="77"/>
      <c r="AC4678" s="77"/>
      <c r="AD4678" s="77"/>
      <c r="AE4678" s="77"/>
      <c r="AF4678" s="77"/>
      <c r="AG4678" s="77"/>
      <c r="AH4678" s="77"/>
      <c r="AI4678" s="77"/>
      <c r="AJ4678" s="77"/>
      <c r="AK4678" s="77"/>
      <c r="AL4678" s="77"/>
      <c r="AM4678" s="77"/>
      <c r="AN4678" s="60"/>
    </row>
    <row r="4679" spans="2:40" ht="25.5" x14ac:dyDescent="0.25">
      <c r="B4679" s="58"/>
      <c r="C4679" s="58"/>
      <c r="D4679" s="58"/>
      <c r="E4679" s="58"/>
      <c r="F4679" s="58"/>
      <c r="G4679" s="58"/>
      <c r="H4679" s="58"/>
      <c r="I4679" s="58"/>
      <c r="J4679" s="58"/>
      <c r="K4679" s="58"/>
      <c r="L4679" s="58"/>
      <c r="M4679" s="58"/>
      <c r="N4679" s="58"/>
      <c r="O4679" s="58"/>
      <c r="P4679" s="58"/>
      <c r="Q4679" s="73" t="s">
        <v>8594</v>
      </c>
      <c r="R4679" s="75" t="s">
        <v>7304</v>
      </c>
      <c r="S4679" s="76" t="s">
        <v>169</v>
      </c>
      <c r="T4679" s="77"/>
      <c r="U4679" s="76">
        <v>1.5616438356164384E-2</v>
      </c>
      <c r="V4679" s="76">
        <v>1.1915860546646756E-2</v>
      </c>
      <c r="W4679" s="76">
        <v>3.7005778095176266E-3</v>
      </c>
      <c r="X4679" s="77"/>
      <c r="Y4679" s="77"/>
      <c r="Z4679" s="77"/>
      <c r="AA4679" s="77"/>
      <c r="AB4679" s="77"/>
      <c r="AC4679" s="77"/>
      <c r="AD4679" s="77"/>
      <c r="AE4679" s="77"/>
      <c r="AF4679" s="77"/>
      <c r="AG4679" s="77"/>
      <c r="AH4679" s="77"/>
      <c r="AI4679" s="77"/>
      <c r="AJ4679" s="77"/>
      <c r="AK4679" s="77"/>
      <c r="AL4679" s="77"/>
      <c r="AM4679" s="77"/>
      <c r="AN4679" s="60"/>
    </row>
    <row r="4680" spans="2:40" ht="25.5" x14ac:dyDescent="0.25">
      <c r="B4680" s="58"/>
      <c r="C4680" s="58"/>
      <c r="D4680" s="58"/>
      <c r="E4680" s="58"/>
      <c r="F4680" s="58"/>
      <c r="G4680" s="58"/>
      <c r="H4680" s="58"/>
      <c r="I4680" s="58"/>
      <c r="J4680" s="58"/>
      <c r="K4680" s="58"/>
      <c r="L4680" s="58"/>
      <c r="M4680" s="58"/>
      <c r="N4680" s="58"/>
      <c r="O4680" s="58"/>
      <c r="P4680" s="58"/>
      <c r="Q4680" s="73" t="s">
        <v>8594</v>
      </c>
      <c r="R4680" s="75" t="s">
        <v>7308</v>
      </c>
      <c r="S4680" s="76" t="s">
        <v>169</v>
      </c>
      <c r="T4680" s="77"/>
      <c r="U4680" s="76">
        <v>1.5616438356164384E-2</v>
      </c>
      <c r="V4680" s="76">
        <v>1.1915860546646756E-2</v>
      </c>
      <c r="W4680" s="76">
        <v>3.7005778095176266E-3</v>
      </c>
      <c r="X4680" s="77"/>
      <c r="Y4680" s="77"/>
      <c r="Z4680" s="77"/>
      <c r="AA4680" s="77"/>
      <c r="AB4680" s="77"/>
      <c r="AC4680" s="77"/>
      <c r="AD4680" s="77"/>
      <c r="AE4680" s="77"/>
      <c r="AF4680" s="77"/>
      <c r="AG4680" s="77"/>
      <c r="AH4680" s="77"/>
      <c r="AI4680" s="77"/>
      <c r="AJ4680" s="77"/>
      <c r="AK4680" s="77"/>
      <c r="AL4680" s="77"/>
      <c r="AM4680" s="77"/>
      <c r="AN4680" s="60"/>
    </row>
    <row r="4681" spans="2:40" ht="25.5" x14ac:dyDescent="0.25">
      <c r="B4681" s="58"/>
      <c r="C4681" s="58"/>
      <c r="D4681" s="58"/>
      <c r="E4681" s="58"/>
      <c r="F4681" s="58"/>
      <c r="G4681" s="58"/>
      <c r="H4681" s="58"/>
      <c r="I4681" s="58"/>
      <c r="J4681" s="58"/>
      <c r="K4681" s="58"/>
      <c r="L4681" s="58"/>
      <c r="M4681" s="58"/>
      <c r="N4681" s="58"/>
      <c r="O4681" s="58"/>
      <c r="P4681" s="58"/>
      <c r="Q4681" s="73" t="s">
        <v>8594</v>
      </c>
      <c r="R4681" s="75" t="s">
        <v>7309</v>
      </c>
      <c r="S4681" s="76" t="s">
        <v>169</v>
      </c>
      <c r="T4681" s="77"/>
      <c r="U4681" s="76">
        <v>1.5616438356164384E-2</v>
      </c>
      <c r="V4681" s="76">
        <v>1.1915860546646756E-2</v>
      </c>
      <c r="W4681" s="76">
        <v>3.7005778095176266E-3</v>
      </c>
      <c r="X4681" s="77"/>
      <c r="Y4681" s="77"/>
      <c r="Z4681" s="77"/>
      <c r="AA4681" s="77"/>
      <c r="AB4681" s="77"/>
      <c r="AC4681" s="77"/>
      <c r="AD4681" s="77"/>
      <c r="AE4681" s="77"/>
      <c r="AF4681" s="77"/>
      <c r="AG4681" s="77"/>
      <c r="AH4681" s="77"/>
      <c r="AI4681" s="77"/>
      <c r="AJ4681" s="77"/>
      <c r="AK4681" s="77"/>
      <c r="AL4681" s="77"/>
      <c r="AM4681" s="77"/>
      <c r="AN4681" s="60"/>
    </row>
    <row r="4682" spans="2:40" ht="25.5" x14ac:dyDescent="0.25">
      <c r="B4682" s="58"/>
      <c r="C4682" s="58"/>
      <c r="D4682" s="58"/>
      <c r="E4682" s="58"/>
      <c r="F4682" s="58"/>
      <c r="G4682" s="58"/>
      <c r="H4682" s="58"/>
      <c r="I4682" s="58"/>
      <c r="J4682" s="58"/>
      <c r="K4682" s="58"/>
      <c r="L4682" s="58"/>
      <c r="M4682" s="58"/>
      <c r="N4682" s="58"/>
      <c r="O4682" s="58"/>
      <c r="P4682" s="58"/>
      <c r="Q4682" s="73" t="s">
        <v>8594</v>
      </c>
      <c r="R4682" s="75" t="s">
        <v>7310</v>
      </c>
      <c r="S4682" s="76" t="s">
        <v>169</v>
      </c>
      <c r="T4682" s="77"/>
      <c r="U4682" s="76">
        <v>1.6241095890410957E-2</v>
      </c>
      <c r="V4682" s="76">
        <v>1.2392494968512628E-2</v>
      </c>
      <c r="W4682" s="76">
        <v>3.8486009218983313E-3</v>
      </c>
      <c r="X4682" s="77"/>
      <c r="Y4682" s="77"/>
      <c r="Z4682" s="77"/>
      <c r="AA4682" s="77"/>
      <c r="AB4682" s="77"/>
      <c r="AC4682" s="77"/>
      <c r="AD4682" s="77"/>
      <c r="AE4682" s="77"/>
      <c r="AF4682" s="77"/>
      <c r="AG4682" s="77"/>
      <c r="AH4682" s="77"/>
      <c r="AI4682" s="77"/>
      <c r="AJ4682" s="77"/>
      <c r="AK4682" s="77"/>
      <c r="AL4682" s="77"/>
      <c r="AM4682" s="77"/>
      <c r="AN4682" s="60"/>
    </row>
    <row r="4683" spans="2:40" ht="25.5" x14ac:dyDescent="0.25">
      <c r="B4683" s="58"/>
      <c r="C4683" s="58"/>
      <c r="D4683" s="58"/>
      <c r="E4683" s="58"/>
      <c r="F4683" s="58"/>
      <c r="G4683" s="58"/>
      <c r="H4683" s="58"/>
      <c r="I4683" s="58"/>
      <c r="J4683" s="58"/>
      <c r="K4683" s="58"/>
      <c r="L4683" s="58"/>
      <c r="M4683" s="58"/>
      <c r="N4683" s="58"/>
      <c r="O4683" s="58"/>
      <c r="P4683" s="58"/>
      <c r="Q4683" s="73" t="s">
        <v>8594</v>
      </c>
      <c r="R4683" s="75" t="s">
        <v>7311</v>
      </c>
      <c r="S4683" s="76" t="s">
        <v>169</v>
      </c>
      <c r="T4683" s="77"/>
      <c r="U4683" s="76">
        <v>1.6241095890410957E-2</v>
      </c>
      <c r="V4683" s="76">
        <v>1.2392494968512628E-2</v>
      </c>
      <c r="W4683" s="76">
        <v>3.8486009218983313E-3</v>
      </c>
      <c r="X4683" s="77"/>
      <c r="Y4683" s="77"/>
      <c r="Z4683" s="77"/>
      <c r="AA4683" s="77"/>
      <c r="AB4683" s="77"/>
      <c r="AC4683" s="77"/>
      <c r="AD4683" s="77"/>
      <c r="AE4683" s="77"/>
      <c r="AF4683" s="77"/>
      <c r="AG4683" s="77"/>
      <c r="AH4683" s="77"/>
      <c r="AI4683" s="77"/>
      <c r="AJ4683" s="77"/>
      <c r="AK4683" s="77"/>
      <c r="AL4683" s="77"/>
      <c r="AM4683" s="77"/>
      <c r="AN4683" s="60"/>
    </row>
    <row r="4684" spans="2:40" ht="25.5" x14ac:dyDescent="0.25">
      <c r="B4684" s="58"/>
      <c r="C4684" s="58"/>
      <c r="D4684" s="58"/>
      <c r="E4684" s="58"/>
      <c r="F4684" s="58"/>
      <c r="G4684" s="58"/>
      <c r="H4684" s="58"/>
      <c r="I4684" s="58"/>
      <c r="J4684" s="58"/>
      <c r="K4684" s="58"/>
      <c r="L4684" s="58"/>
      <c r="M4684" s="58"/>
      <c r="N4684" s="58"/>
      <c r="O4684" s="58"/>
      <c r="P4684" s="58"/>
      <c r="Q4684" s="73" t="s">
        <v>8594</v>
      </c>
      <c r="R4684" s="75" t="s">
        <v>7312</v>
      </c>
      <c r="S4684" s="76" t="s">
        <v>169</v>
      </c>
      <c r="T4684" s="77"/>
      <c r="U4684" s="76">
        <v>1.6397260273972605E-2</v>
      </c>
      <c r="V4684" s="76">
        <v>1.2511653573979096E-2</v>
      </c>
      <c r="W4684" s="76">
        <v>3.8856066999935078E-3</v>
      </c>
      <c r="X4684" s="77"/>
      <c r="Y4684" s="77"/>
      <c r="Z4684" s="77"/>
      <c r="AA4684" s="77"/>
      <c r="AB4684" s="77"/>
      <c r="AC4684" s="77"/>
      <c r="AD4684" s="77"/>
      <c r="AE4684" s="77"/>
      <c r="AF4684" s="77"/>
      <c r="AG4684" s="77"/>
      <c r="AH4684" s="77"/>
      <c r="AI4684" s="77"/>
      <c r="AJ4684" s="77"/>
      <c r="AK4684" s="77"/>
      <c r="AL4684" s="77"/>
      <c r="AM4684" s="77"/>
      <c r="AN4684" s="60"/>
    </row>
    <row r="4685" spans="2:40" ht="25.5" x14ac:dyDescent="0.25">
      <c r="B4685" s="58"/>
      <c r="C4685" s="58"/>
      <c r="D4685" s="58"/>
      <c r="E4685" s="58"/>
      <c r="F4685" s="58"/>
      <c r="G4685" s="58"/>
      <c r="H4685" s="58"/>
      <c r="I4685" s="58"/>
      <c r="J4685" s="58"/>
      <c r="K4685" s="58"/>
      <c r="L4685" s="58"/>
      <c r="M4685" s="58"/>
      <c r="N4685" s="58"/>
      <c r="O4685" s="58"/>
      <c r="P4685" s="58"/>
      <c r="Q4685" s="73" t="s">
        <v>8594</v>
      </c>
      <c r="R4685" s="75" t="s">
        <v>7313</v>
      </c>
      <c r="S4685" s="76" t="s">
        <v>169</v>
      </c>
      <c r="T4685" s="77"/>
      <c r="U4685" s="76">
        <v>1.7771506849315069E-2</v>
      </c>
      <c r="V4685" s="76">
        <v>1.3560249302084012E-2</v>
      </c>
      <c r="W4685" s="76">
        <v>4.2112575472310586E-3</v>
      </c>
      <c r="X4685" s="77"/>
      <c r="Y4685" s="77"/>
      <c r="Z4685" s="77"/>
      <c r="AA4685" s="77"/>
      <c r="AB4685" s="77"/>
      <c r="AC4685" s="77"/>
      <c r="AD4685" s="77"/>
      <c r="AE4685" s="77"/>
      <c r="AF4685" s="77"/>
      <c r="AG4685" s="77"/>
      <c r="AH4685" s="77"/>
      <c r="AI4685" s="77"/>
      <c r="AJ4685" s="77"/>
      <c r="AK4685" s="77"/>
      <c r="AL4685" s="77"/>
      <c r="AM4685" s="77"/>
      <c r="AN4685" s="60"/>
    </row>
    <row r="4686" spans="2:40" ht="25.5" x14ac:dyDescent="0.25">
      <c r="B4686" s="58"/>
      <c r="C4686" s="58"/>
      <c r="D4686" s="58"/>
      <c r="E4686" s="58"/>
      <c r="F4686" s="58"/>
      <c r="G4686" s="58"/>
      <c r="H4686" s="58"/>
      <c r="I4686" s="58"/>
      <c r="J4686" s="58"/>
      <c r="K4686" s="58"/>
      <c r="L4686" s="58"/>
      <c r="M4686" s="58"/>
      <c r="N4686" s="58"/>
      <c r="O4686" s="58"/>
      <c r="P4686" s="58"/>
      <c r="Q4686" s="73" t="s">
        <v>8594</v>
      </c>
      <c r="R4686" s="75" t="s">
        <v>7313</v>
      </c>
      <c r="S4686" s="76" t="s">
        <v>169</v>
      </c>
      <c r="T4686" s="77"/>
      <c r="U4686" s="76">
        <v>1.7771506849315069E-2</v>
      </c>
      <c r="V4686" s="76">
        <v>1.3560249302084012E-2</v>
      </c>
      <c r="W4686" s="76">
        <v>4.2112575472310586E-3</v>
      </c>
      <c r="X4686" s="77"/>
      <c r="Y4686" s="77"/>
      <c r="Z4686" s="77"/>
      <c r="AA4686" s="77"/>
      <c r="AB4686" s="77"/>
      <c r="AC4686" s="77"/>
      <c r="AD4686" s="77"/>
      <c r="AE4686" s="77"/>
      <c r="AF4686" s="77"/>
      <c r="AG4686" s="77"/>
      <c r="AH4686" s="77"/>
      <c r="AI4686" s="77"/>
      <c r="AJ4686" s="77"/>
      <c r="AK4686" s="77"/>
      <c r="AL4686" s="77"/>
      <c r="AM4686" s="77"/>
      <c r="AN4686" s="60"/>
    </row>
    <row r="4687" spans="2:40" ht="25.5" x14ac:dyDescent="0.25">
      <c r="B4687" s="58"/>
      <c r="C4687" s="58"/>
      <c r="D4687" s="58"/>
      <c r="E4687" s="58"/>
      <c r="F4687" s="58"/>
      <c r="G4687" s="58"/>
      <c r="H4687" s="58"/>
      <c r="I4687" s="58"/>
      <c r="J4687" s="58"/>
      <c r="K4687" s="58"/>
      <c r="L4687" s="58"/>
      <c r="M4687" s="58"/>
      <c r="N4687" s="58"/>
      <c r="O4687" s="58"/>
      <c r="P4687" s="58"/>
      <c r="Q4687" s="73" t="s">
        <v>8594</v>
      </c>
      <c r="R4687" s="75" t="s">
        <v>7314</v>
      </c>
      <c r="S4687" s="76" t="s">
        <v>169</v>
      </c>
      <c r="T4687" s="77"/>
      <c r="U4687" s="76">
        <v>1.9489315068493152E-2</v>
      </c>
      <c r="V4687" s="76">
        <v>1.4870993962215154E-2</v>
      </c>
      <c r="W4687" s="76">
        <v>4.6183211062779984E-3</v>
      </c>
      <c r="X4687" s="77"/>
      <c r="Y4687" s="77"/>
      <c r="Z4687" s="77"/>
      <c r="AA4687" s="77"/>
      <c r="AB4687" s="77"/>
      <c r="AC4687" s="77"/>
      <c r="AD4687" s="77"/>
      <c r="AE4687" s="77"/>
      <c r="AF4687" s="77"/>
      <c r="AG4687" s="77"/>
      <c r="AH4687" s="77"/>
      <c r="AI4687" s="77"/>
      <c r="AJ4687" s="77"/>
      <c r="AK4687" s="77"/>
      <c r="AL4687" s="77"/>
      <c r="AM4687" s="77"/>
      <c r="AN4687" s="60"/>
    </row>
    <row r="4688" spans="2:40" ht="25.5" x14ac:dyDescent="0.25">
      <c r="B4688" s="58"/>
      <c r="C4688" s="58"/>
      <c r="D4688" s="58"/>
      <c r="E4688" s="58"/>
      <c r="F4688" s="58"/>
      <c r="G4688" s="58"/>
      <c r="H4688" s="58"/>
      <c r="I4688" s="58"/>
      <c r="J4688" s="58"/>
      <c r="K4688" s="58"/>
      <c r="L4688" s="58"/>
      <c r="M4688" s="58"/>
      <c r="N4688" s="58"/>
      <c r="O4688" s="58"/>
      <c r="P4688" s="58"/>
      <c r="Q4688" s="73" t="s">
        <v>8594</v>
      </c>
      <c r="R4688" s="75" t="s">
        <v>7315</v>
      </c>
      <c r="S4688" s="76" t="s">
        <v>169</v>
      </c>
      <c r="T4688" s="77"/>
      <c r="U4688" s="76">
        <v>2.0363835616438359E-2</v>
      </c>
      <c r="V4688" s="76">
        <v>1.5538282152827375E-2</v>
      </c>
      <c r="W4688" s="76">
        <v>4.8255534636109853E-3</v>
      </c>
      <c r="X4688" s="77"/>
      <c r="Y4688" s="77"/>
      <c r="Z4688" s="77"/>
      <c r="AA4688" s="77"/>
      <c r="AB4688" s="77"/>
      <c r="AC4688" s="77"/>
      <c r="AD4688" s="77"/>
      <c r="AE4688" s="77"/>
      <c r="AF4688" s="77"/>
      <c r="AG4688" s="77"/>
      <c r="AH4688" s="77"/>
      <c r="AI4688" s="77"/>
      <c r="AJ4688" s="77"/>
      <c r="AK4688" s="77"/>
      <c r="AL4688" s="77"/>
      <c r="AM4688" s="77"/>
      <c r="AN4688" s="60"/>
    </row>
    <row r="4689" spans="2:40" ht="25.5" x14ac:dyDescent="0.25">
      <c r="B4689" s="58"/>
      <c r="C4689" s="58"/>
      <c r="D4689" s="58"/>
      <c r="E4689" s="58"/>
      <c r="F4689" s="58"/>
      <c r="G4689" s="58"/>
      <c r="H4689" s="58"/>
      <c r="I4689" s="58"/>
      <c r="J4689" s="58"/>
      <c r="K4689" s="58"/>
      <c r="L4689" s="58"/>
      <c r="M4689" s="58"/>
      <c r="N4689" s="58"/>
      <c r="O4689" s="58"/>
      <c r="P4689" s="58"/>
      <c r="Q4689" s="73" t="s">
        <v>8594</v>
      </c>
      <c r="R4689" s="75" t="s">
        <v>7316</v>
      </c>
      <c r="S4689" s="76" t="s">
        <v>169</v>
      </c>
      <c r="T4689" s="77"/>
      <c r="U4689" s="76">
        <v>2.0832328767123289E-2</v>
      </c>
      <c r="V4689" s="76">
        <v>1.5895757969226775E-2</v>
      </c>
      <c r="W4689" s="76">
        <v>4.936570797896514E-3</v>
      </c>
      <c r="X4689" s="77"/>
      <c r="Y4689" s="77"/>
      <c r="Z4689" s="77"/>
      <c r="AA4689" s="77"/>
      <c r="AB4689" s="77"/>
      <c r="AC4689" s="77"/>
      <c r="AD4689" s="77"/>
      <c r="AE4689" s="77"/>
      <c r="AF4689" s="77"/>
      <c r="AG4689" s="77"/>
      <c r="AH4689" s="77"/>
      <c r="AI4689" s="77"/>
      <c r="AJ4689" s="77"/>
      <c r="AK4689" s="77"/>
      <c r="AL4689" s="77"/>
      <c r="AM4689" s="77"/>
      <c r="AN4689" s="60"/>
    </row>
    <row r="4690" spans="2:40" ht="25.5" x14ac:dyDescent="0.25">
      <c r="B4690" s="58"/>
      <c r="C4690" s="58"/>
      <c r="D4690" s="58"/>
      <c r="E4690" s="58"/>
      <c r="F4690" s="58"/>
      <c r="G4690" s="58"/>
      <c r="H4690" s="58"/>
      <c r="I4690" s="58"/>
      <c r="J4690" s="58"/>
      <c r="K4690" s="58"/>
      <c r="L4690" s="58"/>
      <c r="M4690" s="58"/>
      <c r="N4690" s="58"/>
      <c r="O4690" s="58"/>
      <c r="P4690" s="58"/>
      <c r="Q4690" s="73" t="s">
        <v>8594</v>
      </c>
      <c r="R4690" s="75" t="s">
        <v>7317</v>
      </c>
      <c r="S4690" s="76" t="s">
        <v>169</v>
      </c>
      <c r="T4690" s="77"/>
      <c r="U4690" s="76">
        <v>2.2487671232876715E-2</v>
      </c>
      <c r="V4690" s="76">
        <v>1.7158839187171329E-2</v>
      </c>
      <c r="W4690" s="76">
        <v>5.3288320457053825E-3</v>
      </c>
      <c r="X4690" s="77"/>
      <c r="Y4690" s="77"/>
      <c r="Z4690" s="77"/>
      <c r="AA4690" s="77"/>
      <c r="AB4690" s="77"/>
      <c r="AC4690" s="77"/>
      <c r="AD4690" s="77"/>
      <c r="AE4690" s="77"/>
      <c r="AF4690" s="77"/>
      <c r="AG4690" s="77"/>
      <c r="AH4690" s="77"/>
      <c r="AI4690" s="77"/>
      <c r="AJ4690" s="77"/>
      <c r="AK4690" s="77"/>
      <c r="AL4690" s="77"/>
      <c r="AM4690" s="77"/>
      <c r="AN4690" s="60"/>
    </row>
    <row r="4691" spans="2:40" ht="25.5" x14ac:dyDescent="0.25">
      <c r="B4691" s="58"/>
      <c r="C4691" s="58"/>
      <c r="D4691" s="58"/>
      <c r="E4691" s="58"/>
      <c r="F4691" s="58"/>
      <c r="G4691" s="58"/>
      <c r="H4691" s="58"/>
      <c r="I4691" s="58"/>
      <c r="J4691" s="58"/>
      <c r="K4691" s="58"/>
      <c r="L4691" s="58"/>
      <c r="M4691" s="58"/>
      <c r="N4691" s="58"/>
      <c r="O4691" s="58"/>
      <c r="P4691" s="58"/>
      <c r="Q4691" s="73" t="s">
        <v>8594</v>
      </c>
      <c r="R4691" s="75" t="s">
        <v>7318</v>
      </c>
      <c r="S4691" s="76" t="s">
        <v>169</v>
      </c>
      <c r="T4691" s="77"/>
      <c r="U4691" s="76">
        <v>2.3081095890410963E-2</v>
      </c>
      <c r="V4691" s="76">
        <v>1.7611641887943914E-2</v>
      </c>
      <c r="W4691" s="76">
        <v>5.4694540024670529E-3</v>
      </c>
      <c r="X4691" s="77"/>
      <c r="Y4691" s="77"/>
      <c r="Z4691" s="77"/>
      <c r="AA4691" s="77"/>
      <c r="AB4691" s="77"/>
      <c r="AC4691" s="77"/>
      <c r="AD4691" s="77"/>
      <c r="AE4691" s="77"/>
      <c r="AF4691" s="77"/>
      <c r="AG4691" s="77"/>
      <c r="AH4691" s="77"/>
      <c r="AI4691" s="77"/>
      <c r="AJ4691" s="77"/>
      <c r="AK4691" s="77"/>
      <c r="AL4691" s="77"/>
      <c r="AM4691" s="77"/>
      <c r="AN4691" s="60"/>
    </row>
    <row r="4692" spans="2:40" ht="25.5" x14ac:dyDescent="0.25">
      <c r="B4692" s="58"/>
      <c r="C4692" s="58"/>
      <c r="D4692" s="58"/>
      <c r="E4692" s="58"/>
      <c r="F4692" s="58"/>
      <c r="G4692" s="58"/>
      <c r="H4692" s="58"/>
      <c r="I4692" s="58"/>
      <c r="J4692" s="58"/>
      <c r="K4692" s="58"/>
      <c r="L4692" s="58"/>
      <c r="M4692" s="58"/>
      <c r="N4692" s="58"/>
      <c r="O4692" s="58"/>
      <c r="P4692" s="58"/>
      <c r="Q4692" s="73" t="s">
        <v>8594</v>
      </c>
      <c r="R4692" s="75" t="s">
        <v>7319</v>
      </c>
      <c r="S4692" s="76" t="s">
        <v>169</v>
      </c>
      <c r="T4692" s="77"/>
      <c r="U4692" s="76">
        <v>2.439287671232877E-2</v>
      </c>
      <c r="V4692" s="76">
        <v>1.8612574173862233E-2</v>
      </c>
      <c r="W4692" s="76">
        <v>5.7803025384665328E-3</v>
      </c>
      <c r="X4692" s="77"/>
      <c r="Y4692" s="77"/>
      <c r="Z4692" s="77"/>
      <c r="AA4692" s="77"/>
      <c r="AB4692" s="77"/>
      <c r="AC4692" s="77"/>
      <c r="AD4692" s="77"/>
      <c r="AE4692" s="77"/>
      <c r="AF4692" s="77"/>
      <c r="AG4692" s="77"/>
      <c r="AH4692" s="77"/>
      <c r="AI4692" s="77"/>
      <c r="AJ4692" s="77"/>
      <c r="AK4692" s="77"/>
      <c r="AL4692" s="77"/>
      <c r="AM4692" s="77"/>
      <c r="AN4692" s="60"/>
    </row>
    <row r="4693" spans="2:40" ht="25.5" x14ac:dyDescent="0.25">
      <c r="B4693" s="58"/>
      <c r="C4693" s="58"/>
      <c r="D4693" s="58"/>
      <c r="E4693" s="58"/>
      <c r="F4693" s="58"/>
      <c r="G4693" s="58"/>
      <c r="H4693" s="58"/>
      <c r="I4693" s="58"/>
      <c r="J4693" s="58"/>
      <c r="K4693" s="58"/>
      <c r="L4693" s="58"/>
      <c r="M4693" s="58"/>
      <c r="N4693" s="58"/>
      <c r="O4693" s="58"/>
      <c r="P4693" s="58"/>
      <c r="Q4693" s="73" t="s">
        <v>8594</v>
      </c>
      <c r="R4693" s="75" t="s">
        <v>7320</v>
      </c>
      <c r="S4693" s="76" t="s">
        <v>169</v>
      </c>
      <c r="T4693" s="77"/>
      <c r="U4693" s="76">
        <v>2.489260273972603E-2</v>
      </c>
      <c r="V4693" s="76">
        <v>1.8993881711354934E-2</v>
      </c>
      <c r="W4693" s="76">
        <v>5.8987210283710971E-3</v>
      </c>
      <c r="X4693" s="77"/>
      <c r="Y4693" s="77"/>
      <c r="Z4693" s="77"/>
      <c r="AA4693" s="77"/>
      <c r="AB4693" s="77"/>
      <c r="AC4693" s="77"/>
      <c r="AD4693" s="77"/>
      <c r="AE4693" s="77"/>
      <c r="AF4693" s="77"/>
      <c r="AG4693" s="77"/>
      <c r="AH4693" s="77"/>
      <c r="AI4693" s="77"/>
      <c r="AJ4693" s="77"/>
      <c r="AK4693" s="77"/>
      <c r="AL4693" s="77"/>
      <c r="AM4693" s="77"/>
      <c r="AN4693" s="60"/>
    </row>
    <row r="4694" spans="2:40" ht="38.25" x14ac:dyDescent="0.25">
      <c r="B4694" s="58"/>
      <c r="C4694" s="58"/>
      <c r="D4694" s="58"/>
      <c r="E4694" s="58"/>
      <c r="F4694" s="58"/>
      <c r="G4694" s="58"/>
      <c r="H4694" s="58"/>
      <c r="I4694" s="58"/>
      <c r="J4694" s="58"/>
      <c r="K4694" s="58"/>
      <c r="L4694" s="58"/>
      <c r="M4694" s="58"/>
      <c r="N4694" s="58"/>
      <c r="O4694" s="58"/>
      <c r="P4694" s="58"/>
      <c r="Q4694" s="73" t="s">
        <v>8594</v>
      </c>
      <c r="R4694" s="75" t="s">
        <v>7321</v>
      </c>
      <c r="S4694" s="76" t="s">
        <v>169</v>
      </c>
      <c r="T4694" s="77"/>
      <c r="U4694" s="76">
        <v>2.5642191780821916E-2</v>
      </c>
      <c r="V4694" s="76">
        <v>1.9565843017593971E-2</v>
      </c>
      <c r="W4694" s="76">
        <v>6.0763487632279423E-3</v>
      </c>
      <c r="X4694" s="77"/>
      <c r="Y4694" s="77"/>
      <c r="Z4694" s="77"/>
      <c r="AA4694" s="77"/>
      <c r="AB4694" s="77"/>
      <c r="AC4694" s="77"/>
      <c r="AD4694" s="77"/>
      <c r="AE4694" s="77"/>
      <c r="AF4694" s="77"/>
      <c r="AG4694" s="77"/>
      <c r="AH4694" s="77"/>
      <c r="AI4694" s="77"/>
      <c r="AJ4694" s="77"/>
      <c r="AK4694" s="77"/>
      <c r="AL4694" s="77"/>
      <c r="AM4694" s="77"/>
      <c r="AN4694" s="60"/>
    </row>
    <row r="4695" spans="2:40" ht="25.5" x14ac:dyDescent="0.25">
      <c r="B4695" s="58"/>
      <c r="C4695" s="58"/>
      <c r="D4695" s="58"/>
      <c r="E4695" s="58"/>
      <c r="F4695" s="58"/>
      <c r="G4695" s="58"/>
      <c r="H4695" s="58"/>
      <c r="I4695" s="58"/>
      <c r="J4695" s="58"/>
      <c r="K4695" s="58"/>
      <c r="L4695" s="58"/>
      <c r="M4695" s="58"/>
      <c r="N4695" s="58"/>
      <c r="O4695" s="58"/>
      <c r="P4695" s="58"/>
      <c r="Q4695" s="73" t="s">
        <v>8594</v>
      </c>
      <c r="R4695" s="75" t="s">
        <v>7322</v>
      </c>
      <c r="S4695" s="76" t="s">
        <v>169</v>
      </c>
      <c r="T4695" s="77"/>
      <c r="U4695" s="76">
        <v>2.6735342465753421E-2</v>
      </c>
      <c r="V4695" s="76">
        <v>2.0399953255859249E-2</v>
      </c>
      <c r="W4695" s="76">
        <v>6.3353892098941779E-3</v>
      </c>
      <c r="X4695" s="77"/>
      <c r="Y4695" s="77"/>
      <c r="Z4695" s="77"/>
      <c r="AA4695" s="77"/>
      <c r="AB4695" s="77"/>
      <c r="AC4695" s="77"/>
      <c r="AD4695" s="77"/>
      <c r="AE4695" s="77"/>
      <c r="AF4695" s="77"/>
      <c r="AG4695" s="77"/>
      <c r="AH4695" s="77"/>
      <c r="AI4695" s="77"/>
      <c r="AJ4695" s="77"/>
      <c r="AK4695" s="77"/>
      <c r="AL4695" s="77"/>
      <c r="AM4695" s="77"/>
      <c r="AN4695" s="60"/>
    </row>
    <row r="4696" spans="2:40" ht="25.5" x14ac:dyDescent="0.25">
      <c r="B4696" s="58"/>
      <c r="C4696" s="58"/>
      <c r="D4696" s="58"/>
      <c r="E4696" s="58"/>
      <c r="F4696" s="58"/>
      <c r="G4696" s="58"/>
      <c r="H4696" s="58"/>
      <c r="I4696" s="58"/>
      <c r="J4696" s="58"/>
      <c r="K4696" s="58"/>
      <c r="L4696" s="58"/>
      <c r="M4696" s="58"/>
      <c r="N4696" s="58"/>
      <c r="O4696" s="58"/>
      <c r="P4696" s="58"/>
      <c r="Q4696" s="73" t="s">
        <v>8594</v>
      </c>
      <c r="R4696" s="75" t="s">
        <v>7323</v>
      </c>
      <c r="S4696" s="76" t="s">
        <v>169</v>
      </c>
      <c r="T4696" s="77"/>
      <c r="U4696" s="76">
        <v>2.6735342465753421E-2</v>
      </c>
      <c r="V4696" s="76">
        <v>2.0399953255859249E-2</v>
      </c>
      <c r="W4696" s="76">
        <v>6.3353892098941779E-3</v>
      </c>
      <c r="X4696" s="77"/>
      <c r="Y4696" s="77"/>
      <c r="Z4696" s="77"/>
      <c r="AA4696" s="77"/>
      <c r="AB4696" s="77"/>
      <c r="AC4696" s="77"/>
      <c r="AD4696" s="77"/>
      <c r="AE4696" s="77"/>
      <c r="AF4696" s="77"/>
      <c r="AG4696" s="77"/>
      <c r="AH4696" s="77"/>
      <c r="AI4696" s="77"/>
      <c r="AJ4696" s="77"/>
      <c r="AK4696" s="77"/>
      <c r="AL4696" s="77"/>
      <c r="AM4696" s="77"/>
      <c r="AN4696" s="60"/>
    </row>
    <row r="4697" spans="2:40" ht="25.5" x14ac:dyDescent="0.25">
      <c r="B4697" s="58"/>
      <c r="C4697" s="58"/>
      <c r="D4697" s="58"/>
      <c r="E4697" s="58"/>
      <c r="F4697" s="58"/>
      <c r="G4697" s="58"/>
      <c r="H4697" s="58"/>
      <c r="I4697" s="58"/>
      <c r="J4697" s="58"/>
      <c r="K4697" s="58"/>
      <c r="L4697" s="58"/>
      <c r="M4697" s="58"/>
      <c r="N4697" s="58"/>
      <c r="O4697" s="58"/>
      <c r="P4697" s="58"/>
      <c r="Q4697" s="73" t="s">
        <v>8594</v>
      </c>
      <c r="R4697" s="75" t="s">
        <v>7324</v>
      </c>
      <c r="S4697" s="76" t="s">
        <v>169</v>
      </c>
      <c r="T4697" s="77"/>
      <c r="U4697" s="76">
        <v>2.6891506849315069E-2</v>
      </c>
      <c r="V4697" s="76">
        <v>2.0519111861325719E-2</v>
      </c>
      <c r="W4697" s="76">
        <v>6.3723949879893526E-3</v>
      </c>
      <c r="X4697" s="77"/>
      <c r="Y4697" s="77"/>
      <c r="Z4697" s="77"/>
      <c r="AA4697" s="77"/>
      <c r="AB4697" s="77"/>
      <c r="AC4697" s="77"/>
      <c r="AD4697" s="77"/>
      <c r="AE4697" s="77"/>
      <c r="AF4697" s="77"/>
      <c r="AG4697" s="77"/>
      <c r="AH4697" s="77"/>
      <c r="AI4697" s="77"/>
      <c r="AJ4697" s="77"/>
      <c r="AK4697" s="77"/>
      <c r="AL4697" s="77"/>
      <c r="AM4697" s="77"/>
      <c r="AN4697" s="60"/>
    </row>
    <row r="4698" spans="2:40" ht="25.5" x14ac:dyDescent="0.25">
      <c r="B4698" s="58"/>
      <c r="C4698" s="58"/>
      <c r="D4698" s="58"/>
      <c r="E4698" s="58"/>
      <c r="F4698" s="58"/>
      <c r="G4698" s="58"/>
      <c r="H4698" s="58"/>
      <c r="I4698" s="58"/>
      <c r="J4698" s="58"/>
      <c r="K4698" s="58"/>
      <c r="L4698" s="58"/>
      <c r="M4698" s="58"/>
      <c r="N4698" s="58"/>
      <c r="O4698" s="58"/>
      <c r="P4698" s="58"/>
      <c r="Q4698" s="73" t="s">
        <v>8594</v>
      </c>
      <c r="R4698" s="75" t="s">
        <v>7325</v>
      </c>
      <c r="S4698" s="76" t="s">
        <v>169</v>
      </c>
      <c r="T4698" s="77"/>
      <c r="U4698" s="76">
        <v>2.7859726027397263E-2</v>
      </c>
      <c r="V4698" s="76">
        <v>2.1257895215217815E-2</v>
      </c>
      <c r="W4698" s="76">
        <v>6.6018308121794473E-3</v>
      </c>
      <c r="X4698" s="77"/>
      <c r="Y4698" s="77"/>
      <c r="Z4698" s="77"/>
      <c r="AA4698" s="77"/>
      <c r="AB4698" s="77"/>
      <c r="AC4698" s="77"/>
      <c r="AD4698" s="77"/>
      <c r="AE4698" s="77"/>
      <c r="AF4698" s="77"/>
      <c r="AG4698" s="77"/>
      <c r="AH4698" s="77"/>
      <c r="AI4698" s="77"/>
      <c r="AJ4698" s="77"/>
      <c r="AK4698" s="77"/>
      <c r="AL4698" s="77"/>
      <c r="AM4698" s="77"/>
      <c r="AN4698" s="60"/>
    </row>
    <row r="4699" spans="2:40" ht="25.5" x14ac:dyDescent="0.25">
      <c r="B4699" s="58"/>
      <c r="C4699" s="58"/>
      <c r="D4699" s="58"/>
      <c r="E4699" s="58"/>
      <c r="F4699" s="58"/>
      <c r="G4699" s="58"/>
      <c r="H4699" s="58"/>
      <c r="I4699" s="58"/>
      <c r="J4699" s="58"/>
      <c r="K4699" s="58"/>
      <c r="L4699" s="58"/>
      <c r="M4699" s="58"/>
      <c r="N4699" s="58"/>
      <c r="O4699" s="58"/>
      <c r="P4699" s="58"/>
      <c r="Q4699" s="73" t="s">
        <v>8594</v>
      </c>
      <c r="R4699" s="75" t="s">
        <v>7326</v>
      </c>
      <c r="S4699" s="76" t="s">
        <v>169</v>
      </c>
      <c r="T4699" s="77"/>
      <c r="U4699" s="76">
        <v>2.8359452054794523E-2</v>
      </c>
      <c r="V4699" s="76">
        <v>2.1639202752710512E-2</v>
      </c>
      <c r="W4699" s="76">
        <v>6.7202493020840108E-3</v>
      </c>
      <c r="X4699" s="77"/>
      <c r="Y4699" s="77"/>
      <c r="Z4699" s="77"/>
      <c r="AA4699" s="77"/>
      <c r="AB4699" s="77"/>
      <c r="AC4699" s="77"/>
      <c r="AD4699" s="77"/>
      <c r="AE4699" s="77"/>
      <c r="AF4699" s="77"/>
      <c r="AG4699" s="77"/>
      <c r="AH4699" s="77"/>
      <c r="AI4699" s="77"/>
      <c r="AJ4699" s="77"/>
      <c r="AK4699" s="77"/>
      <c r="AL4699" s="77"/>
      <c r="AM4699" s="77"/>
      <c r="AN4699" s="60"/>
    </row>
    <row r="4700" spans="2:40" ht="25.5" x14ac:dyDescent="0.25">
      <c r="B4700" s="58"/>
      <c r="C4700" s="58"/>
      <c r="D4700" s="58"/>
      <c r="E4700" s="58"/>
      <c r="F4700" s="58"/>
      <c r="G4700" s="58"/>
      <c r="H4700" s="58"/>
      <c r="I4700" s="58"/>
      <c r="J4700" s="58"/>
      <c r="K4700" s="58"/>
      <c r="L4700" s="58"/>
      <c r="M4700" s="58"/>
      <c r="N4700" s="58"/>
      <c r="O4700" s="58"/>
      <c r="P4700" s="58"/>
      <c r="Q4700" s="73" t="s">
        <v>8594</v>
      </c>
      <c r="R4700" s="75" t="s">
        <v>7327</v>
      </c>
      <c r="S4700" s="76" t="s">
        <v>169</v>
      </c>
      <c r="T4700" s="77"/>
      <c r="U4700" s="76">
        <v>2.8890410958904111E-2</v>
      </c>
      <c r="V4700" s="76">
        <v>2.20443420112965E-2</v>
      </c>
      <c r="W4700" s="76">
        <v>6.8460689476076081E-3</v>
      </c>
      <c r="X4700" s="77"/>
      <c r="Y4700" s="77"/>
      <c r="Z4700" s="77"/>
      <c r="AA4700" s="77"/>
      <c r="AB4700" s="77"/>
      <c r="AC4700" s="77"/>
      <c r="AD4700" s="77"/>
      <c r="AE4700" s="77"/>
      <c r="AF4700" s="77"/>
      <c r="AG4700" s="77"/>
      <c r="AH4700" s="77"/>
      <c r="AI4700" s="77"/>
      <c r="AJ4700" s="77"/>
      <c r="AK4700" s="77"/>
      <c r="AL4700" s="77"/>
      <c r="AM4700" s="77"/>
      <c r="AN4700" s="60"/>
    </row>
    <row r="4701" spans="2:40" ht="25.5" x14ac:dyDescent="0.25">
      <c r="B4701" s="58"/>
      <c r="C4701" s="58"/>
      <c r="D4701" s="58"/>
      <c r="E4701" s="58"/>
      <c r="F4701" s="58"/>
      <c r="G4701" s="58"/>
      <c r="H4701" s="58"/>
      <c r="I4701" s="58"/>
      <c r="J4701" s="58"/>
      <c r="K4701" s="58"/>
      <c r="L4701" s="58"/>
      <c r="M4701" s="58"/>
      <c r="N4701" s="58"/>
      <c r="O4701" s="58"/>
      <c r="P4701" s="58"/>
      <c r="Q4701" s="73" t="s">
        <v>8594</v>
      </c>
      <c r="R4701" s="75" t="s">
        <v>7328</v>
      </c>
      <c r="S4701" s="76" t="s">
        <v>169</v>
      </c>
      <c r="T4701" s="77"/>
      <c r="U4701" s="76">
        <v>2.9077808219178086E-2</v>
      </c>
      <c r="V4701" s="76">
        <v>2.2187332337856264E-2</v>
      </c>
      <c r="W4701" s="76">
        <v>6.8904758813218211E-3</v>
      </c>
      <c r="X4701" s="77"/>
      <c r="Y4701" s="77"/>
      <c r="Z4701" s="77"/>
      <c r="AA4701" s="77"/>
      <c r="AB4701" s="77"/>
      <c r="AC4701" s="77"/>
      <c r="AD4701" s="77"/>
      <c r="AE4701" s="77"/>
      <c r="AF4701" s="77"/>
      <c r="AG4701" s="77"/>
      <c r="AH4701" s="77"/>
      <c r="AI4701" s="77"/>
      <c r="AJ4701" s="77"/>
      <c r="AK4701" s="77"/>
      <c r="AL4701" s="77"/>
      <c r="AM4701" s="77"/>
      <c r="AN4701" s="60"/>
    </row>
    <row r="4702" spans="2:40" ht="25.5" x14ac:dyDescent="0.25">
      <c r="B4702" s="58"/>
      <c r="C4702" s="58"/>
      <c r="D4702" s="58"/>
      <c r="E4702" s="58"/>
      <c r="F4702" s="58"/>
      <c r="G4702" s="58"/>
      <c r="H4702" s="58"/>
      <c r="I4702" s="58"/>
      <c r="J4702" s="58"/>
      <c r="K4702" s="58"/>
      <c r="L4702" s="58"/>
      <c r="M4702" s="58"/>
      <c r="N4702" s="58"/>
      <c r="O4702" s="58"/>
      <c r="P4702" s="58"/>
      <c r="Q4702" s="73" t="s">
        <v>8594</v>
      </c>
      <c r="R4702" s="75" t="s">
        <v>7329</v>
      </c>
      <c r="S4702" s="76" t="s">
        <v>169</v>
      </c>
      <c r="T4702" s="77"/>
      <c r="U4702" s="76">
        <v>2.9140273972602746E-2</v>
      </c>
      <c r="V4702" s="76">
        <v>2.2234995780042854E-2</v>
      </c>
      <c r="W4702" s="76">
        <v>6.9052781925598924E-3</v>
      </c>
      <c r="X4702" s="77"/>
      <c r="Y4702" s="77"/>
      <c r="Z4702" s="77"/>
      <c r="AA4702" s="77"/>
      <c r="AB4702" s="77"/>
      <c r="AC4702" s="77"/>
      <c r="AD4702" s="77"/>
      <c r="AE4702" s="77"/>
      <c r="AF4702" s="77"/>
      <c r="AG4702" s="77"/>
      <c r="AH4702" s="77"/>
      <c r="AI4702" s="77"/>
      <c r="AJ4702" s="77"/>
      <c r="AK4702" s="77"/>
      <c r="AL4702" s="77"/>
      <c r="AM4702" s="77"/>
      <c r="AN4702" s="60"/>
    </row>
    <row r="4703" spans="2:40" ht="25.5" x14ac:dyDescent="0.25">
      <c r="B4703" s="58"/>
      <c r="C4703" s="58"/>
      <c r="D4703" s="58"/>
      <c r="E4703" s="58"/>
      <c r="F4703" s="58"/>
      <c r="G4703" s="58"/>
      <c r="H4703" s="58"/>
      <c r="I4703" s="58"/>
      <c r="J4703" s="58"/>
      <c r="K4703" s="58"/>
      <c r="L4703" s="58"/>
      <c r="M4703" s="58"/>
      <c r="N4703" s="58"/>
      <c r="O4703" s="58"/>
      <c r="P4703" s="58"/>
      <c r="Q4703" s="73" t="s">
        <v>8594</v>
      </c>
      <c r="R4703" s="75" t="s">
        <v>7330</v>
      </c>
      <c r="S4703" s="76" t="s">
        <v>169</v>
      </c>
      <c r="T4703" s="77"/>
      <c r="U4703" s="76">
        <v>2.9421369863013705E-2</v>
      </c>
      <c r="V4703" s="76">
        <v>2.2449481269882488E-2</v>
      </c>
      <c r="W4703" s="76">
        <v>6.9718885931312168E-3</v>
      </c>
      <c r="X4703" s="77"/>
      <c r="Y4703" s="77"/>
      <c r="Z4703" s="77"/>
      <c r="AA4703" s="77"/>
      <c r="AB4703" s="77"/>
      <c r="AC4703" s="77"/>
      <c r="AD4703" s="77"/>
      <c r="AE4703" s="77"/>
      <c r="AF4703" s="77"/>
      <c r="AG4703" s="77"/>
      <c r="AH4703" s="77"/>
      <c r="AI4703" s="77"/>
      <c r="AJ4703" s="77"/>
      <c r="AK4703" s="77"/>
      <c r="AL4703" s="77"/>
      <c r="AM4703" s="77"/>
      <c r="AN4703" s="60"/>
    </row>
    <row r="4704" spans="2:40" ht="25.5" x14ac:dyDescent="0.25">
      <c r="B4704" s="58"/>
      <c r="C4704" s="58"/>
      <c r="D4704" s="58"/>
      <c r="E4704" s="58"/>
      <c r="F4704" s="58"/>
      <c r="G4704" s="58"/>
      <c r="H4704" s="58"/>
      <c r="I4704" s="58"/>
      <c r="J4704" s="58"/>
      <c r="K4704" s="58"/>
      <c r="L4704" s="58"/>
      <c r="M4704" s="58"/>
      <c r="N4704" s="58"/>
      <c r="O4704" s="58"/>
      <c r="P4704" s="58"/>
      <c r="Q4704" s="73" t="s">
        <v>8594</v>
      </c>
      <c r="R4704" s="75" t="s">
        <v>7331</v>
      </c>
      <c r="S4704" s="76" t="s">
        <v>169</v>
      </c>
      <c r="T4704" s="77"/>
      <c r="U4704" s="76">
        <v>2.8986301369863018E-2</v>
      </c>
      <c r="V4704" s="76">
        <v>2.2117509576056613E-2</v>
      </c>
      <c r="W4704" s="76">
        <v>6.8687917938064016E-3</v>
      </c>
      <c r="X4704" s="77"/>
      <c r="Y4704" s="77"/>
      <c r="Z4704" s="77"/>
      <c r="AA4704" s="77"/>
      <c r="AB4704" s="77"/>
      <c r="AC4704" s="77"/>
      <c r="AD4704" s="77"/>
      <c r="AE4704" s="77"/>
      <c r="AF4704" s="77"/>
      <c r="AG4704" s="77"/>
      <c r="AH4704" s="77"/>
      <c r="AI4704" s="77"/>
      <c r="AJ4704" s="77"/>
      <c r="AK4704" s="77"/>
      <c r="AL4704" s="77"/>
      <c r="AM4704" s="77"/>
      <c r="AN4704" s="60"/>
    </row>
    <row r="4705" spans="2:40" ht="25.5" x14ac:dyDescent="0.25">
      <c r="B4705" s="58"/>
      <c r="C4705" s="58"/>
      <c r="D4705" s="58"/>
      <c r="E4705" s="58"/>
      <c r="F4705" s="58"/>
      <c r="G4705" s="58"/>
      <c r="H4705" s="58"/>
      <c r="I4705" s="58"/>
      <c r="J4705" s="58"/>
      <c r="K4705" s="58"/>
      <c r="L4705" s="58"/>
      <c r="M4705" s="58"/>
      <c r="N4705" s="58"/>
      <c r="O4705" s="58"/>
      <c r="P4705" s="58"/>
      <c r="Q4705" s="73" t="s">
        <v>8594</v>
      </c>
      <c r="R4705" s="75" t="s">
        <v>7332</v>
      </c>
      <c r="S4705" s="76" t="s">
        <v>169</v>
      </c>
      <c r="T4705" s="77"/>
      <c r="U4705" s="76">
        <v>2.9698630136986304E-2</v>
      </c>
      <c r="V4705" s="76">
        <v>2.2661040057131734E-2</v>
      </c>
      <c r="W4705" s="76">
        <v>7.037590079854575E-3</v>
      </c>
      <c r="X4705" s="77"/>
      <c r="Y4705" s="77"/>
      <c r="Z4705" s="77"/>
      <c r="AA4705" s="77"/>
      <c r="AB4705" s="77"/>
      <c r="AC4705" s="77"/>
      <c r="AD4705" s="77"/>
      <c r="AE4705" s="77"/>
      <c r="AF4705" s="77"/>
      <c r="AG4705" s="77"/>
      <c r="AH4705" s="77"/>
      <c r="AI4705" s="77"/>
      <c r="AJ4705" s="77"/>
      <c r="AK4705" s="77"/>
      <c r="AL4705" s="77"/>
      <c r="AM4705" s="77"/>
      <c r="AN4705" s="60"/>
    </row>
    <row r="4706" spans="2:40" ht="25.5" x14ac:dyDescent="0.25">
      <c r="B4706" s="58"/>
      <c r="C4706" s="58"/>
      <c r="D4706" s="58"/>
      <c r="E4706" s="58"/>
      <c r="F4706" s="58"/>
      <c r="G4706" s="58"/>
      <c r="H4706" s="58"/>
      <c r="I4706" s="58"/>
      <c r="J4706" s="58"/>
      <c r="K4706" s="58"/>
      <c r="L4706" s="58"/>
      <c r="M4706" s="58"/>
      <c r="N4706" s="58"/>
      <c r="O4706" s="58"/>
      <c r="P4706" s="58"/>
      <c r="Q4706" s="73" t="s">
        <v>8594</v>
      </c>
      <c r="R4706" s="75" t="s">
        <v>7305</v>
      </c>
      <c r="S4706" s="76" t="s">
        <v>169</v>
      </c>
      <c r="T4706" s="77"/>
      <c r="U4706" s="76">
        <v>3.0904109589041096E-2</v>
      </c>
      <c r="V4706" s="76">
        <v>2.3580860871258848E-2</v>
      </c>
      <c r="W4706" s="76">
        <v>7.3232487177822513E-3</v>
      </c>
      <c r="X4706" s="77"/>
      <c r="Y4706" s="77"/>
      <c r="Z4706" s="77"/>
      <c r="AA4706" s="77"/>
      <c r="AB4706" s="77"/>
      <c r="AC4706" s="77"/>
      <c r="AD4706" s="77"/>
      <c r="AE4706" s="77"/>
      <c r="AF4706" s="77"/>
      <c r="AG4706" s="77"/>
      <c r="AH4706" s="77"/>
      <c r="AI4706" s="77"/>
      <c r="AJ4706" s="77"/>
      <c r="AK4706" s="77"/>
      <c r="AL4706" s="77"/>
      <c r="AM4706" s="77"/>
      <c r="AN4706" s="60"/>
    </row>
    <row r="4707" spans="2:40" ht="25.5" x14ac:dyDescent="0.25">
      <c r="B4707" s="58"/>
      <c r="C4707" s="58"/>
      <c r="D4707" s="58"/>
      <c r="E4707" s="58"/>
      <c r="F4707" s="58"/>
      <c r="G4707" s="58"/>
      <c r="H4707" s="58"/>
      <c r="I4707" s="58"/>
      <c r="J4707" s="58"/>
      <c r="K4707" s="58"/>
      <c r="L4707" s="58"/>
      <c r="M4707" s="58"/>
      <c r="N4707" s="58"/>
      <c r="O4707" s="58"/>
      <c r="P4707" s="58"/>
      <c r="Q4707" s="73" t="s">
        <v>8594</v>
      </c>
      <c r="R4707" s="75" t="s">
        <v>7333</v>
      </c>
      <c r="S4707" s="76" t="s">
        <v>169</v>
      </c>
      <c r="T4707" s="77"/>
      <c r="U4707" s="76">
        <v>3.4657534246575347E-2</v>
      </c>
      <c r="V4707" s="76">
        <v>2.6444848406154645E-2</v>
      </c>
      <c r="W4707" s="76">
        <v>8.2126858404206974E-3</v>
      </c>
      <c r="X4707" s="77"/>
      <c r="Y4707" s="77"/>
      <c r="Z4707" s="77"/>
      <c r="AA4707" s="77"/>
      <c r="AB4707" s="77"/>
      <c r="AC4707" s="77"/>
      <c r="AD4707" s="77"/>
      <c r="AE4707" s="77"/>
      <c r="AF4707" s="77"/>
      <c r="AG4707" s="77"/>
      <c r="AH4707" s="77"/>
      <c r="AI4707" s="77"/>
      <c r="AJ4707" s="77"/>
      <c r="AK4707" s="77"/>
      <c r="AL4707" s="77"/>
      <c r="AM4707" s="77"/>
      <c r="AN4707" s="60"/>
    </row>
    <row r="4708" spans="2:40" ht="25.5" x14ac:dyDescent="0.25">
      <c r="B4708" s="58"/>
      <c r="C4708" s="58"/>
      <c r="D4708" s="58"/>
      <c r="E4708" s="58"/>
      <c r="F4708" s="58"/>
      <c r="G4708" s="58"/>
      <c r="H4708" s="58"/>
      <c r="I4708" s="58"/>
      <c r="J4708" s="58"/>
      <c r="K4708" s="58"/>
      <c r="L4708" s="58"/>
      <c r="M4708" s="58"/>
      <c r="N4708" s="58"/>
      <c r="O4708" s="58"/>
      <c r="P4708" s="58"/>
      <c r="Q4708" s="73" t="s">
        <v>8594</v>
      </c>
      <c r="R4708" s="75" t="s">
        <v>7334</v>
      </c>
      <c r="S4708" s="76" t="s">
        <v>169</v>
      </c>
      <c r="T4708" s="77"/>
      <c r="U4708" s="76">
        <v>3.9643835616438354E-2</v>
      </c>
      <c r="V4708" s="76">
        <v>3.0249561773680447E-2</v>
      </c>
      <c r="W4708" s="76">
        <v>9.394273842757905E-3</v>
      </c>
      <c r="X4708" s="77"/>
      <c r="Y4708" s="77"/>
      <c r="Z4708" s="77"/>
      <c r="AA4708" s="77"/>
      <c r="AB4708" s="77"/>
      <c r="AC4708" s="77"/>
      <c r="AD4708" s="77"/>
      <c r="AE4708" s="77"/>
      <c r="AF4708" s="77"/>
      <c r="AG4708" s="77"/>
      <c r="AH4708" s="77"/>
      <c r="AI4708" s="77"/>
      <c r="AJ4708" s="77"/>
      <c r="AK4708" s="77"/>
      <c r="AL4708" s="77"/>
      <c r="AM4708" s="77"/>
      <c r="AN4708" s="60"/>
    </row>
    <row r="4709" spans="2:40" ht="25.5" x14ac:dyDescent="0.25">
      <c r="B4709" s="58"/>
      <c r="C4709" s="58"/>
      <c r="D4709" s="58"/>
      <c r="E4709" s="58"/>
      <c r="F4709" s="58"/>
      <c r="G4709" s="58"/>
      <c r="H4709" s="58"/>
      <c r="I4709" s="58"/>
      <c r="J4709" s="58"/>
      <c r="K4709" s="58"/>
      <c r="L4709" s="58"/>
      <c r="M4709" s="58"/>
      <c r="N4709" s="58"/>
      <c r="O4709" s="58"/>
      <c r="P4709" s="58"/>
      <c r="Q4709" s="73" t="s">
        <v>8594</v>
      </c>
      <c r="R4709" s="75" t="s">
        <v>7335</v>
      </c>
      <c r="S4709" s="76" t="s">
        <v>169</v>
      </c>
      <c r="T4709" s="77"/>
      <c r="U4709" s="76">
        <v>4.0082191780821924E-2</v>
      </c>
      <c r="V4709" s="76">
        <v>3.0584042069726685E-2</v>
      </c>
      <c r="W4709" s="76">
        <v>9.4981497110952426E-3</v>
      </c>
      <c r="X4709" s="77"/>
      <c r="Y4709" s="77"/>
      <c r="Z4709" s="77"/>
      <c r="AA4709" s="77"/>
      <c r="AB4709" s="77"/>
      <c r="AC4709" s="77"/>
      <c r="AD4709" s="77"/>
      <c r="AE4709" s="77"/>
      <c r="AF4709" s="77"/>
      <c r="AG4709" s="77"/>
      <c r="AH4709" s="77"/>
      <c r="AI4709" s="77"/>
      <c r="AJ4709" s="77"/>
      <c r="AK4709" s="77"/>
      <c r="AL4709" s="77"/>
      <c r="AM4709" s="77"/>
      <c r="AN4709" s="60"/>
    </row>
    <row r="4710" spans="2:40" ht="25.5" x14ac:dyDescent="0.25">
      <c r="B4710" s="58"/>
      <c r="C4710" s="58"/>
      <c r="D4710" s="58"/>
      <c r="E4710" s="58"/>
      <c r="F4710" s="58"/>
      <c r="G4710" s="58"/>
      <c r="H4710" s="58"/>
      <c r="I4710" s="58"/>
      <c r="J4710" s="58"/>
      <c r="K4710" s="58"/>
      <c r="L4710" s="58"/>
      <c r="M4710" s="58"/>
      <c r="N4710" s="58"/>
      <c r="O4710" s="58"/>
      <c r="P4710" s="58"/>
      <c r="Q4710" s="73" t="s">
        <v>8594</v>
      </c>
      <c r="R4710" s="75" t="s">
        <v>7336</v>
      </c>
      <c r="S4710" s="76" t="s">
        <v>169</v>
      </c>
      <c r="T4710" s="77"/>
      <c r="U4710" s="76">
        <v>4.0465753424657538E-2</v>
      </c>
      <c r="V4710" s="76">
        <v>3.0876712328767125E-2</v>
      </c>
      <c r="W4710" s="76">
        <v>9.5890410958904115E-3</v>
      </c>
      <c r="X4710" s="77"/>
      <c r="Y4710" s="77"/>
      <c r="Z4710" s="77"/>
      <c r="AA4710" s="77"/>
      <c r="AB4710" s="77"/>
      <c r="AC4710" s="77"/>
      <c r="AD4710" s="77"/>
      <c r="AE4710" s="77"/>
      <c r="AF4710" s="77"/>
      <c r="AG4710" s="77"/>
      <c r="AH4710" s="77"/>
      <c r="AI4710" s="77"/>
      <c r="AJ4710" s="77"/>
      <c r="AK4710" s="77"/>
      <c r="AL4710" s="77"/>
      <c r="AM4710" s="77"/>
      <c r="AN4710" s="60"/>
    </row>
    <row r="4711" spans="2:40" ht="25.5" x14ac:dyDescent="0.25">
      <c r="B4711" s="58"/>
      <c r="C4711" s="58"/>
      <c r="D4711" s="58"/>
      <c r="E4711" s="58"/>
      <c r="F4711" s="58"/>
      <c r="G4711" s="58"/>
      <c r="H4711" s="58"/>
      <c r="I4711" s="58"/>
      <c r="J4711" s="58"/>
      <c r="K4711" s="58"/>
      <c r="L4711" s="58"/>
      <c r="M4711" s="58"/>
      <c r="N4711" s="58"/>
      <c r="O4711" s="58"/>
      <c r="P4711" s="58"/>
      <c r="Q4711" s="73" t="s">
        <v>8594</v>
      </c>
      <c r="R4711" s="75" t="s">
        <v>7295</v>
      </c>
      <c r="S4711" s="76" t="s">
        <v>169</v>
      </c>
      <c r="T4711" s="77"/>
      <c r="U4711" s="76">
        <v>3.5545726027397272E-2</v>
      </c>
      <c r="V4711" s="76">
        <v>2.712256820099981E-2</v>
      </c>
      <c r="W4711" s="76">
        <v>8.4231578263974562E-3</v>
      </c>
      <c r="X4711" s="77"/>
      <c r="Y4711" s="77"/>
      <c r="Z4711" s="77"/>
      <c r="AA4711" s="77"/>
      <c r="AB4711" s="77"/>
      <c r="AC4711" s="77"/>
      <c r="AD4711" s="77"/>
      <c r="AE4711" s="77"/>
      <c r="AF4711" s="77"/>
      <c r="AG4711" s="77"/>
      <c r="AH4711" s="77"/>
      <c r="AI4711" s="77"/>
      <c r="AJ4711" s="77"/>
      <c r="AK4711" s="77"/>
      <c r="AL4711" s="77"/>
      <c r="AM4711" s="77"/>
      <c r="AN4711" s="60"/>
    </row>
    <row r="4712" spans="2:40" ht="38.25" x14ac:dyDescent="0.25">
      <c r="B4712" s="58"/>
      <c r="C4712" s="58"/>
      <c r="D4712" s="58"/>
      <c r="E4712" s="58"/>
      <c r="F4712" s="58"/>
      <c r="G4712" s="58"/>
      <c r="H4712" s="58"/>
      <c r="I4712" s="58"/>
      <c r="J4712" s="58"/>
      <c r="K4712" s="58"/>
      <c r="L4712" s="58"/>
      <c r="M4712" s="58"/>
      <c r="N4712" s="58"/>
      <c r="O4712" s="58"/>
      <c r="P4712" s="58"/>
      <c r="Q4712" s="73" t="s">
        <v>8594</v>
      </c>
      <c r="R4712" s="75" t="s">
        <v>7337</v>
      </c>
      <c r="S4712" s="76" t="s">
        <v>169</v>
      </c>
      <c r="T4712" s="77"/>
      <c r="U4712" s="76">
        <v>3.6185260273972605E-2</v>
      </c>
      <c r="V4712" s="76">
        <v>2.7610554047912749E-2</v>
      </c>
      <c r="W4712" s="76">
        <v>8.5747062260598597E-3</v>
      </c>
      <c r="X4712" s="77"/>
      <c r="Y4712" s="77"/>
      <c r="Z4712" s="77"/>
      <c r="AA4712" s="77"/>
      <c r="AB4712" s="77"/>
      <c r="AC4712" s="77"/>
      <c r="AD4712" s="77"/>
      <c r="AE4712" s="77"/>
      <c r="AF4712" s="77"/>
      <c r="AG4712" s="77"/>
      <c r="AH4712" s="77"/>
      <c r="AI4712" s="77"/>
      <c r="AJ4712" s="77"/>
      <c r="AK4712" s="77"/>
      <c r="AL4712" s="77"/>
      <c r="AM4712" s="77"/>
      <c r="AN4712" s="60"/>
    </row>
    <row r="4713" spans="2:40" ht="25.5" x14ac:dyDescent="0.25">
      <c r="B4713" s="58"/>
      <c r="C4713" s="58"/>
      <c r="D4713" s="58"/>
      <c r="E4713" s="58"/>
      <c r="F4713" s="58"/>
      <c r="G4713" s="58"/>
      <c r="H4713" s="58"/>
      <c r="I4713" s="58"/>
      <c r="J4713" s="58"/>
      <c r="K4713" s="58"/>
      <c r="L4713" s="58"/>
      <c r="M4713" s="58"/>
      <c r="N4713" s="58"/>
      <c r="O4713" s="58"/>
      <c r="P4713" s="58"/>
      <c r="Q4713" s="73" t="s">
        <v>8594</v>
      </c>
      <c r="R4713" s="75" t="s">
        <v>7338</v>
      </c>
      <c r="S4713" s="76" t="s">
        <v>169</v>
      </c>
      <c r="T4713" s="77"/>
      <c r="U4713" s="76">
        <v>3.8165753424657535E-2</v>
      </c>
      <c r="V4713" s="76">
        <v>2.9121736025449593E-2</v>
      </c>
      <c r="W4713" s="76">
        <v>9.0440173992079476E-3</v>
      </c>
      <c r="X4713" s="77"/>
      <c r="Y4713" s="77"/>
      <c r="Z4713" s="77"/>
      <c r="AA4713" s="77"/>
      <c r="AB4713" s="77"/>
      <c r="AC4713" s="77"/>
      <c r="AD4713" s="77"/>
      <c r="AE4713" s="77"/>
      <c r="AF4713" s="77"/>
      <c r="AG4713" s="77"/>
      <c r="AH4713" s="77"/>
      <c r="AI4713" s="77"/>
      <c r="AJ4713" s="77"/>
      <c r="AK4713" s="77"/>
      <c r="AL4713" s="77"/>
      <c r="AM4713" s="77"/>
      <c r="AN4713" s="60"/>
    </row>
    <row r="4714" spans="2:40" ht="25.5" x14ac:dyDescent="0.25">
      <c r="B4714" s="58"/>
      <c r="C4714" s="58"/>
      <c r="D4714" s="58"/>
      <c r="E4714" s="58"/>
      <c r="F4714" s="58"/>
      <c r="G4714" s="58"/>
      <c r="H4714" s="58"/>
      <c r="I4714" s="58"/>
      <c r="J4714" s="58"/>
      <c r="K4714" s="58"/>
      <c r="L4714" s="58"/>
      <c r="M4714" s="58"/>
      <c r="N4714" s="58"/>
      <c r="O4714" s="58"/>
      <c r="P4714" s="58"/>
      <c r="Q4714" s="73" t="s">
        <v>8594</v>
      </c>
      <c r="R4714" s="75" t="s">
        <v>7339</v>
      </c>
      <c r="S4714" s="76" t="s">
        <v>169</v>
      </c>
      <c r="T4714" s="77"/>
      <c r="U4714" s="76">
        <v>4.1260273972602741E-2</v>
      </c>
      <c r="V4714" s="76">
        <v>3.1482957865350915E-2</v>
      </c>
      <c r="W4714" s="76">
        <v>9.7773161072518353E-3</v>
      </c>
      <c r="X4714" s="77"/>
      <c r="Y4714" s="77"/>
      <c r="Z4714" s="77"/>
      <c r="AA4714" s="77"/>
      <c r="AB4714" s="77"/>
      <c r="AC4714" s="77"/>
      <c r="AD4714" s="77"/>
      <c r="AE4714" s="77"/>
      <c r="AF4714" s="77"/>
      <c r="AG4714" s="77"/>
      <c r="AH4714" s="77"/>
      <c r="AI4714" s="77"/>
      <c r="AJ4714" s="77"/>
      <c r="AK4714" s="77"/>
      <c r="AL4714" s="77"/>
      <c r="AM4714" s="77"/>
      <c r="AN4714" s="60"/>
    </row>
    <row r="4715" spans="2:40" ht="76.5" x14ac:dyDescent="0.25">
      <c r="B4715" s="46">
        <v>95</v>
      </c>
      <c r="C4715" s="55" t="s">
        <v>2231</v>
      </c>
      <c r="D4715" s="1" t="s">
        <v>2180</v>
      </c>
      <c r="E4715" s="55" t="s">
        <v>169</v>
      </c>
      <c r="F4715" s="48">
        <v>68341</v>
      </c>
      <c r="G4715" s="1" t="s">
        <v>1014</v>
      </c>
      <c r="H4715" s="1" t="s">
        <v>1015</v>
      </c>
      <c r="I4715" s="1">
        <v>1</v>
      </c>
      <c r="J4715" s="1">
        <v>1</v>
      </c>
      <c r="K4715" s="1">
        <v>1</v>
      </c>
      <c r="L4715" s="1">
        <v>1</v>
      </c>
      <c r="M4715" s="1">
        <v>1</v>
      </c>
      <c r="N4715" s="1">
        <v>1</v>
      </c>
      <c r="O4715" s="1">
        <v>0</v>
      </c>
      <c r="P4715" s="1" t="s">
        <v>37</v>
      </c>
      <c r="Q4715" s="67" t="s">
        <v>1493</v>
      </c>
      <c r="R4715" s="67" t="s">
        <v>2443</v>
      </c>
      <c r="S4715" s="67" t="s">
        <v>2308</v>
      </c>
      <c r="T4715" s="79" t="s">
        <v>2444</v>
      </c>
      <c r="U4715" s="67">
        <v>3.287671232876713E-3</v>
      </c>
      <c r="V4715" s="81">
        <v>3.287671232876713E-3</v>
      </c>
      <c r="W4715" s="67">
        <v>0</v>
      </c>
      <c r="X4715" s="67">
        <v>2.4836562465753413</v>
      </c>
      <c r="Y4715" s="67">
        <v>1.9082589019022262</v>
      </c>
      <c r="Z4715" s="67">
        <v>0.57539734467311576</v>
      </c>
      <c r="AA4715" s="67">
        <v>1</v>
      </c>
      <c r="AB4715" s="67">
        <v>1.1000000000000001</v>
      </c>
      <c r="AC4715" s="67">
        <v>1</v>
      </c>
      <c r="AD4715" s="67">
        <v>0.9</v>
      </c>
      <c r="AE4715" s="67">
        <v>0</v>
      </c>
      <c r="AF4715" s="67">
        <v>0</v>
      </c>
      <c r="AG4715" s="67">
        <v>3</v>
      </c>
      <c r="AH4715" s="67">
        <v>3.3</v>
      </c>
      <c r="AI4715" s="67">
        <v>1</v>
      </c>
      <c r="AJ4715" s="67">
        <v>0.9</v>
      </c>
      <c r="AK4715" s="67">
        <v>0</v>
      </c>
      <c r="AL4715" s="67">
        <v>0</v>
      </c>
      <c r="AM4715" s="70" t="s">
        <v>265</v>
      </c>
      <c r="AN4715" t="s">
        <v>8595</v>
      </c>
    </row>
    <row r="4716" spans="2:40" ht="76.5" x14ac:dyDescent="0.25">
      <c r="B4716" s="58"/>
      <c r="C4716" s="58"/>
      <c r="D4716" s="58"/>
      <c r="E4716" s="58"/>
      <c r="F4716" s="58"/>
      <c r="G4716" s="58"/>
      <c r="H4716" s="58"/>
      <c r="I4716" s="58"/>
      <c r="J4716" s="58"/>
      <c r="K4716" s="58"/>
      <c r="L4716" s="58"/>
      <c r="M4716" s="58"/>
      <c r="N4716" s="58"/>
      <c r="O4716" s="58"/>
      <c r="P4716" s="58"/>
      <c r="Q4716" s="67" t="s">
        <v>2445</v>
      </c>
      <c r="R4716" s="67" t="s">
        <v>2446</v>
      </c>
      <c r="S4716" s="67" t="s">
        <v>2275</v>
      </c>
      <c r="T4716" s="67" t="s">
        <v>2447</v>
      </c>
      <c r="U4716" s="67">
        <v>7.3972602739726034E-3</v>
      </c>
      <c r="V4716" s="67">
        <v>7.3972602739726034E-3</v>
      </c>
      <c r="W4716" s="67">
        <v>0</v>
      </c>
      <c r="X4716" s="73"/>
      <c r="Y4716" s="73"/>
      <c r="Z4716" s="73"/>
      <c r="AA4716" s="73"/>
      <c r="AB4716" s="73"/>
      <c r="AC4716" s="73"/>
      <c r="AD4716" s="73"/>
      <c r="AE4716" s="73"/>
      <c r="AF4716" s="73"/>
      <c r="AG4716" s="73"/>
      <c r="AH4716" s="73"/>
      <c r="AI4716" s="73"/>
      <c r="AJ4716" s="73"/>
      <c r="AK4716" s="73"/>
      <c r="AL4716" s="73"/>
      <c r="AM4716" s="73"/>
      <c r="AN4716" s="61"/>
    </row>
    <row r="4717" spans="2:40" ht="76.5" x14ac:dyDescent="0.25">
      <c r="B4717" s="58"/>
      <c r="C4717" s="58"/>
      <c r="D4717" s="58"/>
      <c r="E4717" s="58"/>
      <c r="F4717" s="58"/>
      <c r="G4717" s="58"/>
      <c r="H4717" s="58"/>
      <c r="I4717" s="58"/>
      <c r="J4717" s="58"/>
      <c r="K4717" s="58"/>
      <c r="L4717" s="58"/>
      <c r="M4717" s="58"/>
      <c r="N4717" s="58"/>
      <c r="O4717" s="58"/>
      <c r="P4717" s="58"/>
      <c r="Q4717" s="67" t="s">
        <v>1492</v>
      </c>
      <c r="R4717" s="67" t="s">
        <v>2695</v>
      </c>
      <c r="S4717" s="67" t="s">
        <v>2590</v>
      </c>
      <c r="T4717" s="67" t="s">
        <v>2696</v>
      </c>
      <c r="U4717" s="67">
        <v>4.4794520547945207E-2</v>
      </c>
      <c r="V4717" s="67">
        <v>4.4794520547945207E-2</v>
      </c>
      <c r="W4717" s="67">
        <v>0</v>
      </c>
      <c r="X4717" s="73"/>
      <c r="Y4717" s="73"/>
      <c r="Z4717" s="73"/>
      <c r="AA4717" s="73"/>
      <c r="AB4717" s="73"/>
      <c r="AC4717" s="73"/>
      <c r="AD4717" s="73"/>
      <c r="AE4717" s="73"/>
      <c r="AF4717" s="73"/>
      <c r="AG4717" s="73"/>
      <c r="AH4717" s="73"/>
      <c r="AI4717" s="73"/>
      <c r="AJ4717" s="73"/>
      <c r="AK4717" s="73"/>
      <c r="AL4717" s="73"/>
      <c r="AM4717" s="73"/>
      <c r="AN4717" s="61"/>
    </row>
    <row r="4718" spans="2:40" ht="38.25" x14ac:dyDescent="0.25">
      <c r="B4718" s="58"/>
      <c r="C4718" s="58"/>
      <c r="D4718" s="58"/>
      <c r="E4718" s="58"/>
      <c r="F4718" s="58"/>
      <c r="G4718" s="58"/>
      <c r="H4718" s="58"/>
      <c r="I4718" s="58"/>
      <c r="J4718" s="58"/>
      <c r="K4718" s="58"/>
      <c r="L4718" s="58"/>
      <c r="M4718" s="58"/>
      <c r="N4718" s="58"/>
      <c r="O4718" s="58"/>
      <c r="P4718" s="58"/>
      <c r="Q4718" s="73" t="s">
        <v>8594</v>
      </c>
      <c r="R4718" s="75" t="s">
        <v>7340</v>
      </c>
      <c r="S4718" s="76" t="s">
        <v>169</v>
      </c>
      <c r="T4718" s="77"/>
      <c r="U4718" s="76">
        <v>9.7134246575342476E-3</v>
      </c>
      <c r="V4718" s="76">
        <v>7.4116652600142831E-3</v>
      </c>
      <c r="W4718" s="76">
        <v>2.301759397519964E-3</v>
      </c>
      <c r="X4718" s="77"/>
      <c r="Y4718" s="77"/>
      <c r="Z4718" s="77"/>
      <c r="AA4718" s="77"/>
      <c r="AB4718" s="77"/>
      <c r="AC4718" s="77"/>
      <c r="AD4718" s="77"/>
      <c r="AE4718" s="77"/>
      <c r="AF4718" s="77"/>
      <c r="AG4718" s="77"/>
      <c r="AH4718" s="77"/>
      <c r="AI4718" s="77"/>
      <c r="AJ4718" s="77"/>
      <c r="AK4718" s="77"/>
      <c r="AL4718" s="77"/>
      <c r="AM4718" s="77"/>
      <c r="AN4718" s="60"/>
    </row>
    <row r="4719" spans="2:40" ht="38.25" x14ac:dyDescent="0.25">
      <c r="B4719" s="58"/>
      <c r="C4719" s="58"/>
      <c r="D4719" s="58"/>
      <c r="E4719" s="58"/>
      <c r="F4719" s="58"/>
      <c r="G4719" s="58"/>
      <c r="H4719" s="58"/>
      <c r="I4719" s="58"/>
      <c r="J4719" s="58"/>
      <c r="K4719" s="58"/>
      <c r="L4719" s="58"/>
      <c r="M4719" s="58"/>
      <c r="N4719" s="58"/>
      <c r="O4719" s="58"/>
      <c r="P4719" s="58"/>
      <c r="Q4719" s="73" t="s">
        <v>8594</v>
      </c>
      <c r="R4719" s="75" t="s">
        <v>7341</v>
      </c>
      <c r="S4719" s="76" t="s">
        <v>169</v>
      </c>
      <c r="T4719" s="77"/>
      <c r="U4719" s="76">
        <v>1.068164383561644E-2</v>
      </c>
      <c r="V4719" s="76">
        <v>8.1504486139063834E-3</v>
      </c>
      <c r="W4719" s="76">
        <v>2.531195221710057E-3</v>
      </c>
      <c r="X4719" s="77"/>
      <c r="Y4719" s="77"/>
      <c r="Z4719" s="77"/>
      <c r="AA4719" s="77"/>
      <c r="AB4719" s="77"/>
      <c r="AC4719" s="77"/>
      <c r="AD4719" s="77"/>
      <c r="AE4719" s="77"/>
      <c r="AF4719" s="77"/>
      <c r="AG4719" s="77"/>
      <c r="AH4719" s="77"/>
      <c r="AI4719" s="77"/>
      <c r="AJ4719" s="77"/>
      <c r="AK4719" s="77"/>
      <c r="AL4719" s="77"/>
      <c r="AM4719" s="77"/>
      <c r="AN4719" s="60"/>
    </row>
    <row r="4720" spans="2:40" ht="38.25" x14ac:dyDescent="0.25">
      <c r="B4720" s="58"/>
      <c r="C4720" s="58"/>
      <c r="D4720" s="58"/>
      <c r="E4720" s="58"/>
      <c r="F4720" s="58"/>
      <c r="G4720" s="58"/>
      <c r="H4720" s="58"/>
      <c r="I4720" s="58"/>
      <c r="J4720" s="58"/>
      <c r="K4720" s="58"/>
      <c r="L4720" s="58"/>
      <c r="M4720" s="58"/>
      <c r="N4720" s="58"/>
      <c r="O4720" s="58"/>
      <c r="P4720" s="58"/>
      <c r="Q4720" s="73" t="s">
        <v>8594</v>
      </c>
      <c r="R4720" s="75" t="s">
        <v>7342</v>
      </c>
      <c r="S4720" s="76" t="s">
        <v>169</v>
      </c>
      <c r="T4720" s="77"/>
      <c r="U4720" s="76">
        <v>1.2430684931506848E-2</v>
      </c>
      <c r="V4720" s="76">
        <v>9.4850249951308179E-3</v>
      </c>
      <c r="W4720" s="76">
        <v>2.9456599363760307E-3</v>
      </c>
      <c r="X4720" s="77"/>
      <c r="Y4720" s="77"/>
      <c r="Z4720" s="77"/>
      <c r="AA4720" s="77"/>
      <c r="AB4720" s="77"/>
      <c r="AC4720" s="77"/>
      <c r="AD4720" s="77"/>
      <c r="AE4720" s="77"/>
      <c r="AF4720" s="77"/>
      <c r="AG4720" s="77"/>
      <c r="AH4720" s="77"/>
      <c r="AI4720" s="77"/>
      <c r="AJ4720" s="77"/>
      <c r="AK4720" s="77"/>
      <c r="AL4720" s="77"/>
      <c r="AM4720" s="77"/>
      <c r="AN4720" s="60"/>
    </row>
    <row r="4721" spans="2:40" ht="38.25" x14ac:dyDescent="0.25">
      <c r="B4721" s="58"/>
      <c r="C4721" s="58"/>
      <c r="D4721" s="58"/>
      <c r="E4721" s="58"/>
      <c r="F4721" s="58"/>
      <c r="G4721" s="58"/>
      <c r="H4721" s="58"/>
      <c r="I4721" s="58"/>
      <c r="J4721" s="58"/>
      <c r="K4721" s="58"/>
      <c r="L4721" s="58"/>
      <c r="M4721" s="58"/>
      <c r="N4721" s="58"/>
      <c r="O4721" s="58"/>
      <c r="P4721" s="58"/>
      <c r="Q4721" s="73" t="s">
        <v>8594</v>
      </c>
      <c r="R4721" s="75" t="s">
        <v>7343</v>
      </c>
      <c r="S4721" s="76" t="s">
        <v>169</v>
      </c>
      <c r="T4721" s="77"/>
      <c r="U4721" s="76">
        <v>1.3273972602739726E-2</v>
      </c>
      <c r="V4721" s="76">
        <v>1.0128481464649742E-2</v>
      </c>
      <c r="W4721" s="76">
        <v>3.1454911380899829E-3</v>
      </c>
      <c r="X4721" s="77"/>
      <c r="Y4721" s="77"/>
      <c r="Z4721" s="77"/>
      <c r="AA4721" s="77"/>
      <c r="AB4721" s="77"/>
      <c r="AC4721" s="77"/>
      <c r="AD4721" s="77"/>
      <c r="AE4721" s="77"/>
      <c r="AF4721" s="77"/>
      <c r="AG4721" s="77"/>
      <c r="AH4721" s="77"/>
      <c r="AI4721" s="77"/>
      <c r="AJ4721" s="77"/>
      <c r="AK4721" s="77"/>
      <c r="AL4721" s="77"/>
      <c r="AM4721" s="77"/>
      <c r="AN4721" s="60"/>
    </row>
    <row r="4722" spans="2:40" ht="38.25" x14ac:dyDescent="0.25">
      <c r="B4722" s="58"/>
      <c r="C4722" s="58"/>
      <c r="D4722" s="58"/>
      <c r="E4722" s="58"/>
      <c r="F4722" s="58"/>
      <c r="G4722" s="58"/>
      <c r="H4722" s="58"/>
      <c r="I4722" s="58"/>
      <c r="J4722" s="58"/>
      <c r="K4722" s="58"/>
      <c r="L4722" s="58"/>
      <c r="M4722" s="58"/>
      <c r="N4722" s="58"/>
      <c r="O4722" s="58"/>
      <c r="P4722" s="58"/>
      <c r="Q4722" s="73" t="s">
        <v>8594</v>
      </c>
      <c r="R4722" s="75" t="s">
        <v>7344</v>
      </c>
      <c r="S4722" s="76" t="s">
        <v>169</v>
      </c>
      <c r="T4722" s="77"/>
      <c r="U4722" s="76">
        <v>1.4991780821917808E-2</v>
      </c>
      <c r="V4722" s="76">
        <v>1.1439226124780889E-2</v>
      </c>
      <c r="W4722" s="76">
        <v>3.5525546971369218E-3</v>
      </c>
      <c r="X4722" s="77"/>
      <c r="Y4722" s="77"/>
      <c r="Z4722" s="77"/>
      <c r="AA4722" s="77"/>
      <c r="AB4722" s="77"/>
      <c r="AC4722" s="77"/>
      <c r="AD4722" s="77"/>
      <c r="AE4722" s="77"/>
      <c r="AF4722" s="77"/>
      <c r="AG4722" s="77"/>
      <c r="AH4722" s="77"/>
      <c r="AI4722" s="77"/>
      <c r="AJ4722" s="77"/>
      <c r="AK4722" s="77"/>
      <c r="AL4722" s="77"/>
      <c r="AM4722" s="77"/>
      <c r="AN4722" s="60"/>
    </row>
    <row r="4723" spans="2:40" ht="38.25" x14ac:dyDescent="0.25">
      <c r="B4723" s="58"/>
      <c r="C4723" s="58"/>
      <c r="D4723" s="58"/>
      <c r="E4723" s="58"/>
      <c r="F4723" s="58"/>
      <c r="G4723" s="58"/>
      <c r="H4723" s="58"/>
      <c r="I4723" s="58"/>
      <c r="J4723" s="58"/>
      <c r="K4723" s="58"/>
      <c r="L4723" s="58"/>
      <c r="M4723" s="58"/>
      <c r="N4723" s="58"/>
      <c r="O4723" s="58"/>
      <c r="P4723" s="58"/>
      <c r="Q4723" s="73" t="s">
        <v>8594</v>
      </c>
      <c r="R4723" s="75" t="s">
        <v>7345</v>
      </c>
      <c r="S4723" s="76" t="s">
        <v>169</v>
      </c>
      <c r="T4723" s="77"/>
      <c r="U4723" s="76">
        <v>1.5616438356164384E-2</v>
      </c>
      <c r="V4723" s="76">
        <v>1.1915860546646756E-2</v>
      </c>
      <c r="W4723" s="76">
        <v>3.7005778095176266E-3</v>
      </c>
      <c r="X4723" s="77"/>
      <c r="Y4723" s="77"/>
      <c r="Z4723" s="77"/>
      <c r="AA4723" s="77"/>
      <c r="AB4723" s="77"/>
      <c r="AC4723" s="77"/>
      <c r="AD4723" s="77"/>
      <c r="AE4723" s="77"/>
      <c r="AF4723" s="77"/>
      <c r="AG4723" s="77"/>
      <c r="AH4723" s="77"/>
      <c r="AI4723" s="77"/>
      <c r="AJ4723" s="77"/>
      <c r="AK4723" s="77"/>
      <c r="AL4723" s="77"/>
      <c r="AM4723" s="77"/>
      <c r="AN4723" s="60"/>
    </row>
    <row r="4724" spans="2:40" ht="38.25" x14ac:dyDescent="0.25">
      <c r="B4724" s="58"/>
      <c r="C4724" s="58"/>
      <c r="D4724" s="58"/>
      <c r="E4724" s="58"/>
      <c r="F4724" s="58"/>
      <c r="G4724" s="58"/>
      <c r="H4724" s="58"/>
      <c r="I4724" s="58"/>
      <c r="J4724" s="58"/>
      <c r="K4724" s="58"/>
      <c r="L4724" s="58"/>
      <c r="M4724" s="58"/>
      <c r="N4724" s="58"/>
      <c r="O4724" s="58"/>
      <c r="P4724" s="58"/>
      <c r="Q4724" s="73" t="s">
        <v>8594</v>
      </c>
      <c r="R4724" s="75" t="s">
        <v>7346</v>
      </c>
      <c r="S4724" s="76" t="s">
        <v>169</v>
      </c>
      <c r="T4724" s="77"/>
      <c r="U4724" s="76">
        <v>1.5616438356164384E-2</v>
      </c>
      <c r="V4724" s="76">
        <v>1.1915860546646756E-2</v>
      </c>
      <c r="W4724" s="76">
        <v>3.7005778095176266E-3</v>
      </c>
      <c r="X4724" s="77"/>
      <c r="Y4724" s="77"/>
      <c r="Z4724" s="77"/>
      <c r="AA4724" s="77"/>
      <c r="AB4724" s="77"/>
      <c r="AC4724" s="77"/>
      <c r="AD4724" s="77"/>
      <c r="AE4724" s="77"/>
      <c r="AF4724" s="77"/>
      <c r="AG4724" s="77"/>
      <c r="AH4724" s="77"/>
      <c r="AI4724" s="77"/>
      <c r="AJ4724" s="77"/>
      <c r="AK4724" s="77"/>
      <c r="AL4724" s="77"/>
      <c r="AM4724" s="77"/>
      <c r="AN4724" s="60"/>
    </row>
    <row r="4725" spans="2:40" ht="38.25" x14ac:dyDescent="0.25">
      <c r="B4725" s="58"/>
      <c r="C4725" s="58"/>
      <c r="D4725" s="58"/>
      <c r="E4725" s="58"/>
      <c r="F4725" s="58"/>
      <c r="G4725" s="58"/>
      <c r="H4725" s="58"/>
      <c r="I4725" s="58"/>
      <c r="J4725" s="58"/>
      <c r="K4725" s="58"/>
      <c r="L4725" s="58"/>
      <c r="M4725" s="58"/>
      <c r="N4725" s="58"/>
      <c r="O4725" s="58"/>
      <c r="P4725" s="58"/>
      <c r="Q4725" s="73" t="s">
        <v>8594</v>
      </c>
      <c r="R4725" s="75" t="s">
        <v>7346</v>
      </c>
      <c r="S4725" s="76" t="s">
        <v>169</v>
      </c>
      <c r="T4725" s="77"/>
      <c r="U4725" s="76">
        <v>2.0926027397260277E-2</v>
      </c>
      <c r="V4725" s="76">
        <v>1.5967253132506656E-2</v>
      </c>
      <c r="W4725" s="76">
        <v>4.9587742647536192E-3</v>
      </c>
      <c r="X4725" s="77"/>
      <c r="Y4725" s="77"/>
      <c r="Z4725" s="77"/>
      <c r="AA4725" s="77"/>
      <c r="AB4725" s="77"/>
      <c r="AC4725" s="77"/>
      <c r="AD4725" s="77"/>
      <c r="AE4725" s="77"/>
      <c r="AF4725" s="77"/>
      <c r="AG4725" s="77"/>
      <c r="AH4725" s="77"/>
      <c r="AI4725" s="77"/>
      <c r="AJ4725" s="77"/>
      <c r="AK4725" s="77"/>
      <c r="AL4725" s="77"/>
      <c r="AM4725" s="77"/>
      <c r="AN4725" s="60"/>
    </row>
    <row r="4726" spans="2:40" ht="38.25" x14ac:dyDescent="0.25">
      <c r="B4726" s="58"/>
      <c r="C4726" s="58"/>
      <c r="D4726" s="58"/>
      <c r="E4726" s="58"/>
      <c r="F4726" s="58"/>
      <c r="G4726" s="58"/>
      <c r="H4726" s="58"/>
      <c r="I4726" s="58"/>
      <c r="J4726" s="58"/>
      <c r="K4726" s="58"/>
      <c r="L4726" s="58"/>
      <c r="M4726" s="58"/>
      <c r="N4726" s="58"/>
      <c r="O4726" s="58"/>
      <c r="P4726" s="58"/>
      <c r="Q4726" s="73" t="s">
        <v>8594</v>
      </c>
      <c r="R4726" s="75" t="s">
        <v>7347</v>
      </c>
      <c r="S4726" s="76" t="s">
        <v>169</v>
      </c>
      <c r="T4726" s="77"/>
      <c r="U4726" s="76">
        <v>2.1269589041095893E-2</v>
      </c>
      <c r="V4726" s="76">
        <v>1.6229402064532883E-2</v>
      </c>
      <c r="W4726" s="76">
        <v>5.040186976563007E-3</v>
      </c>
      <c r="X4726" s="77"/>
      <c r="Y4726" s="77"/>
      <c r="Z4726" s="77"/>
      <c r="AA4726" s="77"/>
      <c r="AB4726" s="77"/>
      <c r="AC4726" s="77"/>
      <c r="AD4726" s="77"/>
      <c r="AE4726" s="77"/>
      <c r="AF4726" s="77"/>
      <c r="AG4726" s="77"/>
      <c r="AH4726" s="77"/>
      <c r="AI4726" s="77"/>
      <c r="AJ4726" s="77"/>
      <c r="AK4726" s="77"/>
      <c r="AL4726" s="77"/>
      <c r="AM4726" s="77"/>
      <c r="AN4726" s="60"/>
    </row>
    <row r="4727" spans="2:40" ht="38.25" x14ac:dyDescent="0.25">
      <c r="B4727" s="58"/>
      <c r="C4727" s="58"/>
      <c r="D4727" s="58"/>
      <c r="E4727" s="58"/>
      <c r="F4727" s="58"/>
      <c r="G4727" s="58"/>
      <c r="H4727" s="58"/>
      <c r="I4727" s="58"/>
      <c r="J4727" s="58"/>
      <c r="K4727" s="58"/>
      <c r="L4727" s="58"/>
      <c r="M4727" s="58"/>
      <c r="N4727" s="58"/>
      <c r="O4727" s="58"/>
      <c r="P4727" s="58"/>
      <c r="Q4727" s="73" t="s">
        <v>8594</v>
      </c>
      <c r="R4727" s="75" t="s">
        <v>7348</v>
      </c>
      <c r="S4727" s="76" t="s">
        <v>169</v>
      </c>
      <c r="T4727" s="77"/>
      <c r="U4727" s="76">
        <v>2.4424109589041103E-2</v>
      </c>
      <c r="V4727" s="76">
        <v>1.8636405894955528E-2</v>
      </c>
      <c r="W4727" s="76">
        <v>5.7877036940855754E-3</v>
      </c>
      <c r="X4727" s="77"/>
      <c r="Y4727" s="77"/>
      <c r="Z4727" s="77"/>
      <c r="AA4727" s="77"/>
      <c r="AB4727" s="77"/>
      <c r="AC4727" s="77"/>
      <c r="AD4727" s="77"/>
      <c r="AE4727" s="77"/>
      <c r="AF4727" s="77"/>
      <c r="AG4727" s="77"/>
      <c r="AH4727" s="77"/>
      <c r="AI4727" s="77"/>
      <c r="AJ4727" s="77"/>
      <c r="AK4727" s="77"/>
      <c r="AL4727" s="77"/>
      <c r="AM4727" s="77"/>
      <c r="AN4727" s="60"/>
    </row>
    <row r="4728" spans="2:40" ht="25.5" x14ac:dyDescent="0.25">
      <c r="B4728" s="58"/>
      <c r="C4728" s="58"/>
      <c r="D4728" s="58"/>
      <c r="E4728" s="58"/>
      <c r="F4728" s="58"/>
      <c r="G4728" s="58"/>
      <c r="H4728" s="58"/>
      <c r="I4728" s="58"/>
      <c r="J4728" s="58"/>
      <c r="K4728" s="58"/>
      <c r="L4728" s="58"/>
      <c r="M4728" s="58"/>
      <c r="N4728" s="58"/>
      <c r="O4728" s="58"/>
      <c r="P4728" s="58"/>
      <c r="Q4728" s="73" t="s">
        <v>8594</v>
      </c>
      <c r="R4728" s="75" t="s">
        <v>7349</v>
      </c>
      <c r="S4728" s="76" t="s">
        <v>169</v>
      </c>
      <c r="T4728" s="77"/>
      <c r="U4728" s="76">
        <v>2.1425753424657534E-2</v>
      </c>
      <c r="V4728" s="76">
        <v>1.6348560669999349E-2</v>
      </c>
      <c r="W4728" s="76">
        <v>5.0771927546581835E-3</v>
      </c>
      <c r="X4728" s="77"/>
      <c r="Y4728" s="77"/>
      <c r="Z4728" s="77"/>
      <c r="AA4728" s="77"/>
      <c r="AB4728" s="77"/>
      <c r="AC4728" s="77"/>
      <c r="AD4728" s="77"/>
      <c r="AE4728" s="77"/>
      <c r="AF4728" s="77"/>
      <c r="AG4728" s="77"/>
      <c r="AH4728" s="77"/>
      <c r="AI4728" s="77"/>
      <c r="AJ4728" s="77"/>
      <c r="AK4728" s="77"/>
      <c r="AL4728" s="77"/>
      <c r="AM4728" s="77"/>
      <c r="AN4728" s="60"/>
    </row>
    <row r="4729" spans="2:40" ht="25.5" x14ac:dyDescent="0.25">
      <c r="B4729" s="58"/>
      <c r="C4729" s="58"/>
      <c r="D4729" s="58"/>
      <c r="E4729" s="58"/>
      <c r="F4729" s="58"/>
      <c r="G4729" s="58"/>
      <c r="H4729" s="58"/>
      <c r="I4729" s="58"/>
      <c r="J4729" s="58"/>
      <c r="K4729" s="58"/>
      <c r="L4729" s="58"/>
      <c r="M4729" s="58"/>
      <c r="N4729" s="58"/>
      <c r="O4729" s="58"/>
      <c r="P4729" s="58"/>
      <c r="Q4729" s="73" t="s">
        <v>8594</v>
      </c>
      <c r="R4729" s="75" t="s">
        <v>7350</v>
      </c>
      <c r="S4729" s="76" t="s">
        <v>169</v>
      </c>
      <c r="T4729" s="77"/>
      <c r="U4729" s="76">
        <v>2.1425753424657534E-2</v>
      </c>
      <c r="V4729" s="76">
        <v>1.6348560669999349E-2</v>
      </c>
      <c r="W4729" s="76">
        <v>5.0771927546581835E-3</v>
      </c>
      <c r="X4729" s="77"/>
      <c r="Y4729" s="77"/>
      <c r="Z4729" s="77"/>
      <c r="AA4729" s="77"/>
      <c r="AB4729" s="77"/>
      <c r="AC4729" s="77"/>
      <c r="AD4729" s="77"/>
      <c r="AE4729" s="77"/>
      <c r="AF4729" s="77"/>
      <c r="AG4729" s="77"/>
      <c r="AH4729" s="77"/>
      <c r="AI4729" s="77"/>
      <c r="AJ4729" s="77"/>
      <c r="AK4729" s="77"/>
      <c r="AL4729" s="77"/>
      <c r="AM4729" s="77"/>
      <c r="AN4729" s="60"/>
    </row>
    <row r="4730" spans="2:40" ht="25.5" x14ac:dyDescent="0.25">
      <c r="B4730" s="58"/>
      <c r="C4730" s="58"/>
      <c r="D4730" s="58"/>
      <c r="E4730" s="58"/>
      <c r="F4730" s="58"/>
      <c r="G4730" s="58"/>
      <c r="H4730" s="58"/>
      <c r="I4730" s="58"/>
      <c r="J4730" s="58"/>
      <c r="K4730" s="58"/>
      <c r="L4730" s="58"/>
      <c r="M4730" s="58"/>
      <c r="N4730" s="58"/>
      <c r="O4730" s="58"/>
      <c r="P4730" s="58"/>
      <c r="Q4730" s="73" t="s">
        <v>8594</v>
      </c>
      <c r="R4730" s="75" t="s">
        <v>7351</v>
      </c>
      <c r="S4730" s="76" t="s">
        <v>169</v>
      </c>
      <c r="T4730" s="77"/>
      <c r="U4730" s="76">
        <v>2.9733698630136987E-2</v>
      </c>
      <c r="V4730" s="76">
        <v>2.2687798480815424E-2</v>
      </c>
      <c r="W4730" s="76">
        <v>7.045900149321562E-3</v>
      </c>
      <c r="X4730" s="77"/>
      <c r="Y4730" s="77"/>
      <c r="Z4730" s="77"/>
      <c r="AA4730" s="77"/>
      <c r="AB4730" s="77"/>
      <c r="AC4730" s="77"/>
      <c r="AD4730" s="77"/>
      <c r="AE4730" s="77"/>
      <c r="AF4730" s="77"/>
      <c r="AG4730" s="77"/>
      <c r="AH4730" s="77"/>
      <c r="AI4730" s="77"/>
      <c r="AJ4730" s="77"/>
      <c r="AK4730" s="77"/>
      <c r="AL4730" s="77"/>
      <c r="AM4730" s="77"/>
      <c r="AN4730" s="60"/>
    </row>
    <row r="4731" spans="2:40" ht="25.5" x14ac:dyDescent="0.25">
      <c r="B4731" s="58"/>
      <c r="C4731" s="58"/>
      <c r="D4731" s="58"/>
      <c r="E4731" s="58"/>
      <c r="F4731" s="58"/>
      <c r="G4731" s="58"/>
      <c r="H4731" s="58"/>
      <c r="I4731" s="58"/>
      <c r="J4731" s="58"/>
      <c r="K4731" s="58"/>
      <c r="L4731" s="58"/>
      <c r="M4731" s="58"/>
      <c r="N4731" s="58"/>
      <c r="O4731" s="58"/>
      <c r="P4731" s="58"/>
      <c r="Q4731" s="73" t="s">
        <v>8594</v>
      </c>
      <c r="R4731" s="75" t="s">
        <v>7352</v>
      </c>
      <c r="S4731" s="76" t="s">
        <v>169</v>
      </c>
      <c r="T4731" s="77"/>
      <c r="U4731" s="76">
        <v>3.0764383561643838E-2</v>
      </c>
      <c r="V4731" s="76">
        <v>2.3474245276894113E-2</v>
      </c>
      <c r="W4731" s="76">
        <v>7.2901382847497245E-3</v>
      </c>
      <c r="X4731" s="77"/>
      <c r="Y4731" s="77"/>
      <c r="Z4731" s="77"/>
      <c r="AA4731" s="77"/>
      <c r="AB4731" s="77"/>
      <c r="AC4731" s="77"/>
      <c r="AD4731" s="77"/>
      <c r="AE4731" s="77"/>
      <c r="AF4731" s="77"/>
      <c r="AG4731" s="77"/>
      <c r="AH4731" s="77"/>
      <c r="AI4731" s="77"/>
      <c r="AJ4731" s="77"/>
      <c r="AK4731" s="77"/>
      <c r="AL4731" s="77"/>
      <c r="AM4731" s="77"/>
      <c r="AN4731" s="60"/>
    </row>
    <row r="4732" spans="2:40" ht="25.5" x14ac:dyDescent="0.25">
      <c r="B4732" s="58"/>
      <c r="C4732" s="58"/>
      <c r="D4732" s="58"/>
      <c r="E4732" s="58"/>
      <c r="F4732" s="58"/>
      <c r="G4732" s="58"/>
      <c r="H4732" s="58"/>
      <c r="I4732" s="58"/>
      <c r="J4732" s="58"/>
      <c r="K4732" s="58"/>
      <c r="L4732" s="58"/>
      <c r="M4732" s="58"/>
      <c r="N4732" s="58"/>
      <c r="O4732" s="58"/>
      <c r="P4732" s="58"/>
      <c r="Q4732" s="73" t="s">
        <v>8594</v>
      </c>
      <c r="R4732" s="75" t="s">
        <v>7353</v>
      </c>
      <c r="S4732" s="76" t="s">
        <v>169</v>
      </c>
      <c r="T4732" s="77"/>
      <c r="U4732" s="76">
        <v>3.7589041095890403E-2</v>
      </c>
      <c r="V4732" s="76">
        <v>2.8681685385963773E-2</v>
      </c>
      <c r="W4732" s="76">
        <v>8.9073557099266388E-3</v>
      </c>
      <c r="X4732" s="77"/>
      <c r="Y4732" s="77"/>
      <c r="Z4732" s="77"/>
      <c r="AA4732" s="77"/>
      <c r="AB4732" s="77"/>
      <c r="AC4732" s="77"/>
      <c r="AD4732" s="77"/>
      <c r="AE4732" s="77"/>
      <c r="AF4732" s="77"/>
      <c r="AG4732" s="77"/>
      <c r="AH4732" s="77"/>
      <c r="AI4732" s="77"/>
      <c r="AJ4732" s="77"/>
      <c r="AK4732" s="77"/>
      <c r="AL4732" s="77"/>
      <c r="AM4732" s="77"/>
      <c r="AN4732" s="60"/>
    </row>
    <row r="4733" spans="2:40" ht="38.25" x14ac:dyDescent="0.25">
      <c r="B4733" s="58"/>
      <c r="C4733" s="58"/>
      <c r="D4733" s="58"/>
      <c r="E4733" s="58"/>
      <c r="F4733" s="58"/>
      <c r="G4733" s="58"/>
      <c r="H4733" s="58"/>
      <c r="I4733" s="58"/>
      <c r="J4733" s="58"/>
      <c r="K4733" s="58"/>
      <c r="L4733" s="58"/>
      <c r="M4733" s="58"/>
      <c r="N4733" s="58"/>
      <c r="O4733" s="58"/>
      <c r="P4733" s="58"/>
      <c r="Q4733" s="73" t="s">
        <v>8594</v>
      </c>
      <c r="R4733" s="75" t="s">
        <v>7354</v>
      </c>
      <c r="S4733" s="76" t="s">
        <v>169</v>
      </c>
      <c r="T4733" s="77"/>
      <c r="U4733" s="76">
        <v>3.9665753424657536E-3</v>
      </c>
      <c r="V4733" s="76">
        <v>3.0266285788482761E-3</v>
      </c>
      <c r="W4733" s="76">
        <v>9.3994676361747707E-4</v>
      </c>
      <c r="X4733" s="77"/>
      <c r="Y4733" s="77"/>
      <c r="Z4733" s="77"/>
      <c r="AA4733" s="77"/>
      <c r="AB4733" s="77"/>
      <c r="AC4733" s="77"/>
      <c r="AD4733" s="77"/>
      <c r="AE4733" s="77"/>
      <c r="AF4733" s="77"/>
      <c r="AG4733" s="77"/>
      <c r="AH4733" s="77"/>
      <c r="AI4733" s="77"/>
      <c r="AJ4733" s="77"/>
      <c r="AK4733" s="77"/>
      <c r="AL4733" s="77"/>
      <c r="AM4733" s="77"/>
      <c r="AN4733" s="60"/>
    </row>
    <row r="4734" spans="2:40" ht="38.25" x14ac:dyDescent="0.25">
      <c r="B4734" s="58"/>
      <c r="C4734" s="58"/>
      <c r="D4734" s="58"/>
      <c r="E4734" s="58"/>
      <c r="F4734" s="58"/>
      <c r="G4734" s="58"/>
      <c r="H4734" s="58"/>
      <c r="I4734" s="58"/>
      <c r="J4734" s="58"/>
      <c r="K4734" s="58"/>
      <c r="L4734" s="58"/>
      <c r="M4734" s="58"/>
      <c r="N4734" s="58"/>
      <c r="O4734" s="58"/>
      <c r="P4734" s="58"/>
      <c r="Q4734" s="73" t="s">
        <v>8594</v>
      </c>
      <c r="R4734" s="75" t="s">
        <v>7355</v>
      </c>
      <c r="S4734" s="76" t="s">
        <v>169</v>
      </c>
      <c r="T4734" s="77"/>
      <c r="U4734" s="76">
        <v>6.5589041095890409E-3</v>
      </c>
      <c r="V4734" s="76">
        <v>5.004661429591638E-3</v>
      </c>
      <c r="W4734" s="76">
        <v>1.554242679997403E-3</v>
      </c>
      <c r="X4734" s="77"/>
      <c r="Y4734" s="77"/>
      <c r="Z4734" s="77"/>
      <c r="AA4734" s="77"/>
      <c r="AB4734" s="77"/>
      <c r="AC4734" s="77"/>
      <c r="AD4734" s="77"/>
      <c r="AE4734" s="77"/>
      <c r="AF4734" s="77"/>
      <c r="AG4734" s="77"/>
      <c r="AH4734" s="77"/>
      <c r="AI4734" s="77"/>
      <c r="AJ4734" s="77"/>
      <c r="AK4734" s="77"/>
      <c r="AL4734" s="77"/>
      <c r="AM4734" s="77"/>
      <c r="AN4734" s="60"/>
    </row>
    <row r="4735" spans="2:40" ht="38.25" x14ac:dyDescent="0.25">
      <c r="B4735" s="58"/>
      <c r="C4735" s="58"/>
      <c r="D4735" s="58"/>
      <c r="E4735" s="58"/>
      <c r="F4735" s="58"/>
      <c r="G4735" s="58"/>
      <c r="H4735" s="58"/>
      <c r="I4735" s="58"/>
      <c r="J4735" s="58"/>
      <c r="K4735" s="58"/>
      <c r="L4735" s="58"/>
      <c r="M4735" s="58"/>
      <c r="N4735" s="58"/>
      <c r="O4735" s="58"/>
      <c r="P4735" s="58"/>
      <c r="Q4735" s="73" t="s">
        <v>8594</v>
      </c>
      <c r="R4735" s="75" t="s">
        <v>7356</v>
      </c>
      <c r="S4735" s="76" t="s">
        <v>169</v>
      </c>
      <c r="T4735" s="77"/>
      <c r="U4735" s="76">
        <v>7.3709589041095896E-3</v>
      </c>
      <c r="V4735" s="76">
        <v>5.6242861780172694E-3</v>
      </c>
      <c r="W4735" s="76">
        <v>1.7466727260923201E-3</v>
      </c>
      <c r="X4735" s="77"/>
      <c r="Y4735" s="77"/>
      <c r="Z4735" s="77"/>
      <c r="AA4735" s="77"/>
      <c r="AB4735" s="77"/>
      <c r="AC4735" s="77"/>
      <c r="AD4735" s="77"/>
      <c r="AE4735" s="77"/>
      <c r="AF4735" s="77"/>
      <c r="AG4735" s="77"/>
      <c r="AH4735" s="77"/>
      <c r="AI4735" s="77"/>
      <c r="AJ4735" s="77"/>
      <c r="AK4735" s="77"/>
      <c r="AL4735" s="77"/>
      <c r="AM4735" s="77"/>
      <c r="AN4735" s="60"/>
    </row>
    <row r="4736" spans="2:40" ht="38.25" x14ac:dyDescent="0.25">
      <c r="B4736" s="58"/>
      <c r="C4736" s="58"/>
      <c r="D4736" s="58"/>
      <c r="E4736" s="58"/>
      <c r="F4736" s="58"/>
      <c r="G4736" s="58"/>
      <c r="H4736" s="58"/>
      <c r="I4736" s="58"/>
      <c r="J4736" s="58"/>
      <c r="K4736" s="58"/>
      <c r="L4736" s="58"/>
      <c r="M4736" s="58"/>
      <c r="N4736" s="58"/>
      <c r="O4736" s="58"/>
      <c r="P4736" s="58"/>
      <c r="Q4736" s="73" t="s">
        <v>8594</v>
      </c>
      <c r="R4736" s="75" t="s">
        <v>7357</v>
      </c>
      <c r="S4736" s="76" t="s">
        <v>169</v>
      </c>
      <c r="T4736" s="77"/>
      <c r="U4736" s="76">
        <v>8.2767123287671215E-3</v>
      </c>
      <c r="V4736" s="76">
        <v>6.3154060897227804E-3</v>
      </c>
      <c r="W4736" s="76">
        <v>1.9613062390443419E-3</v>
      </c>
      <c r="X4736" s="77"/>
      <c r="Y4736" s="77"/>
      <c r="Z4736" s="77"/>
      <c r="AA4736" s="77"/>
      <c r="AB4736" s="77"/>
      <c r="AC4736" s="77"/>
      <c r="AD4736" s="77"/>
      <c r="AE4736" s="77"/>
      <c r="AF4736" s="77"/>
      <c r="AG4736" s="77"/>
      <c r="AH4736" s="77"/>
      <c r="AI4736" s="77"/>
      <c r="AJ4736" s="77"/>
      <c r="AK4736" s="77"/>
      <c r="AL4736" s="77"/>
      <c r="AM4736" s="77"/>
      <c r="AN4736" s="60"/>
    </row>
    <row r="4737" spans="2:40" ht="38.25" x14ac:dyDescent="0.25">
      <c r="B4737" s="58"/>
      <c r="C4737" s="58"/>
      <c r="D4737" s="58"/>
      <c r="E4737" s="58"/>
      <c r="F4737" s="58"/>
      <c r="G4737" s="58"/>
      <c r="H4737" s="58"/>
      <c r="I4737" s="58"/>
      <c r="J4737" s="58"/>
      <c r="K4737" s="58"/>
      <c r="L4737" s="58"/>
      <c r="M4737" s="58"/>
      <c r="N4737" s="58"/>
      <c r="O4737" s="58"/>
      <c r="P4737" s="58"/>
      <c r="Q4737" s="73" t="s">
        <v>8594</v>
      </c>
      <c r="R4737" s="75" t="s">
        <v>7358</v>
      </c>
      <c r="S4737" s="76" t="s">
        <v>169</v>
      </c>
      <c r="T4737" s="77"/>
      <c r="U4737" s="76">
        <v>8.4641095890410963E-3</v>
      </c>
      <c r="V4737" s="76">
        <v>6.458396416282544E-3</v>
      </c>
      <c r="W4737" s="76">
        <v>2.0057131727585541E-3</v>
      </c>
      <c r="X4737" s="77"/>
      <c r="Y4737" s="77"/>
      <c r="Z4737" s="77"/>
      <c r="AA4737" s="77"/>
      <c r="AB4737" s="77"/>
      <c r="AC4737" s="77"/>
      <c r="AD4737" s="77"/>
      <c r="AE4737" s="77"/>
      <c r="AF4737" s="77"/>
      <c r="AG4737" s="77"/>
      <c r="AH4737" s="77"/>
      <c r="AI4737" s="77"/>
      <c r="AJ4737" s="77"/>
      <c r="AK4737" s="77"/>
      <c r="AL4737" s="77"/>
      <c r="AM4737" s="77"/>
      <c r="AN4737" s="60"/>
    </row>
    <row r="4738" spans="2:40" ht="38.25" x14ac:dyDescent="0.25">
      <c r="B4738" s="58"/>
      <c r="C4738" s="58"/>
      <c r="D4738" s="58"/>
      <c r="E4738" s="58"/>
      <c r="F4738" s="58"/>
      <c r="G4738" s="58"/>
      <c r="H4738" s="58"/>
      <c r="I4738" s="58"/>
      <c r="J4738" s="58"/>
      <c r="K4738" s="58"/>
      <c r="L4738" s="58"/>
      <c r="M4738" s="58"/>
      <c r="N4738" s="58"/>
      <c r="O4738" s="58"/>
      <c r="P4738" s="58"/>
      <c r="Q4738" s="73" t="s">
        <v>8594</v>
      </c>
      <c r="R4738" s="75" t="s">
        <v>7359</v>
      </c>
      <c r="S4738" s="76" t="s">
        <v>169</v>
      </c>
      <c r="T4738" s="77"/>
      <c r="U4738" s="76">
        <v>8.7139726027397266E-3</v>
      </c>
      <c r="V4738" s="76">
        <v>6.649050185028889E-3</v>
      </c>
      <c r="W4738" s="76">
        <v>2.0649224177108354E-3</v>
      </c>
      <c r="X4738" s="77"/>
      <c r="Y4738" s="77"/>
      <c r="Z4738" s="77"/>
      <c r="AA4738" s="77"/>
      <c r="AB4738" s="77"/>
      <c r="AC4738" s="77"/>
      <c r="AD4738" s="77"/>
      <c r="AE4738" s="77"/>
      <c r="AF4738" s="77"/>
      <c r="AG4738" s="77"/>
      <c r="AH4738" s="77"/>
      <c r="AI4738" s="77"/>
      <c r="AJ4738" s="77"/>
      <c r="AK4738" s="77"/>
      <c r="AL4738" s="77"/>
      <c r="AM4738" s="77"/>
      <c r="AN4738" s="60"/>
    </row>
    <row r="4739" spans="2:40" ht="38.25" x14ac:dyDescent="0.25">
      <c r="B4739" s="58"/>
      <c r="C4739" s="58"/>
      <c r="D4739" s="58"/>
      <c r="E4739" s="58"/>
      <c r="F4739" s="58"/>
      <c r="G4739" s="58"/>
      <c r="H4739" s="58"/>
      <c r="I4739" s="58"/>
      <c r="J4739" s="58"/>
      <c r="K4739" s="58"/>
      <c r="L4739" s="58"/>
      <c r="M4739" s="58"/>
      <c r="N4739" s="58"/>
      <c r="O4739" s="58"/>
      <c r="P4739" s="58"/>
      <c r="Q4739" s="73" t="s">
        <v>8594</v>
      </c>
      <c r="R4739" s="75" t="s">
        <v>7360</v>
      </c>
      <c r="S4739" s="76" t="s">
        <v>169</v>
      </c>
      <c r="T4739" s="77"/>
      <c r="U4739" s="76">
        <v>9.2136986301369871E-3</v>
      </c>
      <c r="V4739" s="76">
        <v>7.0303577225215878E-3</v>
      </c>
      <c r="W4739" s="76">
        <v>2.1833409076153997E-3</v>
      </c>
      <c r="X4739" s="77"/>
      <c r="Y4739" s="77"/>
      <c r="Z4739" s="77"/>
      <c r="AA4739" s="77"/>
      <c r="AB4739" s="77"/>
      <c r="AC4739" s="77"/>
      <c r="AD4739" s="77"/>
      <c r="AE4739" s="77"/>
      <c r="AF4739" s="77"/>
      <c r="AG4739" s="77"/>
      <c r="AH4739" s="77"/>
      <c r="AI4739" s="77"/>
      <c r="AJ4739" s="77"/>
      <c r="AK4739" s="77"/>
      <c r="AL4739" s="77"/>
      <c r="AM4739" s="77"/>
      <c r="AN4739" s="60"/>
    </row>
    <row r="4740" spans="2:40" ht="38.25" x14ac:dyDescent="0.25">
      <c r="B4740" s="58"/>
      <c r="C4740" s="58"/>
      <c r="D4740" s="58"/>
      <c r="E4740" s="58"/>
      <c r="F4740" s="58"/>
      <c r="G4740" s="58"/>
      <c r="H4740" s="58"/>
      <c r="I4740" s="58"/>
      <c r="J4740" s="58"/>
      <c r="K4740" s="58"/>
      <c r="L4740" s="58"/>
      <c r="M4740" s="58"/>
      <c r="N4740" s="58"/>
      <c r="O4740" s="58"/>
      <c r="P4740" s="58"/>
      <c r="Q4740" s="73" t="s">
        <v>8594</v>
      </c>
      <c r="R4740" s="75" t="s">
        <v>7361</v>
      </c>
      <c r="S4740" s="76" t="s">
        <v>169</v>
      </c>
      <c r="T4740" s="77"/>
      <c r="U4740" s="76">
        <v>1.1587397260273974E-2</v>
      </c>
      <c r="V4740" s="76">
        <v>8.8415685256118936E-3</v>
      </c>
      <c r="W4740" s="76">
        <v>2.7458287346620786E-3</v>
      </c>
      <c r="X4740" s="77"/>
      <c r="Y4740" s="77"/>
      <c r="Z4740" s="77"/>
      <c r="AA4740" s="77"/>
      <c r="AB4740" s="77"/>
      <c r="AC4740" s="77"/>
      <c r="AD4740" s="77"/>
      <c r="AE4740" s="77"/>
      <c r="AF4740" s="77"/>
      <c r="AG4740" s="77"/>
      <c r="AH4740" s="77"/>
      <c r="AI4740" s="77"/>
      <c r="AJ4740" s="77"/>
      <c r="AK4740" s="77"/>
      <c r="AL4740" s="77"/>
      <c r="AM4740" s="77"/>
      <c r="AN4740" s="60"/>
    </row>
    <row r="4741" spans="2:40" ht="38.25" x14ac:dyDescent="0.25">
      <c r="B4741" s="58"/>
      <c r="C4741" s="58"/>
      <c r="D4741" s="58"/>
      <c r="E4741" s="58"/>
      <c r="F4741" s="58"/>
      <c r="G4741" s="58"/>
      <c r="H4741" s="58"/>
      <c r="I4741" s="58"/>
      <c r="J4741" s="58"/>
      <c r="K4741" s="58"/>
      <c r="L4741" s="58"/>
      <c r="M4741" s="58"/>
      <c r="N4741" s="58"/>
      <c r="O4741" s="58"/>
      <c r="P4741" s="58"/>
      <c r="Q4741" s="73" t="s">
        <v>8594</v>
      </c>
      <c r="R4741" s="75" t="s">
        <v>7362</v>
      </c>
      <c r="S4741" s="76" t="s">
        <v>169</v>
      </c>
      <c r="T4741" s="77"/>
      <c r="U4741" s="76">
        <v>1.3180273972602741E-2</v>
      </c>
      <c r="V4741" s="76">
        <v>1.0056986301369865E-2</v>
      </c>
      <c r="W4741" s="76">
        <v>3.1232876712328772E-3</v>
      </c>
      <c r="X4741" s="77"/>
      <c r="Y4741" s="77"/>
      <c r="Z4741" s="77"/>
      <c r="AA4741" s="77"/>
      <c r="AB4741" s="77"/>
      <c r="AC4741" s="77"/>
      <c r="AD4741" s="77"/>
      <c r="AE4741" s="77"/>
      <c r="AF4741" s="77"/>
      <c r="AG4741" s="77"/>
      <c r="AH4741" s="77"/>
      <c r="AI4741" s="77"/>
      <c r="AJ4741" s="77"/>
      <c r="AK4741" s="77"/>
      <c r="AL4741" s="77"/>
      <c r="AM4741" s="77"/>
      <c r="AN4741" s="60"/>
    </row>
    <row r="4742" spans="2:40" ht="38.25" x14ac:dyDescent="0.25">
      <c r="B4742" s="58"/>
      <c r="C4742" s="58"/>
      <c r="D4742" s="58"/>
      <c r="E4742" s="58"/>
      <c r="F4742" s="58"/>
      <c r="G4742" s="58"/>
      <c r="H4742" s="58"/>
      <c r="I4742" s="58"/>
      <c r="J4742" s="58"/>
      <c r="K4742" s="58"/>
      <c r="L4742" s="58"/>
      <c r="M4742" s="58"/>
      <c r="N4742" s="58"/>
      <c r="O4742" s="58"/>
      <c r="P4742" s="58"/>
      <c r="Q4742" s="73" t="s">
        <v>8594</v>
      </c>
      <c r="R4742" s="75" t="s">
        <v>7363</v>
      </c>
      <c r="S4742" s="76" t="s">
        <v>169</v>
      </c>
      <c r="T4742" s="77"/>
      <c r="U4742" s="76">
        <v>1.3336438356164387E-2</v>
      </c>
      <c r="V4742" s="76">
        <v>1.0176144906836332E-2</v>
      </c>
      <c r="W4742" s="76">
        <v>3.1602934493280533E-3</v>
      </c>
      <c r="X4742" s="77"/>
      <c r="Y4742" s="77"/>
      <c r="Z4742" s="77"/>
      <c r="AA4742" s="77"/>
      <c r="AB4742" s="77"/>
      <c r="AC4742" s="77"/>
      <c r="AD4742" s="77"/>
      <c r="AE4742" s="77"/>
      <c r="AF4742" s="77"/>
      <c r="AG4742" s="77"/>
      <c r="AH4742" s="77"/>
      <c r="AI4742" s="77"/>
      <c r="AJ4742" s="77"/>
      <c r="AK4742" s="77"/>
      <c r="AL4742" s="77"/>
      <c r="AM4742" s="77"/>
      <c r="AN4742" s="60"/>
    </row>
    <row r="4743" spans="2:40" ht="38.25" x14ac:dyDescent="0.25">
      <c r="B4743" s="58"/>
      <c r="C4743" s="58"/>
      <c r="D4743" s="58"/>
      <c r="E4743" s="58"/>
      <c r="F4743" s="58"/>
      <c r="G4743" s="58"/>
      <c r="H4743" s="58"/>
      <c r="I4743" s="58"/>
      <c r="J4743" s="58"/>
      <c r="K4743" s="58"/>
      <c r="L4743" s="58"/>
      <c r="M4743" s="58"/>
      <c r="N4743" s="58"/>
      <c r="O4743" s="58"/>
      <c r="P4743" s="58"/>
      <c r="Q4743" s="73" t="s">
        <v>8594</v>
      </c>
      <c r="R4743" s="75" t="s">
        <v>7364</v>
      </c>
      <c r="S4743" s="76" t="s">
        <v>169</v>
      </c>
      <c r="T4743" s="77"/>
      <c r="U4743" s="76">
        <v>1.3555068493150685E-2</v>
      </c>
      <c r="V4743" s="76">
        <v>1.0342966954489385E-2</v>
      </c>
      <c r="W4743" s="76">
        <v>3.2121015386612998E-3</v>
      </c>
      <c r="X4743" s="77"/>
      <c r="Y4743" s="77"/>
      <c r="Z4743" s="77"/>
      <c r="AA4743" s="77"/>
      <c r="AB4743" s="77"/>
      <c r="AC4743" s="77"/>
      <c r="AD4743" s="77"/>
      <c r="AE4743" s="77"/>
      <c r="AF4743" s="77"/>
      <c r="AG4743" s="77"/>
      <c r="AH4743" s="77"/>
      <c r="AI4743" s="77"/>
      <c r="AJ4743" s="77"/>
      <c r="AK4743" s="77"/>
      <c r="AL4743" s="77"/>
      <c r="AM4743" s="77"/>
      <c r="AN4743" s="60"/>
    </row>
    <row r="4744" spans="2:40" ht="38.25" x14ac:dyDescent="0.25">
      <c r="B4744" s="58"/>
      <c r="C4744" s="58"/>
      <c r="D4744" s="58"/>
      <c r="E4744" s="58"/>
      <c r="F4744" s="58"/>
      <c r="G4744" s="58"/>
      <c r="H4744" s="58"/>
      <c r="I4744" s="58"/>
      <c r="J4744" s="58"/>
      <c r="K4744" s="58"/>
      <c r="L4744" s="58"/>
      <c r="M4744" s="58"/>
      <c r="N4744" s="58"/>
      <c r="O4744" s="58"/>
      <c r="P4744" s="58"/>
      <c r="Q4744" s="73" t="s">
        <v>8594</v>
      </c>
      <c r="R4744" s="75" t="s">
        <v>7365</v>
      </c>
      <c r="S4744" s="76" t="s">
        <v>169</v>
      </c>
      <c r="T4744" s="77"/>
      <c r="U4744" s="76">
        <v>1.3992328767123287E-2</v>
      </c>
      <c r="V4744" s="76">
        <v>1.0676611049795495E-2</v>
      </c>
      <c r="W4744" s="76">
        <v>3.3157177173277937E-3</v>
      </c>
      <c r="X4744" s="77"/>
      <c r="Y4744" s="77"/>
      <c r="Z4744" s="77"/>
      <c r="AA4744" s="77"/>
      <c r="AB4744" s="77"/>
      <c r="AC4744" s="77"/>
      <c r="AD4744" s="77"/>
      <c r="AE4744" s="77"/>
      <c r="AF4744" s="77"/>
      <c r="AG4744" s="77"/>
      <c r="AH4744" s="77"/>
      <c r="AI4744" s="77"/>
      <c r="AJ4744" s="77"/>
      <c r="AK4744" s="77"/>
      <c r="AL4744" s="77"/>
      <c r="AM4744" s="77"/>
      <c r="AN4744" s="60"/>
    </row>
    <row r="4745" spans="2:40" ht="38.25" x14ac:dyDescent="0.25">
      <c r="B4745" s="58"/>
      <c r="C4745" s="58"/>
      <c r="D4745" s="58"/>
      <c r="E4745" s="58"/>
      <c r="F4745" s="58"/>
      <c r="G4745" s="58"/>
      <c r="H4745" s="58"/>
      <c r="I4745" s="58"/>
      <c r="J4745" s="58"/>
      <c r="K4745" s="58"/>
      <c r="L4745" s="58"/>
      <c r="M4745" s="58"/>
      <c r="N4745" s="58"/>
      <c r="O4745" s="58"/>
      <c r="P4745" s="58"/>
      <c r="Q4745" s="73" t="s">
        <v>8594</v>
      </c>
      <c r="R4745" s="75" t="s">
        <v>7366</v>
      </c>
      <c r="S4745" s="76" t="s">
        <v>169</v>
      </c>
      <c r="T4745" s="77"/>
      <c r="U4745" s="76">
        <v>1.4991780821917808E-2</v>
      </c>
      <c r="V4745" s="76">
        <v>1.1439226124780889E-2</v>
      </c>
      <c r="W4745" s="76">
        <v>3.5525546971369218E-3</v>
      </c>
      <c r="X4745" s="77"/>
      <c r="Y4745" s="77"/>
      <c r="Z4745" s="77"/>
      <c r="AA4745" s="77"/>
      <c r="AB4745" s="77"/>
      <c r="AC4745" s="77"/>
      <c r="AD4745" s="77"/>
      <c r="AE4745" s="77"/>
      <c r="AF4745" s="77"/>
      <c r="AG4745" s="77"/>
      <c r="AH4745" s="77"/>
      <c r="AI4745" s="77"/>
      <c r="AJ4745" s="77"/>
      <c r="AK4745" s="77"/>
      <c r="AL4745" s="77"/>
      <c r="AM4745" s="77"/>
      <c r="AN4745" s="60"/>
    </row>
    <row r="4746" spans="2:40" ht="38.25" x14ac:dyDescent="0.25">
      <c r="B4746" s="58"/>
      <c r="C4746" s="58"/>
      <c r="D4746" s="58"/>
      <c r="E4746" s="58"/>
      <c r="F4746" s="58"/>
      <c r="G4746" s="58"/>
      <c r="H4746" s="58"/>
      <c r="I4746" s="58"/>
      <c r="J4746" s="58"/>
      <c r="K4746" s="58"/>
      <c r="L4746" s="58"/>
      <c r="M4746" s="58"/>
      <c r="N4746" s="58"/>
      <c r="O4746" s="58"/>
      <c r="P4746" s="58"/>
      <c r="Q4746" s="73" t="s">
        <v>8594</v>
      </c>
      <c r="R4746" s="75" t="s">
        <v>7367</v>
      </c>
      <c r="S4746" s="76" t="s">
        <v>169</v>
      </c>
      <c r="T4746" s="77"/>
      <c r="U4746" s="76">
        <v>1.5054246575342467E-2</v>
      </c>
      <c r="V4746" s="76">
        <v>1.1486889566967475E-2</v>
      </c>
      <c r="W4746" s="76">
        <v>3.5673570083749918E-3</v>
      </c>
      <c r="X4746" s="77"/>
      <c r="Y4746" s="77"/>
      <c r="Z4746" s="77"/>
      <c r="AA4746" s="77"/>
      <c r="AB4746" s="77"/>
      <c r="AC4746" s="77"/>
      <c r="AD4746" s="77"/>
      <c r="AE4746" s="77"/>
      <c r="AF4746" s="77"/>
      <c r="AG4746" s="77"/>
      <c r="AH4746" s="77"/>
      <c r="AI4746" s="77"/>
      <c r="AJ4746" s="77"/>
      <c r="AK4746" s="77"/>
      <c r="AL4746" s="77"/>
      <c r="AM4746" s="77"/>
      <c r="AN4746" s="60"/>
    </row>
    <row r="4747" spans="2:40" ht="38.25" x14ac:dyDescent="0.25">
      <c r="B4747" s="58"/>
      <c r="C4747" s="58"/>
      <c r="D4747" s="58"/>
      <c r="E4747" s="58"/>
      <c r="F4747" s="58"/>
      <c r="G4747" s="58"/>
      <c r="H4747" s="58"/>
      <c r="I4747" s="58"/>
      <c r="J4747" s="58"/>
      <c r="K4747" s="58"/>
      <c r="L4747" s="58"/>
      <c r="M4747" s="58"/>
      <c r="N4747" s="58"/>
      <c r="O4747" s="58"/>
      <c r="P4747" s="58"/>
      <c r="Q4747" s="73" t="s">
        <v>8594</v>
      </c>
      <c r="R4747" s="75" t="s">
        <v>7368</v>
      </c>
      <c r="S4747" s="76" t="s">
        <v>169</v>
      </c>
      <c r="T4747" s="77"/>
      <c r="U4747" s="76">
        <v>1.5272876712328768E-2</v>
      </c>
      <c r="V4747" s="76">
        <v>1.165371161462053E-2</v>
      </c>
      <c r="W4747" s="76">
        <v>3.6191650977082383E-3</v>
      </c>
      <c r="X4747" s="77"/>
      <c r="Y4747" s="77"/>
      <c r="Z4747" s="77"/>
      <c r="AA4747" s="77"/>
      <c r="AB4747" s="77"/>
      <c r="AC4747" s="77"/>
      <c r="AD4747" s="77"/>
      <c r="AE4747" s="77"/>
      <c r="AF4747" s="77"/>
      <c r="AG4747" s="77"/>
      <c r="AH4747" s="77"/>
      <c r="AI4747" s="77"/>
      <c r="AJ4747" s="77"/>
      <c r="AK4747" s="77"/>
      <c r="AL4747" s="77"/>
      <c r="AM4747" s="77"/>
      <c r="AN4747" s="60"/>
    </row>
    <row r="4748" spans="2:40" ht="38.25" x14ac:dyDescent="0.25">
      <c r="B4748" s="58"/>
      <c r="C4748" s="58"/>
      <c r="D4748" s="58"/>
      <c r="E4748" s="58"/>
      <c r="F4748" s="58"/>
      <c r="G4748" s="58"/>
      <c r="H4748" s="58"/>
      <c r="I4748" s="58"/>
      <c r="J4748" s="58"/>
      <c r="K4748" s="58"/>
      <c r="L4748" s="58"/>
      <c r="M4748" s="58"/>
      <c r="N4748" s="58"/>
      <c r="O4748" s="58"/>
      <c r="P4748" s="58"/>
      <c r="Q4748" s="73" t="s">
        <v>8594</v>
      </c>
      <c r="R4748" s="75" t="s">
        <v>7369</v>
      </c>
      <c r="S4748" s="76" t="s">
        <v>169</v>
      </c>
      <c r="T4748" s="77"/>
      <c r="U4748" s="76">
        <v>1.5616438356164384E-2</v>
      </c>
      <c r="V4748" s="76">
        <v>1.1915860546646756E-2</v>
      </c>
      <c r="W4748" s="76">
        <v>3.7005778095176266E-3</v>
      </c>
      <c r="X4748" s="77"/>
      <c r="Y4748" s="77"/>
      <c r="Z4748" s="77"/>
      <c r="AA4748" s="77"/>
      <c r="AB4748" s="77"/>
      <c r="AC4748" s="77"/>
      <c r="AD4748" s="77"/>
      <c r="AE4748" s="77"/>
      <c r="AF4748" s="77"/>
      <c r="AG4748" s="77"/>
      <c r="AH4748" s="77"/>
      <c r="AI4748" s="77"/>
      <c r="AJ4748" s="77"/>
      <c r="AK4748" s="77"/>
      <c r="AL4748" s="77"/>
      <c r="AM4748" s="77"/>
      <c r="AN4748" s="60"/>
    </row>
    <row r="4749" spans="2:40" ht="38.25" x14ac:dyDescent="0.25">
      <c r="B4749" s="58"/>
      <c r="C4749" s="58"/>
      <c r="D4749" s="58"/>
      <c r="E4749" s="58"/>
      <c r="F4749" s="58"/>
      <c r="G4749" s="58"/>
      <c r="H4749" s="58"/>
      <c r="I4749" s="58"/>
      <c r="J4749" s="58"/>
      <c r="K4749" s="58"/>
      <c r="L4749" s="58"/>
      <c r="M4749" s="58"/>
      <c r="N4749" s="58"/>
      <c r="O4749" s="58"/>
      <c r="P4749" s="58"/>
      <c r="Q4749" s="73" t="s">
        <v>8594</v>
      </c>
      <c r="R4749" s="75" t="s">
        <v>7370</v>
      </c>
      <c r="S4749" s="76" t="s">
        <v>169</v>
      </c>
      <c r="T4749" s="77"/>
      <c r="U4749" s="76">
        <v>1.5616438356164384E-2</v>
      </c>
      <c r="V4749" s="76">
        <v>1.1915860546646756E-2</v>
      </c>
      <c r="W4749" s="76">
        <v>3.7005778095176266E-3</v>
      </c>
      <c r="X4749" s="77"/>
      <c r="Y4749" s="77"/>
      <c r="Z4749" s="77"/>
      <c r="AA4749" s="77"/>
      <c r="AB4749" s="77"/>
      <c r="AC4749" s="77"/>
      <c r="AD4749" s="77"/>
      <c r="AE4749" s="77"/>
      <c r="AF4749" s="77"/>
      <c r="AG4749" s="77"/>
      <c r="AH4749" s="77"/>
      <c r="AI4749" s="77"/>
      <c r="AJ4749" s="77"/>
      <c r="AK4749" s="77"/>
      <c r="AL4749" s="77"/>
      <c r="AM4749" s="77"/>
      <c r="AN4749" s="60"/>
    </row>
    <row r="4750" spans="2:40" ht="38.25" x14ac:dyDescent="0.25">
      <c r="B4750" s="58"/>
      <c r="C4750" s="58"/>
      <c r="D4750" s="58"/>
      <c r="E4750" s="58"/>
      <c r="F4750" s="58"/>
      <c r="G4750" s="58"/>
      <c r="H4750" s="58"/>
      <c r="I4750" s="58"/>
      <c r="J4750" s="58"/>
      <c r="K4750" s="58"/>
      <c r="L4750" s="58"/>
      <c r="M4750" s="58"/>
      <c r="N4750" s="58"/>
      <c r="O4750" s="58"/>
      <c r="P4750" s="58"/>
      <c r="Q4750" s="73" t="s">
        <v>8594</v>
      </c>
      <c r="R4750" s="75" t="s">
        <v>7371</v>
      </c>
      <c r="S4750" s="76" t="s">
        <v>169</v>
      </c>
      <c r="T4750" s="77"/>
      <c r="U4750" s="76">
        <v>1.5616438356164384E-2</v>
      </c>
      <c r="V4750" s="76">
        <v>1.1915860546646756E-2</v>
      </c>
      <c r="W4750" s="76">
        <v>3.7005778095176266E-3</v>
      </c>
      <c r="X4750" s="77"/>
      <c r="Y4750" s="77"/>
      <c r="Z4750" s="77"/>
      <c r="AA4750" s="77"/>
      <c r="AB4750" s="77"/>
      <c r="AC4750" s="77"/>
      <c r="AD4750" s="77"/>
      <c r="AE4750" s="77"/>
      <c r="AF4750" s="77"/>
      <c r="AG4750" s="77"/>
      <c r="AH4750" s="77"/>
      <c r="AI4750" s="77"/>
      <c r="AJ4750" s="77"/>
      <c r="AK4750" s="77"/>
      <c r="AL4750" s="77"/>
      <c r="AM4750" s="77"/>
      <c r="AN4750" s="60"/>
    </row>
    <row r="4751" spans="2:40" ht="38.25" x14ac:dyDescent="0.25">
      <c r="B4751" s="58"/>
      <c r="C4751" s="58"/>
      <c r="D4751" s="58"/>
      <c r="E4751" s="58"/>
      <c r="F4751" s="58"/>
      <c r="G4751" s="58"/>
      <c r="H4751" s="58"/>
      <c r="I4751" s="58"/>
      <c r="J4751" s="58"/>
      <c r="K4751" s="58"/>
      <c r="L4751" s="58"/>
      <c r="M4751" s="58"/>
      <c r="N4751" s="58"/>
      <c r="O4751" s="58"/>
      <c r="P4751" s="58"/>
      <c r="Q4751" s="73" t="s">
        <v>8594</v>
      </c>
      <c r="R4751" s="75" t="s">
        <v>7372</v>
      </c>
      <c r="S4751" s="76" t="s">
        <v>169</v>
      </c>
      <c r="T4751" s="77"/>
      <c r="U4751" s="76">
        <v>1.5616438356164384E-2</v>
      </c>
      <c r="V4751" s="76">
        <v>1.1915860546646756E-2</v>
      </c>
      <c r="W4751" s="76">
        <v>3.7005778095176266E-3</v>
      </c>
      <c r="X4751" s="77"/>
      <c r="Y4751" s="77"/>
      <c r="Z4751" s="77"/>
      <c r="AA4751" s="77"/>
      <c r="AB4751" s="77"/>
      <c r="AC4751" s="77"/>
      <c r="AD4751" s="77"/>
      <c r="AE4751" s="77"/>
      <c r="AF4751" s="77"/>
      <c r="AG4751" s="77"/>
      <c r="AH4751" s="77"/>
      <c r="AI4751" s="77"/>
      <c r="AJ4751" s="77"/>
      <c r="AK4751" s="77"/>
      <c r="AL4751" s="77"/>
      <c r="AM4751" s="77"/>
      <c r="AN4751" s="60"/>
    </row>
    <row r="4752" spans="2:40" ht="38.25" x14ac:dyDescent="0.25">
      <c r="B4752" s="58"/>
      <c r="C4752" s="58"/>
      <c r="D4752" s="58"/>
      <c r="E4752" s="58"/>
      <c r="F4752" s="58"/>
      <c r="G4752" s="58"/>
      <c r="H4752" s="58"/>
      <c r="I4752" s="58"/>
      <c r="J4752" s="58"/>
      <c r="K4752" s="58"/>
      <c r="L4752" s="58"/>
      <c r="M4752" s="58"/>
      <c r="N4752" s="58"/>
      <c r="O4752" s="58"/>
      <c r="P4752" s="58"/>
      <c r="Q4752" s="73" t="s">
        <v>8594</v>
      </c>
      <c r="R4752" s="75" t="s">
        <v>7373</v>
      </c>
      <c r="S4752" s="76" t="s">
        <v>169</v>
      </c>
      <c r="T4752" s="77"/>
      <c r="U4752" s="76">
        <v>1.5616438356164384E-2</v>
      </c>
      <c r="V4752" s="76">
        <v>1.1915860546646756E-2</v>
      </c>
      <c r="W4752" s="76">
        <v>3.7005778095176266E-3</v>
      </c>
      <c r="X4752" s="77"/>
      <c r="Y4752" s="77"/>
      <c r="Z4752" s="77"/>
      <c r="AA4752" s="77"/>
      <c r="AB4752" s="77"/>
      <c r="AC4752" s="77"/>
      <c r="AD4752" s="77"/>
      <c r="AE4752" s="77"/>
      <c r="AF4752" s="77"/>
      <c r="AG4752" s="77"/>
      <c r="AH4752" s="77"/>
      <c r="AI4752" s="77"/>
      <c r="AJ4752" s="77"/>
      <c r="AK4752" s="77"/>
      <c r="AL4752" s="77"/>
      <c r="AM4752" s="77"/>
      <c r="AN4752" s="60"/>
    </row>
    <row r="4753" spans="2:40" ht="38.25" x14ac:dyDescent="0.25">
      <c r="B4753" s="58"/>
      <c r="C4753" s="58"/>
      <c r="D4753" s="58"/>
      <c r="E4753" s="58"/>
      <c r="F4753" s="58"/>
      <c r="G4753" s="58"/>
      <c r="H4753" s="58"/>
      <c r="I4753" s="58"/>
      <c r="J4753" s="58"/>
      <c r="K4753" s="58"/>
      <c r="L4753" s="58"/>
      <c r="M4753" s="58"/>
      <c r="N4753" s="58"/>
      <c r="O4753" s="58"/>
      <c r="P4753" s="58"/>
      <c r="Q4753" s="73" t="s">
        <v>8594</v>
      </c>
      <c r="R4753" s="75" t="s">
        <v>7374</v>
      </c>
      <c r="S4753" s="76" t="s">
        <v>169</v>
      </c>
      <c r="T4753" s="77"/>
      <c r="U4753" s="76">
        <v>1.5616438356164384E-2</v>
      </c>
      <c r="V4753" s="76">
        <v>1.1915860546646756E-2</v>
      </c>
      <c r="W4753" s="76">
        <v>3.7005778095176266E-3</v>
      </c>
      <c r="X4753" s="77"/>
      <c r="Y4753" s="77"/>
      <c r="Z4753" s="77"/>
      <c r="AA4753" s="77"/>
      <c r="AB4753" s="77"/>
      <c r="AC4753" s="77"/>
      <c r="AD4753" s="77"/>
      <c r="AE4753" s="77"/>
      <c r="AF4753" s="77"/>
      <c r="AG4753" s="77"/>
      <c r="AH4753" s="77"/>
      <c r="AI4753" s="77"/>
      <c r="AJ4753" s="77"/>
      <c r="AK4753" s="77"/>
      <c r="AL4753" s="77"/>
      <c r="AM4753" s="77"/>
      <c r="AN4753" s="60"/>
    </row>
    <row r="4754" spans="2:40" ht="38.25" x14ac:dyDescent="0.25">
      <c r="B4754" s="58"/>
      <c r="C4754" s="58"/>
      <c r="D4754" s="58"/>
      <c r="E4754" s="58"/>
      <c r="F4754" s="58"/>
      <c r="G4754" s="58"/>
      <c r="H4754" s="58"/>
      <c r="I4754" s="58"/>
      <c r="J4754" s="58"/>
      <c r="K4754" s="58"/>
      <c r="L4754" s="58"/>
      <c r="M4754" s="58"/>
      <c r="N4754" s="58"/>
      <c r="O4754" s="58"/>
      <c r="P4754" s="58"/>
      <c r="Q4754" s="73" t="s">
        <v>8594</v>
      </c>
      <c r="R4754" s="75" t="s">
        <v>7375</v>
      </c>
      <c r="S4754" s="76" t="s">
        <v>169</v>
      </c>
      <c r="T4754" s="77"/>
      <c r="U4754" s="76">
        <v>1.5616438356164384E-2</v>
      </c>
      <c r="V4754" s="76">
        <v>1.1915860546646756E-2</v>
      </c>
      <c r="W4754" s="76">
        <v>3.7005778095176266E-3</v>
      </c>
      <c r="X4754" s="77"/>
      <c r="Y4754" s="77"/>
      <c r="Z4754" s="77"/>
      <c r="AA4754" s="77"/>
      <c r="AB4754" s="77"/>
      <c r="AC4754" s="77"/>
      <c r="AD4754" s="77"/>
      <c r="AE4754" s="77"/>
      <c r="AF4754" s="77"/>
      <c r="AG4754" s="77"/>
      <c r="AH4754" s="77"/>
      <c r="AI4754" s="77"/>
      <c r="AJ4754" s="77"/>
      <c r="AK4754" s="77"/>
      <c r="AL4754" s="77"/>
      <c r="AM4754" s="77"/>
      <c r="AN4754" s="60"/>
    </row>
    <row r="4755" spans="2:40" ht="38.25" x14ac:dyDescent="0.25">
      <c r="B4755" s="58"/>
      <c r="C4755" s="58"/>
      <c r="D4755" s="58"/>
      <c r="E4755" s="58"/>
      <c r="F4755" s="58"/>
      <c r="G4755" s="58"/>
      <c r="H4755" s="58"/>
      <c r="I4755" s="58"/>
      <c r="J4755" s="58"/>
      <c r="K4755" s="58"/>
      <c r="L4755" s="58"/>
      <c r="M4755" s="58"/>
      <c r="N4755" s="58"/>
      <c r="O4755" s="58"/>
      <c r="P4755" s="58"/>
      <c r="Q4755" s="73" t="s">
        <v>8594</v>
      </c>
      <c r="R4755" s="75" t="s">
        <v>7363</v>
      </c>
      <c r="S4755" s="76" t="s">
        <v>169</v>
      </c>
      <c r="T4755" s="77"/>
      <c r="U4755" s="76">
        <v>1.5616438356164384E-2</v>
      </c>
      <c r="V4755" s="76">
        <v>1.1915860546646756E-2</v>
      </c>
      <c r="W4755" s="76">
        <v>3.7005778095176266E-3</v>
      </c>
      <c r="X4755" s="77"/>
      <c r="Y4755" s="77"/>
      <c r="Z4755" s="77"/>
      <c r="AA4755" s="77"/>
      <c r="AB4755" s="77"/>
      <c r="AC4755" s="77"/>
      <c r="AD4755" s="77"/>
      <c r="AE4755" s="77"/>
      <c r="AF4755" s="77"/>
      <c r="AG4755" s="77"/>
      <c r="AH4755" s="77"/>
      <c r="AI4755" s="77"/>
      <c r="AJ4755" s="77"/>
      <c r="AK4755" s="77"/>
      <c r="AL4755" s="77"/>
      <c r="AM4755" s="77"/>
      <c r="AN4755" s="60"/>
    </row>
    <row r="4756" spans="2:40" ht="38.25" x14ac:dyDescent="0.25">
      <c r="B4756" s="58"/>
      <c r="C4756" s="58"/>
      <c r="D4756" s="58"/>
      <c r="E4756" s="58"/>
      <c r="F4756" s="58"/>
      <c r="G4756" s="58"/>
      <c r="H4756" s="58"/>
      <c r="I4756" s="58"/>
      <c r="J4756" s="58"/>
      <c r="K4756" s="58"/>
      <c r="L4756" s="58"/>
      <c r="M4756" s="58"/>
      <c r="N4756" s="58"/>
      <c r="O4756" s="58"/>
      <c r="P4756" s="58"/>
      <c r="Q4756" s="73" t="s">
        <v>8594</v>
      </c>
      <c r="R4756" s="75" t="s">
        <v>7376</v>
      </c>
      <c r="S4756" s="76" t="s">
        <v>169</v>
      </c>
      <c r="T4756" s="77"/>
      <c r="U4756" s="76">
        <v>1.5616438356164384E-2</v>
      </c>
      <c r="V4756" s="76">
        <v>1.1915860546646756E-2</v>
      </c>
      <c r="W4756" s="76">
        <v>3.7005778095176266E-3</v>
      </c>
      <c r="X4756" s="77"/>
      <c r="Y4756" s="77"/>
      <c r="Z4756" s="77"/>
      <c r="AA4756" s="77"/>
      <c r="AB4756" s="77"/>
      <c r="AC4756" s="77"/>
      <c r="AD4756" s="77"/>
      <c r="AE4756" s="77"/>
      <c r="AF4756" s="77"/>
      <c r="AG4756" s="77"/>
      <c r="AH4756" s="77"/>
      <c r="AI4756" s="77"/>
      <c r="AJ4756" s="77"/>
      <c r="AK4756" s="77"/>
      <c r="AL4756" s="77"/>
      <c r="AM4756" s="77"/>
      <c r="AN4756" s="60"/>
    </row>
    <row r="4757" spans="2:40" ht="38.25" x14ac:dyDescent="0.25">
      <c r="B4757" s="58"/>
      <c r="C4757" s="58"/>
      <c r="D4757" s="58"/>
      <c r="E4757" s="58"/>
      <c r="F4757" s="58"/>
      <c r="G4757" s="58"/>
      <c r="H4757" s="58"/>
      <c r="I4757" s="58"/>
      <c r="J4757" s="58"/>
      <c r="K4757" s="58"/>
      <c r="L4757" s="58"/>
      <c r="M4757" s="58"/>
      <c r="N4757" s="58"/>
      <c r="O4757" s="58"/>
      <c r="P4757" s="58"/>
      <c r="Q4757" s="73" t="s">
        <v>8594</v>
      </c>
      <c r="R4757" s="75" t="s">
        <v>7377</v>
      </c>
      <c r="S4757" s="76" t="s">
        <v>169</v>
      </c>
      <c r="T4757" s="77"/>
      <c r="U4757" s="76">
        <v>1.6522191780821916E-2</v>
      </c>
      <c r="V4757" s="76">
        <v>1.2606980458352268E-2</v>
      </c>
      <c r="W4757" s="76">
        <v>3.9152113224696491E-3</v>
      </c>
      <c r="X4757" s="77"/>
      <c r="Y4757" s="77"/>
      <c r="Z4757" s="77"/>
      <c r="AA4757" s="77"/>
      <c r="AB4757" s="77"/>
      <c r="AC4757" s="77"/>
      <c r="AD4757" s="77"/>
      <c r="AE4757" s="77"/>
      <c r="AF4757" s="77"/>
      <c r="AG4757" s="77"/>
      <c r="AH4757" s="77"/>
      <c r="AI4757" s="77"/>
      <c r="AJ4757" s="77"/>
      <c r="AK4757" s="77"/>
      <c r="AL4757" s="77"/>
      <c r="AM4757" s="77"/>
      <c r="AN4757" s="60"/>
    </row>
    <row r="4758" spans="2:40" ht="38.25" x14ac:dyDescent="0.25">
      <c r="B4758" s="58"/>
      <c r="C4758" s="58"/>
      <c r="D4758" s="58"/>
      <c r="E4758" s="58"/>
      <c r="F4758" s="58"/>
      <c r="G4758" s="58"/>
      <c r="H4758" s="58"/>
      <c r="I4758" s="58"/>
      <c r="J4758" s="58"/>
      <c r="K4758" s="58"/>
      <c r="L4758" s="58"/>
      <c r="M4758" s="58"/>
      <c r="N4758" s="58"/>
      <c r="O4758" s="58"/>
      <c r="P4758" s="58"/>
      <c r="Q4758" s="73" t="s">
        <v>8594</v>
      </c>
      <c r="R4758" s="75" t="s">
        <v>7378</v>
      </c>
      <c r="S4758" s="76" t="s">
        <v>169</v>
      </c>
      <c r="T4758" s="77"/>
      <c r="U4758" s="76">
        <v>1.7427945205479453E-2</v>
      </c>
      <c r="V4758" s="76">
        <v>1.3298100370057778E-2</v>
      </c>
      <c r="W4758" s="76">
        <v>4.1298448354216708E-3</v>
      </c>
      <c r="X4758" s="77"/>
      <c r="Y4758" s="77"/>
      <c r="Z4758" s="77"/>
      <c r="AA4758" s="77"/>
      <c r="AB4758" s="77"/>
      <c r="AC4758" s="77"/>
      <c r="AD4758" s="77"/>
      <c r="AE4758" s="77"/>
      <c r="AF4758" s="77"/>
      <c r="AG4758" s="77"/>
      <c r="AH4758" s="77"/>
      <c r="AI4758" s="77"/>
      <c r="AJ4758" s="77"/>
      <c r="AK4758" s="77"/>
      <c r="AL4758" s="77"/>
      <c r="AM4758" s="77"/>
      <c r="AN4758" s="60"/>
    </row>
    <row r="4759" spans="2:40" ht="38.25" x14ac:dyDescent="0.25">
      <c r="B4759" s="58"/>
      <c r="C4759" s="58"/>
      <c r="D4759" s="58"/>
      <c r="E4759" s="58"/>
      <c r="F4759" s="58"/>
      <c r="G4759" s="58"/>
      <c r="H4759" s="58"/>
      <c r="I4759" s="58"/>
      <c r="J4759" s="58"/>
      <c r="K4759" s="58"/>
      <c r="L4759" s="58"/>
      <c r="M4759" s="58"/>
      <c r="N4759" s="58"/>
      <c r="O4759" s="58"/>
      <c r="P4759" s="58"/>
      <c r="Q4759" s="73" t="s">
        <v>8594</v>
      </c>
      <c r="R4759" s="75" t="s">
        <v>7379</v>
      </c>
      <c r="S4759" s="76" t="s">
        <v>169</v>
      </c>
      <c r="T4759" s="77"/>
      <c r="U4759" s="76">
        <v>1.7833972602739726E-2</v>
      </c>
      <c r="V4759" s="76">
        <v>1.3607912744270598E-2</v>
      </c>
      <c r="W4759" s="76">
        <v>4.2260598584691299E-3</v>
      </c>
      <c r="X4759" s="77"/>
      <c r="Y4759" s="77"/>
      <c r="Z4759" s="77"/>
      <c r="AA4759" s="77"/>
      <c r="AB4759" s="77"/>
      <c r="AC4759" s="77"/>
      <c r="AD4759" s="77"/>
      <c r="AE4759" s="77"/>
      <c r="AF4759" s="77"/>
      <c r="AG4759" s="77"/>
      <c r="AH4759" s="77"/>
      <c r="AI4759" s="77"/>
      <c r="AJ4759" s="77"/>
      <c r="AK4759" s="77"/>
      <c r="AL4759" s="77"/>
      <c r="AM4759" s="77"/>
      <c r="AN4759" s="60"/>
    </row>
    <row r="4760" spans="2:40" ht="38.25" x14ac:dyDescent="0.25">
      <c r="B4760" s="58"/>
      <c r="C4760" s="58"/>
      <c r="D4760" s="58"/>
      <c r="E4760" s="58"/>
      <c r="F4760" s="58"/>
      <c r="G4760" s="58"/>
      <c r="H4760" s="58"/>
      <c r="I4760" s="58"/>
      <c r="J4760" s="58"/>
      <c r="K4760" s="58"/>
      <c r="L4760" s="58"/>
      <c r="M4760" s="58"/>
      <c r="N4760" s="58"/>
      <c r="O4760" s="58"/>
      <c r="P4760" s="58"/>
      <c r="Q4760" s="73" t="s">
        <v>8594</v>
      </c>
      <c r="R4760" s="75" t="s">
        <v>7380</v>
      </c>
      <c r="S4760" s="76" t="s">
        <v>169</v>
      </c>
      <c r="T4760" s="77"/>
      <c r="U4760" s="76">
        <v>1.7896438356164383E-2</v>
      </c>
      <c r="V4760" s="76">
        <v>1.365557618645718E-2</v>
      </c>
      <c r="W4760" s="76">
        <v>4.2408621697071994E-3</v>
      </c>
      <c r="X4760" s="77"/>
      <c r="Y4760" s="77"/>
      <c r="Z4760" s="77"/>
      <c r="AA4760" s="77"/>
      <c r="AB4760" s="77"/>
      <c r="AC4760" s="77"/>
      <c r="AD4760" s="77"/>
      <c r="AE4760" s="77"/>
      <c r="AF4760" s="77"/>
      <c r="AG4760" s="77"/>
      <c r="AH4760" s="77"/>
      <c r="AI4760" s="77"/>
      <c r="AJ4760" s="77"/>
      <c r="AK4760" s="77"/>
      <c r="AL4760" s="77"/>
      <c r="AM4760" s="77"/>
      <c r="AN4760" s="60"/>
    </row>
    <row r="4761" spans="2:40" ht="38.25" x14ac:dyDescent="0.25">
      <c r="B4761" s="58"/>
      <c r="C4761" s="58"/>
      <c r="D4761" s="58"/>
      <c r="E4761" s="58"/>
      <c r="F4761" s="58"/>
      <c r="G4761" s="58"/>
      <c r="H4761" s="58"/>
      <c r="I4761" s="58"/>
      <c r="J4761" s="58"/>
      <c r="K4761" s="58"/>
      <c r="L4761" s="58"/>
      <c r="M4761" s="58"/>
      <c r="N4761" s="58"/>
      <c r="O4761" s="58"/>
      <c r="P4761" s="58"/>
      <c r="Q4761" s="73" t="s">
        <v>8594</v>
      </c>
      <c r="R4761" s="75" t="s">
        <v>7381</v>
      </c>
      <c r="S4761" s="76" t="s">
        <v>169</v>
      </c>
      <c r="T4761" s="77"/>
      <c r="U4761" s="76">
        <v>1.8208767123287672E-2</v>
      </c>
      <c r="V4761" s="76">
        <v>1.389389339739012E-2</v>
      </c>
      <c r="W4761" s="76">
        <v>4.3148737258975533E-3</v>
      </c>
      <c r="X4761" s="77"/>
      <c r="Y4761" s="77"/>
      <c r="Z4761" s="77"/>
      <c r="AA4761" s="77"/>
      <c r="AB4761" s="77"/>
      <c r="AC4761" s="77"/>
      <c r="AD4761" s="77"/>
      <c r="AE4761" s="77"/>
      <c r="AF4761" s="77"/>
      <c r="AG4761" s="77"/>
      <c r="AH4761" s="77"/>
      <c r="AI4761" s="77"/>
      <c r="AJ4761" s="77"/>
      <c r="AK4761" s="77"/>
      <c r="AL4761" s="77"/>
      <c r="AM4761" s="77"/>
      <c r="AN4761" s="60"/>
    </row>
    <row r="4762" spans="2:40" ht="38.25" x14ac:dyDescent="0.25">
      <c r="B4762" s="58"/>
      <c r="C4762" s="58"/>
      <c r="D4762" s="58"/>
      <c r="E4762" s="58"/>
      <c r="F4762" s="58"/>
      <c r="G4762" s="58"/>
      <c r="H4762" s="58"/>
      <c r="I4762" s="58"/>
      <c r="J4762" s="58"/>
      <c r="K4762" s="58"/>
      <c r="L4762" s="58"/>
      <c r="M4762" s="58"/>
      <c r="N4762" s="58"/>
      <c r="O4762" s="58"/>
      <c r="P4762" s="58"/>
      <c r="Q4762" s="73" t="s">
        <v>8594</v>
      </c>
      <c r="R4762" s="75" t="s">
        <v>7382</v>
      </c>
      <c r="S4762" s="76" t="s">
        <v>169</v>
      </c>
      <c r="T4762" s="77"/>
      <c r="U4762" s="76">
        <v>1.9489315068493152E-2</v>
      </c>
      <c r="V4762" s="76">
        <v>1.4870993962215154E-2</v>
      </c>
      <c r="W4762" s="76">
        <v>4.6183211062779984E-3</v>
      </c>
      <c r="X4762" s="77"/>
      <c r="Y4762" s="77"/>
      <c r="Z4762" s="77"/>
      <c r="AA4762" s="77"/>
      <c r="AB4762" s="77"/>
      <c r="AC4762" s="77"/>
      <c r="AD4762" s="77"/>
      <c r="AE4762" s="77"/>
      <c r="AF4762" s="77"/>
      <c r="AG4762" s="77"/>
      <c r="AH4762" s="77"/>
      <c r="AI4762" s="77"/>
      <c r="AJ4762" s="77"/>
      <c r="AK4762" s="77"/>
      <c r="AL4762" s="77"/>
      <c r="AM4762" s="77"/>
      <c r="AN4762" s="60"/>
    </row>
    <row r="4763" spans="2:40" ht="38.25" x14ac:dyDescent="0.25">
      <c r="B4763" s="58"/>
      <c r="C4763" s="58"/>
      <c r="D4763" s="58"/>
      <c r="E4763" s="58"/>
      <c r="F4763" s="58"/>
      <c r="G4763" s="58"/>
      <c r="H4763" s="58"/>
      <c r="I4763" s="58"/>
      <c r="J4763" s="58"/>
      <c r="K4763" s="58"/>
      <c r="L4763" s="58"/>
      <c r="M4763" s="58"/>
      <c r="N4763" s="58"/>
      <c r="O4763" s="58"/>
      <c r="P4763" s="58"/>
      <c r="Q4763" s="73" t="s">
        <v>8594</v>
      </c>
      <c r="R4763" s="75" t="s">
        <v>7383</v>
      </c>
      <c r="S4763" s="76" t="s">
        <v>169</v>
      </c>
      <c r="T4763" s="77"/>
      <c r="U4763" s="76">
        <v>1.9957808219178082E-2</v>
      </c>
      <c r="V4763" s="76">
        <v>1.5228469778614556E-2</v>
      </c>
      <c r="W4763" s="76">
        <v>4.7293384405635271E-3</v>
      </c>
      <c r="X4763" s="77"/>
      <c r="Y4763" s="77"/>
      <c r="Z4763" s="77"/>
      <c r="AA4763" s="77"/>
      <c r="AB4763" s="77"/>
      <c r="AC4763" s="77"/>
      <c r="AD4763" s="77"/>
      <c r="AE4763" s="77"/>
      <c r="AF4763" s="77"/>
      <c r="AG4763" s="77"/>
      <c r="AH4763" s="77"/>
      <c r="AI4763" s="77"/>
      <c r="AJ4763" s="77"/>
      <c r="AK4763" s="77"/>
      <c r="AL4763" s="77"/>
      <c r="AM4763" s="77"/>
      <c r="AN4763" s="60"/>
    </row>
    <row r="4764" spans="2:40" ht="38.25" x14ac:dyDescent="0.25">
      <c r="B4764" s="58"/>
      <c r="C4764" s="58"/>
      <c r="D4764" s="58"/>
      <c r="E4764" s="58"/>
      <c r="F4764" s="58"/>
      <c r="G4764" s="58"/>
      <c r="H4764" s="58"/>
      <c r="I4764" s="58"/>
      <c r="J4764" s="58"/>
      <c r="K4764" s="58"/>
      <c r="L4764" s="58"/>
      <c r="M4764" s="58"/>
      <c r="N4764" s="58"/>
      <c r="O4764" s="58"/>
      <c r="P4764" s="58"/>
      <c r="Q4764" s="73" t="s">
        <v>8594</v>
      </c>
      <c r="R4764" s="75" t="s">
        <v>7384</v>
      </c>
      <c r="S4764" s="76" t="s">
        <v>169</v>
      </c>
      <c r="T4764" s="77"/>
      <c r="U4764" s="76">
        <v>2.0020273972602736E-2</v>
      </c>
      <c r="V4764" s="76">
        <v>1.527613322080114E-2</v>
      </c>
      <c r="W4764" s="76">
        <v>4.7441407518015967E-3</v>
      </c>
      <c r="X4764" s="77"/>
      <c r="Y4764" s="77"/>
      <c r="Z4764" s="77"/>
      <c r="AA4764" s="77"/>
      <c r="AB4764" s="77"/>
      <c r="AC4764" s="77"/>
      <c r="AD4764" s="77"/>
      <c r="AE4764" s="77"/>
      <c r="AF4764" s="77"/>
      <c r="AG4764" s="77"/>
      <c r="AH4764" s="77"/>
      <c r="AI4764" s="77"/>
      <c r="AJ4764" s="77"/>
      <c r="AK4764" s="77"/>
      <c r="AL4764" s="77"/>
      <c r="AM4764" s="77"/>
      <c r="AN4764" s="60"/>
    </row>
    <row r="4765" spans="2:40" ht="38.25" x14ac:dyDescent="0.25">
      <c r="B4765" s="58"/>
      <c r="C4765" s="58"/>
      <c r="D4765" s="58"/>
      <c r="E4765" s="58"/>
      <c r="F4765" s="58"/>
      <c r="G4765" s="58"/>
      <c r="H4765" s="58"/>
      <c r="I4765" s="58"/>
      <c r="J4765" s="58"/>
      <c r="K4765" s="58"/>
      <c r="L4765" s="58"/>
      <c r="M4765" s="58"/>
      <c r="N4765" s="58"/>
      <c r="O4765" s="58"/>
      <c r="P4765" s="58"/>
      <c r="Q4765" s="73" t="s">
        <v>8594</v>
      </c>
      <c r="R4765" s="75" t="s">
        <v>7385</v>
      </c>
      <c r="S4765" s="76" t="s">
        <v>169</v>
      </c>
      <c r="T4765" s="77"/>
      <c r="U4765" s="76">
        <v>2.1769315068493153E-2</v>
      </c>
      <c r="V4765" s="76">
        <v>1.661070960202558E-2</v>
      </c>
      <c r="W4765" s="76">
        <v>5.1586054664675713E-3</v>
      </c>
      <c r="X4765" s="77"/>
      <c r="Y4765" s="77"/>
      <c r="Z4765" s="77"/>
      <c r="AA4765" s="77"/>
      <c r="AB4765" s="77"/>
      <c r="AC4765" s="77"/>
      <c r="AD4765" s="77"/>
      <c r="AE4765" s="77"/>
      <c r="AF4765" s="77"/>
      <c r="AG4765" s="77"/>
      <c r="AH4765" s="77"/>
      <c r="AI4765" s="77"/>
      <c r="AJ4765" s="77"/>
      <c r="AK4765" s="77"/>
      <c r="AL4765" s="77"/>
      <c r="AM4765" s="77"/>
      <c r="AN4765" s="60"/>
    </row>
    <row r="4766" spans="2:40" ht="38.25" x14ac:dyDescent="0.25">
      <c r="B4766" s="58"/>
      <c r="C4766" s="58"/>
      <c r="D4766" s="58"/>
      <c r="E4766" s="58"/>
      <c r="F4766" s="58"/>
      <c r="G4766" s="58"/>
      <c r="H4766" s="58"/>
      <c r="I4766" s="58"/>
      <c r="J4766" s="58"/>
      <c r="K4766" s="58"/>
      <c r="L4766" s="58"/>
      <c r="M4766" s="58"/>
      <c r="N4766" s="58"/>
      <c r="O4766" s="58"/>
      <c r="P4766" s="58"/>
      <c r="Q4766" s="73" t="s">
        <v>8594</v>
      </c>
      <c r="R4766" s="75" t="s">
        <v>7386</v>
      </c>
      <c r="S4766" s="76" t="s">
        <v>169</v>
      </c>
      <c r="T4766" s="77"/>
      <c r="U4766" s="76">
        <v>2.4018082191780823E-2</v>
      </c>
      <c r="V4766" s="76">
        <v>1.8326593520742712E-2</v>
      </c>
      <c r="W4766" s="76">
        <v>5.6914886710381094E-3</v>
      </c>
      <c r="X4766" s="77"/>
      <c r="Y4766" s="77"/>
      <c r="Z4766" s="77"/>
      <c r="AA4766" s="77"/>
      <c r="AB4766" s="77"/>
      <c r="AC4766" s="77"/>
      <c r="AD4766" s="77"/>
      <c r="AE4766" s="77"/>
      <c r="AF4766" s="77"/>
      <c r="AG4766" s="77"/>
      <c r="AH4766" s="77"/>
      <c r="AI4766" s="77"/>
      <c r="AJ4766" s="77"/>
      <c r="AK4766" s="77"/>
      <c r="AL4766" s="77"/>
      <c r="AM4766" s="77"/>
      <c r="AN4766" s="60"/>
    </row>
    <row r="4767" spans="2:40" ht="38.25" x14ac:dyDescent="0.25">
      <c r="B4767" s="58"/>
      <c r="C4767" s="58"/>
      <c r="D4767" s="58"/>
      <c r="E4767" s="58"/>
      <c r="F4767" s="58"/>
      <c r="G4767" s="58"/>
      <c r="H4767" s="58"/>
      <c r="I4767" s="58"/>
      <c r="J4767" s="58"/>
      <c r="K4767" s="58"/>
      <c r="L4767" s="58"/>
      <c r="M4767" s="58"/>
      <c r="N4767" s="58"/>
      <c r="O4767" s="58"/>
      <c r="P4767" s="58"/>
      <c r="Q4767" s="73" t="s">
        <v>8594</v>
      </c>
      <c r="R4767" s="75" t="s">
        <v>7387</v>
      </c>
      <c r="S4767" s="76" t="s">
        <v>169</v>
      </c>
      <c r="T4767" s="77"/>
      <c r="U4767" s="76">
        <v>2.439287671232877E-2</v>
      </c>
      <c r="V4767" s="76">
        <v>1.8612574173862233E-2</v>
      </c>
      <c r="W4767" s="76">
        <v>5.7803025384665328E-3</v>
      </c>
      <c r="X4767" s="77"/>
      <c r="Y4767" s="77"/>
      <c r="Z4767" s="77"/>
      <c r="AA4767" s="77"/>
      <c r="AB4767" s="77"/>
      <c r="AC4767" s="77"/>
      <c r="AD4767" s="77"/>
      <c r="AE4767" s="77"/>
      <c r="AF4767" s="77"/>
      <c r="AG4767" s="77"/>
      <c r="AH4767" s="77"/>
      <c r="AI4767" s="77"/>
      <c r="AJ4767" s="77"/>
      <c r="AK4767" s="77"/>
      <c r="AL4767" s="77"/>
      <c r="AM4767" s="77"/>
      <c r="AN4767" s="60"/>
    </row>
    <row r="4768" spans="2:40" ht="38.25" x14ac:dyDescent="0.25">
      <c r="B4768" s="58"/>
      <c r="C4768" s="58"/>
      <c r="D4768" s="58"/>
      <c r="E4768" s="58"/>
      <c r="F4768" s="58"/>
      <c r="G4768" s="58"/>
      <c r="H4768" s="58"/>
      <c r="I4768" s="58"/>
      <c r="J4768" s="58"/>
      <c r="K4768" s="58"/>
      <c r="L4768" s="58"/>
      <c r="M4768" s="58"/>
      <c r="N4768" s="58"/>
      <c r="O4768" s="58"/>
      <c r="P4768" s="58"/>
      <c r="Q4768" s="73" t="s">
        <v>8594</v>
      </c>
      <c r="R4768" s="75" t="s">
        <v>7388</v>
      </c>
      <c r="S4768" s="76" t="s">
        <v>169</v>
      </c>
      <c r="T4768" s="77"/>
      <c r="U4768" s="76">
        <v>2.4923835616438361E-2</v>
      </c>
      <c r="V4768" s="76">
        <v>1.9017713432448225E-2</v>
      </c>
      <c r="W4768" s="76">
        <v>5.9061221839901328E-3</v>
      </c>
      <c r="X4768" s="77"/>
      <c r="Y4768" s="77"/>
      <c r="Z4768" s="77"/>
      <c r="AA4768" s="77"/>
      <c r="AB4768" s="77"/>
      <c r="AC4768" s="77"/>
      <c r="AD4768" s="77"/>
      <c r="AE4768" s="77"/>
      <c r="AF4768" s="77"/>
      <c r="AG4768" s="77"/>
      <c r="AH4768" s="77"/>
      <c r="AI4768" s="77"/>
      <c r="AJ4768" s="77"/>
      <c r="AK4768" s="77"/>
      <c r="AL4768" s="77"/>
      <c r="AM4768" s="77"/>
      <c r="AN4768" s="60"/>
    </row>
    <row r="4769" spans="2:40" ht="38.25" x14ac:dyDescent="0.25">
      <c r="B4769" s="58"/>
      <c r="C4769" s="58"/>
      <c r="D4769" s="58"/>
      <c r="E4769" s="58"/>
      <c r="F4769" s="58"/>
      <c r="G4769" s="58"/>
      <c r="H4769" s="58"/>
      <c r="I4769" s="58"/>
      <c r="J4769" s="58"/>
      <c r="K4769" s="58"/>
      <c r="L4769" s="58"/>
      <c r="M4769" s="58"/>
      <c r="N4769" s="58"/>
      <c r="O4769" s="58"/>
      <c r="P4769" s="58"/>
      <c r="Q4769" s="73" t="s">
        <v>8594</v>
      </c>
      <c r="R4769" s="75" t="s">
        <v>7388</v>
      </c>
      <c r="S4769" s="76" t="s">
        <v>169</v>
      </c>
      <c r="T4769" s="77"/>
      <c r="U4769" s="76">
        <v>2.5361095890410964E-2</v>
      </c>
      <c r="V4769" s="76">
        <v>1.9351357527754333E-2</v>
      </c>
      <c r="W4769" s="76">
        <v>6.0097383626566249E-3</v>
      </c>
      <c r="X4769" s="77"/>
      <c r="Y4769" s="77"/>
      <c r="Z4769" s="77"/>
      <c r="AA4769" s="77"/>
      <c r="AB4769" s="77"/>
      <c r="AC4769" s="77"/>
      <c r="AD4769" s="77"/>
      <c r="AE4769" s="77"/>
      <c r="AF4769" s="77"/>
      <c r="AG4769" s="77"/>
      <c r="AH4769" s="77"/>
      <c r="AI4769" s="77"/>
      <c r="AJ4769" s="77"/>
      <c r="AK4769" s="77"/>
      <c r="AL4769" s="77"/>
      <c r="AM4769" s="77"/>
      <c r="AN4769" s="60"/>
    </row>
    <row r="4770" spans="2:40" ht="38.25" x14ac:dyDescent="0.25">
      <c r="B4770" s="58"/>
      <c r="C4770" s="58"/>
      <c r="D4770" s="58"/>
      <c r="E4770" s="58"/>
      <c r="F4770" s="58"/>
      <c r="G4770" s="58"/>
      <c r="H4770" s="58"/>
      <c r="I4770" s="58"/>
      <c r="J4770" s="58"/>
      <c r="K4770" s="58"/>
      <c r="L4770" s="58"/>
      <c r="M4770" s="58"/>
      <c r="N4770" s="58"/>
      <c r="O4770" s="58"/>
      <c r="P4770" s="58"/>
      <c r="Q4770" s="73" t="s">
        <v>8594</v>
      </c>
      <c r="R4770" s="75" t="s">
        <v>7389</v>
      </c>
      <c r="S4770" s="76" t="s">
        <v>169</v>
      </c>
      <c r="T4770" s="77"/>
      <c r="U4770" s="76">
        <v>2.5579726027397262E-2</v>
      </c>
      <c r="V4770" s="76">
        <v>1.9518179575407388E-2</v>
      </c>
      <c r="W4770" s="76">
        <v>6.0615464519898727E-3</v>
      </c>
      <c r="X4770" s="77"/>
      <c r="Y4770" s="77"/>
      <c r="Z4770" s="77"/>
      <c r="AA4770" s="77"/>
      <c r="AB4770" s="77"/>
      <c r="AC4770" s="77"/>
      <c r="AD4770" s="77"/>
      <c r="AE4770" s="77"/>
      <c r="AF4770" s="77"/>
      <c r="AG4770" s="77"/>
      <c r="AH4770" s="77"/>
      <c r="AI4770" s="77"/>
      <c r="AJ4770" s="77"/>
      <c r="AK4770" s="77"/>
      <c r="AL4770" s="77"/>
      <c r="AM4770" s="77"/>
      <c r="AN4770" s="60"/>
    </row>
    <row r="4771" spans="2:40" ht="38.25" x14ac:dyDescent="0.25">
      <c r="B4771" s="58"/>
      <c r="C4771" s="58"/>
      <c r="D4771" s="58"/>
      <c r="E4771" s="58"/>
      <c r="F4771" s="58"/>
      <c r="G4771" s="58"/>
      <c r="H4771" s="58"/>
      <c r="I4771" s="58"/>
      <c r="J4771" s="58"/>
      <c r="K4771" s="58"/>
      <c r="L4771" s="58"/>
      <c r="M4771" s="58"/>
      <c r="N4771" s="58"/>
      <c r="O4771" s="58"/>
      <c r="P4771" s="58"/>
      <c r="Q4771" s="73" t="s">
        <v>8594</v>
      </c>
      <c r="R4771" s="75" t="s">
        <v>7390</v>
      </c>
      <c r="S4771" s="76" t="s">
        <v>169</v>
      </c>
      <c r="T4771" s="77"/>
      <c r="U4771" s="76">
        <v>2.6110684931506849E-2</v>
      </c>
      <c r="V4771" s="76">
        <v>1.992331883399338E-2</v>
      </c>
      <c r="W4771" s="76">
        <v>6.1873660975134718E-3</v>
      </c>
      <c r="X4771" s="77"/>
      <c r="Y4771" s="77"/>
      <c r="Z4771" s="77"/>
      <c r="AA4771" s="77"/>
      <c r="AB4771" s="77"/>
      <c r="AC4771" s="77"/>
      <c r="AD4771" s="77"/>
      <c r="AE4771" s="77"/>
      <c r="AF4771" s="77"/>
      <c r="AG4771" s="77"/>
      <c r="AH4771" s="77"/>
      <c r="AI4771" s="77"/>
      <c r="AJ4771" s="77"/>
      <c r="AK4771" s="77"/>
      <c r="AL4771" s="77"/>
      <c r="AM4771" s="77"/>
      <c r="AN4771" s="60"/>
    </row>
    <row r="4772" spans="2:40" ht="38.25" x14ac:dyDescent="0.25">
      <c r="B4772" s="58"/>
      <c r="C4772" s="58"/>
      <c r="D4772" s="58"/>
      <c r="E4772" s="58"/>
      <c r="F4772" s="58"/>
      <c r="G4772" s="58"/>
      <c r="H4772" s="58"/>
      <c r="I4772" s="58"/>
      <c r="J4772" s="58"/>
      <c r="K4772" s="58"/>
      <c r="L4772" s="58"/>
      <c r="M4772" s="58"/>
      <c r="N4772" s="58"/>
      <c r="O4772" s="58"/>
      <c r="P4772" s="58"/>
      <c r="Q4772" s="73" t="s">
        <v>8594</v>
      </c>
      <c r="R4772" s="75" t="s">
        <v>7391</v>
      </c>
      <c r="S4772" s="76" t="s">
        <v>169</v>
      </c>
      <c r="T4772" s="77"/>
      <c r="U4772" s="76">
        <v>2.7078904109589044E-2</v>
      </c>
      <c r="V4772" s="76">
        <v>2.0662102187885476E-2</v>
      </c>
      <c r="W4772" s="76">
        <v>6.4168019217035648E-3</v>
      </c>
      <c r="X4772" s="77"/>
      <c r="Y4772" s="77"/>
      <c r="Z4772" s="77"/>
      <c r="AA4772" s="77"/>
      <c r="AB4772" s="77"/>
      <c r="AC4772" s="77"/>
      <c r="AD4772" s="77"/>
      <c r="AE4772" s="77"/>
      <c r="AF4772" s="77"/>
      <c r="AG4772" s="77"/>
      <c r="AH4772" s="77"/>
      <c r="AI4772" s="77"/>
      <c r="AJ4772" s="77"/>
      <c r="AK4772" s="77"/>
      <c r="AL4772" s="77"/>
      <c r="AM4772" s="77"/>
      <c r="AN4772" s="60"/>
    </row>
    <row r="4773" spans="2:40" ht="38.25" x14ac:dyDescent="0.25">
      <c r="B4773" s="58"/>
      <c r="C4773" s="58"/>
      <c r="D4773" s="58"/>
      <c r="E4773" s="58"/>
      <c r="F4773" s="58"/>
      <c r="G4773" s="58"/>
      <c r="H4773" s="58"/>
      <c r="I4773" s="58"/>
      <c r="J4773" s="58"/>
      <c r="K4773" s="58"/>
      <c r="L4773" s="58"/>
      <c r="M4773" s="58"/>
      <c r="N4773" s="58"/>
      <c r="O4773" s="58"/>
      <c r="P4773" s="58"/>
      <c r="Q4773" s="73" t="s">
        <v>8594</v>
      </c>
      <c r="R4773" s="75" t="s">
        <v>7391</v>
      </c>
      <c r="S4773" s="76" t="s">
        <v>169</v>
      </c>
      <c r="T4773" s="77"/>
      <c r="U4773" s="76">
        <v>2.7172602739726031E-2</v>
      </c>
      <c r="V4773" s="76">
        <v>2.0733597351165357E-2</v>
      </c>
      <c r="W4773" s="76">
        <v>6.4390053885606709E-3</v>
      </c>
      <c r="X4773" s="77"/>
      <c r="Y4773" s="77"/>
      <c r="Z4773" s="77"/>
      <c r="AA4773" s="77"/>
      <c r="AB4773" s="77"/>
      <c r="AC4773" s="77"/>
      <c r="AD4773" s="77"/>
      <c r="AE4773" s="77"/>
      <c r="AF4773" s="77"/>
      <c r="AG4773" s="77"/>
      <c r="AH4773" s="77"/>
      <c r="AI4773" s="77"/>
      <c r="AJ4773" s="77"/>
      <c r="AK4773" s="77"/>
      <c r="AL4773" s="77"/>
      <c r="AM4773" s="77"/>
      <c r="AN4773" s="60"/>
    </row>
    <row r="4774" spans="2:40" ht="38.25" x14ac:dyDescent="0.25">
      <c r="B4774" s="58"/>
      <c r="C4774" s="58"/>
      <c r="D4774" s="58"/>
      <c r="E4774" s="58"/>
      <c r="F4774" s="58"/>
      <c r="G4774" s="58"/>
      <c r="H4774" s="58"/>
      <c r="I4774" s="58"/>
      <c r="J4774" s="58"/>
      <c r="K4774" s="58"/>
      <c r="L4774" s="58"/>
      <c r="M4774" s="58"/>
      <c r="N4774" s="58"/>
      <c r="O4774" s="58"/>
      <c r="P4774" s="58"/>
      <c r="Q4774" s="73" t="s">
        <v>8594</v>
      </c>
      <c r="R4774" s="75" t="s">
        <v>7392</v>
      </c>
      <c r="S4774" s="76" t="s">
        <v>169</v>
      </c>
      <c r="T4774" s="77"/>
      <c r="U4774" s="76">
        <v>3.0858082191780822E-2</v>
      </c>
      <c r="V4774" s="76">
        <v>2.354574044017399E-2</v>
      </c>
      <c r="W4774" s="76">
        <v>7.3123417516068297E-3</v>
      </c>
      <c r="X4774" s="77"/>
      <c r="Y4774" s="77"/>
      <c r="Z4774" s="77"/>
      <c r="AA4774" s="77"/>
      <c r="AB4774" s="77"/>
      <c r="AC4774" s="77"/>
      <c r="AD4774" s="77"/>
      <c r="AE4774" s="77"/>
      <c r="AF4774" s="77"/>
      <c r="AG4774" s="77"/>
      <c r="AH4774" s="77"/>
      <c r="AI4774" s="77"/>
      <c r="AJ4774" s="77"/>
      <c r="AK4774" s="77"/>
      <c r="AL4774" s="77"/>
      <c r="AM4774" s="77"/>
      <c r="AN4774" s="60"/>
    </row>
    <row r="4775" spans="2:40" ht="38.25" x14ac:dyDescent="0.25">
      <c r="B4775" s="58"/>
      <c r="C4775" s="58"/>
      <c r="D4775" s="58"/>
      <c r="E4775" s="58"/>
      <c r="F4775" s="58"/>
      <c r="G4775" s="58"/>
      <c r="H4775" s="58"/>
      <c r="I4775" s="58"/>
      <c r="J4775" s="58"/>
      <c r="K4775" s="58"/>
      <c r="L4775" s="58"/>
      <c r="M4775" s="58"/>
      <c r="N4775" s="58"/>
      <c r="O4775" s="58"/>
      <c r="P4775" s="58"/>
      <c r="Q4775" s="73" t="s">
        <v>8594</v>
      </c>
      <c r="R4775" s="75" t="s">
        <v>7393</v>
      </c>
      <c r="S4775" s="76" t="s">
        <v>169</v>
      </c>
      <c r="T4775" s="77"/>
      <c r="U4775" s="76">
        <v>3.1076712328767127E-2</v>
      </c>
      <c r="V4775" s="76">
        <v>2.3712562487827049E-2</v>
      </c>
      <c r="W4775" s="76">
        <v>7.3641498409400784E-3</v>
      </c>
      <c r="X4775" s="77"/>
      <c r="Y4775" s="77"/>
      <c r="Z4775" s="77"/>
      <c r="AA4775" s="77"/>
      <c r="AB4775" s="77"/>
      <c r="AC4775" s="77"/>
      <c r="AD4775" s="77"/>
      <c r="AE4775" s="77"/>
      <c r="AF4775" s="77"/>
      <c r="AG4775" s="77"/>
      <c r="AH4775" s="77"/>
      <c r="AI4775" s="77"/>
      <c r="AJ4775" s="77"/>
      <c r="AK4775" s="77"/>
      <c r="AL4775" s="77"/>
      <c r="AM4775" s="77"/>
      <c r="AN4775" s="60"/>
    </row>
    <row r="4776" spans="2:40" ht="38.25" x14ac:dyDescent="0.25">
      <c r="B4776" s="58"/>
      <c r="C4776" s="58"/>
      <c r="D4776" s="58"/>
      <c r="E4776" s="58"/>
      <c r="F4776" s="58"/>
      <c r="G4776" s="58"/>
      <c r="H4776" s="58"/>
      <c r="I4776" s="58"/>
      <c r="J4776" s="58"/>
      <c r="K4776" s="58"/>
      <c r="L4776" s="58"/>
      <c r="M4776" s="58"/>
      <c r="N4776" s="58"/>
      <c r="O4776" s="58"/>
      <c r="P4776" s="58"/>
      <c r="Q4776" s="73" t="s">
        <v>8594</v>
      </c>
      <c r="R4776" s="75" t="s">
        <v>7394</v>
      </c>
      <c r="S4776" s="76" t="s">
        <v>169</v>
      </c>
      <c r="T4776" s="77"/>
      <c r="U4776" s="76">
        <v>3.046575342465754E-2</v>
      </c>
      <c r="V4776" s="76">
        <v>2.3246380575212625E-2</v>
      </c>
      <c r="W4776" s="76">
        <v>7.2193728494449154E-3</v>
      </c>
      <c r="X4776" s="77"/>
      <c r="Y4776" s="77"/>
      <c r="Z4776" s="77"/>
      <c r="AA4776" s="77"/>
      <c r="AB4776" s="77"/>
      <c r="AC4776" s="77"/>
      <c r="AD4776" s="77"/>
      <c r="AE4776" s="77"/>
      <c r="AF4776" s="77"/>
      <c r="AG4776" s="77"/>
      <c r="AH4776" s="77"/>
      <c r="AI4776" s="77"/>
      <c r="AJ4776" s="77"/>
      <c r="AK4776" s="77"/>
      <c r="AL4776" s="77"/>
      <c r="AM4776" s="77"/>
      <c r="AN4776" s="60"/>
    </row>
    <row r="4777" spans="2:40" ht="38.25" x14ac:dyDescent="0.25">
      <c r="B4777" s="58"/>
      <c r="C4777" s="58"/>
      <c r="D4777" s="58"/>
      <c r="E4777" s="58"/>
      <c r="F4777" s="58"/>
      <c r="G4777" s="58"/>
      <c r="H4777" s="58"/>
      <c r="I4777" s="58"/>
      <c r="J4777" s="58"/>
      <c r="K4777" s="58"/>
      <c r="L4777" s="58"/>
      <c r="M4777" s="58"/>
      <c r="N4777" s="58"/>
      <c r="O4777" s="58"/>
      <c r="P4777" s="58"/>
      <c r="Q4777" s="73" t="s">
        <v>8594</v>
      </c>
      <c r="R4777" s="75" t="s">
        <v>7395</v>
      </c>
      <c r="S4777" s="76" t="s">
        <v>169</v>
      </c>
      <c r="T4777" s="77"/>
      <c r="U4777" s="76">
        <v>3.2191780821917808E-2</v>
      </c>
      <c r="V4777" s="76">
        <v>2.4563396740894628E-2</v>
      </c>
      <c r="W4777" s="76">
        <v>7.6283840810231771E-3</v>
      </c>
      <c r="X4777" s="77"/>
      <c r="Y4777" s="77"/>
      <c r="Z4777" s="77"/>
      <c r="AA4777" s="77"/>
      <c r="AB4777" s="77"/>
      <c r="AC4777" s="77"/>
      <c r="AD4777" s="77"/>
      <c r="AE4777" s="77"/>
      <c r="AF4777" s="77"/>
      <c r="AG4777" s="77"/>
      <c r="AH4777" s="77"/>
      <c r="AI4777" s="77"/>
      <c r="AJ4777" s="77"/>
      <c r="AK4777" s="77"/>
      <c r="AL4777" s="77"/>
      <c r="AM4777" s="77"/>
      <c r="AN4777" s="60"/>
    </row>
    <row r="4778" spans="2:40" ht="38.25" x14ac:dyDescent="0.25">
      <c r="B4778" s="58"/>
      <c r="C4778" s="58"/>
      <c r="D4778" s="58"/>
      <c r="E4778" s="58"/>
      <c r="F4778" s="58"/>
      <c r="G4778" s="58"/>
      <c r="H4778" s="58"/>
      <c r="I4778" s="58"/>
      <c r="J4778" s="58"/>
      <c r="K4778" s="58"/>
      <c r="L4778" s="58"/>
      <c r="M4778" s="58"/>
      <c r="N4778" s="58"/>
      <c r="O4778" s="58"/>
      <c r="P4778" s="58"/>
      <c r="Q4778" s="73" t="s">
        <v>8594</v>
      </c>
      <c r="R4778" s="75" t="s">
        <v>7396</v>
      </c>
      <c r="S4778" s="76" t="s">
        <v>169</v>
      </c>
      <c r="T4778" s="77"/>
      <c r="U4778" s="76">
        <v>3.6821917808219189E-2</v>
      </c>
      <c r="V4778" s="76">
        <v>2.8096344867882882E-2</v>
      </c>
      <c r="W4778" s="76">
        <v>8.7255729403362993E-3</v>
      </c>
      <c r="X4778" s="77"/>
      <c r="Y4778" s="77"/>
      <c r="Z4778" s="77"/>
      <c r="AA4778" s="77"/>
      <c r="AB4778" s="77"/>
      <c r="AC4778" s="77"/>
      <c r="AD4778" s="77"/>
      <c r="AE4778" s="77"/>
      <c r="AF4778" s="77"/>
      <c r="AG4778" s="77"/>
      <c r="AH4778" s="77"/>
      <c r="AI4778" s="77"/>
      <c r="AJ4778" s="77"/>
      <c r="AK4778" s="77"/>
      <c r="AL4778" s="77"/>
      <c r="AM4778" s="77"/>
      <c r="AN4778" s="60"/>
    </row>
    <row r="4779" spans="2:40" ht="38.25" x14ac:dyDescent="0.25">
      <c r="B4779" s="58"/>
      <c r="C4779" s="58"/>
      <c r="D4779" s="58"/>
      <c r="E4779" s="58"/>
      <c r="F4779" s="58"/>
      <c r="G4779" s="58"/>
      <c r="H4779" s="58"/>
      <c r="I4779" s="58"/>
      <c r="J4779" s="58"/>
      <c r="K4779" s="58"/>
      <c r="L4779" s="58"/>
      <c r="M4779" s="58"/>
      <c r="N4779" s="58"/>
      <c r="O4779" s="58"/>
      <c r="P4779" s="58"/>
      <c r="Q4779" s="73" t="s">
        <v>8594</v>
      </c>
      <c r="R4779" s="75" t="s">
        <v>7397</v>
      </c>
      <c r="S4779" s="76" t="s">
        <v>169</v>
      </c>
      <c r="T4779" s="77"/>
      <c r="U4779" s="76">
        <v>3.9561643835616445E-2</v>
      </c>
      <c r="V4779" s="76">
        <v>3.0186846718171789E-2</v>
      </c>
      <c r="W4779" s="76">
        <v>9.3747971174446554E-3</v>
      </c>
      <c r="X4779" s="77"/>
      <c r="Y4779" s="77"/>
      <c r="Z4779" s="77"/>
      <c r="AA4779" s="77"/>
      <c r="AB4779" s="77"/>
      <c r="AC4779" s="77"/>
      <c r="AD4779" s="77"/>
      <c r="AE4779" s="77"/>
      <c r="AF4779" s="77"/>
      <c r="AG4779" s="77"/>
      <c r="AH4779" s="77"/>
      <c r="AI4779" s="77"/>
      <c r="AJ4779" s="77"/>
      <c r="AK4779" s="77"/>
      <c r="AL4779" s="77"/>
      <c r="AM4779" s="77"/>
      <c r="AN4779" s="60"/>
    </row>
    <row r="4780" spans="2:40" ht="38.25" x14ac:dyDescent="0.25">
      <c r="B4780" s="58"/>
      <c r="C4780" s="58"/>
      <c r="D4780" s="58"/>
      <c r="E4780" s="58"/>
      <c r="F4780" s="58"/>
      <c r="G4780" s="58"/>
      <c r="H4780" s="58"/>
      <c r="I4780" s="58"/>
      <c r="J4780" s="58"/>
      <c r="K4780" s="58"/>
      <c r="L4780" s="58"/>
      <c r="M4780" s="58"/>
      <c r="N4780" s="58"/>
      <c r="O4780" s="58"/>
      <c r="P4780" s="58"/>
      <c r="Q4780" s="73" t="s">
        <v>8594</v>
      </c>
      <c r="R4780" s="75" t="s">
        <v>7381</v>
      </c>
      <c r="S4780" s="76" t="s">
        <v>169</v>
      </c>
      <c r="T4780" s="77"/>
      <c r="U4780" s="76">
        <v>4.068493150684932E-2</v>
      </c>
      <c r="V4780" s="76">
        <v>3.1043952476790235E-2</v>
      </c>
      <c r="W4780" s="76">
        <v>9.6409790300590811E-3</v>
      </c>
      <c r="X4780" s="77"/>
      <c r="Y4780" s="77"/>
      <c r="Z4780" s="77"/>
      <c r="AA4780" s="77"/>
      <c r="AB4780" s="77"/>
      <c r="AC4780" s="77"/>
      <c r="AD4780" s="77"/>
      <c r="AE4780" s="77"/>
      <c r="AF4780" s="77"/>
      <c r="AG4780" s="77"/>
      <c r="AH4780" s="77"/>
      <c r="AI4780" s="77"/>
      <c r="AJ4780" s="77"/>
      <c r="AK4780" s="77"/>
      <c r="AL4780" s="77"/>
      <c r="AM4780" s="77"/>
      <c r="AN4780" s="60"/>
    </row>
    <row r="4781" spans="2:40" ht="38.25" x14ac:dyDescent="0.25">
      <c r="B4781" s="58"/>
      <c r="C4781" s="58"/>
      <c r="D4781" s="58"/>
      <c r="E4781" s="58"/>
      <c r="F4781" s="58"/>
      <c r="G4781" s="58"/>
      <c r="H4781" s="58"/>
      <c r="I4781" s="58"/>
      <c r="J4781" s="58"/>
      <c r="K4781" s="58"/>
      <c r="L4781" s="58"/>
      <c r="M4781" s="58"/>
      <c r="N4781" s="58"/>
      <c r="O4781" s="58"/>
      <c r="P4781" s="58"/>
      <c r="Q4781" s="73" t="s">
        <v>8594</v>
      </c>
      <c r="R4781" s="75" t="s">
        <v>7398</v>
      </c>
      <c r="S4781" s="76" t="s">
        <v>169</v>
      </c>
      <c r="T4781" s="77"/>
      <c r="U4781" s="76">
        <v>3.2017972602739725E-2</v>
      </c>
      <c r="V4781" s="76">
        <v>2.44307753035123E-2</v>
      </c>
      <c r="W4781" s="76">
        <v>7.5871972992274219E-3</v>
      </c>
      <c r="X4781" s="77"/>
      <c r="Y4781" s="77"/>
      <c r="Z4781" s="77"/>
      <c r="AA4781" s="77"/>
      <c r="AB4781" s="77"/>
      <c r="AC4781" s="77"/>
      <c r="AD4781" s="77"/>
      <c r="AE4781" s="77"/>
      <c r="AF4781" s="77"/>
      <c r="AG4781" s="77"/>
      <c r="AH4781" s="77"/>
      <c r="AI4781" s="77"/>
      <c r="AJ4781" s="77"/>
      <c r="AK4781" s="77"/>
      <c r="AL4781" s="77"/>
      <c r="AM4781" s="77"/>
      <c r="AN4781" s="60"/>
    </row>
    <row r="4782" spans="2:40" ht="38.25" x14ac:dyDescent="0.25">
      <c r="B4782" s="58"/>
      <c r="C4782" s="58"/>
      <c r="D4782" s="58"/>
      <c r="E4782" s="58"/>
      <c r="F4782" s="58"/>
      <c r="G4782" s="58"/>
      <c r="H4782" s="58"/>
      <c r="I4782" s="58"/>
      <c r="J4782" s="58"/>
      <c r="K4782" s="58"/>
      <c r="L4782" s="58"/>
      <c r="M4782" s="58"/>
      <c r="N4782" s="58"/>
      <c r="O4782" s="58"/>
      <c r="P4782" s="58"/>
      <c r="Q4782" s="73" t="s">
        <v>8594</v>
      </c>
      <c r="R4782" s="75" t="s">
        <v>7399</v>
      </c>
      <c r="S4782" s="76" t="s">
        <v>169</v>
      </c>
      <c r="T4782" s="77"/>
      <c r="U4782" s="76">
        <v>3.4101616438356165E-2</v>
      </c>
      <c r="V4782" s="76">
        <v>2.6020664675712527E-2</v>
      </c>
      <c r="W4782" s="76">
        <v>8.0809517626436438E-3</v>
      </c>
      <c r="X4782" s="77"/>
      <c r="Y4782" s="77"/>
      <c r="Z4782" s="77"/>
      <c r="AA4782" s="77"/>
      <c r="AB4782" s="77"/>
      <c r="AC4782" s="77"/>
      <c r="AD4782" s="77"/>
      <c r="AE4782" s="77"/>
      <c r="AF4782" s="77"/>
      <c r="AG4782" s="77"/>
      <c r="AH4782" s="77"/>
      <c r="AI4782" s="77"/>
      <c r="AJ4782" s="77"/>
      <c r="AK4782" s="77"/>
      <c r="AL4782" s="77"/>
      <c r="AM4782" s="77"/>
      <c r="AN4782" s="60"/>
    </row>
    <row r="4783" spans="2:40" ht="38.25" x14ac:dyDescent="0.25">
      <c r="B4783" s="58"/>
      <c r="C4783" s="58"/>
      <c r="D4783" s="58"/>
      <c r="E4783" s="58"/>
      <c r="F4783" s="58"/>
      <c r="G4783" s="58"/>
      <c r="H4783" s="58"/>
      <c r="I4783" s="58"/>
      <c r="J4783" s="58"/>
      <c r="K4783" s="58"/>
      <c r="L4783" s="58"/>
      <c r="M4783" s="58"/>
      <c r="N4783" s="58"/>
      <c r="O4783" s="58"/>
      <c r="P4783" s="58"/>
      <c r="Q4783" s="73" t="s">
        <v>8594</v>
      </c>
      <c r="R4783" s="75" t="s">
        <v>7400</v>
      </c>
      <c r="S4783" s="76" t="s">
        <v>169</v>
      </c>
      <c r="T4783" s="77"/>
      <c r="U4783" s="76">
        <v>3.5401315068493151E-2</v>
      </c>
      <c r="V4783" s="76">
        <v>2.7012377848471079E-2</v>
      </c>
      <c r="W4783" s="76">
        <v>8.3889372200220743E-3</v>
      </c>
      <c r="X4783" s="77"/>
      <c r="Y4783" s="77"/>
      <c r="Z4783" s="77"/>
      <c r="AA4783" s="77"/>
      <c r="AB4783" s="77"/>
      <c r="AC4783" s="77"/>
      <c r="AD4783" s="77"/>
      <c r="AE4783" s="77"/>
      <c r="AF4783" s="77"/>
      <c r="AG4783" s="77"/>
      <c r="AH4783" s="77"/>
      <c r="AI4783" s="77"/>
      <c r="AJ4783" s="77"/>
      <c r="AK4783" s="77"/>
      <c r="AL4783" s="77"/>
      <c r="AM4783" s="77"/>
      <c r="AN4783" s="60"/>
    </row>
    <row r="4784" spans="2:40" ht="38.25" x14ac:dyDescent="0.25">
      <c r="B4784" s="58"/>
      <c r="C4784" s="58"/>
      <c r="D4784" s="58"/>
      <c r="E4784" s="58"/>
      <c r="F4784" s="58"/>
      <c r="G4784" s="58"/>
      <c r="H4784" s="58"/>
      <c r="I4784" s="58"/>
      <c r="J4784" s="58"/>
      <c r="K4784" s="58"/>
      <c r="L4784" s="58"/>
      <c r="M4784" s="58"/>
      <c r="N4784" s="58"/>
      <c r="O4784" s="58"/>
      <c r="P4784" s="58"/>
      <c r="Q4784" s="73" t="s">
        <v>8594</v>
      </c>
      <c r="R4784" s="75" t="s">
        <v>7401</v>
      </c>
      <c r="S4784" s="76" t="s">
        <v>169</v>
      </c>
      <c r="T4784" s="77"/>
      <c r="U4784" s="76">
        <v>1.3305205479452057E-2</v>
      </c>
      <c r="V4784" s="76">
        <v>1.0152313185743039E-2</v>
      </c>
      <c r="W4784" s="76">
        <v>3.1528922937090185E-3</v>
      </c>
      <c r="X4784" s="77"/>
      <c r="Y4784" s="77"/>
      <c r="Z4784" s="77"/>
      <c r="AA4784" s="77"/>
      <c r="AB4784" s="77"/>
      <c r="AC4784" s="77"/>
      <c r="AD4784" s="77"/>
      <c r="AE4784" s="77"/>
      <c r="AF4784" s="77"/>
      <c r="AG4784" s="77"/>
      <c r="AH4784" s="77"/>
      <c r="AI4784" s="77"/>
      <c r="AJ4784" s="77"/>
      <c r="AK4784" s="77"/>
      <c r="AL4784" s="77"/>
      <c r="AM4784" s="77"/>
      <c r="AN4784" s="60"/>
    </row>
    <row r="4785" spans="2:40" ht="38.25" x14ac:dyDescent="0.25">
      <c r="B4785" s="58"/>
      <c r="C4785" s="58"/>
      <c r="D4785" s="58"/>
      <c r="E4785" s="58"/>
      <c r="F4785" s="58"/>
      <c r="G4785" s="58"/>
      <c r="H4785" s="58"/>
      <c r="I4785" s="58"/>
      <c r="J4785" s="58"/>
      <c r="K4785" s="58"/>
      <c r="L4785" s="58"/>
      <c r="M4785" s="58"/>
      <c r="N4785" s="58"/>
      <c r="O4785" s="58"/>
      <c r="P4785" s="58"/>
      <c r="Q4785" s="73" t="s">
        <v>8594</v>
      </c>
      <c r="R4785" s="75" t="s">
        <v>7402</v>
      </c>
      <c r="S4785" s="76" t="s">
        <v>169</v>
      </c>
      <c r="T4785" s="77"/>
      <c r="U4785" s="76">
        <v>1.3773698630136987E-2</v>
      </c>
      <c r="V4785" s="76">
        <v>1.0509789002142439E-2</v>
      </c>
      <c r="W4785" s="76">
        <v>3.2639096279945463E-3</v>
      </c>
      <c r="X4785" s="77"/>
      <c r="Y4785" s="77"/>
      <c r="Z4785" s="77"/>
      <c r="AA4785" s="77"/>
      <c r="AB4785" s="77"/>
      <c r="AC4785" s="77"/>
      <c r="AD4785" s="77"/>
      <c r="AE4785" s="77"/>
      <c r="AF4785" s="77"/>
      <c r="AG4785" s="77"/>
      <c r="AH4785" s="77"/>
      <c r="AI4785" s="77"/>
      <c r="AJ4785" s="77"/>
      <c r="AK4785" s="77"/>
      <c r="AL4785" s="77"/>
      <c r="AM4785" s="77"/>
      <c r="AN4785" s="60"/>
    </row>
    <row r="4786" spans="2:40" ht="25.5" x14ac:dyDescent="0.25">
      <c r="B4786" s="58"/>
      <c r="C4786" s="58"/>
      <c r="D4786" s="58"/>
      <c r="E4786" s="58"/>
      <c r="F4786" s="58"/>
      <c r="G4786" s="58"/>
      <c r="H4786" s="58"/>
      <c r="I4786" s="58"/>
      <c r="J4786" s="58"/>
      <c r="K4786" s="58"/>
      <c r="L4786" s="58"/>
      <c r="M4786" s="58"/>
      <c r="N4786" s="58"/>
      <c r="O4786" s="58"/>
      <c r="P4786" s="58"/>
      <c r="Q4786" s="73" t="s">
        <v>8594</v>
      </c>
      <c r="R4786" s="75" t="s">
        <v>7403</v>
      </c>
      <c r="S4786" s="76" t="s">
        <v>169</v>
      </c>
      <c r="T4786" s="77"/>
      <c r="U4786" s="76">
        <v>1.3773698630136987E-2</v>
      </c>
      <c r="V4786" s="76">
        <v>1.0509789002142439E-2</v>
      </c>
      <c r="W4786" s="76">
        <v>3.2639096279945463E-3</v>
      </c>
      <c r="X4786" s="77"/>
      <c r="Y4786" s="77"/>
      <c r="Z4786" s="77"/>
      <c r="AA4786" s="77"/>
      <c r="AB4786" s="77"/>
      <c r="AC4786" s="77"/>
      <c r="AD4786" s="77"/>
      <c r="AE4786" s="77"/>
      <c r="AF4786" s="77"/>
      <c r="AG4786" s="77"/>
      <c r="AH4786" s="77"/>
      <c r="AI4786" s="77"/>
      <c r="AJ4786" s="77"/>
      <c r="AK4786" s="77"/>
      <c r="AL4786" s="77"/>
      <c r="AM4786" s="77"/>
      <c r="AN4786" s="60"/>
    </row>
    <row r="4787" spans="2:40" ht="38.25" x14ac:dyDescent="0.25">
      <c r="B4787" s="58"/>
      <c r="C4787" s="58"/>
      <c r="D4787" s="58"/>
      <c r="E4787" s="58"/>
      <c r="F4787" s="58"/>
      <c r="G4787" s="58"/>
      <c r="H4787" s="58"/>
      <c r="I4787" s="58"/>
      <c r="J4787" s="58"/>
      <c r="K4787" s="58"/>
      <c r="L4787" s="58"/>
      <c r="M4787" s="58"/>
      <c r="N4787" s="58"/>
      <c r="O4787" s="58"/>
      <c r="P4787" s="58"/>
      <c r="Q4787" s="73" t="s">
        <v>8594</v>
      </c>
      <c r="R4787" s="75" t="s">
        <v>7404</v>
      </c>
      <c r="S4787" s="76" t="s">
        <v>169</v>
      </c>
      <c r="T4787" s="77"/>
      <c r="U4787" s="76">
        <v>1.3929863013698631E-2</v>
      </c>
      <c r="V4787" s="76">
        <v>1.0628947607608907E-2</v>
      </c>
      <c r="W4787" s="76">
        <v>3.3009154060897237E-3</v>
      </c>
      <c r="X4787" s="77"/>
      <c r="Y4787" s="77"/>
      <c r="Z4787" s="77"/>
      <c r="AA4787" s="77"/>
      <c r="AB4787" s="77"/>
      <c r="AC4787" s="77"/>
      <c r="AD4787" s="77"/>
      <c r="AE4787" s="77"/>
      <c r="AF4787" s="77"/>
      <c r="AG4787" s="77"/>
      <c r="AH4787" s="77"/>
      <c r="AI4787" s="77"/>
      <c r="AJ4787" s="77"/>
      <c r="AK4787" s="77"/>
      <c r="AL4787" s="77"/>
      <c r="AM4787" s="77"/>
      <c r="AN4787" s="60"/>
    </row>
    <row r="4788" spans="2:40" ht="38.25" x14ac:dyDescent="0.25">
      <c r="B4788" s="58"/>
      <c r="C4788" s="58"/>
      <c r="D4788" s="58"/>
      <c r="E4788" s="58"/>
      <c r="F4788" s="58"/>
      <c r="G4788" s="58"/>
      <c r="H4788" s="58"/>
      <c r="I4788" s="58"/>
      <c r="J4788" s="58"/>
      <c r="K4788" s="58"/>
      <c r="L4788" s="58"/>
      <c r="M4788" s="58"/>
      <c r="N4788" s="58"/>
      <c r="O4788" s="58"/>
      <c r="P4788" s="58"/>
      <c r="Q4788" s="73" t="s">
        <v>8594</v>
      </c>
      <c r="R4788" s="75" t="s">
        <v>7405</v>
      </c>
      <c r="S4788" s="76" t="s">
        <v>169</v>
      </c>
      <c r="T4788" s="77"/>
      <c r="U4788" s="76">
        <v>1.4429589041095892E-2</v>
      </c>
      <c r="V4788" s="76">
        <v>1.1010255145101606E-2</v>
      </c>
      <c r="W4788" s="76">
        <v>3.419333895994288E-3</v>
      </c>
      <c r="X4788" s="77"/>
      <c r="Y4788" s="77"/>
      <c r="Z4788" s="77"/>
      <c r="AA4788" s="77"/>
      <c r="AB4788" s="77"/>
      <c r="AC4788" s="77"/>
      <c r="AD4788" s="77"/>
      <c r="AE4788" s="77"/>
      <c r="AF4788" s="77"/>
      <c r="AG4788" s="77"/>
      <c r="AH4788" s="77"/>
      <c r="AI4788" s="77"/>
      <c r="AJ4788" s="77"/>
      <c r="AK4788" s="77"/>
      <c r="AL4788" s="77"/>
      <c r="AM4788" s="77"/>
      <c r="AN4788" s="60"/>
    </row>
    <row r="4789" spans="2:40" ht="38.25" x14ac:dyDescent="0.25">
      <c r="B4789" s="58"/>
      <c r="C4789" s="58"/>
      <c r="D4789" s="58"/>
      <c r="E4789" s="58"/>
      <c r="F4789" s="58"/>
      <c r="G4789" s="58"/>
      <c r="H4789" s="58"/>
      <c r="I4789" s="58"/>
      <c r="J4789" s="58"/>
      <c r="K4789" s="58"/>
      <c r="L4789" s="58"/>
      <c r="M4789" s="58"/>
      <c r="N4789" s="58"/>
      <c r="O4789" s="58"/>
      <c r="P4789" s="58"/>
      <c r="Q4789" s="73" t="s">
        <v>8594</v>
      </c>
      <c r="R4789" s="75" t="s">
        <v>7406</v>
      </c>
      <c r="S4789" s="76" t="s">
        <v>169</v>
      </c>
      <c r="T4789" s="77"/>
      <c r="U4789" s="76">
        <v>1.502301369863014E-2</v>
      </c>
      <c r="V4789" s="76">
        <v>1.1463057845874182E-2</v>
      </c>
      <c r="W4789" s="76">
        <v>3.5599558527559575E-3</v>
      </c>
      <c r="X4789" s="77"/>
      <c r="Y4789" s="77"/>
      <c r="Z4789" s="77"/>
      <c r="AA4789" s="77"/>
      <c r="AB4789" s="77"/>
      <c r="AC4789" s="77"/>
      <c r="AD4789" s="77"/>
      <c r="AE4789" s="77"/>
      <c r="AF4789" s="77"/>
      <c r="AG4789" s="77"/>
      <c r="AH4789" s="77"/>
      <c r="AI4789" s="77"/>
      <c r="AJ4789" s="77"/>
      <c r="AK4789" s="77"/>
      <c r="AL4789" s="77"/>
      <c r="AM4789" s="77"/>
      <c r="AN4789" s="60"/>
    </row>
    <row r="4790" spans="2:40" ht="38.25" x14ac:dyDescent="0.25">
      <c r="B4790" s="58"/>
      <c r="C4790" s="58"/>
      <c r="D4790" s="58"/>
      <c r="E4790" s="58"/>
      <c r="F4790" s="58"/>
      <c r="G4790" s="58"/>
      <c r="H4790" s="58"/>
      <c r="I4790" s="58"/>
      <c r="J4790" s="58"/>
      <c r="K4790" s="58"/>
      <c r="L4790" s="58"/>
      <c r="M4790" s="58"/>
      <c r="N4790" s="58"/>
      <c r="O4790" s="58"/>
      <c r="P4790" s="58"/>
      <c r="Q4790" s="73" t="s">
        <v>8594</v>
      </c>
      <c r="R4790" s="75" t="s">
        <v>7407</v>
      </c>
      <c r="S4790" s="76" t="s">
        <v>169</v>
      </c>
      <c r="T4790" s="77"/>
      <c r="U4790" s="76">
        <v>1.5616438356164384E-2</v>
      </c>
      <c r="V4790" s="76">
        <v>1.1915860546646756E-2</v>
      </c>
      <c r="W4790" s="76">
        <v>3.7005778095176266E-3</v>
      </c>
      <c r="X4790" s="77"/>
      <c r="Y4790" s="77"/>
      <c r="Z4790" s="77"/>
      <c r="AA4790" s="77"/>
      <c r="AB4790" s="77"/>
      <c r="AC4790" s="77"/>
      <c r="AD4790" s="77"/>
      <c r="AE4790" s="77"/>
      <c r="AF4790" s="77"/>
      <c r="AG4790" s="77"/>
      <c r="AH4790" s="77"/>
      <c r="AI4790" s="77"/>
      <c r="AJ4790" s="77"/>
      <c r="AK4790" s="77"/>
      <c r="AL4790" s="77"/>
      <c r="AM4790" s="77"/>
      <c r="AN4790" s="60"/>
    </row>
    <row r="4791" spans="2:40" ht="38.25" x14ac:dyDescent="0.25">
      <c r="B4791" s="58"/>
      <c r="C4791" s="58"/>
      <c r="D4791" s="58"/>
      <c r="E4791" s="58"/>
      <c r="F4791" s="58"/>
      <c r="G4791" s="58"/>
      <c r="H4791" s="58"/>
      <c r="I4791" s="58"/>
      <c r="J4791" s="58"/>
      <c r="K4791" s="58"/>
      <c r="L4791" s="58"/>
      <c r="M4791" s="58"/>
      <c r="N4791" s="58"/>
      <c r="O4791" s="58"/>
      <c r="P4791" s="58"/>
      <c r="Q4791" s="73" t="s">
        <v>8594</v>
      </c>
      <c r="R4791" s="75" t="s">
        <v>7408</v>
      </c>
      <c r="S4791" s="76" t="s">
        <v>169</v>
      </c>
      <c r="T4791" s="77"/>
      <c r="U4791" s="76">
        <v>1.5616438356164384E-2</v>
      </c>
      <c r="V4791" s="76">
        <v>1.1915860546646756E-2</v>
      </c>
      <c r="W4791" s="76">
        <v>3.7005778095176266E-3</v>
      </c>
      <c r="X4791" s="77"/>
      <c r="Y4791" s="77"/>
      <c r="Z4791" s="77"/>
      <c r="AA4791" s="77"/>
      <c r="AB4791" s="77"/>
      <c r="AC4791" s="77"/>
      <c r="AD4791" s="77"/>
      <c r="AE4791" s="77"/>
      <c r="AF4791" s="77"/>
      <c r="AG4791" s="77"/>
      <c r="AH4791" s="77"/>
      <c r="AI4791" s="77"/>
      <c r="AJ4791" s="77"/>
      <c r="AK4791" s="77"/>
      <c r="AL4791" s="77"/>
      <c r="AM4791" s="77"/>
      <c r="AN4791" s="60"/>
    </row>
    <row r="4792" spans="2:40" ht="38.25" x14ac:dyDescent="0.25">
      <c r="B4792" s="58"/>
      <c r="C4792" s="58"/>
      <c r="D4792" s="58"/>
      <c r="E4792" s="58"/>
      <c r="F4792" s="58"/>
      <c r="G4792" s="58"/>
      <c r="H4792" s="58"/>
      <c r="I4792" s="58"/>
      <c r="J4792" s="58"/>
      <c r="K4792" s="58"/>
      <c r="L4792" s="58"/>
      <c r="M4792" s="58"/>
      <c r="N4792" s="58"/>
      <c r="O4792" s="58"/>
      <c r="P4792" s="58"/>
      <c r="Q4792" s="73" t="s">
        <v>8594</v>
      </c>
      <c r="R4792" s="75" t="s">
        <v>7409</v>
      </c>
      <c r="S4792" s="76" t="s">
        <v>169</v>
      </c>
      <c r="T4792" s="77"/>
      <c r="U4792" s="76">
        <v>1.5616438356164384E-2</v>
      </c>
      <c r="V4792" s="76">
        <v>1.1915860546646756E-2</v>
      </c>
      <c r="W4792" s="76">
        <v>3.7005778095176266E-3</v>
      </c>
      <c r="X4792" s="77"/>
      <c r="Y4792" s="77"/>
      <c r="Z4792" s="77"/>
      <c r="AA4792" s="77"/>
      <c r="AB4792" s="77"/>
      <c r="AC4792" s="77"/>
      <c r="AD4792" s="77"/>
      <c r="AE4792" s="77"/>
      <c r="AF4792" s="77"/>
      <c r="AG4792" s="77"/>
      <c r="AH4792" s="77"/>
      <c r="AI4792" s="77"/>
      <c r="AJ4792" s="77"/>
      <c r="AK4792" s="77"/>
      <c r="AL4792" s="77"/>
      <c r="AM4792" s="77"/>
      <c r="AN4792" s="60"/>
    </row>
    <row r="4793" spans="2:40" ht="38.25" x14ac:dyDescent="0.25">
      <c r="B4793" s="58"/>
      <c r="C4793" s="58"/>
      <c r="D4793" s="58"/>
      <c r="E4793" s="58"/>
      <c r="F4793" s="58"/>
      <c r="G4793" s="58"/>
      <c r="H4793" s="58"/>
      <c r="I4793" s="58"/>
      <c r="J4793" s="58"/>
      <c r="K4793" s="58"/>
      <c r="L4793" s="58"/>
      <c r="M4793" s="58"/>
      <c r="N4793" s="58"/>
      <c r="O4793" s="58"/>
      <c r="P4793" s="58"/>
      <c r="Q4793" s="73" t="s">
        <v>8594</v>
      </c>
      <c r="R4793" s="75" t="s">
        <v>7404</v>
      </c>
      <c r="S4793" s="76" t="s">
        <v>169</v>
      </c>
      <c r="T4793" s="77"/>
      <c r="U4793" s="76">
        <v>1.5616438356164384E-2</v>
      </c>
      <c r="V4793" s="76">
        <v>1.1915860546646756E-2</v>
      </c>
      <c r="W4793" s="76">
        <v>3.7005778095176266E-3</v>
      </c>
      <c r="X4793" s="77"/>
      <c r="Y4793" s="77"/>
      <c r="Z4793" s="77"/>
      <c r="AA4793" s="77"/>
      <c r="AB4793" s="77"/>
      <c r="AC4793" s="77"/>
      <c r="AD4793" s="77"/>
      <c r="AE4793" s="77"/>
      <c r="AF4793" s="77"/>
      <c r="AG4793" s="77"/>
      <c r="AH4793" s="77"/>
      <c r="AI4793" s="77"/>
      <c r="AJ4793" s="77"/>
      <c r="AK4793" s="77"/>
      <c r="AL4793" s="77"/>
      <c r="AM4793" s="77"/>
      <c r="AN4793" s="60"/>
    </row>
    <row r="4794" spans="2:40" ht="38.25" x14ac:dyDescent="0.25">
      <c r="B4794" s="58"/>
      <c r="C4794" s="58"/>
      <c r="D4794" s="58"/>
      <c r="E4794" s="58"/>
      <c r="F4794" s="58"/>
      <c r="G4794" s="58"/>
      <c r="H4794" s="58"/>
      <c r="I4794" s="58"/>
      <c r="J4794" s="58"/>
      <c r="K4794" s="58"/>
      <c r="L4794" s="58"/>
      <c r="M4794" s="58"/>
      <c r="N4794" s="58"/>
      <c r="O4794" s="58"/>
      <c r="P4794" s="58"/>
      <c r="Q4794" s="73" t="s">
        <v>8594</v>
      </c>
      <c r="R4794" s="75" t="s">
        <v>7410</v>
      </c>
      <c r="S4794" s="76" t="s">
        <v>169</v>
      </c>
      <c r="T4794" s="77"/>
      <c r="U4794" s="76">
        <v>1.6022465753424659E-2</v>
      </c>
      <c r="V4794" s="76">
        <v>1.2225672920859571E-2</v>
      </c>
      <c r="W4794" s="76">
        <v>3.7967928325650883E-3</v>
      </c>
      <c r="X4794" s="77"/>
      <c r="Y4794" s="77"/>
      <c r="Z4794" s="77"/>
      <c r="AA4794" s="77"/>
      <c r="AB4794" s="77"/>
      <c r="AC4794" s="77"/>
      <c r="AD4794" s="77"/>
      <c r="AE4794" s="77"/>
      <c r="AF4794" s="77"/>
      <c r="AG4794" s="77"/>
      <c r="AH4794" s="77"/>
      <c r="AI4794" s="77"/>
      <c r="AJ4794" s="77"/>
      <c r="AK4794" s="77"/>
      <c r="AL4794" s="77"/>
      <c r="AM4794" s="77"/>
      <c r="AN4794" s="60"/>
    </row>
    <row r="4795" spans="2:40" ht="38.25" x14ac:dyDescent="0.25">
      <c r="B4795" s="58"/>
      <c r="C4795" s="58"/>
      <c r="D4795" s="58"/>
      <c r="E4795" s="58"/>
      <c r="F4795" s="58"/>
      <c r="G4795" s="58"/>
      <c r="H4795" s="58"/>
      <c r="I4795" s="58"/>
      <c r="J4795" s="58"/>
      <c r="K4795" s="58"/>
      <c r="L4795" s="58"/>
      <c r="M4795" s="58"/>
      <c r="N4795" s="58"/>
      <c r="O4795" s="58"/>
      <c r="P4795" s="58"/>
      <c r="Q4795" s="73" t="s">
        <v>8594</v>
      </c>
      <c r="R4795" s="75" t="s">
        <v>7411</v>
      </c>
      <c r="S4795" s="76" t="s">
        <v>169</v>
      </c>
      <c r="T4795" s="77"/>
      <c r="U4795" s="76">
        <v>1.6272328767123288E-2</v>
      </c>
      <c r="V4795" s="76">
        <v>1.2416326689605921E-2</v>
      </c>
      <c r="W4795" s="76">
        <v>3.856002077517367E-3</v>
      </c>
      <c r="X4795" s="77"/>
      <c r="Y4795" s="77"/>
      <c r="Z4795" s="77"/>
      <c r="AA4795" s="77"/>
      <c r="AB4795" s="77"/>
      <c r="AC4795" s="77"/>
      <c r="AD4795" s="77"/>
      <c r="AE4795" s="77"/>
      <c r="AF4795" s="77"/>
      <c r="AG4795" s="77"/>
      <c r="AH4795" s="77"/>
      <c r="AI4795" s="77"/>
      <c r="AJ4795" s="77"/>
      <c r="AK4795" s="77"/>
      <c r="AL4795" s="77"/>
      <c r="AM4795" s="77"/>
      <c r="AN4795" s="60"/>
    </row>
    <row r="4796" spans="2:40" ht="38.25" x14ac:dyDescent="0.25">
      <c r="B4796" s="58"/>
      <c r="C4796" s="58"/>
      <c r="D4796" s="58"/>
      <c r="E4796" s="58"/>
      <c r="F4796" s="58"/>
      <c r="G4796" s="58"/>
      <c r="H4796" s="58"/>
      <c r="I4796" s="58"/>
      <c r="J4796" s="58"/>
      <c r="K4796" s="58"/>
      <c r="L4796" s="58"/>
      <c r="M4796" s="58"/>
      <c r="N4796" s="58"/>
      <c r="O4796" s="58"/>
      <c r="P4796" s="58"/>
      <c r="Q4796" s="73" t="s">
        <v>8594</v>
      </c>
      <c r="R4796" s="75" t="s">
        <v>7405</v>
      </c>
      <c r="S4796" s="76" t="s">
        <v>169</v>
      </c>
      <c r="T4796" s="77"/>
      <c r="U4796" s="76">
        <v>1.7021917808219177E-2</v>
      </c>
      <c r="V4796" s="76">
        <v>1.2988287995844965E-2</v>
      </c>
      <c r="W4796" s="76">
        <v>4.0336298123742126E-3</v>
      </c>
      <c r="X4796" s="77"/>
      <c r="Y4796" s="77"/>
      <c r="Z4796" s="77"/>
      <c r="AA4796" s="77"/>
      <c r="AB4796" s="77"/>
      <c r="AC4796" s="77"/>
      <c r="AD4796" s="77"/>
      <c r="AE4796" s="77"/>
      <c r="AF4796" s="77"/>
      <c r="AG4796" s="77"/>
      <c r="AH4796" s="77"/>
      <c r="AI4796" s="77"/>
      <c r="AJ4796" s="77"/>
      <c r="AK4796" s="77"/>
      <c r="AL4796" s="77"/>
      <c r="AM4796" s="77"/>
      <c r="AN4796" s="60"/>
    </row>
    <row r="4797" spans="2:40" ht="38.25" x14ac:dyDescent="0.25">
      <c r="B4797" s="58"/>
      <c r="C4797" s="58"/>
      <c r="D4797" s="58"/>
      <c r="E4797" s="58"/>
      <c r="F4797" s="58"/>
      <c r="G4797" s="58"/>
      <c r="H4797" s="58"/>
      <c r="I4797" s="58"/>
      <c r="J4797" s="58"/>
      <c r="K4797" s="58"/>
      <c r="L4797" s="58"/>
      <c r="M4797" s="58"/>
      <c r="N4797" s="58"/>
      <c r="O4797" s="58"/>
      <c r="P4797" s="58"/>
      <c r="Q4797" s="73" t="s">
        <v>8594</v>
      </c>
      <c r="R4797" s="75" t="s">
        <v>7412</v>
      </c>
      <c r="S4797" s="76" t="s">
        <v>169</v>
      </c>
      <c r="T4797" s="77"/>
      <c r="U4797" s="76">
        <v>1.7833972602739726E-2</v>
      </c>
      <c r="V4797" s="76">
        <v>1.3607912744270598E-2</v>
      </c>
      <c r="W4797" s="76">
        <v>4.2260598584691299E-3</v>
      </c>
      <c r="X4797" s="77"/>
      <c r="Y4797" s="77"/>
      <c r="Z4797" s="77"/>
      <c r="AA4797" s="77"/>
      <c r="AB4797" s="77"/>
      <c r="AC4797" s="77"/>
      <c r="AD4797" s="77"/>
      <c r="AE4797" s="77"/>
      <c r="AF4797" s="77"/>
      <c r="AG4797" s="77"/>
      <c r="AH4797" s="77"/>
      <c r="AI4797" s="77"/>
      <c r="AJ4797" s="77"/>
      <c r="AK4797" s="77"/>
      <c r="AL4797" s="77"/>
      <c r="AM4797" s="77"/>
      <c r="AN4797" s="60"/>
    </row>
    <row r="4798" spans="2:40" ht="25.5" x14ac:dyDescent="0.25">
      <c r="B4798" s="58"/>
      <c r="C4798" s="58"/>
      <c r="D4798" s="58"/>
      <c r="E4798" s="58"/>
      <c r="F4798" s="58"/>
      <c r="G4798" s="58"/>
      <c r="H4798" s="58"/>
      <c r="I4798" s="58"/>
      <c r="J4798" s="58"/>
      <c r="K4798" s="58"/>
      <c r="L4798" s="58"/>
      <c r="M4798" s="58"/>
      <c r="N4798" s="58"/>
      <c r="O4798" s="58"/>
      <c r="P4798" s="58"/>
      <c r="Q4798" s="73" t="s">
        <v>8594</v>
      </c>
      <c r="R4798" s="75" t="s">
        <v>7413</v>
      </c>
      <c r="S4798" s="76" t="s">
        <v>169</v>
      </c>
      <c r="T4798" s="77"/>
      <c r="U4798" s="76">
        <v>1.7833972602739726E-2</v>
      </c>
      <c r="V4798" s="76">
        <v>1.3607912744270598E-2</v>
      </c>
      <c r="W4798" s="76">
        <v>4.2260598584691299E-3</v>
      </c>
      <c r="X4798" s="77"/>
      <c r="Y4798" s="77"/>
      <c r="Z4798" s="77"/>
      <c r="AA4798" s="77"/>
      <c r="AB4798" s="77"/>
      <c r="AC4798" s="77"/>
      <c r="AD4798" s="77"/>
      <c r="AE4798" s="77"/>
      <c r="AF4798" s="77"/>
      <c r="AG4798" s="77"/>
      <c r="AH4798" s="77"/>
      <c r="AI4798" s="77"/>
      <c r="AJ4798" s="77"/>
      <c r="AK4798" s="77"/>
      <c r="AL4798" s="77"/>
      <c r="AM4798" s="77"/>
      <c r="AN4798" s="60"/>
    </row>
    <row r="4799" spans="2:40" ht="38.25" x14ac:dyDescent="0.25">
      <c r="B4799" s="58"/>
      <c r="C4799" s="58"/>
      <c r="D4799" s="58"/>
      <c r="E4799" s="58"/>
      <c r="F4799" s="58"/>
      <c r="G4799" s="58"/>
      <c r="H4799" s="58"/>
      <c r="I4799" s="58"/>
      <c r="J4799" s="58"/>
      <c r="K4799" s="58"/>
      <c r="L4799" s="58"/>
      <c r="M4799" s="58"/>
      <c r="N4799" s="58"/>
      <c r="O4799" s="58"/>
      <c r="P4799" s="58"/>
      <c r="Q4799" s="73" t="s">
        <v>8594</v>
      </c>
      <c r="R4799" s="75" t="s">
        <v>7414</v>
      </c>
      <c r="S4799" s="76" t="s">
        <v>169</v>
      </c>
      <c r="T4799" s="77"/>
      <c r="U4799" s="76">
        <v>1.8552328767123288E-2</v>
      </c>
      <c r="V4799" s="76">
        <v>1.4156042329416349E-2</v>
      </c>
      <c r="W4799" s="76">
        <v>4.3962864377069403E-3</v>
      </c>
      <c r="X4799" s="77"/>
      <c r="Y4799" s="77"/>
      <c r="Z4799" s="77"/>
      <c r="AA4799" s="77"/>
      <c r="AB4799" s="77"/>
      <c r="AC4799" s="77"/>
      <c r="AD4799" s="77"/>
      <c r="AE4799" s="77"/>
      <c r="AF4799" s="77"/>
      <c r="AG4799" s="77"/>
      <c r="AH4799" s="77"/>
      <c r="AI4799" s="77"/>
      <c r="AJ4799" s="77"/>
      <c r="AK4799" s="77"/>
      <c r="AL4799" s="77"/>
      <c r="AM4799" s="77"/>
      <c r="AN4799" s="60"/>
    </row>
    <row r="4800" spans="2:40" ht="25.5" x14ac:dyDescent="0.25">
      <c r="B4800" s="58"/>
      <c r="C4800" s="58"/>
      <c r="D4800" s="58"/>
      <c r="E4800" s="58"/>
      <c r="F4800" s="58"/>
      <c r="G4800" s="58"/>
      <c r="H4800" s="58"/>
      <c r="I4800" s="58"/>
      <c r="J4800" s="58"/>
      <c r="K4800" s="58"/>
      <c r="L4800" s="58"/>
      <c r="M4800" s="58"/>
      <c r="N4800" s="58"/>
      <c r="O4800" s="58"/>
      <c r="P4800" s="58"/>
      <c r="Q4800" s="73" t="s">
        <v>8594</v>
      </c>
      <c r="R4800" s="75" t="s">
        <v>7415</v>
      </c>
      <c r="S4800" s="76" t="s">
        <v>169</v>
      </c>
      <c r="T4800" s="77"/>
      <c r="U4800" s="76">
        <v>1.8708493150684929E-2</v>
      </c>
      <c r="V4800" s="76">
        <v>1.4275200934882817E-2</v>
      </c>
      <c r="W4800" s="76">
        <v>4.4332922158021168E-3</v>
      </c>
      <c r="X4800" s="77"/>
      <c r="Y4800" s="77"/>
      <c r="Z4800" s="77"/>
      <c r="AA4800" s="77"/>
      <c r="AB4800" s="77"/>
      <c r="AC4800" s="77"/>
      <c r="AD4800" s="77"/>
      <c r="AE4800" s="77"/>
      <c r="AF4800" s="77"/>
      <c r="AG4800" s="77"/>
      <c r="AH4800" s="77"/>
      <c r="AI4800" s="77"/>
      <c r="AJ4800" s="77"/>
      <c r="AK4800" s="77"/>
      <c r="AL4800" s="77"/>
      <c r="AM4800" s="77"/>
      <c r="AN4800" s="60"/>
    </row>
    <row r="4801" spans="2:40" ht="38.25" x14ac:dyDescent="0.25">
      <c r="B4801" s="58"/>
      <c r="C4801" s="58"/>
      <c r="D4801" s="58"/>
      <c r="E4801" s="58"/>
      <c r="F4801" s="58"/>
      <c r="G4801" s="58"/>
      <c r="H4801" s="58"/>
      <c r="I4801" s="58"/>
      <c r="J4801" s="58"/>
      <c r="K4801" s="58"/>
      <c r="L4801" s="58"/>
      <c r="M4801" s="58"/>
      <c r="N4801" s="58"/>
      <c r="O4801" s="58"/>
      <c r="P4801" s="58"/>
      <c r="Q4801" s="73" t="s">
        <v>8594</v>
      </c>
      <c r="R4801" s="75" t="s">
        <v>7416</v>
      </c>
      <c r="S4801" s="76" t="s">
        <v>169</v>
      </c>
      <c r="T4801" s="77"/>
      <c r="U4801" s="76">
        <v>1.9426849315068495E-2</v>
      </c>
      <c r="V4801" s="76">
        <v>1.4823330520028566E-2</v>
      </c>
      <c r="W4801" s="76">
        <v>4.603518795039928E-3</v>
      </c>
      <c r="X4801" s="77"/>
      <c r="Y4801" s="77"/>
      <c r="Z4801" s="77"/>
      <c r="AA4801" s="77"/>
      <c r="AB4801" s="77"/>
      <c r="AC4801" s="77"/>
      <c r="AD4801" s="77"/>
      <c r="AE4801" s="77"/>
      <c r="AF4801" s="77"/>
      <c r="AG4801" s="77"/>
      <c r="AH4801" s="77"/>
      <c r="AI4801" s="77"/>
      <c r="AJ4801" s="77"/>
      <c r="AK4801" s="77"/>
      <c r="AL4801" s="77"/>
      <c r="AM4801" s="77"/>
      <c r="AN4801" s="60"/>
    </row>
    <row r="4802" spans="2:40" ht="38.25" x14ac:dyDescent="0.25">
      <c r="B4802" s="58"/>
      <c r="C4802" s="58"/>
      <c r="D4802" s="58"/>
      <c r="E4802" s="58"/>
      <c r="F4802" s="58"/>
      <c r="G4802" s="58"/>
      <c r="H4802" s="58"/>
      <c r="I4802" s="58"/>
      <c r="J4802" s="58"/>
      <c r="K4802" s="58"/>
      <c r="L4802" s="58"/>
      <c r="M4802" s="58"/>
      <c r="N4802" s="58"/>
      <c r="O4802" s="58"/>
      <c r="P4802" s="58"/>
      <c r="Q4802" s="73" t="s">
        <v>8594</v>
      </c>
      <c r="R4802" s="75" t="s">
        <v>7417</v>
      </c>
      <c r="S4802" s="76" t="s">
        <v>169</v>
      </c>
      <c r="T4802" s="77"/>
      <c r="U4802" s="76">
        <v>1.9614246575342466E-2</v>
      </c>
      <c r="V4802" s="76">
        <v>1.4966320846588327E-2</v>
      </c>
      <c r="W4802" s="76">
        <v>4.6479257287541393E-3</v>
      </c>
      <c r="X4802" s="77"/>
      <c r="Y4802" s="77"/>
      <c r="Z4802" s="77"/>
      <c r="AA4802" s="77"/>
      <c r="AB4802" s="77"/>
      <c r="AC4802" s="77"/>
      <c r="AD4802" s="77"/>
      <c r="AE4802" s="77"/>
      <c r="AF4802" s="77"/>
      <c r="AG4802" s="77"/>
      <c r="AH4802" s="77"/>
      <c r="AI4802" s="77"/>
      <c r="AJ4802" s="77"/>
      <c r="AK4802" s="77"/>
      <c r="AL4802" s="77"/>
      <c r="AM4802" s="77"/>
      <c r="AN4802" s="60"/>
    </row>
    <row r="4803" spans="2:40" ht="38.25" x14ac:dyDescent="0.25">
      <c r="B4803" s="58"/>
      <c r="C4803" s="58"/>
      <c r="D4803" s="58"/>
      <c r="E4803" s="58"/>
      <c r="F4803" s="58"/>
      <c r="G4803" s="58"/>
      <c r="H4803" s="58"/>
      <c r="I4803" s="58"/>
      <c r="J4803" s="58"/>
      <c r="K4803" s="58"/>
      <c r="L4803" s="58"/>
      <c r="M4803" s="58"/>
      <c r="N4803" s="58"/>
      <c r="O4803" s="58"/>
      <c r="P4803" s="58"/>
      <c r="Q4803" s="73" t="s">
        <v>8594</v>
      </c>
      <c r="R4803" s="75" t="s">
        <v>7418</v>
      </c>
      <c r="S4803" s="76" t="s">
        <v>169</v>
      </c>
      <c r="T4803" s="77"/>
      <c r="U4803" s="76">
        <v>2.4642739726027398E-2</v>
      </c>
      <c r="V4803" s="76">
        <v>1.8803227942608584E-2</v>
      </c>
      <c r="W4803" s="76">
        <v>5.8395117834188154E-3</v>
      </c>
      <c r="X4803" s="77"/>
      <c r="Y4803" s="77"/>
      <c r="Z4803" s="77"/>
      <c r="AA4803" s="77"/>
      <c r="AB4803" s="77"/>
      <c r="AC4803" s="77"/>
      <c r="AD4803" s="77"/>
      <c r="AE4803" s="77"/>
      <c r="AF4803" s="77"/>
      <c r="AG4803" s="77"/>
      <c r="AH4803" s="77"/>
      <c r="AI4803" s="77"/>
      <c r="AJ4803" s="77"/>
      <c r="AK4803" s="77"/>
      <c r="AL4803" s="77"/>
      <c r="AM4803" s="77"/>
      <c r="AN4803" s="60"/>
    </row>
    <row r="4804" spans="2:40" ht="38.25" x14ac:dyDescent="0.25">
      <c r="B4804" s="58"/>
      <c r="C4804" s="58"/>
      <c r="D4804" s="58"/>
      <c r="E4804" s="58"/>
      <c r="F4804" s="58"/>
      <c r="G4804" s="58"/>
      <c r="H4804" s="58"/>
      <c r="I4804" s="58"/>
      <c r="J4804" s="58"/>
      <c r="K4804" s="58"/>
      <c r="L4804" s="58"/>
      <c r="M4804" s="58"/>
      <c r="N4804" s="58"/>
      <c r="O4804" s="58"/>
      <c r="P4804" s="58"/>
      <c r="Q4804" s="73" t="s">
        <v>8594</v>
      </c>
      <c r="R4804" s="75" t="s">
        <v>7419</v>
      </c>
      <c r="S4804" s="76" t="s">
        <v>169</v>
      </c>
      <c r="T4804" s="77"/>
      <c r="U4804" s="76">
        <v>2.6141917808219176E-2</v>
      </c>
      <c r="V4804" s="76">
        <v>1.9947150555086671E-2</v>
      </c>
      <c r="W4804" s="76">
        <v>6.1947672531325075E-3</v>
      </c>
      <c r="X4804" s="77"/>
      <c r="Y4804" s="77"/>
      <c r="Z4804" s="77"/>
      <c r="AA4804" s="77"/>
      <c r="AB4804" s="77"/>
      <c r="AC4804" s="77"/>
      <c r="AD4804" s="77"/>
      <c r="AE4804" s="77"/>
      <c r="AF4804" s="77"/>
      <c r="AG4804" s="77"/>
      <c r="AH4804" s="77"/>
      <c r="AI4804" s="77"/>
      <c r="AJ4804" s="77"/>
      <c r="AK4804" s="77"/>
      <c r="AL4804" s="77"/>
      <c r="AM4804" s="77"/>
      <c r="AN4804" s="60"/>
    </row>
    <row r="4805" spans="2:40" ht="38.25" x14ac:dyDescent="0.25">
      <c r="B4805" s="58"/>
      <c r="C4805" s="58"/>
      <c r="D4805" s="58"/>
      <c r="E4805" s="58"/>
      <c r="F4805" s="58"/>
      <c r="G4805" s="58"/>
      <c r="H4805" s="58"/>
      <c r="I4805" s="58"/>
      <c r="J4805" s="58"/>
      <c r="K4805" s="58"/>
      <c r="L4805" s="58"/>
      <c r="M4805" s="58"/>
      <c r="N4805" s="58"/>
      <c r="O4805" s="58"/>
      <c r="P4805" s="58"/>
      <c r="Q4805" s="73" t="s">
        <v>8594</v>
      </c>
      <c r="R4805" s="75" t="s">
        <v>7420</v>
      </c>
      <c r="S4805" s="76" t="s">
        <v>169</v>
      </c>
      <c r="T4805" s="77"/>
      <c r="U4805" s="76">
        <v>2.6235616438356164E-2</v>
      </c>
      <c r="V4805" s="76">
        <v>2.0018645718366552E-2</v>
      </c>
      <c r="W4805" s="76">
        <v>6.2169707199896118E-3</v>
      </c>
      <c r="X4805" s="77"/>
      <c r="Y4805" s="77"/>
      <c r="Z4805" s="77"/>
      <c r="AA4805" s="77"/>
      <c r="AB4805" s="77"/>
      <c r="AC4805" s="77"/>
      <c r="AD4805" s="77"/>
      <c r="AE4805" s="77"/>
      <c r="AF4805" s="77"/>
      <c r="AG4805" s="77"/>
      <c r="AH4805" s="77"/>
      <c r="AI4805" s="77"/>
      <c r="AJ4805" s="77"/>
      <c r="AK4805" s="77"/>
      <c r="AL4805" s="77"/>
      <c r="AM4805" s="77"/>
      <c r="AN4805" s="60"/>
    </row>
    <row r="4806" spans="2:40" ht="38.25" x14ac:dyDescent="0.25">
      <c r="B4806" s="58"/>
      <c r="C4806" s="58"/>
      <c r="D4806" s="58"/>
      <c r="E4806" s="58"/>
      <c r="F4806" s="58"/>
      <c r="G4806" s="58"/>
      <c r="H4806" s="58"/>
      <c r="I4806" s="58"/>
      <c r="J4806" s="58"/>
      <c r="K4806" s="58"/>
      <c r="L4806" s="58"/>
      <c r="M4806" s="58"/>
      <c r="N4806" s="58"/>
      <c r="O4806" s="58"/>
      <c r="P4806" s="58"/>
      <c r="Q4806" s="73" t="s">
        <v>8594</v>
      </c>
      <c r="R4806" s="75" t="s">
        <v>7421</v>
      </c>
      <c r="S4806" s="76" t="s">
        <v>169</v>
      </c>
      <c r="T4806" s="77"/>
      <c r="U4806" s="76">
        <v>2.6235616438356164E-2</v>
      </c>
      <c r="V4806" s="76">
        <v>2.0018645718366552E-2</v>
      </c>
      <c r="W4806" s="76">
        <v>6.2169707199896118E-3</v>
      </c>
      <c r="X4806" s="77"/>
      <c r="Y4806" s="77"/>
      <c r="Z4806" s="77"/>
      <c r="AA4806" s="77"/>
      <c r="AB4806" s="77"/>
      <c r="AC4806" s="77"/>
      <c r="AD4806" s="77"/>
      <c r="AE4806" s="77"/>
      <c r="AF4806" s="77"/>
      <c r="AG4806" s="77"/>
      <c r="AH4806" s="77"/>
      <c r="AI4806" s="77"/>
      <c r="AJ4806" s="77"/>
      <c r="AK4806" s="77"/>
      <c r="AL4806" s="77"/>
      <c r="AM4806" s="77"/>
      <c r="AN4806" s="60"/>
    </row>
    <row r="4807" spans="2:40" ht="25.5" x14ac:dyDescent="0.25">
      <c r="B4807" s="58"/>
      <c r="C4807" s="58"/>
      <c r="D4807" s="58"/>
      <c r="E4807" s="58"/>
      <c r="F4807" s="58"/>
      <c r="G4807" s="58"/>
      <c r="H4807" s="58"/>
      <c r="I4807" s="58"/>
      <c r="J4807" s="58"/>
      <c r="K4807" s="58"/>
      <c r="L4807" s="58"/>
      <c r="M4807" s="58"/>
      <c r="N4807" s="58"/>
      <c r="O4807" s="58"/>
      <c r="P4807" s="58"/>
      <c r="Q4807" s="73" t="s">
        <v>8594</v>
      </c>
      <c r="R4807" s="75" t="s">
        <v>7422</v>
      </c>
      <c r="S4807" s="76" t="s">
        <v>169</v>
      </c>
      <c r="T4807" s="77"/>
      <c r="U4807" s="76">
        <v>2.7859726027397263E-2</v>
      </c>
      <c r="V4807" s="76">
        <v>2.1257895215217815E-2</v>
      </c>
      <c r="W4807" s="76">
        <v>6.6018308121794473E-3</v>
      </c>
      <c r="X4807" s="77"/>
      <c r="Y4807" s="77"/>
      <c r="Z4807" s="77"/>
      <c r="AA4807" s="77"/>
      <c r="AB4807" s="77"/>
      <c r="AC4807" s="77"/>
      <c r="AD4807" s="77"/>
      <c r="AE4807" s="77"/>
      <c r="AF4807" s="77"/>
      <c r="AG4807" s="77"/>
      <c r="AH4807" s="77"/>
      <c r="AI4807" s="77"/>
      <c r="AJ4807" s="77"/>
      <c r="AK4807" s="77"/>
      <c r="AL4807" s="77"/>
      <c r="AM4807" s="77"/>
      <c r="AN4807" s="60"/>
    </row>
    <row r="4808" spans="2:40" ht="38.25" x14ac:dyDescent="0.25">
      <c r="B4808" s="58"/>
      <c r="C4808" s="58"/>
      <c r="D4808" s="58"/>
      <c r="E4808" s="58"/>
      <c r="F4808" s="58"/>
      <c r="G4808" s="58"/>
      <c r="H4808" s="58"/>
      <c r="I4808" s="58"/>
      <c r="J4808" s="58"/>
      <c r="K4808" s="58"/>
      <c r="L4808" s="58"/>
      <c r="M4808" s="58"/>
      <c r="N4808" s="58"/>
      <c r="O4808" s="58"/>
      <c r="P4808" s="58"/>
      <c r="Q4808" s="73" t="s">
        <v>8594</v>
      </c>
      <c r="R4808" s="75" t="s">
        <v>7423</v>
      </c>
      <c r="S4808" s="76" t="s">
        <v>169</v>
      </c>
      <c r="T4808" s="77"/>
      <c r="U4808" s="76">
        <v>2.8109589041095891E-2</v>
      </c>
      <c r="V4808" s="76">
        <v>2.1448548983964161E-2</v>
      </c>
      <c r="W4808" s="76">
        <v>6.6610400571317264E-3</v>
      </c>
      <c r="X4808" s="77"/>
      <c r="Y4808" s="77"/>
      <c r="Z4808" s="77"/>
      <c r="AA4808" s="77"/>
      <c r="AB4808" s="77"/>
      <c r="AC4808" s="77"/>
      <c r="AD4808" s="77"/>
      <c r="AE4808" s="77"/>
      <c r="AF4808" s="77"/>
      <c r="AG4808" s="77"/>
      <c r="AH4808" s="77"/>
      <c r="AI4808" s="77"/>
      <c r="AJ4808" s="77"/>
      <c r="AK4808" s="77"/>
      <c r="AL4808" s="77"/>
      <c r="AM4808" s="77"/>
      <c r="AN4808" s="60"/>
    </row>
    <row r="4809" spans="2:40" ht="38.25" x14ac:dyDescent="0.25">
      <c r="B4809" s="58"/>
      <c r="C4809" s="58"/>
      <c r="D4809" s="58"/>
      <c r="E4809" s="58"/>
      <c r="F4809" s="58"/>
      <c r="G4809" s="58"/>
      <c r="H4809" s="58"/>
      <c r="I4809" s="58"/>
      <c r="J4809" s="58"/>
      <c r="K4809" s="58"/>
      <c r="L4809" s="58"/>
      <c r="M4809" s="58"/>
      <c r="N4809" s="58"/>
      <c r="O4809" s="58"/>
      <c r="P4809" s="58"/>
      <c r="Q4809" s="73" t="s">
        <v>8594</v>
      </c>
      <c r="R4809" s="75" t="s">
        <v>7421</v>
      </c>
      <c r="S4809" s="76" t="s">
        <v>169</v>
      </c>
      <c r="T4809" s="77"/>
      <c r="U4809" s="76">
        <v>2.8383561643835615E-2</v>
      </c>
      <c r="V4809" s="76">
        <v>2.1657599168993055E-2</v>
      </c>
      <c r="W4809" s="76">
        <v>6.7259624748425631E-3</v>
      </c>
      <c r="X4809" s="77"/>
      <c r="Y4809" s="77"/>
      <c r="Z4809" s="77"/>
      <c r="AA4809" s="77"/>
      <c r="AB4809" s="77"/>
      <c r="AC4809" s="77"/>
      <c r="AD4809" s="77"/>
      <c r="AE4809" s="77"/>
      <c r="AF4809" s="77"/>
      <c r="AG4809" s="77"/>
      <c r="AH4809" s="77"/>
      <c r="AI4809" s="77"/>
      <c r="AJ4809" s="77"/>
      <c r="AK4809" s="77"/>
      <c r="AL4809" s="77"/>
      <c r="AM4809" s="77"/>
      <c r="AN4809" s="60"/>
    </row>
    <row r="4810" spans="2:40" ht="38.25" x14ac:dyDescent="0.25">
      <c r="B4810" s="58"/>
      <c r="C4810" s="58"/>
      <c r="D4810" s="58"/>
      <c r="E4810" s="58"/>
      <c r="F4810" s="58"/>
      <c r="G4810" s="58"/>
      <c r="H4810" s="58"/>
      <c r="I4810" s="58"/>
      <c r="J4810" s="58"/>
      <c r="K4810" s="58"/>
      <c r="L4810" s="58"/>
      <c r="M4810" s="58"/>
      <c r="N4810" s="58"/>
      <c r="O4810" s="58"/>
      <c r="P4810" s="58"/>
      <c r="Q4810" s="73" t="s">
        <v>8594</v>
      </c>
      <c r="R4810" s="75" t="s">
        <v>7424</v>
      </c>
      <c r="S4810" s="76" t="s">
        <v>169</v>
      </c>
      <c r="T4810" s="77"/>
      <c r="U4810" s="76">
        <v>2.9424657534246581E-2</v>
      </c>
      <c r="V4810" s="76">
        <v>2.245198987210284E-2</v>
      </c>
      <c r="W4810" s="76">
        <v>6.9726676621437401E-3</v>
      </c>
      <c r="X4810" s="77"/>
      <c r="Y4810" s="77"/>
      <c r="Z4810" s="77"/>
      <c r="AA4810" s="77"/>
      <c r="AB4810" s="77"/>
      <c r="AC4810" s="77"/>
      <c r="AD4810" s="77"/>
      <c r="AE4810" s="77"/>
      <c r="AF4810" s="77"/>
      <c r="AG4810" s="77"/>
      <c r="AH4810" s="77"/>
      <c r="AI4810" s="77"/>
      <c r="AJ4810" s="77"/>
      <c r="AK4810" s="77"/>
      <c r="AL4810" s="77"/>
      <c r="AM4810" s="77"/>
      <c r="AN4810" s="60"/>
    </row>
    <row r="4811" spans="2:40" ht="38.25" x14ac:dyDescent="0.25">
      <c r="B4811" s="58"/>
      <c r="C4811" s="58"/>
      <c r="D4811" s="58"/>
      <c r="E4811" s="58"/>
      <c r="F4811" s="58"/>
      <c r="G4811" s="58"/>
      <c r="H4811" s="58"/>
      <c r="I4811" s="58"/>
      <c r="J4811" s="58"/>
      <c r="K4811" s="58"/>
      <c r="L4811" s="58"/>
      <c r="M4811" s="58"/>
      <c r="N4811" s="58"/>
      <c r="O4811" s="58"/>
      <c r="P4811" s="58"/>
      <c r="Q4811" s="73" t="s">
        <v>8594</v>
      </c>
      <c r="R4811" s="75" t="s">
        <v>7425</v>
      </c>
      <c r="S4811" s="76" t="s">
        <v>169</v>
      </c>
      <c r="T4811" s="77"/>
      <c r="U4811" s="76">
        <v>3.8164383561643846E-2</v>
      </c>
      <c r="V4811" s="76">
        <v>2.9120690774524446E-2</v>
      </c>
      <c r="W4811" s="76">
        <v>9.043692787119393E-3</v>
      </c>
      <c r="X4811" s="77"/>
      <c r="Y4811" s="77"/>
      <c r="Z4811" s="77"/>
      <c r="AA4811" s="77"/>
      <c r="AB4811" s="77"/>
      <c r="AC4811" s="77"/>
      <c r="AD4811" s="77"/>
      <c r="AE4811" s="77"/>
      <c r="AF4811" s="77"/>
      <c r="AG4811" s="77"/>
      <c r="AH4811" s="77"/>
      <c r="AI4811" s="77"/>
      <c r="AJ4811" s="77"/>
      <c r="AK4811" s="77"/>
      <c r="AL4811" s="77"/>
      <c r="AM4811" s="77"/>
      <c r="AN4811" s="60"/>
    </row>
    <row r="4812" spans="2:40" ht="25.5" x14ac:dyDescent="0.25">
      <c r="B4812" s="58"/>
      <c r="C4812" s="58"/>
      <c r="D4812" s="58"/>
      <c r="E4812" s="58"/>
      <c r="F4812" s="58"/>
      <c r="G4812" s="58"/>
      <c r="H4812" s="58"/>
      <c r="I4812" s="58"/>
      <c r="J4812" s="58"/>
      <c r="K4812" s="58"/>
      <c r="L4812" s="58"/>
      <c r="M4812" s="58"/>
      <c r="N4812" s="58"/>
      <c r="O4812" s="58"/>
      <c r="P4812" s="58"/>
      <c r="Q4812" s="73" t="s">
        <v>8594</v>
      </c>
      <c r="R4812" s="75" t="s">
        <v>7426</v>
      </c>
      <c r="S4812" s="76" t="s">
        <v>169</v>
      </c>
      <c r="T4812" s="77"/>
      <c r="U4812" s="76">
        <v>3.8164383561643846E-2</v>
      </c>
      <c r="V4812" s="76">
        <v>2.9120690774524446E-2</v>
      </c>
      <c r="W4812" s="76">
        <v>9.043692787119393E-3</v>
      </c>
      <c r="X4812" s="77"/>
      <c r="Y4812" s="77"/>
      <c r="Z4812" s="77"/>
      <c r="AA4812" s="77"/>
      <c r="AB4812" s="77"/>
      <c r="AC4812" s="77"/>
      <c r="AD4812" s="77"/>
      <c r="AE4812" s="77"/>
      <c r="AF4812" s="77"/>
      <c r="AG4812" s="77"/>
      <c r="AH4812" s="77"/>
      <c r="AI4812" s="77"/>
      <c r="AJ4812" s="77"/>
      <c r="AK4812" s="77"/>
      <c r="AL4812" s="77"/>
      <c r="AM4812" s="77"/>
      <c r="AN4812" s="60"/>
    </row>
    <row r="4813" spans="2:40" ht="25.5" x14ac:dyDescent="0.25">
      <c r="B4813" s="58"/>
      <c r="C4813" s="58"/>
      <c r="D4813" s="58"/>
      <c r="E4813" s="58"/>
      <c r="F4813" s="58"/>
      <c r="G4813" s="58"/>
      <c r="H4813" s="58"/>
      <c r="I4813" s="58"/>
      <c r="J4813" s="58"/>
      <c r="K4813" s="58"/>
      <c r="L4813" s="58"/>
      <c r="M4813" s="58"/>
      <c r="N4813" s="58"/>
      <c r="O4813" s="58"/>
      <c r="P4813" s="58"/>
      <c r="Q4813" s="73" t="s">
        <v>8594</v>
      </c>
      <c r="R4813" s="75" t="s">
        <v>7427</v>
      </c>
      <c r="S4813" s="76" t="s">
        <v>169</v>
      </c>
      <c r="T4813" s="77"/>
      <c r="U4813" s="76">
        <v>4.4107232876712331E-2</v>
      </c>
      <c r="V4813" s="76">
        <v>3.365528195806012E-2</v>
      </c>
      <c r="W4813" s="76">
        <v>1.0451950918652213E-2</v>
      </c>
      <c r="X4813" s="77"/>
      <c r="Y4813" s="77"/>
      <c r="Z4813" s="77"/>
      <c r="AA4813" s="77"/>
      <c r="AB4813" s="77"/>
      <c r="AC4813" s="77"/>
      <c r="AD4813" s="77"/>
      <c r="AE4813" s="77"/>
      <c r="AF4813" s="77"/>
      <c r="AG4813" s="77"/>
      <c r="AH4813" s="77"/>
      <c r="AI4813" s="77"/>
      <c r="AJ4813" s="77"/>
      <c r="AK4813" s="77"/>
      <c r="AL4813" s="77"/>
      <c r="AM4813" s="77"/>
      <c r="AN4813" s="60"/>
    </row>
    <row r="4814" spans="2:40" ht="38.25" x14ac:dyDescent="0.25">
      <c r="B4814" s="58"/>
      <c r="C4814" s="58"/>
      <c r="D4814" s="58"/>
      <c r="E4814" s="58"/>
      <c r="F4814" s="58"/>
      <c r="G4814" s="58"/>
      <c r="H4814" s="58"/>
      <c r="I4814" s="58"/>
      <c r="J4814" s="58"/>
      <c r="K4814" s="58"/>
      <c r="L4814" s="58"/>
      <c r="M4814" s="58"/>
      <c r="N4814" s="58"/>
      <c r="O4814" s="58"/>
      <c r="P4814" s="58"/>
      <c r="Q4814" s="73" t="s">
        <v>8594</v>
      </c>
      <c r="R4814" s="75" t="s">
        <v>7428</v>
      </c>
      <c r="S4814" s="76" t="s">
        <v>169</v>
      </c>
      <c r="T4814" s="77"/>
      <c r="U4814" s="76">
        <v>1.4585753424657536E-2</v>
      </c>
      <c r="V4814" s="76">
        <v>1.1129413750568072E-2</v>
      </c>
      <c r="W4814" s="76">
        <v>3.456339674089464E-3</v>
      </c>
      <c r="X4814" s="77"/>
      <c r="Y4814" s="77"/>
      <c r="Z4814" s="77"/>
      <c r="AA4814" s="77"/>
      <c r="AB4814" s="77"/>
      <c r="AC4814" s="77"/>
      <c r="AD4814" s="77"/>
      <c r="AE4814" s="77"/>
      <c r="AF4814" s="77"/>
      <c r="AG4814" s="77"/>
      <c r="AH4814" s="77"/>
      <c r="AI4814" s="77"/>
      <c r="AJ4814" s="77"/>
      <c r="AK4814" s="77"/>
      <c r="AL4814" s="77"/>
      <c r="AM4814" s="77"/>
      <c r="AN4814" s="60"/>
    </row>
    <row r="4815" spans="2:40" ht="38.25" x14ac:dyDescent="0.25">
      <c r="B4815" s="58"/>
      <c r="C4815" s="58"/>
      <c r="D4815" s="58"/>
      <c r="E4815" s="58"/>
      <c r="F4815" s="58"/>
      <c r="G4815" s="58"/>
      <c r="H4815" s="58"/>
      <c r="I4815" s="58"/>
      <c r="J4815" s="58"/>
      <c r="K4815" s="58"/>
      <c r="L4815" s="58"/>
      <c r="M4815" s="58"/>
      <c r="N4815" s="58"/>
      <c r="O4815" s="58"/>
      <c r="P4815" s="58"/>
      <c r="Q4815" s="73" t="s">
        <v>8594</v>
      </c>
      <c r="R4815" s="75" t="s">
        <v>7429</v>
      </c>
      <c r="S4815" s="76" t="s">
        <v>169</v>
      </c>
      <c r="T4815" s="77"/>
      <c r="U4815" s="76">
        <v>1.5616438356164384E-2</v>
      </c>
      <c r="V4815" s="76">
        <v>1.1915860546646756E-2</v>
      </c>
      <c r="W4815" s="76">
        <v>3.7005778095176266E-3</v>
      </c>
      <c r="X4815" s="77"/>
      <c r="Y4815" s="77"/>
      <c r="Z4815" s="77"/>
      <c r="AA4815" s="77"/>
      <c r="AB4815" s="77"/>
      <c r="AC4815" s="77"/>
      <c r="AD4815" s="77"/>
      <c r="AE4815" s="77"/>
      <c r="AF4815" s="77"/>
      <c r="AG4815" s="77"/>
      <c r="AH4815" s="77"/>
      <c r="AI4815" s="77"/>
      <c r="AJ4815" s="77"/>
      <c r="AK4815" s="77"/>
      <c r="AL4815" s="77"/>
      <c r="AM4815" s="77"/>
      <c r="AN4815" s="60"/>
    </row>
    <row r="4816" spans="2:40" ht="38.25" x14ac:dyDescent="0.25">
      <c r="B4816" s="58"/>
      <c r="C4816" s="58"/>
      <c r="D4816" s="58"/>
      <c r="E4816" s="58"/>
      <c r="F4816" s="58"/>
      <c r="G4816" s="58"/>
      <c r="H4816" s="58"/>
      <c r="I4816" s="58"/>
      <c r="J4816" s="58"/>
      <c r="K4816" s="58"/>
      <c r="L4816" s="58"/>
      <c r="M4816" s="58"/>
      <c r="N4816" s="58"/>
      <c r="O4816" s="58"/>
      <c r="P4816" s="58"/>
      <c r="Q4816" s="73" t="s">
        <v>8594</v>
      </c>
      <c r="R4816" s="75" t="s">
        <v>7430</v>
      </c>
      <c r="S4816" s="76" t="s">
        <v>169</v>
      </c>
      <c r="T4816" s="77"/>
      <c r="U4816" s="76">
        <v>2.0926027397260277E-2</v>
      </c>
      <c r="V4816" s="76">
        <v>1.5967253132506656E-2</v>
      </c>
      <c r="W4816" s="76">
        <v>4.9587742647536192E-3</v>
      </c>
      <c r="X4816" s="77"/>
      <c r="Y4816" s="77"/>
      <c r="Z4816" s="77"/>
      <c r="AA4816" s="77"/>
      <c r="AB4816" s="77"/>
      <c r="AC4816" s="77"/>
      <c r="AD4816" s="77"/>
      <c r="AE4816" s="77"/>
      <c r="AF4816" s="77"/>
      <c r="AG4816" s="77"/>
      <c r="AH4816" s="77"/>
      <c r="AI4816" s="77"/>
      <c r="AJ4816" s="77"/>
      <c r="AK4816" s="77"/>
      <c r="AL4816" s="77"/>
      <c r="AM4816" s="77"/>
      <c r="AN4816" s="60"/>
    </row>
    <row r="4817" spans="2:40" ht="25.5" x14ac:dyDescent="0.25">
      <c r="B4817" s="58"/>
      <c r="C4817" s="58"/>
      <c r="D4817" s="58"/>
      <c r="E4817" s="58"/>
      <c r="F4817" s="58"/>
      <c r="G4817" s="58"/>
      <c r="H4817" s="58"/>
      <c r="I4817" s="58"/>
      <c r="J4817" s="58"/>
      <c r="K4817" s="58"/>
      <c r="L4817" s="58"/>
      <c r="M4817" s="58"/>
      <c r="N4817" s="58"/>
      <c r="O4817" s="58"/>
      <c r="P4817" s="58"/>
      <c r="Q4817" s="73" t="s">
        <v>8594</v>
      </c>
      <c r="R4817" s="75" t="s">
        <v>7431</v>
      </c>
      <c r="S4817" s="76" t="s">
        <v>169</v>
      </c>
      <c r="T4817" s="77"/>
      <c r="U4817" s="76">
        <v>4.6194904109589041E-2</v>
      </c>
      <c r="V4817" s="76">
        <v>3.5248244367980262E-2</v>
      </c>
      <c r="W4817" s="76">
        <v>1.0946659741608779E-2</v>
      </c>
      <c r="X4817" s="77"/>
      <c r="Y4817" s="77"/>
      <c r="Z4817" s="77"/>
      <c r="AA4817" s="77"/>
      <c r="AB4817" s="77"/>
      <c r="AC4817" s="77"/>
      <c r="AD4817" s="77"/>
      <c r="AE4817" s="77"/>
      <c r="AF4817" s="77"/>
      <c r="AG4817" s="77"/>
      <c r="AH4817" s="77"/>
      <c r="AI4817" s="77"/>
      <c r="AJ4817" s="77"/>
      <c r="AK4817" s="77"/>
      <c r="AL4817" s="77"/>
      <c r="AM4817" s="77"/>
      <c r="AN4817" s="60"/>
    </row>
    <row r="4818" spans="2:40" x14ac:dyDescent="0.25">
      <c r="B4818" s="58"/>
      <c r="C4818" s="58"/>
      <c r="D4818" s="58"/>
      <c r="E4818" s="58"/>
      <c r="F4818" s="58"/>
      <c r="G4818" s="58"/>
      <c r="H4818" s="58"/>
      <c r="I4818" s="58"/>
      <c r="J4818" s="58"/>
      <c r="K4818" s="58"/>
      <c r="L4818" s="58"/>
      <c r="M4818" s="58"/>
      <c r="N4818" s="58"/>
      <c r="O4818" s="58"/>
      <c r="P4818" s="58"/>
      <c r="Q4818" s="73" t="s">
        <v>8594</v>
      </c>
      <c r="R4818" s="75" t="s">
        <v>7432</v>
      </c>
      <c r="S4818" s="76" t="s">
        <v>169</v>
      </c>
      <c r="T4818" s="77"/>
      <c r="U4818" s="76">
        <v>2.183178082191781E-2</v>
      </c>
      <c r="V4818" s="76">
        <v>1.6658373044212166E-2</v>
      </c>
      <c r="W4818" s="76">
        <v>5.1734077777056426E-3</v>
      </c>
      <c r="X4818" s="77"/>
      <c r="Y4818" s="77"/>
      <c r="Z4818" s="77"/>
      <c r="AA4818" s="77"/>
      <c r="AB4818" s="77"/>
      <c r="AC4818" s="77"/>
      <c r="AD4818" s="77"/>
      <c r="AE4818" s="77"/>
      <c r="AF4818" s="77"/>
      <c r="AG4818" s="77"/>
      <c r="AH4818" s="77"/>
      <c r="AI4818" s="77"/>
      <c r="AJ4818" s="77"/>
      <c r="AK4818" s="77"/>
      <c r="AL4818" s="77"/>
      <c r="AM4818" s="77"/>
      <c r="AN4818" s="60"/>
    </row>
    <row r="4819" spans="2:40" ht="25.5" x14ac:dyDescent="0.25">
      <c r="B4819" s="58"/>
      <c r="C4819" s="58"/>
      <c r="D4819" s="58"/>
      <c r="E4819" s="58"/>
      <c r="F4819" s="58"/>
      <c r="G4819" s="58"/>
      <c r="H4819" s="58"/>
      <c r="I4819" s="58"/>
      <c r="J4819" s="58"/>
      <c r="K4819" s="58"/>
      <c r="L4819" s="58"/>
      <c r="M4819" s="58"/>
      <c r="N4819" s="58"/>
      <c r="O4819" s="58"/>
      <c r="P4819" s="58"/>
      <c r="Q4819" s="73" t="s">
        <v>8594</v>
      </c>
      <c r="R4819" s="75" t="s">
        <v>7433</v>
      </c>
      <c r="S4819" s="76" t="s">
        <v>169</v>
      </c>
      <c r="T4819" s="77"/>
      <c r="U4819" s="76">
        <v>2.9608767123287669E-2</v>
      </c>
      <c r="V4819" s="76">
        <v>2.2592471596442249E-2</v>
      </c>
      <c r="W4819" s="76">
        <v>7.0162955268454202E-3</v>
      </c>
      <c r="X4819" s="77"/>
      <c r="Y4819" s="77"/>
      <c r="Z4819" s="77"/>
      <c r="AA4819" s="77"/>
      <c r="AB4819" s="77"/>
      <c r="AC4819" s="77"/>
      <c r="AD4819" s="77"/>
      <c r="AE4819" s="77"/>
      <c r="AF4819" s="77"/>
      <c r="AG4819" s="77"/>
      <c r="AH4819" s="77"/>
      <c r="AI4819" s="77"/>
      <c r="AJ4819" s="77"/>
      <c r="AK4819" s="77"/>
      <c r="AL4819" s="77"/>
      <c r="AM4819" s="77"/>
      <c r="AN4819" s="60"/>
    </row>
    <row r="4820" spans="2:40" ht="25.5" x14ac:dyDescent="0.25">
      <c r="B4820" s="58"/>
      <c r="C4820" s="58"/>
      <c r="D4820" s="58"/>
      <c r="E4820" s="58"/>
      <c r="F4820" s="58"/>
      <c r="G4820" s="58"/>
      <c r="H4820" s="58"/>
      <c r="I4820" s="58"/>
      <c r="J4820" s="58"/>
      <c r="K4820" s="58"/>
      <c r="L4820" s="58"/>
      <c r="M4820" s="58"/>
      <c r="N4820" s="58"/>
      <c r="O4820" s="58"/>
      <c r="P4820" s="58"/>
      <c r="Q4820" s="73" t="s">
        <v>8594</v>
      </c>
      <c r="R4820" s="75" t="s">
        <v>7434</v>
      </c>
      <c r="S4820" s="76" t="s">
        <v>169</v>
      </c>
      <c r="T4820" s="77"/>
      <c r="U4820" s="76">
        <v>3.0108493150684933E-2</v>
      </c>
      <c r="V4820" s="76">
        <v>2.297377913393495E-2</v>
      </c>
      <c r="W4820" s="76">
        <v>7.1347140167499837E-3</v>
      </c>
      <c r="X4820" s="77"/>
      <c r="Y4820" s="77"/>
      <c r="Z4820" s="77"/>
      <c r="AA4820" s="77"/>
      <c r="AB4820" s="77"/>
      <c r="AC4820" s="77"/>
      <c r="AD4820" s="77"/>
      <c r="AE4820" s="77"/>
      <c r="AF4820" s="77"/>
      <c r="AG4820" s="77"/>
      <c r="AH4820" s="77"/>
      <c r="AI4820" s="77"/>
      <c r="AJ4820" s="77"/>
      <c r="AK4820" s="77"/>
      <c r="AL4820" s="77"/>
      <c r="AM4820" s="77"/>
      <c r="AN4820" s="60"/>
    </row>
    <row r="4821" spans="2:40" ht="25.5" x14ac:dyDescent="0.25">
      <c r="B4821" s="58"/>
      <c r="C4821" s="58"/>
      <c r="D4821" s="58"/>
      <c r="E4821" s="58"/>
      <c r="F4821" s="58"/>
      <c r="G4821" s="58"/>
      <c r="H4821" s="58"/>
      <c r="I4821" s="58"/>
      <c r="J4821" s="58"/>
      <c r="K4821" s="58"/>
      <c r="L4821" s="58"/>
      <c r="M4821" s="58"/>
      <c r="N4821" s="58"/>
      <c r="O4821" s="58"/>
      <c r="P4821" s="58"/>
      <c r="Q4821" s="73" t="s">
        <v>8594</v>
      </c>
      <c r="R4821" s="75" t="s">
        <v>7435</v>
      </c>
      <c r="S4821" s="76" t="s">
        <v>169</v>
      </c>
      <c r="T4821" s="77"/>
      <c r="U4821" s="76">
        <v>3.4383561643835624E-2</v>
      </c>
      <c r="V4821" s="76">
        <v>2.6235798221125758E-2</v>
      </c>
      <c r="W4821" s="76">
        <v>8.1477634227098642E-3</v>
      </c>
      <c r="X4821" s="77"/>
      <c r="Y4821" s="77"/>
      <c r="Z4821" s="77"/>
      <c r="AA4821" s="77"/>
      <c r="AB4821" s="77"/>
      <c r="AC4821" s="77"/>
      <c r="AD4821" s="77"/>
      <c r="AE4821" s="77"/>
      <c r="AF4821" s="77"/>
      <c r="AG4821" s="77"/>
      <c r="AH4821" s="77"/>
      <c r="AI4821" s="77"/>
      <c r="AJ4821" s="77"/>
      <c r="AK4821" s="77"/>
      <c r="AL4821" s="77"/>
      <c r="AM4821" s="77"/>
      <c r="AN4821" s="60"/>
    </row>
    <row r="4822" spans="2:40" ht="25.5" x14ac:dyDescent="0.25">
      <c r="B4822" s="58"/>
      <c r="C4822" s="58"/>
      <c r="D4822" s="58"/>
      <c r="E4822" s="58"/>
      <c r="F4822" s="58"/>
      <c r="G4822" s="58"/>
      <c r="H4822" s="58"/>
      <c r="I4822" s="58"/>
      <c r="J4822" s="58"/>
      <c r="K4822" s="58"/>
      <c r="L4822" s="58"/>
      <c r="M4822" s="58"/>
      <c r="N4822" s="58"/>
      <c r="O4822" s="58"/>
      <c r="P4822" s="58"/>
      <c r="Q4822" s="73" t="s">
        <v>8594</v>
      </c>
      <c r="R4822" s="75" t="s">
        <v>7436</v>
      </c>
      <c r="S4822" s="76" t="s">
        <v>169</v>
      </c>
      <c r="T4822" s="77"/>
      <c r="U4822" s="76">
        <v>3.7260273972602745E-2</v>
      </c>
      <c r="V4822" s="76">
        <v>2.843082516392911E-2</v>
      </c>
      <c r="W4822" s="76">
        <v>8.8294488086736369E-3</v>
      </c>
      <c r="X4822" s="77"/>
      <c r="Y4822" s="77"/>
      <c r="Z4822" s="77"/>
      <c r="AA4822" s="77"/>
      <c r="AB4822" s="77"/>
      <c r="AC4822" s="77"/>
      <c r="AD4822" s="77"/>
      <c r="AE4822" s="77"/>
      <c r="AF4822" s="77"/>
      <c r="AG4822" s="77"/>
      <c r="AH4822" s="77"/>
      <c r="AI4822" s="77"/>
      <c r="AJ4822" s="77"/>
      <c r="AK4822" s="77"/>
      <c r="AL4822" s="77"/>
      <c r="AM4822" s="77"/>
      <c r="AN4822" s="60"/>
    </row>
    <row r="4823" spans="2:40" ht="25.5" x14ac:dyDescent="0.25">
      <c r="B4823" s="58"/>
      <c r="C4823" s="58"/>
      <c r="D4823" s="58"/>
      <c r="E4823" s="58"/>
      <c r="F4823" s="58"/>
      <c r="G4823" s="58"/>
      <c r="H4823" s="58"/>
      <c r="I4823" s="58"/>
      <c r="J4823" s="58"/>
      <c r="K4823" s="58"/>
      <c r="L4823" s="58"/>
      <c r="M4823" s="58"/>
      <c r="N4823" s="58"/>
      <c r="O4823" s="58"/>
      <c r="P4823" s="58"/>
      <c r="Q4823" s="73" t="s">
        <v>8594</v>
      </c>
      <c r="R4823" s="75" t="s">
        <v>7433</v>
      </c>
      <c r="S4823" s="76" t="s">
        <v>169</v>
      </c>
      <c r="T4823" s="77"/>
      <c r="U4823" s="76">
        <v>3.7780821917808224E-2</v>
      </c>
      <c r="V4823" s="76">
        <v>2.8828020515483999E-2</v>
      </c>
      <c r="W4823" s="76">
        <v>8.9528014023242241E-3</v>
      </c>
      <c r="X4823" s="77"/>
      <c r="Y4823" s="77"/>
      <c r="Z4823" s="77"/>
      <c r="AA4823" s="77"/>
      <c r="AB4823" s="77"/>
      <c r="AC4823" s="77"/>
      <c r="AD4823" s="77"/>
      <c r="AE4823" s="77"/>
      <c r="AF4823" s="77"/>
      <c r="AG4823" s="77"/>
      <c r="AH4823" s="77"/>
      <c r="AI4823" s="77"/>
      <c r="AJ4823" s="77"/>
      <c r="AK4823" s="77"/>
      <c r="AL4823" s="77"/>
      <c r="AM4823" s="77"/>
      <c r="AN4823" s="60"/>
    </row>
    <row r="4824" spans="2:40" ht="25.5" x14ac:dyDescent="0.25">
      <c r="B4824" s="58"/>
      <c r="C4824" s="58"/>
      <c r="D4824" s="58"/>
      <c r="E4824" s="58"/>
      <c r="F4824" s="58"/>
      <c r="G4824" s="58"/>
      <c r="H4824" s="58"/>
      <c r="I4824" s="58"/>
      <c r="J4824" s="58"/>
      <c r="K4824" s="58"/>
      <c r="L4824" s="58"/>
      <c r="M4824" s="58"/>
      <c r="N4824" s="58"/>
      <c r="O4824" s="58"/>
      <c r="P4824" s="58"/>
      <c r="Q4824" s="73" t="s">
        <v>8594</v>
      </c>
      <c r="R4824" s="75" t="s">
        <v>7437</v>
      </c>
      <c r="S4824" s="76" t="s">
        <v>169</v>
      </c>
      <c r="T4824" s="77"/>
      <c r="U4824" s="76">
        <v>3.2698767123287668E-2</v>
      </c>
      <c r="V4824" s="76">
        <v>2.4950244108290595E-2</v>
      </c>
      <c r="W4824" s="76">
        <v>7.7485230149970793E-3</v>
      </c>
      <c r="X4824" s="77"/>
      <c r="Y4824" s="77"/>
      <c r="Z4824" s="77"/>
      <c r="AA4824" s="77"/>
      <c r="AB4824" s="77"/>
      <c r="AC4824" s="77"/>
      <c r="AD4824" s="77"/>
      <c r="AE4824" s="77"/>
      <c r="AF4824" s="77"/>
      <c r="AG4824" s="77"/>
      <c r="AH4824" s="77"/>
      <c r="AI4824" s="77"/>
      <c r="AJ4824" s="77"/>
      <c r="AK4824" s="77"/>
      <c r="AL4824" s="77"/>
      <c r="AM4824" s="77"/>
      <c r="AN4824" s="60"/>
    </row>
    <row r="4825" spans="2:40" ht="25.5" x14ac:dyDescent="0.25">
      <c r="B4825" s="58"/>
      <c r="C4825" s="58"/>
      <c r="D4825" s="58"/>
      <c r="E4825" s="58"/>
      <c r="F4825" s="58"/>
      <c r="G4825" s="58"/>
      <c r="H4825" s="58"/>
      <c r="I4825" s="58"/>
      <c r="J4825" s="58"/>
      <c r="K4825" s="58"/>
      <c r="L4825" s="58"/>
      <c r="M4825" s="58"/>
      <c r="N4825" s="58"/>
      <c r="O4825" s="58"/>
      <c r="P4825" s="58"/>
      <c r="Q4825" s="73" t="s">
        <v>8594</v>
      </c>
      <c r="R4825" s="75" t="s">
        <v>7438</v>
      </c>
      <c r="S4825" s="76" t="s">
        <v>169</v>
      </c>
      <c r="T4825" s="77"/>
      <c r="U4825" s="76">
        <v>3.4142876712328775E-2</v>
      </c>
      <c r="V4825" s="76">
        <v>2.6052147633577872E-2</v>
      </c>
      <c r="W4825" s="76">
        <v>8.0907290787508943E-3</v>
      </c>
      <c r="X4825" s="77"/>
      <c r="Y4825" s="77"/>
      <c r="Z4825" s="77"/>
      <c r="AA4825" s="77"/>
      <c r="AB4825" s="77"/>
      <c r="AC4825" s="77"/>
      <c r="AD4825" s="77"/>
      <c r="AE4825" s="77"/>
      <c r="AF4825" s="77"/>
      <c r="AG4825" s="77"/>
      <c r="AH4825" s="77"/>
      <c r="AI4825" s="77"/>
      <c r="AJ4825" s="77"/>
      <c r="AK4825" s="77"/>
      <c r="AL4825" s="77"/>
      <c r="AM4825" s="77"/>
      <c r="AN4825" s="60"/>
    </row>
    <row r="4826" spans="2:40" ht="51" x14ac:dyDescent="0.25">
      <c r="B4826" s="58"/>
      <c r="C4826" s="58"/>
      <c r="D4826" s="58"/>
      <c r="E4826" s="58"/>
      <c r="F4826" s="58"/>
      <c r="G4826" s="58"/>
      <c r="H4826" s="58"/>
      <c r="I4826" s="58"/>
      <c r="J4826" s="58"/>
      <c r="K4826" s="58"/>
      <c r="L4826" s="58"/>
      <c r="M4826" s="58"/>
      <c r="N4826" s="58"/>
      <c r="O4826" s="58"/>
      <c r="P4826" s="58"/>
      <c r="Q4826" s="73" t="s">
        <v>8594</v>
      </c>
      <c r="R4826" s="75" t="s">
        <v>7439</v>
      </c>
      <c r="S4826" s="76" t="s">
        <v>169</v>
      </c>
      <c r="T4826" s="77"/>
      <c r="U4826" s="76">
        <v>1.8489863013698631E-2</v>
      </c>
      <c r="V4826" s="76">
        <v>1.4108378887229761E-2</v>
      </c>
      <c r="W4826" s="76">
        <v>4.3814841264688698E-3</v>
      </c>
      <c r="X4826" s="77"/>
      <c r="Y4826" s="77"/>
      <c r="Z4826" s="77"/>
      <c r="AA4826" s="77"/>
      <c r="AB4826" s="77"/>
      <c r="AC4826" s="77"/>
      <c r="AD4826" s="77"/>
      <c r="AE4826" s="77"/>
      <c r="AF4826" s="77"/>
      <c r="AG4826" s="77"/>
      <c r="AH4826" s="77"/>
      <c r="AI4826" s="77"/>
      <c r="AJ4826" s="77"/>
      <c r="AK4826" s="77"/>
      <c r="AL4826" s="77"/>
      <c r="AM4826" s="77"/>
      <c r="AN4826" s="60"/>
    </row>
    <row r="4827" spans="2:40" ht="25.5" x14ac:dyDescent="0.25">
      <c r="B4827" s="58"/>
      <c r="C4827" s="58"/>
      <c r="D4827" s="58"/>
      <c r="E4827" s="58"/>
      <c r="F4827" s="58"/>
      <c r="G4827" s="58"/>
      <c r="H4827" s="58"/>
      <c r="I4827" s="58"/>
      <c r="J4827" s="58"/>
      <c r="K4827" s="58"/>
      <c r="L4827" s="58"/>
      <c r="M4827" s="58"/>
      <c r="N4827" s="58"/>
      <c r="O4827" s="58"/>
      <c r="P4827" s="58"/>
      <c r="Q4827" s="73" t="s">
        <v>8594</v>
      </c>
      <c r="R4827" s="75" t="s">
        <v>7440</v>
      </c>
      <c r="S4827" s="76" t="s">
        <v>169</v>
      </c>
      <c r="T4827" s="77"/>
      <c r="U4827" s="76">
        <v>4.5931287671232869E-2</v>
      </c>
      <c r="V4827" s="76">
        <v>3.5047096279945462E-2</v>
      </c>
      <c r="W4827" s="76">
        <v>1.0884191391287414E-2</v>
      </c>
      <c r="X4827" s="77"/>
      <c r="Y4827" s="77"/>
      <c r="Z4827" s="77"/>
      <c r="AA4827" s="77"/>
      <c r="AB4827" s="77"/>
      <c r="AC4827" s="77"/>
      <c r="AD4827" s="77"/>
      <c r="AE4827" s="77"/>
      <c r="AF4827" s="77"/>
      <c r="AG4827" s="77"/>
      <c r="AH4827" s="77"/>
      <c r="AI4827" s="77"/>
      <c r="AJ4827" s="77"/>
      <c r="AK4827" s="77"/>
      <c r="AL4827" s="77"/>
      <c r="AM4827" s="77"/>
      <c r="AN4827" s="60"/>
    </row>
    <row r="4828" spans="2:40" ht="25.5" x14ac:dyDescent="0.25">
      <c r="B4828" s="58"/>
      <c r="C4828" s="58"/>
      <c r="D4828" s="58"/>
      <c r="E4828" s="58"/>
      <c r="F4828" s="58"/>
      <c r="G4828" s="58"/>
      <c r="H4828" s="58"/>
      <c r="I4828" s="58"/>
      <c r="J4828" s="58"/>
      <c r="K4828" s="58"/>
      <c r="L4828" s="58"/>
      <c r="M4828" s="58"/>
      <c r="N4828" s="58"/>
      <c r="O4828" s="58"/>
      <c r="P4828" s="58"/>
      <c r="Q4828" s="73" t="s">
        <v>8594</v>
      </c>
      <c r="R4828" s="75" t="s">
        <v>7441</v>
      </c>
      <c r="S4828" s="76" t="s">
        <v>169</v>
      </c>
      <c r="T4828" s="77"/>
      <c r="U4828" s="76">
        <v>4.2248767123287671E-2</v>
      </c>
      <c r="V4828" s="76">
        <v>3.2237210932935141E-2</v>
      </c>
      <c r="W4828" s="76">
        <v>1.001155619035253E-2</v>
      </c>
      <c r="X4828" s="77"/>
      <c r="Y4828" s="77"/>
      <c r="Z4828" s="77"/>
      <c r="AA4828" s="77"/>
      <c r="AB4828" s="77"/>
      <c r="AC4828" s="77"/>
      <c r="AD4828" s="77"/>
      <c r="AE4828" s="77"/>
      <c r="AF4828" s="77"/>
      <c r="AG4828" s="77"/>
      <c r="AH4828" s="77"/>
      <c r="AI4828" s="77"/>
      <c r="AJ4828" s="77"/>
      <c r="AK4828" s="77"/>
      <c r="AL4828" s="77"/>
      <c r="AM4828" s="77"/>
      <c r="AN4828" s="60"/>
    </row>
    <row r="4829" spans="2:40" ht="63.75" x14ac:dyDescent="0.25">
      <c r="B4829" s="46">
        <v>96</v>
      </c>
      <c r="C4829" s="55" t="s">
        <v>2231</v>
      </c>
      <c r="D4829" s="1" t="s">
        <v>2181</v>
      </c>
      <c r="E4829" s="55" t="s">
        <v>169</v>
      </c>
      <c r="F4829" s="48">
        <v>68345</v>
      </c>
      <c r="G4829" s="1" t="s">
        <v>1020</v>
      </c>
      <c r="H4829" s="1" t="s">
        <v>1021</v>
      </c>
      <c r="I4829" s="1">
        <v>1</v>
      </c>
      <c r="J4829" s="1">
        <v>1</v>
      </c>
      <c r="K4829" s="1">
        <v>1</v>
      </c>
      <c r="L4829" s="1">
        <v>1</v>
      </c>
      <c r="M4829" s="1">
        <v>1</v>
      </c>
      <c r="N4829" s="1">
        <v>1</v>
      </c>
      <c r="O4829" s="1">
        <v>0</v>
      </c>
      <c r="P4829" s="1" t="s">
        <v>37</v>
      </c>
      <c r="Q4829" s="67" t="s">
        <v>8594</v>
      </c>
      <c r="R4829" s="67" t="s">
        <v>7442</v>
      </c>
      <c r="S4829" s="67" t="s">
        <v>169</v>
      </c>
      <c r="T4829" s="79"/>
      <c r="U4829" s="67">
        <v>1.5397808219178079E-2</v>
      </c>
      <c r="V4829" s="81">
        <v>1.1749038498993702E-2</v>
      </c>
      <c r="W4829" s="67">
        <v>3.6487697201843792E-3</v>
      </c>
      <c r="X4829" s="67">
        <v>1.6839437534246575</v>
      </c>
      <c r="Y4829" s="67">
        <v>1.2849049492955915</v>
      </c>
      <c r="Z4829" s="67">
        <v>0.39903880412906589</v>
      </c>
      <c r="AA4829" s="67">
        <v>1</v>
      </c>
      <c r="AB4829" s="67">
        <v>1.1000000000000001</v>
      </c>
      <c r="AC4829" s="67">
        <v>1</v>
      </c>
      <c r="AD4829" s="67">
        <v>0.9</v>
      </c>
      <c r="AE4829" s="67">
        <v>0</v>
      </c>
      <c r="AF4829" s="67">
        <v>0</v>
      </c>
      <c r="AG4829" s="67">
        <v>4</v>
      </c>
      <c r="AH4829" s="67">
        <v>4.4000000000000004</v>
      </c>
      <c r="AI4829" s="67">
        <v>1</v>
      </c>
      <c r="AJ4829" s="67">
        <v>0.9</v>
      </c>
      <c r="AK4829" s="67">
        <v>0</v>
      </c>
      <c r="AL4829" s="67">
        <v>0</v>
      </c>
      <c r="AM4829" s="70" t="s">
        <v>266</v>
      </c>
      <c r="AN4829" t="s">
        <v>8595</v>
      </c>
    </row>
    <row r="4830" spans="2:40" ht="25.5" x14ac:dyDescent="0.25">
      <c r="B4830" s="58"/>
      <c r="C4830" s="58"/>
      <c r="D4830" s="58"/>
      <c r="E4830" s="58"/>
      <c r="F4830" s="58"/>
      <c r="G4830" s="58"/>
      <c r="H4830" s="58"/>
      <c r="I4830" s="58"/>
      <c r="J4830" s="58"/>
      <c r="K4830" s="58"/>
      <c r="L4830" s="58"/>
      <c r="M4830" s="58"/>
      <c r="N4830" s="58"/>
      <c r="O4830" s="58"/>
      <c r="P4830" s="58"/>
      <c r="Q4830" s="67" t="s">
        <v>8594</v>
      </c>
      <c r="R4830" s="75" t="s">
        <v>7443</v>
      </c>
      <c r="S4830" s="76" t="s">
        <v>169</v>
      </c>
      <c r="T4830" s="77"/>
      <c r="U4830" s="76">
        <v>1.5616438356164384E-2</v>
      </c>
      <c r="V4830" s="76">
        <v>1.1915860546646756E-2</v>
      </c>
      <c r="W4830" s="76">
        <v>3.7005778095176266E-3</v>
      </c>
      <c r="X4830" s="77"/>
      <c r="Y4830" s="77"/>
      <c r="Z4830" s="77"/>
      <c r="AA4830" s="77"/>
      <c r="AB4830" s="77"/>
      <c r="AC4830" s="77"/>
      <c r="AD4830" s="77"/>
      <c r="AE4830" s="77"/>
      <c r="AF4830" s="77"/>
      <c r="AG4830" s="77"/>
      <c r="AH4830" s="77"/>
      <c r="AI4830" s="77"/>
      <c r="AJ4830" s="77"/>
      <c r="AK4830" s="77"/>
      <c r="AL4830" s="77"/>
      <c r="AM4830" s="77"/>
      <c r="AN4830" s="60"/>
    </row>
    <row r="4831" spans="2:40" ht="25.5" x14ac:dyDescent="0.25">
      <c r="B4831" s="58"/>
      <c r="C4831" s="58"/>
      <c r="D4831" s="58"/>
      <c r="E4831" s="58"/>
      <c r="F4831" s="58"/>
      <c r="G4831" s="58"/>
      <c r="H4831" s="58"/>
      <c r="I4831" s="58"/>
      <c r="J4831" s="58"/>
      <c r="K4831" s="58"/>
      <c r="L4831" s="58"/>
      <c r="M4831" s="58"/>
      <c r="N4831" s="58"/>
      <c r="O4831" s="58"/>
      <c r="P4831" s="58"/>
      <c r="Q4831" s="67" t="s">
        <v>8594</v>
      </c>
      <c r="R4831" s="75" t="s">
        <v>7444</v>
      </c>
      <c r="S4831" s="76" t="s">
        <v>169</v>
      </c>
      <c r="T4831" s="77"/>
      <c r="U4831" s="76">
        <v>6.9336986301369863E-3</v>
      </c>
      <c r="V4831" s="76">
        <v>5.2906420827111599E-3</v>
      </c>
      <c r="W4831" s="76">
        <v>1.6430565474258264E-3</v>
      </c>
      <c r="X4831" s="77"/>
      <c r="Y4831" s="77"/>
      <c r="Z4831" s="77"/>
      <c r="AA4831" s="77"/>
      <c r="AB4831" s="77"/>
      <c r="AC4831" s="77"/>
      <c r="AD4831" s="77"/>
      <c r="AE4831" s="77"/>
      <c r="AF4831" s="77"/>
      <c r="AG4831" s="77"/>
      <c r="AH4831" s="77"/>
      <c r="AI4831" s="77"/>
      <c r="AJ4831" s="77"/>
      <c r="AK4831" s="77"/>
      <c r="AL4831" s="77"/>
      <c r="AM4831" s="77"/>
      <c r="AN4831" s="60"/>
    </row>
    <row r="4832" spans="2:40" ht="25.5" x14ac:dyDescent="0.25">
      <c r="B4832" s="58"/>
      <c r="C4832" s="58"/>
      <c r="D4832" s="58"/>
      <c r="E4832" s="58"/>
      <c r="F4832" s="58"/>
      <c r="G4832" s="58"/>
      <c r="H4832" s="58"/>
      <c r="I4832" s="58"/>
      <c r="J4832" s="58"/>
      <c r="K4832" s="58"/>
      <c r="L4832" s="58"/>
      <c r="M4832" s="58"/>
      <c r="N4832" s="58"/>
      <c r="O4832" s="58"/>
      <c r="P4832" s="58"/>
      <c r="Q4832" s="67" t="s">
        <v>8594</v>
      </c>
      <c r="R4832" s="75" t="s">
        <v>7445</v>
      </c>
      <c r="S4832" s="76" t="s">
        <v>169</v>
      </c>
      <c r="T4832" s="77"/>
      <c r="U4832" s="76">
        <v>1.2680547945205482E-2</v>
      </c>
      <c r="V4832" s="76">
        <v>9.6756787638771664E-3</v>
      </c>
      <c r="W4832" s="76">
        <v>3.0048691813283125E-3</v>
      </c>
      <c r="X4832" s="77"/>
      <c r="Y4832" s="77"/>
      <c r="Z4832" s="77"/>
      <c r="AA4832" s="77"/>
      <c r="AB4832" s="77"/>
      <c r="AC4832" s="77"/>
      <c r="AD4832" s="77"/>
      <c r="AE4832" s="77"/>
      <c r="AF4832" s="77"/>
      <c r="AG4832" s="77"/>
      <c r="AH4832" s="77"/>
      <c r="AI4832" s="77"/>
      <c r="AJ4832" s="77"/>
      <c r="AK4832" s="77"/>
      <c r="AL4832" s="77"/>
      <c r="AM4832" s="77"/>
      <c r="AN4832" s="60"/>
    </row>
    <row r="4833" spans="2:40" ht="38.25" x14ac:dyDescent="0.25">
      <c r="B4833" s="58"/>
      <c r="C4833" s="58"/>
      <c r="D4833" s="58"/>
      <c r="E4833" s="58"/>
      <c r="F4833" s="58"/>
      <c r="G4833" s="58"/>
      <c r="H4833" s="58"/>
      <c r="I4833" s="58"/>
      <c r="J4833" s="58"/>
      <c r="K4833" s="58"/>
      <c r="L4833" s="58"/>
      <c r="M4833" s="58"/>
      <c r="N4833" s="58"/>
      <c r="O4833" s="58"/>
      <c r="P4833" s="58"/>
      <c r="Q4833" s="67" t="s">
        <v>8594</v>
      </c>
      <c r="R4833" s="75" t="s">
        <v>7446</v>
      </c>
      <c r="S4833" s="76" t="s">
        <v>169</v>
      </c>
      <c r="T4833" s="77"/>
      <c r="U4833" s="76">
        <v>1.0619178082191781E-3</v>
      </c>
      <c r="V4833" s="76">
        <v>8.102785171719795E-4</v>
      </c>
      <c r="W4833" s="76">
        <v>2.5163929104719856E-4</v>
      </c>
      <c r="X4833" s="77"/>
      <c r="Y4833" s="77"/>
      <c r="Z4833" s="77"/>
      <c r="AA4833" s="77"/>
      <c r="AB4833" s="77"/>
      <c r="AC4833" s="77"/>
      <c r="AD4833" s="77"/>
      <c r="AE4833" s="77"/>
      <c r="AF4833" s="77"/>
      <c r="AG4833" s="77"/>
      <c r="AH4833" s="77"/>
      <c r="AI4833" s="77"/>
      <c r="AJ4833" s="77"/>
      <c r="AK4833" s="77"/>
      <c r="AL4833" s="77"/>
      <c r="AM4833" s="77"/>
      <c r="AN4833" s="60"/>
    </row>
    <row r="4834" spans="2:40" ht="38.25" x14ac:dyDescent="0.25">
      <c r="B4834" s="58"/>
      <c r="C4834" s="58"/>
      <c r="D4834" s="58"/>
      <c r="E4834" s="58"/>
      <c r="F4834" s="58"/>
      <c r="G4834" s="58"/>
      <c r="H4834" s="58"/>
      <c r="I4834" s="58"/>
      <c r="J4834" s="58"/>
      <c r="K4834" s="58"/>
      <c r="L4834" s="58"/>
      <c r="M4834" s="58"/>
      <c r="N4834" s="58"/>
      <c r="O4834" s="58"/>
      <c r="P4834" s="58"/>
      <c r="Q4834" s="67" t="s">
        <v>8594</v>
      </c>
      <c r="R4834" s="75" t="s">
        <v>7446</v>
      </c>
      <c r="S4834" s="76" t="s">
        <v>169</v>
      </c>
      <c r="T4834" s="77"/>
      <c r="U4834" s="76">
        <v>6.5589041095890409E-3</v>
      </c>
      <c r="V4834" s="76">
        <v>5.004661429591638E-3</v>
      </c>
      <c r="W4834" s="76">
        <v>1.554242679997403E-3</v>
      </c>
      <c r="X4834" s="77"/>
      <c r="Y4834" s="77"/>
      <c r="Z4834" s="77"/>
      <c r="AA4834" s="77"/>
      <c r="AB4834" s="77"/>
      <c r="AC4834" s="77"/>
      <c r="AD4834" s="77"/>
      <c r="AE4834" s="77"/>
      <c r="AF4834" s="77"/>
      <c r="AG4834" s="77"/>
      <c r="AH4834" s="77"/>
      <c r="AI4834" s="77"/>
      <c r="AJ4834" s="77"/>
      <c r="AK4834" s="77"/>
      <c r="AL4834" s="77"/>
      <c r="AM4834" s="77"/>
      <c r="AN4834" s="60"/>
    </row>
    <row r="4835" spans="2:40" ht="25.5" x14ac:dyDescent="0.25">
      <c r="B4835" s="58"/>
      <c r="C4835" s="58"/>
      <c r="D4835" s="58"/>
      <c r="E4835" s="58"/>
      <c r="F4835" s="58"/>
      <c r="G4835" s="58"/>
      <c r="H4835" s="58"/>
      <c r="I4835" s="58"/>
      <c r="J4835" s="58"/>
      <c r="K4835" s="58"/>
      <c r="L4835" s="58"/>
      <c r="M4835" s="58"/>
      <c r="N4835" s="58"/>
      <c r="O4835" s="58"/>
      <c r="P4835" s="58"/>
      <c r="Q4835" s="67" t="s">
        <v>8594</v>
      </c>
      <c r="R4835" s="75" t="s">
        <v>7447</v>
      </c>
      <c r="S4835" s="76" t="s">
        <v>169</v>
      </c>
      <c r="T4835" s="77"/>
      <c r="U4835" s="76">
        <v>6.7775342465753426E-3</v>
      </c>
      <c r="V4835" s="76">
        <v>5.1714834772446927E-3</v>
      </c>
      <c r="W4835" s="76">
        <v>1.6060507693306499E-3</v>
      </c>
      <c r="X4835" s="77"/>
      <c r="Y4835" s="77"/>
      <c r="Z4835" s="77"/>
      <c r="AA4835" s="77"/>
      <c r="AB4835" s="77"/>
      <c r="AC4835" s="77"/>
      <c r="AD4835" s="77"/>
      <c r="AE4835" s="77"/>
      <c r="AF4835" s="77"/>
      <c r="AG4835" s="77"/>
      <c r="AH4835" s="77"/>
      <c r="AI4835" s="77"/>
      <c r="AJ4835" s="77"/>
      <c r="AK4835" s="77"/>
      <c r="AL4835" s="77"/>
      <c r="AM4835" s="77"/>
      <c r="AN4835" s="60"/>
    </row>
    <row r="4836" spans="2:40" ht="38.25" x14ac:dyDescent="0.25">
      <c r="B4836" s="58"/>
      <c r="C4836" s="58"/>
      <c r="D4836" s="58"/>
      <c r="E4836" s="58"/>
      <c r="F4836" s="58"/>
      <c r="G4836" s="58"/>
      <c r="H4836" s="58"/>
      <c r="I4836" s="58"/>
      <c r="J4836" s="58"/>
      <c r="K4836" s="58"/>
      <c r="L4836" s="58"/>
      <c r="M4836" s="58"/>
      <c r="N4836" s="58"/>
      <c r="O4836" s="58"/>
      <c r="P4836" s="58"/>
      <c r="Q4836" s="67" t="s">
        <v>8594</v>
      </c>
      <c r="R4836" s="75" t="s">
        <v>7448</v>
      </c>
      <c r="S4836" s="76" t="s">
        <v>169</v>
      </c>
      <c r="T4836" s="77"/>
      <c r="U4836" s="76">
        <v>9.6197260273972601E-3</v>
      </c>
      <c r="V4836" s="76">
        <v>7.3401700967344018E-3</v>
      </c>
      <c r="W4836" s="76">
        <v>2.2795559306628579E-3</v>
      </c>
      <c r="X4836" s="77"/>
      <c r="Y4836" s="77"/>
      <c r="Z4836" s="77"/>
      <c r="AA4836" s="77"/>
      <c r="AB4836" s="77"/>
      <c r="AC4836" s="77"/>
      <c r="AD4836" s="77"/>
      <c r="AE4836" s="77"/>
      <c r="AF4836" s="77"/>
      <c r="AG4836" s="77"/>
      <c r="AH4836" s="77"/>
      <c r="AI4836" s="77"/>
      <c r="AJ4836" s="77"/>
      <c r="AK4836" s="77"/>
      <c r="AL4836" s="77"/>
      <c r="AM4836" s="77"/>
      <c r="AN4836" s="60"/>
    </row>
    <row r="4837" spans="2:40" ht="38.25" x14ac:dyDescent="0.25">
      <c r="B4837" s="58"/>
      <c r="C4837" s="58"/>
      <c r="D4837" s="58"/>
      <c r="E4837" s="58"/>
      <c r="F4837" s="58"/>
      <c r="G4837" s="58"/>
      <c r="H4837" s="58"/>
      <c r="I4837" s="58"/>
      <c r="J4837" s="58"/>
      <c r="K4837" s="58"/>
      <c r="L4837" s="58"/>
      <c r="M4837" s="58"/>
      <c r="N4837" s="58"/>
      <c r="O4837" s="58"/>
      <c r="P4837" s="58"/>
      <c r="Q4837" s="67" t="s">
        <v>8594</v>
      </c>
      <c r="R4837" s="75" t="s">
        <v>7449</v>
      </c>
      <c r="S4837" s="76" t="s">
        <v>169</v>
      </c>
      <c r="T4837" s="77"/>
      <c r="U4837" s="76">
        <v>1.093150684931507E-2</v>
      </c>
      <c r="V4837" s="76">
        <v>8.3411023826527302E-3</v>
      </c>
      <c r="W4837" s="76">
        <v>2.5904044666623391E-3</v>
      </c>
      <c r="X4837" s="77"/>
      <c r="Y4837" s="77"/>
      <c r="Z4837" s="77"/>
      <c r="AA4837" s="77"/>
      <c r="AB4837" s="77"/>
      <c r="AC4837" s="77"/>
      <c r="AD4837" s="77"/>
      <c r="AE4837" s="77"/>
      <c r="AF4837" s="77"/>
      <c r="AG4837" s="77"/>
      <c r="AH4837" s="77"/>
      <c r="AI4837" s="77"/>
      <c r="AJ4837" s="77"/>
      <c r="AK4837" s="77"/>
      <c r="AL4837" s="77"/>
      <c r="AM4837" s="77"/>
      <c r="AN4837" s="60"/>
    </row>
    <row r="4838" spans="2:40" ht="25.5" x14ac:dyDescent="0.25">
      <c r="B4838" s="58"/>
      <c r="C4838" s="58"/>
      <c r="D4838" s="58"/>
      <c r="E4838" s="58"/>
      <c r="F4838" s="58"/>
      <c r="G4838" s="58"/>
      <c r="H4838" s="58"/>
      <c r="I4838" s="58"/>
      <c r="J4838" s="58"/>
      <c r="K4838" s="58"/>
      <c r="L4838" s="58"/>
      <c r="M4838" s="58"/>
      <c r="N4838" s="58"/>
      <c r="O4838" s="58"/>
      <c r="P4838" s="58"/>
      <c r="Q4838" s="67" t="s">
        <v>8594</v>
      </c>
      <c r="R4838" s="75" t="s">
        <v>7450</v>
      </c>
      <c r="S4838" s="76" t="s">
        <v>169</v>
      </c>
      <c r="T4838" s="77"/>
      <c r="U4838" s="76">
        <v>1.1025205479452052E-2</v>
      </c>
      <c r="V4838" s="76">
        <v>8.4125975459326107E-3</v>
      </c>
      <c r="W4838" s="76">
        <v>2.6126079335194439E-3</v>
      </c>
      <c r="X4838" s="77"/>
      <c r="Y4838" s="77"/>
      <c r="Z4838" s="77"/>
      <c r="AA4838" s="77"/>
      <c r="AB4838" s="77"/>
      <c r="AC4838" s="77"/>
      <c r="AD4838" s="77"/>
      <c r="AE4838" s="77"/>
      <c r="AF4838" s="77"/>
      <c r="AG4838" s="77"/>
      <c r="AH4838" s="77"/>
      <c r="AI4838" s="77"/>
      <c r="AJ4838" s="77"/>
      <c r="AK4838" s="77"/>
      <c r="AL4838" s="77"/>
      <c r="AM4838" s="77"/>
      <c r="AN4838" s="60"/>
    </row>
    <row r="4839" spans="2:40" ht="38.25" x14ac:dyDescent="0.25">
      <c r="B4839" s="58"/>
      <c r="C4839" s="58"/>
      <c r="D4839" s="58"/>
      <c r="E4839" s="58"/>
      <c r="F4839" s="58"/>
      <c r="G4839" s="58"/>
      <c r="H4839" s="58"/>
      <c r="I4839" s="58"/>
      <c r="J4839" s="58"/>
      <c r="K4839" s="58"/>
      <c r="L4839" s="58"/>
      <c r="M4839" s="58"/>
      <c r="N4839" s="58"/>
      <c r="O4839" s="58"/>
      <c r="P4839" s="58"/>
      <c r="Q4839" s="67" t="s">
        <v>8594</v>
      </c>
      <c r="R4839" s="75" t="s">
        <v>7451</v>
      </c>
      <c r="S4839" s="76" t="s">
        <v>169</v>
      </c>
      <c r="T4839" s="77"/>
      <c r="U4839" s="76">
        <v>1.1025205479452052E-2</v>
      </c>
      <c r="V4839" s="76">
        <v>8.4125975459326107E-3</v>
      </c>
      <c r="W4839" s="76">
        <v>2.6126079335194439E-3</v>
      </c>
      <c r="X4839" s="77"/>
      <c r="Y4839" s="77"/>
      <c r="Z4839" s="77"/>
      <c r="AA4839" s="77"/>
      <c r="AB4839" s="77"/>
      <c r="AC4839" s="77"/>
      <c r="AD4839" s="77"/>
      <c r="AE4839" s="77"/>
      <c r="AF4839" s="77"/>
      <c r="AG4839" s="77"/>
      <c r="AH4839" s="77"/>
      <c r="AI4839" s="77"/>
      <c r="AJ4839" s="77"/>
      <c r="AK4839" s="77"/>
      <c r="AL4839" s="77"/>
      <c r="AM4839" s="77"/>
      <c r="AN4839" s="60"/>
    </row>
    <row r="4840" spans="2:40" ht="38.25" x14ac:dyDescent="0.25">
      <c r="B4840" s="58"/>
      <c r="C4840" s="58"/>
      <c r="D4840" s="58"/>
      <c r="E4840" s="58"/>
      <c r="F4840" s="58"/>
      <c r="G4840" s="58"/>
      <c r="H4840" s="58"/>
      <c r="I4840" s="58"/>
      <c r="J4840" s="58"/>
      <c r="K4840" s="58"/>
      <c r="L4840" s="58"/>
      <c r="M4840" s="58"/>
      <c r="N4840" s="58"/>
      <c r="O4840" s="58"/>
      <c r="P4840" s="58"/>
      <c r="Q4840" s="67" t="s">
        <v>8594</v>
      </c>
      <c r="R4840" s="75" t="s">
        <v>7452</v>
      </c>
      <c r="S4840" s="76" t="s">
        <v>169</v>
      </c>
      <c r="T4840" s="77"/>
      <c r="U4840" s="76">
        <v>1.1993424657534247E-2</v>
      </c>
      <c r="V4840" s="76">
        <v>9.1513808998247102E-3</v>
      </c>
      <c r="W4840" s="76">
        <v>2.8420437577095377E-3</v>
      </c>
      <c r="X4840" s="77"/>
      <c r="Y4840" s="77"/>
      <c r="Z4840" s="77"/>
      <c r="AA4840" s="77"/>
      <c r="AB4840" s="77"/>
      <c r="AC4840" s="77"/>
      <c r="AD4840" s="77"/>
      <c r="AE4840" s="77"/>
      <c r="AF4840" s="77"/>
      <c r="AG4840" s="77"/>
      <c r="AH4840" s="77"/>
      <c r="AI4840" s="77"/>
      <c r="AJ4840" s="77"/>
      <c r="AK4840" s="77"/>
      <c r="AL4840" s="77"/>
      <c r="AM4840" s="77"/>
      <c r="AN4840" s="60"/>
    </row>
    <row r="4841" spans="2:40" ht="25.5" x14ac:dyDescent="0.25">
      <c r="B4841" s="58"/>
      <c r="C4841" s="58"/>
      <c r="D4841" s="58"/>
      <c r="E4841" s="58"/>
      <c r="F4841" s="58"/>
      <c r="G4841" s="58"/>
      <c r="H4841" s="58"/>
      <c r="I4841" s="58"/>
      <c r="J4841" s="58"/>
      <c r="K4841" s="58"/>
      <c r="L4841" s="58"/>
      <c r="M4841" s="58"/>
      <c r="N4841" s="58"/>
      <c r="O4841" s="58"/>
      <c r="P4841" s="58"/>
      <c r="Q4841" s="67" t="s">
        <v>8594</v>
      </c>
      <c r="R4841" s="75" t="s">
        <v>7453</v>
      </c>
      <c r="S4841" s="76" t="s">
        <v>169</v>
      </c>
      <c r="T4841" s="77"/>
      <c r="U4841" s="76">
        <v>1.2586849315068491E-2</v>
      </c>
      <c r="V4841" s="76">
        <v>9.604183600597286E-3</v>
      </c>
      <c r="W4841" s="76">
        <v>2.9826657144712068E-3</v>
      </c>
      <c r="X4841" s="77"/>
      <c r="Y4841" s="77"/>
      <c r="Z4841" s="77"/>
      <c r="AA4841" s="77"/>
      <c r="AB4841" s="77"/>
      <c r="AC4841" s="77"/>
      <c r="AD4841" s="77"/>
      <c r="AE4841" s="77"/>
      <c r="AF4841" s="77"/>
      <c r="AG4841" s="77"/>
      <c r="AH4841" s="77"/>
      <c r="AI4841" s="77"/>
      <c r="AJ4841" s="77"/>
      <c r="AK4841" s="77"/>
      <c r="AL4841" s="77"/>
      <c r="AM4841" s="77"/>
      <c r="AN4841" s="60"/>
    </row>
    <row r="4842" spans="2:40" ht="38.25" x14ac:dyDescent="0.25">
      <c r="B4842" s="58"/>
      <c r="C4842" s="58"/>
      <c r="D4842" s="58"/>
      <c r="E4842" s="58"/>
      <c r="F4842" s="58"/>
      <c r="G4842" s="58"/>
      <c r="H4842" s="58"/>
      <c r="I4842" s="58"/>
      <c r="J4842" s="58"/>
      <c r="K4842" s="58"/>
      <c r="L4842" s="58"/>
      <c r="M4842" s="58"/>
      <c r="N4842" s="58"/>
      <c r="O4842" s="58"/>
      <c r="P4842" s="58"/>
      <c r="Q4842" s="67" t="s">
        <v>8594</v>
      </c>
      <c r="R4842" s="75" t="s">
        <v>7454</v>
      </c>
      <c r="S4842" s="76" t="s">
        <v>169</v>
      </c>
      <c r="T4842" s="77"/>
      <c r="U4842" s="76">
        <v>1.2711780821917809E-2</v>
      </c>
      <c r="V4842" s="76">
        <v>9.6995104849704594E-3</v>
      </c>
      <c r="W4842" s="76">
        <v>3.0122703369473481E-3</v>
      </c>
      <c r="X4842" s="77"/>
      <c r="Y4842" s="77"/>
      <c r="Z4842" s="77"/>
      <c r="AA4842" s="77"/>
      <c r="AB4842" s="77"/>
      <c r="AC4842" s="77"/>
      <c r="AD4842" s="77"/>
      <c r="AE4842" s="77"/>
      <c r="AF4842" s="77"/>
      <c r="AG4842" s="77"/>
      <c r="AH4842" s="77"/>
      <c r="AI4842" s="77"/>
      <c r="AJ4842" s="77"/>
      <c r="AK4842" s="77"/>
      <c r="AL4842" s="77"/>
      <c r="AM4842" s="77"/>
      <c r="AN4842" s="60"/>
    </row>
    <row r="4843" spans="2:40" ht="25.5" x14ac:dyDescent="0.25">
      <c r="B4843" s="58"/>
      <c r="C4843" s="58"/>
      <c r="D4843" s="58"/>
      <c r="E4843" s="58"/>
      <c r="F4843" s="58"/>
      <c r="G4843" s="58"/>
      <c r="H4843" s="58"/>
      <c r="I4843" s="58"/>
      <c r="J4843" s="58"/>
      <c r="K4843" s="58"/>
      <c r="L4843" s="58"/>
      <c r="M4843" s="58"/>
      <c r="N4843" s="58"/>
      <c r="O4843" s="58"/>
      <c r="P4843" s="58"/>
      <c r="Q4843" s="67" t="s">
        <v>8594</v>
      </c>
      <c r="R4843" s="75" t="s">
        <v>7455</v>
      </c>
      <c r="S4843" s="76" t="s">
        <v>169</v>
      </c>
      <c r="T4843" s="77"/>
      <c r="U4843" s="76">
        <v>1.293041095890411E-2</v>
      </c>
      <c r="V4843" s="76">
        <v>9.8663325326235132E-3</v>
      </c>
      <c r="W4843" s="76">
        <v>3.0640784262805951E-3</v>
      </c>
      <c r="X4843" s="77"/>
      <c r="Y4843" s="77"/>
      <c r="Z4843" s="77"/>
      <c r="AA4843" s="77"/>
      <c r="AB4843" s="77"/>
      <c r="AC4843" s="77"/>
      <c r="AD4843" s="77"/>
      <c r="AE4843" s="77"/>
      <c r="AF4843" s="77"/>
      <c r="AG4843" s="77"/>
      <c r="AH4843" s="77"/>
      <c r="AI4843" s="77"/>
      <c r="AJ4843" s="77"/>
      <c r="AK4843" s="77"/>
      <c r="AL4843" s="77"/>
      <c r="AM4843" s="77"/>
      <c r="AN4843" s="60"/>
    </row>
    <row r="4844" spans="2:40" ht="25.5" x14ac:dyDescent="0.25">
      <c r="B4844" s="58"/>
      <c r="C4844" s="58"/>
      <c r="D4844" s="58"/>
      <c r="E4844" s="58"/>
      <c r="F4844" s="58"/>
      <c r="G4844" s="58"/>
      <c r="H4844" s="58"/>
      <c r="I4844" s="58"/>
      <c r="J4844" s="58"/>
      <c r="K4844" s="58"/>
      <c r="L4844" s="58"/>
      <c r="M4844" s="58"/>
      <c r="N4844" s="58"/>
      <c r="O4844" s="58"/>
      <c r="P4844" s="58"/>
      <c r="Q4844" s="67" t="s">
        <v>8594</v>
      </c>
      <c r="R4844" s="75" t="s">
        <v>7456</v>
      </c>
      <c r="S4844" s="76" t="s">
        <v>169</v>
      </c>
      <c r="T4844" s="77"/>
      <c r="U4844" s="76">
        <v>1.2992876712328766E-2</v>
      </c>
      <c r="V4844" s="76">
        <v>9.9139959748101008E-3</v>
      </c>
      <c r="W4844" s="76">
        <v>3.0788807375186655E-3</v>
      </c>
      <c r="X4844" s="77"/>
      <c r="Y4844" s="77"/>
      <c r="Z4844" s="77"/>
      <c r="AA4844" s="77"/>
      <c r="AB4844" s="77"/>
      <c r="AC4844" s="77"/>
      <c r="AD4844" s="77"/>
      <c r="AE4844" s="77"/>
      <c r="AF4844" s="77"/>
      <c r="AG4844" s="77"/>
      <c r="AH4844" s="77"/>
      <c r="AI4844" s="77"/>
      <c r="AJ4844" s="77"/>
      <c r="AK4844" s="77"/>
      <c r="AL4844" s="77"/>
      <c r="AM4844" s="77"/>
      <c r="AN4844" s="60"/>
    </row>
    <row r="4845" spans="2:40" ht="25.5" x14ac:dyDescent="0.25">
      <c r="B4845" s="58"/>
      <c r="C4845" s="58"/>
      <c r="D4845" s="58"/>
      <c r="E4845" s="58"/>
      <c r="F4845" s="58"/>
      <c r="G4845" s="58"/>
      <c r="H4845" s="58"/>
      <c r="I4845" s="58"/>
      <c r="J4845" s="58"/>
      <c r="K4845" s="58"/>
      <c r="L4845" s="58"/>
      <c r="M4845" s="58"/>
      <c r="N4845" s="58"/>
      <c r="O4845" s="58"/>
      <c r="P4845" s="58"/>
      <c r="Q4845" s="67" t="s">
        <v>8594</v>
      </c>
      <c r="R4845" s="75" t="s">
        <v>7457</v>
      </c>
      <c r="S4845" s="76" t="s">
        <v>169</v>
      </c>
      <c r="T4845" s="77"/>
      <c r="U4845" s="76">
        <v>1.3398904109589042E-2</v>
      </c>
      <c r="V4845" s="76">
        <v>1.0223808349022919E-2</v>
      </c>
      <c r="W4845" s="76">
        <v>3.1750957605661237E-3</v>
      </c>
      <c r="X4845" s="77"/>
      <c r="Y4845" s="77"/>
      <c r="Z4845" s="77"/>
      <c r="AA4845" s="77"/>
      <c r="AB4845" s="77"/>
      <c r="AC4845" s="77"/>
      <c r="AD4845" s="77"/>
      <c r="AE4845" s="77"/>
      <c r="AF4845" s="77"/>
      <c r="AG4845" s="77"/>
      <c r="AH4845" s="77"/>
      <c r="AI4845" s="77"/>
      <c r="AJ4845" s="77"/>
      <c r="AK4845" s="77"/>
      <c r="AL4845" s="77"/>
      <c r="AM4845" s="77"/>
      <c r="AN4845" s="60"/>
    </row>
    <row r="4846" spans="2:40" ht="38.25" x14ac:dyDescent="0.25">
      <c r="B4846" s="58"/>
      <c r="C4846" s="58"/>
      <c r="D4846" s="58"/>
      <c r="E4846" s="58"/>
      <c r="F4846" s="58"/>
      <c r="G4846" s="58"/>
      <c r="H4846" s="58"/>
      <c r="I4846" s="58"/>
      <c r="J4846" s="58"/>
      <c r="K4846" s="58"/>
      <c r="L4846" s="58"/>
      <c r="M4846" s="58"/>
      <c r="N4846" s="58"/>
      <c r="O4846" s="58"/>
      <c r="P4846" s="58"/>
      <c r="Q4846" s="67" t="s">
        <v>8594</v>
      </c>
      <c r="R4846" s="75" t="s">
        <v>7458</v>
      </c>
      <c r="S4846" s="76" t="s">
        <v>169</v>
      </c>
      <c r="T4846" s="77"/>
      <c r="U4846" s="76">
        <v>1.3492602739726028E-2</v>
      </c>
      <c r="V4846" s="76">
        <v>1.02953035123028E-2</v>
      </c>
      <c r="W4846" s="76">
        <v>3.1972992274232298E-3</v>
      </c>
      <c r="X4846" s="77"/>
      <c r="Y4846" s="77"/>
      <c r="Z4846" s="77"/>
      <c r="AA4846" s="77"/>
      <c r="AB4846" s="77"/>
      <c r="AC4846" s="77"/>
      <c r="AD4846" s="77"/>
      <c r="AE4846" s="77"/>
      <c r="AF4846" s="77"/>
      <c r="AG4846" s="77"/>
      <c r="AH4846" s="77"/>
      <c r="AI4846" s="77"/>
      <c r="AJ4846" s="77"/>
      <c r="AK4846" s="77"/>
      <c r="AL4846" s="77"/>
      <c r="AM4846" s="77"/>
      <c r="AN4846" s="60"/>
    </row>
    <row r="4847" spans="2:40" ht="25.5" x14ac:dyDescent="0.25">
      <c r="B4847" s="58"/>
      <c r="C4847" s="58"/>
      <c r="D4847" s="58"/>
      <c r="E4847" s="58"/>
      <c r="F4847" s="58"/>
      <c r="G4847" s="58"/>
      <c r="H4847" s="58"/>
      <c r="I4847" s="58"/>
      <c r="J4847" s="58"/>
      <c r="K4847" s="58"/>
      <c r="L4847" s="58"/>
      <c r="M4847" s="58"/>
      <c r="N4847" s="58"/>
      <c r="O4847" s="58"/>
      <c r="P4847" s="58"/>
      <c r="Q4847" s="67" t="s">
        <v>8594</v>
      </c>
      <c r="R4847" s="75" t="s">
        <v>7459</v>
      </c>
      <c r="S4847" s="76" t="s">
        <v>169</v>
      </c>
      <c r="T4847" s="77"/>
      <c r="U4847" s="76">
        <v>1.4117260273972606E-2</v>
      </c>
      <c r="V4847" s="76">
        <v>1.0771937934168668E-2</v>
      </c>
      <c r="W4847" s="76">
        <v>3.345322339803938E-3</v>
      </c>
      <c r="X4847" s="77"/>
      <c r="Y4847" s="77"/>
      <c r="Z4847" s="77"/>
      <c r="AA4847" s="77"/>
      <c r="AB4847" s="77"/>
      <c r="AC4847" s="77"/>
      <c r="AD4847" s="77"/>
      <c r="AE4847" s="77"/>
      <c r="AF4847" s="77"/>
      <c r="AG4847" s="77"/>
      <c r="AH4847" s="77"/>
      <c r="AI4847" s="77"/>
      <c r="AJ4847" s="77"/>
      <c r="AK4847" s="77"/>
      <c r="AL4847" s="77"/>
      <c r="AM4847" s="77"/>
      <c r="AN4847" s="60"/>
    </row>
    <row r="4848" spans="2:40" ht="25.5" x14ac:dyDescent="0.25">
      <c r="B4848" s="58"/>
      <c r="C4848" s="58"/>
      <c r="D4848" s="58"/>
      <c r="E4848" s="58"/>
      <c r="F4848" s="58"/>
      <c r="G4848" s="58"/>
      <c r="H4848" s="58"/>
      <c r="I4848" s="58"/>
      <c r="J4848" s="58"/>
      <c r="K4848" s="58"/>
      <c r="L4848" s="58"/>
      <c r="M4848" s="58"/>
      <c r="N4848" s="58"/>
      <c r="O4848" s="58"/>
      <c r="P4848" s="58"/>
      <c r="Q4848" s="67" t="s">
        <v>8594</v>
      </c>
      <c r="R4848" s="75" t="s">
        <v>7460</v>
      </c>
      <c r="S4848" s="76" t="s">
        <v>169</v>
      </c>
      <c r="T4848" s="77"/>
      <c r="U4848" s="76">
        <v>1.4554520547945206E-2</v>
      </c>
      <c r="V4848" s="76">
        <v>1.110558202947478E-2</v>
      </c>
      <c r="W4848" s="76">
        <v>3.4489385184704284E-3</v>
      </c>
      <c r="X4848" s="77"/>
      <c r="Y4848" s="77"/>
      <c r="Z4848" s="77"/>
      <c r="AA4848" s="77"/>
      <c r="AB4848" s="77"/>
      <c r="AC4848" s="77"/>
      <c r="AD4848" s="77"/>
      <c r="AE4848" s="77"/>
      <c r="AF4848" s="77"/>
      <c r="AG4848" s="77"/>
      <c r="AH4848" s="77"/>
      <c r="AI4848" s="77"/>
      <c r="AJ4848" s="77"/>
      <c r="AK4848" s="77"/>
      <c r="AL4848" s="77"/>
      <c r="AM4848" s="77"/>
      <c r="AN4848" s="60"/>
    </row>
    <row r="4849" spans="2:40" ht="25.5" x14ac:dyDescent="0.25">
      <c r="B4849" s="58"/>
      <c r="C4849" s="58"/>
      <c r="D4849" s="58"/>
      <c r="E4849" s="58"/>
      <c r="F4849" s="58"/>
      <c r="G4849" s="58"/>
      <c r="H4849" s="58"/>
      <c r="I4849" s="58"/>
      <c r="J4849" s="58"/>
      <c r="K4849" s="58"/>
      <c r="L4849" s="58"/>
      <c r="M4849" s="58"/>
      <c r="N4849" s="58"/>
      <c r="O4849" s="58"/>
      <c r="P4849" s="58"/>
      <c r="Q4849" s="67" t="s">
        <v>8594</v>
      </c>
      <c r="R4849" s="75" t="s">
        <v>7461</v>
      </c>
      <c r="S4849" s="76" t="s">
        <v>169</v>
      </c>
      <c r="T4849" s="77"/>
      <c r="U4849" s="76">
        <v>1.4648219178082192E-2</v>
      </c>
      <c r="V4849" s="76">
        <v>1.1177077192754658E-2</v>
      </c>
      <c r="W4849" s="76">
        <v>3.471141985327534E-3</v>
      </c>
      <c r="X4849" s="77"/>
      <c r="Y4849" s="77"/>
      <c r="Z4849" s="77"/>
      <c r="AA4849" s="77"/>
      <c r="AB4849" s="77"/>
      <c r="AC4849" s="77"/>
      <c r="AD4849" s="77"/>
      <c r="AE4849" s="77"/>
      <c r="AF4849" s="77"/>
      <c r="AG4849" s="77"/>
      <c r="AH4849" s="77"/>
      <c r="AI4849" s="77"/>
      <c r="AJ4849" s="77"/>
      <c r="AK4849" s="77"/>
      <c r="AL4849" s="77"/>
      <c r="AM4849" s="77"/>
      <c r="AN4849" s="60"/>
    </row>
    <row r="4850" spans="2:40" ht="25.5" x14ac:dyDescent="0.25">
      <c r="B4850" s="58"/>
      <c r="C4850" s="58"/>
      <c r="D4850" s="58"/>
      <c r="E4850" s="58"/>
      <c r="F4850" s="58"/>
      <c r="G4850" s="58"/>
      <c r="H4850" s="58"/>
      <c r="I4850" s="58"/>
      <c r="J4850" s="58"/>
      <c r="K4850" s="58"/>
      <c r="L4850" s="58"/>
      <c r="M4850" s="58"/>
      <c r="N4850" s="58"/>
      <c r="O4850" s="58"/>
      <c r="P4850" s="58"/>
      <c r="Q4850" s="67" t="s">
        <v>8594</v>
      </c>
      <c r="R4850" s="75" t="s">
        <v>7462</v>
      </c>
      <c r="S4850" s="76" t="s">
        <v>169</v>
      </c>
      <c r="T4850" s="77"/>
      <c r="U4850" s="76">
        <v>1.5616438356164384E-2</v>
      </c>
      <c r="V4850" s="76">
        <v>1.1915860546646756E-2</v>
      </c>
      <c r="W4850" s="76">
        <v>3.7005778095176266E-3</v>
      </c>
      <c r="X4850" s="77"/>
      <c r="Y4850" s="77"/>
      <c r="Z4850" s="77"/>
      <c r="AA4850" s="77"/>
      <c r="AB4850" s="77"/>
      <c r="AC4850" s="77"/>
      <c r="AD4850" s="77"/>
      <c r="AE4850" s="77"/>
      <c r="AF4850" s="77"/>
      <c r="AG4850" s="77"/>
      <c r="AH4850" s="77"/>
      <c r="AI4850" s="77"/>
      <c r="AJ4850" s="77"/>
      <c r="AK4850" s="77"/>
      <c r="AL4850" s="77"/>
      <c r="AM4850" s="77"/>
      <c r="AN4850" s="60"/>
    </row>
    <row r="4851" spans="2:40" ht="25.5" x14ac:dyDescent="0.25">
      <c r="B4851" s="58"/>
      <c r="C4851" s="58"/>
      <c r="D4851" s="58"/>
      <c r="E4851" s="58"/>
      <c r="F4851" s="58"/>
      <c r="G4851" s="58"/>
      <c r="H4851" s="58"/>
      <c r="I4851" s="58"/>
      <c r="J4851" s="58"/>
      <c r="K4851" s="58"/>
      <c r="L4851" s="58"/>
      <c r="M4851" s="58"/>
      <c r="N4851" s="58"/>
      <c r="O4851" s="58"/>
      <c r="P4851" s="58"/>
      <c r="Q4851" s="67" t="s">
        <v>8594</v>
      </c>
      <c r="R4851" s="75" t="s">
        <v>7463</v>
      </c>
      <c r="S4851" s="76" t="s">
        <v>169</v>
      </c>
      <c r="T4851" s="77"/>
      <c r="U4851" s="76">
        <v>1.5616438356164384E-2</v>
      </c>
      <c r="V4851" s="76">
        <v>1.1915860546646756E-2</v>
      </c>
      <c r="W4851" s="76">
        <v>3.7005778095176266E-3</v>
      </c>
      <c r="X4851" s="77"/>
      <c r="Y4851" s="77"/>
      <c r="Z4851" s="77"/>
      <c r="AA4851" s="77"/>
      <c r="AB4851" s="77"/>
      <c r="AC4851" s="77"/>
      <c r="AD4851" s="77"/>
      <c r="AE4851" s="77"/>
      <c r="AF4851" s="77"/>
      <c r="AG4851" s="77"/>
      <c r="AH4851" s="77"/>
      <c r="AI4851" s="77"/>
      <c r="AJ4851" s="77"/>
      <c r="AK4851" s="77"/>
      <c r="AL4851" s="77"/>
      <c r="AM4851" s="77"/>
      <c r="AN4851" s="60"/>
    </row>
    <row r="4852" spans="2:40" ht="25.5" x14ac:dyDescent="0.25">
      <c r="B4852" s="58"/>
      <c r="C4852" s="58"/>
      <c r="D4852" s="58"/>
      <c r="E4852" s="58"/>
      <c r="F4852" s="58"/>
      <c r="G4852" s="58"/>
      <c r="H4852" s="58"/>
      <c r="I4852" s="58"/>
      <c r="J4852" s="58"/>
      <c r="K4852" s="58"/>
      <c r="L4852" s="58"/>
      <c r="M4852" s="58"/>
      <c r="N4852" s="58"/>
      <c r="O4852" s="58"/>
      <c r="P4852" s="58"/>
      <c r="Q4852" s="67" t="s">
        <v>8594</v>
      </c>
      <c r="R4852" s="75" t="s">
        <v>7464</v>
      </c>
      <c r="S4852" s="76" t="s">
        <v>169</v>
      </c>
      <c r="T4852" s="77"/>
      <c r="U4852" s="76">
        <v>1.5616438356164384E-2</v>
      </c>
      <c r="V4852" s="76">
        <v>1.1915860546646756E-2</v>
      </c>
      <c r="W4852" s="76">
        <v>3.7005778095176266E-3</v>
      </c>
      <c r="X4852" s="77"/>
      <c r="Y4852" s="77"/>
      <c r="Z4852" s="77"/>
      <c r="AA4852" s="77"/>
      <c r="AB4852" s="77"/>
      <c r="AC4852" s="77"/>
      <c r="AD4852" s="77"/>
      <c r="AE4852" s="77"/>
      <c r="AF4852" s="77"/>
      <c r="AG4852" s="77"/>
      <c r="AH4852" s="77"/>
      <c r="AI4852" s="77"/>
      <c r="AJ4852" s="77"/>
      <c r="AK4852" s="77"/>
      <c r="AL4852" s="77"/>
      <c r="AM4852" s="77"/>
      <c r="AN4852" s="60"/>
    </row>
    <row r="4853" spans="2:40" ht="25.5" x14ac:dyDescent="0.25">
      <c r="B4853" s="58"/>
      <c r="C4853" s="58"/>
      <c r="D4853" s="58"/>
      <c r="E4853" s="58"/>
      <c r="F4853" s="58"/>
      <c r="G4853" s="58"/>
      <c r="H4853" s="58"/>
      <c r="I4853" s="58"/>
      <c r="J4853" s="58"/>
      <c r="K4853" s="58"/>
      <c r="L4853" s="58"/>
      <c r="M4853" s="58"/>
      <c r="N4853" s="58"/>
      <c r="O4853" s="58"/>
      <c r="P4853" s="58"/>
      <c r="Q4853" s="67" t="s">
        <v>8594</v>
      </c>
      <c r="R4853" s="75" t="s">
        <v>7465</v>
      </c>
      <c r="S4853" s="76" t="s">
        <v>169</v>
      </c>
      <c r="T4853" s="77"/>
      <c r="U4853" s="76">
        <v>1.5616438356164384E-2</v>
      </c>
      <c r="V4853" s="76">
        <v>1.1915860546646756E-2</v>
      </c>
      <c r="W4853" s="76">
        <v>3.7005778095176266E-3</v>
      </c>
      <c r="X4853" s="77"/>
      <c r="Y4853" s="77"/>
      <c r="Z4853" s="77"/>
      <c r="AA4853" s="77"/>
      <c r="AB4853" s="77"/>
      <c r="AC4853" s="77"/>
      <c r="AD4853" s="77"/>
      <c r="AE4853" s="77"/>
      <c r="AF4853" s="77"/>
      <c r="AG4853" s="77"/>
      <c r="AH4853" s="77"/>
      <c r="AI4853" s="77"/>
      <c r="AJ4853" s="77"/>
      <c r="AK4853" s="77"/>
      <c r="AL4853" s="77"/>
      <c r="AM4853" s="77"/>
      <c r="AN4853" s="60"/>
    </row>
    <row r="4854" spans="2:40" ht="25.5" x14ac:dyDescent="0.25">
      <c r="B4854" s="58"/>
      <c r="C4854" s="58"/>
      <c r="D4854" s="58"/>
      <c r="E4854" s="58"/>
      <c r="F4854" s="58"/>
      <c r="G4854" s="58"/>
      <c r="H4854" s="58"/>
      <c r="I4854" s="58"/>
      <c r="J4854" s="58"/>
      <c r="K4854" s="58"/>
      <c r="L4854" s="58"/>
      <c r="M4854" s="58"/>
      <c r="N4854" s="58"/>
      <c r="O4854" s="58"/>
      <c r="P4854" s="58"/>
      <c r="Q4854" s="67" t="s">
        <v>8594</v>
      </c>
      <c r="R4854" s="75" t="s">
        <v>7466</v>
      </c>
      <c r="S4854" s="76" t="s">
        <v>169</v>
      </c>
      <c r="T4854" s="77"/>
      <c r="U4854" s="76">
        <v>1.5616438356164384E-2</v>
      </c>
      <c r="V4854" s="76">
        <v>1.1915860546646756E-2</v>
      </c>
      <c r="W4854" s="76">
        <v>3.7005778095176266E-3</v>
      </c>
      <c r="X4854" s="77"/>
      <c r="Y4854" s="77"/>
      <c r="Z4854" s="77"/>
      <c r="AA4854" s="77"/>
      <c r="AB4854" s="77"/>
      <c r="AC4854" s="77"/>
      <c r="AD4854" s="77"/>
      <c r="AE4854" s="77"/>
      <c r="AF4854" s="77"/>
      <c r="AG4854" s="77"/>
      <c r="AH4854" s="77"/>
      <c r="AI4854" s="77"/>
      <c r="AJ4854" s="77"/>
      <c r="AK4854" s="77"/>
      <c r="AL4854" s="77"/>
      <c r="AM4854" s="77"/>
      <c r="AN4854" s="60"/>
    </row>
    <row r="4855" spans="2:40" ht="38.25" x14ac:dyDescent="0.25">
      <c r="B4855" s="58"/>
      <c r="C4855" s="58"/>
      <c r="D4855" s="58"/>
      <c r="E4855" s="58"/>
      <c r="F4855" s="58"/>
      <c r="G4855" s="58"/>
      <c r="H4855" s="58"/>
      <c r="I4855" s="58"/>
      <c r="J4855" s="58"/>
      <c r="K4855" s="58"/>
      <c r="L4855" s="58"/>
      <c r="M4855" s="58"/>
      <c r="N4855" s="58"/>
      <c r="O4855" s="58"/>
      <c r="P4855" s="58"/>
      <c r="Q4855" s="67" t="s">
        <v>8594</v>
      </c>
      <c r="R4855" s="75" t="s">
        <v>7467</v>
      </c>
      <c r="S4855" s="76" t="s">
        <v>169</v>
      </c>
      <c r="T4855" s="77"/>
      <c r="U4855" s="76">
        <v>1.5616438356164384E-2</v>
      </c>
      <c r="V4855" s="76">
        <v>1.1915860546646756E-2</v>
      </c>
      <c r="W4855" s="76">
        <v>3.7005778095176266E-3</v>
      </c>
      <c r="X4855" s="77"/>
      <c r="Y4855" s="77"/>
      <c r="Z4855" s="77"/>
      <c r="AA4855" s="77"/>
      <c r="AB4855" s="77"/>
      <c r="AC4855" s="77"/>
      <c r="AD4855" s="77"/>
      <c r="AE4855" s="77"/>
      <c r="AF4855" s="77"/>
      <c r="AG4855" s="77"/>
      <c r="AH4855" s="77"/>
      <c r="AI4855" s="77"/>
      <c r="AJ4855" s="77"/>
      <c r="AK4855" s="77"/>
      <c r="AL4855" s="77"/>
      <c r="AM4855" s="77"/>
      <c r="AN4855" s="60"/>
    </row>
    <row r="4856" spans="2:40" ht="38.25" x14ac:dyDescent="0.25">
      <c r="B4856" s="58"/>
      <c r="C4856" s="58"/>
      <c r="D4856" s="58"/>
      <c r="E4856" s="58"/>
      <c r="F4856" s="58"/>
      <c r="G4856" s="58"/>
      <c r="H4856" s="58"/>
      <c r="I4856" s="58"/>
      <c r="J4856" s="58"/>
      <c r="K4856" s="58"/>
      <c r="L4856" s="58"/>
      <c r="M4856" s="58"/>
      <c r="N4856" s="58"/>
      <c r="O4856" s="58"/>
      <c r="P4856" s="58"/>
      <c r="Q4856" s="67" t="s">
        <v>8594</v>
      </c>
      <c r="R4856" s="75" t="s">
        <v>7468</v>
      </c>
      <c r="S4856" s="76" t="s">
        <v>169</v>
      </c>
      <c r="T4856" s="77"/>
      <c r="U4856" s="76">
        <v>1.5616438356164384E-2</v>
      </c>
      <c r="V4856" s="76">
        <v>1.1915860546646756E-2</v>
      </c>
      <c r="W4856" s="76">
        <v>3.7005778095176266E-3</v>
      </c>
      <c r="X4856" s="77"/>
      <c r="Y4856" s="77"/>
      <c r="Z4856" s="77"/>
      <c r="AA4856" s="77"/>
      <c r="AB4856" s="77"/>
      <c r="AC4856" s="77"/>
      <c r="AD4856" s="77"/>
      <c r="AE4856" s="77"/>
      <c r="AF4856" s="77"/>
      <c r="AG4856" s="77"/>
      <c r="AH4856" s="77"/>
      <c r="AI4856" s="77"/>
      <c r="AJ4856" s="77"/>
      <c r="AK4856" s="77"/>
      <c r="AL4856" s="77"/>
      <c r="AM4856" s="77"/>
      <c r="AN4856" s="60"/>
    </row>
    <row r="4857" spans="2:40" ht="25.5" x14ac:dyDescent="0.25">
      <c r="B4857" s="58"/>
      <c r="C4857" s="58"/>
      <c r="D4857" s="58"/>
      <c r="E4857" s="58"/>
      <c r="F4857" s="58"/>
      <c r="G4857" s="58"/>
      <c r="H4857" s="58"/>
      <c r="I4857" s="58"/>
      <c r="J4857" s="58"/>
      <c r="K4857" s="58"/>
      <c r="L4857" s="58"/>
      <c r="M4857" s="58"/>
      <c r="N4857" s="58"/>
      <c r="O4857" s="58"/>
      <c r="P4857" s="58"/>
      <c r="Q4857" s="67" t="s">
        <v>8594</v>
      </c>
      <c r="R4857" s="75" t="s">
        <v>7469</v>
      </c>
      <c r="S4857" s="76" t="s">
        <v>169</v>
      </c>
      <c r="T4857" s="77"/>
      <c r="U4857" s="76">
        <v>1.5616438356164384E-2</v>
      </c>
      <c r="V4857" s="76">
        <v>1.1915860546646756E-2</v>
      </c>
      <c r="W4857" s="76">
        <v>3.7005778095176266E-3</v>
      </c>
      <c r="X4857" s="77"/>
      <c r="Y4857" s="77"/>
      <c r="Z4857" s="77"/>
      <c r="AA4857" s="77"/>
      <c r="AB4857" s="77"/>
      <c r="AC4857" s="77"/>
      <c r="AD4857" s="77"/>
      <c r="AE4857" s="77"/>
      <c r="AF4857" s="77"/>
      <c r="AG4857" s="77"/>
      <c r="AH4857" s="77"/>
      <c r="AI4857" s="77"/>
      <c r="AJ4857" s="77"/>
      <c r="AK4857" s="77"/>
      <c r="AL4857" s="77"/>
      <c r="AM4857" s="77"/>
      <c r="AN4857" s="60"/>
    </row>
    <row r="4858" spans="2:40" ht="38.25" x14ac:dyDescent="0.25">
      <c r="B4858" s="58"/>
      <c r="C4858" s="58"/>
      <c r="D4858" s="58"/>
      <c r="E4858" s="58"/>
      <c r="F4858" s="58"/>
      <c r="G4858" s="58"/>
      <c r="H4858" s="58"/>
      <c r="I4858" s="58"/>
      <c r="J4858" s="58"/>
      <c r="K4858" s="58"/>
      <c r="L4858" s="58"/>
      <c r="M4858" s="58"/>
      <c r="N4858" s="58"/>
      <c r="O4858" s="58"/>
      <c r="P4858" s="58"/>
      <c r="Q4858" s="67" t="s">
        <v>8594</v>
      </c>
      <c r="R4858" s="75" t="s">
        <v>7470</v>
      </c>
      <c r="S4858" s="76" t="s">
        <v>169</v>
      </c>
      <c r="T4858" s="77"/>
      <c r="U4858" s="76">
        <v>1.5616438356164384E-2</v>
      </c>
      <c r="V4858" s="76">
        <v>1.1915860546646756E-2</v>
      </c>
      <c r="W4858" s="76">
        <v>3.7005778095176266E-3</v>
      </c>
      <c r="X4858" s="77"/>
      <c r="Y4858" s="77"/>
      <c r="Z4858" s="77"/>
      <c r="AA4858" s="77"/>
      <c r="AB4858" s="77"/>
      <c r="AC4858" s="77"/>
      <c r="AD4858" s="77"/>
      <c r="AE4858" s="77"/>
      <c r="AF4858" s="77"/>
      <c r="AG4858" s="77"/>
      <c r="AH4858" s="77"/>
      <c r="AI4858" s="77"/>
      <c r="AJ4858" s="77"/>
      <c r="AK4858" s="77"/>
      <c r="AL4858" s="77"/>
      <c r="AM4858" s="77"/>
      <c r="AN4858" s="60"/>
    </row>
    <row r="4859" spans="2:40" ht="25.5" x14ac:dyDescent="0.25">
      <c r="B4859" s="58"/>
      <c r="C4859" s="58"/>
      <c r="D4859" s="58"/>
      <c r="E4859" s="58"/>
      <c r="F4859" s="58"/>
      <c r="G4859" s="58"/>
      <c r="H4859" s="58"/>
      <c r="I4859" s="58"/>
      <c r="J4859" s="58"/>
      <c r="K4859" s="58"/>
      <c r="L4859" s="58"/>
      <c r="M4859" s="58"/>
      <c r="N4859" s="58"/>
      <c r="O4859" s="58"/>
      <c r="P4859" s="58"/>
      <c r="Q4859" s="67" t="s">
        <v>8594</v>
      </c>
      <c r="R4859" s="75" t="s">
        <v>7471</v>
      </c>
      <c r="S4859" s="76" t="s">
        <v>169</v>
      </c>
      <c r="T4859" s="77"/>
      <c r="U4859" s="76">
        <v>1.5616438356164384E-2</v>
      </c>
      <c r="V4859" s="76">
        <v>1.1915860546646756E-2</v>
      </c>
      <c r="W4859" s="76">
        <v>3.7005778095176266E-3</v>
      </c>
      <c r="X4859" s="77"/>
      <c r="Y4859" s="77"/>
      <c r="Z4859" s="77"/>
      <c r="AA4859" s="77"/>
      <c r="AB4859" s="77"/>
      <c r="AC4859" s="77"/>
      <c r="AD4859" s="77"/>
      <c r="AE4859" s="77"/>
      <c r="AF4859" s="77"/>
      <c r="AG4859" s="77"/>
      <c r="AH4859" s="77"/>
      <c r="AI4859" s="77"/>
      <c r="AJ4859" s="77"/>
      <c r="AK4859" s="77"/>
      <c r="AL4859" s="77"/>
      <c r="AM4859" s="77"/>
      <c r="AN4859" s="60"/>
    </row>
    <row r="4860" spans="2:40" ht="38.25" x14ac:dyDescent="0.25">
      <c r="B4860" s="58"/>
      <c r="C4860" s="58"/>
      <c r="D4860" s="58"/>
      <c r="E4860" s="58"/>
      <c r="F4860" s="58"/>
      <c r="G4860" s="58"/>
      <c r="H4860" s="58"/>
      <c r="I4860" s="58"/>
      <c r="J4860" s="58"/>
      <c r="K4860" s="58"/>
      <c r="L4860" s="58"/>
      <c r="M4860" s="58"/>
      <c r="N4860" s="58"/>
      <c r="O4860" s="58"/>
      <c r="P4860" s="58"/>
      <c r="Q4860" s="67" t="s">
        <v>8594</v>
      </c>
      <c r="R4860" s="75" t="s">
        <v>7472</v>
      </c>
      <c r="S4860" s="76" t="s">
        <v>169</v>
      </c>
      <c r="T4860" s="77"/>
      <c r="U4860" s="76">
        <v>1.5616438356164384E-2</v>
      </c>
      <c r="V4860" s="76">
        <v>1.1915860546646756E-2</v>
      </c>
      <c r="W4860" s="76">
        <v>3.7005778095176266E-3</v>
      </c>
      <c r="X4860" s="77"/>
      <c r="Y4860" s="77"/>
      <c r="Z4860" s="77"/>
      <c r="AA4860" s="77"/>
      <c r="AB4860" s="77"/>
      <c r="AC4860" s="77"/>
      <c r="AD4860" s="77"/>
      <c r="AE4860" s="77"/>
      <c r="AF4860" s="77"/>
      <c r="AG4860" s="77"/>
      <c r="AH4860" s="77"/>
      <c r="AI4860" s="77"/>
      <c r="AJ4860" s="77"/>
      <c r="AK4860" s="77"/>
      <c r="AL4860" s="77"/>
      <c r="AM4860" s="77"/>
      <c r="AN4860" s="60"/>
    </row>
    <row r="4861" spans="2:40" ht="38.25" x14ac:dyDescent="0.25">
      <c r="B4861" s="58"/>
      <c r="C4861" s="58"/>
      <c r="D4861" s="58"/>
      <c r="E4861" s="58"/>
      <c r="F4861" s="58"/>
      <c r="G4861" s="58"/>
      <c r="H4861" s="58"/>
      <c r="I4861" s="58"/>
      <c r="J4861" s="58"/>
      <c r="K4861" s="58"/>
      <c r="L4861" s="58"/>
      <c r="M4861" s="58"/>
      <c r="N4861" s="58"/>
      <c r="O4861" s="58"/>
      <c r="P4861" s="58"/>
      <c r="Q4861" s="67" t="s">
        <v>8594</v>
      </c>
      <c r="R4861" s="75" t="s">
        <v>7473</v>
      </c>
      <c r="S4861" s="76" t="s">
        <v>169</v>
      </c>
      <c r="T4861" s="77"/>
      <c r="U4861" s="76">
        <v>1.5616438356164384E-2</v>
      </c>
      <c r="V4861" s="76">
        <v>1.1915860546646756E-2</v>
      </c>
      <c r="W4861" s="76">
        <v>3.7005778095176266E-3</v>
      </c>
      <c r="X4861" s="77"/>
      <c r="Y4861" s="77"/>
      <c r="Z4861" s="77"/>
      <c r="AA4861" s="77"/>
      <c r="AB4861" s="77"/>
      <c r="AC4861" s="77"/>
      <c r="AD4861" s="77"/>
      <c r="AE4861" s="77"/>
      <c r="AF4861" s="77"/>
      <c r="AG4861" s="77"/>
      <c r="AH4861" s="77"/>
      <c r="AI4861" s="77"/>
      <c r="AJ4861" s="77"/>
      <c r="AK4861" s="77"/>
      <c r="AL4861" s="77"/>
      <c r="AM4861" s="77"/>
      <c r="AN4861" s="60"/>
    </row>
    <row r="4862" spans="2:40" ht="25.5" x14ac:dyDescent="0.25">
      <c r="B4862" s="58"/>
      <c r="C4862" s="58"/>
      <c r="D4862" s="58"/>
      <c r="E4862" s="58"/>
      <c r="F4862" s="58"/>
      <c r="G4862" s="58"/>
      <c r="H4862" s="58"/>
      <c r="I4862" s="58"/>
      <c r="J4862" s="58"/>
      <c r="K4862" s="58"/>
      <c r="L4862" s="58"/>
      <c r="M4862" s="58"/>
      <c r="N4862" s="58"/>
      <c r="O4862" s="58"/>
      <c r="P4862" s="58"/>
      <c r="Q4862" s="67" t="s">
        <v>8594</v>
      </c>
      <c r="R4862" s="75" t="s">
        <v>7474</v>
      </c>
      <c r="S4862" s="76" t="s">
        <v>169</v>
      </c>
      <c r="T4862" s="77"/>
      <c r="U4862" s="76">
        <v>1.5616438356164384E-2</v>
      </c>
      <c r="V4862" s="76">
        <v>1.1915860546646756E-2</v>
      </c>
      <c r="W4862" s="76">
        <v>3.7005778095176266E-3</v>
      </c>
      <c r="X4862" s="77"/>
      <c r="Y4862" s="77"/>
      <c r="Z4862" s="77"/>
      <c r="AA4862" s="77"/>
      <c r="AB4862" s="77"/>
      <c r="AC4862" s="77"/>
      <c r="AD4862" s="77"/>
      <c r="AE4862" s="77"/>
      <c r="AF4862" s="77"/>
      <c r="AG4862" s="77"/>
      <c r="AH4862" s="77"/>
      <c r="AI4862" s="77"/>
      <c r="AJ4862" s="77"/>
      <c r="AK4862" s="77"/>
      <c r="AL4862" s="77"/>
      <c r="AM4862" s="77"/>
      <c r="AN4862" s="60"/>
    </row>
    <row r="4863" spans="2:40" ht="38.25" x14ac:dyDescent="0.25">
      <c r="B4863" s="58"/>
      <c r="C4863" s="58"/>
      <c r="D4863" s="58"/>
      <c r="E4863" s="58"/>
      <c r="F4863" s="58"/>
      <c r="G4863" s="58"/>
      <c r="H4863" s="58"/>
      <c r="I4863" s="58"/>
      <c r="J4863" s="58"/>
      <c r="K4863" s="58"/>
      <c r="L4863" s="58"/>
      <c r="M4863" s="58"/>
      <c r="N4863" s="58"/>
      <c r="O4863" s="58"/>
      <c r="P4863" s="58"/>
      <c r="Q4863" s="67" t="s">
        <v>8594</v>
      </c>
      <c r="R4863" s="75" t="s">
        <v>7475</v>
      </c>
      <c r="S4863" s="76" t="s">
        <v>169</v>
      </c>
      <c r="T4863" s="77"/>
      <c r="U4863" s="76">
        <v>1.5616438356164384E-2</v>
      </c>
      <c r="V4863" s="76">
        <v>1.1915860546646756E-2</v>
      </c>
      <c r="W4863" s="76">
        <v>3.7005778095176266E-3</v>
      </c>
      <c r="X4863" s="77"/>
      <c r="Y4863" s="77"/>
      <c r="Z4863" s="77"/>
      <c r="AA4863" s="77"/>
      <c r="AB4863" s="77"/>
      <c r="AC4863" s="77"/>
      <c r="AD4863" s="77"/>
      <c r="AE4863" s="77"/>
      <c r="AF4863" s="77"/>
      <c r="AG4863" s="77"/>
      <c r="AH4863" s="77"/>
      <c r="AI4863" s="77"/>
      <c r="AJ4863" s="77"/>
      <c r="AK4863" s="77"/>
      <c r="AL4863" s="77"/>
      <c r="AM4863" s="77"/>
      <c r="AN4863" s="60"/>
    </row>
    <row r="4864" spans="2:40" ht="25.5" x14ac:dyDescent="0.25">
      <c r="B4864" s="58"/>
      <c r="C4864" s="58"/>
      <c r="D4864" s="58"/>
      <c r="E4864" s="58"/>
      <c r="F4864" s="58"/>
      <c r="G4864" s="58"/>
      <c r="H4864" s="58"/>
      <c r="I4864" s="58"/>
      <c r="J4864" s="58"/>
      <c r="K4864" s="58"/>
      <c r="L4864" s="58"/>
      <c r="M4864" s="58"/>
      <c r="N4864" s="58"/>
      <c r="O4864" s="58"/>
      <c r="P4864" s="58"/>
      <c r="Q4864" s="67" t="s">
        <v>8594</v>
      </c>
      <c r="R4864" s="75" t="s">
        <v>7476</v>
      </c>
      <c r="S4864" s="76" t="s">
        <v>169</v>
      </c>
      <c r="T4864" s="77"/>
      <c r="U4864" s="76">
        <v>1.5616438356164384E-2</v>
      </c>
      <c r="V4864" s="76">
        <v>1.1915860546646756E-2</v>
      </c>
      <c r="W4864" s="76">
        <v>3.7005778095176266E-3</v>
      </c>
      <c r="X4864" s="77"/>
      <c r="Y4864" s="77"/>
      <c r="Z4864" s="77"/>
      <c r="AA4864" s="77"/>
      <c r="AB4864" s="77"/>
      <c r="AC4864" s="77"/>
      <c r="AD4864" s="77"/>
      <c r="AE4864" s="77"/>
      <c r="AF4864" s="77"/>
      <c r="AG4864" s="77"/>
      <c r="AH4864" s="77"/>
      <c r="AI4864" s="77"/>
      <c r="AJ4864" s="77"/>
      <c r="AK4864" s="77"/>
      <c r="AL4864" s="77"/>
      <c r="AM4864" s="77"/>
      <c r="AN4864" s="60"/>
    </row>
    <row r="4865" spans="2:40" ht="25.5" x14ac:dyDescent="0.25">
      <c r="B4865" s="58"/>
      <c r="C4865" s="58"/>
      <c r="D4865" s="58"/>
      <c r="E4865" s="58"/>
      <c r="F4865" s="58"/>
      <c r="G4865" s="58"/>
      <c r="H4865" s="58"/>
      <c r="I4865" s="58"/>
      <c r="J4865" s="58"/>
      <c r="K4865" s="58"/>
      <c r="L4865" s="58"/>
      <c r="M4865" s="58"/>
      <c r="N4865" s="58"/>
      <c r="O4865" s="58"/>
      <c r="P4865" s="58"/>
      <c r="Q4865" s="67" t="s">
        <v>8594</v>
      </c>
      <c r="R4865" s="75" t="s">
        <v>7477</v>
      </c>
      <c r="S4865" s="76" t="s">
        <v>169</v>
      </c>
      <c r="T4865" s="77"/>
      <c r="U4865" s="76">
        <v>1.5835068493150684E-2</v>
      </c>
      <c r="V4865" s="76">
        <v>1.2082682594299813E-2</v>
      </c>
      <c r="W4865" s="76">
        <v>3.7523858988508739E-3</v>
      </c>
      <c r="X4865" s="77"/>
      <c r="Y4865" s="77"/>
      <c r="Z4865" s="77"/>
      <c r="AA4865" s="77"/>
      <c r="AB4865" s="77"/>
      <c r="AC4865" s="77"/>
      <c r="AD4865" s="77"/>
      <c r="AE4865" s="77"/>
      <c r="AF4865" s="77"/>
      <c r="AG4865" s="77"/>
      <c r="AH4865" s="77"/>
      <c r="AI4865" s="77"/>
      <c r="AJ4865" s="77"/>
      <c r="AK4865" s="77"/>
      <c r="AL4865" s="77"/>
      <c r="AM4865" s="77"/>
      <c r="AN4865" s="60"/>
    </row>
    <row r="4866" spans="2:40" ht="25.5" x14ac:dyDescent="0.25">
      <c r="B4866" s="58"/>
      <c r="C4866" s="58"/>
      <c r="D4866" s="58"/>
      <c r="E4866" s="58"/>
      <c r="F4866" s="58"/>
      <c r="G4866" s="58"/>
      <c r="H4866" s="58"/>
      <c r="I4866" s="58"/>
      <c r="J4866" s="58"/>
      <c r="K4866" s="58"/>
      <c r="L4866" s="58"/>
      <c r="M4866" s="58"/>
      <c r="N4866" s="58"/>
      <c r="O4866" s="58"/>
      <c r="P4866" s="58"/>
      <c r="Q4866" s="67" t="s">
        <v>8594</v>
      </c>
      <c r="R4866" s="75" t="s">
        <v>7478</v>
      </c>
      <c r="S4866" s="76" t="s">
        <v>169</v>
      </c>
      <c r="T4866" s="77"/>
      <c r="U4866" s="76">
        <v>1.6116164383561647E-2</v>
      </c>
      <c r="V4866" s="76">
        <v>1.2297168084139455E-2</v>
      </c>
      <c r="W4866" s="76">
        <v>3.8189962994221913E-3</v>
      </c>
      <c r="X4866" s="77"/>
      <c r="Y4866" s="77"/>
      <c r="Z4866" s="77"/>
      <c r="AA4866" s="77"/>
      <c r="AB4866" s="77"/>
      <c r="AC4866" s="77"/>
      <c r="AD4866" s="77"/>
      <c r="AE4866" s="77"/>
      <c r="AF4866" s="77"/>
      <c r="AG4866" s="77"/>
      <c r="AH4866" s="77"/>
      <c r="AI4866" s="77"/>
      <c r="AJ4866" s="77"/>
      <c r="AK4866" s="77"/>
      <c r="AL4866" s="77"/>
      <c r="AM4866" s="77"/>
      <c r="AN4866" s="60"/>
    </row>
    <row r="4867" spans="2:40" ht="25.5" x14ac:dyDescent="0.25">
      <c r="B4867" s="58"/>
      <c r="C4867" s="58"/>
      <c r="D4867" s="58"/>
      <c r="E4867" s="58"/>
      <c r="F4867" s="58"/>
      <c r="G4867" s="58"/>
      <c r="H4867" s="58"/>
      <c r="I4867" s="58"/>
      <c r="J4867" s="58"/>
      <c r="K4867" s="58"/>
      <c r="L4867" s="58"/>
      <c r="M4867" s="58"/>
      <c r="N4867" s="58"/>
      <c r="O4867" s="58"/>
      <c r="P4867" s="58"/>
      <c r="Q4867" s="67" t="s">
        <v>8594</v>
      </c>
      <c r="R4867" s="75" t="s">
        <v>7479</v>
      </c>
      <c r="S4867" s="76" t="s">
        <v>169</v>
      </c>
      <c r="T4867" s="77"/>
      <c r="U4867" s="76">
        <v>1.6116164383561647E-2</v>
      </c>
      <c r="V4867" s="76">
        <v>1.2297168084139455E-2</v>
      </c>
      <c r="W4867" s="76">
        <v>3.8189962994221913E-3</v>
      </c>
      <c r="X4867" s="77"/>
      <c r="Y4867" s="77"/>
      <c r="Z4867" s="77"/>
      <c r="AA4867" s="77"/>
      <c r="AB4867" s="77"/>
      <c r="AC4867" s="77"/>
      <c r="AD4867" s="77"/>
      <c r="AE4867" s="77"/>
      <c r="AF4867" s="77"/>
      <c r="AG4867" s="77"/>
      <c r="AH4867" s="77"/>
      <c r="AI4867" s="77"/>
      <c r="AJ4867" s="77"/>
      <c r="AK4867" s="77"/>
      <c r="AL4867" s="77"/>
      <c r="AM4867" s="77"/>
      <c r="AN4867" s="60"/>
    </row>
    <row r="4868" spans="2:40" ht="38.25" x14ac:dyDescent="0.25">
      <c r="B4868" s="58"/>
      <c r="C4868" s="58"/>
      <c r="D4868" s="58"/>
      <c r="E4868" s="58"/>
      <c r="F4868" s="58"/>
      <c r="G4868" s="58"/>
      <c r="H4868" s="58"/>
      <c r="I4868" s="58"/>
      <c r="J4868" s="58"/>
      <c r="K4868" s="58"/>
      <c r="L4868" s="58"/>
      <c r="M4868" s="58"/>
      <c r="N4868" s="58"/>
      <c r="O4868" s="58"/>
      <c r="P4868" s="58"/>
      <c r="Q4868" s="67" t="s">
        <v>8594</v>
      </c>
      <c r="R4868" s="75" t="s">
        <v>7480</v>
      </c>
      <c r="S4868" s="76" t="s">
        <v>169</v>
      </c>
      <c r="T4868" s="77"/>
      <c r="U4868" s="76">
        <v>1.6147397260273977E-2</v>
      </c>
      <c r="V4868" s="76">
        <v>1.2320999805232748E-2</v>
      </c>
      <c r="W4868" s="76">
        <v>3.826397455041227E-3</v>
      </c>
      <c r="X4868" s="77"/>
      <c r="Y4868" s="77"/>
      <c r="Z4868" s="77"/>
      <c r="AA4868" s="77"/>
      <c r="AB4868" s="77"/>
      <c r="AC4868" s="77"/>
      <c r="AD4868" s="77"/>
      <c r="AE4868" s="77"/>
      <c r="AF4868" s="77"/>
      <c r="AG4868" s="77"/>
      <c r="AH4868" s="77"/>
      <c r="AI4868" s="77"/>
      <c r="AJ4868" s="77"/>
      <c r="AK4868" s="77"/>
      <c r="AL4868" s="77"/>
      <c r="AM4868" s="77"/>
      <c r="AN4868" s="60"/>
    </row>
    <row r="4869" spans="2:40" ht="25.5" x14ac:dyDescent="0.25">
      <c r="B4869" s="58"/>
      <c r="C4869" s="58"/>
      <c r="D4869" s="58"/>
      <c r="E4869" s="58"/>
      <c r="F4869" s="58"/>
      <c r="G4869" s="58"/>
      <c r="H4869" s="58"/>
      <c r="I4869" s="58"/>
      <c r="J4869" s="58"/>
      <c r="K4869" s="58"/>
      <c r="L4869" s="58"/>
      <c r="M4869" s="58"/>
      <c r="N4869" s="58"/>
      <c r="O4869" s="58"/>
      <c r="P4869" s="58"/>
      <c r="Q4869" s="67" t="s">
        <v>8594</v>
      </c>
      <c r="R4869" s="75" t="s">
        <v>7481</v>
      </c>
      <c r="S4869" s="76" t="s">
        <v>169</v>
      </c>
      <c r="T4869" s="77"/>
      <c r="U4869" s="76">
        <v>1.620986301369863E-2</v>
      </c>
      <c r="V4869" s="76">
        <v>1.2368663247419332E-2</v>
      </c>
      <c r="W4869" s="76">
        <v>3.8411997662792965E-3</v>
      </c>
      <c r="X4869" s="77"/>
      <c r="Y4869" s="77"/>
      <c r="Z4869" s="77"/>
      <c r="AA4869" s="77"/>
      <c r="AB4869" s="77"/>
      <c r="AC4869" s="77"/>
      <c r="AD4869" s="77"/>
      <c r="AE4869" s="77"/>
      <c r="AF4869" s="77"/>
      <c r="AG4869" s="77"/>
      <c r="AH4869" s="77"/>
      <c r="AI4869" s="77"/>
      <c r="AJ4869" s="77"/>
      <c r="AK4869" s="77"/>
      <c r="AL4869" s="77"/>
      <c r="AM4869" s="77"/>
      <c r="AN4869" s="60"/>
    </row>
    <row r="4870" spans="2:40" ht="38.25" x14ac:dyDescent="0.25">
      <c r="B4870" s="58"/>
      <c r="C4870" s="58"/>
      <c r="D4870" s="58"/>
      <c r="E4870" s="58"/>
      <c r="F4870" s="58"/>
      <c r="G4870" s="58"/>
      <c r="H4870" s="58"/>
      <c r="I4870" s="58"/>
      <c r="J4870" s="58"/>
      <c r="K4870" s="58"/>
      <c r="L4870" s="58"/>
      <c r="M4870" s="58"/>
      <c r="N4870" s="58"/>
      <c r="O4870" s="58"/>
      <c r="P4870" s="58"/>
      <c r="Q4870" s="67" t="s">
        <v>8594</v>
      </c>
      <c r="R4870" s="75" t="s">
        <v>7482</v>
      </c>
      <c r="S4870" s="76" t="s">
        <v>169</v>
      </c>
      <c r="T4870" s="77"/>
      <c r="U4870" s="76">
        <v>1.6366027397260275E-2</v>
      </c>
      <c r="V4870" s="76">
        <v>1.2487821852885802E-2</v>
      </c>
      <c r="W4870" s="76">
        <v>3.878205544374473E-3</v>
      </c>
      <c r="X4870" s="77"/>
      <c r="Y4870" s="77"/>
      <c r="Z4870" s="77"/>
      <c r="AA4870" s="77"/>
      <c r="AB4870" s="77"/>
      <c r="AC4870" s="77"/>
      <c r="AD4870" s="77"/>
      <c r="AE4870" s="77"/>
      <c r="AF4870" s="77"/>
      <c r="AG4870" s="77"/>
      <c r="AH4870" s="77"/>
      <c r="AI4870" s="77"/>
      <c r="AJ4870" s="77"/>
      <c r="AK4870" s="77"/>
      <c r="AL4870" s="77"/>
      <c r="AM4870" s="77"/>
      <c r="AN4870" s="60"/>
    </row>
    <row r="4871" spans="2:40" ht="25.5" x14ac:dyDescent="0.25">
      <c r="B4871" s="58"/>
      <c r="C4871" s="58"/>
      <c r="D4871" s="58"/>
      <c r="E4871" s="58"/>
      <c r="F4871" s="58"/>
      <c r="G4871" s="58"/>
      <c r="H4871" s="58"/>
      <c r="I4871" s="58"/>
      <c r="J4871" s="58"/>
      <c r="K4871" s="58"/>
      <c r="L4871" s="58"/>
      <c r="M4871" s="58"/>
      <c r="N4871" s="58"/>
      <c r="O4871" s="58"/>
      <c r="P4871" s="58"/>
      <c r="Q4871" s="67" t="s">
        <v>8594</v>
      </c>
      <c r="R4871" s="75" t="s">
        <v>7483</v>
      </c>
      <c r="S4871" s="76" t="s">
        <v>169</v>
      </c>
      <c r="T4871" s="77"/>
      <c r="U4871" s="76">
        <v>1.6615890410958904E-2</v>
      </c>
      <c r="V4871" s="76">
        <v>1.2678475621632152E-2</v>
      </c>
      <c r="W4871" s="76">
        <v>3.9374147893267552E-3</v>
      </c>
      <c r="X4871" s="77"/>
      <c r="Y4871" s="77"/>
      <c r="Z4871" s="77"/>
      <c r="AA4871" s="77"/>
      <c r="AB4871" s="77"/>
      <c r="AC4871" s="77"/>
      <c r="AD4871" s="77"/>
      <c r="AE4871" s="77"/>
      <c r="AF4871" s="77"/>
      <c r="AG4871" s="77"/>
      <c r="AH4871" s="77"/>
      <c r="AI4871" s="77"/>
      <c r="AJ4871" s="77"/>
      <c r="AK4871" s="77"/>
      <c r="AL4871" s="77"/>
      <c r="AM4871" s="77"/>
      <c r="AN4871" s="60"/>
    </row>
    <row r="4872" spans="2:40" ht="25.5" x14ac:dyDescent="0.25">
      <c r="B4872" s="58"/>
      <c r="C4872" s="58"/>
      <c r="D4872" s="58"/>
      <c r="E4872" s="58"/>
      <c r="F4872" s="58"/>
      <c r="G4872" s="58"/>
      <c r="H4872" s="58"/>
      <c r="I4872" s="58"/>
      <c r="J4872" s="58"/>
      <c r="K4872" s="58"/>
      <c r="L4872" s="58"/>
      <c r="M4872" s="58"/>
      <c r="N4872" s="58"/>
      <c r="O4872" s="58"/>
      <c r="P4872" s="58"/>
      <c r="Q4872" s="67" t="s">
        <v>8594</v>
      </c>
      <c r="R4872" s="75" t="s">
        <v>7484</v>
      </c>
      <c r="S4872" s="76" t="s">
        <v>169</v>
      </c>
      <c r="T4872" s="77"/>
      <c r="U4872" s="76">
        <v>1.6740821917808221E-2</v>
      </c>
      <c r="V4872" s="76">
        <v>1.2773802506005323E-2</v>
      </c>
      <c r="W4872" s="76">
        <v>3.9670194118028961E-3</v>
      </c>
      <c r="X4872" s="77"/>
      <c r="Y4872" s="77"/>
      <c r="Z4872" s="77"/>
      <c r="AA4872" s="77"/>
      <c r="AB4872" s="77"/>
      <c r="AC4872" s="77"/>
      <c r="AD4872" s="77"/>
      <c r="AE4872" s="77"/>
      <c r="AF4872" s="77"/>
      <c r="AG4872" s="77"/>
      <c r="AH4872" s="77"/>
      <c r="AI4872" s="77"/>
      <c r="AJ4872" s="77"/>
      <c r="AK4872" s="77"/>
      <c r="AL4872" s="77"/>
      <c r="AM4872" s="77"/>
      <c r="AN4872" s="60"/>
    </row>
    <row r="4873" spans="2:40" ht="38.25" x14ac:dyDescent="0.25">
      <c r="B4873" s="58"/>
      <c r="C4873" s="58"/>
      <c r="D4873" s="58"/>
      <c r="E4873" s="58"/>
      <c r="F4873" s="58"/>
      <c r="G4873" s="58"/>
      <c r="H4873" s="58"/>
      <c r="I4873" s="58"/>
      <c r="J4873" s="58"/>
      <c r="K4873" s="58"/>
      <c r="L4873" s="58"/>
      <c r="M4873" s="58"/>
      <c r="N4873" s="58"/>
      <c r="O4873" s="58"/>
      <c r="P4873" s="58"/>
      <c r="Q4873" s="67" t="s">
        <v>8594</v>
      </c>
      <c r="R4873" s="75" t="s">
        <v>7485</v>
      </c>
      <c r="S4873" s="76" t="s">
        <v>169</v>
      </c>
      <c r="T4873" s="77"/>
      <c r="U4873" s="76">
        <v>1.7646575342465755E-2</v>
      </c>
      <c r="V4873" s="76">
        <v>1.3464922417710835E-2</v>
      </c>
      <c r="W4873" s="76">
        <v>4.1816529247549186E-3</v>
      </c>
      <c r="X4873" s="77"/>
      <c r="Y4873" s="77"/>
      <c r="Z4873" s="77"/>
      <c r="AA4873" s="77"/>
      <c r="AB4873" s="77"/>
      <c r="AC4873" s="77"/>
      <c r="AD4873" s="77"/>
      <c r="AE4873" s="77"/>
      <c r="AF4873" s="77"/>
      <c r="AG4873" s="77"/>
      <c r="AH4873" s="77"/>
      <c r="AI4873" s="77"/>
      <c r="AJ4873" s="77"/>
      <c r="AK4873" s="77"/>
      <c r="AL4873" s="77"/>
      <c r="AM4873" s="77"/>
      <c r="AN4873" s="60"/>
    </row>
    <row r="4874" spans="2:40" ht="38.25" x14ac:dyDescent="0.25">
      <c r="B4874" s="58"/>
      <c r="C4874" s="58"/>
      <c r="D4874" s="58"/>
      <c r="E4874" s="58"/>
      <c r="F4874" s="58"/>
      <c r="G4874" s="58"/>
      <c r="H4874" s="58"/>
      <c r="I4874" s="58"/>
      <c r="J4874" s="58"/>
      <c r="K4874" s="58"/>
      <c r="L4874" s="58"/>
      <c r="M4874" s="58"/>
      <c r="N4874" s="58"/>
      <c r="O4874" s="58"/>
      <c r="P4874" s="58"/>
      <c r="Q4874" s="67" t="s">
        <v>8594</v>
      </c>
      <c r="R4874" s="75" t="s">
        <v>7486</v>
      </c>
      <c r="S4874" s="76" t="s">
        <v>169</v>
      </c>
      <c r="T4874" s="77"/>
      <c r="U4874" s="76">
        <v>1.7677808219178085E-2</v>
      </c>
      <c r="V4874" s="76">
        <v>1.3488754138804132E-2</v>
      </c>
      <c r="W4874" s="76">
        <v>4.1890540803739542E-3</v>
      </c>
      <c r="X4874" s="77"/>
      <c r="Y4874" s="77"/>
      <c r="Z4874" s="77"/>
      <c r="AA4874" s="77"/>
      <c r="AB4874" s="77"/>
      <c r="AC4874" s="77"/>
      <c r="AD4874" s="77"/>
      <c r="AE4874" s="77"/>
      <c r="AF4874" s="77"/>
      <c r="AG4874" s="77"/>
      <c r="AH4874" s="77"/>
      <c r="AI4874" s="77"/>
      <c r="AJ4874" s="77"/>
      <c r="AK4874" s="77"/>
      <c r="AL4874" s="77"/>
      <c r="AM4874" s="77"/>
      <c r="AN4874" s="60"/>
    </row>
    <row r="4875" spans="2:40" ht="25.5" x14ac:dyDescent="0.25">
      <c r="B4875" s="58"/>
      <c r="C4875" s="58"/>
      <c r="D4875" s="58"/>
      <c r="E4875" s="58"/>
      <c r="F4875" s="58"/>
      <c r="G4875" s="58"/>
      <c r="H4875" s="58"/>
      <c r="I4875" s="58"/>
      <c r="J4875" s="58"/>
      <c r="K4875" s="58"/>
      <c r="L4875" s="58"/>
      <c r="M4875" s="58"/>
      <c r="N4875" s="58"/>
      <c r="O4875" s="58"/>
      <c r="P4875" s="58"/>
      <c r="Q4875" s="67" t="s">
        <v>8594</v>
      </c>
      <c r="R4875" s="75" t="s">
        <v>7487</v>
      </c>
      <c r="S4875" s="76" t="s">
        <v>169</v>
      </c>
      <c r="T4875" s="77"/>
      <c r="U4875" s="76">
        <v>1.8364931506849317E-2</v>
      </c>
      <c r="V4875" s="76">
        <v>1.4013052002856583E-2</v>
      </c>
      <c r="W4875" s="76">
        <v>4.3518795039927298E-3</v>
      </c>
      <c r="X4875" s="77"/>
      <c r="Y4875" s="77"/>
      <c r="Z4875" s="77"/>
      <c r="AA4875" s="77"/>
      <c r="AB4875" s="77"/>
      <c r="AC4875" s="77"/>
      <c r="AD4875" s="77"/>
      <c r="AE4875" s="77"/>
      <c r="AF4875" s="77"/>
      <c r="AG4875" s="77"/>
      <c r="AH4875" s="77"/>
      <c r="AI4875" s="77"/>
      <c r="AJ4875" s="77"/>
      <c r="AK4875" s="77"/>
      <c r="AL4875" s="77"/>
      <c r="AM4875" s="77"/>
      <c r="AN4875" s="60"/>
    </row>
    <row r="4876" spans="2:40" ht="25.5" x14ac:dyDescent="0.25">
      <c r="B4876" s="58"/>
      <c r="C4876" s="58"/>
      <c r="D4876" s="58"/>
      <c r="E4876" s="58"/>
      <c r="F4876" s="58"/>
      <c r="G4876" s="58"/>
      <c r="H4876" s="58"/>
      <c r="I4876" s="58"/>
      <c r="J4876" s="58"/>
      <c r="K4876" s="58"/>
      <c r="L4876" s="58"/>
      <c r="M4876" s="58"/>
      <c r="N4876" s="58"/>
      <c r="O4876" s="58"/>
      <c r="P4876" s="58"/>
      <c r="Q4876" s="67" t="s">
        <v>8594</v>
      </c>
      <c r="R4876" s="75" t="s">
        <v>7487</v>
      </c>
      <c r="S4876" s="76" t="s">
        <v>169</v>
      </c>
      <c r="T4876" s="77"/>
      <c r="U4876" s="76">
        <v>1.8364931506849317E-2</v>
      </c>
      <c r="V4876" s="76">
        <v>1.4013052002856583E-2</v>
      </c>
      <c r="W4876" s="76">
        <v>4.3518795039927298E-3</v>
      </c>
      <c r="X4876" s="77"/>
      <c r="Y4876" s="77"/>
      <c r="Z4876" s="77"/>
      <c r="AA4876" s="77"/>
      <c r="AB4876" s="77"/>
      <c r="AC4876" s="77"/>
      <c r="AD4876" s="77"/>
      <c r="AE4876" s="77"/>
      <c r="AF4876" s="77"/>
      <c r="AG4876" s="77"/>
      <c r="AH4876" s="77"/>
      <c r="AI4876" s="77"/>
      <c r="AJ4876" s="77"/>
      <c r="AK4876" s="77"/>
      <c r="AL4876" s="77"/>
      <c r="AM4876" s="77"/>
      <c r="AN4876" s="60"/>
    </row>
    <row r="4877" spans="2:40" ht="38.25" x14ac:dyDescent="0.25">
      <c r="B4877" s="58"/>
      <c r="C4877" s="58"/>
      <c r="D4877" s="58"/>
      <c r="E4877" s="58"/>
      <c r="F4877" s="58"/>
      <c r="G4877" s="58"/>
      <c r="H4877" s="58"/>
      <c r="I4877" s="58"/>
      <c r="J4877" s="58"/>
      <c r="K4877" s="58"/>
      <c r="L4877" s="58"/>
      <c r="M4877" s="58"/>
      <c r="N4877" s="58"/>
      <c r="O4877" s="58"/>
      <c r="P4877" s="58"/>
      <c r="Q4877" s="67" t="s">
        <v>8594</v>
      </c>
      <c r="R4877" s="75" t="s">
        <v>7488</v>
      </c>
      <c r="S4877" s="76" t="s">
        <v>169</v>
      </c>
      <c r="T4877" s="77"/>
      <c r="U4877" s="76">
        <v>1.8521095890410958E-2</v>
      </c>
      <c r="V4877" s="76">
        <v>1.4132210608323053E-2</v>
      </c>
      <c r="W4877" s="76">
        <v>4.3888852820879055E-3</v>
      </c>
      <c r="X4877" s="77"/>
      <c r="Y4877" s="77"/>
      <c r="Z4877" s="77"/>
      <c r="AA4877" s="77"/>
      <c r="AB4877" s="77"/>
      <c r="AC4877" s="77"/>
      <c r="AD4877" s="77"/>
      <c r="AE4877" s="77"/>
      <c r="AF4877" s="77"/>
      <c r="AG4877" s="77"/>
      <c r="AH4877" s="77"/>
      <c r="AI4877" s="77"/>
      <c r="AJ4877" s="77"/>
      <c r="AK4877" s="77"/>
      <c r="AL4877" s="77"/>
      <c r="AM4877" s="77"/>
      <c r="AN4877" s="60"/>
    </row>
    <row r="4878" spans="2:40" ht="25.5" x14ac:dyDescent="0.25">
      <c r="B4878" s="58"/>
      <c r="C4878" s="58"/>
      <c r="D4878" s="58"/>
      <c r="E4878" s="58"/>
      <c r="F4878" s="58"/>
      <c r="G4878" s="58"/>
      <c r="H4878" s="58"/>
      <c r="I4878" s="58"/>
      <c r="J4878" s="58"/>
      <c r="K4878" s="58"/>
      <c r="L4878" s="58"/>
      <c r="M4878" s="58"/>
      <c r="N4878" s="58"/>
      <c r="O4878" s="58"/>
      <c r="P4878" s="58"/>
      <c r="Q4878" s="67" t="s">
        <v>8594</v>
      </c>
      <c r="R4878" s="75" t="s">
        <v>7453</v>
      </c>
      <c r="S4878" s="76" t="s">
        <v>169</v>
      </c>
      <c r="T4878" s="77"/>
      <c r="U4878" s="76">
        <v>1.8583561643835619E-2</v>
      </c>
      <c r="V4878" s="76">
        <v>1.4179874050509642E-2</v>
      </c>
      <c r="W4878" s="76">
        <v>4.4036875933259759E-3</v>
      </c>
      <c r="X4878" s="77"/>
      <c r="Y4878" s="77"/>
      <c r="Z4878" s="77"/>
      <c r="AA4878" s="77"/>
      <c r="AB4878" s="77"/>
      <c r="AC4878" s="77"/>
      <c r="AD4878" s="77"/>
      <c r="AE4878" s="77"/>
      <c r="AF4878" s="77"/>
      <c r="AG4878" s="77"/>
      <c r="AH4878" s="77"/>
      <c r="AI4878" s="77"/>
      <c r="AJ4878" s="77"/>
      <c r="AK4878" s="77"/>
      <c r="AL4878" s="77"/>
      <c r="AM4878" s="77"/>
      <c r="AN4878" s="60"/>
    </row>
    <row r="4879" spans="2:40" ht="25.5" x14ac:dyDescent="0.25">
      <c r="B4879" s="58"/>
      <c r="C4879" s="58"/>
      <c r="D4879" s="58"/>
      <c r="E4879" s="58"/>
      <c r="F4879" s="58"/>
      <c r="G4879" s="58"/>
      <c r="H4879" s="58"/>
      <c r="I4879" s="58"/>
      <c r="J4879" s="58"/>
      <c r="K4879" s="58"/>
      <c r="L4879" s="58"/>
      <c r="M4879" s="58"/>
      <c r="N4879" s="58"/>
      <c r="O4879" s="58"/>
      <c r="P4879" s="58"/>
      <c r="Q4879" s="67" t="s">
        <v>8594</v>
      </c>
      <c r="R4879" s="75" t="s">
        <v>7489</v>
      </c>
      <c r="S4879" s="76" t="s">
        <v>169</v>
      </c>
      <c r="T4879" s="77"/>
      <c r="U4879" s="76">
        <v>1.873972602739726E-2</v>
      </c>
      <c r="V4879" s="76">
        <v>1.429903265597611E-2</v>
      </c>
      <c r="W4879" s="76">
        <v>4.4406933714211524E-3</v>
      </c>
      <c r="X4879" s="77"/>
      <c r="Y4879" s="77"/>
      <c r="Z4879" s="77"/>
      <c r="AA4879" s="77"/>
      <c r="AB4879" s="77"/>
      <c r="AC4879" s="77"/>
      <c r="AD4879" s="77"/>
      <c r="AE4879" s="77"/>
      <c r="AF4879" s="77"/>
      <c r="AG4879" s="77"/>
      <c r="AH4879" s="77"/>
      <c r="AI4879" s="77"/>
      <c r="AJ4879" s="77"/>
      <c r="AK4879" s="77"/>
      <c r="AL4879" s="77"/>
      <c r="AM4879" s="77"/>
      <c r="AN4879" s="60"/>
    </row>
    <row r="4880" spans="2:40" ht="38.25" x14ac:dyDescent="0.25">
      <c r="B4880" s="58"/>
      <c r="C4880" s="58"/>
      <c r="D4880" s="58"/>
      <c r="E4880" s="58"/>
      <c r="F4880" s="58"/>
      <c r="G4880" s="58"/>
      <c r="H4880" s="58"/>
      <c r="I4880" s="58"/>
      <c r="J4880" s="58"/>
      <c r="K4880" s="58"/>
      <c r="L4880" s="58"/>
      <c r="M4880" s="58"/>
      <c r="N4880" s="58"/>
      <c r="O4880" s="58"/>
      <c r="P4880" s="58"/>
      <c r="Q4880" s="67" t="s">
        <v>8594</v>
      </c>
      <c r="R4880" s="75" t="s">
        <v>7490</v>
      </c>
      <c r="S4880" s="76" t="s">
        <v>169</v>
      </c>
      <c r="T4880" s="77"/>
      <c r="U4880" s="76">
        <v>1.9364383561643838E-2</v>
      </c>
      <c r="V4880" s="76">
        <v>1.477566707784198E-2</v>
      </c>
      <c r="W4880" s="76">
        <v>4.5887164838018567E-3</v>
      </c>
      <c r="X4880" s="77"/>
      <c r="Y4880" s="77"/>
      <c r="Z4880" s="77"/>
      <c r="AA4880" s="77"/>
      <c r="AB4880" s="77"/>
      <c r="AC4880" s="77"/>
      <c r="AD4880" s="77"/>
      <c r="AE4880" s="77"/>
      <c r="AF4880" s="77"/>
      <c r="AG4880" s="77"/>
      <c r="AH4880" s="77"/>
      <c r="AI4880" s="77"/>
      <c r="AJ4880" s="77"/>
      <c r="AK4880" s="77"/>
      <c r="AL4880" s="77"/>
      <c r="AM4880" s="77"/>
      <c r="AN4880" s="60"/>
    </row>
    <row r="4881" spans="2:40" ht="25.5" x14ac:dyDescent="0.25">
      <c r="B4881" s="58"/>
      <c r="C4881" s="58"/>
      <c r="D4881" s="58"/>
      <c r="E4881" s="58"/>
      <c r="F4881" s="58"/>
      <c r="G4881" s="58"/>
      <c r="H4881" s="58"/>
      <c r="I4881" s="58"/>
      <c r="J4881" s="58"/>
      <c r="K4881" s="58"/>
      <c r="L4881" s="58"/>
      <c r="M4881" s="58"/>
      <c r="N4881" s="58"/>
      <c r="O4881" s="58"/>
      <c r="P4881" s="58"/>
      <c r="Q4881" s="67" t="s">
        <v>8594</v>
      </c>
      <c r="R4881" s="75" t="s">
        <v>7491</v>
      </c>
      <c r="S4881" s="76" t="s">
        <v>169</v>
      </c>
      <c r="T4881" s="77"/>
      <c r="U4881" s="76">
        <v>1.9801643835616438E-2</v>
      </c>
      <c r="V4881" s="76">
        <v>1.5109311173148086E-2</v>
      </c>
      <c r="W4881" s="76">
        <v>4.6923326624683506E-3</v>
      </c>
      <c r="X4881" s="77"/>
      <c r="Y4881" s="77"/>
      <c r="Z4881" s="77"/>
      <c r="AA4881" s="77"/>
      <c r="AB4881" s="77"/>
      <c r="AC4881" s="77"/>
      <c r="AD4881" s="77"/>
      <c r="AE4881" s="77"/>
      <c r="AF4881" s="77"/>
      <c r="AG4881" s="77"/>
      <c r="AH4881" s="77"/>
      <c r="AI4881" s="77"/>
      <c r="AJ4881" s="77"/>
      <c r="AK4881" s="77"/>
      <c r="AL4881" s="77"/>
      <c r="AM4881" s="77"/>
      <c r="AN4881" s="60"/>
    </row>
    <row r="4882" spans="2:40" ht="25.5" x14ac:dyDescent="0.25">
      <c r="B4882" s="58"/>
      <c r="C4882" s="58"/>
      <c r="D4882" s="58"/>
      <c r="E4882" s="58"/>
      <c r="F4882" s="58"/>
      <c r="G4882" s="58"/>
      <c r="H4882" s="58"/>
      <c r="I4882" s="58"/>
      <c r="J4882" s="58"/>
      <c r="K4882" s="58"/>
      <c r="L4882" s="58"/>
      <c r="M4882" s="58"/>
      <c r="N4882" s="58"/>
      <c r="O4882" s="58"/>
      <c r="P4882" s="58"/>
      <c r="Q4882" s="67" t="s">
        <v>8594</v>
      </c>
      <c r="R4882" s="75" t="s">
        <v>7492</v>
      </c>
      <c r="S4882" s="76" t="s">
        <v>169</v>
      </c>
      <c r="T4882" s="77"/>
      <c r="U4882" s="76">
        <v>1.9832876712328768E-2</v>
      </c>
      <c r="V4882" s="76">
        <v>1.5133142894241379E-2</v>
      </c>
      <c r="W4882" s="76">
        <v>4.6997338180873854E-3</v>
      </c>
      <c r="X4882" s="77"/>
      <c r="Y4882" s="77"/>
      <c r="Z4882" s="77"/>
      <c r="AA4882" s="77"/>
      <c r="AB4882" s="77"/>
      <c r="AC4882" s="77"/>
      <c r="AD4882" s="77"/>
      <c r="AE4882" s="77"/>
      <c r="AF4882" s="77"/>
      <c r="AG4882" s="77"/>
      <c r="AH4882" s="77"/>
      <c r="AI4882" s="77"/>
      <c r="AJ4882" s="77"/>
      <c r="AK4882" s="77"/>
      <c r="AL4882" s="77"/>
      <c r="AM4882" s="77"/>
      <c r="AN4882" s="60"/>
    </row>
    <row r="4883" spans="2:40" ht="38.25" x14ac:dyDescent="0.25">
      <c r="B4883" s="58"/>
      <c r="C4883" s="58"/>
      <c r="D4883" s="58"/>
      <c r="E4883" s="58"/>
      <c r="F4883" s="58"/>
      <c r="G4883" s="58"/>
      <c r="H4883" s="58"/>
      <c r="I4883" s="58"/>
      <c r="J4883" s="58"/>
      <c r="K4883" s="58"/>
      <c r="L4883" s="58"/>
      <c r="M4883" s="58"/>
      <c r="N4883" s="58"/>
      <c r="O4883" s="58"/>
      <c r="P4883" s="58"/>
      <c r="Q4883" s="67" t="s">
        <v>8594</v>
      </c>
      <c r="R4883" s="75" t="s">
        <v>7493</v>
      </c>
      <c r="S4883" s="76" t="s">
        <v>169</v>
      </c>
      <c r="T4883" s="77"/>
      <c r="U4883" s="76">
        <v>1.9926575342465756E-2</v>
      </c>
      <c r="V4883" s="76">
        <v>1.5204638057521263E-2</v>
      </c>
      <c r="W4883" s="76">
        <v>4.7219372849444914E-3</v>
      </c>
      <c r="X4883" s="77"/>
      <c r="Y4883" s="77"/>
      <c r="Z4883" s="77"/>
      <c r="AA4883" s="77"/>
      <c r="AB4883" s="77"/>
      <c r="AC4883" s="77"/>
      <c r="AD4883" s="77"/>
      <c r="AE4883" s="77"/>
      <c r="AF4883" s="77"/>
      <c r="AG4883" s="77"/>
      <c r="AH4883" s="77"/>
      <c r="AI4883" s="77"/>
      <c r="AJ4883" s="77"/>
      <c r="AK4883" s="77"/>
      <c r="AL4883" s="77"/>
      <c r="AM4883" s="77"/>
      <c r="AN4883" s="60"/>
    </row>
    <row r="4884" spans="2:40" ht="25.5" x14ac:dyDescent="0.25">
      <c r="B4884" s="58"/>
      <c r="C4884" s="58"/>
      <c r="D4884" s="58"/>
      <c r="E4884" s="58"/>
      <c r="F4884" s="58"/>
      <c r="G4884" s="58"/>
      <c r="H4884" s="58"/>
      <c r="I4884" s="58"/>
      <c r="J4884" s="58"/>
      <c r="K4884" s="58"/>
      <c r="L4884" s="58"/>
      <c r="M4884" s="58"/>
      <c r="N4884" s="58"/>
      <c r="O4884" s="58"/>
      <c r="P4884" s="58"/>
      <c r="Q4884" s="67" t="s">
        <v>8594</v>
      </c>
      <c r="R4884" s="75" t="s">
        <v>7494</v>
      </c>
      <c r="S4884" s="76" t="s">
        <v>169</v>
      </c>
      <c r="T4884" s="77"/>
      <c r="U4884" s="76">
        <v>1.9926575342465756E-2</v>
      </c>
      <c r="V4884" s="76">
        <v>1.5204638057521263E-2</v>
      </c>
      <c r="W4884" s="76">
        <v>4.7219372849444914E-3</v>
      </c>
      <c r="X4884" s="77"/>
      <c r="Y4884" s="77"/>
      <c r="Z4884" s="77"/>
      <c r="AA4884" s="77"/>
      <c r="AB4884" s="77"/>
      <c r="AC4884" s="77"/>
      <c r="AD4884" s="77"/>
      <c r="AE4884" s="77"/>
      <c r="AF4884" s="77"/>
      <c r="AG4884" s="77"/>
      <c r="AH4884" s="77"/>
      <c r="AI4884" s="77"/>
      <c r="AJ4884" s="77"/>
      <c r="AK4884" s="77"/>
      <c r="AL4884" s="77"/>
      <c r="AM4884" s="77"/>
      <c r="AN4884" s="60"/>
    </row>
    <row r="4885" spans="2:40" ht="25.5" x14ac:dyDescent="0.25">
      <c r="B4885" s="58"/>
      <c r="C4885" s="58"/>
      <c r="D4885" s="58"/>
      <c r="E4885" s="58"/>
      <c r="F4885" s="58"/>
      <c r="G4885" s="58"/>
      <c r="H4885" s="58"/>
      <c r="I4885" s="58"/>
      <c r="J4885" s="58"/>
      <c r="K4885" s="58"/>
      <c r="L4885" s="58"/>
      <c r="M4885" s="58"/>
      <c r="N4885" s="58"/>
      <c r="O4885" s="58"/>
      <c r="P4885" s="58"/>
      <c r="Q4885" s="67" t="s">
        <v>8594</v>
      </c>
      <c r="R4885" s="75" t="s">
        <v>7495</v>
      </c>
      <c r="S4885" s="76" t="s">
        <v>169</v>
      </c>
      <c r="T4885" s="77"/>
      <c r="U4885" s="76">
        <v>1.9989041095890413E-2</v>
      </c>
      <c r="V4885" s="76">
        <v>1.5252301499707849E-2</v>
      </c>
      <c r="W4885" s="76">
        <v>4.7367395961825619E-3</v>
      </c>
      <c r="X4885" s="77"/>
      <c r="Y4885" s="77"/>
      <c r="Z4885" s="77"/>
      <c r="AA4885" s="77"/>
      <c r="AB4885" s="77"/>
      <c r="AC4885" s="77"/>
      <c r="AD4885" s="77"/>
      <c r="AE4885" s="77"/>
      <c r="AF4885" s="77"/>
      <c r="AG4885" s="77"/>
      <c r="AH4885" s="77"/>
      <c r="AI4885" s="77"/>
      <c r="AJ4885" s="77"/>
      <c r="AK4885" s="77"/>
      <c r="AL4885" s="77"/>
      <c r="AM4885" s="77"/>
      <c r="AN4885" s="60"/>
    </row>
    <row r="4886" spans="2:40" ht="38.25" x14ac:dyDescent="0.25">
      <c r="B4886" s="58"/>
      <c r="C4886" s="58"/>
      <c r="D4886" s="58"/>
      <c r="E4886" s="58"/>
      <c r="F4886" s="58"/>
      <c r="G4886" s="58"/>
      <c r="H4886" s="58"/>
      <c r="I4886" s="58"/>
      <c r="J4886" s="58"/>
      <c r="K4886" s="58"/>
      <c r="L4886" s="58"/>
      <c r="M4886" s="58"/>
      <c r="N4886" s="58"/>
      <c r="O4886" s="58"/>
      <c r="P4886" s="58"/>
      <c r="Q4886" s="67" t="s">
        <v>8594</v>
      </c>
      <c r="R4886" s="75" t="s">
        <v>7496</v>
      </c>
      <c r="S4886" s="76" t="s">
        <v>169</v>
      </c>
      <c r="T4886" s="77"/>
      <c r="U4886" s="76">
        <v>2.0738630136986305E-2</v>
      </c>
      <c r="V4886" s="76">
        <v>1.5824262805946895E-2</v>
      </c>
      <c r="W4886" s="76">
        <v>4.9143673310394096E-3</v>
      </c>
      <c r="X4886" s="77"/>
      <c r="Y4886" s="77"/>
      <c r="Z4886" s="77"/>
      <c r="AA4886" s="77"/>
      <c r="AB4886" s="77"/>
      <c r="AC4886" s="77"/>
      <c r="AD4886" s="77"/>
      <c r="AE4886" s="77"/>
      <c r="AF4886" s="77"/>
      <c r="AG4886" s="77"/>
      <c r="AH4886" s="77"/>
      <c r="AI4886" s="77"/>
      <c r="AJ4886" s="77"/>
      <c r="AK4886" s="77"/>
      <c r="AL4886" s="77"/>
      <c r="AM4886" s="77"/>
      <c r="AN4886" s="60"/>
    </row>
    <row r="4887" spans="2:40" ht="38.25" x14ac:dyDescent="0.25">
      <c r="B4887" s="58"/>
      <c r="C4887" s="58"/>
      <c r="D4887" s="58"/>
      <c r="E4887" s="58"/>
      <c r="F4887" s="58"/>
      <c r="G4887" s="58"/>
      <c r="H4887" s="58"/>
      <c r="I4887" s="58"/>
      <c r="J4887" s="58"/>
      <c r="K4887" s="58"/>
      <c r="L4887" s="58"/>
      <c r="M4887" s="58"/>
      <c r="N4887" s="58"/>
      <c r="O4887" s="58"/>
      <c r="P4887" s="58"/>
      <c r="Q4887" s="67" t="s">
        <v>8594</v>
      </c>
      <c r="R4887" s="75" t="s">
        <v>7485</v>
      </c>
      <c r="S4887" s="76" t="s">
        <v>169</v>
      </c>
      <c r="T4887" s="77"/>
      <c r="U4887" s="76">
        <v>2.1175890410958905E-2</v>
      </c>
      <c r="V4887" s="76">
        <v>1.6157906901252999E-2</v>
      </c>
      <c r="W4887" s="76">
        <v>5.0179835097059018E-3</v>
      </c>
      <c r="X4887" s="77"/>
      <c r="Y4887" s="77"/>
      <c r="Z4887" s="77"/>
      <c r="AA4887" s="77"/>
      <c r="AB4887" s="77"/>
      <c r="AC4887" s="77"/>
      <c r="AD4887" s="77"/>
      <c r="AE4887" s="77"/>
      <c r="AF4887" s="77"/>
      <c r="AG4887" s="77"/>
      <c r="AH4887" s="77"/>
      <c r="AI4887" s="77"/>
      <c r="AJ4887" s="77"/>
      <c r="AK4887" s="77"/>
      <c r="AL4887" s="77"/>
      <c r="AM4887" s="77"/>
      <c r="AN4887" s="60"/>
    </row>
    <row r="4888" spans="2:40" ht="25.5" x14ac:dyDescent="0.25">
      <c r="B4888" s="58"/>
      <c r="C4888" s="58"/>
      <c r="D4888" s="58"/>
      <c r="E4888" s="58"/>
      <c r="F4888" s="58"/>
      <c r="G4888" s="58"/>
      <c r="H4888" s="58"/>
      <c r="I4888" s="58"/>
      <c r="J4888" s="58"/>
      <c r="K4888" s="58"/>
      <c r="L4888" s="58"/>
      <c r="M4888" s="58"/>
      <c r="N4888" s="58"/>
      <c r="O4888" s="58"/>
      <c r="P4888" s="58"/>
      <c r="Q4888" s="67" t="s">
        <v>8594</v>
      </c>
      <c r="R4888" s="75" t="s">
        <v>7497</v>
      </c>
      <c r="S4888" s="76" t="s">
        <v>169</v>
      </c>
      <c r="T4888" s="77"/>
      <c r="U4888" s="76">
        <v>2.1238356164383562E-2</v>
      </c>
      <c r="V4888" s="76">
        <v>1.6205570343439588E-2</v>
      </c>
      <c r="W4888" s="76">
        <v>5.0327858209439731E-3</v>
      </c>
      <c r="X4888" s="77"/>
      <c r="Y4888" s="77"/>
      <c r="Z4888" s="77"/>
      <c r="AA4888" s="77"/>
      <c r="AB4888" s="77"/>
      <c r="AC4888" s="77"/>
      <c r="AD4888" s="77"/>
      <c r="AE4888" s="77"/>
      <c r="AF4888" s="77"/>
      <c r="AG4888" s="77"/>
      <c r="AH4888" s="77"/>
      <c r="AI4888" s="77"/>
      <c r="AJ4888" s="77"/>
      <c r="AK4888" s="77"/>
      <c r="AL4888" s="77"/>
      <c r="AM4888" s="77"/>
      <c r="AN4888" s="60"/>
    </row>
    <row r="4889" spans="2:40" ht="25.5" x14ac:dyDescent="0.25">
      <c r="B4889" s="58"/>
      <c r="C4889" s="58"/>
      <c r="D4889" s="58"/>
      <c r="E4889" s="58"/>
      <c r="F4889" s="58"/>
      <c r="G4889" s="58"/>
      <c r="H4889" s="58"/>
      <c r="I4889" s="58"/>
      <c r="J4889" s="58"/>
      <c r="K4889" s="58"/>
      <c r="L4889" s="58"/>
      <c r="M4889" s="58"/>
      <c r="N4889" s="58"/>
      <c r="O4889" s="58"/>
      <c r="P4889" s="58"/>
      <c r="Q4889" s="67" t="s">
        <v>8594</v>
      </c>
      <c r="R4889" s="75" t="s">
        <v>7498</v>
      </c>
      <c r="S4889" s="76" t="s">
        <v>169</v>
      </c>
      <c r="T4889" s="77"/>
      <c r="U4889" s="76">
        <v>2.136328767123288E-2</v>
      </c>
      <c r="V4889" s="76">
        <v>1.6300897227812767E-2</v>
      </c>
      <c r="W4889" s="76">
        <v>5.0623904434201139E-3</v>
      </c>
      <c r="X4889" s="77"/>
      <c r="Y4889" s="77"/>
      <c r="Z4889" s="77"/>
      <c r="AA4889" s="77"/>
      <c r="AB4889" s="77"/>
      <c r="AC4889" s="77"/>
      <c r="AD4889" s="77"/>
      <c r="AE4889" s="77"/>
      <c r="AF4889" s="77"/>
      <c r="AG4889" s="77"/>
      <c r="AH4889" s="77"/>
      <c r="AI4889" s="77"/>
      <c r="AJ4889" s="77"/>
      <c r="AK4889" s="77"/>
      <c r="AL4889" s="77"/>
      <c r="AM4889" s="77"/>
      <c r="AN4889" s="60"/>
    </row>
    <row r="4890" spans="2:40" ht="25.5" x14ac:dyDescent="0.25">
      <c r="B4890" s="58"/>
      <c r="C4890" s="58"/>
      <c r="D4890" s="58"/>
      <c r="E4890" s="58"/>
      <c r="F4890" s="58"/>
      <c r="G4890" s="58"/>
      <c r="H4890" s="58"/>
      <c r="I4890" s="58"/>
      <c r="J4890" s="58"/>
      <c r="K4890" s="58"/>
      <c r="L4890" s="58"/>
      <c r="M4890" s="58"/>
      <c r="N4890" s="58"/>
      <c r="O4890" s="58"/>
      <c r="P4890" s="58"/>
      <c r="Q4890" s="67" t="s">
        <v>8594</v>
      </c>
      <c r="R4890" s="75" t="s">
        <v>7499</v>
      </c>
      <c r="S4890" s="76" t="s">
        <v>169</v>
      </c>
      <c r="T4890" s="77"/>
      <c r="U4890" s="76">
        <v>2.1394520547945203E-2</v>
      </c>
      <c r="V4890" s="76">
        <v>1.6324728948906058E-2</v>
      </c>
      <c r="W4890" s="76">
        <v>5.0697915990391479E-3</v>
      </c>
      <c r="X4890" s="77"/>
      <c r="Y4890" s="77"/>
      <c r="Z4890" s="77"/>
      <c r="AA4890" s="77"/>
      <c r="AB4890" s="77"/>
      <c r="AC4890" s="77"/>
      <c r="AD4890" s="77"/>
      <c r="AE4890" s="77"/>
      <c r="AF4890" s="77"/>
      <c r="AG4890" s="77"/>
      <c r="AH4890" s="77"/>
      <c r="AI4890" s="77"/>
      <c r="AJ4890" s="77"/>
      <c r="AK4890" s="77"/>
      <c r="AL4890" s="77"/>
      <c r="AM4890" s="77"/>
      <c r="AN4890" s="60"/>
    </row>
    <row r="4891" spans="2:40" ht="25.5" x14ac:dyDescent="0.25">
      <c r="B4891" s="58"/>
      <c r="C4891" s="58"/>
      <c r="D4891" s="58"/>
      <c r="E4891" s="58"/>
      <c r="F4891" s="58"/>
      <c r="G4891" s="58"/>
      <c r="H4891" s="58"/>
      <c r="I4891" s="58"/>
      <c r="J4891" s="58"/>
      <c r="K4891" s="58"/>
      <c r="L4891" s="58"/>
      <c r="M4891" s="58"/>
      <c r="N4891" s="58"/>
      <c r="O4891" s="58"/>
      <c r="P4891" s="58"/>
      <c r="Q4891" s="67" t="s">
        <v>8594</v>
      </c>
      <c r="R4891" s="75" t="s">
        <v>7500</v>
      </c>
      <c r="S4891" s="76" t="s">
        <v>169</v>
      </c>
      <c r="T4891" s="77"/>
      <c r="U4891" s="76">
        <v>2.1706849315068489E-2</v>
      </c>
      <c r="V4891" s="76">
        <v>1.6563046159838994E-2</v>
      </c>
      <c r="W4891" s="76">
        <v>5.1438031552295009E-3</v>
      </c>
      <c r="X4891" s="77"/>
      <c r="Y4891" s="77"/>
      <c r="Z4891" s="77"/>
      <c r="AA4891" s="77"/>
      <c r="AB4891" s="77"/>
      <c r="AC4891" s="77"/>
      <c r="AD4891" s="77"/>
      <c r="AE4891" s="77"/>
      <c r="AF4891" s="77"/>
      <c r="AG4891" s="77"/>
      <c r="AH4891" s="77"/>
      <c r="AI4891" s="77"/>
      <c r="AJ4891" s="77"/>
      <c r="AK4891" s="77"/>
      <c r="AL4891" s="77"/>
      <c r="AM4891" s="77"/>
      <c r="AN4891" s="60"/>
    </row>
    <row r="4892" spans="2:40" ht="38.25" x14ac:dyDescent="0.25">
      <c r="B4892" s="58"/>
      <c r="C4892" s="58"/>
      <c r="D4892" s="58"/>
      <c r="E4892" s="58"/>
      <c r="F4892" s="58"/>
      <c r="G4892" s="58"/>
      <c r="H4892" s="58"/>
      <c r="I4892" s="58"/>
      <c r="J4892" s="58"/>
      <c r="K4892" s="58"/>
      <c r="L4892" s="58"/>
      <c r="M4892" s="58"/>
      <c r="N4892" s="58"/>
      <c r="O4892" s="58"/>
      <c r="P4892" s="58"/>
      <c r="Q4892" s="67" t="s">
        <v>8594</v>
      </c>
      <c r="R4892" s="75" t="s">
        <v>7501</v>
      </c>
      <c r="S4892" s="76" t="s">
        <v>169</v>
      </c>
      <c r="T4892" s="77"/>
      <c r="U4892" s="76">
        <v>2.2862465753424665E-2</v>
      </c>
      <c r="V4892" s="76">
        <v>1.7444819840290855E-2</v>
      </c>
      <c r="W4892" s="76">
        <v>5.417645913133806E-3</v>
      </c>
      <c r="X4892" s="77"/>
      <c r="Y4892" s="77"/>
      <c r="Z4892" s="77"/>
      <c r="AA4892" s="77"/>
      <c r="AB4892" s="77"/>
      <c r="AC4892" s="77"/>
      <c r="AD4892" s="77"/>
      <c r="AE4892" s="77"/>
      <c r="AF4892" s="77"/>
      <c r="AG4892" s="77"/>
      <c r="AH4892" s="77"/>
      <c r="AI4892" s="77"/>
      <c r="AJ4892" s="77"/>
      <c r="AK4892" s="77"/>
      <c r="AL4892" s="77"/>
      <c r="AM4892" s="77"/>
      <c r="AN4892" s="60"/>
    </row>
    <row r="4893" spans="2:40" ht="25.5" x14ac:dyDescent="0.25">
      <c r="B4893" s="58"/>
      <c r="C4893" s="58"/>
      <c r="D4893" s="58"/>
      <c r="E4893" s="58"/>
      <c r="F4893" s="58"/>
      <c r="G4893" s="58"/>
      <c r="H4893" s="58"/>
      <c r="I4893" s="58"/>
      <c r="J4893" s="58"/>
      <c r="K4893" s="58"/>
      <c r="L4893" s="58"/>
      <c r="M4893" s="58"/>
      <c r="N4893" s="58"/>
      <c r="O4893" s="58"/>
      <c r="P4893" s="58"/>
      <c r="Q4893" s="67" t="s">
        <v>8594</v>
      </c>
      <c r="R4893" s="75" t="s">
        <v>7502</v>
      </c>
      <c r="S4893" s="76" t="s">
        <v>169</v>
      </c>
      <c r="T4893" s="77"/>
      <c r="U4893" s="76">
        <v>2.3393424657534252E-2</v>
      </c>
      <c r="V4893" s="76">
        <v>1.7849959098876846E-2</v>
      </c>
      <c r="W4893" s="76">
        <v>5.543465558657406E-3</v>
      </c>
      <c r="X4893" s="77"/>
      <c r="Y4893" s="77"/>
      <c r="Z4893" s="77"/>
      <c r="AA4893" s="77"/>
      <c r="AB4893" s="77"/>
      <c r="AC4893" s="77"/>
      <c r="AD4893" s="77"/>
      <c r="AE4893" s="77"/>
      <c r="AF4893" s="77"/>
      <c r="AG4893" s="77"/>
      <c r="AH4893" s="77"/>
      <c r="AI4893" s="77"/>
      <c r="AJ4893" s="77"/>
      <c r="AK4893" s="77"/>
      <c r="AL4893" s="77"/>
      <c r="AM4893" s="77"/>
      <c r="AN4893" s="60"/>
    </row>
    <row r="4894" spans="2:40" ht="38.25" x14ac:dyDescent="0.25">
      <c r="B4894" s="58"/>
      <c r="C4894" s="58"/>
      <c r="D4894" s="58"/>
      <c r="E4894" s="58"/>
      <c r="F4894" s="58"/>
      <c r="G4894" s="58"/>
      <c r="H4894" s="58"/>
      <c r="I4894" s="58"/>
      <c r="J4894" s="58"/>
      <c r="K4894" s="58"/>
      <c r="L4894" s="58"/>
      <c r="M4894" s="58"/>
      <c r="N4894" s="58"/>
      <c r="O4894" s="58"/>
      <c r="P4894" s="58"/>
      <c r="Q4894" s="67" t="s">
        <v>8594</v>
      </c>
      <c r="R4894" s="75" t="s">
        <v>7503</v>
      </c>
      <c r="S4894" s="76" t="s">
        <v>169</v>
      </c>
      <c r="T4894" s="77"/>
      <c r="U4894" s="76">
        <v>2.3861917808219182E-2</v>
      </c>
      <c r="V4894" s="76">
        <v>1.8207434915276249E-2</v>
      </c>
      <c r="W4894" s="76">
        <v>5.6544828929429346E-3</v>
      </c>
      <c r="X4894" s="77"/>
      <c r="Y4894" s="77"/>
      <c r="Z4894" s="77"/>
      <c r="AA4894" s="77"/>
      <c r="AB4894" s="77"/>
      <c r="AC4894" s="77"/>
      <c r="AD4894" s="77"/>
      <c r="AE4894" s="77"/>
      <c r="AF4894" s="77"/>
      <c r="AG4894" s="77"/>
      <c r="AH4894" s="77"/>
      <c r="AI4894" s="77"/>
      <c r="AJ4894" s="77"/>
      <c r="AK4894" s="77"/>
      <c r="AL4894" s="77"/>
      <c r="AM4894" s="77"/>
      <c r="AN4894" s="60"/>
    </row>
    <row r="4895" spans="2:40" ht="38.25" x14ac:dyDescent="0.25">
      <c r="B4895" s="58"/>
      <c r="C4895" s="58"/>
      <c r="D4895" s="58"/>
      <c r="E4895" s="58"/>
      <c r="F4895" s="58"/>
      <c r="G4895" s="58"/>
      <c r="H4895" s="58"/>
      <c r="I4895" s="58"/>
      <c r="J4895" s="58"/>
      <c r="K4895" s="58"/>
      <c r="L4895" s="58"/>
      <c r="M4895" s="58"/>
      <c r="N4895" s="58"/>
      <c r="O4895" s="58"/>
      <c r="P4895" s="58"/>
      <c r="Q4895" s="67" t="s">
        <v>8594</v>
      </c>
      <c r="R4895" s="75" t="s">
        <v>7504</v>
      </c>
      <c r="S4895" s="76" t="s">
        <v>169</v>
      </c>
      <c r="T4895" s="77"/>
      <c r="U4895" s="76">
        <v>2.4923835616438361E-2</v>
      </c>
      <c r="V4895" s="76">
        <v>1.9017713432448225E-2</v>
      </c>
      <c r="W4895" s="76">
        <v>5.9061221839901328E-3</v>
      </c>
      <c r="X4895" s="77"/>
      <c r="Y4895" s="77"/>
      <c r="Z4895" s="77"/>
      <c r="AA4895" s="77"/>
      <c r="AB4895" s="77"/>
      <c r="AC4895" s="77"/>
      <c r="AD4895" s="77"/>
      <c r="AE4895" s="77"/>
      <c r="AF4895" s="77"/>
      <c r="AG4895" s="77"/>
      <c r="AH4895" s="77"/>
      <c r="AI4895" s="77"/>
      <c r="AJ4895" s="77"/>
      <c r="AK4895" s="77"/>
      <c r="AL4895" s="77"/>
      <c r="AM4895" s="77"/>
      <c r="AN4895" s="60"/>
    </row>
    <row r="4896" spans="2:40" ht="38.25" x14ac:dyDescent="0.25">
      <c r="B4896" s="58"/>
      <c r="C4896" s="58"/>
      <c r="D4896" s="58"/>
      <c r="E4896" s="58"/>
      <c r="F4896" s="58"/>
      <c r="G4896" s="58"/>
      <c r="H4896" s="58"/>
      <c r="I4896" s="58"/>
      <c r="J4896" s="58"/>
      <c r="K4896" s="58"/>
      <c r="L4896" s="58"/>
      <c r="M4896" s="58"/>
      <c r="N4896" s="58"/>
      <c r="O4896" s="58"/>
      <c r="P4896" s="58"/>
      <c r="Q4896" s="67" t="s">
        <v>8594</v>
      </c>
      <c r="R4896" s="75" t="s">
        <v>7505</v>
      </c>
      <c r="S4896" s="76" t="s">
        <v>169</v>
      </c>
      <c r="T4896" s="77"/>
      <c r="U4896" s="76">
        <v>2.52986301369863E-2</v>
      </c>
      <c r="V4896" s="76">
        <v>1.9303694085567747E-2</v>
      </c>
      <c r="W4896" s="76">
        <v>5.9949360514185562E-3</v>
      </c>
      <c r="X4896" s="77"/>
      <c r="Y4896" s="77"/>
      <c r="Z4896" s="77"/>
      <c r="AA4896" s="77"/>
      <c r="AB4896" s="77"/>
      <c r="AC4896" s="77"/>
      <c r="AD4896" s="77"/>
      <c r="AE4896" s="77"/>
      <c r="AF4896" s="77"/>
      <c r="AG4896" s="77"/>
      <c r="AH4896" s="77"/>
      <c r="AI4896" s="77"/>
      <c r="AJ4896" s="77"/>
      <c r="AK4896" s="77"/>
      <c r="AL4896" s="77"/>
      <c r="AM4896" s="77"/>
      <c r="AN4896" s="60"/>
    </row>
    <row r="4897" spans="2:40" ht="38.25" x14ac:dyDescent="0.25">
      <c r="B4897" s="58"/>
      <c r="C4897" s="58"/>
      <c r="D4897" s="58"/>
      <c r="E4897" s="58"/>
      <c r="F4897" s="58"/>
      <c r="G4897" s="58"/>
      <c r="H4897" s="58"/>
      <c r="I4897" s="58"/>
      <c r="J4897" s="58"/>
      <c r="K4897" s="58"/>
      <c r="L4897" s="58"/>
      <c r="M4897" s="58"/>
      <c r="N4897" s="58"/>
      <c r="O4897" s="58"/>
      <c r="P4897" s="58"/>
      <c r="Q4897" s="67" t="s">
        <v>8594</v>
      </c>
      <c r="R4897" s="75" t="s">
        <v>7506</v>
      </c>
      <c r="S4897" s="76" t="s">
        <v>169</v>
      </c>
      <c r="T4897" s="77"/>
      <c r="U4897" s="76">
        <v>2.5548493150684932E-2</v>
      </c>
      <c r="V4897" s="76">
        <v>1.949434785431409E-2</v>
      </c>
      <c r="W4897" s="76">
        <v>6.054145296370838E-3</v>
      </c>
      <c r="X4897" s="77"/>
      <c r="Y4897" s="77"/>
      <c r="Z4897" s="77"/>
      <c r="AA4897" s="77"/>
      <c r="AB4897" s="77"/>
      <c r="AC4897" s="77"/>
      <c r="AD4897" s="77"/>
      <c r="AE4897" s="77"/>
      <c r="AF4897" s="77"/>
      <c r="AG4897" s="77"/>
      <c r="AH4897" s="77"/>
      <c r="AI4897" s="77"/>
      <c r="AJ4897" s="77"/>
      <c r="AK4897" s="77"/>
      <c r="AL4897" s="77"/>
      <c r="AM4897" s="77"/>
      <c r="AN4897" s="60"/>
    </row>
    <row r="4898" spans="2:40" ht="38.25" x14ac:dyDescent="0.25">
      <c r="B4898" s="58"/>
      <c r="C4898" s="58"/>
      <c r="D4898" s="58"/>
      <c r="E4898" s="58"/>
      <c r="F4898" s="58"/>
      <c r="G4898" s="58"/>
      <c r="H4898" s="58"/>
      <c r="I4898" s="58"/>
      <c r="J4898" s="58"/>
      <c r="K4898" s="58"/>
      <c r="L4898" s="58"/>
      <c r="M4898" s="58"/>
      <c r="N4898" s="58"/>
      <c r="O4898" s="58"/>
      <c r="P4898" s="58"/>
      <c r="Q4898" s="67" t="s">
        <v>8594</v>
      </c>
      <c r="R4898" s="75" t="s">
        <v>7507</v>
      </c>
      <c r="S4898" s="76" t="s">
        <v>169</v>
      </c>
      <c r="T4898" s="77"/>
      <c r="U4898" s="76">
        <v>2.8390684931506854E-2</v>
      </c>
      <c r="V4898" s="76">
        <v>2.1663034473803803E-2</v>
      </c>
      <c r="W4898" s="76">
        <v>6.7276504577030464E-3</v>
      </c>
      <c r="X4898" s="77"/>
      <c r="Y4898" s="77"/>
      <c r="Z4898" s="77"/>
      <c r="AA4898" s="77"/>
      <c r="AB4898" s="77"/>
      <c r="AC4898" s="77"/>
      <c r="AD4898" s="77"/>
      <c r="AE4898" s="77"/>
      <c r="AF4898" s="77"/>
      <c r="AG4898" s="77"/>
      <c r="AH4898" s="77"/>
      <c r="AI4898" s="77"/>
      <c r="AJ4898" s="77"/>
      <c r="AK4898" s="77"/>
      <c r="AL4898" s="77"/>
      <c r="AM4898" s="77"/>
      <c r="AN4898" s="60"/>
    </row>
    <row r="4899" spans="2:40" ht="38.25" x14ac:dyDescent="0.25">
      <c r="B4899" s="58"/>
      <c r="C4899" s="58"/>
      <c r="D4899" s="58"/>
      <c r="E4899" s="58"/>
      <c r="F4899" s="58"/>
      <c r="G4899" s="58"/>
      <c r="H4899" s="58"/>
      <c r="I4899" s="58"/>
      <c r="J4899" s="58"/>
      <c r="K4899" s="58"/>
      <c r="L4899" s="58"/>
      <c r="M4899" s="58"/>
      <c r="N4899" s="58"/>
      <c r="O4899" s="58"/>
      <c r="P4899" s="58"/>
      <c r="Q4899" s="67" t="s">
        <v>8594</v>
      </c>
      <c r="R4899" s="75" t="s">
        <v>7508</v>
      </c>
      <c r="S4899" s="76" t="s">
        <v>169</v>
      </c>
      <c r="T4899" s="77"/>
      <c r="U4899" s="76">
        <v>3.0014794520547946E-2</v>
      </c>
      <c r="V4899" s="76">
        <v>2.2902283970655066E-2</v>
      </c>
      <c r="W4899" s="76">
        <v>7.1125105498928767E-3</v>
      </c>
      <c r="X4899" s="77"/>
      <c r="Y4899" s="77"/>
      <c r="Z4899" s="77"/>
      <c r="AA4899" s="77"/>
      <c r="AB4899" s="77"/>
      <c r="AC4899" s="77"/>
      <c r="AD4899" s="77"/>
      <c r="AE4899" s="77"/>
      <c r="AF4899" s="77"/>
      <c r="AG4899" s="77"/>
      <c r="AH4899" s="77"/>
      <c r="AI4899" s="77"/>
      <c r="AJ4899" s="77"/>
      <c r="AK4899" s="77"/>
      <c r="AL4899" s="77"/>
      <c r="AM4899" s="77"/>
      <c r="AN4899" s="60"/>
    </row>
    <row r="4900" spans="2:40" ht="38.25" x14ac:dyDescent="0.25">
      <c r="B4900" s="58"/>
      <c r="C4900" s="58"/>
      <c r="D4900" s="58"/>
      <c r="E4900" s="58"/>
      <c r="F4900" s="58"/>
      <c r="G4900" s="58"/>
      <c r="H4900" s="58"/>
      <c r="I4900" s="58"/>
      <c r="J4900" s="58"/>
      <c r="K4900" s="58"/>
      <c r="L4900" s="58"/>
      <c r="M4900" s="58"/>
      <c r="N4900" s="58"/>
      <c r="O4900" s="58"/>
      <c r="P4900" s="58"/>
      <c r="Q4900" s="67" t="s">
        <v>8594</v>
      </c>
      <c r="R4900" s="75" t="s">
        <v>7509</v>
      </c>
      <c r="S4900" s="76" t="s">
        <v>169</v>
      </c>
      <c r="T4900" s="77"/>
      <c r="U4900" s="76">
        <v>3.0826849315068492E-2</v>
      </c>
      <c r="V4900" s="76">
        <v>2.3521908719080702E-2</v>
      </c>
      <c r="W4900" s="76">
        <v>7.3049405959877958E-3</v>
      </c>
      <c r="X4900" s="77"/>
      <c r="Y4900" s="77"/>
      <c r="Z4900" s="77"/>
      <c r="AA4900" s="77"/>
      <c r="AB4900" s="77"/>
      <c r="AC4900" s="77"/>
      <c r="AD4900" s="77"/>
      <c r="AE4900" s="77"/>
      <c r="AF4900" s="77"/>
      <c r="AG4900" s="77"/>
      <c r="AH4900" s="77"/>
      <c r="AI4900" s="77"/>
      <c r="AJ4900" s="77"/>
      <c r="AK4900" s="77"/>
      <c r="AL4900" s="77"/>
      <c r="AM4900" s="77"/>
      <c r="AN4900" s="60"/>
    </row>
    <row r="4901" spans="2:40" ht="25.5" x14ac:dyDescent="0.25">
      <c r="B4901" s="58"/>
      <c r="C4901" s="58"/>
      <c r="D4901" s="58"/>
      <c r="E4901" s="58"/>
      <c r="F4901" s="58"/>
      <c r="G4901" s="58"/>
      <c r="H4901" s="58"/>
      <c r="I4901" s="58"/>
      <c r="J4901" s="58"/>
      <c r="K4901" s="58"/>
      <c r="L4901" s="58"/>
      <c r="M4901" s="58"/>
      <c r="N4901" s="58"/>
      <c r="O4901" s="58"/>
      <c r="P4901" s="58"/>
      <c r="Q4901" s="67" t="s">
        <v>8594</v>
      </c>
      <c r="R4901" s="75" t="s">
        <v>7510</v>
      </c>
      <c r="S4901" s="76" t="s">
        <v>169</v>
      </c>
      <c r="T4901" s="77"/>
      <c r="U4901" s="76">
        <v>2.8219178082191782E-2</v>
      </c>
      <c r="V4901" s="76">
        <v>2.1532169057975722E-2</v>
      </c>
      <c r="W4901" s="76">
        <v>6.6870090242160613E-3</v>
      </c>
      <c r="X4901" s="77"/>
      <c r="Y4901" s="77"/>
      <c r="Z4901" s="77"/>
      <c r="AA4901" s="77"/>
      <c r="AB4901" s="77"/>
      <c r="AC4901" s="77"/>
      <c r="AD4901" s="77"/>
      <c r="AE4901" s="77"/>
      <c r="AF4901" s="77"/>
      <c r="AG4901" s="77"/>
      <c r="AH4901" s="77"/>
      <c r="AI4901" s="77"/>
      <c r="AJ4901" s="77"/>
      <c r="AK4901" s="77"/>
      <c r="AL4901" s="77"/>
      <c r="AM4901" s="77"/>
      <c r="AN4901" s="60"/>
    </row>
    <row r="4902" spans="2:40" ht="25.5" x14ac:dyDescent="0.25">
      <c r="B4902" s="58"/>
      <c r="C4902" s="58"/>
      <c r="D4902" s="58"/>
      <c r="E4902" s="58"/>
      <c r="F4902" s="58"/>
      <c r="G4902" s="58"/>
      <c r="H4902" s="58"/>
      <c r="I4902" s="58"/>
      <c r="J4902" s="58"/>
      <c r="K4902" s="58"/>
      <c r="L4902" s="58"/>
      <c r="M4902" s="58"/>
      <c r="N4902" s="58"/>
      <c r="O4902" s="58"/>
      <c r="P4902" s="58"/>
      <c r="Q4902" s="67" t="s">
        <v>8594</v>
      </c>
      <c r="R4902" s="75" t="s">
        <v>7511</v>
      </c>
      <c r="S4902" s="76" t="s">
        <v>169</v>
      </c>
      <c r="T4902" s="77"/>
      <c r="U4902" s="76">
        <v>3.1726027397260277E-2</v>
      </c>
      <c r="V4902" s="76">
        <v>2.4208011426345516E-2</v>
      </c>
      <c r="W4902" s="76">
        <v>7.5180159709147577E-3</v>
      </c>
      <c r="X4902" s="77"/>
      <c r="Y4902" s="77"/>
      <c r="Z4902" s="77"/>
      <c r="AA4902" s="77"/>
      <c r="AB4902" s="77"/>
      <c r="AC4902" s="77"/>
      <c r="AD4902" s="77"/>
      <c r="AE4902" s="77"/>
      <c r="AF4902" s="77"/>
      <c r="AG4902" s="77"/>
      <c r="AH4902" s="77"/>
      <c r="AI4902" s="77"/>
      <c r="AJ4902" s="77"/>
      <c r="AK4902" s="77"/>
      <c r="AL4902" s="77"/>
      <c r="AM4902" s="77"/>
      <c r="AN4902" s="60"/>
    </row>
    <row r="4903" spans="2:40" ht="38.25" x14ac:dyDescent="0.25">
      <c r="B4903" s="58"/>
      <c r="C4903" s="58"/>
      <c r="D4903" s="58"/>
      <c r="E4903" s="58"/>
      <c r="F4903" s="58"/>
      <c r="G4903" s="58"/>
      <c r="H4903" s="58"/>
      <c r="I4903" s="58"/>
      <c r="J4903" s="58"/>
      <c r="K4903" s="58"/>
      <c r="L4903" s="58"/>
      <c r="M4903" s="58"/>
      <c r="N4903" s="58"/>
      <c r="O4903" s="58"/>
      <c r="P4903" s="58"/>
      <c r="Q4903" s="67" t="s">
        <v>8594</v>
      </c>
      <c r="R4903" s="75" t="s">
        <v>7512</v>
      </c>
      <c r="S4903" s="76" t="s">
        <v>169</v>
      </c>
      <c r="T4903" s="77"/>
      <c r="U4903" s="76">
        <v>3.2821917808219178E-2</v>
      </c>
      <c r="V4903" s="76">
        <v>2.5044212166461081E-2</v>
      </c>
      <c r="W4903" s="76">
        <v>7.7777056417581009E-3</v>
      </c>
      <c r="X4903" s="77"/>
      <c r="Y4903" s="77"/>
      <c r="Z4903" s="77"/>
      <c r="AA4903" s="77"/>
      <c r="AB4903" s="77"/>
      <c r="AC4903" s="77"/>
      <c r="AD4903" s="77"/>
      <c r="AE4903" s="77"/>
      <c r="AF4903" s="77"/>
      <c r="AG4903" s="77"/>
      <c r="AH4903" s="77"/>
      <c r="AI4903" s="77"/>
      <c r="AJ4903" s="77"/>
      <c r="AK4903" s="77"/>
      <c r="AL4903" s="77"/>
      <c r="AM4903" s="77"/>
      <c r="AN4903" s="60"/>
    </row>
    <row r="4904" spans="2:40" ht="25.5" x14ac:dyDescent="0.25">
      <c r="B4904" s="58"/>
      <c r="C4904" s="58"/>
      <c r="D4904" s="58"/>
      <c r="E4904" s="58"/>
      <c r="F4904" s="58"/>
      <c r="G4904" s="58"/>
      <c r="H4904" s="58"/>
      <c r="I4904" s="58"/>
      <c r="J4904" s="58"/>
      <c r="K4904" s="58"/>
      <c r="L4904" s="58"/>
      <c r="M4904" s="58"/>
      <c r="N4904" s="58"/>
      <c r="O4904" s="58"/>
      <c r="P4904" s="58"/>
      <c r="Q4904" s="67" t="s">
        <v>8594</v>
      </c>
      <c r="R4904" s="75" t="s">
        <v>7513</v>
      </c>
      <c r="S4904" s="76" t="s">
        <v>169</v>
      </c>
      <c r="T4904" s="77"/>
      <c r="U4904" s="76">
        <v>3.287671232876712E-2</v>
      </c>
      <c r="V4904" s="76">
        <v>2.5086022203466857E-2</v>
      </c>
      <c r="W4904" s="76">
        <v>7.7906901253002661E-3</v>
      </c>
      <c r="X4904" s="77"/>
      <c r="Y4904" s="77"/>
      <c r="Z4904" s="77"/>
      <c r="AA4904" s="77"/>
      <c r="AB4904" s="77"/>
      <c r="AC4904" s="77"/>
      <c r="AD4904" s="77"/>
      <c r="AE4904" s="77"/>
      <c r="AF4904" s="77"/>
      <c r="AG4904" s="77"/>
      <c r="AH4904" s="77"/>
      <c r="AI4904" s="77"/>
      <c r="AJ4904" s="77"/>
      <c r="AK4904" s="77"/>
      <c r="AL4904" s="77"/>
      <c r="AM4904" s="77"/>
      <c r="AN4904" s="60"/>
    </row>
    <row r="4905" spans="2:40" ht="38.25" x14ac:dyDescent="0.25">
      <c r="B4905" s="58"/>
      <c r="C4905" s="58"/>
      <c r="D4905" s="58"/>
      <c r="E4905" s="58"/>
      <c r="F4905" s="58"/>
      <c r="G4905" s="58"/>
      <c r="H4905" s="58"/>
      <c r="I4905" s="58"/>
      <c r="J4905" s="58"/>
      <c r="K4905" s="58"/>
      <c r="L4905" s="58"/>
      <c r="M4905" s="58"/>
      <c r="N4905" s="58"/>
      <c r="O4905" s="58"/>
      <c r="P4905" s="58"/>
      <c r="Q4905" s="67" t="s">
        <v>8594</v>
      </c>
      <c r="R4905" s="75" t="s">
        <v>7514</v>
      </c>
      <c r="S4905" s="76" t="s">
        <v>169</v>
      </c>
      <c r="T4905" s="77"/>
      <c r="U4905" s="76">
        <v>3.4082191780821926E-2</v>
      </c>
      <c r="V4905" s="76">
        <v>2.6005843017593979E-2</v>
      </c>
      <c r="W4905" s="76">
        <v>8.0763487632279449E-3</v>
      </c>
      <c r="X4905" s="77"/>
      <c r="Y4905" s="77"/>
      <c r="Z4905" s="77"/>
      <c r="AA4905" s="77"/>
      <c r="AB4905" s="77"/>
      <c r="AC4905" s="77"/>
      <c r="AD4905" s="77"/>
      <c r="AE4905" s="77"/>
      <c r="AF4905" s="77"/>
      <c r="AG4905" s="77"/>
      <c r="AH4905" s="77"/>
      <c r="AI4905" s="77"/>
      <c r="AJ4905" s="77"/>
      <c r="AK4905" s="77"/>
      <c r="AL4905" s="77"/>
      <c r="AM4905" s="77"/>
      <c r="AN4905" s="60"/>
    </row>
    <row r="4906" spans="2:40" ht="38.25" x14ac:dyDescent="0.25">
      <c r="B4906" s="58"/>
      <c r="C4906" s="58"/>
      <c r="D4906" s="58"/>
      <c r="E4906" s="58"/>
      <c r="F4906" s="58"/>
      <c r="G4906" s="58"/>
      <c r="H4906" s="58"/>
      <c r="I4906" s="58"/>
      <c r="J4906" s="58"/>
      <c r="K4906" s="58"/>
      <c r="L4906" s="58"/>
      <c r="M4906" s="58"/>
      <c r="N4906" s="58"/>
      <c r="O4906" s="58"/>
      <c r="P4906" s="58"/>
      <c r="Q4906" s="67" t="s">
        <v>8594</v>
      </c>
      <c r="R4906" s="75" t="s">
        <v>7515</v>
      </c>
      <c r="S4906" s="76" t="s">
        <v>169</v>
      </c>
      <c r="T4906" s="77"/>
      <c r="U4906" s="76">
        <v>3.5506849315068499E-2</v>
      </c>
      <c r="V4906" s="76">
        <v>2.7092903979744207E-2</v>
      </c>
      <c r="W4906" s="76">
        <v>8.4139453353242865E-3</v>
      </c>
      <c r="X4906" s="77"/>
      <c r="Y4906" s="77"/>
      <c r="Z4906" s="77"/>
      <c r="AA4906" s="77"/>
      <c r="AB4906" s="77"/>
      <c r="AC4906" s="77"/>
      <c r="AD4906" s="77"/>
      <c r="AE4906" s="77"/>
      <c r="AF4906" s="77"/>
      <c r="AG4906" s="77"/>
      <c r="AH4906" s="77"/>
      <c r="AI4906" s="77"/>
      <c r="AJ4906" s="77"/>
      <c r="AK4906" s="77"/>
      <c r="AL4906" s="77"/>
      <c r="AM4906" s="77"/>
      <c r="AN4906" s="60"/>
    </row>
    <row r="4907" spans="2:40" ht="38.25" x14ac:dyDescent="0.25">
      <c r="B4907" s="58"/>
      <c r="C4907" s="58"/>
      <c r="D4907" s="58"/>
      <c r="E4907" s="58"/>
      <c r="F4907" s="58"/>
      <c r="G4907" s="58"/>
      <c r="H4907" s="58"/>
      <c r="I4907" s="58"/>
      <c r="J4907" s="58"/>
      <c r="K4907" s="58"/>
      <c r="L4907" s="58"/>
      <c r="M4907" s="58"/>
      <c r="N4907" s="58"/>
      <c r="O4907" s="58"/>
      <c r="P4907" s="58"/>
      <c r="Q4907" s="67" t="s">
        <v>8594</v>
      </c>
      <c r="R4907" s="75" t="s">
        <v>7482</v>
      </c>
      <c r="S4907" s="76" t="s">
        <v>169</v>
      </c>
      <c r="T4907" s="77"/>
      <c r="U4907" s="76">
        <v>4.1095890410958902E-2</v>
      </c>
      <c r="V4907" s="76">
        <v>3.1357527754333571E-2</v>
      </c>
      <c r="W4907" s="76">
        <v>9.7383626566253326E-3</v>
      </c>
      <c r="X4907" s="77"/>
      <c r="Y4907" s="77"/>
      <c r="Z4907" s="77"/>
      <c r="AA4907" s="77"/>
      <c r="AB4907" s="77"/>
      <c r="AC4907" s="77"/>
      <c r="AD4907" s="77"/>
      <c r="AE4907" s="77"/>
      <c r="AF4907" s="77"/>
      <c r="AG4907" s="77"/>
      <c r="AH4907" s="77"/>
      <c r="AI4907" s="77"/>
      <c r="AJ4907" s="77"/>
      <c r="AK4907" s="77"/>
      <c r="AL4907" s="77"/>
      <c r="AM4907" s="77"/>
      <c r="AN4907" s="60"/>
    </row>
    <row r="4908" spans="2:40" ht="25.5" x14ac:dyDescent="0.25">
      <c r="B4908" s="58"/>
      <c r="C4908" s="58"/>
      <c r="D4908" s="58"/>
      <c r="E4908" s="58"/>
      <c r="F4908" s="58"/>
      <c r="G4908" s="58"/>
      <c r="H4908" s="58"/>
      <c r="I4908" s="58"/>
      <c r="J4908" s="58"/>
      <c r="K4908" s="58"/>
      <c r="L4908" s="58"/>
      <c r="M4908" s="58"/>
      <c r="N4908" s="58"/>
      <c r="O4908" s="58"/>
      <c r="P4908" s="58"/>
      <c r="Q4908" s="67" t="s">
        <v>8594</v>
      </c>
      <c r="R4908" s="75" t="s">
        <v>7516</v>
      </c>
      <c r="S4908" s="76" t="s">
        <v>169</v>
      </c>
      <c r="T4908" s="77"/>
      <c r="U4908" s="76">
        <v>3.1399068493150689E-2</v>
      </c>
      <c r="V4908" s="76">
        <v>2.3958530935532043E-2</v>
      </c>
      <c r="W4908" s="76">
        <v>7.4405375576186462E-3</v>
      </c>
      <c r="X4908" s="77"/>
      <c r="Y4908" s="77"/>
      <c r="Z4908" s="77"/>
      <c r="AA4908" s="77"/>
      <c r="AB4908" s="77"/>
      <c r="AC4908" s="77"/>
      <c r="AD4908" s="77"/>
      <c r="AE4908" s="77"/>
      <c r="AF4908" s="77"/>
      <c r="AG4908" s="77"/>
      <c r="AH4908" s="77"/>
      <c r="AI4908" s="77"/>
      <c r="AJ4908" s="77"/>
      <c r="AK4908" s="77"/>
      <c r="AL4908" s="77"/>
      <c r="AM4908" s="77"/>
      <c r="AN4908" s="60"/>
    </row>
    <row r="4909" spans="2:40" ht="25.5" x14ac:dyDescent="0.25">
      <c r="B4909" s="58"/>
      <c r="C4909" s="58"/>
      <c r="D4909" s="58"/>
      <c r="E4909" s="58"/>
      <c r="F4909" s="58"/>
      <c r="G4909" s="58"/>
      <c r="H4909" s="58"/>
      <c r="I4909" s="58"/>
      <c r="J4909" s="58"/>
      <c r="K4909" s="58"/>
      <c r="L4909" s="58"/>
      <c r="M4909" s="58"/>
      <c r="N4909" s="58"/>
      <c r="O4909" s="58"/>
      <c r="P4909" s="58"/>
      <c r="Q4909" s="67" t="s">
        <v>8594</v>
      </c>
      <c r="R4909" s="75" t="s">
        <v>7517</v>
      </c>
      <c r="S4909" s="76" t="s">
        <v>169</v>
      </c>
      <c r="T4909" s="77"/>
      <c r="U4909" s="76">
        <v>3.6432821917808215E-2</v>
      </c>
      <c r="V4909" s="76">
        <v>2.7799451795104849E-2</v>
      </c>
      <c r="W4909" s="76">
        <v>8.6333701227033714E-3</v>
      </c>
      <c r="X4909" s="77"/>
      <c r="Y4909" s="77"/>
      <c r="Z4909" s="77"/>
      <c r="AA4909" s="77"/>
      <c r="AB4909" s="77"/>
      <c r="AC4909" s="77"/>
      <c r="AD4909" s="77"/>
      <c r="AE4909" s="77"/>
      <c r="AF4909" s="77"/>
      <c r="AG4909" s="77"/>
      <c r="AH4909" s="77"/>
      <c r="AI4909" s="77"/>
      <c r="AJ4909" s="77"/>
      <c r="AK4909" s="77"/>
      <c r="AL4909" s="77"/>
      <c r="AM4909" s="77"/>
      <c r="AN4909" s="60"/>
    </row>
    <row r="4910" spans="2:40" ht="25.5" x14ac:dyDescent="0.25">
      <c r="B4910" s="58"/>
      <c r="C4910" s="58"/>
      <c r="D4910" s="58"/>
      <c r="E4910" s="58"/>
      <c r="F4910" s="58"/>
      <c r="G4910" s="58"/>
      <c r="H4910" s="58"/>
      <c r="I4910" s="58"/>
      <c r="J4910" s="58"/>
      <c r="K4910" s="58"/>
      <c r="L4910" s="58"/>
      <c r="M4910" s="58"/>
      <c r="N4910" s="58"/>
      <c r="O4910" s="58"/>
      <c r="P4910" s="58"/>
      <c r="Q4910" s="67" t="s">
        <v>8594</v>
      </c>
      <c r="R4910" s="75" t="s">
        <v>7518</v>
      </c>
      <c r="S4910" s="76" t="s">
        <v>169</v>
      </c>
      <c r="T4910" s="77"/>
      <c r="U4910" s="76">
        <v>4.1074602739726032E-2</v>
      </c>
      <c r="V4910" s="76">
        <v>3.1341284554956828E-2</v>
      </c>
      <c r="W4910" s="76">
        <v>9.7333181847692029E-3</v>
      </c>
      <c r="X4910" s="77"/>
      <c r="Y4910" s="77"/>
      <c r="Z4910" s="77"/>
      <c r="AA4910" s="77"/>
      <c r="AB4910" s="77"/>
      <c r="AC4910" s="77"/>
      <c r="AD4910" s="77"/>
      <c r="AE4910" s="77"/>
      <c r="AF4910" s="77"/>
      <c r="AG4910" s="77"/>
      <c r="AH4910" s="77"/>
      <c r="AI4910" s="77"/>
      <c r="AJ4910" s="77"/>
      <c r="AK4910" s="77"/>
      <c r="AL4910" s="77"/>
      <c r="AM4910" s="77"/>
      <c r="AN4910" s="60"/>
    </row>
    <row r="4911" spans="2:40" ht="25.5" x14ac:dyDescent="0.25">
      <c r="B4911" s="58"/>
      <c r="C4911" s="58"/>
      <c r="D4911" s="58"/>
      <c r="E4911" s="58"/>
      <c r="F4911" s="58"/>
      <c r="G4911" s="58"/>
      <c r="H4911" s="58"/>
      <c r="I4911" s="58"/>
      <c r="J4911" s="58"/>
      <c r="K4911" s="58"/>
      <c r="L4911" s="58"/>
      <c r="M4911" s="58"/>
      <c r="N4911" s="58"/>
      <c r="O4911" s="58"/>
      <c r="P4911" s="58"/>
      <c r="Q4911" s="67" t="s">
        <v>8594</v>
      </c>
      <c r="R4911" s="75" t="s">
        <v>7519</v>
      </c>
      <c r="S4911" s="76" t="s">
        <v>169</v>
      </c>
      <c r="T4911" s="77"/>
      <c r="U4911" s="76">
        <v>4.1260273972602741E-2</v>
      </c>
      <c r="V4911" s="76">
        <v>3.1482957865350915E-2</v>
      </c>
      <c r="W4911" s="76">
        <v>9.7773161072518353E-3</v>
      </c>
      <c r="X4911" s="77"/>
      <c r="Y4911" s="77"/>
      <c r="Z4911" s="77"/>
      <c r="AA4911" s="77"/>
      <c r="AB4911" s="77"/>
      <c r="AC4911" s="77"/>
      <c r="AD4911" s="77"/>
      <c r="AE4911" s="77"/>
      <c r="AF4911" s="77"/>
      <c r="AG4911" s="77"/>
      <c r="AH4911" s="77"/>
      <c r="AI4911" s="77"/>
      <c r="AJ4911" s="77"/>
      <c r="AK4911" s="77"/>
      <c r="AL4911" s="77"/>
      <c r="AM4911" s="77"/>
      <c r="AN4911" s="60"/>
    </row>
    <row r="4912" spans="2:40" ht="25.5" x14ac:dyDescent="0.25">
      <c r="B4912" s="58"/>
      <c r="C4912" s="58"/>
      <c r="D4912" s="58"/>
      <c r="E4912" s="58"/>
      <c r="F4912" s="58"/>
      <c r="G4912" s="58"/>
      <c r="H4912" s="58"/>
      <c r="I4912" s="58"/>
      <c r="J4912" s="58"/>
      <c r="K4912" s="58"/>
      <c r="L4912" s="58"/>
      <c r="M4912" s="58"/>
      <c r="N4912" s="58"/>
      <c r="O4912" s="58"/>
      <c r="P4912" s="58"/>
      <c r="Q4912" s="67" t="s">
        <v>8594</v>
      </c>
      <c r="R4912" s="75" t="s">
        <v>7520</v>
      </c>
      <c r="S4912" s="76" t="s">
        <v>169</v>
      </c>
      <c r="T4912" s="77"/>
      <c r="U4912" s="76">
        <v>4.1260273972602741E-2</v>
      </c>
      <c r="V4912" s="76">
        <v>3.1482957865350915E-2</v>
      </c>
      <c r="W4912" s="76">
        <v>9.7773161072518353E-3</v>
      </c>
      <c r="X4912" s="77"/>
      <c r="Y4912" s="77"/>
      <c r="Z4912" s="77"/>
      <c r="AA4912" s="77"/>
      <c r="AB4912" s="77"/>
      <c r="AC4912" s="77"/>
      <c r="AD4912" s="77"/>
      <c r="AE4912" s="77"/>
      <c r="AF4912" s="77"/>
      <c r="AG4912" s="77"/>
      <c r="AH4912" s="77"/>
      <c r="AI4912" s="77"/>
      <c r="AJ4912" s="77"/>
      <c r="AK4912" s="77"/>
      <c r="AL4912" s="77"/>
      <c r="AM4912" s="77"/>
      <c r="AN4912" s="60"/>
    </row>
    <row r="4913" spans="2:40" ht="38.25" x14ac:dyDescent="0.25">
      <c r="B4913" s="58"/>
      <c r="C4913" s="58"/>
      <c r="D4913" s="58"/>
      <c r="E4913" s="58"/>
      <c r="F4913" s="58"/>
      <c r="G4913" s="58"/>
      <c r="H4913" s="58"/>
      <c r="I4913" s="58"/>
      <c r="J4913" s="58"/>
      <c r="K4913" s="58"/>
      <c r="L4913" s="58"/>
      <c r="M4913" s="58"/>
      <c r="N4913" s="58"/>
      <c r="O4913" s="58"/>
      <c r="P4913" s="58"/>
      <c r="Q4913" s="67" t="s">
        <v>8594</v>
      </c>
      <c r="R4913" s="75" t="s">
        <v>7472</v>
      </c>
      <c r="S4913" s="76" t="s">
        <v>169</v>
      </c>
      <c r="T4913" s="77"/>
      <c r="U4913" s="76">
        <v>4.1260273972602741E-2</v>
      </c>
      <c r="V4913" s="76">
        <v>3.1482957865350915E-2</v>
      </c>
      <c r="W4913" s="76">
        <v>9.7773161072518353E-3</v>
      </c>
      <c r="X4913" s="77"/>
      <c r="Y4913" s="77"/>
      <c r="Z4913" s="77"/>
      <c r="AA4913" s="77"/>
      <c r="AB4913" s="77"/>
      <c r="AC4913" s="77"/>
      <c r="AD4913" s="77"/>
      <c r="AE4913" s="77"/>
      <c r="AF4913" s="77"/>
      <c r="AG4913" s="77"/>
      <c r="AH4913" s="77"/>
      <c r="AI4913" s="77"/>
      <c r="AJ4913" s="77"/>
      <c r="AK4913" s="77"/>
      <c r="AL4913" s="77"/>
      <c r="AM4913" s="77"/>
      <c r="AN4913" s="60"/>
    </row>
    <row r="4914" spans="2:40" ht="63.75" x14ac:dyDescent="0.25">
      <c r="B4914" s="46">
        <v>97</v>
      </c>
      <c r="C4914" s="55" t="s">
        <v>2231</v>
      </c>
      <c r="D4914" s="1" t="s">
        <v>2182</v>
      </c>
      <c r="E4914" s="55" t="s">
        <v>167</v>
      </c>
      <c r="F4914" s="48">
        <v>68334</v>
      </c>
      <c r="G4914" s="1" t="s">
        <v>998</v>
      </c>
      <c r="H4914" s="1" t="s">
        <v>999</v>
      </c>
      <c r="I4914" s="1">
        <v>1</v>
      </c>
      <c r="J4914" s="1">
        <v>1</v>
      </c>
      <c r="K4914" s="1">
        <v>1</v>
      </c>
      <c r="L4914" s="1">
        <v>1</v>
      </c>
      <c r="M4914" s="1">
        <v>1</v>
      </c>
      <c r="N4914" s="1">
        <v>1</v>
      </c>
      <c r="O4914" s="1">
        <v>0</v>
      </c>
      <c r="P4914" s="1" t="s">
        <v>37</v>
      </c>
      <c r="Q4914" s="67" t="s">
        <v>2237</v>
      </c>
      <c r="R4914" s="67" t="s">
        <v>1586</v>
      </c>
      <c r="S4914" s="67" t="s">
        <v>167</v>
      </c>
      <c r="T4914" s="79">
        <v>5071005886</v>
      </c>
      <c r="U4914" s="67">
        <v>0.41089972602739733</v>
      </c>
      <c r="V4914" s="81">
        <v>0.30997864431780831</v>
      </c>
      <c r="W4914" s="67">
        <v>0.10092108170958905</v>
      </c>
      <c r="X4914" s="67">
        <v>4.9734912054794478</v>
      </c>
      <c r="Y4914" s="67">
        <v>3.8287634167813804</v>
      </c>
      <c r="Z4914" s="67">
        <v>1.1447277886980718</v>
      </c>
      <c r="AA4914" s="67">
        <v>4</v>
      </c>
      <c r="AB4914" s="67">
        <v>4.4000000000000004</v>
      </c>
      <c r="AC4914" s="67">
        <v>1</v>
      </c>
      <c r="AD4914" s="67">
        <v>0.9</v>
      </c>
      <c r="AE4914" s="67">
        <v>0</v>
      </c>
      <c r="AF4914" s="67">
        <v>0</v>
      </c>
      <c r="AG4914" s="67">
        <v>7</v>
      </c>
      <c r="AH4914" s="67">
        <v>7.7</v>
      </c>
      <c r="AI4914" s="67">
        <v>2</v>
      </c>
      <c r="AJ4914" s="67">
        <v>1.8</v>
      </c>
      <c r="AK4914" s="67">
        <v>0</v>
      </c>
      <c r="AL4914" s="67">
        <v>0</v>
      </c>
      <c r="AM4914" s="70" t="s">
        <v>267</v>
      </c>
      <c r="AN4914" t="s">
        <v>8595</v>
      </c>
    </row>
    <row r="4915" spans="2:40" ht="38.25" x14ac:dyDescent="0.25">
      <c r="B4915" s="46"/>
      <c r="C4915" s="55"/>
      <c r="D4915" s="1"/>
      <c r="E4915" s="55"/>
      <c r="F4915" s="48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67" t="s">
        <v>2237</v>
      </c>
      <c r="R4915" s="67" t="s">
        <v>2260</v>
      </c>
      <c r="S4915" s="67" t="s">
        <v>167</v>
      </c>
      <c r="T4915" s="79">
        <v>5071005886</v>
      </c>
      <c r="U4915" s="81">
        <v>6.680712328767123E-2</v>
      </c>
      <c r="V4915" s="81">
        <v>5.0398625736986301E-2</v>
      </c>
      <c r="W4915" s="67">
        <v>1.6408497550684929E-2</v>
      </c>
      <c r="X4915" s="67"/>
      <c r="Y4915" s="67"/>
      <c r="Z4915" s="67"/>
      <c r="AA4915" s="67"/>
      <c r="AB4915" s="67"/>
      <c r="AC4915" s="67"/>
      <c r="AD4915" s="67"/>
      <c r="AE4915" s="67"/>
      <c r="AF4915" s="67"/>
      <c r="AG4915" s="67"/>
      <c r="AH4915" s="67"/>
      <c r="AI4915" s="67"/>
      <c r="AJ4915" s="67"/>
      <c r="AK4915" s="67"/>
      <c r="AL4915" s="67"/>
      <c r="AM4915" s="70"/>
      <c r="AN4915" s="61"/>
    </row>
    <row r="4916" spans="2:40" ht="38.25" x14ac:dyDescent="0.25">
      <c r="B4916" s="46"/>
      <c r="C4916" s="55"/>
      <c r="D4916" s="1"/>
      <c r="E4916" s="55"/>
      <c r="F4916" s="48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67" t="s">
        <v>2237</v>
      </c>
      <c r="R4916" s="67" t="s">
        <v>2261</v>
      </c>
      <c r="S4916" s="67" t="s">
        <v>167</v>
      </c>
      <c r="T4916" s="79">
        <v>5071005886</v>
      </c>
      <c r="U4916" s="81">
        <v>4.7911232876712333E-2</v>
      </c>
      <c r="V4916" s="81">
        <v>3.6143754969863016E-2</v>
      </c>
      <c r="W4916" s="67">
        <v>1.1767477906849316E-2</v>
      </c>
      <c r="X4916" s="67"/>
      <c r="Y4916" s="67"/>
      <c r="Z4916" s="67"/>
      <c r="AA4916" s="67"/>
      <c r="AB4916" s="67"/>
      <c r="AC4916" s="67"/>
      <c r="AD4916" s="67"/>
      <c r="AE4916" s="67"/>
      <c r="AF4916" s="67"/>
      <c r="AG4916" s="67"/>
      <c r="AH4916" s="67"/>
      <c r="AI4916" s="67"/>
      <c r="AJ4916" s="67"/>
      <c r="AK4916" s="67"/>
      <c r="AL4916" s="67"/>
      <c r="AM4916" s="70"/>
      <c r="AN4916" s="61"/>
    </row>
    <row r="4917" spans="2:40" ht="38.25" x14ac:dyDescent="0.25">
      <c r="B4917" s="46"/>
      <c r="C4917" s="55"/>
      <c r="D4917" s="1"/>
      <c r="E4917" s="55"/>
      <c r="F4917" s="48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67" t="s">
        <v>2237</v>
      </c>
      <c r="R4917" s="67" t="s">
        <v>2262</v>
      </c>
      <c r="S4917" s="67" t="s">
        <v>167</v>
      </c>
      <c r="T4917" s="79">
        <v>5071005886</v>
      </c>
      <c r="U4917" s="81">
        <v>0.1932378082191781</v>
      </c>
      <c r="V4917" s="81">
        <v>0.14577667014246576</v>
      </c>
      <c r="W4917" s="67">
        <v>4.7461138076712331E-2</v>
      </c>
      <c r="X4917" s="67"/>
      <c r="Y4917" s="67"/>
      <c r="Z4917" s="67"/>
      <c r="AA4917" s="67"/>
      <c r="AB4917" s="67"/>
      <c r="AC4917" s="67"/>
      <c r="AD4917" s="67"/>
      <c r="AE4917" s="67"/>
      <c r="AF4917" s="67"/>
      <c r="AG4917" s="67"/>
      <c r="AH4917" s="67"/>
      <c r="AI4917" s="67"/>
      <c r="AJ4917" s="67"/>
      <c r="AK4917" s="67"/>
      <c r="AL4917" s="67"/>
      <c r="AM4917" s="70"/>
      <c r="AN4917" s="61"/>
    </row>
    <row r="4918" spans="2:40" ht="38.25" x14ac:dyDescent="0.25">
      <c r="B4918" s="46"/>
      <c r="C4918" s="55"/>
      <c r="D4918" s="1"/>
      <c r="E4918" s="55"/>
      <c r="F4918" s="48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67" t="s">
        <v>2237</v>
      </c>
      <c r="R4918" s="67" t="s">
        <v>2263</v>
      </c>
      <c r="S4918" s="67" t="s">
        <v>167</v>
      </c>
      <c r="T4918" s="79">
        <v>5071005886</v>
      </c>
      <c r="U4918" s="81">
        <v>0.16387890410958905</v>
      </c>
      <c r="V4918" s="81">
        <v>0.12362860647123289</v>
      </c>
      <c r="W4918" s="67">
        <v>4.0250297638356164E-2</v>
      </c>
      <c r="X4918" s="67"/>
      <c r="Y4918" s="67"/>
      <c r="Z4918" s="67"/>
      <c r="AA4918" s="67"/>
      <c r="AB4918" s="67"/>
      <c r="AC4918" s="67"/>
      <c r="AD4918" s="67"/>
      <c r="AE4918" s="67"/>
      <c r="AF4918" s="67"/>
      <c r="AG4918" s="67"/>
      <c r="AH4918" s="67"/>
      <c r="AI4918" s="67"/>
      <c r="AJ4918" s="67"/>
      <c r="AK4918" s="67"/>
      <c r="AL4918" s="67"/>
      <c r="AM4918" s="70"/>
      <c r="AN4918" s="61"/>
    </row>
    <row r="4919" spans="2:40" ht="38.25" x14ac:dyDescent="0.25">
      <c r="B4919" s="46"/>
      <c r="C4919" s="55"/>
      <c r="D4919" s="1"/>
      <c r="E4919" s="55"/>
      <c r="F4919" s="48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67" t="s">
        <v>2237</v>
      </c>
      <c r="R4919" s="67" t="s">
        <v>2264</v>
      </c>
      <c r="S4919" s="67" t="s">
        <v>167</v>
      </c>
      <c r="T4919" s="79">
        <v>5071005886</v>
      </c>
      <c r="U4919" s="81">
        <v>6.5589041095890421E-2</v>
      </c>
      <c r="V4919" s="81">
        <v>4.9479716712328772E-2</v>
      </c>
      <c r="W4919" s="67">
        <v>1.6109324383561646E-2</v>
      </c>
      <c r="X4919" s="67"/>
      <c r="Y4919" s="67"/>
      <c r="Z4919" s="67"/>
      <c r="AA4919" s="67"/>
      <c r="AB4919" s="67"/>
      <c r="AC4919" s="67"/>
      <c r="AD4919" s="67"/>
      <c r="AE4919" s="67"/>
      <c r="AF4919" s="67"/>
      <c r="AG4919" s="67"/>
      <c r="AH4919" s="67"/>
      <c r="AI4919" s="67"/>
      <c r="AJ4919" s="67"/>
      <c r="AK4919" s="67"/>
      <c r="AL4919" s="67"/>
      <c r="AM4919" s="70"/>
      <c r="AN4919" s="61"/>
    </row>
    <row r="4920" spans="2:40" ht="38.25" x14ac:dyDescent="0.25">
      <c r="B4920" s="46"/>
      <c r="C4920" s="55"/>
      <c r="D4920" s="1"/>
      <c r="E4920" s="55"/>
      <c r="F4920" s="48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67" t="s">
        <v>2237</v>
      </c>
      <c r="R4920" s="67" t="s">
        <v>2265</v>
      </c>
      <c r="S4920" s="67" t="s">
        <v>167</v>
      </c>
      <c r="T4920" s="79">
        <v>5071005886</v>
      </c>
      <c r="U4920" s="81">
        <v>3.7167123287671237E-2</v>
      </c>
      <c r="V4920" s="81">
        <v>2.8038506136986305E-2</v>
      </c>
      <c r="W4920" s="67">
        <v>9.1286171506849319E-3</v>
      </c>
      <c r="X4920" s="67"/>
      <c r="Y4920" s="67"/>
      <c r="Z4920" s="67"/>
      <c r="AA4920" s="67"/>
      <c r="AB4920" s="67"/>
      <c r="AC4920" s="67"/>
      <c r="AD4920" s="67"/>
      <c r="AE4920" s="67"/>
      <c r="AF4920" s="67"/>
      <c r="AG4920" s="67"/>
      <c r="AH4920" s="67"/>
      <c r="AI4920" s="67"/>
      <c r="AJ4920" s="67"/>
      <c r="AK4920" s="67"/>
      <c r="AL4920" s="67"/>
      <c r="AM4920" s="70"/>
      <c r="AN4920" s="61"/>
    </row>
    <row r="4921" spans="2:40" ht="76.5" x14ac:dyDescent="0.25">
      <c r="B4921" s="58"/>
      <c r="C4921" s="58"/>
      <c r="D4921" s="58"/>
      <c r="E4921" s="58"/>
      <c r="F4921" s="58"/>
      <c r="G4921" s="58"/>
      <c r="H4921" s="58"/>
      <c r="I4921" s="58"/>
      <c r="J4921" s="58"/>
      <c r="K4921" s="58"/>
      <c r="L4921" s="58"/>
      <c r="M4921" s="58"/>
      <c r="N4921" s="58"/>
      <c r="O4921" s="58"/>
      <c r="P4921" s="58"/>
      <c r="Q4921" s="67" t="s">
        <v>2528</v>
      </c>
      <c r="R4921" s="67" t="s">
        <v>2529</v>
      </c>
      <c r="S4921" s="67" t="s">
        <v>2316</v>
      </c>
      <c r="T4921" s="67" t="s">
        <v>2530</v>
      </c>
      <c r="U4921" s="67">
        <v>0.10356164383561643</v>
      </c>
      <c r="V4921" s="67">
        <v>0.10356164383561643</v>
      </c>
      <c r="W4921" s="73"/>
      <c r="X4921" s="73"/>
      <c r="Y4921" s="73"/>
      <c r="Z4921" s="73"/>
      <c r="AA4921" s="73"/>
      <c r="AB4921" s="73"/>
      <c r="AC4921" s="73"/>
      <c r="AD4921" s="73"/>
      <c r="AE4921" s="73"/>
      <c r="AF4921" s="73"/>
      <c r="AG4921" s="73"/>
      <c r="AH4921" s="73"/>
      <c r="AI4921" s="73"/>
      <c r="AJ4921" s="73"/>
      <c r="AK4921" s="73"/>
      <c r="AL4921" s="73"/>
      <c r="AM4921" s="73"/>
      <c r="AN4921" s="61"/>
    </row>
    <row r="4922" spans="2:40" ht="114.75" x14ac:dyDescent="0.25">
      <c r="B4922" s="58"/>
      <c r="C4922" s="58"/>
      <c r="D4922" s="58"/>
      <c r="E4922" s="58"/>
      <c r="F4922" s="58"/>
      <c r="G4922" s="58"/>
      <c r="H4922" s="58"/>
      <c r="I4922" s="58"/>
      <c r="J4922" s="58"/>
      <c r="K4922" s="58"/>
      <c r="L4922" s="58"/>
      <c r="M4922" s="58"/>
      <c r="N4922" s="58"/>
      <c r="O4922" s="58"/>
      <c r="P4922" s="58"/>
      <c r="Q4922" s="67" t="s">
        <v>1486</v>
      </c>
      <c r="R4922" s="67" t="s">
        <v>2653</v>
      </c>
      <c r="S4922" s="67" t="s">
        <v>2654</v>
      </c>
      <c r="T4922" s="67" t="s">
        <v>2655</v>
      </c>
      <c r="U4922" s="67">
        <v>1.0273972602739725E-2</v>
      </c>
      <c r="V4922" s="67">
        <v>1.0273972602739725E-2</v>
      </c>
      <c r="W4922" s="73"/>
      <c r="X4922" s="73"/>
      <c r="Y4922" s="73"/>
      <c r="Z4922" s="73"/>
      <c r="AA4922" s="73"/>
      <c r="AB4922" s="73"/>
      <c r="AC4922" s="73"/>
      <c r="AD4922" s="73"/>
      <c r="AE4922" s="73"/>
      <c r="AF4922" s="73"/>
      <c r="AG4922" s="73"/>
      <c r="AH4922" s="73"/>
      <c r="AI4922" s="73"/>
      <c r="AJ4922" s="73"/>
      <c r="AK4922" s="73"/>
      <c r="AL4922" s="73"/>
      <c r="AM4922" s="73"/>
      <c r="AN4922" s="61"/>
    </row>
    <row r="4923" spans="2:40" ht="63.75" x14ac:dyDescent="0.25">
      <c r="B4923" s="58"/>
      <c r="C4923" s="58"/>
      <c r="D4923" s="58"/>
      <c r="E4923" s="58"/>
      <c r="F4923" s="58"/>
      <c r="G4923" s="58"/>
      <c r="H4923" s="58"/>
      <c r="I4923" s="58"/>
      <c r="J4923" s="58"/>
      <c r="K4923" s="58"/>
      <c r="L4923" s="58"/>
      <c r="M4923" s="58"/>
      <c r="N4923" s="58"/>
      <c r="O4923" s="58"/>
      <c r="P4923" s="58"/>
      <c r="Q4923" s="67" t="s">
        <v>2869</v>
      </c>
      <c r="R4923" s="67" t="s">
        <v>2870</v>
      </c>
      <c r="S4923" s="67" t="s">
        <v>2278</v>
      </c>
      <c r="T4923" s="67" t="s">
        <v>2871</v>
      </c>
      <c r="U4923" s="67">
        <v>6.2465753424657523E-2</v>
      </c>
      <c r="V4923" s="67">
        <v>6.2465753424657523E-2</v>
      </c>
      <c r="W4923" s="73"/>
      <c r="X4923" s="73"/>
      <c r="Y4923" s="73"/>
      <c r="Z4923" s="73"/>
      <c r="AA4923" s="73"/>
      <c r="AB4923" s="73"/>
      <c r="AC4923" s="73"/>
      <c r="AD4923" s="73"/>
      <c r="AE4923" s="73"/>
      <c r="AF4923" s="73"/>
      <c r="AG4923" s="73"/>
      <c r="AH4923" s="73"/>
      <c r="AI4923" s="73"/>
      <c r="AJ4923" s="73"/>
      <c r="AK4923" s="73"/>
      <c r="AL4923" s="73"/>
      <c r="AM4923" s="73"/>
      <c r="AN4923" s="61"/>
    </row>
    <row r="4924" spans="2:40" ht="89.25" x14ac:dyDescent="0.25">
      <c r="B4924" s="58"/>
      <c r="C4924" s="58"/>
      <c r="D4924" s="58"/>
      <c r="E4924" s="58"/>
      <c r="F4924" s="58"/>
      <c r="G4924" s="58"/>
      <c r="H4924" s="58"/>
      <c r="I4924" s="58"/>
      <c r="J4924" s="58"/>
      <c r="K4924" s="58"/>
      <c r="L4924" s="58"/>
      <c r="M4924" s="58"/>
      <c r="N4924" s="58"/>
      <c r="O4924" s="58"/>
      <c r="P4924" s="58"/>
      <c r="Q4924" s="67" t="s">
        <v>1485</v>
      </c>
      <c r="R4924" s="67" t="s">
        <v>3115</v>
      </c>
      <c r="S4924" s="67" t="s">
        <v>2275</v>
      </c>
      <c r="T4924" s="67" t="s">
        <v>3116</v>
      </c>
      <c r="U4924" s="67">
        <v>2.3835616438356161E-3</v>
      </c>
      <c r="V4924" s="67">
        <v>2.3835616438356161E-3</v>
      </c>
      <c r="W4924" s="73"/>
      <c r="X4924" s="73"/>
      <c r="Y4924" s="73"/>
      <c r="Z4924" s="73"/>
      <c r="AA4924" s="73"/>
      <c r="AB4924" s="73"/>
      <c r="AC4924" s="73"/>
      <c r="AD4924" s="73"/>
      <c r="AE4924" s="73"/>
      <c r="AF4924" s="73"/>
      <c r="AG4924" s="73"/>
      <c r="AH4924" s="73"/>
      <c r="AI4924" s="73"/>
      <c r="AJ4924" s="73"/>
      <c r="AK4924" s="73"/>
      <c r="AL4924" s="73"/>
      <c r="AM4924" s="73"/>
      <c r="AN4924" s="61"/>
    </row>
    <row r="4925" spans="2:40" ht="25.5" x14ac:dyDescent="0.25">
      <c r="B4925" s="58"/>
      <c r="C4925" s="58"/>
      <c r="D4925" s="58"/>
      <c r="E4925" s="58"/>
      <c r="F4925" s="58"/>
      <c r="G4925" s="58"/>
      <c r="H4925" s="58"/>
      <c r="I4925" s="58"/>
      <c r="J4925" s="58"/>
      <c r="K4925" s="58"/>
      <c r="L4925" s="58"/>
      <c r="M4925" s="58"/>
      <c r="N4925" s="58"/>
      <c r="O4925" s="58"/>
      <c r="P4925" s="58"/>
      <c r="Q4925" s="73" t="s">
        <v>8594</v>
      </c>
      <c r="R4925" s="75" t="s">
        <v>7521</v>
      </c>
      <c r="S4925" s="76" t="s">
        <v>169</v>
      </c>
      <c r="T4925" s="77"/>
      <c r="U4925" s="76">
        <v>4.1539726027397259E-3</v>
      </c>
      <c r="V4925" s="76">
        <v>3.169618905408038E-3</v>
      </c>
      <c r="W4925" s="76">
        <v>9.843536973316888E-4</v>
      </c>
      <c r="X4925" s="77"/>
      <c r="Y4925" s="77"/>
      <c r="Z4925" s="77"/>
      <c r="AA4925" s="77"/>
      <c r="AB4925" s="77"/>
      <c r="AC4925" s="77"/>
      <c r="AD4925" s="77"/>
      <c r="AE4925" s="77"/>
      <c r="AF4925" s="77"/>
      <c r="AG4925" s="77"/>
      <c r="AH4925" s="77"/>
      <c r="AI4925" s="77"/>
      <c r="AJ4925" s="77"/>
      <c r="AK4925" s="77"/>
      <c r="AL4925" s="77"/>
      <c r="AM4925" s="77"/>
      <c r="AN4925" s="60"/>
    </row>
    <row r="4926" spans="2:40" ht="25.5" x14ac:dyDescent="0.25">
      <c r="B4926" s="58"/>
      <c r="C4926" s="58"/>
      <c r="D4926" s="58"/>
      <c r="E4926" s="58"/>
      <c r="F4926" s="58"/>
      <c r="G4926" s="58"/>
      <c r="H4926" s="58"/>
      <c r="I4926" s="58"/>
      <c r="J4926" s="58"/>
      <c r="K4926" s="58"/>
      <c r="L4926" s="58"/>
      <c r="M4926" s="58"/>
      <c r="N4926" s="58"/>
      <c r="O4926" s="58"/>
      <c r="P4926" s="58"/>
      <c r="Q4926" s="73" t="s">
        <v>8594</v>
      </c>
      <c r="R4926" s="75" t="s">
        <v>7522</v>
      </c>
      <c r="S4926" s="76" t="s">
        <v>169</v>
      </c>
      <c r="T4926" s="77"/>
      <c r="U4926" s="76">
        <v>5.2158904109589031E-3</v>
      </c>
      <c r="V4926" s="76">
        <v>3.9798974225800166E-3</v>
      </c>
      <c r="W4926" s="76">
        <v>1.2359929883788872E-3</v>
      </c>
      <c r="X4926" s="77"/>
      <c r="Y4926" s="77"/>
      <c r="Z4926" s="77"/>
      <c r="AA4926" s="77"/>
      <c r="AB4926" s="77"/>
      <c r="AC4926" s="77"/>
      <c r="AD4926" s="77"/>
      <c r="AE4926" s="77"/>
      <c r="AF4926" s="77"/>
      <c r="AG4926" s="77"/>
      <c r="AH4926" s="77"/>
      <c r="AI4926" s="77"/>
      <c r="AJ4926" s="77"/>
      <c r="AK4926" s="77"/>
      <c r="AL4926" s="77"/>
      <c r="AM4926" s="77"/>
      <c r="AN4926" s="60"/>
    </row>
    <row r="4927" spans="2:40" ht="25.5" x14ac:dyDescent="0.25">
      <c r="B4927" s="58"/>
      <c r="C4927" s="58"/>
      <c r="D4927" s="58"/>
      <c r="E4927" s="58"/>
      <c r="F4927" s="58"/>
      <c r="G4927" s="58"/>
      <c r="H4927" s="58"/>
      <c r="I4927" s="58"/>
      <c r="J4927" s="58"/>
      <c r="K4927" s="58"/>
      <c r="L4927" s="58"/>
      <c r="M4927" s="58"/>
      <c r="N4927" s="58"/>
      <c r="O4927" s="58"/>
      <c r="P4927" s="58"/>
      <c r="Q4927" s="73" t="s">
        <v>8594</v>
      </c>
      <c r="R4927" s="75" t="s">
        <v>7523</v>
      </c>
      <c r="S4927" s="76" t="s">
        <v>169</v>
      </c>
      <c r="T4927" s="77"/>
      <c r="U4927" s="76">
        <v>5.5594520547945217E-3</v>
      </c>
      <c r="V4927" s="76">
        <v>4.2420463546062456E-3</v>
      </c>
      <c r="W4927" s="76">
        <v>1.3174057001882752E-3</v>
      </c>
      <c r="X4927" s="77"/>
      <c r="Y4927" s="77"/>
      <c r="Z4927" s="77"/>
      <c r="AA4927" s="77"/>
      <c r="AB4927" s="77"/>
      <c r="AC4927" s="77"/>
      <c r="AD4927" s="77"/>
      <c r="AE4927" s="77"/>
      <c r="AF4927" s="77"/>
      <c r="AG4927" s="77"/>
      <c r="AH4927" s="77"/>
      <c r="AI4927" s="77"/>
      <c r="AJ4927" s="77"/>
      <c r="AK4927" s="77"/>
      <c r="AL4927" s="77"/>
      <c r="AM4927" s="77"/>
      <c r="AN4927" s="60"/>
    </row>
    <row r="4928" spans="2:40" ht="25.5" x14ac:dyDescent="0.25">
      <c r="B4928" s="58"/>
      <c r="C4928" s="58"/>
      <c r="D4928" s="58"/>
      <c r="E4928" s="58"/>
      <c r="F4928" s="58"/>
      <c r="G4928" s="58"/>
      <c r="H4928" s="58"/>
      <c r="I4928" s="58"/>
      <c r="J4928" s="58"/>
      <c r="K4928" s="58"/>
      <c r="L4928" s="58"/>
      <c r="M4928" s="58"/>
      <c r="N4928" s="58"/>
      <c r="O4928" s="58"/>
      <c r="P4928" s="58"/>
      <c r="Q4928" s="73" t="s">
        <v>8594</v>
      </c>
      <c r="R4928" s="75" t="s">
        <v>7524</v>
      </c>
      <c r="S4928" s="76" t="s">
        <v>169</v>
      </c>
      <c r="T4928" s="77"/>
      <c r="U4928" s="76">
        <v>5.5594520547945217E-3</v>
      </c>
      <c r="V4928" s="76">
        <v>4.2420463546062456E-3</v>
      </c>
      <c r="W4928" s="76">
        <v>1.3174057001882752E-3</v>
      </c>
      <c r="X4928" s="77"/>
      <c r="Y4928" s="77"/>
      <c r="Z4928" s="77"/>
      <c r="AA4928" s="77"/>
      <c r="AB4928" s="77"/>
      <c r="AC4928" s="77"/>
      <c r="AD4928" s="77"/>
      <c r="AE4928" s="77"/>
      <c r="AF4928" s="77"/>
      <c r="AG4928" s="77"/>
      <c r="AH4928" s="77"/>
      <c r="AI4928" s="77"/>
      <c r="AJ4928" s="77"/>
      <c r="AK4928" s="77"/>
      <c r="AL4928" s="77"/>
      <c r="AM4928" s="77"/>
      <c r="AN4928" s="60"/>
    </row>
    <row r="4929" spans="2:40" ht="38.25" x14ac:dyDescent="0.25">
      <c r="B4929" s="58"/>
      <c r="C4929" s="58"/>
      <c r="D4929" s="58"/>
      <c r="E4929" s="58"/>
      <c r="F4929" s="58"/>
      <c r="G4929" s="58"/>
      <c r="H4929" s="58"/>
      <c r="I4929" s="58"/>
      <c r="J4929" s="58"/>
      <c r="K4929" s="58"/>
      <c r="L4929" s="58"/>
      <c r="M4929" s="58"/>
      <c r="N4929" s="58"/>
      <c r="O4929" s="58"/>
      <c r="P4929" s="58"/>
      <c r="Q4929" s="73" t="s">
        <v>8594</v>
      </c>
      <c r="R4929" s="75" t="s">
        <v>7525</v>
      </c>
      <c r="S4929" s="76" t="s">
        <v>169</v>
      </c>
      <c r="T4929" s="77"/>
      <c r="U4929" s="76">
        <v>7.3397260273972602E-3</v>
      </c>
      <c r="V4929" s="76">
        <v>5.6004544569239756E-3</v>
      </c>
      <c r="W4929" s="76">
        <v>1.7392715704732846E-3</v>
      </c>
      <c r="X4929" s="77"/>
      <c r="Y4929" s="77"/>
      <c r="Z4929" s="77"/>
      <c r="AA4929" s="77"/>
      <c r="AB4929" s="77"/>
      <c r="AC4929" s="77"/>
      <c r="AD4929" s="77"/>
      <c r="AE4929" s="77"/>
      <c r="AF4929" s="77"/>
      <c r="AG4929" s="77"/>
      <c r="AH4929" s="77"/>
      <c r="AI4929" s="77"/>
      <c r="AJ4929" s="77"/>
      <c r="AK4929" s="77"/>
      <c r="AL4929" s="77"/>
      <c r="AM4929" s="77"/>
      <c r="AN4929" s="60"/>
    </row>
    <row r="4930" spans="2:40" ht="25.5" x14ac:dyDescent="0.25">
      <c r="B4930" s="58"/>
      <c r="C4930" s="58"/>
      <c r="D4930" s="58"/>
      <c r="E4930" s="58"/>
      <c r="F4930" s="58"/>
      <c r="G4930" s="58"/>
      <c r="H4930" s="58"/>
      <c r="I4930" s="58"/>
      <c r="J4930" s="58"/>
      <c r="K4930" s="58"/>
      <c r="L4930" s="58"/>
      <c r="M4930" s="58"/>
      <c r="N4930" s="58"/>
      <c r="O4930" s="58"/>
      <c r="P4930" s="58"/>
      <c r="Q4930" s="73" t="s">
        <v>8594</v>
      </c>
      <c r="R4930" s="75" t="s">
        <v>7526</v>
      </c>
      <c r="S4930" s="76" t="s">
        <v>169</v>
      </c>
      <c r="T4930" s="77"/>
      <c r="U4930" s="76">
        <v>8.1205479452054787E-3</v>
      </c>
      <c r="V4930" s="76">
        <v>6.1962474842563141E-3</v>
      </c>
      <c r="W4930" s="76">
        <v>1.9243004609491657E-3</v>
      </c>
      <c r="X4930" s="77"/>
      <c r="Y4930" s="77"/>
      <c r="Z4930" s="77"/>
      <c r="AA4930" s="77"/>
      <c r="AB4930" s="77"/>
      <c r="AC4930" s="77"/>
      <c r="AD4930" s="77"/>
      <c r="AE4930" s="77"/>
      <c r="AF4930" s="77"/>
      <c r="AG4930" s="77"/>
      <c r="AH4930" s="77"/>
      <c r="AI4930" s="77"/>
      <c r="AJ4930" s="77"/>
      <c r="AK4930" s="77"/>
      <c r="AL4930" s="77"/>
      <c r="AM4930" s="77"/>
      <c r="AN4930" s="60"/>
    </row>
    <row r="4931" spans="2:40" ht="25.5" x14ac:dyDescent="0.25">
      <c r="B4931" s="58"/>
      <c r="C4931" s="58"/>
      <c r="D4931" s="58"/>
      <c r="E4931" s="58"/>
      <c r="F4931" s="58"/>
      <c r="G4931" s="58"/>
      <c r="H4931" s="58"/>
      <c r="I4931" s="58"/>
      <c r="J4931" s="58"/>
      <c r="K4931" s="58"/>
      <c r="L4931" s="58"/>
      <c r="M4931" s="58"/>
      <c r="N4931" s="58"/>
      <c r="O4931" s="58"/>
      <c r="P4931" s="58"/>
      <c r="Q4931" s="73" t="s">
        <v>8594</v>
      </c>
      <c r="R4931" s="75" t="s">
        <v>7527</v>
      </c>
      <c r="S4931" s="76" t="s">
        <v>169</v>
      </c>
      <c r="T4931" s="77"/>
      <c r="U4931" s="76">
        <v>8.2454794520547946E-3</v>
      </c>
      <c r="V4931" s="76">
        <v>6.2915743686294866E-3</v>
      </c>
      <c r="W4931" s="76">
        <v>1.9539050834253067E-3</v>
      </c>
      <c r="X4931" s="77"/>
      <c r="Y4931" s="77"/>
      <c r="Z4931" s="77"/>
      <c r="AA4931" s="77"/>
      <c r="AB4931" s="77"/>
      <c r="AC4931" s="77"/>
      <c r="AD4931" s="77"/>
      <c r="AE4931" s="77"/>
      <c r="AF4931" s="77"/>
      <c r="AG4931" s="77"/>
      <c r="AH4931" s="77"/>
      <c r="AI4931" s="77"/>
      <c r="AJ4931" s="77"/>
      <c r="AK4931" s="77"/>
      <c r="AL4931" s="77"/>
      <c r="AM4931" s="77"/>
      <c r="AN4931" s="60"/>
    </row>
    <row r="4932" spans="2:40" ht="25.5" x14ac:dyDescent="0.25">
      <c r="B4932" s="58"/>
      <c r="C4932" s="58"/>
      <c r="D4932" s="58"/>
      <c r="E4932" s="58"/>
      <c r="F4932" s="58"/>
      <c r="G4932" s="58"/>
      <c r="H4932" s="58"/>
      <c r="I4932" s="58"/>
      <c r="J4932" s="58"/>
      <c r="K4932" s="58"/>
      <c r="L4932" s="58"/>
      <c r="M4932" s="58"/>
      <c r="N4932" s="58"/>
      <c r="O4932" s="58"/>
      <c r="P4932" s="58"/>
      <c r="Q4932" s="73" t="s">
        <v>8594</v>
      </c>
      <c r="R4932" s="75" t="s">
        <v>7528</v>
      </c>
      <c r="S4932" s="76" t="s">
        <v>169</v>
      </c>
      <c r="T4932" s="77"/>
      <c r="U4932" s="76">
        <v>9.1199999999999996E-3</v>
      </c>
      <c r="V4932" s="76">
        <v>6.9588625592417073E-3</v>
      </c>
      <c r="W4932" s="76">
        <v>2.1611374407582945E-3</v>
      </c>
      <c r="X4932" s="77"/>
      <c r="Y4932" s="77"/>
      <c r="Z4932" s="77"/>
      <c r="AA4932" s="77"/>
      <c r="AB4932" s="77"/>
      <c r="AC4932" s="77"/>
      <c r="AD4932" s="77"/>
      <c r="AE4932" s="77"/>
      <c r="AF4932" s="77"/>
      <c r="AG4932" s="77"/>
      <c r="AH4932" s="77"/>
      <c r="AI4932" s="77"/>
      <c r="AJ4932" s="77"/>
      <c r="AK4932" s="77"/>
      <c r="AL4932" s="77"/>
      <c r="AM4932" s="77"/>
      <c r="AN4932" s="60"/>
    </row>
    <row r="4933" spans="2:40" ht="25.5" x14ac:dyDescent="0.25">
      <c r="B4933" s="58"/>
      <c r="C4933" s="58"/>
      <c r="D4933" s="58"/>
      <c r="E4933" s="58"/>
      <c r="F4933" s="58"/>
      <c r="G4933" s="58"/>
      <c r="H4933" s="58"/>
      <c r="I4933" s="58"/>
      <c r="J4933" s="58"/>
      <c r="K4933" s="58"/>
      <c r="L4933" s="58"/>
      <c r="M4933" s="58"/>
      <c r="N4933" s="58"/>
      <c r="O4933" s="58"/>
      <c r="P4933" s="58"/>
      <c r="Q4933" s="73" t="s">
        <v>8594</v>
      </c>
      <c r="R4933" s="75" t="s">
        <v>7529</v>
      </c>
      <c r="S4933" s="76" t="s">
        <v>169</v>
      </c>
      <c r="T4933" s="77"/>
      <c r="U4933" s="76">
        <v>9.3073972602739728E-3</v>
      </c>
      <c r="V4933" s="76">
        <v>7.1018528858014683E-3</v>
      </c>
      <c r="W4933" s="76">
        <v>2.2055443744725058E-3</v>
      </c>
      <c r="X4933" s="77"/>
      <c r="Y4933" s="77"/>
      <c r="Z4933" s="77"/>
      <c r="AA4933" s="77"/>
      <c r="AB4933" s="77"/>
      <c r="AC4933" s="77"/>
      <c r="AD4933" s="77"/>
      <c r="AE4933" s="77"/>
      <c r="AF4933" s="77"/>
      <c r="AG4933" s="77"/>
      <c r="AH4933" s="77"/>
      <c r="AI4933" s="77"/>
      <c r="AJ4933" s="77"/>
      <c r="AK4933" s="77"/>
      <c r="AL4933" s="77"/>
      <c r="AM4933" s="77"/>
      <c r="AN4933" s="60"/>
    </row>
    <row r="4934" spans="2:40" ht="25.5" x14ac:dyDescent="0.25">
      <c r="B4934" s="58"/>
      <c r="C4934" s="58"/>
      <c r="D4934" s="58"/>
      <c r="E4934" s="58"/>
      <c r="F4934" s="58"/>
      <c r="G4934" s="58"/>
      <c r="H4934" s="58"/>
      <c r="I4934" s="58"/>
      <c r="J4934" s="58"/>
      <c r="K4934" s="58"/>
      <c r="L4934" s="58"/>
      <c r="M4934" s="58"/>
      <c r="N4934" s="58"/>
      <c r="O4934" s="58"/>
      <c r="P4934" s="58"/>
      <c r="Q4934" s="73" t="s">
        <v>8594</v>
      </c>
      <c r="R4934" s="75" t="s">
        <v>7530</v>
      </c>
      <c r="S4934" s="76" t="s">
        <v>169</v>
      </c>
      <c r="T4934" s="77"/>
      <c r="U4934" s="76">
        <v>9.3698630136986299E-3</v>
      </c>
      <c r="V4934" s="76">
        <v>7.149516327988055E-3</v>
      </c>
      <c r="W4934" s="76">
        <v>2.2203466857105762E-3</v>
      </c>
      <c r="X4934" s="77"/>
      <c r="Y4934" s="77"/>
      <c r="Z4934" s="77"/>
      <c r="AA4934" s="77"/>
      <c r="AB4934" s="77"/>
      <c r="AC4934" s="77"/>
      <c r="AD4934" s="77"/>
      <c r="AE4934" s="77"/>
      <c r="AF4934" s="77"/>
      <c r="AG4934" s="77"/>
      <c r="AH4934" s="77"/>
      <c r="AI4934" s="77"/>
      <c r="AJ4934" s="77"/>
      <c r="AK4934" s="77"/>
      <c r="AL4934" s="77"/>
      <c r="AM4934" s="77"/>
      <c r="AN4934" s="60"/>
    </row>
    <row r="4935" spans="2:40" ht="25.5" x14ac:dyDescent="0.25">
      <c r="B4935" s="58"/>
      <c r="C4935" s="58"/>
      <c r="D4935" s="58"/>
      <c r="E4935" s="58"/>
      <c r="F4935" s="58"/>
      <c r="G4935" s="58"/>
      <c r="H4935" s="58"/>
      <c r="I4935" s="58"/>
      <c r="J4935" s="58"/>
      <c r="K4935" s="58"/>
      <c r="L4935" s="58"/>
      <c r="M4935" s="58"/>
      <c r="N4935" s="58"/>
      <c r="O4935" s="58"/>
      <c r="P4935" s="58"/>
      <c r="Q4935" s="73" t="s">
        <v>8594</v>
      </c>
      <c r="R4935" s="75" t="s">
        <v>7531</v>
      </c>
      <c r="S4935" s="76" t="s">
        <v>169</v>
      </c>
      <c r="T4935" s="77"/>
      <c r="U4935" s="76">
        <v>9.3698630136986299E-3</v>
      </c>
      <c r="V4935" s="76">
        <v>7.149516327988055E-3</v>
      </c>
      <c r="W4935" s="76">
        <v>2.2203466857105762E-3</v>
      </c>
      <c r="X4935" s="77"/>
      <c r="Y4935" s="77"/>
      <c r="Z4935" s="77"/>
      <c r="AA4935" s="77"/>
      <c r="AB4935" s="77"/>
      <c r="AC4935" s="77"/>
      <c r="AD4935" s="77"/>
      <c r="AE4935" s="77"/>
      <c r="AF4935" s="77"/>
      <c r="AG4935" s="77"/>
      <c r="AH4935" s="77"/>
      <c r="AI4935" s="77"/>
      <c r="AJ4935" s="77"/>
      <c r="AK4935" s="77"/>
      <c r="AL4935" s="77"/>
      <c r="AM4935" s="77"/>
      <c r="AN4935" s="60"/>
    </row>
    <row r="4936" spans="2:40" ht="25.5" x14ac:dyDescent="0.25">
      <c r="B4936" s="58"/>
      <c r="C4936" s="58"/>
      <c r="D4936" s="58"/>
      <c r="E4936" s="58"/>
      <c r="F4936" s="58"/>
      <c r="G4936" s="58"/>
      <c r="H4936" s="58"/>
      <c r="I4936" s="58"/>
      <c r="J4936" s="58"/>
      <c r="K4936" s="58"/>
      <c r="L4936" s="58"/>
      <c r="M4936" s="58"/>
      <c r="N4936" s="58"/>
      <c r="O4936" s="58"/>
      <c r="P4936" s="58"/>
      <c r="Q4936" s="73" t="s">
        <v>8594</v>
      </c>
      <c r="R4936" s="75" t="s">
        <v>7532</v>
      </c>
      <c r="S4936" s="76" t="s">
        <v>169</v>
      </c>
      <c r="T4936" s="77"/>
      <c r="U4936" s="76">
        <v>9.432328767123287E-3</v>
      </c>
      <c r="V4936" s="76">
        <v>7.1971797701746408E-3</v>
      </c>
      <c r="W4936" s="76">
        <v>2.2351489969486466E-3</v>
      </c>
      <c r="X4936" s="77"/>
      <c r="Y4936" s="77"/>
      <c r="Z4936" s="77"/>
      <c r="AA4936" s="77"/>
      <c r="AB4936" s="77"/>
      <c r="AC4936" s="77"/>
      <c r="AD4936" s="77"/>
      <c r="AE4936" s="77"/>
      <c r="AF4936" s="77"/>
      <c r="AG4936" s="77"/>
      <c r="AH4936" s="77"/>
      <c r="AI4936" s="77"/>
      <c r="AJ4936" s="77"/>
      <c r="AK4936" s="77"/>
      <c r="AL4936" s="77"/>
      <c r="AM4936" s="77"/>
      <c r="AN4936" s="60"/>
    </row>
    <row r="4937" spans="2:40" ht="25.5" x14ac:dyDescent="0.25">
      <c r="B4937" s="58"/>
      <c r="C4937" s="58"/>
      <c r="D4937" s="58"/>
      <c r="E4937" s="58"/>
      <c r="F4937" s="58"/>
      <c r="G4937" s="58"/>
      <c r="H4937" s="58"/>
      <c r="I4937" s="58"/>
      <c r="J4937" s="58"/>
      <c r="K4937" s="58"/>
      <c r="L4937" s="58"/>
      <c r="M4937" s="58"/>
      <c r="N4937" s="58"/>
      <c r="O4937" s="58"/>
      <c r="P4937" s="58"/>
      <c r="Q4937" s="73" t="s">
        <v>8594</v>
      </c>
      <c r="R4937" s="75" t="s">
        <v>7531</v>
      </c>
      <c r="S4937" s="76" t="s">
        <v>169</v>
      </c>
      <c r="T4937" s="77"/>
      <c r="U4937" s="76">
        <v>9.4635616438356173E-3</v>
      </c>
      <c r="V4937" s="76">
        <v>7.2210114912679346E-3</v>
      </c>
      <c r="W4937" s="76">
        <v>2.2425501525676819E-3</v>
      </c>
      <c r="X4937" s="77"/>
      <c r="Y4937" s="77"/>
      <c r="Z4937" s="77"/>
      <c r="AA4937" s="77"/>
      <c r="AB4937" s="77"/>
      <c r="AC4937" s="77"/>
      <c r="AD4937" s="77"/>
      <c r="AE4937" s="77"/>
      <c r="AF4937" s="77"/>
      <c r="AG4937" s="77"/>
      <c r="AH4937" s="77"/>
      <c r="AI4937" s="77"/>
      <c r="AJ4937" s="77"/>
      <c r="AK4937" s="77"/>
      <c r="AL4937" s="77"/>
      <c r="AM4937" s="77"/>
      <c r="AN4937" s="60"/>
    </row>
    <row r="4938" spans="2:40" ht="25.5" x14ac:dyDescent="0.25">
      <c r="B4938" s="58"/>
      <c r="C4938" s="58"/>
      <c r="D4938" s="58"/>
      <c r="E4938" s="58"/>
      <c r="F4938" s="58"/>
      <c r="G4938" s="58"/>
      <c r="H4938" s="58"/>
      <c r="I4938" s="58"/>
      <c r="J4938" s="58"/>
      <c r="K4938" s="58"/>
      <c r="L4938" s="58"/>
      <c r="M4938" s="58"/>
      <c r="N4938" s="58"/>
      <c r="O4938" s="58"/>
      <c r="P4938" s="58"/>
      <c r="Q4938" s="73" t="s">
        <v>8594</v>
      </c>
      <c r="R4938" s="75" t="s">
        <v>7533</v>
      </c>
      <c r="S4938" s="76" t="s">
        <v>169</v>
      </c>
      <c r="T4938" s="77"/>
      <c r="U4938" s="76">
        <v>9.8071232876712332E-3</v>
      </c>
      <c r="V4938" s="76">
        <v>7.4831604232941636E-3</v>
      </c>
      <c r="W4938" s="76">
        <v>2.3239628643770696E-3</v>
      </c>
      <c r="X4938" s="77"/>
      <c r="Y4938" s="77"/>
      <c r="Z4938" s="77"/>
      <c r="AA4938" s="77"/>
      <c r="AB4938" s="77"/>
      <c r="AC4938" s="77"/>
      <c r="AD4938" s="77"/>
      <c r="AE4938" s="77"/>
      <c r="AF4938" s="77"/>
      <c r="AG4938" s="77"/>
      <c r="AH4938" s="77"/>
      <c r="AI4938" s="77"/>
      <c r="AJ4938" s="77"/>
      <c r="AK4938" s="77"/>
      <c r="AL4938" s="77"/>
      <c r="AM4938" s="77"/>
      <c r="AN4938" s="60"/>
    </row>
    <row r="4939" spans="2:40" ht="25.5" x14ac:dyDescent="0.25">
      <c r="B4939" s="58"/>
      <c r="C4939" s="58"/>
      <c r="D4939" s="58"/>
      <c r="E4939" s="58"/>
      <c r="F4939" s="58"/>
      <c r="G4939" s="58"/>
      <c r="H4939" s="58"/>
      <c r="I4939" s="58"/>
      <c r="J4939" s="58"/>
      <c r="K4939" s="58"/>
      <c r="L4939" s="58"/>
      <c r="M4939" s="58"/>
      <c r="N4939" s="58"/>
      <c r="O4939" s="58"/>
      <c r="P4939" s="58"/>
      <c r="Q4939" s="73" t="s">
        <v>8594</v>
      </c>
      <c r="R4939" s="75" t="s">
        <v>7533</v>
      </c>
      <c r="S4939" s="76" t="s">
        <v>169</v>
      </c>
      <c r="T4939" s="77"/>
      <c r="U4939" s="76">
        <v>9.8071232876712332E-3</v>
      </c>
      <c r="V4939" s="76">
        <v>7.4831604232941636E-3</v>
      </c>
      <c r="W4939" s="76">
        <v>2.3239628643770696E-3</v>
      </c>
      <c r="X4939" s="77"/>
      <c r="Y4939" s="77"/>
      <c r="Z4939" s="77"/>
      <c r="AA4939" s="77"/>
      <c r="AB4939" s="77"/>
      <c r="AC4939" s="77"/>
      <c r="AD4939" s="77"/>
      <c r="AE4939" s="77"/>
      <c r="AF4939" s="77"/>
      <c r="AG4939" s="77"/>
      <c r="AH4939" s="77"/>
      <c r="AI4939" s="77"/>
      <c r="AJ4939" s="77"/>
      <c r="AK4939" s="77"/>
      <c r="AL4939" s="77"/>
      <c r="AM4939" s="77"/>
      <c r="AN4939" s="60"/>
    </row>
    <row r="4940" spans="2:40" ht="25.5" x14ac:dyDescent="0.25">
      <c r="B4940" s="58"/>
      <c r="C4940" s="58"/>
      <c r="D4940" s="58"/>
      <c r="E4940" s="58"/>
      <c r="F4940" s="58"/>
      <c r="G4940" s="58"/>
      <c r="H4940" s="58"/>
      <c r="I4940" s="58"/>
      <c r="J4940" s="58"/>
      <c r="K4940" s="58"/>
      <c r="L4940" s="58"/>
      <c r="M4940" s="58"/>
      <c r="N4940" s="58"/>
      <c r="O4940" s="58"/>
      <c r="P4940" s="58"/>
      <c r="Q4940" s="73" t="s">
        <v>8594</v>
      </c>
      <c r="R4940" s="75" t="s">
        <v>7534</v>
      </c>
      <c r="S4940" s="76" t="s">
        <v>169</v>
      </c>
      <c r="T4940" s="77"/>
      <c r="U4940" s="76">
        <v>1.0431780821917806E-2</v>
      </c>
      <c r="V4940" s="76">
        <v>7.9597948451600332E-3</v>
      </c>
      <c r="W4940" s="76">
        <v>2.4719859767577744E-3</v>
      </c>
      <c r="X4940" s="77"/>
      <c r="Y4940" s="77"/>
      <c r="Z4940" s="77"/>
      <c r="AA4940" s="77"/>
      <c r="AB4940" s="77"/>
      <c r="AC4940" s="77"/>
      <c r="AD4940" s="77"/>
      <c r="AE4940" s="77"/>
      <c r="AF4940" s="77"/>
      <c r="AG4940" s="77"/>
      <c r="AH4940" s="77"/>
      <c r="AI4940" s="77"/>
      <c r="AJ4940" s="77"/>
      <c r="AK4940" s="77"/>
      <c r="AL4940" s="77"/>
      <c r="AM4940" s="77"/>
      <c r="AN4940" s="60"/>
    </row>
    <row r="4941" spans="2:40" ht="25.5" x14ac:dyDescent="0.25">
      <c r="B4941" s="58"/>
      <c r="C4941" s="58"/>
      <c r="D4941" s="58"/>
      <c r="E4941" s="58"/>
      <c r="F4941" s="58"/>
      <c r="G4941" s="58"/>
      <c r="H4941" s="58"/>
      <c r="I4941" s="58"/>
      <c r="J4941" s="58"/>
      <c r="K4941" s="58"/>
      <c r="L4941" s="58"/>
      <c r="M4941" s="58"/>
      <c r="N4941" s="58"/>
      <c r="O4941" s="58"/>
      <c r="P4941" s="58"/>
      <c r="Q4941" s="73" t="s">
        <v>8594</v>
      </c>
      <c r="R4941" s="75" t="s">
        <v>7535</v>
      </c>
      <c r="S4941" s="76" t="s">
        <v>169</v>
      </c>
      <c r="T4941" s="77"/>
      <c r="U4941" s="76">
        <v>1.0556712328767122E-2</v>
      </c>
      <c r="V4941" s="76">
        <v>8.0551217295332066E-3</v>
      </c>
      <c r="W4941" s="76">
        <v>2.5015905992339152E-3</v>
      </c>
      <c r="X4941" s="77"/>
      <c r="Y4941" s="77"/>
      <c r="Z4941" s="77"/>
      <c r="AA4941" s="77"/>
      <c r="AB4941" s="77"/>
      <c r="AC4941" s="77"/>
      <c r="AD4941" s="77"/>
      <c r="AE4941" s="77"/>
      <c r="AF4941" s="77"/>
      <c r="AG4941" s="77"/>
      <c r="AH4941" s="77"/>
      <c r="AI4941" s="77"/>
      <c r="AJ4941" s="77"/>
      <c r="AK4941" s="77"/>
      <c r="AL4941" s="77"/>
      <c r="AM4941" s="77"/>
      <c r="AN4941" s="60"/>
    </row>
    <row r="4942" spans="2:40" ht="25.5" x14ac:dyDescent="0.25">
      <c r="B4942" s="58"/>
      <c r="C4942" s="58"/>
      <c r="D4942" s="58"/>
      <c r="E4942" s="58"/>
      <c r="F4942" s="58"/>
      <c r="G4942" s="58"/>
      <c r="H4942" s="58"/>
      <c r="I4942" s="58"/>
      <c r="J4942" s="58"/>
      <c r="K4942" s="58"/>
      <c r="L4942" s="58"/>
      <c r="M4942" s="58"/>
      <c r="N4942" s="58"/>
      <c r="O4942" s="58"/>
      <c r="P4942" s="58"/>
      <c r="Q4942" s="73" t="s">
        <v>8594</v>
      </c>
      <c r="R4942" s="75" t="s">
        <v>7536</v>
      </c>
      <c r="S4942" s="76" t="s">
        <v>169</v>
      </c>
      <c r="T4942" s="77"/>
      <c r="U4942" s="76">
        <v>1.1368767123287674E-2</v>
      </c>
      <c r="V4942" s="76">
        <v>8.6747464779588397E-3</v>
      </c>
      <c r="W4942" s="76">
        <v>2.6940206453288326E-3</v>
      </c>
      <c r="X4942" s="77"/>
      <c r="Y4942" s="77"/>
      <c r="Z4942" s="77"/>
      <c r="AA4942" s="77"/>
      <c r="AB4942" s="77"/>
      <c r="AC4942" s="77"/>
      <c r="AD4942" s="77"/>
      <c r="AE4942" s="77"/>
      <c r="AF4942" s="77"/>
      <c r="AG4942" s="77"/>
      <c r="AH4942" s="77"/>
      <c r="AI4942" s="77"/>
      <c r="AJ4942" s="77"/>
      <c r="AK4942" s="77"/>
      <c r="AL4942" s="77"/>
      <c r="AM4942" s="77"/>
      <c r="AN4942" s="60"/>
    </row>
    <row r="4943" spans="2:40" ht="25.5" x14ac:dyDescent="0.25">
      <c r="B4943" s="58"/>
      <c r="C4943" s="58"/>
      <c r="D4943" s="58"/>
      <c r="E4943" s="58"/>
      <c r="F4943" s="58"/>
      <c r="G4943" s="58"/>
      <c r="H4943" s="58"/>
      <c r="I4943" s="58"/>
      <c r="J4943" s="58"/>
      <c r="K4943" s="58"/>
      <c r="L4943" s="58"/>
      <c r="M4943" s="58"/>
      <c r="N4943" s="58"/>
      <c r="O4943" s="58"/>
      <c r="P4943" s="58"/>
      <c r="Q4943" s="73" t="s">
        <v>8594</v>
      </c>
      <c r="R4943" s="75" t="s">
        <v>7537</v>
      </c>
      <c r="S4943" s="76" t="s">
        <v>169</v>
      </c>
      <c r="T4943" s="77"/>
      <c r="U4943" s="76">
        <v>1.1368767123287674E-2</v>
      </c>
      <c r="V4943" s="76">
        <v>8.6747464779588397E-3</v>
      </c>
      <c r="W4943" s="76">
        <v>2.6940206453288326E-3</v>
      </c>
      <c r="X4943" s="77"/>
      <c r="Y4943" s="77"/>
      <c r="Z4943" s="77"/>
      <c r="AA4943" s="77"/>
      <c r="AB4943" s="77"/>
      <c r="AC4943" s="77"/>
      <c r="AD4943" s="77"/>
      <c r="AE4943" s="77"/>
      <c r="AF4943" s="77"/>
      <c r="AG4943" s="77"/>
      <c r="AH4943" s="77"/>
      <c r="AI4943" s="77"/>
      <c r="AJ4943" s="77"/>
      <c r="AK4943" s="77"/>
      <c r="AL4943" s="77"/>
      <c r="AM4943" s="77"/>
      <c r="AN4943" s="60"/>
    </row>
    <row r="4944" spans="2:40" ht="25.5" x14ac:dyDescent="0.25">
      <c r="B4944" s="58"/>
      <c r="C4944" s="58"/>
      <c r="D4944" s="58"/>
      <c r="E4944" s="58"/>
      <c r="F4944" s="58"/>
      <c r="G4944" s="58"/>
      <c r="H4944" s="58"/>
      <c r="I4944" s="58"/>
      <c r="J4944" s="58"/>
      <c r="K4944" s="58"/>
      <c r="L4944" s="58"/>
      <c r="M4944" s="58"/>
      <c r="N4944" s="58"/>
      <c r="O4944" s="58"/>
      <c r="P4944" s="58"/>
      <c r="Q4944" s="73" t="s">
        <v>8594</v>
      </c>
      <c r="R4944" s="75" t="s">
        <v>7538</v>
      </c>
      <c r="S4944" s="76" t="s">
        <v>169</v>
      </c>
      <c r="T4944" s="77"/>
      <c r="U4944" s="76">
        <v>1.1806027397260272E-2</v>
      </c>
      <c r="V4944" s="76">
        <v>9.0083905732649475E-3</v>
      </c>
      <c r="W4944" s="76">
        <v>2.7976368239953256E-3</v>
      </c>
      <c r="X4944" s="77"/>
      <c r="Y4944" s="77"/>
      <c r="Z4944" s="77"/>
      <c r="AA4944" s="77"/>
      <c r="AB4944" s="77"/>
      <c r="AC4944" s="77"/>
      <c r="AD4944" s="77"/>
      <c r="AE4944" s="77"/>
      <c r="AF4944" s="77"/>
      <c r="AG4944" s="77"/>
      <c r="AH4944" s="77"/>
      <c r="AI4944" s="77"/>
      <c r="AJ4944" s="77"/>
      <c r="AK4944" s="77"/>
      <c r="AL4944" s="77"/>
      <c r="AM4944" s="77"/>
      <c r="AN4944" s="60"/>
    </row>
    <row r="4945" spans="2:40" ht="25.5" x14ac:dyDescent="0.25">
      <c r="B4945" s="58"/>
      <c r="C4945" s="58"/>
      <c r="D4945" s="58"/>
      <c r="E4945" s="58"/>
      <c r="F4945" s="58"/>
      <c r="G4945" s="58"/>
      <c r="H4945" s="58"/>
      <c r="I4945" s="58"/>
      <c r="J4945" s="58"/>
      <c r="K4945" s="58"/>
      <c r="L4945" s="58"/>
      <c r="M4945" s="58"/>
      <c r="N4945" s="58"/>
      <c r="O4945" s="58"/>
      <c r="P4945" s="58"/>
      <c r="Q4945" s="73" t="s">
        <v>8594</v>
      </c>
      <c r="R4945" s="75" t="s">
        <v>7539</v>
      </c>
      <c r="S4945" s="76" t="s">
        <v>169</v>
      </c>
      <c r="T4945" s="77"/>
      <c r="U4945" s="76">
        <v>1.2055890410958904E-2</v>
      </c>
      <c r="V4945" s="76">
        <v>9.1990443420112977E-3</v>
      </c>
      <c r="W4945" s="76">
        <v>2.8568460689476077E-3</v>
      </c>
      <c r="X4945" s="77"/>
      <c r="Y4945" s="77"/>
      <c r="Z4945" s="77"/>
      <c r="AA4945" s="77"/>
      <c r="AB4945" s="77"/>
      <c r="AC4945" s="77"/>
      <c r="AD4945" s="77"/>
      <c r="AE4945" s="77"/>
      <c r="AF4945" s="77"/>
      <c r="AG4945" s="77"/>
      <c r="AH4945" s="77"/>
      <c r="AI4945" s="77"/>
      <c r="AJ4945" s="77"/>
      <c r="AK4945" s="77"/>
      <c r="AL4945" s="77"/>
      <c r="AM4945" s="77"/>
      <c r="AN4945" s="60"/>
    </row>
    <row r="4946" spans="2:40" ht="25.5" x14ac:dyDescent="0.25">
      <c r="B4946" s="58"/>
      <c r="C4946" s="58"/>
      <c r="D4946" s="58"/>
      <c r="E4946" s="58"/>
      <c r="F4946" s="58"/>
      <c r="G4946" s="58"/>
      <c r="H4946" s="58"/>
      <c r="I4946" s="58"/>
      <c r="J4946" s="58"/>
      <c r="K4946" s="58"/>
      <c r="L4946" s="58"/>
      <c r="M4946" s="58"/>
      <c r="N4946" s="58"/>
      <c r="O4946" s="58"/>
      <c r="P4946" s="58"/>
      <c r="Q4946" s="73" t="s">
        <v>8594</v>
      </c>
      <c r="R4946" s="75" t="s">
        <v>7540</v>
      </c>
      <c r="S4946" s="76" t="s">
        <v>169</v>
      </c>
      <c r="T4946" s="77"/>
      <c r="U4946" s="76">
        <v>1.2087123287671234E-2</v>
      </c>
      <c r="V4946" s="76">
        <v>9.2228760631045906E-3</v>
      </c>
      <c r="W4946" s="76">
        <v>2.8642472245666434E-3</v>
      </c>
      <c r="X4946" s="77"/>
      <c r="Y4946" s="77"/>
      <c r="Z4946" s="77"/>
      <c r="AA4946" s="77"/>
      <c r="AB4946" s="77"/>
      <c r="AC4946" s="77"/>
      <c r="AD4946" s="77"/>
      <c r="AE4946" s="77"/>
      <c r="AF4946" s="77"/>
      <c r="AG4946" s="77"/>
      <c r="AH4946" s="77"/>
      <c r="AI4946" s="77"/>
      <c r="AJ4946" s="77"/>
      <c r="AK4946" s="77"/>
      <c r="AL4946" s="77"/>
      <c r="AM4946" s="77"/>
      <c r="AN4946" s="60"/>
    </row>
    <row r="4947" spans="2:40" ht="25.5" x14ac:dyDescent="0.25">
      <c r="B4947" s="58"/>
      <c r="C4947" s="58"/>
      <c r="D4947" s="58"/>
      <c r="E4947" s="58"/>
      <c r="F4947" s="58"/>
      <c r="G4947" s="58"/>
      <c r="H4947" s="58"/>
      <c r="I4947" s="58"/>
      <c r="J4947" s="58"/>
      <c r="K4947" s="58"/>
      <c r="L4947" s="58"/>
      <c r="M4947" s="58"/>
      <c r="N4947" s="58"/>
      <c r="O4947" s="58"/>
      <c r="P4947" s="58"/>
      <c r="Q4947" s="73" t="s">
        <v>8594</v>
      </c>
      <c r="R4947" s="75" t="s">
        <v>7541</v>
      </c>
      <c r="S4947" s="76" t="s">
        <v>169</v>
      </c>
      <c r="T4947" s="77"/>
      <c r="U4947" s="76">
        <v>1.264931506849315E-2</v>
      </c>
      <c r="V4947" s="76">
        <v>9.6518470427838735E-3</v>
      </c>
      <c r="W4947" s="76">
        <v>2.9974680257092781E-3</v>
      </c>
      <c r="X4947" s="77"/>
      <c r="Y4947" s="77"/>
      <c r="Z4947" s="77"/>
      <c r="AA4947" s="77"/>
      <c r="AB4947" s="77"/>
      <c r="AC4947" s="77"/>
      <c r="AD4947" s="77"/>
      <c r="AE4947" s="77"/>
      <c r="AF4947" s="77"/>
      <c r="AG4947" s="77"/>
      <c r="AH4947" s="77"/>
      <c r="AI4947" s="77"/>
      <c r="AJ4947" s="77"/>
      <c r="AK4947" s="77"/>
      <c r="AL4947" s="77"/>
      <c r="AM4947" s="77"/>
      <c r="AN4947" s="60"/>
    </row>
    <row r="4948" spans="2:40" ht="25.5" x14ac:dyDescent="0.25">
      <c r="B4948" s="58"/>
      <c r="C4948" s="58"/>
      <c r="D4948" s="58"/>
      <c r="E4948" s="58"/>
      <c r="F4948" s="58"/>
      <c r="G4948" s="58"/>
      <c r="H4948" s="58"/>
      <c r="I4948" s="58"/>
      <c r="J4948" s="58"/>
      <c r="K4948" s="58"/>
      <c r="L4948" s="58"/>
      <c r="M4948" s="58"/>
      <c r="N4948" s="58"/>
      <c r="O4948" s="58"/>
      <c r="P4948" s="58"/>
      <c r="Q4948" s="73" t="s">
        <v>8594</v>
      </c>
      <c r="R4948" s="75" t="s">
        <v>7542</v>
      </c>
      <c r="S4948" s="76" t="s">
        <v>169</v>
      </c>
      <c r="T4948" s="77"/>
      <c r="U4948" s="76">
        <v>1.2961643835616439E-2</v>
      </c>
      <c r="V4948" s="76">
        <v>9.8901642537168079E-3</v>
      </c>
      <c r="W4948" s="76">
        <v>3.0714795818996298E-3</v>
      </c>
      <c r="X4948" s="77"/>
      <c r="Y4948" s="77"/>
      <c r="Z4948" s="77"/>
      <c r="AA4948" s="77"/>
      <c r="AB4948" s="77"/>
      <c r="AC4948" s="77"/>
      <c r="AD4948" s="77"/>
      <c r="AE4948" s="77"/>
      <c r="AF4948" s="77"/>
      <c r="AG4948" s="77"/>
      <c r="AH4948" s="77"/>
      <c r="AI4948" s="77"/>
      <c r="AJ4948" s="77"/>
      <c r="AK4948" s="77"/>
      <c r="AL4948" s="77"/>
      <c r="AM4948" s="77"/>
      <c r="AN4948" s="60"/>
    </row>
    <row r="4949" spans="2:40" ht="25.5" x14ac:dyDescent="0.25">
      <c r="B4949" s="58"/>
      <c r="C4949" s="58"/>
      <c r="D4949" s="58"/>
      <c r="E4949" s="58"/>
      <c r="F4949" s="58"/>
      <c r="G4949" s="58"/>
      <c r="H4949" s="58"/>
      <c r="I4949" s="58"/>
      <c r="J4949" s="58"/>
      <c r="K4949" s="58"/>
      <c r="L4949" s="58"/>
      <c r="M4949" s="58"/>
      <c r="N4949" s="58"/>
      <c r="O4949" s="58"/>
      <c r="P4949" s="58"/>
      <c r="Q4949" s="73" t="s">
        <v>8594</v>
      </c>
      <c r="R4949" s="75" t="s">
        <v>7543</v>
      </c>
      <c r="S4949" s="76" t="s">
        <v>169</v>
      </c>
      <c r="T4949" s="77"/>
      <c r="U4949" s="76">
        <v>1.2961643835616439E-2</v>
      </c>
      <c r="V4949" s="76">
        <v>9.8901642537168079E-3</v>
      </c>
      <c r="W4949" s="76">
        <v>3.0714795818996298E-3</v>
      </c>
      <c r="X4949" s="77"/>
      <c r="Y4949" s="77"/>
      <c r="Z4949" s="77"/>
      <c r="AA4949" s="77"/>
      <c r="AB4949" s="77"/>
      <c r="AC4949" s="77"/>
      <c r="AD4949" s="77"/>
      <c r="AE4949" s="77"/>
      <c r="AF4949" s="77"/>
      <c r="AG4949" s="77"/>
      <c r="AH4949" s="77"/>
      <c r="AI4949" s="77"/>
      <c r="AJ4949" s="77"/>
      <c r="AK4949" s="77"/>
      <c r="AL4949" s="77"/>
      <c r="AM4949" s="77"/>
      <c r="AN4949" s="60"/>
    </row>
    <row r="4950" spans="2:40" ht="25.5" x14ac:dyDescent="0.25">
      <c r="B4950" s="58"/>
      <c r="C4950" s="58"/>
      <c r="D4950" s="58"/>
      <c r="E4950" s="58"/>
      <c r="F4950" s="58"/>
      <c r="G4950" s="58"/>
      <c r="H4950" s="58"/>
      <c r="I4950" s="58"/>
      <c r="J4950" s="58"/>
      <c r="K4950" s="58"/>
      <c r="L4950" s="58"/>
      <c r="M4950" s="58"/>
      <c r="N4950" s="58"/>
      <c r="O4950" s="58"/>
      <c r="P4950" s="58"/>
      <c r="Q4950" s="73" t="s">
        <v>8594</v>
      </c>
      <c r="R4950" s="75" t="s">
        <v>7544</v>
      </c>
      <c r="S4950" s="76" t="s">
        <v>169</v>
      </c>
      <c r="T4950" s="77"/>
      <c r="U4950" s="76">
        <v>1.3055342465753425E-2</v>
      </c>
      <c r="V4950" s="76">
        <v>9.9616594169966901E-3</v>
      </c>
      <c r="W4950" s="76">
        <v>3.0936830487567359E-3</v>
      </c>
      <c r="X4950" s="77"/>
      <c r="Y4950" s="77"/>
      <c r="Z4950" s="77"/>
      <c r="AA4950" s="77"/>
      <c r="AB4950" s="77"/>
      <c r="AC4950" s="77"/>
      <c r="AD4950" s="77"/>
      <c r="AE4950" s="77"/>
      <c r="AF4950" s="77"/>
      <c r="AG4950" s="77"/>
      <c r="AH4950" s="77"/>
      <c r="AI4950" s="77"/>
      <c r="AJ4950" s="77"/>
      <c r="AK4950" s="77"/>
      <c r="AL4950" s="77"/>
      <c r="AM4950" s="77"/>
      <c r="AN4950" s="60"/>
    </row>
    <row r="4951" spans="2:40" ht="25.5" x14ac:dyDescent="0.25">
      <c r="B4951" s="58"/>
      <c r="C4951" s="58"/>
      <c r="D4951" s="58"/>
      <c r="E4951" s="58"/>
      <c r="F4951" s="58"/>
      <c r="G4951" s="58"/>
      <c r="H4951" s="58"/>
      <c r="I4951" s="58"/>
      <c r="J4951" s="58"/>
      <c r="K4951" s="58"/>
      <c r="L4951" s="58"/>
      <c r="M4951" s="58"/>
      <c r="N4951" s="58"/>
      <c r="O4951" s="58"/>
      <c r="P4951" s="58"/>
      <c r="Q4951" s="73" t="s">
        <v>8594</v>
      </c>
      <c r="R4951" s="75" t="s">
        <v>7545</v>
      </c>
      <c r="S4951" s="76" t="s">
        <v>169</v>
      </c>
      <c r="T4951" s="77"/>
      <c r="U4951" s="76">
        <v>1.3492602739726028E-2</v>
      </c>
      <c r="V4951" s="76">
        <v>1.02953035123028E-2</v>
      </c>
      <c r="W4951" s="76">
        <v>3.1972992274232298E-3</v>
      </c>
      <c r="X4951" s="77"/>
      <c r="Y4951" s="77"/>
      <c r="Z4951" s="77"/>
      <c r="AA4951" s="77"/>
      <c r="AB4951" s="77"/>
      <c r="AC4951" s="77"/>
      <c r="AD4951" s="77"/>
      <c r="AE4951" s="77"/>
      <c r="AF4951" s="77"/>
      <c r="AG4951" s="77"/>
      <c r="AH4951" s="77"/>
      <c r="AI4951" s="77"/>
      <c r="AJ4951" s="77"/>
      <c r="AK4951" s="77"/>
      <c r="AL4951" s="77"/>
      <c r="AM4951" s="77"/>
      <c r="AN4951" s="60"/>
    </row>
    <row r="4952" spans="2:40" ht="25.5" x14ac:dyDescent="0.25">
      <c r="B4952" s="58"/>
      <c r="C4952" s="58"/>
      <c r="D4952" s="58"/>
      <c r="E4952" s="58"/>
      <c r="F4952" s="58"/>
      <c r="G4952" s="58"/>
      <c r="H4952" s="58"/>
      <c r="I4952" s="58"/>
      <c r="J4952" s="58"/>
      <c r="K4952" s="58"/>
      <c r="L4952" s="58"/>
      <c r="M4952" s="58"/>
      <c r="N4952" s="58"/>
      <c r="O4952" s="58"/>
      <c r="P4952" s="58"/>
      <c r="Q4952" s="73" t="s">
        <v>8594</v>
      </c>
      <c r="R4952" s="75" t="s">
        <v>7546</v>
      </c>
      <c r="S4952" s="76" t="s">
        <v>169</v>
      </c>
      <c r="T4952" s="77"/>
      <c r="U4952" s="76">
        <v>1.3804931506849317E-2</v>
      </c>
      <c r="V4952" s="76">
        <v>1.0533620723235734E-2</v>
      </c>
      <c r="W4952" s="76">
        <v>3.2713107836135819E-3</v>
      </c>
      <c r="X4952" s="77"/>
      <c r="Y4952" s="77"/>
      <c r="Z4952" s="77"/>
      <c r="AA4952" s="77"/>
      <c r="AB4952" s="77"/>
      <c r="AC4952" s="77"/>
      <c r="AD4952" s="77"/>
      <c r="AE4952" s="77"/>
      <c r="AF4952" s="77"/>
      <c r="AG4952" s="77"/>
      <c r="AH4952" s="77"/>
      <c r="AI4952" s="77"/>
      <c r="AJ4952" s="77"/>
      <c r="AK4952" s="77"/>
      <c r="AL4952" s="77"/>
      <c r="AM4952" s="77"/>
      <c r="AN4952" s="60"/>
    </row>
    <row r="4953" spans="2:40" ht="25.5" x14ac:dyDescent="0.25">
      <c r="B4953" s="58"/>
      <c r="C4953" s="58"/>
      <c r="D4953" s="58"/>
      <c r="E4953" s="58"/>
      <c r="F4953" s="58"/>
      <c r="G4953" s="58"/>
      <c r="H4953" s="58"/>
      <c r="I4953" s="58"/>
      <c r="J4953" s="58"/>
      <c r="K4953" s="58"/>
      <c r="L4953" s="58"/>
      <c r="M4953" s="58"/>
      <c r="N4953" s="58"/>
      <c r="O4953" s="58"/>
      <c r="P4953" s="58"/>
      <c r="Q4953" s="73" t="s">
        <v>8594</v>
      </c>
      <c r="R4953" s="75" t="s">
        <v>7547</v>
      </c>
      <c r="S4953" s="76" t="s">
        <v>169</v>
      </c>
      <c r="T4953" s="77"/>
      <c r="U4953" s="76">
        <v>1.4023561643835615E-2</v>
      </c>
      <c r="V4953" s="76">
        <v>1.0700442770888788E-2</v>
      </c>
      <c r="W4953" s="76">
        <v>3.3231188729468289E-3</v>
      </c>
      <c r="X4953" s="77"/>
      <c r="Y4953" s="77"/>
      <c r="Z4953" s="77"/>
      <c r="AA4953" s="77"/>
      <c r="AB4953" s="77"/>
      <c r="AC4953" s="77"/>
      <c r="AD4953" s="77"/>
      <c r="AE4953" s="77"/>
      <c r="AF4953" s="77"/>
      <c r="AG4953" s="77"/>
      <c r="AH4953" s="77"/>
      <c r="AI4953" s="77"/>
      <c r="AJ4953" s="77"/>
      <c r="AK4953" s="77"/>
      <c r="AL4953" s="77"/>
      <c r="AM4953" s="77"/>
      <c r="AN4953" s="60"/>
    </row>
    <row r="4954" spans="2:40" ht="38.25" x14ac:dyDescent="0.25">
      <c r="B4954" s="58"/>
      <c r="C4954" s="58"/>
      <c r="D4954" s="58"/>
      <c r="E4954" s="58"/>
      <c r="F4954" s="58"/>
      <c r="G4954" s="58"/>
      <c r="H4954" s="58"/>
      <c r="I4954" s="58"/>
      <c r="J4954" s="58"/>
      <c r="K4954" s="58"/>
      <c r="L4954" s="58"/>
      <c r="M4954" s="58"/>
      <c r="N4954" s="58"/>
      <c r="O4954" s="58"/>
      <c r="P4954" s="58"/>
      <c r="Q4954" s="73" t="s">
        <v>8594</v>
      </c>
      <c r="R4954" s="75" t="s">
        <v>7548</v>
      </c>
      <c r="S4954" s="76" t="s">
        <v>169</v>
      </c>
      <c r="T4954" s="77"/>
      <c r="U4954" s="76">
        <v>1.4179726027397262E-2</v>
      </c>
      <c r="V4954" s="76">
        <v>1.0819601376355256E-2</v>
      </c>
      <c r="W4954" s="76">
        <v>3.3601246510420054E-3</v>
      </c>
      <c r="X4954" s="77"/>
      <c r="Y4954" s="77"/>
      <c r="Z4954" s="77"/>
      <c r="AA4954" s="77"/>
      <c r="AB4954" s="77"/>
      <c r="AC4954" s="77"/>
      <c r="AD4954" s="77"/>
      <c r="AE4954" s="77"/>
      <c r="AF4954" s="77"/>
      <c r="AG4954" s="77"/>
      <c r="AH4954" s="77"/>
      <c r="AI4954" s="77"/>
      <c r="AJ4954" s="77"/>
      <c r="AK4954" s="77"/>
      <c r="AL4954" s="77"/>
      <c r="AM4954" s="77"/>
      <c r="AN4954" s="60"/>
    </row>
    <row r="4955" spans="2:40" ht="25.5" x14ac:dyDescent="0.25">
      <c r="B4955" s="58"/>
      <c r="C4955" s="58"/>
      <c r="D4955" s="58"/>
      <c r="E4955" s="58"/>
      <c r="F4955" s="58"/>
      <c r="G4955" s="58"/>
      <c r="H4955" s="58"/>
      <c r="I4955" s="58"/>
      <c r="J4955" s="58"/>
      <c r="K4955" s="58"/>
      <c r="L4955" s="58"/>
      <c r="M4955" s="58"/>
      <c r="N4955" s="58"/>
      <c r="O4955" s="58"/>
      <c r="P4955" s="58"/>
      <c r="Q4955" s="73" t="s">
        <v>8594</v>
      </c>
      <c r="R4955" s="75" t="s">
        <v>7549</v>
      </c>
      <c r="S4955" s="76" t="s">
        <v>169</v>
      </c>
      <c r="T4955" s="77"/>
      <c r="U4955" s="76">
        <v>1.5210410958904115E-2</v>
      </c>
      <c r="V4955" s="76">
        <v>1.1606048172433943E-2</v>
      </c>
      <c r="W4955" s="76">
        <v>3.6043627864701696E-3</v>
      </c>
      <c r="X4955" s="77"/>
      <c r="Y4955" s="77"/>
      <c r="Z4955" s="77"/>
      <c r="AA4955" s="77"/>
      <c r="AB4955" s="77"/>
      <c r="AC4955" s="77"/>
      <c r="AD4955" s="77"/>
      <c r="AE4955" s="77"/>
      <c r="AF4955" s="77"/>
      <c r="AG4955" s="77"/>
      <c r="AH4955" s="77"/>
      <c r="AI4955" s="77"/>
      <c r="AJ4955" s="77"/>
      <c r="AK4955" s="77"/>
      <c r="AL4955" s="77"/>
      <c r="AM4955" s="77"/>
      <c r="AN4955" s="60"/>
    </row>
    <row r="4956" spans="2:40" ht="25.5" x14ac:dyDescent="0.25">
      <c r="B4956" s="58"/>
      <c r="C4956" s="58"/>
      <c r="D4956" s="58"/>
      <c r="E4956" s="58"/>
      <c r="F4956" s="58"/>
      <c r="G4956" s="58"/>
      <c r="H4956" s="58"/>
      <c r="I4956" s="58"/>
      <c r="J4956" s="58"/>
      <c r="K4956" s="58"/>
      <c r="L4956" s="58"/>
      <c r="M4956" s="58"/>
      <c r="N4956" s="58"/>
      <c r="O4956" s="58"/>
      <c r="P4956" s="58"/>
      <c r="Q4956" s="73" t="s">
        <v>8594</v>
      </c>
      <c r="R4956" s="75" t="s">
        <v>7550</v>
      </c>
      <c r="S4956" s="76" t="s">
        <v>169</v>
      </c>
      <c r="T4956" s="77"/>
      <c r="U4956" s="76">
        <v>1.5616438356164384E-2</v>
      </c>
      <c r="V4956" s="76">
        <v>1.1915860546646756E-2</v>
      </c>
      <c r="W4956" s="76">
        <v>3.7005778095176266E-3</v>
      </c>
      <c r="X4956" s="77"/>
      <c r="Y4956" s="77"/>
      <c r="Z4956" s="77"/>
      <c r="AA4956" s="77"/>
      <c r="AB4956" s="77"/>
      <c r="AC4956" s="77"/>
      <c r="AD4956" s="77"/>
      <c r="AE4956" s="77"/>
      <c r="AF4956" s="77"/>
      <c r="AG4956" s="77"/>
      <c r="AH4956" s="77"/>
      <c r="AI4956" s="77"/>
      <c r="AJ4956" s="77"/>
      <c r="AK4956" s="77"/>
      <c r="AL4956" s="77"/>
      <c r="AM4956" s="77"/>
      <c r="AN4956" s="60"/>
    </row>
    <row r="4957" spans="2:40" ht="25.5" x14ac:dyDescent="0.25">
      <c r="B4957" s="58"/>
      <c r="C4957" s="58"/>
      <c r="D4957" s="58"/>
      <c r="E4957" s="58"/>
      <c r="F4957" s="58"/>
      <c r="G4957" s="58"/>
      <c r="H4957" s="58"/>
      <c r="I4957" s="58"/>
      <c r="J4957" s="58"/>
      <c r="K4957" s="58"/>
      <c r="L4957" s="58"/>
      <c r="M4957" s="58"/>
      <c r="N4957" s="58"/>
      <c r="O4957" s="58"/>
      <c r="P4957" s="58"/>
      <c r="Q4957" s="73" t="s">
        <v>8594</v>
      </c>
      <c r="R4957" s="75" t="s">
        <v>7551</v>
      </c>
      <c r="S4957" s="76" t="s">
        <v>169</v>
      </c>
      <c r="T4957" s="77"/>
      <c r="U4957" s="76">
        <v>1.5616438356164384E-2</v>
      </c>
      <c r="V4957" s="76">
        <v>1.1915860546646756E-2</v>
      </c>
      <c r="W4957" s="76">
        <v>3.7005778095176266E-3</v>
      </c>
      <c r="X4957" s="77"/>
      <c r="Y4957" s="77"/>
      <c r="Z4957" s="77"/>
      <c r="AA4957" s="77"/>
      <c r="AB4957" s="77"/>
      <c r="AC4957" s="77"/>
      <c r="AD4957" s="77"/>
      <c r="AE4957" s="77"/>
      <c r="AF4957" s="77"/>
      <c r="AG4957" s="77"/>
      <c r="AH4957" s="77"/>
      <c r="AI4957" s="77"/>
      <c r="AJ4957" s="77"/>
      <c r="AK4957" s="77"/>
      <c r="AL4957" s="77"/>
      <c r="AM4957" s="77"/>
      <c r="AN4957" s="60"/>
    </row>
    <row r="4958" spans="2:40" ht="25.5" x14ac:dyDescent="0.25">
      <c r="B4958" s="58"/>
      <c r="C4958" s="58"/>
      <c r="D4958" s="58"/>
      <c r="E4958" s="58"/>
      <c r="F4958" s="58"/>
      <c r="G4958" s="58"/>
      <c r="H4958" s="58"/>
      <c r="I4958" s="58"/>
      <c r="J4958" s="58"/>
      <c r="K4958" s="58"/>
      <c r="L4958" s="58"/>
      <c r="M4958" s="58"/>
      <c r="N4958" s="58"/>
      <c r="O4958" s="58"/>
      <c r="P4958" s="58"/>
      <c r="Q4958" s="73" t="s">
        <v>8594</v>
      </c>
      <c r="R4958" s="75" t="s">
        <v>7552</v>
      </c>
      <c r="S4958" s="76" t="s">
        <v>169</v>
      </c>
      <c r="T4958" s="77"/>
      <c r="U4958" s="76">
        <v>1.5616438356164384E-2</v>
      </c>
      <c r="V4958" s="76">
        <v>1.1915860546646756E-2</v>
      </c>
      <c r="W4958" s="76">
        <v>3.7005778095176266E-3</v>
      </c>
      <c r="X4958" s="77"/>
      <c r="Y4958" s="77"/>
      <c r="Z4958" s="77"/>
      <c r="AA4958" s="77"/>
      <c r="AB4958" s="77"/>
      <c r="AC4958" s="77"/>
      <c r="AD4958" s="77"/>
      <c r="AE4958" s="77"/>
      <c r="AF4958" s="77"/>
      <c r="AG4958" s="77"/>
      <c r="AH4958" s="77"/>
      <c r="AI4958" s="77"/>
      <c r="AJ4958" s="77"/>
      <c r="AK4958" s="77"/>
      <c r="AL4958" s="77"/>
      <c r="AM4958" s="77"/>
      <c r="AN4958" s="60"/>
    </row>
    <row r="4959" spans="2:40" ht="25.5" x14ac:dyDescent="0.25">
      <c r="B4959" s="58"/>
      <c r="C4959" s="58"/>
      <c r="D4959" s="58"/>
      <c r="E4959" s="58"/>
      <c r="F4959" s="58"/>
      <c r="G4959" s="58"/>
      <c r="H4959" s="58"/>
      <c r="I4959" s="58"/>
      <c r="J4959" s="58"/>
      <c r="K4959" s="58"/>
      <c r="L4959" s="58"/>
      <c r="M4959" s="58"/>
      <c r="N4959" s="58"/>
      <c r="O4959" s="58"/>
      <c r="P4959" s="58"/>
      <c r="Q4959" s="73" t="s">
        <v>8594</v>
      </c>
      <c r="R4959" s="75" t="s">
        <v>7553</v>
      </c>
      <c r="S4959" s="76" t="s">
        <v>169</v>
      </c>
      <c r="T4959" s="77"/>
      <c r="U4959" s="76">
        <v>1.5616438356164384E-2</v>
      </c>
      <c r="V4959" s="76">
        <v>1.1915860546646756E-2</v>
      </c>
      <c r="W4959" s="76">
        <v>3.7005778095176266E-3</v>
      </c>
      <c r="X4959" s="77"/>
      <c r="Y4959" s="77"/>
      <c r="Z4959" s="77"/>
      <c r="AA4959" s="77"/>
      <c r="AB4959" s="77"/>
      <c r="AC4959" s="77"/>
      <c r="AD4959" s="77"/>
      <c r="AE4959" s="77"/>
      <c r="AF4959" s="77"/>
      <c r="AG4959" s="77"/>
      <c r="AH4959" s="77"/>
      <c r="AI4959" s="77"/>
      <c r="AJ4959" s="77"/>
      <c r="AK4959" s="77"/>
      <c r="AL4959" s="77"/>
      <c r="AM4959" s="77"/>
      <c r="AN4959" s="60"/>
    </row>
    <row r="4960" spans="2:40" ht="25.5" x14ac:dyDescent="0.25">
      <c r="B4960" s="58"/>
      <c r="C4960" s="58"/>
      <c r="D4960" s="58"/>
      <c r="E4960" s="58"/>
      <c r="F4960" s="58"/>
      <c r="G4960" s="58"/>
      <c r="H4960" s="58"/>
      <c r="I4960" s="58"/>
      <c r="J4960" s="58"/>
      <c r="K4960" s="58"/>
      <c r="L4960" s="58"/>
      <c r="M4960" s="58"/>
      <c r="N4960" s="58"/>
      <c r="O4960" s="58"/>
      <c r="P4960" s="58"/>
      <c r="Q4960" s="73" t="s">
        <v>8594</v>
      </c>
      <c r="R4960" s="75" t="s">
        <v>7554</v>
      </c>
      <c r="S4960" s="76" t="s">
        <v>169</v>
      </c>
      <c r="T4960" s="77"/>
      <c r="U4960" s="76">
        <v>1.5616438356164384E-2</v>
      </c>
      <c r="V4960" s="76">
        <v>1.1915860546646756E-2</v>
      </c>
      <c r="W4960" s="76">
        <v>3.7005778095176266E-3</v>
      </c>
      <c r="X4960" s="77"/>
      <c r="Y4960" s="77"/>
      <c r="Z4960" s="77"/>
      <c r="AA4960" s="77"/>
      <c r="AB4960" s="77"/>
      <c r="AC4960" s="77"/>
      <c r="AD4960" s="77"/>
      <c r="AE4960" s="77"/>
      <c r="AF4960" s="77"/>
      <c r="AG4960" s="77"/>
      <c r="AH4960" s="77"/>
      <c r="AI4960" s="77"/>
      <c r="AJ4960" s="77"/>
      <c r="AK4960" s="77"/>
      <c r="AL4960" s="77"/>
      <c r="AM4960" s="77"/>
      <c r="AN4960" s="60"/>
    </row>
    <row r="4961" spans="2:40" ht="25.5" x14ac:dyDescent="0.25">
      <c r="B4961" s="58"/>
      <c r="C4961" s="58"/>
      <c r="D4961" s="58"/>
      <c r="E4961" s="58"/>
      <c r="F4961" s="58"/>
      <c r="G4961" s="58"/>
      <c r="H4961" s="58"/>
      <c r="I4961" s="58"/>
      <c r="J4961" s="58"/>
      <c r="K4961" s="58"/>
      <c r="L4961" s="58"/>
      <c r="M4961" s="58"/>
      <c r="N4961" s="58"/>
      <c r="O4961" s="58"/>
      <c r="P4961" s="58"/>
      <c r="Q4961" s="73" t="s">
        <v>8594</v>
      </c>
      <c r="R4961" s="75" t="s">
        <v>7555</v>
      </c>
      <c r="S4961" s="76" t="s">
        <v>169</v>
      </c>
      <c r="T4961" s="77"/>
      <c r="U4961" s="76">
        <v>1.5616438356164384E-2</v>
      </c>
      <c r="V4961" s="76">
        <v>1.1915860546646756E-2</v>
      </c>
      <c r="W4961" s="76">
        <v>3.7005778095176266E-3</v>
      </c>
      <c r="X4961" s="77"/>
      <c r="Y4961" s="77"/>
      <c r="Z4961" s="77"/>
      <c r="AA4961" s="77"/>
      <c r="AB4961" s="77"/>
      <c r="AC4961" s="77"/>
      <c r="AD4961" s="77"/>
      <c r="AE4961" s="77"/>
      <c r="AF4961" s="77"/>
      <c r="AG4961" s="77"/>
      <c r="AH4961" s="77"/>
      <c r="AI4961" s="77"/>
      <c r="AJ4961" s="77"/>
      <c r="AK4961" s="77"/>
      <c r="AL4961" s="77"/>
      <c r="AM4961" s="77"/>
      <c r="AN4961" s="60"/>
    </row>
    <row r="4962" spans="2:40" ht="25.5" x14ac:dyDescent="0.25">
      <c r="B4962" s="58"/>
      <c r="C4962" s="58"/>
      <c r="D4962" s="58"/>
      <c r="E4962" s="58"/>
      <c r="F4962" s="58"/>
      <c r="G4962" s="58"/>
      <c r="H4962" s="58"/>
      <c r="I4962" s="58"/>
      <c r="J4962" s="58"/>
      <c r="K4962" s="58"/>
      <c r="L4962" s="58"/>
      <c r="M4962" s="58"/>
      <c r="N4962" s="58"/>
      <c r="O4962" s="58"/>
      <c r="P4962" s="58"/>
      <c r="Q4962" s="73" t="s">
        <v>8594</v>
      </c>
      <c r="R4962" s="75" t="s">
        <v>7556</v>
      </c>
      <c r="S4962" s="76" t="s">
        <v>169</v>
      </c>
      <c r="T4962" s="77"/>
      <c r="U4962" s="76">
        <v>1.5616438356164384E-2</v>
      </c>
      <c r="V4962" s="76">
        <v>1.1915860546646756E-2</v>
      </c>
      <c r="W4962" s="76">
        <v>3.7005778095176266E-3</v>
      </c>
      <c r="X4962" s="77"/>
      <c r="Y4962" s="77"/>
      <c r="Z4962" s="77"/>
      <c r="AA4962" s="77"/>
      <c r="AB4962" s="77"/>
      <c r="AC4962" s="77"/>
      <c r="AD4962" s="77"/>
      <c r="AE4962" s="77"/>
      <c r="AF4962" s="77"/>
      <c r="AG4962" s="77"/>
      <c r="AH4962" s="77"/>
      <c r="AI4962" s="77"/>
      <c r="AJ4962" s="77"/>
      <c r="AK4962" s="77"/>
      <c r="AL4962" s="77"/>
      <c r="AM4962" s="77"/>
      <c r="AN4962" s="60"/>
    </row>
    <row r="4963" spans="2:40" ht="25.5" x14ac:dyDescent="0.25">
      <c r="B4963" s="58"/>
      <c r="C4963" s="58"/>
      <c r="D4963" s="58"/>
      <c r="E4963" s="58"/>
      <c r="F4963" s="58"/>
      <c r="G4963" s="58"/>
      <c r="H4963" s="58"/>
      <c r="I4963" s="58"/>
      <c r="J4963" s="58"/>
      <c r="K4963" s="58"/>
      <c r="L4963" s="58"/>
      <c r="M4963" s="58"/>
      <c r="N4963" s="58"/>
      <c r="O4963" s="58"/>
      <c r="P4963" s="58"/>
      <c r="Q4963" s="73" t="s">
        <v>8594</v>
      </c>
      <c r="R4963" s="75" t="s">
        <v>7557</v>
      </c>
      <c r="S4963" s="76" t="s">
        <v>169</v>
      </c>
      <c r="T4963" s="77"/>
      <c r="U4963" s="76">
        <v>1.5616438356164384E-2</v>
      </c>
      <c r="V4963" s="76">
        <v>1.1915860546646756E-2</v>
      </c>
      <c r="W4963" s="76">
        <v>3.7005778095176266E-3</v>
      </c>
      <c r="X4963" s="77"/>
      <c r="Y4963" s="77"/>
      <c r="Z4963" s="77"/>
      <c r="AA4963" s="77"/>
      <c r="AB4963" s="77"/>
      <c r="AC4963" s="77"/>
      <c r="AD4963" s="77"/>
      <c r="AE4963" s="77"/>
      <c r="AF4963" s="77"/>
      <c r="AG4963" s="77"/>
      <c r="AH4963" s="77"/>
      <c r="AI4963" s="77"/>
      <c r="AJ4963" s="77"/>
      <c r="AK4963" s="77"/>
      <c r="AL4963" s="77"/>
      <c r="AM4963" s="77"/>
      <c r="AN4963" s="60"/>
    </row>
    <row r="4964" spans="2:40" ht="25.5" x14ac:dyDescent="0.25">
      <c r="B4964" s="58"/>
      <c r="C4964" s="58"/>
      <c r="D4964" s="58"/>
      <c r="E4964" s="58"/>
      <c r="F4964" s="58"/>
      <c r="G4964" s="58"/>
      <c r="H4964" s="58"/>
      <c r="I4964" s="58"/>
      <c r="J4964" s="58"/>
      <c r="K4964" s="58"/>
      <c r="L4964" s="58"/>
      <c r="M4964" s="58"/>
      <c r="N4964" s="58"/>
      <c r="O4964" s="58"/>
      <c r="P4964" s="58"/>
      <c r="Q4964" s="73" t="s">
        <v>8594</v>
      </c>
      <c r="R4964" s="75" t="s">
        <v>7558</v>
      </c>
      <c r="S4964" s="76" t="s">
        <v>169</v>
      </c>
      <c r="T4964" s="77"/>
      <c r="U4964" s="76">
        <v>1.5616438356164384E-2</v>
      </c>
      <c r="V4964" s="76">
        <v>1.1915860546646756E-2</v>
      </c>
      <c r="W4964" s="76">
        <v>3.7005778095176266E-3</v>
      </c>
      <c r="X4964" s="77"/>
      <c r="Y4964" s="77"/>
      <c r="Z4964" s="77"/>
      <c r="AA4964" s="77"/>
      <c r="AB4964" s="77"/>
      <c r="AC4964" s="77"/>
      <c r="AD4964" s="77"/>
      <c r="AE4964" s="77"/>
      <c r="AF4964" s="77"/>
      <c r="AG4964" s="77"/>
      <c r="AH4964" s="77"/>
      <c r="AI4964" s="77"/>
      <c r="AJ4964" s="77"/>
      <c r="AK4964" s="77"/>
      <c r="AL4964" s="77"/>
      <c r="AM4964" s="77"/>
      <c r="AN4964" s="60"/>
    </row>
    <row r="4965" spans="2:40" ht="25.5" x14ac:dyDescent="0.25">
      <c r="B4965" s="58"/>
      <c r="C4965" s="58"/>
      <c r="D4965" s="58"/>
      <c r="E4965" s="58"/>
      <c r="F4965" s="58"/>
      <c r="G4965" s="58"/>
      <c r="H4965" s="58"/>
      <c r="I4965" s="58"/>
      <c r="J4965" s="58"/>
      <c r="K4965" s="58"/>
      <c r="L4965" s="58"/>
      <c r="M4965" s="58"/>
      <c r="N4965" s="58"/>
      <c r="O4965" s="58"/>
      <c r="P4965" s="58"/>
      <c r="Q4965" s="73" t="s">
        <v>8594</v>
      </c>
      <c r="R4965" s="75" t="s">
        <v>7559</v>
      </c>
      <c r="S4965" s="76" t="s">
        <v>169</v>
      </c>
      <c r="T4965" s="77"/>
      <c r="U4965" s="76">
        <v>1.5616438356164384E-2</v>
      </c>
      <c r="V4965" s="76">
        <v>1.1915860546646756E-2</v>
      </c>
      <c r="W4965" s="76">
        <v>3.7005778095176266E-3</v>
      </c>
      <c r="X4965" s="77"/>
      <c r="Y4965" s="77"/>
      <c r="Z4965" s="77"/>
      <c r="AA4965" s="77"/>
      <c r="AB4965" s="77"/>
      <c r="AC4965" s="77"/>
      <c r="AD4965" s="77"/>
      <c r="AE4965" s="77"/>
      <c r="AF4965" s="77"/>
      <c r="AG4965" s="77"/>
      <c r="AH4965" s="77"/>
      <c r="AI4965" s="77"/>
      <c r="AJ4965" s="77"/>
      <c r="AK4965" s="77"/>
      <c r="AL4965" s="77"/>
      <c r="AM4965" s="77"/>
      <c r="AN4965" s="60"/>
    </row>
    <row r="4966" spans="2:40" ht="25.5" x14ac:dyDescent="0.25">
      <c r="B4966" s="58"/>
      <c r="C4966" s="58"/>
      <c r="D4966" s="58"/>
      <c r="E4966" s="58"/>
      <c r="F4966" s="58"/>
      <c r="G4966" s="58"/>
      <c r="H4966" s="58"/>
      <c r="I4966" s="58"/>
      <c r="J4966" s="58"/>
      <c r="K4966" s="58"/>
      <c r="L4966" s="58"/>
      <c r="M4966" s="58"/>
      <c r="N4966" s="58"/>
      <c r="O4966" s="58"/>
      <c r="P4966" s="58"/>
      <c r="Q4966" s="73" t="s">
        <v>8594</v>
      </c>
      <c r="R4966" s="75" t="s">
        <v>7560</v>
      </c>
      <c r="S4966" s="76" t="s">
        <v>169</v>
      </c>
      <c r="T4966" s="77"/>
      <c r="U4966" s="76">
        <v>1.5616438356164384E-2</v>
      </c>
      <c r="V4966" s="76">
        <v>1.1915860546646756E-2</v>
      </c>
      <c r="W4966" s="76">
        <v>3.7005778095176266E-3</v>
      </c>
      <c r="X4966" s="77"/>
      <c r="Y4966" s="77"/>
      <c r="Z4966" s="77"/>
      <c r="AA4966" s="77"/>
      <c r="AB4966" s="77"/>
      <c r="AC4966" s="77"/>
      <c r="AD4966" s="77"/>
      <c r="AE4966" s="77"/>
      <c r="AF4966" s="77"/>
      <c r="AG4966" s="77"/>
      <c r="AH4966" s="77"/>
      <c r="AI4966" s="77"/>
      <c r="AJ4966" s="77"/>
      <c r="AK4966" s="77"/>
      <c r="AL4966" s="77"/>
      <c r="AM4966" s="77"/>
      <c r="AN4966" s="60"/>
    </row>
    <row r="4967" spans="2:40" ht="25.5" x14ac:dyDescent="0.25">
      <c r="B4967" s="58"/>
      <c r="C4967" s="58"/>
      <c r="D4967" s="58"/>
      <c r="E4967" s="58"/>
      <c r="F4967" s="58"/>
      <c r="G4967" s="58"/>
      <c r="H4967" s="58"/>
      <c r="I4967" s="58"/>
      <c r="J4967" s="58"/>
      <c r="K4967" s="58"/>
      <c r="L4967" s="58"/>
      <c r="M4967" s="58"/>
      <c r="N4967" s="58"/>
      <c r="O4967" s="58"/>
      <c r="P4967" s="58"/>
      <c r="Q4967" s="73" t="s">
        <v>8594</v>
      </c>
      <c r="R4967" s="75" t="s">
        <v>7561</v>
      </c>
      <c r="S4967" s="76" t="s">
        <v>169</v>
      </c>
      <c r="T4967" s="77"/>
      <c r="U4967" s="76">
        <v>1.5616438356164384E-2</v>
      </c>
      <c r="V4967" s="76">
        <v>1.1915860546646756E-2</v>
      </c>
      <c r="W4967" s="76">
        <v>3.7005778095176266E-3</v>
      </c>
      <c r="X4967" s="77"/>
      <c r="Y4967" s="77"/>
      <c r="Z4967" s="77"/>
      <c r="AA4967" s="77"/>
      <c r="AB4967" s="77"/>
      <c r="AC4967" s="77"/>
      <c r="AD4967" s="77"/>
      <c r="AE4967" s="77"/>
      <c r="AF4967" s="77"/>
      <c r="AG4967" s="77"/>
      <c r="AH4967" s="77"/>
      <c r="AI4967" s="77"/>
      <c r="AJ4967" s="77"/>
      <c r="AK4967" s="77"/>
      <c r="AL4967" s="77"/>
      <c r="AM4967" s="77"/>
      <c r="AN4967" s="60"/>
    </row>
    <row r="4968" spans="2:40" ht="25.5" x14ac:dyDescent="0.25">
      <c r="B4968" s="58"/>
      <c r="C4968" s="58"/>
      <c r="D4968" s="58"/>
      <c r="E4968" s="58"/>
      <c r="F4968" s="58"/>
      <c r="G4968" s="58"/>
      <c r="H4968" s="58"/>
      <c r="I4968" s="58"/>
      <c r="J4968" s="58"/>
      <c r="K4968" s="58"/>
      <c r="L4968" s="58"/>
      <c r="M4968" s="58"/>
      <c r="N4968" s="58"/>
      <c r="O4968" s="58"/>
      <c r="P4968" s="58"/>
      <c r="Q4968" s="73" t="s">
        <v>8594</v>
      </c>
      <c r="R4968" s="75" t="s">
        <v>7562</v>
      </c>
      <c r="S4968" s="76" t="s">
        <v>169</v>
      </c>
      <c r="T4968" s="77"/>
      <c r="U4968" s="76">
        <v>1.5616438356164384E-2</v>
      </c>
      <c r="V4968" s="76">
        <v>1.1915860546646756E-2</v>
      </c>
      <c r="W4968" s="76">
        <v>3.7005778095176266E-3</v>
      </c>
      <c r="X4968" s="77"/>
      <c r="Y4968" s="77"/>
      <c r="Z4968" s="77"/>
      <c r="AA4968" s="77"/>
      <c r="AB4968" s="77"/>
      <c r="AC4968" s="77"/>
      <c r="AD4968" s="77"/>
      <c r="AE4968" s="77"/>
      <c r="AF4968" s="77"/>
      <c r="AG4968" s="77"/>
      <c r="AH4968" s="77"/>
      <c r="AI4968" s="77"/>
      <c r="AJ4968" s="77"/>
      <c r="AK4968" s="77"/>
      <c r="AL4968" s="77"/>
      <c r="AM4968" s="77"/>
      <c r="AN4968" s="60"/>
    </row>
    <row r="4969" spans="2:40" ht="25.5" x14ac:dyDescent="0.25">
      <c r="B4969" s="58"/>
      <c r="C4969" s="58"/>
      <c r="D4969" s="58"/>
      <c r="E4969" s="58"/>
      <c r="F4969" s="58"/>
      <c r="G4969" s="58"/>
      <c r="H4969" s="58"/>
      <c r="I4969" s="58"/>
      <c r="J4969" s="58"/>
      <c r="K4969" s="58"/>
      <c r="L4969" s="58"/>
      <c r="M4969" s="58"/>
      <c r="N4969" s="58"/>
      <c r="O4969" s="58"/>
      <c r="P4969" s="58"/>
      <c r="Q4969" s="73" t="s">
        <v>8594</v>
      </c>
      <c r="R4969" s="75" t="s">
        <v>7563</v>
      </c>
      <c r="S4969" s="76" t="s">
        <v>169</v>
      </c>
      <c r="T4969" s="77"/>
      <c r="U4969" s="76">
        <v>1.5710136986301367E-2</v>
      </c>
      <c r="V4969" s="76">
        <v>1.1987355709926636E-2</v>
      </c>
      <c r="W4969" s="76">
        <v>3.7227812763747322E-3</v>
      </c>
      <c r="X4969" s="77"/>
      <c r="Y4969" s="77"/>
      <c r="Z4969" s="77"/>
      <c r="AA4969" s="77"/>
      <c r="AB4969" s="77"/>
      <c r="AC4969" s="77"/>
      <c r="AD4969" s="77"/>
      <c r="AE4969" s="77"/>
      <c r="AF4969" s="77"/>
      <c r="AG4969" s="77"/>
      <c r="AH4969" s="77"/>
      <c r="AI4969" s="77"/>
      <c r="AJ4969" s="77"/>
      <c r="AK4969" s="77"/>
      <c r="AL4969" s="77"/>
      <c r="AM4969" s="77"/>
      <c r="AN4969" s="60"/>
    </row>
    <row r="4970" spans="2:40" ht="25.5" x14ac:dyDescent="0.25">
      <c r="B4970" s="58"/>
      <c r="C4970" s="58"/>
      <c r="D4970" s="58"/>
      <c r="E4970" s="58"/>
      <c r="F4970" s="58"/>
      <c r="G4970" s="58"/>
      <c r="H4970" s="58"/>
      <c r="I4970" s="58"/>
      <c r="J4970" s="58"/>
      <c r="K4970" s="58"/>
      <c r="L4970" s="58"/>
      <c r="M4970" s="58"/>
      <c r="N4970" s="58"/>
      <c r="O4970" s="58"/>
      <c r="P4970" s="58"/>
      <c r="Q4970" s="73" t="s">
        <v>8594</v>
      </c>
      <c r="R4970" s="75" t="s">
        <v>7564</v>
      </c>
      <c r="S4970" s="76" t="s">
        <v>169</v>
      </c>
      <c r="T4970" s="77"/>
      <c r="U4970" s="76">
        <v>1.5991232876712329E-2</v>
      </c>
      <c r="V4970" s="76">
        <v>1.2201841199766278E-2</v>
      </c>
      <c r="W4970" s="76">
        <v>3.7893916769460492E-3</v>
      </c>
      <c r="X4970" s="77"/>
      <c r="Y4970" s="77"/>
      <c r="Z4970" s="77"/>
      <c r="AA4970" s="77"/>
      <c r="AB4970" s="77"/>
      <c r="AC4970" s="77"/>
      <c r="AD4970" s="77"/>
      <c r="AE4970" s="77"/>
      <c r="AF4970" s="77"/>
      <c r="AG4970" s="77"/>
      <c r="AH4970" s="77"/>
      <c r="AI4970" s="77"/>
      <c r="AJ4970" s="77"/>
      <c r="AK4970" s="77"/>
      <c r="AL4970" s="77"/>
      <c r="AM4970" s="77"/>
      <c r="AN4970" s="60"/>
    </row>
    <row r="4971" spans="2:40" ht="25.5" x14ac:dyDescent="0.25">
      <c r="B4971" s="58"/>
      <c r="C4971" s="58"/>
      <c r="D4971" s="58"/>
      <c r="E4971" s="58"/>
      <c r="F4971" s="58"/>
      <c r="G4971" s="58"/>
      <c r="H4971" s="58"/>
      <c r="I4971" s="58"/>
      <c r="J4971" s="58"/>
      <c r="K4971" s="58"/>
      <c r="L4971" s="58"/>
      <c r="M4971" s="58"/>
      <c r="N4971" s="58"/>
      <c r="O4971" s="58"/>
      <c r="P4971" s="58"/>
      <c r="Q4971" s="73" t="s">
        <v>8594</v>
      </c>
      <c r="R4971" s="75" t="s">
        <v>7565</v>
      </c>
      <c r="S4971" s="76" t="s">
        <v>169</v>
      </c>
      <c r="T4971" s="77"/>
      <c r="U4971" s="76">
        <v>1.6303561643835621E-2</v>
      </c>
      <c r="V4971" s="76">
        <v>1.2440158410699216E-2</v>
      </c>
      <c r="W4971" s="76">
        <v>3.8634032331364026E-3</v>
      </c>
      <c r="X4971" s="77"/>
      <c r="Y4971" s="77"/>
      <c r="Z4971" s="77"/>
      <c r="AA4971" s="77"/>
      <c r="AB4971" s="77"/>
      <c r="AC4971" s="77"/>
      <c r="AD4971" s="77"/>
      <c r="AE4971" s="77"/>
      <c r="AF4971" s="77"/>
      <c r="AG4971" s="77"/>
      <c r="AH4971" s="77"/>
      <c r="AI4971" s="77"/>
      <c r="AJ4971" s="77"/>
      <c r="AK4971" s="77"/>
      <c r="AL4971" s="77"/>
      <c r="AM4971" s="77"/>
      <c r="AN4971" s="60"/>
    </row>
    <row r="4972" spans="2:40" ht="25.5" x14ac:dyDescent="0.25">
      <c r="B4972" s="58"/>
      <c r="C4972" s="58"/>
      <c r="D4972" s="58"/>
      <c r="E4972" s="58"/>
      <c r="F4972" s="58"/>
      <c r="G4972" s="58"/>
      <c r="H4972" s="58"/>
      <c r="I4972" s="58"/>
      <c r="J4972" s="58"/>
      <c r="K4972" s="58"/>
      <c r="L4972" s="58"/>
      <c r="M4972" s="58"/>
      <c r="N4972" s="58"/>
      <c r="O4972" s="58"/>
      <c r="P4972" s="58"/>
      <c r="Q4972" s="73" t="s">
        <v>8594</v>
      </c>
      <c r="R4972" s="75" t="s">
        <v>7566</v>
      </c>
      <c r="S4972" s="76" t="s">
        <v>169</v>
      </c>
      <c r="T4972" s="77"/>
      <c r="U4972" s="76">
        <v>1.6490958904109589E-2</v>
      </c>
      <c r="V4972" s="76">
        <v>1.2583148737258973E-2</v>
      </c>
      <c r="W4972" s="76">
        <v>3.9078101668506135E-3</v>
      </c>
      <c r="X4972" s="77"/>
      <c r="Y4972" s="77"/>
      <c r="Z4972" s="77"/>
      <c r="AA4972" s="77"/>
      <c r="AB4972" s="77"/>
      <c r="AC4972" s="77"/>
      <c r="AD4972" s="77"/>
      <c r="AE4972" s="77"/>
      <c r="AF4972" s="77"/>
      <c r="AG4972" s="77"/>
      <c r="AH4972" s="77"/>
      <c r="AI4972" s="77"/>
      <c r="AJ4972" s="77"/>
      <c r="AK4972" s="77"/>
      <c r="AL4972" s="77"/>
      <c r="AM4972" s="77"/>
      <c r="AN4972" s="60"/>
    </row>
    <row r="4973" spans="2:40" ht="25.5" x14ac:dyDescent="0.25">
      <c r="B4973" s="58"/>
      <c r="C4973" s="58"/>
      <c r="D4973" s="58"/>
      <c r="E4973" s="58"/>
      <c r="F4973" s="58"/>
      <c r="G4973" s="58"/>
      <c r="H4973" s="58"/>
      <c r="I4973" s="58"/>
      <c r="J4973" s="58"/>
      <c r="K4973" s="58"/>
      <c r="L4973" s="58"/>
      <c r="M4973" s="58"/>
      <c r="N4973" s="58"/>
      <c r="O4973" s="58"/>
      <c r="P4973" s="58"/>
      <c r="Q4973" s="73" t="s">
        <v>8594</v>
      </c>
      <c r="R4973" s="75" t="s">
        <v>7567</v>
      </c>
      <c r="S4973" s="76" t="s">
        <v>169</v>
      </c>
      <c r="T4973" s="77"/>
      <c r="U4973" s="76">
        <v>1.6678356164383561E-2</v>
      </c>
      <c r="V4973" s="76">
        <v>1.2726139063818738E-2</v>
      </c>
      <c r="W4973" s="76">
        <v>3.9522171005648256E-3</v>
      </c>
      <c r="X4973" s="77"/>
      <c r="Y4973" s="77"/>
      <c r="Z4973" s="77"/>
      <c r="AA4973" s="77"/>
      <c r="AB4973" s="77"/>
      <c r="AC4973" s="77"/>
      <c r="AD4973" s="77"/>
      <c r="AE4973" s="77"/>
      <c r="AF4973" s="77"/>
      <c r="AG4973" s="77"/>
      <c r="AH4973" s="77"/>
      <c r="AI4973" s="77"/>
      <c r="AJ4973" s="77"/>
      <c r="AK4973" s="77"/>
      <c r="AL4973" s="77"/>
      <c r="AM4973" s="77"/>
      <c r="AN4973" s="60"/>
    </row>
    <row r="4974" spans="2:40" ht="25.5" x14ac:dyDescent="0.25">
      <c r="B4974" s="58"/>
      <c r="C4974" s="58"/>
      <c r="D4974" s="58"/>
      <c r="E4974" s="58"/>
      <c r="F4974" s="58"/>
      <c r="G4974" s="58"/>
      <c r="H4974" s="58"/>
      <c r="I4974" s="58"/>
      <c r="J4974" s="58"/>
      <c r="K4974" s="58"/>
      <c r="L4974" s="58"/>
      <c r="M4974" s="58"/>
      <c r="N4974" s="58"/>
      <c r="O4974" s="58"/>
      <c r="P4974" s="58"/>
      <c r="Q4974" s="73" t="s">
        <v>8594</v>
      </c>
      <c r="R4974" s="75" t="s">
        <v>7568</v>
      </c>
      <c r="S4974" s="76" t="s">
        <v>169</v>
      </c>
      <c r="T4974" s="77"/>
      <c r="U4974" s="76">
        <v>1.6803287671232878E-2</v>
      </c>
      <c r="V4974" s="76">
        <v>1.2821465948191909E-2</v>
      </c>
      <c r="W4974" s="76">
        <v>3.9818217230409665E-3</v>
      </c>
      <c r="X4974" s="77"/>
      <c r="Y4974" s="77"/>
      <c r="Z4974" s="77"/>
      <c r="AA4974" s="77"/>
      <c r="AB4974" s="77"/>
      <c r="AC4974" s="77"/>
      <c r="AD4974" s="77"/>
      <c r="AE4974" s="77"/>
      <c r="AF4974" s="77"/>
      <c r="AG4974" s="77"/>
      <c r="AH4974" s="77"/>
      <c r="AI4974" s="77"/>
      <c r="AJ4974" s="77"/>
      <c r="AK4974" s="77"/>
      <c r="AL4974" s="77"/>
      <c r="AM4974" s="77"/>
      <c r="AN4974" s="60"/>
    </row>
    <row r="4975" spans="2:40" ht="25.5" x14ac:dyDescent="0.25">
      <c r="B4975" s="58"/>
      <c r="C4975" s="58"/>
      <c r="D4975" s="58"/>
      <c r="E4975" s="58"/>
      <c r="F4975" s="58"/>
      <c r="G4975" s="58"/>
      <c r="H4975" s="58"/>
      <c r="I4975" s="58"/>
      <c r="J4975" s="58"/>
      <c r="K4975" s="58"/>
      <c r="L4975" s="58"/>
      <c r="M4975" s="58"/>
      <c r="N4975" s="58"/>
      <c r="O4975" s="58"/>
      <c r="P4975" s="58"/>
      <c r="Q4975" s="73" t="s">
        <v>8594</v>
      </c>
      <c r="R4975" s="75" t="s">
        <v>7569</v>
      </c>
      <c r="S4975" s="76" t="s">
        <v>169</v>
      </c>
      <c r="T4975" s="77"/>
      <c r="U4975" s="76">
        <v>1.7084383561643834E-2</v>
      </c>
      <c r="V4975" s="76">
        <v>1.3035951438031552E-2</v>
      </c>
      <c r="W4975" s="76">
        <v>4.0484321236122838E-3</v>
      </c>
      <c r="X4975" s="77"/>
      <c r="Y4975" s="77"/>
      <c r="Z4975" s="77"/>
      <c r="AA4975" s="77"/>
      <c r="AB4975" s="77"/>
      <c r="AC4975" s="77"/>
      <c r="AD4975" s="77"/>
      <c r="AE4975" s="77"/>
      <c r="AF4975" s="77"/>
      <c r="AG4975" s="77"/>
      <c r="AH4975" s="77"/>
      <c r="AI4975" s="77"/>
      <c r="AJ4975" s="77"/>
      <c r="AK4975" s="77"/>
      <c r="AL4975" s="77"/>
      <c r="AM4975" s="77"/>
      <c r="AN4975" s="60"/>
    </row>
    <row r="4976" spans="2:40" ht="25.5" x14ac:dyDescent="0.25">
      <c r="B4976" s="58"/>
      <c r="C4976" s="58"/>
      <c r="D4976" s="58"/>
      <c r="E4976" s="58"/>
      <c r="F4976" s="58"/>
      <c r="G4976" s="58"/>
      <c r="H4976" s="58"/>
      <c r="I4976" s="58"/>
      <c r="J4976" s="58"/>
      <c r="K4976" s="58"/>
      <c r="L4976" s="58"/>
      <c r="M4976" s="58"/>
      <c r="N4976" s="58"/>
      <c r="O4976" s="58"/>
      <c r="P4976" s="58"/>
      <c r="Q4976" s="73" t="s">
        <v>8594</v>
      </c>
      <c r="R4976" s="75" t="s">
        <v>7570</v>
      </c>
      <c r="S4976" s="76" t="s">
        <v>169</v>
      </c>
      <c r="T4976" s="77"/>
      <c r="U4976" s="76">
        <v>1.7115616438356168E-2</v>
      </c>
      <c r="V4976" s="76">
        <v>1.3059783159124845E-2</v>
      </c>
      <c r="W4976" s="76">
        <v>4.0558332792313186E-3</v>
      </c>
      <c r="X4976" s="77"/>
      <c r="Y4976" s="77"/>
      <c r="Z4976" s="77"/>
      <c r="AA4976" s="77"/>
      <c r="AB4976" s="77"/>
      <c r="AC4976" s="77"/>
      <c r="AD4976" s="77"/>
      <c r="AE4976" s="77"/>
      <c r="AF4976" s="77"/>
      <c r="AG4976" s="77"/>
      <c r="AH4976" s="77"/>
      <c r="AI4976" s="77"/>
      <c r="AJ4976" s="77"/>
      <c r="AK4976" s="77"/>
      <c r="AL4976" s="77"/>
      <c r="AM4976" s="77"/>
      <c r="AN4976" s="60"/>
    </row>
    <row r="4977" spans="2:40" ht="25.5" x14ac:dyDescent="0.25">
      <c r="B4977" s="58"/>
      <c r="C4977" s="58"/>
      <c r="D4977" s="58"/>
      <c r="E4977" s="58"/>
      <c r="F4977" s="58"/>
      <c r="G4977" s="58"/>
      <c r="H4977" s="58"/>
      <c r="I4977" s="58"/>
      <c r="J4977" s="58"/>
      <c r="K4977" s="58"/>
      <c r="L4977" s="58"/>
      <c r="M4977" s="58"/>
      <c r="N4977" s="58"/>
      <c r="O4977" s="58"/>
      <c r="P4977" s="58"/>
      <c r="Q4977" s="73" t="s">
        <v>8594</v>
      </c>
      <c r="R4977" s="75" t="s">
        <v>7571</v>
      </c>
      <c r="S4977" s="76" t="s">
        <v>169</v>
      </c>
      <c r="T4977" s="77"/>
      <c r="U4977" s="76">
        <v>1.7646575342465755E-2</v>
      </c>
      <c r="V4977" s="76">
        <v>1.3464922417710835E-2</v>
      </c>
      <c r="W4977" s="76">
        <v>4.1816529247549186E-3</v>
      </c>
      <c r="X4977" s="77"/>
      <c r="Y4977" s="77"/>
      <c r="Z4977" s="77"/>
      <c r="AA4977" s="77"/>
      <c r="AB4977" s="77"/>
      <c r="AC4977" s="77"/>
      <c r="AD4977" s="77"/>
      <c r="AE4977" s="77"/>
      <c r="AF4977" s="77"/>
      <c r="AG4977" s="77"/>
      <c r="AH4977" s="77"/>
      <c r="AI4977" s="77"/>
      <c r="AJ4977" s="77"/>
      <c r="AK4977" s="77"/>
      <c r="AL4977" s="77"/>
      <c r="AM4977" s="77"/>
      <c r="AN4977" s="60"/>
    </row>
    <row r="4978" spans="2:40" ht="25.5" x14ac:dyDescent="0.25">
      <c r="B4978" s="58"/>
      <c r="C4978" s="58"/>
      <c r="D4978" s="58"/>
      <c r="E4978" s="58"/>
      <c r="F4978" s="58"/>
      <c r="G4978" s="58"/>
      <c r="H4978" s="58"/>
      <c r="I4978" s="58"/>
      <c r="J4978" s="58"/>
      <c r="K4978" s="58"/>
      <c r="L4978" s="58"/>
      <c r="M4978" s="58"/>
      <c r="N4978" s="58"/>
      <c r="O4978" s="58"/>
      <c r="P4978" s="58"/>
      <c r="Q4978" s="73" t="s">
        <v>8594</v>
      </c>
      <c r="R4978" s="75" t="s">
        <v>7572</v>
      </c>
      <c r="S4978" s="76" t="s">
        <v>169</v>
      </c>
      <c r="T4978" s="77"/>
      <c r="U4978" s="76">
        <v>1.7709041095890415E-2</v>
      </c>
      <c r="V4978" s="76">
        <v>1.3512585859897425E-2</v>
      </c>
      <c r="W4978" s="76">
        <v>4.196455235992989E-3</v>
      </c>
      <c r="X4978" s="77"/>
      <c r="Y4978" s="77"/>
      <c r="Z4978" s="77"/>
      <c r="AA4978" s="77"/>
      <c r="AB4978" s="77"/>
      <c r="AC4978" s="77"/>
      <c r="AD4978" s="77"/>
      <c r="AE4978" s="77"/>
      <c r="AF4978" s="77"/>
      <c r="AG4978" s="77"/>
      <c r="AH4978" s="77"/>
      <c r="AI4978" s="77"/>
      <c r="AJ4978" s="77"/>
      <c r="AK4978" s="77"/>
      <c r="AL4978" s="77"/>
      <c r="AM4978" s="77"/>
      <c r="AN4978" s="60"/>
    </row>
    <row r="4979" spans="2:40" ht="25.5" x14ac:dyDescent="0.25">
      <c r="B4979" s="58"/>
      <c r="C4979" s="58"/>
      <c r="D4979" s="58"/>
      <c r="E4979" s="58"/>
      <c r="F4979" s="58"/>
      <c r="G4979" s="58"/>
      <c r="H4979" s="58"/>
      <c r="I4979" s="58"/>
      <c r="J4979" s="58"/>
      <c r="K4979" s="58"/>
      <c r="L4979" s="58"/>
      <c r="M4979" s="58"/>
      <c r="N4979" s="58"/>
      <c r="O4979" s="58"/>
      <c r="P4979" s="58"/>
      <c r="Q4979" s="73" t="s">
        <v>8594</v>
      </c>
      <c r="R4979" s="75" t="s">
        <v>7573</v>
      </c>
      <c r="S4979" s="76" t="s">
        <v>169</v>
      </c>
      <c r="T4979" s="77"/>
      <c r="U4979" s="76">
        <v>1.7896438356164383E-2</v>
      </c>
      <c r="V4979" s="76">
        <v>1.365557618645718E-2</v>
      </c>
      <c r="W4979" s="76">
        <v>4.2408621697071994E-3</v>
      </c>
      <c r="X4979" s="77"/>
      <c r="Y4979" s="77"/>
      <c r="Z4979" s="77"/>
      <c r="AA4979" s="77"/>
      <c r="AB4979" s="77"/>
      <c r="AC4979" s="77"/>
      <c r="AD4979" s="77"/>
      <c r="AE4979" s="77"/>
      <c r="AF4979" s="77"/>
      <c r="AG4979" s="77"/>
      <c r="AH4979" s="77"/>
      <c r="AI4979" s="77"/>
      <c r="AJ4979" s="77"/>
      <c r="AK4979" s="77"/>
      <c r="AL4979" s="77"/>
      <c r="AM4979" s="77"/>
      <c r="AN4979" s="60"/>
    </row>
    <row r="4980" spans="2:40" ht="25.5" x14ac:dyDescent="0.25">
      <c r="B4980" s="58"/>
      <c r="C4980" s="58"/>
      <c r="D4980" s="58"/>
      <c r="E4980" s="58"/>
      <c r="F4980" s="58"/>
      <c r="G4980" s="58"/>
      <c r="H4980" s="58"/>
      <c r="I4980" s="58"/>
      <c r="J4980" s="58"/>
      <c r="K4980" s="58"/>
      <c r="L4980" s="58"/>
      <c r="M4980" s="58"/>
      <c r="N4980" s="58"/>
      <c r="O4980" s="58"/>
      <c r="P4980" s="58"/>
      <c r="Q4980" s="73" t="s">
        <v>8594</v>
      </c>
      <c r="R4980" s="75" t="s">
        <v>7574</v>
      </c>
      <c r="S4980" s="76" t="s">
        <v>169</v>
      </c>
      <c r="T4980" s="77"/>
      <c r="U4980" s="76">
        <v>1.8364931506849317E-2</v>
      </c>
      <c r="V4980" s="76">
        <v>1.4013052002856583E-2</v>
      </c>
      <c r="W4980" s="76">
        <v>4.3518795039927298E-3</v>
      </c>
      <c r="X4980" s="77"/>
      <c r="Y4980" s="77"/>
      <c r="Z4980" s="77"/>
      <c r="AA4980" s="77"/>
      <c r="AB4980" s="77"/>
      <c r="AC4980" s="77"/>
      <c r="AD4980" s="77"/>
      <c r="AE4980" s="77"/>
      <c r="AF4980" s="77"/>
      <c r="AG4980" s="77"/>
      <c r="AH4980" s="77"/>
      <c r="AI4980" s="77"/>
      <c r="AJ4980" s="77"/>
      <c r="AK4980" s="77"/>
      <c r="AL4980" s="77"/>
      <c r="AM4980" s="77"/>
      <c r="AN4980" s="60"/>
    </row>
    <row r="4981" spans="2:40" ht="25.5" x14ac:dyDescent="0.25">
      <c r="B4981" s="58"/>
      <c r="C4981" s="58"/>
      <c r="D4981" s="58"/>
      <c r="E4981" s="58"/>
      <c r="F4981" s="58"/>
      <c r="G4981" s="58"/>
      <c r="H4981" s="58"/>
      <c r="I4981" s="58"/>
      <c r="J4981" s="58"/>
      <c r="K4981" s="58"/>
      <c r="L4981" s="58"/>
      <c r="M4981" s="58"/>
      <c r="N4981" s="58"/>
      <c r="O4981" s="58"/>
      <c r="P4981" s="58"/>
      <c r="Q4981" s="73" t="s">
        <v>8594</v>
      </c>
      <c r="R4981" s="75" t="s">
        <v>7575</v>
      </c>
      <c r="S4981" s="76" t="s">
        <v>169</v>
      </c>
      <c r="T4981" s="77"/>
      <c r="U4981" s="76">
        <v>1.8427397260273974E-2</v>
      </c>
      <c r="V4981" s="76">
        <v>1.4060715445043176E-2</v>
      </c>
      <c r="W4981" s="76">
        <v>4.3666818152307994E-3</v>
      </c>
      <c r="X4981" s="77"/>
      <c r="Y4981" s="77"/>
      <c r="Z4981" s="77"/>
      <c r="AA4981" s="77"/>
      <c r="AB4981" s="77"/>
      <c r="AC4981" s="77"/>
      <c r="AD4981" s="77"/>
      <c r="AE4981" s="77"/>
      <c r="AF4981" s="77"/>
      <c r="AG4981" s="77"/>
      <c r="AH4981" s="77"/>
      <c r="AI4981" s="77"/>
      <c r="AJ4981" s="77"/>
      <c r="AK4981" s="77"/>
      <c r="AL4981" s="77"/>
      <c r="AM4981" s="77"/>
      <c r="AN4981" s="60"/>
    </row>
    <row r="4982" spans="2:40" ht="25.5" x14ac:dyDescent="0.25">
      <c r="B4982" s="58"/>
      <c r="C4982" s="58"/>
      <c r="D4982" s="58"/>
      <c r="E4982" s="58"/>
      <c r="F4982" s="58"/>
      <c r="G4982" s="58"/>
      <c r="H4982" s="58"/>
      <c r="I4982" s="58"/>
      <c r="J4982" s="58"/>
      <c r="K4982" s="58"/>
      <c r="L4982" s="58"/>
      <c r="M4982" s="58"/>
      <c r="N4982" s="58"/>
      <c r="O4982" s="58"/>
      <c r="P4982" s="58"/>
      <c r="Q4982" s="73" t="s">
        <v>8594</v>
      </c>
      <c r="R4982" s="75" t="s">
        <v>7576</v>
      </c>
      <c r="S4982" s="76" t="s">
        <v>169</v>
      </c>
      <c r="T4982" s="77"/>
      <c r="U4982" s="76">
        <v>1.9145753424657536E-2</v>
      </c>
      <c r="V4982" s="76">
        <v>1.4608845030188923E-2</v>
      </c>
      <c r="W4982" s="76">
        <v>4.5369083944686106E-3</v>
      </c>
      <c r="X4982" s="77"/>
      <c r="Y4982" s="77"/>
      <c r="Z4982" s="77"/>
      <c r="AA4982" s="77"/>
      <c r="AB4982" s="77"/>
      <c r="AC4982" s="77"/>
      <c r="AD4982" s="77"/>
      <c r="AE4982" s="77"/>
      <c r="AF4982" s="77"/>
      <c r="AG4982" s="77"/>
      <c r="AH4982" s="77"/>
      <c r="AI4982" s="77"/>
      <c r="AJ4982" s="77"/>
      <c r="AK4982" s="77"/>
      <c r="AL4982" s="77"/>
      <c r="AM4982" s="77"/>
      <c r="AN4982" s="60"/>
    </row>
    <row r="4983" spans="2:40" ht="25.5" x14ac:dyDescent="0.25">
      <c r="B4983" s="58"/>
      <c r="C4983" s="58"/>
      <c r="D4983" s="58"/>
      <c r="E4983" s="58"/>
      <c r="F4983" s="58"/>
      <c r="G4983" s="58"/>
      <c r="H4983" s="58"/>
      <c r="I4983" s="58"/>
      <c r="J4983" s="58"/>
      <c r="K4983" s="58"/>
      <c r="L4983" s="58"/>
      <c r="M4983" s="58"/>
      <c r="N4983" s="58"/>
      <c r="O4983" s="58"/>
      <c r="P4983" s="58"/>
      <c r="Q4983" s="73" t="s">
        <v>8594</v>
      </c>
      <c r="R4983" s="75" t="s">
        <v>7577</v>
      </c>
      <c r="S4983" s="76" t="s">
        <v>169</v>
      </c>
      <c r="T4983" s="77"/>
      <c r="U4983" s="76">
        <v>1.9301917808219177E-2</v>
      </c>
      <c r="V4983" s="76">
        <v>1.4728003635655391E-2</v>
      </c>
      <c r="W4983" s="76">
        <v>4.5739141725637871E-3</v>
      </c>
      <c r="X4983" s="77"/>
      <c r="Y4983" s="77"/>
      <c r="Z4983" s="77"/>
      <c r="AA4983" s="77"/>
      <c r="AB4983" s="77"/>
      <c r="AC4983" s="77"/>
      <c r="AD4983" s="77"/>
      <c r="AE4983" s="77"/>
      <c r="AF4983" s="77"/>
      <c r="AG4983" s="77"/>
      <c r="AH4983" s="77"/>
      <c r="AI4983" s="77"/>
      <c r="AJ4983" s="77"/>
      <c r="AK4983" s="77"/>
      <c r="AL4983" s="77"/>
      <c r="AM4983" s="77"/>
      <c r="AN4983" s="60"/>
    </row>
    <row r="4984" spans="2:40" ht="25.5" x14ac:dyDescent="0.25">
      <c r="B4984" s="58"/>
      <c r="C4984" s="58"/>
      <c r="D4984" s="58"/>
      <c r="E4984" s="58"/>
      <c r="F4984" s="58"/>
      <c r="G4984" s="58"/>
      <c r="H4984" s="58"/>
      <c r="I4984" s="58"/>
      <c r="J4984" s="58"/>
      <c r="K4984" s="58"/>
      <c r="L4984" s="58"/>
      <c r="M4984" s="58"/>
      <c r="N4984" s="58"/>
      <c r="O4984" s="58"/>
      <c r="P4984" s="58"/>
      <c r="Q4984" s="73" t="s">
        <v>8594</v>
      </c>
      <c r="R4984" s="75" t="s">
        <v>7578</v>
      </c>
      <c r="S4984" s="76" t="s">
        <v>169</v>
      </c>
      <c r="T4984" s="77"/>
      <c r="U4984" s="76">
        <v>1.9458082191780822E-2</v>
      </c>
      <c r="V4984" s="76">
        <v>1.4847162241121857E-2</v>
      </c>
      <c r="W4984" s="76">
        <v>4.6109199506589628E-3</v>
      </c>
      <c r="X4984" s="77"/>
      <c r="Y4984" s="77"/>
      <c r="Z4984" s="77"/>
      <c r="AA4984" s="77"/>
      <c r="AB4984" s="77"/>
      <c r="AC4984" s="77"/>
      <c r="AD4984" s="77"/>
      <c r="AE4984" s="77"/>
      <c r="AF4984" s="77"/>
      <c r="AG4984" s="77"/>
      <c r="AH4984" s="77"/>
      <c r="AI4984" s="77"/>
      <c r="AJ4984" s="77"/>
      <c r="AK4984" s="77"/>
      <c r="AL4984" s="77"/>
      <c r="AM4984" s="77"/>
      <c r="AN4984" s="60"/>
    </row>
    <row r="4985" spans="2:40" ht="25.5" x14ac:dyDescent="0.25">
      <c r="B4985" s="58"/>
      <c r="C4985" s="58"/>
      <c r="D4985" s="58"/>
      <c r="E4985" s="58"/>
      <c r="F4985" s="58"/>
      <c r="G4985" s="58"/>
      <c r="H4985" s="58"/>
      <c r="I4985" s="58"/>
      <c r="J4985" s="58"/>
      <c r="K4985" s="58"/>
      <c r="L4985" s="58"/>
      <c r="M4985" s="58"/>
      <c r="N4985" s="58"/>
      <c r="O4985" s="58"/>
      <c r="P4985" s="58"/>
      <c r="Q4985" s="73" t="s">
        <v>8594</v>
      </c>
      <c r="R4985" s="75" t="s">
        <v>7579</v>
      </c>
      <c r="S4985" s="76" t="s">
        <v>169</v>
      </c>
      <c r="T4985" s="77"/>
      <c r="U4985" s="76">
        <v>2.0270136986301372E-2</v>
      </c>
      <c r="V4985" s="76">
        <v>1.5466786989547494E-2</v>
      </c>
      <c r="W4985" s="76">
        <v>4.8033499967538801E-3</v>
      </c>
      <c r="X4985" s="77"/>
      <c r="Y4985" s="77"/>
      <c r="Z4985" s="77"/>
      <c r="AA4985" s="77"/>
      <c r="AB4985" s="77"/>
      <c r="AC4985" s="77"/>
      <c r="AD4985" s="77"/>
      <c r="AE4985" s="77"/>
      <c r="AF4985" s="77"/>
      <c r="AG4985" s="77"/>
      <c r="AH4985" s="77"/>
      <c r="AI4985" s="77"/>
      <c r="AJ4985" s="77"/>
      <c r="AK4985" s="77"/>
      <c r="AL4985" s="77"/>
      <c r="AM4985" s="77"/>
      <c r="AN4985" s="60"/>
    </row>
    <row r="4986" spans="2:40" ht="25.5" x14ac:dyDescent="0.25">
      <c r="B4986" s="58"/>
      <c r="C4986" s="58"/>
      <c r="D4986" s="58"/>
      <c r="E4986" s="58"/>
      <c r="F4986" s="58"/>
      <c r="G4986" s="58"/>
      <c r="H4986" s="58"/>
      <c r="I4986" s="58"/>
      <c r="J4986" s="58"/>
      <c r="K4986" s="58"/>
      <c r="L4986" s="58"/>
      <c r="M4986" s="58"/>
      <c r="N4986" s="58"/>
      <c r="O4986" s="58"/>
      <c r="P4986" s="58"/>
      <c r="Q4986" s="73" t="s">
        <v>8594</v>
      </c>
      <c r="R4986" s="75" t="s">
        <v>7580</v>
      </c>
      <c r="S4986" s="76" t="s">
        <v>169</v>
      </c>
      <c r="T4986" s="77"/>
      <c r="U4986" s="76">
        <v>2.1800547945205483E-2</v>
      </c>
      <c r="V4986" s="76">
        <v>1.6634541323118871E-2</v>
      </c>
      <c r="W4986" s="76">
        <v>5.166006622086607E-3</v>
      </c>
      <c r="X4986" s="77"/>
      <c r="Y4986" s="77"/>
      <c r="Z4986" s="77"/>
      <c r="AA4986" s="77"/>
      <c r="AB4986" s="77"/>
      <c r="AC4986" s="77"/>
      <c r="AD4986" s="77"/>
      <c r="AE4986" s="77"/>
      <c r="AF4986" s="77"/>
      <c r="AG4986" s="77"/>
      <c r="AH4986" s="77"/>
      <c r="AI4986" s="77"/>
      <c r="AJ4986" s="77"/>
      <c r="AK4986" s="77"/>
      <c r="AL4986" s="77"/>
      <c r="AM4986" s="77"/>
      <c r="AN4986" s="60"/>
    </row>
    <row r="4987" spans="2:40" ht="25.5" x14ac:dyDescent="0.25">
      <c r="B4987" s="58"/>
      <c r="C4987" s="58"/>
      <c r="D4987" s="58"/>
      <c r="E4987" s="58"/>
      <c r="F4987" s="58"/>
      <c r="G4987" s="58"/>
      <c r="H4987" s="58"/>
      <c r="I4987" s="58"/>
      <c r="J4987" s="58"/>
      <c r="K4987" s="58"/>
      <c r="L4987" s="58"/>
      <c r="M4987" s="58"/>
      <c r="N4987" s="58"/>
      <c r="O4987" s="58"/>
      <c r="P4987" s="58"/>
      <c r="Q4987" s="73" t="s">
        <v>8594</v>
      </c>
      <c r="R4987" s="75" t="s">
        <v>7581</v>
      </c>
      <c r="S4987" s="76" t="s">
        <v>169</v>
      </c>
      <c r="T4987" s="77"/>
      <c r="U4987" s="76">
        <v>2.2081643835616439E-2</v>
      </c>
      <c r="V4987" s="76">
        <v>1.6849026812958513E-2</v>
      </c>
      <c r="W4987" s="76">
        <v>5.2326170226579252E-3</v>
      </c>
      <c r="X4987" s="77"/>
      <c r="Y4987" s="77"/>
      <c r="Z4987" s="77"/>
      <c r="AA4987" s="77"/>
      <c r="AB4987" s="77"/>
      <c r="AC4987" s="77"/>
      <c r="AD4987" s="77"/>
      <c r="AE4987" s="77"/>
      <c r="AF4987" s="77"/>
      <c r="AG4987" s="77"/>
      <c r="AH4987" s="77"/>
      <c r="AI4987" s="77"/>
      <c r="AJ4987" s="77"/>
      <c r="AK4987" s="77"/>
      <c r="AL4987" s="77"/>
      <c r="AM4987" s="77"/>
      <c r="AN4987" s="60"/>
    </row>
    <row r="4988" spans="2:40" ht="25.5" x14ac:dyDescent="0.25">
      <c r="B4988" s="58"/>
      <c r="C4988" s="58"/>
      <c r="D4988" s="58"/>
      <c r="E4988" s="58"/>
      <c r="F4988" s="58"/>
      <c r="G4988" s="58"/>
      <c r="H4988" s="58"/>
      <c r="I4988" s="58"/>
      <c r="J4988" s="58"/>
      <c r="K4988" s="58"/>
      <c r="L4988" s="58"/>
      <c r="M4988" s="58"/>
      <c r="N4988" s="58"/>
      <c r="O4988" s="58"/>
      <c r="P4988" s="58"/>
      <c r="Q4988" s="73" t="s">
        <v>8594</v>
      </c>
      <c r="R4988" s="75" t="s">
        <v>7582</v>
      </c>
      <c r="S4988" s="76" t="s">
        <v>169</v>
      </c>
      <c r="T4988" s="77"/>
      <c r="U4988" s="76">
        <v>2.2393972602739728E-2</v>
      </c>
      <c r="V4988" s="76">
        <v>1.7087344023891445E-2</v>
      </c>
      <c r="W4988" s="76">
        <v>5.3066285788482765E-3</v>
      </c>
      <c r="X4988" s="77"/>
      <c r="Y4988" s="77"/>
      <c r="Z4988" s="77"/>
      <c r="AA4988" s="77"/>
      <c r="AB4988" s="77"/>
      <c r="AC4988" s="77"/>
      <c r="AD4988" s="77"/>
      <c r="AE4988" s="77"/>
      <c r="AF4988" s="77"/>
      <c r="AG4988" s="77"/>
      <c r="AH4988" s="77"/>
      <c r="AI4988" s="77"/>
      <c r="AJ4988" s="77"/>
      <c r="AK4988" s="77"/>
      <c r="AL4988" s="77"/>
      <c r="AM4988" s="77"/>
      <c r="AN4988" s="60"/>
    </row>
    <row r="4989" spans="2:40" ht="25.5" x14ac:dyDescent="0.25">
      <c r="B4989" s="58"/>
      <c r="C4989" s="58"/>
      <c r="D4989" s="58"/>
      <c r="E4989" s="58"/>
      <c r="F4989" s="58"/>
      <c r="G4989" s="58"/>
      <c r="H4989" s="58"/>
      <c r="I4989" s="58"/>
      <c r="J4989" s="58"/>
      <c r="K4989" s="58"/>
      <c r="L4989" s="58"/>
      <c r="M4989" s="58"/>
      <c r="N4989" s="58"/>
      <c r="O4989" s="58"/>
      <c r="P4989" s="58"/>
      <c r="Q4989" s="73" t="s">
        <v>8594</v>
      </c>
      <c r="R4989" s="75" t="s">
        <v>7583</v>
      </c>
      <c r="S4989" s="76" t="s">
        <v>169</v>
      </c>
      <c r="T4989" s="77"/>
      <c r="U4989" s="76">
        <v>2.267506849315068E-2</v>
      </c>
      <c r="V4989" s="76">
        <v>1.7301829513731087E-2</v>
      </c>
      <c r="W4989" s="76">
        <v>5.373238979419593E-3</v>
      </c>
      <c r="X4989" s="77"/>
      <c r="Y4989" s="77"/>
      <c r="Z4989" s="77"/>
      <c r="AA4989" s="77"/>
      <c r="AB4989" s="77"/>
      <c r="AC4989" s="77"/>
      <c r="AD4989" s="77"/>
      <c r="AE4989" s="77"/>
      <c r="AF4989" s="77"/>
      <c r="AG4989" s="77"/>
      <c r="AH4989" s="77"/>
      <c r="AI4989" s="77"/>
      <c r="AJ4989" s="77"/>
      <c r="AK4989" s="77"/>
      <c r="AL4989" s="77"/>
      <c r="AM4989" s="77"/>
      <c r="AN4989" s="60"/>
    </row>
    <row r="4990" spans="2:40" ht="25.5" x14ac:dyDescent="0.25">
      <c r="B4990" s="58"/>
      <c r="C4990" s="58"/>
      <c r="D4990" s="58"/>
      <c r="E4990" s="58"/>
      <c r="F4990" s="58"/>
      <c r="G4990" s="58"/>
      <c r="H4990" s="58"/>
      <c r="I4990" s="58"/>
      <c r="J4990" s="58"/>
      <c r="K4990" s="58"/>
      <c r="L4990" s="58"/>
      <c r="M4990" s="58"/>
      <c r="N4990" s="58"/>
      <c r="O4990" s="58"/>
      <c r="P4990" s="58"/>
      <c r="Q4990" s="73" t="s">
        <v>8594</v>
      </c>
      <c r="R4990" s="75" t="s">
        <v>7584</v>
      </c>
      <c r="S4990" s="76" t="s">
        <v>169</v>
      </c>
      <c r="T4990" s="77"/>
      <c r="U4990" s="76">
        <v>2.2924931506849319E-2</v>
      </c>
      <c r="V4990" s="76">
        <v>1.7492483282477444E-2</v>
      </c>
      <c r="W4990" s="76">
        <v>5.4324482243718773E-3</v>
      </c>
      <c r="X4990" s="77"/>
      <c r="Y4990" s="77"/>
      <c r="Z4990" s="77"/>
      <c r="AA4990" s="77"/>
      <c r="AB4990" s="77"/>
      <c r="AC4990" s="77"/>
      <c r="AD4990" s="77"/>
      <c r="AE4990" s="77"/>
      <c r="AF4990" s="77"/>
      <c r="AG4990" s="77"/>
      <c r="AH4990" s="77"/>
      <c r="AI4990" s="77"/>
      <c r="AJ4990" s="77"/>
      <c r="AK4990" s="77"/>
      <c r="AL4990" s="77"/>
      <c r="AM4990" s="77"/>
      <c r="AN4990" s="60"/>
    </row>
    <row r="4991" spans="2:40" ht="25.5" x14ac:dyDescent="0.25">
      <c r="B4991" s="58"/>
      <c r="C4991" s="58"/>
      <c r="D4991" s="58"/>
      <c r="E4991" s="58"/>
      <c r="F4991" s="58"/>
      <c r="G4991" s="58"/>
      <c r="H4991" s="58"/>
      <c r="I4991" s="58"/>
      <c r="J4991" s="58"/>
      <c r="K4991" s="58"/>
      <c r="L4991" s="58"/>
      <c r="M4991" s="58"/>
      <c r="N4991" s="58"/>
      <c r="O4991" s="58"/>
      <c r="P4991" s="58"/>
      <c r="Q4991" s="73" t="s">
        <v>8594</v>
      </c>
      <c r="R4991" s="75" t="s">
        <v>7585</v>
      </c>
      <c r="S4991" s="76" t="s">
        <v>169</v>
      </c>
      <c r="T4991" s="77"/>
      <c r="U4991" s="76">
        <v>2.2956164383561645E-2</v>
      </c>
      <c r="V4991" s="76">
        <v>1.7516315003570735E-2</v>
      </c>
      <c r="W4991" s="76">
        <v>5.4398493799909112E-3</v>
      </c>
      <c r="X4991" s="77"/>
      <c r="Y4991" s="77"/>
      <c r="Z4991" s="77"/>
      <c r="AA4991" s="77"/>
      <c r="AB4991" s="77"/>
      <c r="AC4991" s="77"/>
      <c r="AD4991" s="77"/>
      <c r="AE4991" s="77"/>
      <c r="AF4991" s="77"/>
      <c r="AG4991" s="77"/>
      <c r="AH4991" s="77"/>
      <c r="AI4991" s="77"/>
      <c r="AJ4991" s="77"/>
      <c r="AK4991" s="77"/>
      <c r="AL4991" s="77"/>
      <c r="AM4991" s="77"/>
      <c r="AN4991" s="60"/>
    </row>
    <row r="4992" spans="2:40" ht="25.5" x14ac:dyDescent="0.25">
      <c r="B4992" s="58"/>
      <c r="C4992" s="58"/>
      <c r="D4992" s="58"/>
      <c r="E4992" s="58"/>
      <c r="F4992" s="58"/>
      <c r="G4992" s="58"/>
      <c r="H4992" s="58"/>
      <c r="I4992" s="58"/>
      <c r="J4992" s="58"/>
      <c r="K4992" s="58"/>
      <c r="L4992" s="58"/>
      <c r="M4992" s="58"/>
      <c r="N4992" s="58"/>
      <c r="O4992" s="58"/>
      <c r="P4992" s="58"/>
      <c r="Q4992" s="73" t="s">
        <v>8594</v>
      </c>
      <c r="R4992" s="75" t="s">
        <v>7586</v>
      </c>
      <c r="S4992" s="76" t="s">
        <v>169</v>
      </c>
      <c r="T4992" s="77"/>
      <c r="U4992" s="76">
        <v>2.3455890410958902E-2</v>
      </c>
      <c r="V4992" s="76">
        <v>1.7897622541063425E-2</v>
      </c>
      <c r="W4992" s="76">
        <v>5.5582678698954738E-3</v>
      </c>
      <c r="X4992" s="77"/>
      <c r="Y4992" s="77"/>
      <c r="Z4992" s="77"/>
      <c r="AA4992" s="77"/>
      <c r="AB4992" s="77"/>
      <c r="AC4992" s="77"/>
      <c r="AD4992" s="77"/>
      <c r="AE4992" s="77"/>
      <c r="AF4992" s="77"/>
      <c r="AG4992" s="77"/>
      <c r="AH4992" s="77"/>
      <c r="AI4992" s="77"/>
      <c r="AJ4992" s="77"/>
      <c r="AK4992" s="77"/>
      <c r="AL4992" s="77"/>
      <c r="AM4992" s="77"/>
      <c r="AN4992" s="60"/>
    </row>
    <row r="4993" spans="2:40" ht="25.5" x14ac:dyDescent="0.25">
      <c r="B4993" s="58"/>
      <c r="C4993" s="58"/>
      <c r="D4993" s="58"/>
      <c r="E4993" s="58"/>
      <c r="F4993" s="58"/>
      <c r="G4993" s="58"/>
      <c r="H4993" s="58"/>
      <c r="I4993" s="58"/>
      <c r="J4993" s="58"/>
      <c r="K4993" s="58"/>
      <c r="L4993" s="58"/>
      <c r="M4993" s="58"/>
      <c r="N4993" s="58"/>
      <c r="O4993" s="58"/>
      <c r="P4993" s="58"/>
      <c r="Q4993" s="73" t="s">
        <v>8594</v>
      </c>
      <c r="R4993" s="75" t="s">
        <v>7587</v>
      </c>
      <c r="S4993" s="76" t="s">
        <v>169</v>
      </c>
      <c r="T4993" s="77"/>
      <c r="U4993" s="76">
        <v>2.3768219178082192E-2</v>
      </c>
      <c r="V4993" s="76">
        <v>1.8135939751996368E-2</v>
      </c>
      <c r="W4993" s="76">
        <v>5.6322794260858277E-3</v>
      </c>
      <c r="X4993" s="77"/>
      <c r="Y4993" s="77"/>
      <c r="Z4993" s="77"/>
      <c r="AA4993" s="77"/>
      <c r="AB4993" s="77"/>
      <c r="AC4993" s="77"/>
      <c r="AD4993" s="77"/>
      <c r="AE4993" s="77"/>
      <c r="AF4993" s="77"/>
      <c r="AG4993" s="77"/>
      <c r="AH4993" s="77"/>
      <c r="AI4993" s="77"/>
      <c r="AJ4993" s="77"/>
      <c r="AK4993" s="77"/>
      <c r="AL4993" s="77"/>
      <c r="AM4993" s="77"/>
      <c r="AN4993" s="60"/>
    </row>
    <row r="4994" spans="2:40" ht="25.5" x14ac:dyDescent="0.25">
      <c r="B4994" s="58"/>
      <c r="C4994" s="58"/>
      <c r="D4994" s="58"/>
      <c r="E4994" s="58"/>
      <c r="F4994" s="58"/>
      <c r="G4994" s="58"/>
      <c r="H4994" s="58"/>
      <c r="I4994" s="58"/>
      <c r="J4994" s="58"/>
      <c r="K4994" s="58"/>
      <c r="L4994" s="58"/>
      <c r="M4994" s="58"/>
      <c r="N4994" s="58"/>
      <c r="O4994" s="58"/>
      <c r="P4994" s="58"/>
      <c r="Q4994" s="73" t="s">
        <v>8594</v>
      </c>
      <c r="R4994" s="75" t="s">
        <v>7588</v>
      </c>
      <c r="S4994" s="76" t="s">
        <v>169</v>
      </c>
      <c r="T4994" s="77"/>
      <c r="U4994" s="76">
        <v>2.3955616438356166E-2</v>
      </c>
      <c r="V4994" s="76">
        <v>1.8278930078556126E-2</v>
      </c>
      <c r="W4994" s="76">
        <v>5.6766863598000398E-3</v>
      </c>
      <c r="X4994" s="77"/>
      <c r="Y4994" s="77"/>
      <c r="Z4994" s="77"/>
      <c r="AA4994" s="77"/>
      <c r="AB4994" s="77"/>
      <c r="AC4994" s="77"/>
      <c r="AD4994" s="77"/>
      <c r="AE4994" s="77"/>
      <c r="AF4994" s="77"/>
      <c r="AG4994" s="77"/>
      <c r="AH4994" s="77"/>
      <c r="AI4994" s="77"/>
      <c r="AJ4994" s="77"/>
      <c r="AK4994" s="77"/>
      <c r="AL4994" s="77"/>
      <c r="AM4994" s="77"/>
      <c r="AN4994" s="60"/>
    </row>
    <row r="4995" spans="2:40" ht="25.5" x14ac:dyDescent="0.25">
      <c r="B4995" s="58"/>
      <c r="C4995" s="58"/>
      <c r="D4995" s="58"/>
      <c r="E4995" s="58"/>
      <c r="F4995" s="58"/>
      <c r="G4995" s="58"/>
      <c r="H4995" s="58"/>
      <c r="I4995" s="58"/>
      <c r="J4995" s="58"/>
      <c r="K4995" s="58"/>
      <c r="L4995" s="58"/>
      <c r="M4995" s="58"/>
      <c r="N4995" s="58"/>
      <c r="O4995" s="58"/>
      <c r="P4995" s="58"/>
      <c r="Q4995" s="73" t="s">
        <v>8594</v>
      </c>
      <c r="R4995" s="75" t="s">
        <v>7589</v>
      </c>
      <c r="S4995" s="76" t="s">
        <v>169</v>
      </c>
      <c r="T4995" s="77"/>
      <c r="U4995" s="76">
        <v>2.4361643835616436E-2</v>
      </c>
      <c r="V4995" s="76">
        <v>1.8588742452768939E-2</v>
      </c>
      <c r="W4995" s="76">
        <v>5.7729013828474972E-3</v>
      </c>
      <c r="X4995" s="77"/>
      <c r="Y4995" s="77"/>
      <c r="Z4995" s="77"/>
      <c r="AA4995" s="77"/>
      <c r="AB4995" s="77"/>
      <c r="AC4995" s="77"/>
      <c r="AD4995" s="77"/>
      <c r="AE4995" s="77"/>
      <c r="AF4995" s="77"/>
      <c r="AG4995" s="77"/>
      <c r="AH4995" s="77"/>
      <c r="AI4995" s="77"/>
      <c r="AJ4995" s="77"/>
      <c r="AK4995" s="77"/>
      <c r="AL4995" s="77"/>
      <c r="AM4995" s="77"/>
      <c r="AN4995" s="60"/>
    </row>
    <row r="4996" spans="2:40" ht="25.5" x14ac:dyDescent="0.25">
      <c r="B4996" s="58"/>
      <c r="C4996" s="58"/>
      <c r="D4996" s="58"/>
      <c r="E4996" s="58"/>
      <c r="F4996" s="58"/>
      <c r="G4996" s="58"/>
      <c r="H4996" s="58"/>
      <c r="I4996" s="58"/>
      <c r="J4996" s="58"/>
      <c r="K4996" s="58"/>
      <c r="L4996" s="58"/>
      <c r="M4996" s="58"/>
      <c r="N4996" s="58"/>
      <c r="O4996" s="58"/>
      <c r="P4996" s="58"/>
      <c r="Q4996" s="73" t="s">
        <v>8594</v>
      </c>
      <c r="R4996" s="75" t="s">
        <v>7590</v>
      </c>
      <c r="S4996" s="76" t="s">
        <v>169</v>
      </c>
      <c r="T4996" s="77"/>
      <c r="U4996" s="76">
        <v>2.4455342465753423E-2</v>
      </c>
      <c r="V4996" s="76">
        <v>1.8660237616048823E-2</v>
      </c>
      <c r="W4996" s="76">
        <v>5.7951048497046033E-3</v>
      </c>
      <c r="X4996" s="77"/>
      <c r="Y4996" s="77"/>
      <c r="Z4996" s="77"/>
      <c r="AA4996" s="77"/>
      <c r="AB4996" s="77"/>
      <c r="AC4996" s="77"/>
      <c r="AD4996" s="77"/>
      <c r="AE4996" s="77"/>
      <c r="AF4996" s="77"/>
      <c r="AG4996" s="77"/>
      <c r="AH4996" s="77"/>
      <c r="AI4996" s="77"/>
      <c r="AJ4996" s="77"/>
      <c r="AK4996" s="77"/>
      <c r="AL4996" s="77"/>
      <c r="AM4996" s="77"/>
      <c r="AN4996" s="60"/>
    </row>
    <row r="4997" spans="2:40" ht="25.5" x14ac:dyDescent="0.25">
      <c r="B4997" s="58"/>
      <c r="C4997" s="58"/>
      <c r="D4997" s="58"/>
      <c r="E4997" s="58"/>
      <c r="F4997" s="58"/>
      <c r="G4997" s="58"/>
      <c r="H4997" s="58"/>
      <c r="I4997" s="58"/>
      <c r="J4997" s="58"/>
      <c r="K4997" s="58"/>
      <c r="L4997" s="58"/>
      <c r="M4997" s="58"/>
      <c r="N4997" s="58"/>
      <c r="O4997" s="58"/>
      <c r="P4997" s="58"/>
      <c r="Q4997" s="73" t="s">
        <v>8594</v>
      </c>
      <c r="R4997" s="75" t="s">
        <v>7591</v>
      </c>
      <c r="S4997" s="76" t="s">
        <v>169</v>
      </c>
      <c r="T4997" s="77"/>
      <c r="U4997" s="76">
        <v>2.626684931506849E-2</v>
      </c>
      <c r="V4997" s="76">
        <v>2.0042477439459843E-2</v>
      </c>
      <c r="W4997" s="76">
        <v>6.2243718756086475E-3</v>
      </c>
      <c r="X4997" s="77"/>
      <c r="Y4997" s="77"/>
      <c r="Z4997" s="77"/>
      <c r="AA4997" s="77"/>
      <c r="AB4997" s="77"/>
      <c r="AC4997" s="77"/>
      <c r="AD4997" s="77"/>
      <c r="AE4997" s="77"/>
      <c r="AF4997" s="77"/>
      <c r="AG4997" s="77"/>
      <c r="AH4997" s="77"/>
      <c r="AI4997" s="77"/>
      <c r="AJ4997" s="77"/>
      <c r="AK4997" s="77"/>
      <c r="AL4997" s="77"/>
      <c r="AM4997" s="77"/>
      <c r="AN4997" s="60"/>
    </row>
    <row r="4998" spans="2:40" ht="25.5" x14ac:dyDescent="0.25">
      <c r="B4998" s="58"/>
      <c r="C4998" s="58"/>
      <c r="D4998" s="58"/>
      <c r="E4998" s="58"/>
      <c r="F4998" s="58"/>
      <c r="G4998" s="58"/>
      <c r="H4998" s="58"/>
      <c r="I4998" s="58"/>
      <c r="J4998" s="58"/>
      <c r="K4998" s="58"/>
      <c r="L4998" s="58"/>
      <c r="M4998" s="58"/>
      <c r="N4998" s="58"/>
      <c r="O4998" s="58"/>
      <c r="P4998" s="58"/>
      <c r="Q4998" s="73" t="s">
        <v>8594</v>
      </c>
      <c r="R4998" s="75" t="s">
        <v>7592</v>
      </c>
      <c r="S4998" s="76" t="s">
        <v>169</v>
      </c>
      <c r="T4998" s="77"/>
      <c r="U4998" s="76">
        <v>2.626684931506849E-2</v>
      </c>
      <c r="V4998" s="76">
        <v>2.0042477439459843E-2</v>
      </c>
      <c r="W4998" s="76">
        <v>6.2243718756086475E-3</v>
      </c>
      <c r="X4998" s="77"/>
      <c r="Y4998" s="77"/>
      <c r="Z4998" s="77"/>
      <c r="AA4998" s="77"/>
      <c r="AB4998" s="77"/>
      <c r="AC4998" s="77"/>
      <c r="AD4998" s="77"/>
      <c r="AE4998" s="77"/>
      <c r="AF4998" s="77"/>
      <c r="AG4998" s="77"/>
      <c r="AH4998" s="77"/>
      <c r="AI4998" s="77"/>
      <c r="AJ4998" s="77"/>
      <c r="AK4998" s="77"/>
      <c r="AL4998" s="77"/>
      <c r="AM4998" s="77"/>
      <c r="AN4998" s="60"/>
    </row>
    <row r="4999" spans="2:40" ht="25.5" x14ac:dyDescent="0.25">
      <c r="B4999" s="58"/>
      <c r="C4999" s="58"/>
      <c r="D4999" s="58"/>
      <c r="E4999" s="58"/>
      <c r="F4999" s="58"/>
      <c r="G4999" s="58"/>
      <c r="H4999" s="58"/>
      <c r="I4999" s="58"/>
      <c r="J4999" s="58"/>
      <c r="K4999" s="58"/>
      <c r="L4999" s="58"/>
      <c r="M4999" s="58"/>
      <c r="N4999" s="58"/>
      <c r="O4999" s="58"/>
      <c r="P4999" s="58"/>
      <c r="Q4999" s="73" t="s">
        <v>8594</v>
      </c>
      <c r="R4999" s="75" t="s">
        <v>7593</v>
      </c>
      <c r="S4999" s="76" t="s">
        <v>169</v>
      </c>
      <c r="T4999" s="77"/>
      <c r="U4999" s="76">
        <v>2.711013698630137E-2</v>
      </c>
      <c r="V4999" s="76">
        <v>2.0685933908978771E-2</v>
      </c>
      <c r="W4999" s="76">
        <v>6.4242030773225996E-3</v>
      </c>
      <c r="X4999" s="77"/>
      <c r="Y4999" s="77"/>
      <c r="Z4999" s="77"/>
      <c r="AA4999" s="77"/>
      <c r="AB4999" s="77"/>
      <c r="AC4999" s="77"/>
      <c r="AD4999" s="77"/>
      <c r="AE4999" s="77"/>
      <c r="AF4999" s="77"/>
      <c r="AG4999" s="77"/>
      <c r="AH4999" s="77"/>
      <c r="AI4999" s="77"/>
      <c r="AJ4999" s="77"/>
      <c r="AK4999" s="77"/>
      <c r="AL4999" s="77"/>
      <c r="AM4999" s="77"/>
      <c r="AN4999" s="60"/>
    </row>
    <row r="5000" spans="2:40" ht="25.5" x14ac:dyDescent="0.25">
      <c r="B5000" s="58"/>
      <c r="C5000" s="58"/>
      <c r="D5000" s="58"/>
      <c r="E5000" s="58"/>
      <c r="F5000" s="58"/>
      <c r="G5000" s="58"/>
      <c r="H5000" s="58"/>
      <c r="I5000" s="58"/>
      <c r="J5000" s="58"/>
      <c r="K5000" s="58"/>
      <c r="L5000" s="58"/>
      <c r="M5000" s="58"/>
      <c r="N5000" s="58"/>
      <c r="O5000" s="58"/>
      <c r="P5000" s="58"/>
      <c r="Q5000" s="73" t="s">
        <v>8594</v>
      </c>
      <c r="R5000" s="75" t="s">
        <v>7594</v>
      </c>
      <c r="S5000" s="76" t="s">
        <v>169</v>
      </c>
      <c r="T5000" s="77"/>
      <c r="U5000" s="76">
        <v>2.742246575342466E-2</v>
      </c>
      <c r="V5000" s="76">
        <v>2.0924251119911707E-2</v>
      </c>
      <c r="W5000" s="76">
        <v>6.4982146335129526E-3</v>
      </c>
      <c r="X5000" s="77"/>
      <c r="Y5000" s="77"/>
      <c r="Z5000" s="77"/>
      <c r="AA5000" s="77"/>
      <c r="AB5000" s="77"/>
      <c r="AC5000" s="77"/>
      <c r="AD5000" s="77"/>
      <c r="AE5000" s="77"/>
      <c r="AF5000" s="77"/>
      <c r="AG5000" s="77"/>
      <c r="AH5000" s="77"/>
      <c r="AI5000" s="77"/>
      <c r="AJ5000" s="77"/>
      <c r="AK5000" s="77"/>
      <c r="AL5000" s="77"/>
      <c r="AM5000" s="77"/>
      <c r="AN5000" s="60"/>
    </row>
    <row r="5001" spans="2:40" ht="25.5" x14ac:dyDescent="0.25">
      <c r="B5001" s="58"/>
      <c r="C5001" s="58"/>
      <c r="D5001" s="58"/>
      <c r="E5001" s="58"/>
      <c r="F5001" s="58"/>
      <c r="G5001" s="58"/>
      <c r="H5001" s="58"/>
      <c r="I5001" s="58"/>
      <c r="J5001" s="58"/>
      <c r="K5001" s="58"/>
      <c r="L5001" s="58"/>
      <c r="M5001" s="58"/>
      <c r="N5001" s="58"/>
      <c r="O5001" s="58"/>
      <c r="P5001" s="58"/>
      <c r="Q5001" s="73" t="s">
        <v>8594</v>
      </c>
      <c r="R5001" s="75" t="s">
        <v>7595</v>
      </c>
      <c r="S5001" s="76" t="s">
        <v>169</v>
      </c>
      <c r="T5001" s="77"/>
      <c r="U5001" s="76">
        <v>2.7734794520547945E-2</v>
      </c>
      <c r="V5001" s="76">
        <v>2.116256833084464E-2</v>
      </c>
      <c r="W5001" s="76">
        <v>6.5722261897033056E-3</v>
      </c>
      <c r="X5001" s="77"/>
      <c r="Y5001" s="77"/>
      <c r="Z5001" s="77"/>
      <c r="AA5001" s="77"/>
      <c r="AB5001" s="77"/>
      <c r="AC5001" s="77"/>
      <c r="AD5001" s="77"/>
      <c r="AE5001" s="77"/>
      <c r="AF5001" s="77"/>
      <c r="AG5001" s="77"/>
      <c r="AH5001" s="77"/>
      <c r="AI5001" s="77"/>
      <c r="AJ5001" s="77"/>
      <c r="AK5001" s="77"/>
      <c r="AL5001" s="77"/>
      <c r="AM5001" s="77"/>
      <c r="AN5001" s="60"/>
    </row>
    <row r="5002" spans="2:40" ht="25.5" x14ac:dyDescent="0.25">
      <c r="B5002" s="58"/>
      <c r="C5002" s="58"/>
      <c r="D5002" s="58"/>
      <c r="E5002" s="58"/>
      <c r="F5002" s="58"/>
      <c r="G5002" s="58"/>
      <c r="H5002" s="58"/>
      <c r="I5002" s="58"/>
      <c r="J5002" s="58"/>
      <c r="K5002" s="58"/>
      <c r="L5002" s="58"/>
      <c r="M5002" s="58"/>
      <c r="N5002" s="58"/>
      <c r="O5002" s="58"/>
      <c r="P5002" s="58"/>
      <c r="Q5002" s="73" t="s">
        <v>8594</v>
      </c>
      <c r="R5002" s="75" t="s">
        <v>7596</v>
      </c>
      <c r="S5002" s="76" t="s">
        <v>169</v>
      </c>
      <c r="T5002" s="77"/>
      <c r="U5002" s="76">
        <v>2.8546849315068495E-2</v>
      </c>
      <c r="V5002" s="76">
        <v>2.1782193079270273E-2</v>
      </c>
      <c r="W5002" s="76">
        <v>6.7646562357982212E-3</v>
      </c>
      <c r="X5002" s="77"/>
      <c r="Y5002" s="77"/>
      <c r="Z5002" s="77"/>
      <c r="AA5002" s="77"/>
      <c r="AB5002" s="77"/>
      <c r="AC5002" s="77"/>
      <c r="AD5002" s="77"/>
      <c r="AE5002" s="77"/>
      <c r="AF5002" s="77"/>
      <c r="AG5002" s="77"/>
      <c r="AH5002" s="77"/>
      <c r="AI5002" s="77"/>
      <c r="AJ5002" s="77"/>
      <c r="AK5002" s="77"/>
      <c r="AL5002" s="77"/>
      <c r="AM5002" s="77"/>
      <c r="AN5002" s="60"/>
    </row>
    <row r="5003" spans="2:40" ht="25.5" x14ac:dyDescent="0.25">
      <c r="B5003" s="58"/>
      <c r="C5003" s="58"/>
      <c r="D5003" s="58"/>
      <c r="E5003" s="58"/>
      <c r="F5003" s="58"/>
      <c r="G5003" s="58"/>
      <c r="H5003" s="58"/>
      <c r="I5003" s="58"/>
      <c r="J5003" s="58"/>
      <c r="K5003" s="58"/>
      <c r="L5003" s="58"/>
      <c r="M5003" s="58"/>
      <c r="N5003" s="58"/>
      <c r="O5003" s="58"/>
      <c r="P5003" s="58"/>
      <c r="Q5003" s="73" t="s">
        <v>8594</v>
      </c>
      <c r="R5003" s="75" t="s">
        <v>7597</v>
      </c>
      <c r="S5003" s="76" t="s">
        <v>169</v>
      </c>
      <c r="T5003" s="77"/>
      <c r="U5003" s="76">
        <v>2.8640547945205482E-2</v>
      </c>
      <c r="V5003" s="76">
        <v>2.1853688242550153E-2</v>
      </c>
      <c r="W5003" s="76">
        <v>6.7868597026553281E-3</v>
      </c>
      <c r="X5003" s="77"/>
      <c r="Y5003" s="77"/>
      <c r="Z5003" s="77"/>
      <c r="AA5003" s="77"/>
      <c r="AB5003" s="77"/>
      <c r="AC5003" s="77"/>
      <c r="AD5003" s="77"/>
      <c r="AE5003" s="77"/>
      <c r="AF5003" s="77"/>
      <c r="AG5003" s="77"/>
      <c r="AH5003" s="77"/>
      <c r="AI5003" s="77"/>
      <c r="AJ5003" s="77"/>
      <c r="AK5003" s="77"/>
      <c r="AL5003" s="77"/>
      <c r="AM5003" s="77"/>
      <c r="AN5003" s="60"/>
    </row>
    <row r="5004" spans="2:40" ht="38.25" x14ac:dyDescent="0.25">
      <c r="B5004" s="58"/>
      <c r="C5004" s="58"/>
      <c r="D5004" s="58"/>
      <c r="E5004" s="58"/>
      <c r="F5004" s="58"/>
      <c r="G5004" s="58"/>
      <c r="H5004" s="58"/>
      <c r="I5004" s="58"/>
      <c r="J5004" s="58"/>
      <c r="K5004" s="58"/>
      <c r="L5004" s="58"/>
      <c r="M5004" s="58"/>
      <c r="N5004" s="58"/>
      <c r="O5004" s="58"/>
      <c r="P5004" s="58"/>
      <c r="Q5004" s="73" t="s">
        <v>8594</v>
      </c>
      <c r="R5004" s="75" t="s">
        <v>7598</v>
      </c>
      <c r="S5004" s="76" t="s">
        <v>169</v>
      </c>
      <c r="T5004" s="77"/>
      <c r="U5004" s="76">
        <v>2.8796712328767127E-2</v>
      </c>
      <c r="V5004" s="76">
        <v>2.1972846848016623E-2</v>
      </c>
      <c r="W5004" s="76">
        <v>6.8238654807505046E-3</v>
      </c>
      <c r="X5004" s="77"/>
      <c r="Y5004" s="77"/>
      <c r="Z5004" s="77"/>
      <c r="AA5004" s="77"/>
      <c r="AB5004" s="77"/>
      <c r="AC5004" s="77"/>
      <c r="AD5004" s="77"/>
      <c r="AE5004" s="77"/>
      <c r="AF5004" s="77"/>
      <c r="AG5004" s="77"/>
      <c r="AH5004" s="77"/>
      <c r="AI5004" s="77"/>
      <c r="AJ5004" s="77"/>
      <c r="AK5004" s="77"/>
      <c r="AL5004" s="77"/>
      <c r="AM5004" s="77"/>
      <c r="AN5004" s="60"/>
    </row>
    <row r="5005" spans="2:40" ht="25.5" x14ac:dyDescent="0.25">
      <c r="B5005" s="58"/>
      <c r="C5005" s="58"/>
      <c r="D5005" s="58"/>
      <c r="E5005" s="58"/>
      <c r="F5005" s="58"/>
      <c r="G5005" s="58"/>
      <c r="H5005" s="58"/>
      <c r="I5005" s="58"/>
      <c r="J5005" s="58"/>
      <c r="K5005" s="58"/>
      <c r="L5005" s="58"/>
      <c r="M5005" s="58"/>
      <c r="N5005" s="58"/>
      <c r="O5005" s="58"/>
      <c r="P5005" s="58"/>
      <c r="Q5005" s="73" t="s">
        <v>8594</v>
      </c>
      <c r="R5005" s="75" t="s">
        <v>7599</v>
      </c>
      <c r="S5005" s="76" t="s">
        <v>169</v>
      </c>
      <c r="T5005" s="77"/>
      <c r="U5005" s="76">
        <v>2.9140273972602746E-2</v>
      </c>
      <c r="V5005" s="76">
        <v>2.2234995780042854E-2</v>
      </c>
      <c r="W5005" s="76">
        <v>6.9052781925598924E-3</v>
      </c>
      <c r="X5005" s="77"/>
      <c r="Y5005" s="77"/>
      <c r="Z5005" s="77"/>
      <c r="AA5005" s="77"/>
      <c r="AB5005" s="77"/>
      <c r="AC5005" s="77"/>
      <c r="AD5005" s="77"/>
      <c r="AE5005" s="77"/>
      <c r="AF5005" s="77"/>
      <c r="AG5005" s="77"/>
      <c r="AH5005" s="77"/>
      <c r="AI5005" s="77"/>
      <c r="AJ5005" s="77"/>
      <c r="AK5005" s="77"/>
      <c r="AL5005" s="77"/>
      <c r="AM5005" s="77"/>
      <c r="AN5005" s="60"/>
    </row>
    <row r="5006" spans="2:40" ht="25.5" x14ac:dyDescent="0.25">
      <c r="B5006" s="58"/>
      <c r="C5006" s="58"/>
      <c r="D5006" s="58"/>
      <c r="E5006" s="58"/>
      <c r="F5006" s="58"/>
      <c r="G5006" s="58"/>
      <c r="H5006" s="58"/>
      <c r="I5006" s="58"/>
      <c r="J5006" s="58"/>
      <c r="K5006" s="58"/>
      <c r="L5006" s="58"/>
      <c r="M5006" s="58"/>
      <c r="N5006" s="58"/>
      <c r="O5006" s="58"/>
      <c r="P5006" s="58"/>
      <c r="Q5006" s="73" t="s">
        <v>8594</v>
      </c>
      <c r="R5006" s="75" t="s">
        <v>7600</v>
      </c>
      <c r="S5006" s="76" t="s">
        <v>169</v>
      </c>
      <c r="T5006" s="77"/>
      <c r="U5006" s="76">
        <v>2.923397260273972E-2</v>
      </c>
      <c r="V5006" s="76">
        <v>2.2306490943322724E-2</v>
      </c>
      <c r="W5006" s="76">
        <v>6.9274816594169959E-3</v>
      </c>
      <c r="X5006" s="77"/>
      <c r="Y5006" s="77"/>
      <c r="Z5006" s="77"/>
      <c r="AA5006" s="77"/>
      <c r="AB5006" s="77"/>
      <c r="AC5006" s="77"/>
      <c r="AD5006" s="77"/>
      <c r="AE5006" s="77"/>
      <c r="AF5006" s="77"/>
      <c r="AG5006" s="77"/>
      <c r="AH5006" s="77"/>
      <c r="AI5006" s="77"/>
      <c r="AJ5006" s="77"/>
      <c r="AK5006" s="77"/>
      <c r="AL5006" s="77"/>
      <c r="AM5006" s="77"/>
      <c r="AN5006" s="60"/>
    </row>
    <row r="5007" spans="2:40" ht="25.5" x14ac:dyDescent="0.25">
      <c r="B5007" s="58"/>
      <c r="C5007" s="58"/>
      <c r="D5007" s="58"/>
      <c r="E5007" s="58"/>
      <c r="F5007" s="58"/>
      <c r="G5007" s="58"/>
      <c r="H5007" s="58"/>
      <c r="I5007" s="58"/>
      <c r="J5007" s="58"/>
      <c r="K5007" s="58"/>
      <c r="L5007" s="58"/>
      <c r="M5007" s="58"/>
      <c r="N5007" s="58"/>
      <c r="O5007" s="58"/>
      <c r="P5007" s="58"/>
      <c r="Q5007" s="73" t="s">
        <v>8594</v>
      </c>
      <c r="R5007" s="75" t="s">
        <v>7594</v>
      </c>
      <c r="S5007" s="76" t="s">
        <v>169</v>
      </c>
      <c r="T5007" s="77"/>
      <c r="U5007" s="76">
        <v>2.9577534246575343E-2</v>
      </c>
      <c r="V5007" s="76">
        <v>2.2568639875348958E-2</v>
      </c>
      <c r="W5007" s="76">
        <v>7.0088943712263846E-3</v>
      </c>
      <c r="X5007" s="77"/>
      <c r="Y5007" s="77"/>
      <c r="Z5007" s="77"/>
      <c r="AA5007" s="77"/>
      <c r="AB5007" s="77"/>
      <c r="AC5007" s="77"/>
      <c r="AD5007" s="77"/>
      <c r="AE5007" s="77"/>
      <c r="AF5007" s="77"/>
      <c r="AG5007" s="77"/>
      <c r="AH5007" s="77"/>
      <c r="AI5007" s="77"/>
      <c r="AJ5007" s="77"/>
      <c r="AK5007" s="77"/>
      <c r="AL5007" s="77"/>
      <c r="AM5007" s="77"/>
      <c r="AN5007" s="60"/>
    </row>
    <row r="5008" spans="2:40" ht="25.5" x14ac:dyDescent="0.25">
      <c r="B5008" s="58"/>
      <c r="C5008" s="58"/>
      <c r="D5008" s="58"/>
      <c r="E5008" s="58"/>
      <c r="F5008" s="58"/>
      <c r="G5008" s="58"/>
      <c r="H5008" s="58"/>
      <c r="I5008" s="58"/>
      <c r="J5008" s="58"/>
      <c r="K5008" s="58"/>
      <c r="L5008" s="58"/>
      <c r="M5008" s="58"/>
      <c r="N5008" s="58"/>
      <c r="O5008" s="58"/>
      <c r="P5008" s="58"/>
      <c r="Q5008" s="73" t="s">
        <v>8594</v>
      </c>
      <c r="R5008" s="75" t="s">
        <v>7601</v>
      </c>
      <c r="S5008" s="76" t="s">
        <v>169</v>
      </c>
      <c r="T5008" s="77"/>
      <c r="U5008" s="76">
        <v>3.1513972602739727E-2</v>
      </c>
      <c r="V5008" s="76">
        <v>2.4046206583133157E-2</v>
      </c>
      <c r="W5008" s="76">
        <v>7.4677660196065714E-3</v>
      </c>
      <c r="X5008" s="77"/>
      <c r="Y5008" s="77"/>
      <c r="Z5008" s="77"/>
      <c r="AA5008" s="77"/>
      <c r="AB5008" s="77"/>
      <c r="AC5008" s="77"/>
      <c r="AD5008" s="77"/>
      <c r="AE5008" s="77"/>
      <c r="AF5008" s="77"/>
      <c r="AG5008" s="77"/>
      <c r="AH5008" s="77"/>
      <c r="AI5008" s="77"/>
      <c r="AJ5008" s="77"/>
      <c r="AK5008" s="77"/>
      <c r="AL5008" s="77"/>
      <c r="AM5008" s="77"/>
      <c r="AN5008" s="60"/>
    </row>
    <row r="5009" spans="2:40" ht="25.5" x14ac:dyDescent="0.25">
      <c r="B5009" s="58"/>
      <c r="C5009" s="58"/>
      <c r="D5009" s="58"/>
      <c r="E5009" s="58"/>
      <c r="F5009" s="58"/>
      <c r="G5009" s="58"/>
      <c r="H5009" s="58"/>
      <c r="I5009" s="58"/>
      <c r="J5009" s="58"/>
      <c r="K5009" s="58"/>
      <c r="L5009" s="58"/>
      <c r="M5009" s="58"/>
      <c r="N5009" s="58"/>
      <c r="O5009" s="58"/>
      <c r="P5009" s="58"/>
      <c r="Q5009" s="73" t="s">
        <v>8594</v>
      </c>
      <c r="R5009" s="75" t="s">
        <v>7602</v>
      </c>
      <c r="S5009" s="76" t="s">
        <v>169</v>
      </c>
      <c r="T5009" s="77"/>
      <c r="U5009" s="76">
        <v>3.0356164383561646E-2</v>
      </c>
      <c r="V5009" s="76">
        <v>2.3162760501201068E-2</v>
      </c>
      <c r="W5009" s="76">
        <v>7.1934038823605806E-3</v>
      </c>
      <c r="X5009" s="77"/>
      <c r="Y5009" s="77"/>
      <c r="Z5009" s="77"/>
      <c r="AA5009" s="77"/>
      <c r="AB5009" s="77"/>
      <c r="AC5009" s="77"/>
      <c r="AD5009" s="77"/>
      <c r="AE5009" s="77"/>
      <c r="AF5009" s="77"/>
      <c r="AG5009" s="77"/>
      <c r="AH5009" s="77"/>
      <c r="AI5009" s="77"/>
      <c r="AJ5009" s="77"/>
      <c r="AK5009" s="77"/>
      <c r="AL5009" s="77"/>
      <c r="AM5009" s="77"/>
      <c r="AN5009" s="60"/>
    </row>
    <row r="5010" spans="2:40" ht="25.5" x14ac:dyDescent="0.25">
      <c r="B5010" s="58"/>
      <c r="C5010" s="58"/>
      <c r="D5010" s="58"/>
      <c r="E5010" s="58"/>
      <c r="F5010" s="58"/>
      <c r="G5010" s="58"/>
      <c r="H5010" s="58"/>
      <c r="I5010" s="58"/>
      <c r="J5010" s="58"/>
      <c r="K5010" s="58"/>
      <c r="L5010" s="58"/>
      <c r="M5010" s="58"/>
      <c r="N5010" s="58"/>
      <c r="O5010" s="58"/>
      <c r="P5010" s="58"/>
      <c r="Q5010" s="73" t="s">
        <v>8594</v>
      </c>
      <c r="R5010" s="75" t="s">
        <v>7603</v>
      </c>
      <c r="S5010" s="76" t="s">
        <v>169</v>
      </c>
      <c r="T5010" s="77"/>
      <c r="U5010" s="76">
        <v>3.4958904109589038E-2</v>
      </c>
      <c r="V5010" s="76">
        <v>2.6674803609686423E-2</v>
      </c>
      <c r="W5010" s="76">
        <v>8.2841004999026167E-3</v>
      </c>
      <c r="X5010" s="77"/>
      <c r="Y5010" s="77"/>
      <c r="Z5010" s="77"/>
      <c r="AA5010" s="77"/>
      <c r="AB5010" s="77"/>
      <c r="AC5010" s="77"/>
      <c r="AD5010" s="77"/>
      <c r="AE5010" s="77"/>
      <c r="AF5010" s="77"/>
      <c r="AG5010" s="77"/>
      <c r="AH5010" s="77"/>
      <c r="AI5010" s="77"/>
      <c r="AJ5010" s="77"/>
      <c r="AK5010" s="77"/>
      <c r="AL5010" s="77"/>
      <c r="AM5010" s="77"/>
      <c r="AN5010" s="60"/>
    </row>
    <row r="5011" spans="2:40" ht="25.5" x14ac:dyDescent="0.25">
      <c r="B5011" s="58"/>
      <c r="C5011" s="58"/>
      <c r="D5011" s="58"/>
      <c r="E5011" s="58"/>
      <c r="F5011" s="58"/>
      <c r="G5011" s="58"/>
      <c r="H5011" s="58"/>
      <c r="I5011" s="58"/>
      <c r="J5011" s="58"/>
      <c r="K5011" s="58"/>
      <c r="L5011" s="58"/>
      <c r="M5011" s="58"/>
      <c r="N5011" s="58"/>
      <c r="O5011" s="58"/>
      <c r="P5011" s="58"/>
      <c r="Q5011" s="73" t="s">
        <v>8594</v>
      </c>
      <c r="R5011" s="75" t="s">
        <v>7604</v>
      </c>
      <c r="S5011" s="76" t="s">
        <v>169</v>
      </c>
      <c r="T5011" s="77"/>
      <c r="U5011" s="76">
        <v>3.7013698630136989E-2</v>
      </c>
      <c r="V5011" s="76">
        <v>2.8242679997403101E-2</v>
      </c>
      <c r="W5011" s="76">
        <v>8.7710186327338829E-3</v>
      </c>
      <c r="X5011" s="77"/>
      <c r="Y5011" s="77"/>
      <c r="Z5011" s="77"/>
      <c r="AA5011" s="77"/>
      <c r="AB5011" s="77"/>
      <c r="AC5011" s="77"/>
      <c r="AD5011" s="77"/>
      <c r="AE5011" s="77"/>
      <c r="AF5011" s="77"/>
      <c r="AG5011" s="77"/>
      <c r="AH5011" s="77"/>
      <c r="AI5011" s="77"/>
      <c r="AJ5011" s="77"/>
      <c r="AK5011" s="77"/>
      <c r="AL5011" s="77"/>
      <c r="AM5011" s="77"/>
      <c r="AN5011" s="60"/>
    </row>
    <row r="5012" spans="2:40" ht="25.5" x14ac:dyDescent="0.25">
      <c r="B5012" s="58"/>
      <c r="C5012" s="58"/>
      <c r="D5012" s="58"/>
      <c r="E5012" s="58"/>
      <c r="F5012" s="58"/>
      <c r="G5012" s="58"/>
      <c r="H5012" s="58"/>
      <c r="I5012" s="58"/>
      <c r="J5012" s="58"/>
      <c r="K5012" s="58"/>
      <c r="L5012" s="58"/>
      <c r="M5012" s="58"/>
      <c r="N5012" s="58"/>
      <c r="O5012" s="58"/>
      <c r="P5012" s="58"/>
      <c r="Q5012" s="73" t="s">
        <v>8594</v>
      </c>
      <c r="R5012" s="75" t="s">
        <v>7605</v>
      </c>
      <c r="S5012" s="76" t="s">
        <v>169</v>
      </c>
      <c r="T5012" s="77"/>
      <c r="U5012" s="76">
        <v>3.7068493150684938E-2</v>
      </c>
      <c r="V5012" s="76">
        <v>2.8284490034408884E-2</v>
      </c>
      <c r="W5012" s="76">
        <v>8.7840031162760516E-3</v>
      </c>
      <c r="X5012" s="77"/>
      <c r="Y5012" s="77"/>
      <c r="Z5012" s="77"/>
      <c r="AA5012" s="77"/>
      <c r="AB5012" s="77"/>
      <c r="AC5012" s="77"/>
      <c r="AD5012" s="77"/>
      <c r="AE5012" s="77"/>
      <c r="AF5012" s="77"/>
      <c r="AG5012" s="77"/>
      <c r="AH5012" s="77"/>
      <c r="AI5012" s="77"/>
      <c r="AJ5012" s="77"/>
      <c r="AK5012" s="77"/>
      <c r="AL5012" s="77"/>
      <c r="AM5012" s="77"/>
      <c r="AN5012" s="60"/>
    </row>
    <row r="5013" spans="2:40" ht="25.5" x14ac:dyDescent="0.25">
      <c r="B5013" s="58"/>
      <c r="C5013" s="58"/>
      <c r="D5013" s="58"/>
      <c r="E5013" s="58"/>
      <c r="F5013" s="58"/>
      <c r="G5013" s="58"/>
      <c r="H5013" s="58"/>
      <c r="I5013" s="58"/>
      <c r="J5013" s="58"/>
      <c r="K5013" s="58"/>
      <c r="L5013" s="58"/>
      <c r="M5013" s="58"/>
      <c r="N5013" s="58"/>
      <c r="O5013" s="58"/>
      <c r="P5013" s="58"/>
      <c r="Q5013" s="73" t="s">
        <v>8594</v>
      </c>
      <c r="R5013" s="75" t="s">
        <v>7606</v>
      </c>
      <c r="S5013" s="76" t="s">
        <v>169</v>
      </c>
      <c r="T5013" s="77"/>
      <c r="U5013" s="76">
        <v>3.7780821917808224E-2</v>
      </c>
      <c r="V5013" s="76">
        <v>2.8828020515483999E-2</v>
      </c>
      <c r="W5013" s="76">
        <v>8.9528014023242241E-3</v>
      </c>
      <c r="X5013" s="77"/>
      <c r="Y5013" s="77"/>
      <c r="Z5013" s="77"/>
      <c r="AA5013" s="77"/>
      <c r="AB5013" s="77"/>
      <c r="AC5013" s="77"/>
      <c r="AD5013" s="77"/>
      <c r="AE5013" s="77"/>
      <c r="AF5013" s="77"/>
      <c r="AG5013" s="77"/>
      <c r="AH5013" s="77"/>
      <c r="AI5013" s="77"/>
      <c r="AJ5013" s="77"/>
      <c r="AK5013" s="77"/>
      <c r="AL5013" s="77"/>
      <c r="AM5013" s="77"/>
      <c r="AN5013" s="60"/>
    </row>
    <row r="5014" spans="2:40" ht="25.5" x14ac:dyDescent="0.25">
      <c r="B5014" s="58"/>
      <c r="C5014" s="58"/>
      <c r="D5014" s="58"/>
      <c r="E5014" s="58"/>
      <c r="F5014" s="58"/>
      <c r="G5014" s="58"/>
      <c r="H5014" s="58"/>
      <c r="I5014" s="58"/>
      <c r="J5014" s="58"/>
      <c r="K5014" s="58"/>
      <c r="L5014" s="58"/>
      <c r="M5014" s="58"/>
      <c r="N5014" s="58"/>
      <c r="O5014" s="58"/>
      <c r="P5014" s="58"/>
      <c r="Q5014" s="73" t="s">
        <v>8594</v>
      </c>
      <c r="R5014" s="75" t="s">
        <v>7607</v>
      </c>
      <c r="S5014" s="76" t="s">
        <v>169</v>
      </c>
      <c r="T5014" s="77"/>
      <c r="U5014" s="76">
        <v>3.7890410958904115E-2</v>
      </c>
      <c r="V5014" s="76">
        <v>2.8911640589495552E-2</v>
      </c>
      <c r="W5014" s="76">
        <v>8.9787703694085581E-3</v>
      </c>
      <c r="X5014" s="77"/>
      <c r="Y5014" s="77"/>
      <c r="Z5014" s="77"/>
      <c r="AA5014" s="77"/>
      <c r="AB5014" s="77"/>
      <c r="AC5014" s="77"/>
      <c r="AD5014" s="77"/>
      <c r="AE5014" s="77"/>
      <c r="AF5014" s="77"/>
      <c r="AG5014" s="77"/>
      <c r="AH5014" s="77"/>
      <c r="AI5014" s="77"/>
      <c r="AJ5014" s="77"/>
      <c r="AK5014" s="77"/>
      <c r="AL5014" s="77"/>
      <c r="AM5014" s="77"/>
      <c r="AN5014" s="60"/>
    </row>
    <row r="5015" spans="2:40" ht="25.5" x14ac:dyDescent="0.25">
      <c r="B5015" s="58"/>
      <c r="C5015" s="58"/>
      <c r="D5015" s="58"/>
      <c r="E5015" s="58"/>
      <c r="F5015" s="58"/>
      <c r="G5015" s="58"/>
      <c r="H5015" s="58"/>
      <c r="I5015" s="58"/>
      <c r="J5015" s="58"/>
      <c r="K5015" s="58"/>
      <c r="L5015" s="58"/>
      <c r="M5015" s="58"/>
      <c r="N5015" s="58"/>
      <c r="O5015" s="58"/>
      <c r="P5015" s="58"/>
      <c r="Q5015" s="73" t="s">
        <v>8594</v>
      </c>
      <c r="R5015" s="75" t="s">
        <v>7608</v>
      </c>
      <c r="S5015" s="76" t="s">
        <v>169</v>
      </c>
      <c r="T5015" s="77"/>
      <c r="U5015" s="76">
        <v>3.9150684931506856E-2</v>
      </c>
      <c r="V5015" s="76">
        <v>2.9873271440628454E-2</v>
      </c>
      <c r="W5015" s="76">
        <v>9.2774134908784039E-3</v>
      </c>
      <c r="X5015" s="77"/>
      <c r="Y5015" s="77"/>
      <c r="Z5015" s="77"/>
      <c r="AA5015" s="77"/>
      <c r="AB5015" s="77"/>
      <c r="AC5015" s="77"/>
      <c r="AD5015" s="77"/>
      <c r="AE5015" s="77"/>
      <c r="AF5015" s="77"/>
      <c r="AG5015" s="77"/>
      <c r="AH5015" s="77"/>
      <c r="AI5015" s="77"/>
      <c r="AJ5015" s="77"/>
      <c r="AK5015" s="77"/>
      <c r="AL5015" s="77"/>
      <c r="AM5015" s="77"/>
      <c r="AN5015" s="60"/>
    </row>
    <row r="5016" spans="2:40" ht="25.5" x14ac:dyDescent="0.25">
      <c r="B5016" s="58"/>
      <c r="C5016" s="58"/>
      <c r="D5016" s="58"/>
      <c r="E5016" s="58"/>
      <c r="F5016" s="58"/>
      <c r="G5016" s="58"/>
      <c r="H5016" s="58"/>
      <c r="I5016" s="58"/>
      <c r="J5016" s="58"/>
      <c r="K5016" s="58"/>
      <c r="L5016" s="58"/>
      <c r="M5016" s="58"/>
      <c r="N5016" s="58"/>
      <c r="O5016" s="58"/>
      <c r="P5016" s="58"/>
      <c r="Q5016" s="73" t="s">
        <v>8594</v>
      </c>
      <c r="R5016" s="75" t="s">
        <v>7609</v>
      </c>
      <c r="S5016" s="76" t="s">
        <v>169</v>
      </c>
      <c r="T5016" s="77"/>
      <c r="U5016" s="76">
        <v>4.0547945205479462E-2</v>
      </c>
      <c r="V5016" s="76">
        <v>3.0939427384275787E-2</v>
      </c>
      <c r="W5016" s="76">
        <v>9.608517821203675E-3</v>
      </c>
      <c r="X5016" s="77"/>
      <c r="Y5016" s="77"/>
      <c r="Z5016" s="77"/>
      <c r="AA5016" s="77"/>
      <c r="AB5016" s="77"/>
      <c r="AC5016" s="77"/>
      <c r="AD5016" s="77"/>
      <c r="AE5016" s="77"/>
      <c r="AF5016" s="77"/>
      <c r="AG5016" s="77"/>
      <c r="AH5016" s="77"/>
      <c r="AI5016" s="77"/>
      <c r="AJ5016" s="77"/>
      <c r="AK5016" s="77"/>
      <c r="AL5016" s="77"/>
      <c r="AM5016" s="77"/>
      <c r="AN5016" s="60"/>
    </row>
    <row r="5017" spans="2:40" ht="25.5" x14ac:dyDescent="0.25">
      <c r="B5017" s="58"/>
      <c r="C5017" s="58"/>
      <c r="D5017" s="58"/>
      <c r="E5017" s="58"/>
      <c r="F5017" s="58"/>
      <c r="G5017" s="58"/>
      <c r="H5017" s="58"/>
      <c r="I5017" s="58"/>
      <c r="J5017" s="58"/>
      <c r="K5017" s="58"/>
      <c r="L5017" s="58"/>
      <c r="M5017" s="58"/>
      <c r="N5017" s="58"/>
      <c r="O5017" s="58"/>
      <c r="P5017" s="58"/>
      <c r="Q5017" s="73" t="s">
        <v>8594</v>
      </c>
      <c r="R5017" s="75" t="s">
        <v>7610</v>
      </c>
      <c r="S5017" s="76" t="s">
        <v>169</v>
      </c>
      <c r="T5017" s="77"/>
      <c r="U5017" s="76">
        <v>4.0849315068493153E-2</v>
      </c>
      <c r="V5017" s="76">
        <v>3.1169382587807572E-2</v>
      </c>
      <c r="W5017" s="76">
        <v>9.6799324806855821E-3</v>
      </c>
      <c r="X5017" s="77"/>
      <c r="Y5017" s="77"/>
      <c r="Z5017" s="77"/>
      <c r="AA5017" s="77"/>
      <c r="AB5017" s="77"/>
      <c r="AC5017" s="77"/>
      <c r="AD5017" s="77"/>
      <c r="AE5017" s="77"/>
      <c r="AF5017" s="77"/>
      <c r="AG5017" s="77"/>
      <c r="AH5017" s="77"/>
      <c r="AI5017" s="77"/>
      <c r="AJ5017" s="77"/>
      <c r="AK5017" s="77"/>
      <c r="AL5017" s="77"/>
      <c r="AM5017" s="77"/>
      <c r="AN5017" s="60"/>
    </row>
    <row r="5018" spans="2:40" ht="25.5" x14ac:dyDescent="0.25">
      <c r="B5018" s="58"/>
      <c r="C5018" s="58"/>
      <c r="D5018" s="58"/>
      <c r="E5018" s="58"/>
      <c r="F5018" s="58"/>
      <c r="G5018" s="58"/>
      <c r="H5018" s="58"/>
      <c r="I5018" s="58"/>
      <c r="J5018" s="58"/>
      <c r="K5018" s="58"/>
      <c r="L5018" s="58"/>
      <c r="M5018" s="58"/>
      <c r="N5018" s="58"/>
      <c r="O5018" s="58"/>
      <c r="P5018" s="58"/>
      <c r="Q5018" s="73" t="s">
        <v>8594</v>
      </c>
      <c r="R5018" s="75" t="s">
        <v>7611</v>
      </c>
      <c r="S5018" s="76" t="s">
        <v>169</v>
      </c>
      <c r="T5018" s="77"/>
      <c r="U5018" s="76">
        <v>3.4328547945205477E-2</v>
      </c>
      <c r="V5018" s="76">
        <v>2.6193820943971959E-2</v>
      </c>
      <c r="W5018" s="76">
        <v>8.1347270012335268E-3</v>
      </c>
      <c r="X5018" s="77"/>
      <c r="Y5018" s="77"/>
      <c r="Z5018" s="77"/>
      <c r="AA5018" s="77"/>
      <c r="AB5018" s="77"/>
      <c r="AC5018" s="77"/>
      <c r="AD5018" s="77"/>
      <c r="AE5018" s="77"/>
      <c r="AF5018" s="77"/>
      <c r="AG5018" s="77"/>
      <c r="AH5018" s="77"/>
      <c r="AI5018" s="77"/>
      <c r="AJ5018" s="77"/>
      <c r="AK5018" s="77"/>
      <c r="AL5018" s="77"/>
      <c r="AM5018" s="77"/>
      <c r="AN5018" s="60"/>
    </row>
    <row r="5019" spans="2:40" ht="25.5" x14ac:dyDescent="0.25">
      <c r="B5019" s="58"/>
      <c r="C5019" s="58"/>
      <c r="D5019" s="58"/>
      <c r="E5019" s="58"/>
      <c r="F5019" s="58"/>
      <c r="G5019" s="58"/>
      <c r="H5019" s="58"/>
      <c r="I5019" s="58"/>
      <c r="J5019" s="58"/>
      <c r="K5019" s="58"/>
      <c r="L5019" s="58"/>
      <c r="M5019" s="58"/>
      <c r="N5019" s="58"/>
      <c r="O5019" s="58"/>
      <c r="P5019" s="58"/>
      <c r="Q5019" s="73" t="s">
        <v>8594</v>
      </c>
      <c r="R5019" s="75" t="s">
        <v>7565</v>
      </c>
      <c r="S5019" s="76" t="s">
        <v>169</v>
      </c>
      <c r="T5019" s="77"/>
      <c r="U5019" s="76">
        <v>3.5277534246575343E-2</v>
      </c>
      <c r="V5019" s="76">
        <v>2.6917928974875025E-2</v>
      </c>
      <c r="W5019" s="76">
        <v>8.3596052717003193E-3</v>
      </c>
      <c r="X5019" s="77"/>
      <c r="Y5019" s="77"/>
      <c r="Z5019" s="77"/>
      <c r="AA5019" s="77"/>
      <c r="AB5019" s="77"/>
      <c r="AC5019" s="77"/>
      <c r="AD5019" s="77"/>
      <c r="AE5019" s="77"/>
      <c r="AF5019" s="77"/>
      <c r="AG5019" s="77"/>
      <c r="AH5019" s="77"/>
      <c r="AI5019" s="77"/>
      <c r="AJ5019" s="77"/>
      <c r="AK5019" s="77"/>
      <c r="AL5019" s="77"/>
      <c r="AM5019" s="77"/>
      <c r="AN5019" s="60"/>
    </row>
    <row r="5020" spans="2:40" ht="25.5" x14ac:dyDescent="0.25">
      <c r="B5020" s="58"/>
      <c r="C5020" s="58"/>
      <c r="D5020" s="58"/>
      <c r="E5020" s="58"/>
      <c r="F5020" s="58"/>
      <c r="G5020" s="58"/>
      <c r="H5020" s="58"/>
      <c r="I5020" s="58"/>
      <c r="J5020" s="58"/>
      <c r="K5020" s="58"/>
      <c r="L5020" s="58"/>
      <c r="M5020" s="58"/>
      <c r="N5020" s="58"/>
      <c r="O5020" s="58"/>
      <c r="P5020" s="58"/>
      <c r="Q5020" s="73" t="s">
        <v>8594</v>
      </c>
      <c r="R5020" s="75" t="s">
        <v>7612</v>
      </c>
      <c r="S5020" s="76" t="s">
        <v>169</v>
      </c>
      <c r="T5020" s="77"/>
      <c r="U5020" s="76">
        <v>3.5277534246575343E-2</v>
      </c>
      <c r="V5020" s="76">
        <v>2.6917928974875025E-2</v>
      </c>
      <c r="W5020" s="76">
        <v>8.3596052717003193E-3</v>
      </c>
      <c r="X5020" s="77"/>
      <c r="Y5020" s="77"/>
      <c r="Z5020" s="77"/>
      <c r="AA5020" s="77"/>
      <c r="AB5020" s="77"/>
      <c r="AC5020" s="77"/>
      <c r="AD5020" s="77"/>
      <c r="AE5020" s="77"/>
      <c r="AF5020" s="77"/>
      <c r="AG5020" s="77"/>
      <c r="AH5020" s="77"/>
      <c r="AI5020" s="77"/>
      <c r="AJ5020" s="77"/>
      <c r="AK5020" s="77"/>
      <c r="AL5020" s="77"/>
      <c r="AM5020" s="77"/>
      <c r="AN5020" s="60"/>
    </row>
    <row r="5021" spans="2:40" ht="25.5" x14ac:dyDescent="0.25">
      <c r="B5021" s="58"/>
      <c r="C5021" s="58"/>
      <c r="D5021" s="58"/>
      <c r="E5021" s="58"/>
      <c r="F5021" s="58"/>
      <c r="G5021" s="58"/>
      <c r="H5021" s="58"/>
      <c r="I5021" s="58"/>
      <c r="J5021" s="58"/>
      <c r="K5021" s="58"/>
      <c r="L5021" s="58"/>
      <c r="M5021" s="58"/>
      <c r="N5021" s="58"/>
      <c r="O5021" s="58"/>
      <c r="P5021" s="58"/>
      <c r="Q5021" s="73" t="s">
        <v>8594</v>
      </c>
      <c r="R5021" s="75" t="s">
        <v>7613</v>
      </c>
      <c r="S5021" s="76" t="s">
        <v>169</v>
      </c>
      <c r="T5021" s="77"/>
      <c r="U5021" s="76">
        <v>3.6866054794520549E-2</v>
      </c>
      <c r="V5021" s="76">
        <v>2.8130022852691033E-2</v>
      </c>
      <c r="W5021" s="76">
        <v>8.7360319418295137E-3</v>
      </c>
      <c r="X5021" s="77"/>
      <c r="Y5021" s="77"/>
      <c r="Z5021" s="77"/>
      <c r="AA5021" s="77"/>
      <c r="AB5021" s="77"/>
      <c r="AC5021" s="77"/>
      <c r="AD5021" s="77"/>
      <c r="AE5021" s="77"/>
      <c r="AF5021" s="77"/>
      <c r="AG5021" s="77"/>
      <c r="AH5021" s="77"/>
      <c r="AI5021" s="77"/>
      <c r="AJ5021" s="77"/>
      <c r="AK5021" s="77"/>
      <c r="AL5021" s="77"/>
      <c r="AM5021" s="77"/>
      <c r="AN5021" s="60"/>
    </row>
    <row r="5022" spans="2:40" ht="38.25" x14ac:dyDescent="0.25">
      <c r="B5022" s="58"/>
      <c r="C5022" s="58"/>
      <c r="D5022" s="58"/>
      <c r="E5022" s="58"/>
      <c r="F5022" s="58"/>
      <c r="G5022" s="58"/>
      <c r="H5022" s="58"/>
      <c r="I5022" s="58"/>
      <c r="J5022" s="58"/>
      <c r="K5022" s="58"/>
      <c r="L5022" s="58"/>
      <c r="M5022" s="58"/>
      <c r="N5022" s="58"/>
      <c r="O5022" s="58"/>
      <c r="P5022" s="58"/>
      <c r="Q5022" s="73" t="s">
        <v>8594</v>
      </c>
      <c r="R5022" s="75" t="s">
        <v>7614</v>
      </c>
      <c r="S5022" s="76" t="s">
        <v>169</v>
      </c>
      <c r="T5022" s="77"/>
      <c r="U5022" s="76">
        <v>3.8227643835616436E-2</v>
      </c>
      <c r="V5022" s="76">
        <v>2.9168960462247612E-2</v>
      </c>
      <c r="W5022" s="76">
        <v>9.0586833733688251E-3</v>
      </c>
      <c r="X5022" s="77"/>
      <c r="Y5022" s="77"/>
      <c r="Z5022" s="77"/>
      <c r="AA5022" s="77"/>
      <c r="AB5022" s="77"/>
      <c r="AC5022" s="77"/>
      <c r="AD5022" s="77"/>
      <c r="AE5022" s="77"/>
      <c r="AF5022" s="77"/>
      <c r="AG5022" s="77"/>
      <c r="AH5022" s="77"/>
      <c r="AI5022" s="77"/>
      <c r="AJ5022" s="77"/>
      <c r="AK5022" s="77"/>
      <c r="AL5022" s="77"/>
      <c r="AM5022" s="77"/>
      <c r="AN5022" s="60"/>
    </row>
    <row r="5023" spans="2:40" ht="25.5" x14ac:dyDescent="0.25">
      <c r="B5023" s="58"/>
      <c r="C5023" s="58"/>
      <c r="D5023" s="58"/>
      <c r="E5023" s="58"/>
      <c r="F5023" s="58"/>
      <c r="G5023" s="58"/>
      <c r="H5023" s="58"/>
      <c r="I5023" s="58"/>
      <c r="J5023" s="58"/>
      <c r="K5023" s="58"/>
      <c r="L5023" s="58"/>
      <c r="M5023" s="58"/>
      <c r="N5023" s="58"/>
      <c r="O5023" s="58"/>
      <c r="P5023" s="58"/>
      <c r="Q5023" s="73" t="s">
        <v>8594</v>
      </c>
      <c r="R5023" s="75" t="s">
        <v>7602</v>
      </c>
      <c r="S5023" s="76" t="s">
        <v>169</v>
      </c>
      <c r="T5023" s="77"/>
      <c r="U5023" s="76">
        <v>3.9568602739726039E-2</v>
      </c>
      <c r="V5023" s="76">
        <v>3.0192156592871527E-2</v>
      </c>
      <c r="W5023" s="76">
        <v>9.3764461468545113E-3</v>
      </c>
      <c r="X5023" s="77"/>
      <c r="Y5023" s="77"/>
      <c r="Z5023" s="77"/>
      <c r="AA5023" s="77"/>
      <c r="AB5023" s="77"/>
      <c r="AC5023" s="77"/>
      <c r="AD5023" s="77"/>
      <c r="AE5023" s="77"/>
      <c r="AF5023" s="77"/>
      <c r="AG5023" s="77"/>
      <c r="AH5023" s="77"/>
      <c r="AI5023" s="77"/>
      <c r="AJ5023" s="77"/>
      <c r="AK5023" s="77"/>
      <c r="AL5023" s="77"/>
      <c r="AM5023" s="77"/>
      <c r="AN5023" s="60"/>
    </row>
    <row r="5024" spans="2:40" ht="25.5" x14ac:dyDescent="0.25">
      <c r="B5024" s="58"/>
      <c r="C5024" s="58"/>
      <c r="D5024" s="58"/>
      <c r="E5024" s="58"/>
      <c r="F5024" s="58"/>
      <c r="G5024" s="58"/>
      <c r="H5024" s="58"/>
      <c r="I5024" s="58"/>
      <c r="J5024" s="58"/>
      <c r="K5024" s="58"/>
      <c r="L5024" s="58"/>
      <c r="M5024" s="58"/>
      <c r="N5024" s="58"/>
      <c r="O5024" s="58"/>
      <c r="P5024" s="58"/>
      <c r="Q5024" s="73" t="s">
        <v>8594</v>
      </c>
      <c r="R5024" s="75" t="s">
        <v>7615</v>
      </c>
      <c r="S5024" s="76" t="s">
        <v>169</v>
      </c>
      <c r="T5024" s="77"/>
      <c r="U5024" s="76">
        <v>4.0765150684931507E-2</v>
      </c>
      <c r="V5024" s="76">
        <v>3.1105162370966697E-2</v>
      </c>
      <c r="W5024" s="76">
        <v>9.6599883139648155E-3</v>
      </c>
      <c r="X5024" s="77"/>
      <c r="Y5024" s="77"/>
      <c r="Z5024" s="77"/>
      <c r="AA5024" s="77"/>
      <c r="AB5024" s="77"/>
      <c r="AC5024" s="77"/>
      <c r="AD5024" s="77"/>
      <c r="AE5024" s="77"/>
      <c r="AF5024" s="77"/>
      <c r="AG5024" s="77"/>
      <c r="AH5024" s="77"/>
      <c r="AI5024" s="77"/>
      <c r="AJ5024" s="77"/>
      <c r="AK5024" s="77"/>
      <c r="AL5024" s="77"/>
      <c r="AM5024" s="77"/>
      <c r="AN5024" s="60"/>
    </row>
    <row r="5025" spans="2:40" ht="25.5" x14ac:dyDescent="0.25">
      <c r="B5025" s="58"/>
      <c r="C5025" s="58"/>
      <c r="D5025" s="58"/>
      <c r="E5025" s="58"/>
      <c r="F5025" s="58"/>
      <c r="G5025" s="58"/>
      <c r="H5025" s="58"/>
      <c r="I5025" s="58"/>
      <c r="J5025" s="58"/>
      <c r="K5025" s="58"/>
      <c r="L5025" s="58"/>
      <c r="M5025" s="58"/>
      <c r="N5025" s="58"/>
      <c r="O5025" s="58"/>
      <c r="P5025" s="58"/>
      <c r="Q5025" s="73" t="s">
        <v>8594</v>
      </c>
      <c r="R5025" s="75" t="s">
        <v>7616</v>
      </c>
      <c r="S5025" s="76" t="s">
        <v>169</v>
      </c>
      <c r="T5025" s="77"/>
      <c r="U5025" s="76">
        <v>4.1260273972602741E-2</v>
      </c>
      <c r="V5025" s="76">
        <v>3.1482957865350915E-2</v>
      </c>
      <c r="W5025" s="76">
        <v>9.7773161072518353E-3</v>
      </c>
      <c r="X5025" s="77"/>
      <c r="Y5025" s="77"/>
      <c r="Z5025" s="77"/>
      <c r="AA5025" s="77"/>
      <c r="AB5025" s="77"/>
      <c r="AC5025" s="77"/>
      <c r="AD5025" s="77"/>
      <c r="AE5025" s="77"/>
      <c r="AF5025" s="77"/>
      <c r="AG5025" s="77"/>
      <c r="AH5025" s="77"/>
      <c r="AI5025" s="77"/>
      <c r="AJ5025" s="77"/>
      <c r="AK5025" s="77"/>
      <c r="AL5025" s="77"/>
      <c r="AM5025" s="77"/>
      <c r="AN5025" s="60"/>
    </row>
    <row r="5026" spans="2:40" ht="25.5" x14ac:dyDescent="0.25">
      <c r="B5026" s="58"/>
      <c r="C5026" s="58"/>
      <c r="D5026" s="58"/>
      <c r="E5026" s="58"/>
      <c r="F5026" s="58"/>
      <c r="G5026" s="58"/>
      <c r="H5026" s="58"/>
      <c r="I5026" s="58"/>
      <c r="J5026" s="58"/>
      <c r="K5026" s="58"/>
      <c r="L5026" s="58"/>
      <c r="M5026" s="58"/>
      <c r="N5026" s="58"/>
      <c r="O5026" s="58"/>
      <c r="P5026" s="58"/>
      <c r="Q5026" s="73" t="s">
        <v>8594</v>
      </c>
      <c r="R5026" s="75" t="s">
        <v>7617</v>
      </c>
      <c r="S5026" s="76" t="s">
        <v>169</v>
      </c>
      <c r="T5026" s="77"/>
      <c r="U5026" s="76">
        <v>4.1260273972602741E-2</v>
      </c>
      <c r="V5026" s="76">
        <v>3.1482957865350915E-2</v>
      </c>
      <c r="W5026" s="76">
        <v>9.7773161072518353E-3</v>
      </c>
      <c r="X5026" s="77"/>
      <c r="Y5026" s="77"/>
      <c r="Z5026" s="77"/>
      <c r="AA5026" s="77"/>
      <c r="AB5026" s="77"/>
      <c r="AC5026" s="77"/>
      <c r="AD5026" s="77"/>
      <c r="AE5026" s="77"/>
      <c r="AF5026" s="77"/>
      <c r="AG5026" s="77"/>
      <c r="AH5026" s="77"/>
      <c r="AI5026" s="77"/>
      <c r="AJ5026" s="77"/>
      <c r="AK5026" s="77"/>
      <c r="AL5026" s="77"/>
      <c r="AM5026" s="77"/>
      <c r="AN5026" s="60"/>
    </row>
    <row r="5027" spans="2:40" ht="25.5" x14ac:dyDescent="0.25">
      <c r="B5027" s="58"/>
      <c r="C5027" s="58"/>
      <c r="D5027" s="58"/>
      <c r="E5027" s="58"/>
      <c r="F5027" s="58"/>
      <c r="G5027" s="58"/>
      <c r="H5027" s="58"/>
      <c r="I5027" s="58"/>
      <c r="J5027" s="58"/>
      <c r="K5027" s="58"/>
      <c r="L5027" s="58"/>
      <c r="M5027" s="58"/>
      <c r="N5027" s="58"/>
      <c r="O5027" s="58"/>
      <c r="P5027" s="58"/>
      <c r="Q5027" s="73" t="s">
        <v>8594</v>
      </c>
      <c r="R5027" s="75" t="s">
        <v>7602</v>
      </c>
      <c r="S5027" s="76" t="s">
        <v>169</v>
      </c>
      <c r="T5027" s="77"/>
      <c r="U5027" s="76">
        <v>4.1260273972602741E-2</v>
      </c>
      <c r="V5027" s="76">
        <v>3.1482957865350915E-2</v>
      </c>
      <c r="W5027" s="76">
        <v>9.7773161072518353E-3</v>
      </c>
      <c r="X5027" s="77"/>
      <c r="Y5027" s="77"/>
      <c r="Z5027" s="77"/>
      <c r="AA5027" s="77"/>
      <c r="AB5027" s="77"/>
      <c r="AC5027" s="77"/>
      <c r="AD5027" s="77"/>
      <c r="AE5027" s="77"/>
      <c r="AF5027" s="77"/>
      <c r="AG5027" s="77"/>
      <c r="AH5027" s="77"/>
      <c r="AI5027" s="77"/>
      <c r="AJ5027" s="77"/>
      <c r="AK5027" s="77"/>
      <c r="AL5027" s="77"/>
      <c r="AM5027" s="77"/>
      <c r="AN5027" s="60"/>
    </row>
    <row r="5028" spans="2:40" ht="38.25" x14ac:dyDescent="0.25">
      <c r="B5028" s="58"/>
      <c r="C5028" s="58"/>
      <c r="D5028" s="58"/>
      <c r="E5028" s="58"/>
      <c r="F5028" s="58"/>
      <c r="G5028" s="58"/>
      <c r="H5028" s="58"/>
      <c r="I5028" s="58"/>
      <c r="J5028" s="58"/>
      <c r="K5028" s="58"/>
      <c r="L5028" s="58"/>
      <c r="M5028" s="58"/>
      <c r="N5028" s="58"/>
      <c r="O5028" s="58"/>
      <c r="P5028" s="58"/>
      <c r="Q5028" s="73" t="s">
        <v>8594</v>
      </c>
      <c r="R5028" s="75" t="s">
        <v>7618</v>
      </c>
      <c r="S5028" s="76" t="s">
        <v>169</v>
      </c>
      <c r="T5028" s="77"/>
      <c r="U5028" s="76">
        <v>4.1260273972602741E-2</v>
      </c>
      <c r="V5028" s="76">
        <v>3.1482957865350915E-2</v>
      </c>
      <c r="W5028" s="76">
        <v>9.7773161072518353E-3</v>
      </c>
      <c r="X5028" s="77"/>
      <c r="Y5028" s="77"/>
      <c r="Z5028" s="77"/>
      <c r="AA5028" s="77"/>
      <c r="AB5028" s="77"/>
      <c r="AC5028" s="77"/>
      <c r="AD5028" s="77"/>
      <c r="AE5028" s="77"/>
      <c r="AF5028" s="77"/>
      <c r="AG5028" s="77"/>
      <c r="AH5028" s="77"/>
      <c r="AI5028" s="77"/>
      <c r="AJ5028" s="77"/>
      <c r="AK5028" s="77"/>
      <c r="AL5028" s="77"/>
      <c r="AM5028" s="77"/>
      <c r="AN5028" s="60"/>
    </row>
    <row r="5029" spans="2:40" ht="25.5" x14ac:dyDescent="0.25">
      <c r="B5029" s="58"/>
      <c r="C5029" s="58"/>
      <c r="D5029" s="58"/>
      <c r="E5029" s="58"/>
      <c r="F5029" s="58"/>
      <c r="G5029" s="58"/>
      <c r="H5029" s="58"/>
      <c r="I5029" s="58"/>
      <c r="J5029" s="58"/>
      <c r="K5029" s="58"/>
      <c r="L5029" s="58"/>
      <c r="M5029" s="58"/>
      <c r="N5029" s="58"/>
      <c r="O5029" s="58"/>
      <c r="P5029" s="58"/>
      <c r="Q5029" s="73" t="s">
        <v>8594</v>
      </c>
      <c r="R5029" s="75" t="s">
        <v>7619</v>
      </c>
      <c r="S5029" s="76" t="s">
        <v>169</v>
      </c>
      <c r="T5029" s="77"/>
      <c r="U5029" s="76">
        <v>4.1260273972602741E-2</v>
      </c>
      <c r="V5029" s="76">
        <v>3.1482957865350915E-2</v>
      </c>
      <c r="W5029" s="76">
        <v>9.7773161072518353E-3</v>
      </c>
      <c r="X5029" s="77"/>
      <c r="Y5029" s="77"/>
      <c r="Z5029" s="77"/>
      <c r="AA5029" s="77"/>
      <c r="AB5029" s="77"/>
      <c r="AC5029" s="77"/>
      <c r="AD5029" s="77"/>
      <c r="AE5029" s="77"/>
      <c r="AF5029" s="77"/>
      <c r="AG5029" s="77"/>
      <c r="AH5029" s="77"/>
      <c r="AI5029" s="77"/>
      <c r="AJ5029" s="77"/>
      <c r="AK5029" s="77"/>
      <c r="AL5029" s="77"/>
      <c r="AM5029" s="77"/>
      <c r="AN5029" s="60"/>
    </row>
    <row r="5030" spans="2:40" ht="25.5" x14ac:dyDescent="0.25">
      <c r="B5030" s="58"/>
      <c r="C5030" s="58"/>
      <c r="D5030" s="58"/>
      <c r="E5030" s="58"/>
      <c r="F5030" s="58"/>
      <c r="G5030" s="58"/>
      <c r="H5030" s="58"/>
      <c r="I5030" s="58"/>
      <c r="J5030" s="58"/>
      <c r="K5030" s="58"/>
      <c r="L5030" s="58"/>
      <c r="M5030" s="58"/>
      <c r="N5030" s="58"/>
      <c r="O5030" s="58"/>
      <c r="P5030" s="58"/>
      <c r="Q5030" s="73" t="s">
        <v>8594</v>
      </c>
      <c r="R5030" s="75" t="s">
        <v>7620</v>
      </c>
      <c r="S5030" s="76" t="s">
        <v>169</v>
      </c>
      <c r="T5030" s="77"/>
      <c r="U5030" s="76">
        <v>4.1260273972602741E-2</v>
      </c>
      <c r="V5030" s="76">
        <v>3.1482957865350915E-2</v>
      </c>
      <c r="W5030" s="76">
        <v>9.7773161072518353E-3</v>
      </c>
      <c r="X5030" s="77"/>
      <c r="Y5030" s="77"/>
      <c r="Z5030" s="77"/>
      <c r="AA5030" s="77"/>
      <c r="AB5030" s="77"/>
      <c r="AC5030" s="77"/>
      <c r="AD5030" s="77"/>
      <c r="AE5030" s="77"/>
      <c r="AF5030" s="77"/>
      <c r="AG5030" s="77"/>
      <c r="AH5030" s="77"/>
      <c r="AI5030" s="77"/>
      <c r="AJ5030" s="77"/>
      <c r="AK5030" s="77"/>
      <c r="AL5030" s="77"/>
      <c r="AM5030" s="77"/>
      <c r="AN5030" s="60"/>
    </row>
    <row r="5031" spans="2:40" ht="25.5" x14ac:dyDescent="0.25">
      <c r="B5031" s="58"/>
      <c r="C5031" s="58"/>
      <c r="D5031" s="58"/>
      <c r="E5031" s="58"/>
      <c r="F5031" s="58"/>
      <c r="G5031" s="58"/>
      <c r="H5031" s="58"/>
      <c r="I5031" s="58"/>
      <c r="J5031" s="58"/>
      <c r="K5031" s="58"/>
      <c r="L5031" s="58"/>
      <c r="M5031" s="58"/>
      <c r="N5031" s="58"/>
      <c r="O5031" s="58"/>
      <c r="P5031" s="58"/>
      <c r="Q5031" s="73" t="s">
        <v>8594</v>
      </c>
      <c r="R5031" s="75" t="s">
        <v>7621</v>
      </c>
      <c r="S5031" s="76" t="s">
        <v>169</v>
      </c>
      <c r="T5031" s="77"/>
      <c r="U5031" s="76">
        <v>4.1631616438356167E-2</v>
      </c>
      <c r="V5031" s="76">
        <v>3.1766304486139062E-2</v>
      </c>
      <c r="W5031" s="76">
        <v>9.8653119522171002E-3</v>
      </c>
      <c r="X5031" s="77"/>
      <c r="Y5031" s="77"/>
      <c r="Z5031" s="77"/>
      <c r="AA5031" s="77"/>
      <c r="AB5031" s="77"/>
      <c r="AC5031" s="77"/>
      <c r="AD5031" s="77"/>
      <c r="AE5031" s="77"/>
      <c r="AF5031" s="77"/>
      <c r="AG5031" s="77"/>
      <c r="AH5031" s="77"/>
      <c r="AI5031" s="77"/>
      <c r="AJ5031" s="77"/>
      <c r="AK5031" s="77"/>
      <c r="AL5031" s="77"/>
      <c r="AM5031" s="77"/>
      <c r="AN5031" s="60"/>
    </row>
    <row r="5032" spans="2:40" ht="25.5" x14ac:dyDescent="0.25">
      <c r="B5032" s="58"/>
      <c r="C5032" s="58"/>
      <c r="D5032" s="58"/>
      <c r="E5032" s="58"/>
      <c r="F5032" s="58"/>
      <c r="G5032" s="58"/>
      <c r="H5032" s="58"/>
      <c r="I5032" s="58"/>
      <c r="J5032" s="58"/>
      <c r="K5032" s="58"/>
      <c r="L5032" s="58"/>
      <c r="M5032" s="58"/>
      <c r="N5032" s="58"/>
      <c r="O5032" s="58"/>
      <c r="P5032" s="58"/>
      <c r="Q5032" s="73" t="s">
        <v>8594</v>
      </c>
      <c r="R5032" s="75" t="s">
        <v>7622</v>
      </c>
      <c r="S5032" s="76" t="s">
        <v>169</v>
      </c>
      <c r="T5032" s="77"/>
      <c r="U5032" s="76">
        <v>4.4540465753424657E-2</v>
      </c>
      <c r="V5032" s="76">
        <v>3.3985853015646307E-2</v>
      </c>
      <c r="W5032" s="76">
        <v>1.0554612737778357E-2</v>
      </c>
      <c r="X5032" s="77"/>
      <c r="Y5032" s="77"/>
      <c r="Z5032" s="77"/>
      <c r="AA5032" s="77"/>
      <c r="AB5032" s="77"/>
      <c r="AC5032" s="77"/>
      <c r="AD5032" s="77"/>
      <c r="AE5032" s="77"/>
      <c r="AF5032" s="77"/>
      <c r="AG5032" s="77"/>
      <c r="AH5032" s="77"/>
      <c r="AI5032" s="77"/>
      <c r="AJ5032" s="77"/>
      <c r="AK5032" s="77"/>
      <c r="AL5032" s="77"/>
      <c r="AM5032" s="77"/>
      <c r="AN5032" s="60"/>
    </row>
    <row r="5033" spans="2:40" ht="38.25" x14ac:dyDescent="0.25">
      <c r="B5033" s="58"/>
      <c r="C5033" s="58"/>
      <c r="D5033" s="58"/>
      <c r="E5033" s="58"/>
      <c r="F5033" s="58"/>
      <c r="G5033" s="58"/>
      <c r="H5033" s="58"/>
      <c r="I5033" s="58"/>
      <c r="J5033" s="58"/>
      <c r="K5033" s="58"/>
      <c r="L5033" s="58"/>
      <c r="M5033" s="58"/>
      <c r="N5033" s="58"/>
      <c r="O5033" s="58"/>
      <c r="P5033" s="58"/>
      <c r="Q5033" s="73" t="s">
        <v>8594</v>
      </c>
      <c r="R5033" s="75" t="s">
        <v>7623</v>
      </c>
      <c r="S5033" s="76" t="s">
        <v>169</v>
      </c>
      <c r="T5033" s="77"/>
      <c r="U5033" s="76">
        <v>4.8088849315068495E-2</v>
      </c>
      <c r="V5033" s="76">
        <v>3.6693387392066484E-2</v>
      </c>
      <c r="W5033" s="76">
        <v>1.1395461923002012E-2</v>
      </c>
      <c r="X5033" s="77"/>
      <c r="Y5033" s="77"/>
      <c r="Z5033" s="77"/>
      <c r="AA5033" s="77"/>
      <c r="AB5033" s="77"/>
      <c r="AC5033" s="77"/>
      <c r="AD5033" s="77"/>
      <c r="AE5033" s="77"/>
      <c r="AF5033" s="77"/>
      <c r="AG5033" s="77"/>
      <c r="AH5033" s="77"/>
      <c r="AI5033" s="77"/>
      <c r="AJ5033" s="77"/>
      <c r="AK5033" s="77"/>
      <c r="AL5033" s="77"/>
      <c r="AM5033" s="77"/>
      <c r="AN5033" s="60"/>
    </row>
    <row r="5034" spans="2:40" ht="25.5" x14ac:dyDescent="0.25">
      <c r="B5034" s="58"/>
      <c r="C5034" s="58"/>
      <c r="D5034" s="58"/>
      <c r="E5034" s="58"/>
      <c r="F5034" s="58"/>
      <c r="G5034" s="58"/>
      <c r="H5034" s="58"/>
      <c r="I5034" s="58"/>
      <c r="J5034" s="58"/>
      <c r="K5034" s="58"/>
      <c r="L5034" s="58"/>
      <c r="M5034" s="58"/>
      <c r="N5034" s="58"/>
      <c r="O5034" s="58"/>
      <c r="P5034" s="58"/>
      <c r="Q5034" s="73" t="s">
        <v>8594</v>
      </c>
      <c r="R5034" s="75" t="s">
        <v>7624</v>
      </c>
      <c r="S5034" s="76" t="s">
        <v>169</v>
      </c>
      <c r="T5034" s="77"/>
      <c r="U5034" s="76">
        <v>4.9574219178082198E-2</v>
      </c>
      <c r="V5034" s="76">
        <v>3.782677387521912E-2</v>
      </c>
      <c r="W5034" s="76">
        <v>1.1747445302863082E-2</v>
      </c>
      <c r="X5034" s="77"/>
      <c r="Y5034" s="77"/>
      <c r="Z5034" s="77"/>
      <c r="AA5034" s="77"/>
      <c r="AB5034" s="77"/>
      <c r="AC5034" s="77"/>
      <c r="AD5034" s="77"/>
      <c r="AE5034" s="77"/>
      <c r="AF5034" s="77"/>
      <c r="AG5034" s="77"/>
      <c r="AH5034" s="77"/>
      <c r="AI5034" s="77"/>
      <c r="AJ5034" s="77"/>
      <c r="AK5034" s="77"/>
      <c r="AL5034" s="77"/>
      <c r="AM5034" s="77"/>
      <c r="AN5034" s="60"/>
    </row>
    <row r="5035" spans="2:40" ht="25.5" x14ac:dyDescent="0.25">
      <c r="B5035" s="58"/>
      <c r="C5035" s="58"/>
      <c r="D5035" s="58"/>
      <c r="E5035" s="58"/>
      <c r="F5035" s="58"/>
      <c r="G5035" s="58"/>
      <c r="H5035" s="58"/>
      <c r="I5035" s="58"/>
      <c r="J5035" s="58"/>
      <c r="K5035" s="58"/>
      <c r="L5035" s="58"/>
      <c r="M5035" s="58"/>
      <c r="N5035" s="58"/>
      <c r="O5035" s="58"/>
      <c r="P5035" s="58"/>
      <c r="Q5035" s="73" t="s">
        <v>8594</v>
      </c>
      <c r="R5035" s="75" t="s">
        <v>7625</v>
      </c>
      <c r="S5035" s="76" t="s">
        <v>169</v>
      </c>
      <c r="T5035" s="77"/>
      <c r="U5035" s="76">
        <v>3.9713041095890411E-2</v>
      </c>
      <c r="V5035" s="76">
        <v>3.030236785041875E-2</v>
      </c>
      <c r="W5035" s="76">
        <v>9.4106732454716634E-3</v>
      </c>
      <c r="X5035" s="77"/>
      <c r="Y5035" s="77"/>
      <c r="Z5035" s="77"/>
      <c r="AA5035" s="77"/>
      <c r="AB5035" s="77"/>
      <c r="AC5035" s="77"/>
      <c r="AD5035" s="77"/>
      <c r="AE5035" s="77"/>
      <c r="AF5035" s="77"/>
      <c r="AG5035" s="77"/>
      <c r="AH5035" s="77"/>
      <c r="AI5035" s="77"/>
      <c r="AJ5035" s="77"/>
      <c r="AK5035" s="77"/>
      <c r="AL5035" s="77"/>
      <c r="AM5035" s="77"/>
      <c r="AN5035" s="60"/>
    </row>
    <row r="5036" spans="2:40" ht="25.5" x14ac:dyDescent="0.25">
      <c r="B5036" s="58"/>
      <c r="C5036" s="58"/>
      <c r="D5036" s="58"/>
      <c r="E5036" s="58"/>
      <c r="F5036" s="58"/>
      <c r="G5036" s="58"/>
      <c r="H5036" s="58"/>
      <c r="I5036" s="58"/>
      <c r="J5036" s="58"/>
      <c r="K5036" s="58"/>
      <c r="L5036" s="58"/>
      <c r="M5036" s="58"/>
      <c r="N5036" s="58"/>
      <c r="O5036" s="58"/>
      <c r="P5036" s="58"/>
      <c r="Q5036" s="73" t="s">
        <v>8594</v>
      </c>
      <c r="R5036" s="75" t="s">
        <v>7626</v>
      </c>
      <c r="S5036" s="76" t="s">
        <v>169</v>
      </c>
      <c r="T5036" s="77"/>
      <c r="U5036" s="76">
        <v>4.9234246575342457E-2</v>
      </c>
      <c r="V5036" s="76">
        <v>3.7567363500616756E-2</v>
      </c>
      <c r="W5036" s="76">
        <v>1.1666883074725701E-2</v>
      </c>
      <c r="X5036" s="77"/>
      <c r="Y5036" s="77"/>
      <c r="Z5036" s="77"/>
      <c r="AA5036" s="77"/>
      <c r="AB5036" s="77"/>
      <c r="AC5036" s="77"/>
      <c r="AD5036" s="77"/>
      <c r="AE5036" s="77"/>
      <c r="AF5036" s="77"/>
      <c r="AG5036" s="77"/>
      <c r="AH5036" s="77"/>
      <c r="AI5036" s="77"/>
      <c r="AJ5036" s="77"/>
      <c r="AK5036" s="77"/>
      <c r="AL5036" s="77"/>
      <c r="AM5036" s="77"/>
      <c r="AN5036" s="60"/>
    </row>
    <row r="5037" spans="2:40" ht="38.25" x14ac:dyDescent="0.25">
      <c r="B5037" s="58"/>
      <c r="C5037" s="58"/>
      <c r="D5037" s="58"/>
      <c r="E5037" s="58"/>
      <c r="F5037" s="58"/>
      <c r="G5037" s="58"/>
      <c r="H5037" s="58"/>
      <c r="I5037" s="58"/>
      <c r="J5037" s="58"/>
      <c r="K5037" s="58"/>
      <c r="L5037" s="58"/>
      <c r="M5037" s="58"/>
      <c r="N5037" s="58"/>
      <c r="O5037" s="58"/>
      <c r="P5037" s="58"/>
      <c r="Q5037" s="73" t="s">
        <v>8594</v>
      </c>
      <c r="R5037" s="75" t="s">
        <v>7627</v>
      </c>
      <c r="S5037" s="76" t="s">
        <v>169</v>
      </c>
      <c r="T5037" s="77"/>
      <c r="U5037" s="76">
        <v>4.9730465753424657E-2</v>
      </c>
      <c r="V5037" s="76">
        <v>3.7945995195741086E-2</v>
      </c>
      <c r="W5037" s="76">
        <v>1.1784470557683566E-2</v>
      </c>
      <c r="X5037" s="77"/>
      <c r="Y5037" s="77"/>
      <c r="Z5037" s="77"/>
      <c r="AA5037" s="77"/>
      <c r="AB5037" s="77"/>
      <c r="AC5037" s="77"/>
      <c r="AD5037" s="77"/>
      <c r="AE5037" s="77"/>
      <c r="AF5037" s="77"/>
      <c r="AG5037" s="77"/>
      <c r="AH5037" s="77"/>
      <c r="AI5037" s="77"/>
      <c r="AJ5037" s="77"/>
      <c r="AK5037" s="77"/>
      <c r="AL5037" s="77"/>
      <c r="AM5037" s="77"/>
      <c r="AN5037" s="60"/>
    </row>
    <row r="5038" spans="2:40" ht="38.25" x14ac:dyDescent="0.25">
      <c r="B5038" s="58"/>
      <c r="C5038" s="58"/>
      <c r="D5038" s="58"/>
      <c r="E5038" s="58"/>
      <c r="F5038" s="58"/>
      <c r="G5038" s="58"/>
      <c r="H5038" s="58"/>
      <c r="I5038" s="58"/>
      <c r="J5038" s="58"/>
      <c r="K5038" s="58"/>
      <c r="L5038" s="58"/>
      <c r="M5038" s="58"/>
      <c r="N5038" s="58"/>
      <c r="O5038" s="58"/>
      <c r="P5038" s="58"/>
      <c r="Q5038" s="73" t="s">
        <v>8594</v>
      </c>
      <c r="R5038" s="75" t="s">
        <v>7628</v>
      </c>
      <c r="S5038" s="76" t="s">
        <v>169</v>
      </c>
      <c r="T5038" s="77"/>
      <c r="U5038" s="76">
        <v>1.246191780821918E-2</v>
      </c>
      <c r="V5038" s="76">
        <v>9.5088567162241126E-3</v>
      </c>
      <c r="W5038" s="76">
        <v>2.9530610919950664E-3</v>
      </c>
      <c r="X5038" s="77"/>
      <c r="Y5038" s="77"/>
      <c r="Z5038" s="77"/>
      <c r="AA5038" s="77"/>
      <c r="AB5038" s="77"/>
      <c r="AC5038" s="77"/>
      <c r="AD5038" s="77"/>
      <c r="AE5038" s="77"/>
      <c r="AF5038" s="77"/>
      <c r="AG5038" s="77"/>
      <c r="AH5038" s="77"/>
      <c r="AI5038" s="77"/>
      <c r="AJ5038" s="77"/>
      <c r="AK5038" s="77"/>
      <c r="AL5038" s="77"/>
      <c r="AM5038" s="77"/>
      <c r="AN5038" s="60"/>
    </row>
    <row r="5039" spans="2:40" ht="25.5" x14ac:dyDescent="0.25">
      <c r="B5039" s="58"/>
      <c r="C5039" s="58"/>
      <c r="D5039" s="58"/>
      <c r="E5039" s="58"/>
      <c r="F5039" s="58"/>
      <c r="G5039" s="58"/>
      <c r="H5039" s="58"/>
      <c r="I5039" s="58"/>
      <c r="J5039" s="58"/>
      <c r="K5039" s="58"/>
      <c r="L5039" s="58"/>
      <c r="M5039" s="58"/>
      <c r="N5039" s="58"/>
      <c r="O5039" s="58"/>
      <c r="P5039" s="58"/>
      <c r="Q5039" s="73" t="s">
        <v>8594</v>
      </c>
      <c r="R5039" s="75" t="s">
        <v>7629</v>
      </c>
      <c r="S5039" s="76" t="s">
        <v>169</v>
      </c>
      <c r="T5039" s="77"/>
      <c r="U5039" s="76">
        <v>1.4335890410958903E-2</v>
      </c>
      <c r="V5039" s="76">
        <v>1.0938759981821722E-2</v>
      </c>
      <c r="W5039" s="76">
        <v>3.397130429137181E-3</v>
      </c>
      <c r="X5039" s="77"/>
      <c r="Y5039" s="77"/>
      <c r="Z5039" s="77"/>
      <c r="AA5039" s="77"/>
      <c r="AB5039" s="77"/>
      <c r="AC5039" s="77"/>
      <c r="AD5039" s="77"/>
      <c r="AE5039" s="77"/>
      <c r="AF5039" s="77"/>
      <c r="AG5039" s="77"/>
      <c r="AH5039" s="77"/>
      <c r="AI5039" s="77"/>
      <c r="AJ5039" s="77"/>
      <c r="AK5039" s="77"/>
      <c r="AL5039" s="77"/>
      <c r="AM5039" s="77"/>
      <c r="AN5039" s="60"/>
    </row>
    <row r="5040" spans="2:40" ht="25.5" x14ac:dyDescent="0.25">
      <c r="B5040" s="58"/>
      <c r="C5040" s="58"/>
      <c r="D5040" s="58"/>
      <c r="E5040" s="58"/>
      <c r="F5040" s="58"/>
      <c r="G5040" s="58"/>
      <c r="H5040" s="58"/>
      <c r="I5040" s="58"/>
      <c r="J5040" s="58"/>
      <c r="K5040" s="58"/>
      <c r="L5040" s="58"/>
      <c r="M5040" s="58"/>
      <c r="N5040" s="58"/>
      <c r="O5040" s="58"/>
      <c r="P5040" s="58"/>
      <c r="Q5040" s="73" t="s">
        <v>8594</v>
      </c>
      <c r="R5040" s="75" t="s">
        <v>7630</v>
      </c>
      <c r="S5040" s="76" t="s">
        <v>169</v>
      </c>
      <c r="T5040" s="77"/>
      <c r="U5040" s="76">
        <v>1.7178082191780825E-2</v>
      </c>
      <c r="V5040" s="76">
        <v>1.3107446601311433E-2</v>
      </c>
      <c r="W5040" s="76">
        <v>4.0706355904693891E-3</v>
      </c>
      <c r="X5040" s="77"/>
      <c r="Y5040" s="77"/>
      <c r="Z5040" s="77"/>
      <c r="AA5040" s="77"/>
      <c r="AB5040" s="77"/>
      <c r="AC5040" s="77"/>
      <c r="AD5040" s="77"/>
      <c r="AE5040" s="77"/>
      <c r="AF5040" s="77"/>
      <c r="AG5040" s="77"/>
      <c r="AH5040" s="77"/>
      <c r="AI5040" s="77"/>
      <c r="AJ5040" s="77"/>
      <c r="AK5040" s="77"/>
      <c r="AL5040" s="77"/>
      <c r="AM5040" s="77"/>
      <c r="AN5040" s="60"/>
    </row>
    <row r="5041" spans="2:40" ht="25.5" x14ac:dyDescent="0.25">
      <c r="B5041" s="58"/>
      <c r="C5041" s="58"/>
      <c r="D5041" s="58"/>
      <c r="E5041" s="58"/>
      <c r="F5041" s="58"/>
      <c r="G5041" s="58"/>
      <c r="H5041" s="58"/>
      <c r="I5041" s="58"/>
      <c r="J5041" s="58"/>
      <c r="K5041" s="58"/>
      <c r="L5041" s="58"/>
      <c r="M5041" s="58"/>
      <c r="N5041" s="58"/>
      <c r="O5041" s="58"/>
      <c r="P5041" s="58"/>
      <c r="Q5041" s="73" t="s">
        <v>8594</v>
      </c>
      <c r="R5041" s="75" t="s">
        <v>7631</v>
      </c>
      <c r="S5041" s="76" t="s">
        <v>169</v>
      </c>
      <c r="T5041" s="77"/>
      <c r="U5041" s="76">
        <v>1.7896438356164383E-2</v>
      </c>
      <c r="V5041" s="76">
        <v>1.365557618645718E-2</v>
      </c>
      <c r="W5041" s="76">
        <v>4.2408621697071994E-3</v>
      </c>
      <c r="X5041" s="77"/>
      <c r="Y5041" s="77"/>
      <c r="Z5041" s="77"/>
      <c r="AA5041" s="77"/>
      <c r="AB5041" s="77"/>
      <c r="AC5041" s="77"/>
      <c r="AD5041" s="77"/>
      <c r="AE5041" s="77"/>
      <c r="AF5041" s="77"/>
      <c r="AG5041" s="77"/>
      <c r="AH5041" s="77"/>
      <c r="AI5041" s="77"/>
      <c r="AJ5041" s="77"/>
      <c r="AK5041" s="77"/>
      <c r="AL5041" s="77"/>
      <c r="AM5041" s="77"/>
      <c r="AN5041" s="60"/>
    </row>
    <row r="5042" spans="2:40" ht="25.5" x14ac:dyDescent="0.25">
      <c r="B5042" s="58"/>
      <c r="C5042" s="58"/>
      <c r="D5042" s="58"/>
      <c r="E5042" s="58"/>
      <c r="F5042" s="58"/>
      <c r="G5042" s="58"/>
      <c r="H5042" s="58"/>
      <c r="I5042" s="58"/>
      <c r="J5042" s="58"/>
      <c r="K5042" s="58"/>
      <c r="L5042" s="58"/>
      <c r="M5042" s="58"/>
      <c r="N5042" s="58"/>
      <c r="O5042" s="58"/>
      <c r="P5042" s="58"/>
      <c r="Q5042" s="73" t="s">
        <v>8594</v>
      </c>
      <c r="R5042" s="75" t="s">
        <v>7632</v>
      </c>
      <c r="S5042" s="76" t="s">
        <v>169</v>
      </c>
      <c r="T5042" s="77"/>
      <c r="U5042" s="76">
        <v>1.7958904109589044E-2</v>
      </c>
      <c r="V5042" s="76">
        <v>1.370323962864377E-2</v>
      </c>
      <c r="W5042" s="76">
        <v>4.2556644809452707E-3</v>
      </c>
      <c r="X5042" s="77"/>
      <c r="Y5042" s="77"/>
      <c r="Z5042" s="77"/>
      <c r="AA5042" s="77"/>
      <c r="AB5042" s="77"/>
      <c r="AC5042" s="77"/>
      <c r="AD5042" s="77"/>
      <c r="AE5042" s="77"/>
      <c r="AF5042" s="77"/>
      <c r="AG5042" s="77"/>
      <c r="AH5042" s="77"/>
      <c r="AI5042" s="77"/>
      <c r="AJ5042" s="77"/>
      <c r="AK5042" s="77"/>
      <c r="AL5042" s="77"/>
      <c r="AM5042" s="77"/>
      <c r="AN5042" s="60"/>
    </row>
    <row r="5043" spans="2:40" ht="25.5" x14ac:dyDescent="0.25">
      <c r="B5043" s="58"/>
      <c r="C5043" s="58"/>
      <c r="D5043" s="58"/>
      <c r="E5043" s="58"/>
      <c r="F5043" s="58"/>
      <c r="G5043" s="58"/>
      <c r="H5043" s="58"/>
      <c r="I5043" s="58"/>
      <c r="J5043" s="58"/>
      <c r="K5043" s="58"/>
      <c r="L5043" s="58"/>
      <c r="M5043" s="58"/>
      <c r="N5043" s="58"/>
      <c r="O5043" s="58"/>
      <c r="P5043" s="58"/>
      <c r="Q5043" s="73" t="s">
        <v>8594</v>
      </c>
      <c r="R5043" s="75" t="s">
        <v>7633</v>
      </c>
      <c r="S5043" s="76" t="s">
        <v>169</v>
      </c>
      <c r="T5043" s="77"/>
      <c r="U5043" s="76">
        <v>1.8427397260273974E-2</v>
      </c>
      <c r="V5043" s="76">
        <v>1.4060715445043176E-2</v>
      </c>
      <c r="W5043" s="76">
        <v>4.3666818152307994E-3</v>
      </c>
      <c r="X5043" s="77"/>
      <c r="Y5043" s="77"/>
      <c r="Z5043" s="77"/>
      <c r="AA5043" s="77"/>
      <c r="AB5043" s="77"/>
      <c r="AC5043" s="77"/>
      <c r="AD5043" s="77"/>
      <c r="AE5043" s="77"/>
      <c r="AF5043" s="77"/>
      <c r="AG5043" s="77"/>
      <c r="AH5043" s="77"/>
      <c r="AI5043" s="77"/>
      <c r="AJ5043" s="77"/>
      <c r="AK5043" s="77"/>
      <c r="AL5043" s="77"/>
      <c r="AM5043" s="77"/>
      <c r="AN5043" s="60"/>
    </row>
    <row r="5044" spans="2:40" ht="25.5" x14ac:dyDescent="0.25">
      <c r="B5044" s="58"/>
      <c r="C5044" s="58"/>
      <c r="D5044" s="58"/>
      <c r="E5044" s="58"/>
      <c r="F5044" s="58"/>
      <c r="G5044" s="58"/>
      <c r="H5044" s="58"/>
      <c r="I5044" s="58"/>
      <c r="J5044" s="58"/>
      <c r="K5044" s="58"/>
      <c r="L5044" s="58"/>
      <c r="M5044" s="58"/>
      <c r="N5044" s="58"/>
      <c r="O5044" s="58"/>
      <c r="P5044" s="58"/>
      <c r="Q5044" s="73" t="s">
        <v>8594</v>
      </c>
      <c r="R5044" s="75" t="s">
        <v>7634</v>
      </c>
      <c r="S5044" s="76" t="s">
        <v>169</v>
      </c>
      <c r="T5044" s="77"/>
      <c r="U5044" s="76">
        <v>2.3861917808219182E-2</v>
      </c>
      <c r="V5044" s="76">
        <v>1.8207434915276249E-2</v>
      </c>
      <c r="W5044" s="76">
        <v>5.6544828929429346E-3</v>
      </c>
      <c r="X5044" s="77"/>
      <c r="Y5044" s="77"/>
      <c r="Z5044" s="77"/>
      <c r="AA5044" s="77"/>
      <c r="AB5044" s="77"/>
      <c r="AC5044" s="77"/>
      <c r="AD5044" s="77"/>
      <c r="AE5044" s="77"/>
      <c r="AF5044" s="77"/>
      <c r="AG5044" s="77"/>
      <c r="AH5044" s="77"/>
      <c r="AI5044" s="77"/>
      <c r="AJ5044" s="77"/>
      <c r="AK5044" s="77"/>
      <c r="AL5044" s="77"/>
      <c r="AM5044" s="77"/>
      <c r="AN5044" s="60"/>
    </row>
    <row r="5045" spans="2:40" ht="25.5" x14ac:dyDescent="0.25">
      <c r="B5045" s="58"/>
      <c r="C5045" s="58"/>
      <c r="D5045" s="58"/>
      <c r="E5045" s="58"/>
      <c r="F5045" s="58"/>
      <c r="G5045" s="58"/>
      <c r="H5045" s="58"/>
      <c r="I5045" s="58"/>
      <c r="J5045" s="58"/>
      <c r="K5045" s="58"/>
      <c r="L5045" s="58"/>
      <c r="M5045" s="58"/>
      <c r="N5045" s="58"/>
      <c r="O5045" s="58"/>
      <c r="P5045" s="58"/>
      <c r="Q5045" s="73" t="s">
        <v>8594</v>
      </c>
      <c r="R5045" s="75" t="s">
        <v>7635</v>
      </c>
      <c r="S5045" s="76" t="s">
        <v>169</v>
      </c>
      <c r="T5045" s="77"/>
      <c r="U5045" s="76">
        <v>2.9608767123287669E-2</v>
      </c>
      <c r="V5045" s="76">
        <v>2.2592471596442249E-2</v>
      </c>
      <c r="W5045" s="76">
        <v>7.0162955268454202E-3</v>
      </c>
      <c r="X5045" s="77"/>
      <c r="Y5045" s="77"/>
      <c r="Z5045" s="77"/>
      <c r="AA5045" s="77"/>
      <c r="AB5045" s="77"/>
      <c r="AC5045" s="77"/>
      <c r="AD5045" s="77"/>
      <c r="AE5045" s="77"/>
      <c r="AF5045" s="77"/>
      <c r="AG5045" s="77"/>
      <c r="AH5045" s="77"/>
      <c r="AI5045" s="77"/>
      <c r="AJ5045" s="77"/>
      <c r="AK5045" s="77"/>
      <c r="AL5045" s="77"/>
      <c r="AM5045" s="77"/>
      <c r="AN5045" s="60"/>
    </row>
    <row r="5046" spans="2:40" ht="25.5" x14ac:dyDescent="0.25">
      <c r="B5046" s="58"/>
      <c r="C5046" s="58"/>
      <c r="D5046" s="58"/>
      <c r="E5046" s="58"/>
      <c r="F5046" s="58"/>
      <c r="G5046" s="58"/>
      <c r="H5046" s="58"/>
      <c r="I5046" s="58"/>
      <c r="J5046" s="58"/>
      <c r="K5046" s="58"/>
      <c r="L5046" s="58"/>
      <c r="M5046" s="58"/>
      <c r="N5046" s="58"/>
      <c r="O5046" s="58"/>
      <c r="P5046" s="58"/>
      <c r="Q5046" s="73" t="s">
        <v>8594</v>
      </c>
      <c r="R5046" s="75" t="s">
        <v>7636</v>
      </c>
      <c r="S5046" s="76" t="s">
        <v>169</v>
      </c>
      <c r="T5046" s="77"/>
      <c r="U5046" s="76">
        <v>3.4410958904109591E-2</v>
      </c>
      <c r="V5046" s="76">
        <v>2.6256703239628646E-2</v>
      </c>
      <c r="W5046" s="76">
        <v>8.1542556644809451E-3</v>
      </c>
      <c r="X5046" s="77"/>
      <c r="Y5046" s="77"/>
      <c r="Z5046" s="77"/>
      <c r="AA5046" s="77"/>
      <c r="AB5046" s="77"/>
      <c r="AC5046" s="77"/>
      <c r="AD5046" s="77"/>
      <c r="AE5046" s="77"/>
      <c r="AF5046" s="77"/>
      <c r="AG5046" s="77"/>
      <c r="AH5046" s="77"/>
      <c r="AI5046" s="77"/>
      <c r="AJ5046" s="77"/>
      <c r="AK5046" s="77"/>
      <c r="AL5046" s="77"/>
      <c r="AM5046" s="77"/>
      <c r="AN5046" s="60"/>
    </row>
    <row r="5047" spans="2:40" ht="25.5" x14ac:dyDescent="0.25">
      <c r="B5047" s="58"/>
      <c r="C5047" s="58"/>
      <c r="D5047" s="58"/>
      <c r="E5047" s="58"/>
      <c r="F5047" s="58"/>
      <c r="G5047" s="58"/>
      <c r="H5047" s="58"/>
      <c r="I5047" s="58"/>
      <c r="J5047" s="58"/>
      <c r="K5047" s="58"/>
      <c r="L5047" s="58"/>
      <c r="M5047" s="58"/>
      <c r="N5047" s="58"/>
      <c r="O5047" s="58"/>
      <c r="P5047" s="58"/>
      <c r="Q5047" s="73" t="s">
        <v>8594</v>
      </c>
      <c r="R5047" s="75" t="s">
        <v>7637</v>
      </c>
      <c r="S5047" s="76" t="s">
        <v>169</v>
      </c>
      <c r="T5047" s="77"/>
      <c r="U5047" s="76">
        <v>3.7780821917808224E-2</v>
      </c>
      <c r="V5047" s="76">
        <v>2.8828020515483999E-2</v>
      </c>
      <c r="W5047" s="76">
        <v>8.9528014023242241E-3</v>
      </c>
      <c r="X5047" s="77"/>
      <c r="Y5047" s="77"/>
      <c r="Z5047" s="77"/>
      <c r="AA5047" s="77"/>
      <c r="AB5047" s="77"/>
      <c r="AC5047" s="77"/>
      <c r="AD5047" s="77"/>
      <c r="AE5047" s="77"/>
      <c r="AF5047" s="77"/>
      <c r="AG5047" s="77"/>
      <c r="AH5047" s="77"/>
      <c r="AI5047" s="77"/>
      <c r="AJ5047" s="77"/>
      <c r="AK5047" s="77"/>
      <c r="AL5047" s="77"/>
      <c r="AM5047" s="77"/>
      <c r="AN5047" s="60"/>
    </row>
    <row r="5048" spans="2:40" ht="25.5" x14ac:dyDescent="0.25">
      <c r="B5048" s="58"/>
      <c r="C5048" s="58"/>
      <c r="D5048" s="58"/>
      <c r="E5048" s="58"/>
      <c r="F5048" s="58"/>
      <c r="G5048" s="58"/>
      <c r="H5048" s="58"/>
      <c r="I5048" s="58"/>
      <c r="J5048" s="58"/>
      <c r="K5048" s="58"/>
      <c r="L5048" s="58"/>
      <c r="M5048" s="58"/>
      <c r="N5048" s="58"/>
      <c r="O5048" s="58"/>
      <c r="P5048" s="58"/>
      <c r="Q5048" s="73" t="s">
        <v>8594</v>
      </c>
      <c r="R5048" s="75" t="s">
        <v>7638</v>
      </c>
      <c r="S5048" s="76" t="s">
        <v>169</v>
      </c>
      <c r="T5048" s="77"/>
      <c r="U5048" s="76">
        <v>3.2801917808219179E-2</v>
      </c>
      <c r="V5048" s="76">
        <v>2.5028951502953974E-2</v>
      </c>
      <c r="W5048" s="76">
        <v>7.7729663052652108E-3</v>
      </c>
      <c r="X5048" s="77"/>
      <c r="Y5048" s="77"/>
      <c r="Z5048" s="77"/>
      <c r="AA5048" s="77"/>
      <c r="AB5048" s="77"/>
      <c r="AC5048" s="77"/>
      <c r="AD5048" s="77"/>
      <c r="AE5048" s="77"/>
      <c r="AF5048" s="77"/>
      <c r="AG5048" s="77"/>
      <c r="AH5048" s="77"/>
      <c r="AI5048" s="77"/>
      <c r="AJ5048" s="77"/>
      <c r="AK5048" s="77"/>
      <c r="AL5048" s="77"/>
      <c r="AM5048" s="77"/>
      <c r="AN5048" s="60"/>
    </row>
    <row r="5049" spans="2:40" ht="25.5" x14ac:dyDescent="0.25">
      <c r="B5049" s="58"/>
      <c r="C5049" s="58"/>
      <c r="D5049" s="58"/>
      <c r="E5049" s="58"/>
      <c r="F5049" s="58"/>
      <c r="G5049" s="58"/>
      <c r="H5049" s="58"/>
      <c r="I5049" s="58"/>
      <c r="J5049" s="58"/>
      <c r="K5049" s="58"/>
      <c r="L5049" s="58"/>
      <c r="M5049" s="58"/>
      <c r="N5049" s="58"/>
      <c r="O5049" s="58"/>
      <c r="P5049" s="58"/>
      <c r="Q5049" s="73" t="s">
        <v>8594</v>
      </c>
      <c r="R5049" s="75" t="s">
        <v>7639</v>
      </c>
      <c r="S5049" s="76" t="s">
        <v>169</v>
      </c>
      <c r="T5049" s="77"/>
      <c r="U5049" s="76">
        <v>3.5875808219178081E-2</v>
      </c>
      <c r="V5049" s="76">
        <v>2.7374431863922615E-2</v>
      </c>
      <c r="W5049" s="76">
        <v>8.5013763552554706E-3</v>
      </c>
      <c r="X5049" s="77"/>
      <c r="Y5049" s="77"/>
      <c r="Z5049" s="77"/>
      <c r="AA5049" s="77"/>
      <c r="AB5049" s="77"/>
      <c r="AC5049" s="77"/>
      <c r="AD5049" s="77"/>
      <c r="AE5049" s="77"/>
      <c r="AF5049" s="77"/>
      <c r="AG5049" s="77"/>
      <c r="AH5049" s="77"/>
      <c r="AI5049" s="77"/>
      <c r="AJ5049" s="77"/>
      <c r="AK5049" s="77"/>
      <c r="AL5049" s="77"/>
      <c r="AM5049" s="77"/>
      <c r="AN5049" s="60"/>
    </row>
    <row r="5050" spans="2:40" ht="25.5" x14ac:dyDescent="0.25">
      <c r="B5050" s="58"/>
      <c r="C5050" s="58"/>
      <c r="D5050" s="58"/>
      <c r="E5050" s="58"/>
      <c r="F5050" s="58"/>
      <c r="G5050" s="58"/>
      <c r="H5050" s="58"/>
      <c r="I5050" s="58"/>
      <c r="J5050" s="58"/>
      <c r="K5050" s="58"/>
      <c r="L5050" s="58"/>
      <c r="M5050" s="58"/>
      <c r="N5050" s="58"/>
      <c r="O5050" s="58"/>
      <c r="P5050" s="58"/>
      <c r="Q5050" s="73" t="s">
        <v>8594</v>
      </c>
      <c r="R5050" s="75" t="s">
        <v>7640</v>
      </c>
      <c r="S5050" s="76" t="s">
        <v>169</v>
      </c>
      <c r="T5050" s="77"/>
      <c r="U5050" s="76">
        <v>8.4641095890410963E-3</v>
      </c>
      <c r="V5050" s="76">
        <v>6.458396416282544E-3</v>
      </c>
      <c r="W5050" s="76">
        <v>2.0057131727585541E-3</v>
      </c>
      <c r="X5050" s="77"/>
      <c r="Y5050" s="77"/>
      <c r="Z5050" s="77"/>
      <c r="AA5050" s="77"/>
      <c r="AB5050" s="77"/>
      <c r="AC5050" s="77"/>
      <c r="AD5050" s="77"/>
      <c r="AE5050" s="77"/>
      <c r="AF5050" s="77"/>
      <c r="AG5050" s="77"/>
      <c r="AH5050" s="77"/>
      <c r="AI5050" s="77"/>
      <c r="AJ5050" s="77"/>
      <c r="AK5050" s="77"/>
      <c r="AL5050" s="77"/>
      <c r="AM5050" s="77"/>
      <c r="AN5050" s="60"/>
    </row>
    <row r="5051" spans="2:40" ht="25.5" x14ac:dyDescent="0.25">
      <c r="B5051" s="58"/>
      <c r="C5051" s="58"/>
      <c r="D5051" s="58"/>
      <c r="E5051" s="58"/>
      <c r="F5051" s="58"/>
      <c r="G5051" s="58"/>
      <c r="H5051" s="58"/>
      <c r="I5051" s="58"/>
      <c r="J5051" s="58"/>
      <c r="K5051" s="58"/>
      <c r="L5051" s="58"/>
      <c r="M5051" s="58"/>
      <c r="N5051" s="58"/>
      <c r="O5051" s="58"/>
      <c r="P5051" s="58"/>
      <c r="Q5051" s="73" t="s">
        <v>8594</v>
      </c>
      <c r="R5051" s="75" t="s">
        <v>7641</v>
      </c>
      <c r="S5051" s="76" t="s">
        <v>169</v>
      </c>
      <c r="T5051" s="77"/>
      <c r="U5051" s="76">
        <v>9.7134246575342476E-3</v>
      </c>
      <c r="V5051" s="76">
        <v>7.4116652600142831E-3</v>
      </c>
      <c r="W5051" s="76">
        <v>2.301759397519964E-3</v>
      </c>
      <c r="X5051" s="77"/>
      <c r="Y5051" s="77"/>
      <c r="Z5051" s="77"/>
      <c r="AA5051" s="77"/>
      <c r="AB5051" s="77"/>
      <c r="AC5051" s="77"/>
      <c r="AD5051" s="77"/>
      <c r="AE5051" s="77"/>
      <c r="AF5051" s="77"/>
      <c r="AG5051" s="77"/>
      <c r="AH5051" s="77"/>
      <c r="AI5051" s="77"/>
      <c r="AJ5051" s="77"/>
      <c r="AK5051" s="77"/>
      <c r="AL5051" s="77"/>
      <c r="AM5051" s="77"/>
      <c r="AN5051" s="60"/>
    </row>
    <row r="5052" spans="2:40" ht="25.5" x14ac:dyDescent="0.25">
      <c r="B5052" s="58"/>
      <c r="C5052" s="58"/>
      <c r="D5052" s="58"/>
      <c r="E5052" s="58"/>
      <c r="F5052" s="58"/>
      <c r="G5052" s="58"/>
      <c r="H5052" s="58"/>
      <c r="I5052" s="58"/>
      <c r="J5052" s="58"/>
      <c r="K5052" s="58"/>
      <c r="L5052" s="58"/>
      <c r="M5052" s="58"/>
      <c r="N5052" s="58"/>
      <c r="O5052" s="58"/>
      <c r="P5052" s="58"/>
      <c r="Q5052" s="73" t="s">
        <v>8594</v>
      </c>
      <c r="R5052" s="75" t="s">
        <v>7642</v>
      </c>
      <c r="S5052" s="76" t="s">
        <v>169</v>
      </c>
      <c r="T5052" s="77"/>
      <c r="U5052" s="76">
        <v>9.2136986301369871E-3</v>
      </c>
      <c r="V5052" s="76">
        <v>7.0303577225215878E-3</v>
      </c>
      <c r="W5052" s="76">
        <v>2.1833409076153997E-3</v>
      </c>
      <c r="X5052" s="77"/>
      <c r="Y5052" s="77"/>
      <c r="Z5052" s="77"/>
      <c r="AA5052" s="77"/>
      <c r="AB5052" s="77"/>
      <c r="AC5052" s="77"/>
      <c r="AD5052" s="77"/>
      <c r="AE5052" s="77"/>
      <c r="AF5052" s="77"/>
      <c r="AG5052" s="77"/>
      <c r="AH5052" s="77"/>
      <c r="AI5052" s="77"/>
      <c r="AJ5052" s="77"/>
      <c r="AK5052" s="77"/>
      <c r="AL5052" s="77"/>
      <c r="AM5052" s="77"/>
      <c r="AN5052" s="60"/>
    </row>
    <row r="5053" spans="2:40" ht="25.5" x14ac:dyDescent="0.25">
      <c r="B5053" s="58"/>
      <c r="C5053" s="58"/>
      <c r="D5053" s="58"/>
      <c r="E5053" s="58"/>
      <c r="F5053" s="58"/>
      <c r="G5053" s="58"/>
      <c r="H5053" s="58"/>
      <c r="I5053" s="58"/>
      <c r="J5053" s="58"/>
      <c r="K5053" s="58"/>
      <c r="L5053" s="58"/>
      <c r="M5053" s="58"/>
      <c r="N5053" s="58"/>
      <c r="O5053" s="58"/>
      <c r="P5053" s="58"/>
      <c r="Q5053" s="73" t="s">
        <v>8594</v>
      </c>
      <c r="R5053" s="75" t="s">
        <v>7643</v>
      </c>
      <c r="S5053" s="76" t="s">
        <v>169</v>
      </c>
      <c r="T5053" s="77"/>
      <c r="U5053" s="76">
        <v>2.8172054794520545E-2</v>
      </c>
      <c r="V5053" s="76">
        <v>2.1496212426150751E-2</v>
      </c>
      <c r="W5053" s="76">
        <v>6.6758423683697977E-3</v>
      </c>
      <c r="X5053" s="77"/>
      <c r="Y5053" s="77"/>
      <c r="Z5053" s="77"/>
      <c r="AA5053" s="77"/>
      <c r="AB5053" s="77"/>
      <c r="AC5053" s="77"/>
      <c r="AD5053" s="77"/>
      <c r="AE5053" s="77"/>
      <c r="AF5053" s="77"/>
      <c r="AG5053" s="77"/>
      <c r="AH5053" s="77"/>
      <c r="AI5053" s="77"/>
      <c r="AJ5053" s="77"/>
      <c r="AK5053" s="77"/>
      <c r="AL5053" s="77"/>
      <c r="AM5053" s="77"/>
      <c r="AN5053" s="60"/>
    </row>
    <row r="5054" spans="2:40" ht="25.5" x14ac:dyDescent="0.25">
      <c r="B5054" s="58"/>
      <c r="C5054" s="58"/>
      <c r="D5054" s="58"/>
      <c r="E5054" s="58"/>
      <c r="F5054" s="58"/>
      <c r="G5054" s="58"/>
      <c r="H5054" s="58"/>
      <c r="I5054" s="58"/>
      <c r="J5054" s="58"/>
      <c r="K5054" s="58"/>
      <c r="L5054" s="58"/>
      <c r="M5054" s="58"/>
      <c r="N5054" s="58"/>
      <c r="O5054" s="58"/>
      <c r="P5054" s="58"/>
      <c r="Q5054" s="73" t="s">
        <v>8594</v>
      </c>
      <c r="R5054" s="75" t="s">
        <v>7644</v>
      </c>
      <c r="S5054" s="76" t="s">
        <v>169</v>
      </c>
      <c r="T5054" s="77"/>
      <c r="U5054" s="76">
        <v>2.3018630136986306E-2</v>
      </c>
      <c r="V5054" s="76">
        <v>1.7563978445757324E-2</v>
      </c>
      <c r="W5054" s="76">
        <v>5.4546516912289825E-3</v>
      </c>
      <c r="X5054" s="77"/>
      <c r="Y5054" s="77"/>
      <c r="Z5054" s="77"/>
      <c r="AA5054" s="77"/>
      <c r="AB5054" s="77"/>
      <c r="AC5054" s="77"/>
      <c r="AD5054" s="77"/>
      <c r="AE5054" s="77"/>
      <c r="AF5054" s="77"/>
      <c r="AG5054" s="77"/>
      <c r="AH5054" s="77"/>
      <c r="AI5054" s="77"/>
      <c r="AJ5054" s="77"/>
      <c r="AK5054" s="77"/>
      <c r="AL5054" s="77"/>
      <c r="AM5054" s="77"/>
      <c r="AN5054" s="60"/>
    </row>
    <row r="5055" spans="2:40" ht="25.5" x14ac:dyDescent="0.25">
      <c r="B5055" s="58"/>
      <c r="C5055" s="58"/>
      <c r="D5055" s="58"/>
      <c r="E5055" s="58"/>
      <c r="F5055" s="58"/>
      <c r="G5055" s="58"/>
      <c r="H5055" s="58"/>
      <c r="I5055" s="58"/>
      <c r="J5055" s="58"/>
      <c r="K5055" s="58"/>
      <c r="L5055" s="58"/>
      <c r="M5055" s="58"/>
      <c r="N5055" s="58"/>
      <c r="O5055" s="58"/>
      <c r="P5055" s="58"/>
      <c r="Q5055" s="73" t="s">
        <v>8594</v>
      </c>
      <c r="R5055" s="75" t="s">
        <v>7645</v>
      </c>
      <c r="S5055" s="76" t="s">
        <v>169</v>
      </c>
      <c r="T5055" s="77"/>
      <c r="U5055" s="76">
        <v>2.3018630136986306E-2</v>
      </c>
      <c r="V5055" s="76">
        <v>1.7563978445757324E-2</v>
      </c>
      <c r="W5055" s="76">
        <v>5.4546516912289825E-3</v>
      </c>
      <c r="X5055" s="77"/>
      <c r="Y5055" s="77"/>
      <c r="Z5055" s="77"/>
      <c r="AA5055" s="77"/>
      <c r="AB5055" s="77"/>
      <c r="AC5055" s="77"/>
      <c r="AD5055" s="77"/>
      <c r="AE5055" s="77"/>
      <c r="AF5055" s="77"/>
      <c r="AG5055" s="77"/>
      <c r="AH5055" s="77"/>
      <c r="AI5055" s="77"/>
      <c r="AJ5055" s="77"/>
      <c r="AK5055" s="77"/>
      <c r="AL5055" s="77"/>
      <c r="AM5055" s="77"/>
      <c r="AN5055" s="60"/>
    </row>
    <row r="5056" spans="2:40" ht="25.5" x14ac:dyDescent="0.25">
      <c r="B5056" s="58"/>
      <c r="C5056" s="58"/>
      <c r="D5056" s="58"/>
      <c r="E5056" s="58"/>
      <c r="F5056" s="58"/>
      <c r="G5056" s="58"/>
      <c r="H5056" s="58"/>
      <c r="I5056" s="58"/>
      <c r="J5056" s="58"/>
      <c r="K5056" s="58"/>
      <c r="L5056" s="58"/>
      <c r="M5056" s="58"/>
      <c r="N5056" s="58"/>
      <c r="O5056" s="58"/>
      <c r="P5056" s="58"/>
      <c r="Q5056" s="73" t="s">
        <v>8594</v>
      </c>
      <c r="R5056" s="75" t="s">
        <v>7646</v>
      </c>
      <c r="S5056" s="76" t="s">
        <v>169</v>
      </c>
      <c r="T5056" s="77"/>
      <c r="U5056" s="76">
        <v>3.4452328767123293E-2</v>
      </c>
      <c r="V5056" s="76">
        <v>2.6288269817568006E-2</v>
      </c>
      <c r="W5056" s="76">
        <v>8.1640589495552817E-3</v>
      </c>
      <c r="X5056" s="77"/>
      <c r="Y5056" s="77"/>
      <c r="Z5056" s="77"/>
      <c r="AA5056" s="77"/>
      <c r="AB5056" s="77"/>
      <c r="AC5056" s="77"/>
      <c r="AD5056" s="77"/>
      <c r="AE5056" s="77"/>
      <c r="AF5056" s="77"/>
      <c r="AG5056" s="77"/>
      <c r="AH5056" s="77"/>
      <c r="AI5056" s="77"/>
      <c r="AJ5056" s="77"/>
      <c r="AK5056" s="77"/>
      <c r="AL5056" s="77"/>
      <c r="AM5056" s="77"/>
      <c r="AN5056" s="60"/>
    </row>
    <row r="5057" spans="2:40" ht="25.5" x14ac:dyDescent="0.25">
      <c r="B5057" s="58"/>
      <c r="C5057" s="58"/>
      <c r="D5057" s="58"/>
      <c r="E5057" s="58"/>
      <c r="F5057" s="58"/>
      <c r="G5057" s="58"/>
      <c r="H5057" s="58"/>
      <c r="I5057" s="58"/>
      <c r="J5057" s="58"/>
      <c r="K5057" s="58"/>
      <c r="L5057" s="58"/>
      <c r="M5057" s="58"/>
      <c r="N5057" s="58"/>
      <c r="O5057" s="58"/>
      <c r="P5057" s="58"/>
      <c r="Q5057" s="73" t="s">
        <v>8594</v>
      </c>
      <c r="R5057" s="75" t="s">
        <v>7647</v>
      </c>
      <c r="S5057" s="76" t="s">
        <v>169</v>
      </c>
      <c r="T5057" s="77"/>
      <c r="U5057" s="76">
        <v>3.5875808219178081E-2</v>
      </c>
      <c r="V5057" s="76">
        <v>2.7374431863922615E-2</v>
      </c>
      <c r="W5057" s="76">
        <v>8.5013763552554706E-3</v>
      </c>
      <c r="X5057" s="77"/>
      <c r="Y5057" s="77"/>
      <c r="Z5057" s="77"/>
      <c r="AA5057" s="77"/>
      <c r="AB5057" s="77"/>
      <c r="AC5057" s="77"/>
      <c r="AD5057" s="77"/>
      <c r="AE5057" s="77"/>
      <c r="AF5057" s="77"/>
      <c r="AG5057" s="77"/>
      <c r="AH5057" s="77"/>
      <c r="AI5057" s="77"/>
      <c r="AJ5057" s="77"/>
      <c r="AK5057" s="77"/>
      <c r="AL5057" s="77"/>
      <c r="AM5057" s="77"/>
      <c r="AN5057" s="60"/>
    </row>
    <row r="5058" spans="2:40" ht="25.5" x14ac:dyDescent="0.25">
      <c r="B5058" s="58"/>
      <c r="C5058" s="58"/>
      <c r="D5058" s="58"/>
      <c r="E5058" s="58"/>
      <c r="F5058" s="58"/>
      <c r="G5058" s="58"/>
      <c r="H5058" s="58"/>
      <c r="I5058" s="58"/>
      <c r="J5058" s="58"/>
      <c r="K5058" s="58"/>
      <c r="L5058" s="58"/>
      <c r="M5058" s="58"/>
      <c r="N5058" s="58"/>
      <c r="O5058" s="58"/>
      <c r="P5058" s="58"/>
      <c r="Q5058" s="73" t="s">
        <v>8594</v>
      </c>
      <c r="R5058" s="75" t="s">
        <v>7648</v>
      </c>
      <c r="S5058" s="76" t="s">
        <v>169</v>
      </c>
      <c r="T5058" s="77"/>
      <c r="U5058" s="76">
        <v>2.2800000000000001E-2</v>
      </c>
      <c r="V5058" s="76">
        <v>1.7397156398104265E-2</v>
      </c>
      <c r="W5058" s="76">
        <v>5.4028436018957356E-3</v>
      </c>
      <c r="X5058" s="77"/>
      <c r="Y5058" s="77"/>
      <c r="Z5058" s="77"/>
      <c r="AA5058" s="77"/>
      <c r="AB5058" s="77"/>
      <c r="AC5058" s="77"/>
      <c r="AD5058" s="77"/>
      <c r="AE5058" s="77"/>
      <c r="AF5058" s="77"/>
      <c r="AG5058" s="77"/>
      <c r="AH5058" s="77"/>
      <c r="AI5058" s="77"/>
      <c r="AJ5058" s="77"/>
      <c r="AK5058" s="77"/>
      <c r="AL5058" s="77"/>
      <c r="AM5058" s="77"/>
      <c r="AN5058" s="60"/>
    </row>
    <row r="5059" spans="2:40" ht="25.5" x14ac:dyDescent="0.25">
      <c r="B5059" s="58"/>
      <c r="C5059" s="58"/>
      <c r="D5059" s="58"/>
      <c r="E5059" s="58"/>
      <c r="F5059" s="58"/>
      <c r="G5059" s="58"/>
      <c r="H5059" s="58"/>
      <c r="I5059" s="58"/>
      <c r="J5059" s="58"/>
      <c r="K5059" s="58"/>
      <c r="L5059" s="58"/>
      <c r="M5059" s="58"/>
      <c r="N5059" s="58"/>
      <c r="O5059" s="58"/>
      <c r="P5059" s="58"/>
      <c r="Q5059" s="73" t="s">
        <v>8594</v>
      </c>
      <c r="R5059" s="75" t="s">
        <v>7649</v>
      </c>
      <c r="S5059" s="76" t="s">
        <v>169</v>
      </c>
      <c r="T5059" s="77"/>
      <c r="U5059" s="76">
        <v>4.1260273972602741E-2</v>
      </c>
      <c r="V5059" s="76">
        <v>3.1482957865350915E-2</v>
      </c>
      <c r="W5059" s="76">
        <v>9.7773161072518353E-3</v>
      </c>
      <c r="X5059" s="77"/>
      <c r="Y5059" s="77"/>
      <c r="Z5059" s="77"/>
      <c r="AA5059" s="77"/>
      <c r="AB5059" s="77"/>
      <c r="AC5059" s="77"/>
      <c r="AD5059" s="77"/>
      <c r="AE5059" s="77"/>
      <c r="AF5059" s="77"/>
      <c r="AG5059" s="77"/>
      <c r="AH5059" s="77"/>
      <c r="AI5059" s="77"/>
      <c r="AJ5059" s="77"/>
      <c r="AK5059" s="77"/>
      <c r="AL5059" s="77"/>
      <c r="AM5059" s="77"/>
      <c r="AN5059" s="60"/>
    </row>
    <row r="5060" spans="2:40" ht="25.5" x14ac:dyDescent="0.25">
      <c r="B5060" s="58"/>
      <c r="C5060" s="58"/>
      <c r="D5060" s="58"/>
      <c r="E5060" s="58"/>
      <c r="F5060" s="58"/>
      <c r="G5060" s="58"/>
      <c r="H5060" s="58"/>
      <c r="I5060" s="58"/>
      <c r="J5060" s="58"/>
      <c r="K5060" s="58"/>
      <c r="L5060" s="58"/>
      <c r="M5060" s="58"/>
      <c r="N5060" s="58"/>
      <c r="O5060" s="58"/>
      <c r="P5060" s="58"/>
      <c r="Q5060" s="73" t="s">
        <v>8594</v>
      </c>
      <c r="R5060" s="75" t="s">
        <v>7650</v>
      </c>
      <c r="S5060" s="76" t="s">
        <v>169</v>
      </c>
      <c r="T5060" s="77"/>
      <c r="U5060" s="76">
        <v>4.1260273972602741E-2</v>
      </c>
      <c r="V5060" s="76">
        <v>3.1482957865350915E-2</v>
      </c>
      <c r="W5060" s="76">
        <v>9.7773161072518353E-3</v>
      </c>
      <c r="X5060" s="77"/>
      <c r="Y5060" s="77"/>
      <c r="Z5060" s="77"/>
      <c r="AA5060" s="77"/>
      <c r="AB5060" s="77"/>
      <c r="AC5060" s="77"/>
      <c r="AD5060" s="77"/>
      <c r="AE5060" s="77"/>
      <c r="AF5060" s="77"/>
      <c r="AG5060" s="77"/>
      <c r="AH5060" s="77"/>
      <c r="AI5060" s="77"/>
      <c r="AJ5060" s="77"/>
      <c r="AK5060" s="77"/>
      <c r="AL5060" s="77"/>
      <c r="AM5060" s="77"/>
      <c r="AN5060" s="60"/>
    </row>
    <row r="5061" spans="2:40" ht="25.5" x14ac:dyDescent="0.25">
      <c r="B5061" s="58"/>
      <c r="C5061" s="58"/>
      <c r="D5061" s="58"/>
      <c r="E5061" s="58"/>
      <c r="F5061" s="58"/>
      <c r="G5061" s="58"/>
      <c r="H5061" s="58"/>
      <c r="I5061" s="58"/>
      <c r="J5061" s="58"/>
      <c r="K5061" s="58"/>
      <c r="L5061" s="58"/>
      <c r="M5061" s="58"/>
      <c r="N5061" s="58"/>
      <c r="O5061" s="58"/>
      <c r="P5061" s="58"/>
      <c r="Q5061" s="73" t="s">
        <v>8594</v>
      </c>
      <c r="R5061" s="75" t="s">
        <v>7651</v>
      </c>
      <c r="S5061" s="76" t="s">
        <v>169</v>
      </c>
      <c r="T5061" s="77"/>
      <c r="U5061" s="76">
        <v>1.0525479452054795E-2</v>
      </c>
      <c r="V5061" s="76">
        <v>8.0312900084399154E-3</v>
      </c>
      <c r="W5061" s="76">
        <v>2.4941894436148805E-3</v>
      </c>
      <c r="X5061" s="77"/>
      <c r="Y5061" s="77"/>
      <c r="Z5061" s="77"/>
      <c r="AA5061" s="77"/>
      <c r="AB5061" s="77"/>
      <c r="AC5061" s="77"/>
      <c r="AD5061" s="77"/>
      <c r="AE5061" s="77"/>
      <c r="AF5061" s="77"/>
      <c r="AG5061" s="77"/>
      <c r="AH5061" s="77"/>
      <c r="AI5061" s="77"/>
      <c r="AJ5061" s="77"/>
      <c r="AK5061" s="77"/>
      <c r="AL5061" s="77"/>
      <c r="AM5061" s="77"/>
      <c r="AN5061" s="60"/>
    </row>
    <row r="5062" spans="2:40" ht="25.5" x14ac:dyDescent="0.25">
      <c r="B5062" s="58"/>
      <c r="C5062" s="58"/>
      <c r="D5062" s="58"/>
      <c r="E5062" s="58"/>
      <c r="F5062" s="58"/>
      <c r="G5062" s="58"/>
      <c r="H5062" s="58"/>
      <c r="I5062" s="58"/>
      <c r="J5062" s="58"/>
      <c r="K5062" s="58"/>
      <c r="L5062" s="58"/>
      <c r="M5062" s="58"/>
      <c r="N5062" s="58"/>
      <c r="O5062" s="58"/>
      <c r="P5062" s="58"/>
      <c r="Q5062" s="73" t="s">
        <v>8594</v>
      </c>
      <c r="R5062" s="75" t="s">
        <v>7652</v>
      </c>
      <c r="S5062" s="76" t="s">
        <v>169</v>
      </c>
      <c r="T5062" s="77"/>
      <c r="U5062" s="76">
        <v>1.7021917808219177E-2</v>
      </c>
      <c r="V5062" s="76">
        <v>1.2988287995844965E-2</v>
      </c>
      <c r="W5062" s="76">
        <v>4.0336298123742126E-3</v>
      </c>
      <c r="X5062" s="77"/>
      <c r="Y5062" s="77"/>
      <c r="Z5062" s="77"/>
      <c r="AA5062" s="77"/>
      <c r="AB5062" s="77"/>
      <c r="AC5062" s="77"/>
      <c r="AD5062" s="77"/>
      <c r="AE5062" s="77"/>
      <c r="AF5062" s="77"/>
      <c r="AG5062" s="77"/>
      <c r="AH5062" s="77"/>
      <c r="AI5062" s="77"/>
      <c r="AJ5062" s="77"/>
      <c r="AK5062" s="77"/>
      <c r="AL5062" s="77"/>
      <c r="AM5062" s="77"/>
      <c r="AN5062" s="60"/>
    </row>
    <row r="5063" spans="2:40" ht="25.5" x14ac:dyDescent="0.25">
      <c r="B5063" s="58"/>
      <c r="C5063" s="58"/>
      <c r="D5063" s="58"/>
      <c r="E5063" s="58"/>
      <c r="F5063" s="58"/>
      <c r="G5063" s="58"/>
      <c r="H5063" s="58"/>
      <c r="I5063" s="58"/>
      <c r="J5063" s="58"/>
      <c r="K5063" s="58"/>
      <c r="L5063" s="58"/>
      <c r="M5063" s="58"/>
      <c r="N5063" s="58"/>
      <c r="O5063" s="58"/>
      <c r="P5063" s="58"/>
      <c r="Q5063" s="73" t="s">
        <v>8594</v>
      </c>
      <c r="R5063" s="75" t="s">
        <v>7653</v>
      </c>
      <c r="S5063" s="76" t="s">
        <v>169</v>
      </c>
      <c r="T5063" s="77"/>
      <c r="U5063" s="76">
        <v>3.3342465753424665E-2</v>
      </c>
      <c r="V5063" s="76">
        <v>2.5441407518015973E-2</v>
      </c>
      <c r="W5063" s="76">
        <v>7.9010582354086881E-3</v>
      </c>
      <c r="X5063" s="77"/>
      <c r="Y5063" s="77"/>
      <c r="Z5063" s="77"/>
      <c r="AA5063" s="77"/>
      <c r="AB5063" s="77"/>
      <c r="AC5063" s="77"/>
      <c r="AD5063" s="77"/>
      <c r="AE5063" s="77"/>
      <c r="AF5063" s="77"/>
      <c r="AG5063" s="77"/>
      <c r="AH5063" s="77"/>
      <c r="AI5063" s="77"/>
      <c r="AJ5063" s="77"/>
      <c r="AK5063" s="77"/>
      <c r="AL5063" s="77"/>
      <c r="AM5063" s="77"/>
      <c r="AN5063" s="60"/>
    </row>
    <row r="5064" spans="2:40" ht="25.5" x14ac:dyDescent="0.25">
      <c r="B5064" s="58"/>
      <c r="C5064" s="58"/>
      <c r="D5064" s="58"/>
      <c r="E5064" s="58"/>
      <c r="F5064" s="58"/>
      <c r="G5064" s="58"/>
      <c r="H5064" s="58"/>
      <c r="I5064" s="58"/>
      <c r="J5064" s="58"/>
      <c r="K5064" s="58"/>
      <c r="L5064" s="58"/>
      <c r="M5064" s="58"/>
      <c r="N5064" s="58"/>
      <c r="O5064" s="58"/>
      <c r="P5064" s="58"/>
      <c r="Q5064" s="73" t="s">
        <v>8594</v>
      </c>
      <c r="R5064" s="75" t="s">
        <v>7654</v>
      </c>
      <c r="S5064" s="76" t="s">
        <v>169</v>
      </c>
      <c r="T5064" s="77"/>
      <c r="U5064" s="76">
        <v>1.1899726027397259E-2</v>
      </c>
      <c r="V5064" s="76">
        <v>9.0798857365448297E-3</v>
      </c>
      <c r="W5064" s="76">
        <v>2.8198402908524312E-3</v>
      </c>
      <c r="X5064" s="77"/>
      <c r="Y5064" s="77"/>
      <c r="Z5064" s="77"/>
      <c r="AA5064" s="77"/>
      <c r="AB5064" s="77"/>
      <c r="AC5064" s="77"/>
      <c r="AD5064" s="77"/>
      <c r="AE5064" s="77"/>
      <c r="AF5064" s="77"/>
      <c r="AG5064" s="77"/>
      <c r="AH5064" s="77"/>
      <c r="AI5064" s="77"/>
      <c r="AJ5064" s="77"/>
      <c r="AK5064" s="77"/>
      <c r="AL5064" s="77"/>
      <c r="AM5064" s="77"/>
      <c r="AN5064" s="60"/>
    </row>
    <row r="5065" spans="2:40" ht="25.5" x14ac:dyDescent="0.25">
      <c r="B5065" s="58"/>
      <c r="C5065" s="58"/>
      <c r="D5065" s="58"/>
      <c r="E5065" s="58"/>
      <c r="F5065" s="58"/>
      <c r="G5065" s="58"/>
      <c r="H5065" s="58"/>
      <c r="I5065" s="58"/>
      <c r="J5065" s="58"/>
      <c r="K5065" s="58"/>
      <c r="L5065" s="58"/>
      <c r="M5065" s="58"/>
      <c r="N5065" s="58"/>
      <c r="O5065" s="58"/>
      <c r="P5065" s="58"/>
      <c r="Q5065" s="73" t="s">
        <v>8594</v>
      </c>
      <c r="R5065" s="75" t="s">
        <v>7655</v>
      </c>
      <c r="S5065" s="76" t="s">
        <v>169</v>
      </c>
      <c r="T5065" s="77"/>
      <c r="U5065" s="76">
        <v>1.9020821917808219E-2</v>
      </c>
      <c r="V5065" s="76">
        <v>1.451351814581575E-2</v>
      </c>
      <c r="W5065" s="76">
        <v>4.5073037719924689E-3</v>
      </c>
      <c r="X5065" s="77"/>
      <c r="Y5065" s="77"/>
      <c r="Z5065" s="77"/>
      <c r="AA5065" s="77"/>
      <c r="AB5065" s="77"/>
      <c r="AC5065" s="77"/>
      <c r="AD5065" s="77"/>
      <c r="AE5065" s="77"/>
      <c r="AF5065" s="77"/>
      <c r="AG5065" s="77"/>
      <c r="AH5065" s="77"/>
      <c r="AI5065" s="77"/>
      <c r="AJ5065" s="77"/>
      <c r="AK5065" s="77"/>
      <c r="AL5065" s="77"/>
      <c r="AM5065" s="77"/>
      <c r="AN5065" s="60"/>
    </row>
    <row r="5066" spans="2:40" ht="25.5" x14ac:dyDescent="0.25">
      <c r="B5066" s="58"/>
      <c r="C5066" s="58"/>
      <c r="D5066" s="58"/>
      <c r="E5066" s="58"/>
      <c r="F5066" s="58"/>
      <c r="G5066" s="58"/>
      <c r="H5066" s="58"/>
      <c r="I5066" s="58"/>
      <c r="J5066" s="58"/>
      <c r="K5066" s="58"/>
      <c r="L5066" s="58"/>
      <c r="M5066" s="58"/>
      <c r="N5066" s="58"/>
      <c r="O5066" s="58"/>
      <c r="P5066" s="58"/>
      <c r="Q5066" s="73" t="s">
        <v>8594</v>
      </c>
      <c r="R5066" s="75" t="s">
        <v>7656</v>
      </c>
      <c r="S5066" s="76" t="s">
        <v>169</v>
      </c>
      <c r="T5066" s="77"/>
      <c r="U5066" s="76">
        <v>1.5616438356164384E-2</v>
      </c>
      <c r="V5066" s="76">
        <v>1.1915860546646756E-2</v>
      </c>
      <c r="W5066" s="76">
        <v>3.7005778095176266E-3</v>
      </c>
      <c r="X5066" s="77"/>
      <c r="Y5066" s="77"/>
      <c r="Z5066" s="77"/>
      <c r="AA5066" s="77"/>
      <c r="AB5066" s="77"/>
      <c r="AC5066" s="77"/>
      <c r="AD5066" s="77"/>
      <c r="AE5066" s="77"/>
      <c r="AF5066" s="77"/>
      <c r="AG5066" s="77"/>
      <c r="AH5066" s="77"/>
      <c r="AI5066" s="77"/>
      <c r="AJ5066" s="77"/>
      <c r="AK5066" s="77"/>
      <c r="AL5066" s="77"/>
      <c r="AM5066" s="77"/>
      <c r="AN5066" s="60"/>
    </row>
    <row r="5067" spans="2:40" ht="25.5" x14ac:dyDescent="0.25">
      <c r="B5067" s="58"/>
      <c r="C5067" s="58"/>
      <c r="D5067" s="58"/>
      <c r="E5067" s="58"/>
      <c r="F5067" s="58"/>
      <c r="G5067" s="58"/>
      <c r="H5067" s="58"/>
      <c r="I5067" s="58"/>
      <c r="J5067" s="58"/>
      <c r="K5067" s="58"/>
      <c r="L5067" s="58"/>
      <c r="M5067" s="58"/>
      <c r="N5067" s="58"/>
      <c r="O5067" s="58"/>
      <c r="P5067" s="58"/>
      <c r="Q5067" s="73" t="s">
        <v>8594</v>
      </c>
      <c r="R5067" s="75" t="s">
        <v>7657</v>
      </c>
      <c r="S5067" s="76" t="s">
        <v>169</v>
      </c>
      <c r="T5067" s="77"/>
      <c r="U5067" s="76">
        <v>1.5616438356164384E-2</v>
      </c>
      <c r="V5067" s="76">
        <v>1.1915860546646756E-2</v>
      </c>
      <c r="W5067" s="76">
        <v>3.7005778095176266E-3</v>
      </c>
      <c r="X5067" s="77"/>
      <c r="Y5067" s="77"/>
      <c r="Z5067" s="77"/>
      <c r="AA5067" s="77"/>
      <c r="AB5067" s="77"/>
      <c r="AC5067" s="77"/>
      <c r="AD5067" s="77"/>
      <c r="AE5067" s="77"/>
      <c r="AF5067" s="77"/>
      <c r="AG5067" s="77"/>
      <c r="AH5067" s="77"/>
      <c r="AI5067" s="77"/>
      <c r="AJ5067" s="77"/>
      <c r="AK5067" s="77"/>
      <c r="AL5067" s="77"/>
      <c r="AM5067" s="77"/>
      <c r="AN5067" s="60"/>
    </row>
    <row r="5068" spans="2:40" ht="25.5" x14ac:dyDescent="0.25">
      <c r="B5068" s="58"/>
      <c r="C5068" s="58"/>
      <c r="D5068" s="58"/>
      <c r="E5068" s="58"/>
      <c r="F5068" s="58"/>
      <c r="G5068" s="58"/>
      <c r="H5068" s="58"/>
      <c r="I5068" s="58"/>
      <c r="J5068" s="58"/>
      <c r="K5068" s="58"/>
      <c r="L5068" s="58"/>
      <c r="M5068" s="58"/>
      <c r="N5068" s="58"/>
      <c r="O5068" s="58"/>
      <c r="P5068" s="58"/>
      <c r="Q5068" s="73" t="s">
        <v>8594</v>
      </c>
      <c r="R5068" s="75" t="s">
        <v>7658</v>
      </c>
      <c r="S5068" s="76" t="s">
        <v>169</v>
      </c>
      <c r="T5068" s="77"/>
      <c r="U5068" s="76">
        <v>1.093150684931507E-2</v>
      </c>
      <c r="V5068" s="76">
        <v>8.3411023826527302E-3</v>
      </c>
      <c r="W5068" s="76">
        <v>2.5904044666623391E-3</v>
      </c>
      <c r="X5068" s="77"/>
      <c r="Y5068" s="77"/>
      <c r="Z5068" s="77"/>
      <c r="AA5068" s="77"/>
      <c r="AB5068" s="77"/>
      <c r="AC5068" s="77"/>
      <c r="AD5068" s="77"/>
      <c r="AE5068" s="77"/>
      <c r="AF5068" s="77"/>
      <c r="AG5068" s="77"/>
      <c r="AH5068" s="77"/>
      <c r="AI5068" s="77"/>
      <c r="AJ5068" s="77"/>
      <c r="AK5068" s="77"/>
      <c r="AL5068" s="77"/>
      <c r="AM5068" s="77"/>
      <c r="AN5068" s="60"/>
    </row>
    <row r="5069" spans="2:40" ht="25.5" x14ac:dyDescent="0.25">
      <c r="B5069" s="58"/>
      <c r="C5069" s="58"/>
      <c r="D5069" s="58"/>
      <c r="E5069" s="58"/>
      <c r="F5069" s="58"/>
      <c r="G5069" s="58"/>
      <c r="H5069" s="58"/>
      <c r="I5069" s="58"/>
      <c r="J5069" s="58"/>
      <c r="K5069" s="58"/>
      <c r="L5069" s="58"/>
      <c r="M5069" s="58"/>
      <c r="N5069" s="58"/>
      <c r="O5069" s="58"/>
      <c r="P5069" s="58"/>
      <c r="Q5069" s="73" t="s">
        <v>8594</v>
      </c>
      <c r="R5069" s="75" t="s">
        <v>7659</v>
      </c>
      <c r="S5069" s="76" t="s">
        <v>169</v>
      </c>
      <c r="T5069" s="77"/>
      <c r="U5069" s="76">
        <v>2.3112328767123286E-2</v>
      </c>
      <c r="V5069" s="76">
        <v>1.7635473609037198E-2</v>
      </c>
      <c r="W5069" s="76">
        <v>5.4768551580860877E-3</v>
      </c>
      <c r="X5069" s="77"/>
      <c r="Y5069" s="77"/>
      <c r="Z5069" s="77"/>
      <c r="AA5069" s="77"/>
      <c r="AB5069" s="77"/>
      <c r="AC5069" s="77"/>
      <c r="AD5069" s="77"/>
      <c r="AE5069" s="77"/>
      <c r="AF5069" s="77"/>
      <c r="AG5069" s="77"/>
      <c r="AH5069" s="77"/>
      <c r="AI5069" s="77"/>
      <c r="AJ5069" s="77"/>
      <c r="AK5069" s="77"/>
      <c r="AL5069" s="77"/>
      <c r="AM5069" s="77"/>
      <c r="AN5069" s="60"/>
    </row>
    <row r="5070" spans="2:40" ht="25.5" x14ac:dyDescent="0.25">
      <c r="B5070" s="58"/>
      <c r="C5070" s="58"/>
      <c r="D5070" s="58"/>
      <c r="E5070" s="58"/>
      <c r="F5070" s="58"/>
      <c r="G5070" s="58"/>
      <c r="H5070" s="58"/>
      <c r="I5070" s="58"/>
      <c r="J5070" s="58"/>
      <c r="K5070" s="58"/>
      <c r="L5070" s="58"/>
      <c r="M5070" s="58"/>
      <c r="N5070" s="58"/>
      <c r="O5070" s="58"/>
      <c r="P5070" s="58"/>
      <c r="Q5070" s="73" t="s">
        <v>8594</v>
      </c>
      <c r="R5070" s="75" t="s">
        <v>7660</v>
      </c>
      <c r="S5070" s="76" t="s">
        <v>169</v>
      </c>
      <c r="T5070" s="77"/>
      <c r="U5070" s="76">
        <v>1.461698630136986E-2</v>
      </c>
      <c r="V5070" s="76">
        <v>1.1153245471661362E-2</v>
      </c>
      <c r="W5070" s="76">
        <v>3.463740829708498E-3</v>
      </c>
      <c r="X5070" s="77"/>
      <c r="Y5070" s="77"/>
      <c r="Z5070" s="77"/>
      <c r="AA5070" s="77"/>
      <c r="AB5070" s="77"/>
      <c r="AC5070" s="77"/>
      <c r="AD5070" s="77"/>
      <c r="AE5070" s="77"/>
      <c r="AF5070" s="77"/>
      <c r="AG5070" s="77"/>
      <c r="AH5070" s="77"/>
      <c r="AI5070" s="77"/>
      <c r="AJ5070" s="77"/>
      <c r="AK5070" s="77"/>
      <c r="AL5070" s="77"/>
      <c r="AM5070" s="77"/>
      <c r="AN5070" s="60"/>
    </row>
    <row r="5071" spans="2:40" ht="25.5" x14ac:dyDescent="0.25">
      <c r="B5071" s="58"/>
      <c r="C5071" s="58"/>
      <c r="D5071" s="58"/>
      <c r="E5071" s="58"/>
      <c r="F5071" s="58"/>
      <c r="G5071" s="58"/>
      <c r="H5071" s="58"/>
      <c r="I5071" s="58"/>
      <c r="J5071" s="58"/>
      <c r="K5071" s="58"/>
      <c r="L5071" s="58"/>
      <c r="M5071" s="58"/>
      <c r="N5071" s="58"/>
      <c r="O5071" s="58"/>
      <c r="P5071" s="58"/>
      <c r="Q5071" s="73" t="s">
        <v>8594</v>
      </c>
      <c r="R5071" s="75" t="s">
        <v>7661</v>
      </c>
      <c r="S5071" s="76" t="s">
        <v>169</v>
      </c>
      <c r="T5071" s="77"/>
      <c r="U5071" s="76">
        <v>5.3720547945205485E-3</v>
      </c>
      <c r="V5071" s="76">
        <v>4.0990560280464846E-3</v>
      </c>
      <c r="W5071" s="76">
        <v>1.2729987664740637E-3</v>
      </c>
      <c r="X5071" s="77"/>
      <c r="Y5071" s="77"/>
      <c r="Z5071" s="77"/>
      <c r="AA5071" s="77"/>
      <c r="AB5071" s="77"/>
      <c r="AC5071" s="77"/>
      <c r="AD5071" s="77"/>
      <c r="AE5071" s="77"/>
      <c r="AF5071" s="77"/>
      <c r="AG5071" s="77"/>
      <c r="AH5071" s="77"/>
      <c r="AI5071" s="77"/>
      <c r="AJ5071" s="77"/>
      <c r="AK5071" s="77"/>
      <c r="AL5071" s="77"/>
      <c r="AM5071" s="77"/>
      <c r="AN5071" s="60"/>
    </row>
    <row r="5072" spans="2:40" ht="25.5" x14ac:dyDescent="0.25">
      <c r="B5072" s="58"/>
      <c r="C5072" s="58"/>
      <c r="D5072" s="58"/>
      <c r="E5072" s="58"/>
      <c r="F5072" s="58"/>
      <c r="G5072" s="58"/>
      <c r="H5072" s="58"/>
      <c r="I5072" s="58"/>
      <c r="J5072" s="58"/>
      <c r="K5072" s="58"/>
      <c r="L5072" s="58"/>
      <c r="M5072" s="58"/>
      <c r="N5072" s="58"/>
      <c r="O5072" s="58"/>
      <c r="P5072" s="58"/>
      <c r="Q5072" s="73" t="s">
        <v>8594</v>
      </c>
      <c r="R5072" s="75" t="s">
        <v>7662</v>
      </c>
      <c r="S5072" s="76" t="s">
        <v>169</v>
      </c>
      <c r="T5072" s="77"/>
      <c r="U5072" s="76">
        <v>2.3112328767123286E-2</v>
      </c>
      <c r="V5072" s="76">
        <v>1.7635473609037198E-2</v>
      </c>
      <c r="W5072" s="76">
        <v>5.4768551580860877E-3</v>
      </c>
      <c r="X5072" s="77"/>
      <c r="Y5072" s="77"/>
      <c r="Z5072" s="77"/>
      <c r="AA5072" s="77"/>
      <c r="AB5072" s="77"/>
      <c r="AC5072" s="77"/>
      <c r="AD5072" s="77"/>
      <c r="AE5072" s="77"/>
      <c r="AF5072" s="77"/>
      <c r="AG5072" s="77"/>
      <c r="AH5072" s="77"/>
      <c r="AI5072" s="77"/>
      <c r="AJ5072" s="77"/>
      <c r="AK5072" s="77"/>
      <c r="AL5072" s="77"/>
      <c r="AM5072" s="77"/>
      <c r="AN5072" s="60"/>
    </row>
    <row r="5073" spans="2:40" ht="25.5" x14ac:dyDescent="0.25">
      <c r="B5073" s="58"/>
      <c r="C5073" s="58"/>
      <c r="D5073" s="58"/>
      <c r="E5073" s="58"/>
      <c r="F5073" s="58"/>
      <c r="G5073" s="58"/>
      <c r="H5073" s="58"/>
      <c r="I5073" s="58"/>
      <c r="J5073" s="58"/>
      <c r="K5073" s="58"/>
      <c r="L5073" s="58"/>
      <c r="M5073" s="58"/>
      <c r="N5073" s="58"/>
      <c r="O5073" s="58"/>
      <c r="P5073" s="58"/>
      <c r="Q5073" s="73" t="s">
        <v>8594</v>
      </c>
      <c r="R5073" s="75" t="s">
        <v>7663</v>
      </c>
      <c r="S5073" s="76" t="s">
        <v>169</v>
      </c>
      <c r="T5073" s="77"/>
      <c r="U5073" s="76">
        <v>6.0591780821917804E-3</v>
      </c>
      <c r="V5073" s="76">
        <v>4.6233538920989409E-3</v>
      </c>
      <c r="W5073" s="76">
        <v>1.4358241900928386E-3</v>
      </c>
      <c r="X5073" s="77"/>
      <c r="Y5073" s="77"/>
      <c r="Z5073" s="77"/>
      <c r="AA5073" s="77"/>
      <c r="AB5073" s="77"/>
      <c r="AC5073" s="77"/>
      <c r="AD5073" s="77"/>
      <c r="AE5073" s="77"/>
      <c r="AF5073" s="77"/>
      <c r="AG5073" s="77"/>
      <c r="AH5073" s="77"/>
      <c r="AI5073" s="77"/>
      <c r="AJ5073" s="77"/>
      <c r="AK5073" s="77"/>
      <c r="AL5073" s="77"/>
      <c r="AM5073" s="77"/>
      <c r="AN5073" s="60"/>
    </row>
    <row r="5074" spans="2:40" ht="25.5" x14ac:dyDescent="0.25">
      <c r="B5074" s="58"/>
      <c r="C5074" s="58"/>
      <c r="D5074" s="58"/>
      <c r="E5074" s="58"/>
      <c r="F5074" s="58"/>
      <c r="G5074" s="58"/>
      <c r="H5074" s="58"/>
      <c r="I5074" s="58"/>
      <c r="J5074" s="58"/>
      <c r="K5074" s="58"/>
      <c r="L5074" s="58"/>
      <c r="M5074" s="58"/>
      <c r="N5074" s="58"/>
      <c r="O5074" s="58"/>
      <c r="P5074" s="58"/>
      <c r="Q5074" s="73" t="s">
        <v>8594</v>
      </c>
      <c r="R5074" s="75" t="s">
        <v>7664</v>
      </c>
      <c r="S5074" s="76" t="s">
        <v>169</v>
      </c>
      <c r="T5074" s="77"/>
      <c r="U5074" s="76">
        <v>3.1671232876712328E-2</v>
      </c>
      <c r="V5074" s="76">
        <v>2.4166201389339743E-2</v>
      </c>
      <c r="W5074" s="76">
        <v>7.5050314873725899E-3</v>
      </c>
      <c r="X5074" s="77"/>
      <c r="Y5074" s="77"/>
      <c r="Z5074" s="77"/>
      <c r="AA5074" s="77"/>
      <c r="AB5074" s="77"/>
      <c r="AC5074" s="77"/>
      <c r="AD5074" s="77"/>
      <c r="AE5074" s="77"/>
      <c r="AF5074" s="77"/>
      <c r="AG5074" s="77"/>
      <c r="AH5074" s="77"/>
      <c r="AI5074" s="77"/>
      <c r="AJ5074" s="77"/>
      <c r="AK5074" s="77"/>
      <c r="AL5074" s="77"/>
      <c r="AM5074" s="77"/>
      <c r="AN5074" s="60"/>
    </row>
    <row r="5075" spans="2:40" ht="25.5" x14ac:dyDescent="0.25">
      <c r="B5075" s="58"/>
      <c r="C5075" s="58"/>
      <c r="D5075" s="58"/>
      <c r="E5075" s="58"/>
      <c r="F5075" s="58"/>
      <c r="G5075" s="58"/>
      <c r="H5075" s="58"/>
      <c r="I5075" s="58"/>
      <c r="J5075" s="58"/>
      <c r="K5075" s="58"/>
      <c r="L5075" s="58"/>
      <c r="M5075" s="58"/>
      <c r="N5075" s="58"/>
      <c r="O5075" s="58"/>
      <c r="P5075" s="58"/>
      <c r="Q5075" s="73" t="s">
        <v>8594</v>
      </c>
      <c r="R5075" s="75" t="s">
        <v>7665</v>
      </c>
      <c r="S5075" s="76" t="s">
        <v>169</v>
      </c>
      <c r="T5075" s="77"/>
      <c r="U5075" s="76">
        <v>4.2910684931506848E-2</v>
      </c>
      <c r="V5075" s="76">
        <v>3.2742276179964946E-2</v>
      </c>
      <c r="W5075" s="76">
        <v>1.0168408751541909E-2</v>
      </c>
      <c r="X5075" s="77"/>
      <c r="Y5075" s="77"/>
      <c r="Z5075" s="77"/>
      <c r="AA5075" s="77"/>
      <c r="AB5075" s="77"/>
      <c r="AC5075" s="77"/>
      <c r="AD5075" s="77"/>
      <c r="AE5075" s="77"/>
      <c r="AF5075" s="77"/>
      <c r="AG5075" s="77"/>
      <c r="AH5075" s="77"/>
      <c r="AI5075" s="77"/>
      <c r="AJ5075" s="77"/>
      <c r="AK5075" s="77"/>
      <c r="AL5075" s="77"/>
      <c r="AM5075" s="77"/>
      <c r="AN5075" s="60"/>
    </row>
    <row r="5076" spans="2:40" ht="38.25" x14ac:dyDescent="0.25">
      <c r="B5076" s="58"/>
      <c r="C5076" s="58"/>
      <c r="D5076" s="58"/>
      <c r="E5076" s="58"/>
      <c r="F5076" s="58"/>
      <c r="G5076" s="58"/>
      <c r="H5076" s="58"/>
      <c r="I5076" s="58"/>
      <c r="J5076" s="58"/>
      <c r="K5076" s="58"/>
      <c r="L5076" s="58"/>
      <c r="M5076" s="58"/>
      <c r="N5076" s="58"/>
      <c r="O5076" s="58"/>
      <c r="P5076" s="58"/>
      <c r="Q5076" s="73" t="s">
        <v>8594</v>
      </c>
      <c r="R5076" s="75" t="s">
        <v>7666</v>
      </c>
      <c r="S5076" s="76" t="s">
        <v>169</v>
      </c>
      <c r="T5076" s="77"/>
      <c r="U5076" s="76">
        <v>1.873972602739726E-2</v>
      </c>
      <c r="V5076" s="76">
        <v>1.429903265597611E-2</v>
      </c>
      <c r="W5076" s="76">
        <v>4.4406933714211524E-3</v>
      </c>
      <c r="X5076" s="77"/>
      <c r="Y5076" s="77"/>
      <c r="Z5076" s="77"/>
      <c r="AA5076" s="77"/>
      <c r="AB5076" s="77"/>
      <c r="AC5076" s="77"/>
      <c r="AD5076" s="77"/>
      <c r="AE5076" s="77"/>
      <c r="AF5076" s="77"/>
      <c r="AG5076" s="77"/>
      <c r="AH5076" s="77"/>
      <c r="AI5076" s="77"/>
      <c r="AJ5076" s="77"/>
      <c r="AK5076" s="77"/>
      <c r="AL5076" s="77"/>
      <c r="AM5076" s="77"/>
      <c r="AN5076" s="60"/>
    </row>
    <row r="5077" spans="2:40" ht="25.5" x14ac:dyDescent="0.25">
      <c r="B5077" s="58"/>
      <c r="C5077" s="58"/>
      <c r="D5077" s="58"/>
      <c r="E5077" s="58"/>
      <c r="F5077" s="58"/>
      <c r="G5077" s="58"/>
      <c r="H5077" s="58"/>
      <c r="I5077" s="58"/>
      <c r="J5077" s="58"/>
      <c r="K5077" s="58"/>
      <c r="L5077" s="58"/>
      <c r="M5077" s="58"/>
      <c r="N5077" s="58"/>
      <c r="O5077" s="58"/>
      <c r="P5077" s="58"/>
      <c r="Q5077" s="73" t="s">
        <v>8594</v>
      </c>
      <c r="R5077" s="75" t="s">
        <v>7667</v>
      </c>
      <c r="S5077" s="76" t="s">
        <v>169</v>
      </c>
      <c r="T5077" s="77"/>
      <c r="U5077" s="76">
        <v>1.749041095890411E-2</v>
      </c>
      <c r="V5077" s="76">
        <v>1.3345763812244367E-2</v>
      </c>
      <c r="W5077" s="76">
        <v>4.1446471466597421E-3</v>
      </c>
      <c r="X5077" s="77"/>
      <c r="Y5077" s="77"/>
      <c r="Z5077" s="77"/>
      <c r="AA5077" s="77"/>
      <c r="AB5077" s="77"/>
      <c r="AC5077" s="77"/>
      <c r="AD5077" s="77"/>
      <c r="AE5077" s="77"/>
      <c r="AF5077" s="77"/>
      <c r="AG5077" s="77"/>
      <c r="AH5077" s="77"/>
      <c r="AI5077" s="77"/>
      <c r="AJ5077" s="77"/>
      <c r="AK5077" s="77"/>
      <c r="AL5077" s="77"/>
      <c r="AM5077" s="77"/>
      <c r="AN5077" s="60"/>
    </row>
    <row r="5078" spans="2:40" ht="25.5" x14ac:dyDescent="0.25">
      <c r="B5078" s="58"/>
      <c r="C5078" s="58"/>
      <c r="D5078" s="58"/>
      <c r="E5078" s="58"/>
      <c r="F5078" s="58"/>
      <c r="G5078" s="58"/>
      <c r="H5078" s="58"/>
      <c r="I5078" s="58"/>
      <c r="J5078" s="58"/>
      <c r="K5078" s="58"/>
      <c r="L5078" s="58"/>
      <c r="M5078" s="58"/>
      <c r="N5078" s="58"/>
      <c r="O5078" s="58"/>
      <c r="P5078" s="58"/>
      <c r="Q5078" s="73" t="s">
        <v>8594</v>
      </c>
      <c r="R5078" s="75" t="s">
        <v>7668</v>
      </c>
      <c r="S5078" s="76" t="s">
        <v>169</v>
      </c>
      <c r="T5078" s="77"/>
      <c r="U5078" s="76">
        <v>1.1306301369863015E-2</v>
      </c>
      <c r="V5078" s="76">
        <v>8.6270830357722521E-3</v>
      </c>
      <c r="W5078" s="76">
        <v>2.6792183340907621E-3</v>
      </c>
      <c r="X5078" s="77"/>
      <c r="Y5078" s="77"/>
      <c r="Z5078" s="77"/>
      <c r="AA5078" s="77"/>
      <c r="AB5078" s="77"/>
      <c r="AC5078" s="77"/>
      <c r="AD5078" s="77"/>
      <c r="AE5078" s="77"/>
      <c r="AF5078" s="77"/>
      <c r="AG5078" s="77"/>
      <c r="AH5078" s="77"/>
      <c r="AI5078" s="77"/>
      <c r="AJ5078" s="77"/>
      <c r="AK5078" s="77"/>
      <c r="AL5078" s="77"/>
      <c r="AM5078" s="77"/>
      <c r="AN5078" s="60"/>
    </row>
    <row r="5079" spans="2:40" ht="25.5" x14ac:dyDescent="0.25">
      <c r="B5079" s="58"/>
      <c r="C5079" s="58"/>
      <c r="D5079" s="58"/>
      <c r="E5079" s="58"/>
      <c r="F5079" s="58"/>
      <c r="G5079" s="58"/>
      <c r="H5079" s="58"/>
      <c r="I5079" s="58"/>
      <c r="J5079" s="58"/>
      <c r="K5079" s="58"/>
      <c r="L5079" s="58"/>
      <c r="M5079" s="58"/>
      <c r="N5079" s="58"/>
      <c r="O5079" s="58"/>
      <c r="P5079" s="58"/>
      <c r="Q5079" s="73" t="s">
        <v>8594</v>
      </c>
      <c r="R5079" s="75" t="s">
        <v>7669</v>
      </c>
      <c r="S5079" s="76" t="s">
        <v>169</v>
      </c>
      <c r="T5079" s="77"/>
      <c r="U5079" s="76">
        <v>1.9989041095890413E-2</v>
      </c>
      <c r="V5079" s="76">
        <v>1.5252301499707849E-2</v>
      </c>
      <c r="W5079" s="76">
        <v>4.7367395961825619E-3</v>
      </c>
      <c r="X5079" s="77"/>
      <c r="Y5079" s="77"/>
      <c r="Z5079" s="77"/>
      <c r="AA5079" s="77"/>
      <c r="AB5079" s="77"/>
      <c r="AC5079" s="77"/>
      <c r="AD5079" s="77"/>
      <c r="AE5079" s="77"/>
      <c r="AF5079" s="77"/>
      <c r="AG5079" s="77"/>
      <c r="AH5079" s="77"/>
      <c r="AI5079" s="77"/>
      <c r="AJ5079" s="77"/>
      <c r="AK5079" s="77"/>
      <c r="AL5079" s="77"/>
      <c r="AM5079" s="77"/>
      <c r="AN5079" s="60"/>
    </row>
    <row r="5080" spans="2:40" ht="25.5" x14ac:dyDescent="0.25">
      <c r="B5080" s="58"/>
      <c r="C5080" s="58"/>
      <c r="D5080" s="58"/>
      <c r="E5080" s="58"/>
      <c r="F5080" s="58"/>
      <c r="G5080" s="58"/>
      <c r="H5080" s="58"/>
      <c r="I5080" s="58"/>
      <c r="J5080" s="58"/>
      <c r="K5080" s="58"/>
      <c r="L5080" s="58"/>
      <c r="M5080" s="58"/>
      <c r="N5080" s="58"/>
      <c r="O5080" s="58"/>
      <c r="P5080" s="58"/>
      <c r="Q5080" s="73" t="s">
        <v>8594</v>
      </c>
      <c r="R5080" s="75" t="s">
        <v>7669</v>
      </c>
      <c r="S5080" s="76" t="s">
        <v>169</v>
      </c>
      <c r="T5080" s="77"/>
      <c r="U5080" s="76">
        <v>2.567342465753425E-2</v>
      </c>
      <c r="V5080" s="76">
        <v>1.9589674738687272E-2</v>
      </c>
      <c r="W5080" s="76">
        <v>6.0837499188469779E-3</v>
      </c>
      <c r="X5080" s="77"/>
      <c r="Y5080" s="77"/>
      <c r="Z5080" s="77"/>
      <c r="AA5080" s="77"/>
      <c r="AB5080" s="77"/>
      <c r="AC5080" s="77"/>
      <c r="AD5080" s="77"/>
      <c r="AE5080" s="77"/>
      <c r="AF5080" s="77"/>
      <c r="AG5080" s="77"/>
      <c r="AH5080" s="77"/>
      <c r="AI5080" s="77"/>
      <c r="AJ5080" s="77"/>
      <c r="AK5080" s="77"/>
      <c r="AL5080" s="77"/>
      <c r="AM5080" s="77"/>
      <c r="AN5080" s="60"/>
    </row>
    <row r="5081" spans="2:40" ht="25.5" x14ac:dyDescent="0.25">
      <c r="B5081" s="58"/>
      <c r="C5081" s="58"/>
      <c r="D5081" s="58"/>
      <c r="E5081" s="58"/>
      <c r="F5081" s="58"/>
      <c r="G5081" s="58"/>
      <c r="H5081" s="58"/>
      <c r="I5081" s="58"/>
      <c r="J5081" s="58"/>
      <c r="K5081" s="58"/>
      <c r="L5081" s="58"/>
      <c r="M5081" s="58"/>
      <c r="N5081" s="58"/>
      <c r="O5081" s="58"/>
      <c r="P5081" s="58"/>
      <c r="Q5081" s="73" t="s">
        <v>8594</v>
      </c>
      <c r="R5081" s="75" t="s">
        <v>7670</v>
      </c>
      <c r="S5081" s="76" t="s">
        <v>169</v>
      </c>
      <c r="T5081" s="77"/>
      <c r="U5081" s="76">
        <v>3.712328767123288E-2</v>
      </c>
      <c r="V5081" s="76">
        <v>2.8326300071414661E-2</v>
      </c>
      <c r="W5081" s="76">
        <v>8.7969875998182186E-3</v>
      </c>
      <c r="X5081" s="77"/>
      <c r="Y5081" s="77"/>
      <c r="Z5081" s="77"/>
      <c r="AA5081" s="77"/>
      <c r="AB5081" s="77"/>
      <c r="AC5081" s="77"/>
      <c r="AD5081" s="77"/>
      <c r="AE5081" s="77"/>
      <c r="AF5081" s="77"/>
      <c r="AG5081" s="77"/>
      <c r="AH5081" s="77"/>
      <c r="AI5081" s="77"/>
      <c r="AJ5081" s="77"/>
      <c r="AK5081" s="77"/>
      <c r="AL5081" s="77"/>
      <c r="AM5081" s="77"/>
      <c r="AN5081" s="60"/>
    </row>
    <row r="5082" spans="2:40" ht="25.5" x14ac:dyDescent="0.25">
      <c r="B5082" s="58"/>
      <c r="C5082" s="58"/>
      <c r="D5082" s="58"/>
      <c r="E5082" s="58"/>
      <c r="F5082" s="58"/>
      <c r="G5082" s="58"/>
      <c r="H5082" s="58"/>
      <c r="I5082" s="58"/>
      <c r="J5082" s="58"/>
      <c r="K5082" s="58"/>
      <c r="L5082" s="58"/>
      <c r="M5082" s="58"/>
      <c r="N5082" s="58"/>
      <c r="O5082" s="58"/>
      <c r="P5082" s="58"/>
      <c r="Q5082" s="73" t="s">
        <v>8594</v>
      </c>
      <c r="R5082" s="75" t="s">
        <v>7671</v>
      </c>
      <c r="S5082" s="76" t="s">
        <v>169</v>
      </c>
      <c r="T5082" s="77"/>
      <c r="U5082" s="76">
        <v>2.0332602739726025E-2</v>
      </c>
      <c r="V5082" s="76">
        <v>1.5514450431734078E-2</v>
      </c>
      <c r="W5082" s="76">
        <v>4.8181523079919497E-3</v>
      </c>
      <c r="X5082" s="77"/>
      <c r="Y5082" s="77"/>
      <c r="Z5082" s="77"/>
      <c r="AA5082" s="77"/>
      <c r="AB5082" s="77"/>
      <c r="AC5082" s="77"/>
      <c r="AD5082" s="77"/>
      <c r="AE5082" s="77"/>
      <c r="AF5082" s="77"/>
      <c r="AG5082" s="77"/>
      <c r="AH5082" s="77"/>
      <c r="AI5082" s="77"/>
      <c r="AJ5082" s="77"/>
      <c r="AK5082" s="77"/>
      <c r="AL5082" s="77"/>
      <c r="AM5082" s="77"/>
      <c r="AN5082" s="60"/>
    </row>
    <row r="5083" spans="2:40" ht="25.5" x14ac:dyDescent="0.25">
      <c r="B5083" s="58"/>
      <c r="C5083" s="58"/>
      <c r="D5083" s="58"/>
      <c r="E5083" s="58"/>
      <c r="F5083" s="58"/>
      <c r="G5083" s="58"/>
      <c r="H5083" s="58"/>
      <c r="I5083" s="58"/>
      <c r="J5083" s="58"/>
      <c r="K5083" s="58"/>
      <c r="L5083" s="58"/>
      <c r="M5083" s="58"/>
      <c r="N5083" s="58"/>
      <c r="O5083" s="58"/>
      <c r="P5083" s="58"/>
      <c r="Q5083" s="73" t="s">
        <v>8594</v>
      </c>
      <c r="R5083" s="75" t="s">
        <v>7672</v>
      </c>
      <c r="S5083" s="76" t="s">
        <v>169</v>
      </c>
      <c r="T5083" s="77"/>
      <c r="U5083" s="76">
        <v>3.7315068493150687E-2</v>
      </c>
      <c r="V5083" s="76">
        <v>2.8472635200934879E-2</v>
      </c>
      <c r="W5083" s="76">
        <v>8.8424332922158021E-3</v>
      </c>
      <c r="X5083" s="77"/>
      <c r="Y5083" s="77"/>
      <c r="Z5083" s="77"/>
      <c r="AA5083" s="77"/>
      <c r="AB5083" s="77"/>
      <c r="AC5083" s="77"/>
      <c r="AD5083" s="77"/>
      <c r="AE5083" s="77"/>
      <c r="AF5083" s="77"/>
      <c r="AG5083" s="77"/>
      <c r="AH5083" s="77"/>
      <c r="AI5083" s="77"/>
      <c r="AJ5083" s="77"/>
      <c r="AK5083" s="77"/>
      <c r="AL5083" s="77"/>
      <c r="AM5083" s="77"/>
      <c r="AN5083" s="60"/>
    </row>
    <row r="5084" spans="2:40" ht="25.5" x14ac:dyDescent="0.25">
      <c r="B5084" s="58"/>
      <c r="C5084" s="58"/>
      <c r="D5084" s="58"/>
      <c r="E5084" s="58"/>
      <c r="F5084" s="58"/>
      <c r="G5084" s="58"/>
      <c r="H5084" s="58"/>
      <c r="I5084" s="58"/>
      <c r="J5084" s="58"/>
      <c r="K5084" s="58"/>
      <c r="L5084" s="58"/>
      <c r="M5084" s="58"/>
      <c r="N5084" s="58"/>
      <c r="O5084" s="58"/>
      <c r="P5084" s="58"/>
      <c r="Q5084" s="73" t="s">
        <v>8594</v>
      </c>
      <c r="R5084" s="75" t="s">
        <v>7673</v>
      </c>
      <c r="S5084" s="76" t="s">
        <v>169</v>
      </c>
      <c r="T5084" s="77"/>
      <c r="U5084" s="76">
        <v>1.5616438356164384E-2</v>
      </c>
      <c r="V5084" s="76">
        <v>1.1915860546646756E-2</v>
      </c>
      <c r="W5084" s="76">
        <v>3.7005778095176266E-3</v>
      </c>
      <c r="X5084" s="77"/>
      <c r="Y5084" s="77"/>
      <c r="Z5084" s="77"/>
      <c r="AA5084" s="77"/>
      <c r="AB5084" s="77"/>
      <c r="AC5084" s="77"/>
      <c r="AD5084" s="77"/>
      <c r="AE5084" s="77"/>
      <c r="AF5084" s="77"/>
      <c r="AG5084" s="77"/>
      <c r="AH5084" s="77"/>
      <c r="AI5084" s="77"/>
      <c r="AJ5084" s="77"/>
      <c r="AK5084" s="77"/>
      <c r="AL5084" s="77"/>
      <c r="AM5084" s="77"/>
      <c r="AN5084" s="60"/>
    </row>
    <row r="5085" spans="2:40" ht="25.5" x14ac:dyDescent="0.25">
      <c r="B5085" s="58"/>
      <c r="C5085" s="58"/>
      <c r="D5085" s="58"/>
      <c r="E5085" s="58"/>
      <c r="F5085" s="58"/>
      <c r="G5085" s="58"/>
      <c r="H5085" s="58"/>
      <c r="I5085" s="58"/>
      <c r="J5085" s="58"/>
      <c r="K5085" s="58"/>
      <c r="L5085" s="58"/>
      <c r="M5085" s="58"/>
      <c r="N5085" s="58"/>
      <c r="O5085" s="58"/>
      <c r="P5085" s="58"/>
      <c r="Q5085" s="73" t="s">
        <v>8594</v>
      </c>
      <c r="R5085" s="75" t="s">
        <v>7674</v>
      </c>
      <c r="S5085" s="76" t="s">
        <v>169</v>
      </c>
      <c r="T5085" s="77"/>
      <c r="U5085" s="76">
        <v>3.5589041095890415E-2</v>
      </c>
      <c r="V5085" s="76">
        <v>2.7155619035252872E-2</v>
      </c>
      <c r="W5085" s="76">
        <v>8.4334220606375396E-3</v>
      </c>
      <c r="X5085" s="77"/>
      <c r="Y5085" s="77"/>
      <c r="Z5085" s="77"/>
      <c r="AA5085" s="77"/>
      <c r="AB5085" s="77"/>
      <c r="AC5085" s="77"/>
      <c r="AD5085" s="77"/>
      <c r="AE5085" s="77"/>
      <c r="AF5085" s="77"/>
      <c r="AG5085" s="77"/>
      <c r="AH5085" s="77"/>
      <c r="AI5085" s="77"/>
      <c r="AJ5085" s="77"/>
      <c r="AK5085" s="77"/>
      <c r="AL5085" s="77"/>
      <c r="AM5085" s="77"/>
      <c r="AN5085" s="60"/>
    </row>
    <row r="5086" spans="2:40" ht="25.5" x14ac:dyDescent="0.25">
      <c r="B5086" s="58"/>
      <c r="C5086" s="58"/>
      <c r="D5086" s="58"/>
      <c r="E5086" s="58"/>
      <c r="F5086" s="58"/>
      <c r="G5086" s="58"/>
      <c r="H5086" s="58"/>
      <c r="I5086" s="58"/>
      <c r="J5086" s="58"/>
      <c r="K5086" s="58"/>
      <c r="L5086" s="58"/>
      <c r="M5086" s="58"/>
      <c r="N5086" s="58"/>
      <c r="O5086" s="58"/>
      <c r="P5086" s="58"/>
      <c r="Q5086" s="73" t="s">
        <v>8594</v>
      </c>
      <c r="R5086" s="75" t="s">
        <v>7675</v>
      </c>
      <c r="S5086" s="76" t="s">
        <v>169</v>
      </c>
      <c r="T5086" s="77"/>
      <c r="U5086" s="76">
        <v>1.5616438356164384E-2</v>
      </c>
      <c r="V5086" s="76">
        <v>1.1915860546646756E-2</v>
      </c>
      <c r="W5086" s="76">
        <v>3.7005778095176266E-3</v>
      </c>
      <c r="X5086" s="77"/>
      <c r="Y5086" s="77"/>
      <c r="Z5086" s="77"/>
      <c r="AA5086" s="77"/>
      <c r="AB5086" s="77"/>
      <c r="AC5086" s="77"/>
      <c r="AD5086" s="77"/>
      <c r="AE5086" s="77"/>
      <c r="AF5086" s="77"/>
      <c r="AG5086" s="77"/>
      <c r="AH5086" s="77"/>
      <c r="AI5086" s="77"/>
      <c r="AJ5086" s="77"/>
      <c r="AK5086" s="77"/>
      <c r="AL5086" s="77"/>
      <c r="AM5086" s="77"/>
      <c r="AN5086" s="60"/>
    </row>
    <row r="5087" spans="2:40" ht="25.5" x14ac:dyDescent="0.25">
      <c r="B5087" s="58"/>
      <c r="C5087" s="58"/>
      <c r="D5087" s="58"/>
      <c r="E5087" s="58"/>
      <c r="F5087" s="58"/>
      <c r="G5087" s="58"/>
      <c r="H5087" s="58"/>
      <c r="I5087" s="58"/>
      <c r="J5087" s="58"/>
      <c r="K5087" s="58"/>
      <c r="L5087" s="58"/>
      <c r="M5087" s="58"/>
      <c r="N5087" s="58"/>
      <c r="O5087" s="58"/>
      <c r="P5087" s="58"/>
      <c r="Q5087" s="73" t="s">
        <v>8594</v>
      </c>
      <c r="R5087" s="75" t="s">
        <v>7676</v>
      </c>
      <c r="S5087" s="76" t="s">
        <v>169</v>
      </c>
      <c r="T5087" s="77"/>
      <c r="U5087" s="76">
        <v>2.1987945205479451E-2</v>
      </c>
      <c r="V5087" s="76">
        <v>1.6777531649678632E-2</v>
      </c>
      <c r="W5087" s="76">
        <v>5.2104135558008182E-3</v>
      </c>
      <c r="X5087" s="77"/>
      <c r="Y5087" s="77"/>
      <c r="Z5087" s="77"/>
      <c r="AA5087" s="77"/>
      <c r="AB5087" s="77"/>
      <c r="AC5087" s="77"/>
      <c r="AD5087" s="77"/>
      <c r="AE5087" s="77"/>
      <c r="AF5087" s="77"/>
      <c r="AG5087" s="77"/>
      <c r="AH5087" s="77"/>
      <c r="AI5087" s="77"/>
      <c r="AJ5087" s="77"/>
      <c r="AK5087" s="77"/>
      <c r="AL5087" s="77"/>
      <c r="AM5087" s="77"/>
      <c r="AN5087" s="60"/>
    </row>
    <row r="5088" spans="2:40" ht="25.5" x14ac:dyDescent="0.25">
      <c r="B5088" s="58"/>
      <c r="C5088" s="58"/>
      <c r="D5088" s="58"/>
      <c r="E5088" s="58"/>
      <c r="F5088" s="58"/>
      <c r="G5088" s="58"/>
      <c r="H5088" s="58"/>
      <c r="I5088" s="58"/>
      <c r="J5088" s="58"/>
      <c r="K5088" s="58"/>
      <c r="L5088" s="58"/>
      <c r="M5088" s="58"/>
      <c r="N5088" s="58"/>
      <c r="O5088" s="58"/>
      <c r="P5088" s="58"/>
      <c r="Q5088" s="73" t="s">
        <v>8594</v>
      </c>
      <c r="R5088" s="75" t="s">
        <v>7677</v>
      </c>
      <c r="S5088" s="76" t="s">
        <v>169</v>
      </c>
      <c r="T5088" s="77"/>
      <c r="U5088" s="76">
        <v>1.133753424657534E-2</v>
      </c>
      <c r="V5088" s="76">
        <v>8.6509147568655433E-3</v>
      </c>
      <c r="W5088" s="76">
        <v>2.6866194897097965E-3</v>
      </c>
      <c r="X5088" s="77"/>
      <c r="Y5088" s="77"/>
      <c r="Z5088" s="77"/>
      <c r="AA5088" s="77"/>
      <c r="AB5088" s="77"/>
      <c r="AC5088" s="77"/>
      <c r="AD5088" s="77"/>
      <c r="AE5088" s="77"/>
      <c r="AF5088" s="77"/>
      <c r="AG5088" s="77"/>
      <c r="AH5088" s="77"/>
      <c r="AI5088" s="77"/>
      <c r="AJ5088" s="77"/>
      <c r="AK5088" s="77"/>
      <c r="AL5088" s="77"/>
      <c r="AM5088" s="77"/>
      <c r="AN5088" s="60"/>
    </row>
    <row r="5089" spans="2:40" ht="25.5" x14ac:dyDescent="0.25">
      <c r="B5089" s="58"/>
      <c r="C5089" s="58"/>
      <c r="D5089" s="58"/>
      <c r="E5089" s="58"/>
      <c r="F5089" s="58"/>
      <c r="G5089" s="58"/>
      <c r="H5089" s="58"/>
      <c r="I5089" s="58"/>
      <c r="J5089" s="58"/>
      <c r="K5089" s="58"/>
      <c r="L5089" s="58"/>
      <c r="M5089" s="58"/>
      <c r="N5089" s="58"/>
      <c r="O5089" s="58"/>
      <c r="P5089" s="58"/>
      <c r="Q5089" s="73" t="s">
        <v>8594</v>
      </c>
      <c r="R5089" s="75" t="s">
        <v>7678</v>
      </c>
      <c r="S5089" s="76" t="s">
        <v>169</v>
      </c>
      <c r="T5089" s="77"/>
      <c r="U5089" s="76">
        <v>1.021315068493151E-2</v>
      </c>
      <c r="V5089" s="76">
        <v>7.7929727975069802E-3</v>
      </c>
      <c r="W5089" s="76">
        <v>2.4201778874245283E-3</v>
      </c>
      <c r="X5089" s="77"/>
      <c r="Y5089" s="77"/>
      <c r="Z5089" s="77"/>
      <c r="AA5089" s="77"/>
      <c r="AB5089" s="77"/>
      <c r="AC5089" s="77"/>
      <c r="AD5089" s="77"/>
      <c r="AE5089" s="77"/>
      <c r="AF5089" s="77"/>
      <c r="AG5089" s="77"/>
      <c r="AH5089" s="77"/>
      <c r="AI5089" s="77"/>
      <c r="AJ5089" s="77"/>
      <c r="AK5089" s="77"/>
      <c r="AL5089" s="77"/>
      <c r="AM5089" s="77"/>
      <c r="AN5089" s="60"/>
    </row>
    <row r="5090" spans="2:40" ht="25.5" x14ac:dyDescent="0.25">
      <c r="B5090" s="58"/>
      <c r="C5090" s="58"/>
      <c r="D5090" s="58"/>
      <c r="E5090" s="58"/>
      <c r="F5090" s="58"/>
      <c r="G5090" s="58"/>
      <c r="H5090" s="58"/>
      <c r="I5090" s="58"/>
      <c r="J5090" s="58"/>
      <c r="K5090" s="58"/>
      <c r="L5090" s="58"/>
      <c r="M5090" s="58"/>
      <c r="N5090" s="58"/>
      <c r="O5090" s="58"/>
      <c r="P5090" s="58"/>
      <c r="Q5090" s="73" t="s">
        <v>8594</v>
      </c>
      <c r="R5090" s="75" t="s">
        <v>7679</v>
      </c>
      <c r="S5090" s="76" t="s">
        <v>169</v>
      </c>
      <c r="T5090" s="77"/>
      <c r="U5090" s="76">
        <v>1.371123287671233E-2</v>
      </c>
      <c r="V5090" s="76">
        <v>1.0462125559955853E-2</v>
      </c>
      <c r="W5090" s="76">
        <v>3.2491073167564763E-3</v>
      </c>
      <c r="X5090" s="77"/>
      <c r="Y5090" s="77"/>
      <c r="Z5090" s="77"/>
      <c r="AA5090" s="77"/>
      <c r="AB5090" s="77"/>
      <c r="AC5090" s="77"/>
      <c r="AD5090" s="77"/>
      <c r="AE5090" s="77"/>
      <c r="AF5090" s="77"/>
      <c r="AG5090" s="77"/>
      <c r="AH5090" s="77"/>
      <c r="AI5090" s="77"/>
      <c r="AJ5090" s="77"/>
      <c r="AK5090" s="77"/>
      <c r="AL5090" s="77"/>
      <c r="AM5090" s="77"/>
      <c r="AN5090" s="60"/>
    </row>
    <row r="5091" spans="2:40" ht="25.5" x14ac:dyDescent="0.25">
      <c r="B5091" s="58"/>
      <c r="C5091" s="58"/>
      <c r="D5091" s="58"/>
      <c r="E5091" s="58"/>
      <c r="F5091" s="58"/>
      <c r="G5091" s="58"/>
      <c r="H5091" s="58"/>
      <c r="I5091" s="58"/>
      <c r="J5091" s="58"/>
      <c r="K5091" s="58"/>
      <c r="L5091" s="58"/>
      <c r="M5091" s="58"/>
      <c r="N5091" s="58"/>
      <c r="O5091" s="58"/>
      <c r="P5091" s="58"/>
      <c r="Q5091" s="73" t="s">
        <v>8594</v>
      </c>
      <c r="R5091" s="75" t="s">
        <v>7680</v>
      </c>
      <c r="S5091" s="76" t="s">
        <v>169</v>
      </c>
      <c r="T5091" s="77"/>
      <c r="U5091" s="76">
        <v>1.4460821917808219E-2</v>
      </c>
      <c r="V5091" s="76">
        <v>1.1034086866194894E-2</v>
      </c>
      <c r="W5091" s="76">
        <v>3.4267350516133219E-3</v>
      </c>
      <c r="X5091" s="77"/>
      <c r="Y5091" s="77"/>
      <c r="Z5091" s="77"/>
      <c r="AA5091" s="77"/>
      <c r="AB5091" s="77"/>
      <c r="AC5091" s="77"/>
      <c r="AD5091" s="77"/>
      <c r="AE5091" s="77"/>
      <c r="AF5091" s="77"/>
      <c r="AG5091" s="77"/>
      <c r="AH5091" s="77"/>
      <c r="AI5091" s="77"/>
      <c r="AJ5091" s="77"/>
      <c r="AK5091" s="77"/>
      <c r="AL5091" s="77"/>
      <c r="AM5091" s="77"/>
      <c r="AN5091" s="60"/>
    </row>
    <row r="5092" spans="2:40" ht="25.5" x14ac:dyDescent="0.25">
      <c r="B5092" s="58"/>
      <c r="C5092" s="58"/>
      <c r="D5092" s="58"/>
      <c r="E5092" s="58"/>
      <c r="F5092" s="58"/>
      <c r="G5092" s="58"/>
      <c r="H5092" s="58"/>
      <c r="I5092" s="58"/>
      <c r="J5092" s="58"/>
      <c r="K5092" s="58"/>
      <c r="L5092" s="58"/>
      <c r="M5092" s="58"/>
      <c r="N5092" s="58"/>
      <c r="O5092" s="58"/>
      <c r="P5092" s="58"/>
      <c r="Q5092" s="73" t="s">
        <v>8594</v>
      </c>
      <c r="R5092" s="75" t="s">
        <v>7681</v>
      </c>
      <c r="S5092" s="76" t="s">
        <v>169</v>
      </c>
      <c r="T5092" s="77"/>
      <c r="U5092" s="76">
        <v>3.2575342465753422E-2</v>
      </c>
      <c r="V5092" s="76">
        <v>2.4856066999935075E-2</v>
      </c>
      <c r="W5092" s="76">
        <v>7.7192754658183494E-3</v>
      </c>
      <c r="X5092" s="77"/>
      <c r="Y5092" s="77"/>
      <c r="Z5092" s="77"/>
      <c r="AA5092" s="77"/>
      <c r="AB5092" s="77"/>
      <c r="AC5092" s="77"/>
      <c r="AD5092" s="77"/>
      <c r="AE5092" s="77"/>
      <c r="AF5092" s="77"/>
      <c r="AG5092" s="77"/>
      <c r="AH5092" s="77"/>
      <c r="AI5092" s="77"/>
      <c r="AJ5092" s="77"/>
      <c r="AK5092" s="77"/>
      <c r="AL5092" s="77"/>
      <c r="AM5092" s="77"/>
      <c r="AN5092" s="60"/>
    </row>
    <row r="5093" spans="2:40" ht="25.5" x14ac:dyDescent="0.25">
      <c r="B5093" s="58"/>
      <c r="C5093" s="58"/>
      <c r="D5093" s="58"/>
      <c r="E5093" s="58"/>
      <c r="F5093" s="58"/>
      <c r="G5093" s="58"/>
      <c r="H5093" s="58"/>
      <c r="I5093" s="58"/>
      <c r="J5093" s="58"/>
      <c r="K5093" s="58"/>
      <c r="L5093" s="58"/>
      <c r="M5093" s="58"/>
      <c r="N5093" s="58"/>
      <c r="O5093" s="58"/>
      <c r="P5093" s="58"/>
      <c r="Q5093" s="73" t="s">
        <v>8594</v>
      </c>
      <c r="R5093" s="75" t="s">
        <v>7682</v>
      </c>
      <c r="S5093" s="76" t="s">
        <v>169</v>
      </c>
      <c r="T5093" s="77"/>
      <c r="U5093" s="76">
        <v>1.3180273972602741E-2</v>
      </c>
      <c r="V5093" s="76">
        <v>1.0056986301369865E-2</v>
      </c>
      <c r="W5093" s="76">
        <v>3.1232876712328772E-3</v>
      </c>
      <c r="X5093" s="77"/>
      <c r="Y5093" s="77"/>
      <c r="Z5093" s="77"/>
      <c r="AA5093" s="77"/>
      <c r="AB5093" s="77"/>
      <c r="AC5093" s="77"/>
      <c r="AD5093" s="77"/>
      <c r="AE5093" s="77"/>
      <c r="AF5093" s="77"/>
      <c r="AG5093" s="77"/>
      <c r="AH5093" s="77"/>
      <c r="AI5093" s="77"/>
      <c r="AJ5093" s="77"/>
      <c r="AK5093" s="77"/>
      <c r="AL5093" s="77"/>
      <c r="AM5093" s="77"/>
      <c r="AN5093" s="60"/>
    </row>
    <row r="5094" spans="2:40" ht="63.75" x14ac:dyDescent="0.25">
      <c r="B5094" s="46">
        <v>98</v>
      </c>
      <c r="C5094" s="55" t="s">
        <v>2231</v>
      </c>
      <c r="D5094" s="1" t="s">
        <v>2183</v>
      </c>
      <c r="E5094" s="55" t="s">
        <v>169</v>
      </c>
      <c r="F5094" s="48">
        <v>251020</v>
      </c>
      <c r="G5094" s="1" t="s">
        <v>1022</v>
      </c>
      <c r="H5094" s="1" t="s">
        <v>1023</v>
      </c>
      <c r="I5094" s="1">
        <v>1</v>
      </c>
      <c r="J5094" s="1">
        <v>1</v>
      </c>
      <c r="K5094" s="1">
        <v>1</v>
      </c>
      <c r="L5094" s="1">
        <v>1</v>
      </c>
      <c r="M5094" s="1">
        <v>1</v>
      </c>
      <c r="N5094" s="1">
        <v>1</v>
      </c>
      <c r="O5094" s="1">
        <v>0</v>
      </c>
      <c r="P5094" s="1" t="s">
        <v>37</v>
      </c>
      <c r="Q5094" s="67" t="s">
        <v>8594</v>
      </c>
      <c r="R5094" s="67" t="s">
        <v>7683</v>
      </c>
      <c r="S5094" s="67" t="s">
        <v>169</v>
      </c>
      <c r="T5094" s="79"/>
      <c r="U5094" s="81">
        <v>1.2805479452054796E-2</v>
      </c>
      <c r="V5094" s="81">
        <v>9.7710056482503416E-3</v>
      </c>
      <c r="W5094" s="67">
        <v>3.0344738038044542E-3</v>
      </c>
      <c r="X5094" s="67">
        <v>7.3053698630136998E-2</v>
      </c>
      <c r="Y5094" s="67">
        <v>5.5742395637213532E-2</v>
      </c>
      <c r="Z5094" s="67">
        <v>1.7311302992923459E-2</v>
      </c>
      <c r="AA5094" s="67">
        <v>1</v>
      </c>
      <c r="AB5094" s="67">
        <v>1.1000000000000001</v>
      </c>
      <c r="AC5094" s="67">
        <v>1</v>
      </c>
      <c r="AD5094" s="67">
        <v>0.9</v>
      </c>
      <c r="AE5094" s="67">
        <v>0</v>
      </c>
      <c r="AF5094" s="67">
        <v>0</v>
      </c>
      <c r="AG5094" s="67">
        <v>1</v>
      </c>
      <c r="AH5094" s="67">
        <v>1.1000000000000001</v>
      </c>
      <c r="AI5094" s="67">
        <v>1</v>
      </c>
      <c r="AJ5094" s="67">
        <v>0.9</v>
      </c>
      <c r="AK5094" s="67">
        <v>0</v>
      </c>
      <c r="AL5094" s="67">
        <v>0</v>
      </c>
      <c r="AM5094" s="70" t="s">
        <v>268</v>
      </c>
      <c r="AN5094" t="s">
        <v>8595</v>
      </c>
    </row>
    <row r="5095" spans="2:40" ht="25.5" x14ac:dyDescent="0.25">
      <c r="B5095" s="58"/>
      <c r="C5095" s="58"/>
      <c r="D5095" s="58"/>
      <c r="E5095" s="58"/>
      <c r="F5095" s="58"/>
      <c r="G5095" s="58"/>
      <c r="H5095" s="58"/>
      <c r="I5095" s="58"/>
      <c r="J5095" s="58"/>
      <c r="K5095" s="58"/>
      <c r="L5095" s="58"/>
      <c r="M5095" s="58"/>
      <c r="N5095" s="58"/>
      <c r="O5095" s="58"/>
      <c r="P5095" s="58"/>
      <c r="Q5095" s="67" t="s">
        <v>8594</v>
      </c>
      <c r="R5095" s="75" t="s">
        <v>7684</v>
      </c>
      <c r="S5095" s="76" t="s">
        <v>169</v>
      </c>
      <c r="T5095" s="77"/>
      <c r="U5095" s="76">
        <v>1.2805479452054796E-2</v>
      </c>
      <c r="V5095" s="76">
        <v>9.7710056482503416E-3</v>
      </c>
      <c r="W5095" s="76">
        <v>3.0344738038044542E-3</v>
      </c>
      <c r="X5095" s="77"/>
      <c r="Y5095" s="77"/>
      <c r="Z5095" s="77"/>
      <c r="AA5095" s="77"/>
      <c r="AB5095" s="77"/>
      <c r="AC5095" s="77"/>
      <c r="AD5095" s="77"/>
      <c r="AE5095" s="77"/>
      <c r="AF5095" s="77"/>
      <c r="AG5095" s="77"/>
      <c r="AH5095" s="77"/>
      <c r="AI5095" s="77"/>
      <c r="AJ5095" s="77"/>
      <c r="AK5095" s="77"/>
      <c r="AL5095" s="77"/>
      <c r="AM5095" s="77"/>
      <c r="AN5095" s="60"/>
    </row>
    <row r="5096" spans="2:40" ht="25.5" x14ac:dyDescent="0.25">
      <c r="B5096" s="58"/>
      <c r="C5096" s="58"/>
      <c r="D5096" s="58"/>
      <c r="E5096" s="58"/>
      <c r="F5096" s="58"/>
      <c r="G5096" s="58"/>
      <c r="H5096" s="58"/>
      <c r="I5096" s="58"/>
      <c r="J5096" s="58"/>
      <c r="K5096" s="58"/>
      <c r="L5096" s="58"/>
      <c r="M5096" s="58"/>
      <c r="N5096" s="58"/>
      <c r="O5096" s="58"/>
      <c r="P5096" s="58"/>
      <c r="Q5096" s="67" t="s">
        <v>8594</v>
      </c>
      <c r="R5096" s="75" t="s">
        <v>7685</v>
      </c>
      <c r="S5096" s="76" t="s">
        <v>169</v>
      </c>
      <c r="T5096" s="77"/>
      <c r="U5096" s="76">
        <v>2.136328767123288E-2</v>
      </c>
      <c r="V5096" s="76">
        <v>1.6300897227812767E-2</v>
      </c>
      <c r="W5096" s="76">
        <v>5.0623904434201139E-3</v>
      </c>
      <c r="X5096" s="77"/>
      <c r="Y5096" s="77"/>
      <c r="Z5096" s="77"/>
      <c r="AA5096" s="77"/>
      <c r="AB5096" s="77"/>
      <c r="AC5096" s="77"/>
      <c r="AD5096" s="77"/>
      <c r="AE5096" s="77"/>
      <c r="AF5096" s="77"/>
      <c r="AG5096" s="77"/>
      <c r="AH5096" s="77"/>
      <c r="AI5096" s="77"/>
      <c r="AJ5096" s="77"/>
      <c r="AK5096" s="77"/>
      <c r="AL5096" s="77"/>
      <c r="AM5096" s="77"/>
      <c r="AN5096" s="60"/>
    </row>
    <row r="5097" spans="2:40" ht="25.5" x14ac:dyDescent="0.25">
      <c r="B5097" s="58"/>
      <c r="C5097" s="58"/>
      <c r="D5097" s="58"/>
      <c r="E5097" s="58"/>
      <c r="F5097" s="58"/>
      <c r="G5097" s="58"/>
      <c r="H5097" s="58"/>
      <c r="I5097" s="58"/>
      <c r="J5097" s="58"/>
      <c r="K5097" s="58"/>
      <c r="L5097" s="58"/>
      <c r="M5097" s="58"/>
      <c r="N5097" s="58"/>
      <c r="O5097" s="58"/>
      <c r="P5097" s="58"/>
      <c r="Q5097" s="67" t="s">
        <v>8594</v>
      </c>
      <c r="R5097" s="75" t="s">
        <v>7686</v>
      </c>
      <c r="S5097" s="76" t="s">
        <v>169</v>
      </c>
      <c r="T5097" s="77"/>
      <c r="U5097" s="76">
        <v>2.6079452054794523E-2</v>
      </c>
      <c r="V5097" s="76">
        <v>1.9899487112900086E-2</v>
      </c>
      <c r="W5097" s="76">
        <v>6.179964941894437E-3</v>
      </c>
      <c r="X5097" s="77"/>
      <c r="Y5097" s="77"/>
      <c r="Z5097" s="77"/>
      <c r="AA5097" s="77"/>
      <c r="AB5097" s="77"/>
      <c r="AC5097" s="77"/>
      <c r="AD5097" s="77"/>
      <c r="AE5097" s="77"/>
      <c r="AF5097" s="77"/>
      <c r="AG5097" s="77"/>
      <c r="AH5097" s="77"/>
      <c r="AI5097" s="77"/>
      <c r="AJ5097" s="77"/>
      <c r="AK5097" s="77"/>
      <c r="AL5097" s="77"/>
      <c r="AM5097" s="77"/>
      <c r="AN5097" s="60"/>
    </row>
    <row r="5098" spans="2:40" ht="63.75" x14ac:dyDescent="0.25">
      <c r="B5098" s="46">
        <v>99</v>
      </c>
      <c r="C5098" s="55" t="s">
        <v>2231</v>
      </c>
      <c r="D5098" s="1" t="s">
        <v>2184</v>
      </c>
      <c r="E5098" s="55" t="s">
        <v>167</v>
      </c>
      <c r="F5098" s="48">
        <v>68347</v>
      </c>
      <c r="G5098" s="1" t="s">
        <v>1024</v>
      </c>
      <c r="H5098" s="1" t="s">
        <v>1025</v>
      </c>
      <c r="I5098" s="1">
        <v>1</v>
      </c>
      <c r="J5098" s="1">
        <v>1</v>
      </c>
      <c r="K5098" s="1">
        <v>1</v>
      </c>
      <c r="L5098" s="1">
        <v>1</v>
      </c>
      <c r="M5098" s="1">
        <v>1</v>
      </c>
      <c r="N5098" s="1">
        <v>1</v>
      </c>
      <c r="O5098" s="1">
        <v>0</v>
      </c>
      <c r="P5098" s="1" t="s">
        <v>37</v>
      </c>
      <c r="Q5098" s="67" t="s">
        <v>2237</v>
      </c>
      <c r="R5098" s="67" t="s">
        <v>1248</v>
      </c>
      <c r="S5098" s="67" t="s">
        <v>167</v>
      </c>
      <c r="T5098" s="79">
        <v>5071005886</v>
      </c>
      <c r="U5098" s="81">
        <v>0.45144000000000001</v>
      </c>
      <c r="V5098" s="81">
        <v>0.34056182160000004</v>
      </c>
      <c r="W5098" s="67">
        <v>0.1108781784</v>
      </c>
      <c r="X5098" s="67">
        <v>1.5731276712328766</v>
      </c>
      <c r="Y5098" s="67">
        <v>1.4622494928328769</v>
      </c>
      <c r="Z5098" s="67">
        <v>0.1108781784</v>
      </c>
      <c r="AA5098" s="67">
        <v>3</v>
      </c>
      <c r="AB5098" s="67">
        <v>3.3</v>
      </c>
      <c r="AC5098" s="67">
        <v>1</v>
      </c>
      <c r="AD5098" s="67">
        <v>0.9</v>
      </c>
      <c r="AE5098" s="67">
        <v>0</v>
      </c>
      <c r="AF5098" s="67">
        <v>0</v>
      </c>
      <c r="AG5098" s="67">
        <v>2</v>
      </c>
      <c r="AH5098" s="67">
        <v>2.2000000000000002</v>
      </c>
      <c r="AI5098" s="67">
        <v>1</v>
      </c>
      <c r="AJ5098" s="67">
        <v>0.9</v>
      </c>
      <c r="AK5098" s="67">
        <v>0</v>
      </c>
      <c r="AL5098" s="67">
        <v>0</v>
      </c>
      <c r="AM5098" s="70" t="s">
        <v>269</v>
      </c>
      <c r="AN5098" t="s">
        <v>8595</v>
      </c>
    </row>
    <row r="5099" spans="2:40" ht="76.5" x14ac:dyDescent="0.25">
      <c r="B5099" s="58"/>
      <c r="C5099" s="58"/>
      <c r="D5099" s="58"/>
      <c r="E5099" s="58"/>
      <c r="F5099" s="58"/>
      <c r="G5099" s="58"/>
      <c r="H5099" s="58"/>
      <c r="I5099" s="58"/>
      <c r="J5099" s="58"/>
      <c r="K5099" s="58"/>
      <c r="L5099" s="58"/>
      <c r="M5099" s="58"/>
      <c r="N5099" s="58"/>
      <c r="O5099" s="58"/>
      <c r="P5099" s="58"/>
      <c r="Q5099" s="67" t="s">
        <v>2357</v>
      </c>
      <c r="R5099" s="67" t="s">
        <v>2358</v>
      </c>
      <c r="S5099" s="67" t="s">
        <v>1714</v>
      </c>
      <c r="T5099" s="67" t="s">
        <v>2359</v>
      </c>
      <c r="U5099" s="67">
        <v>0.5123286575342465</v>
      </c>
      <c r="V5099" s="67">
        <v>0.5123286575342465</v>
      </c>
      <c r="W5099" s="73"/>
      <c r="X5099" s="73"/>
      <c r="Y5099" s="73"/>
      <c r="Z5099" s="73"/>
      <c r="AA5099" s="73"/>
      <c r="AB5099" s="73"/>
      <c r="AC5099" s="73"/>
      <c r="AD5099" s="73"/>
      <c r="AE5099" s="73"/>
      <c r="AF5099" s="73"/>
      <c r="AG5099" s="73"/>
      <c r="AH5099" s="73"/>
      <c r="AI5099" s="73"/>
      <c r="AJ5099" s="73"/>
      <c r="AK5099" s="73"/>
      <c r="AL5099" s="73"/>
      <c r="AM5099" s="73"/>
      <c r="AN5099" s="61"/>
    </row>
    <row r="5100" spans="2:40" ht="89.25" x14ac:dyDescent="0.25">
      <c r="B5100" s="58"/>
      <c r="C5100" s="58"/>
      <c r="D5100" s="58"/>
      <c r="E5100" s="58"/>
      <c r="F5100" s="58"/>
      <c r="G5100" s="58"/>
      <c r="H5100" s="58"/>
      <c r="I5100" s="58"/>
      <c r="J5100" s="58"/>
      <c r="K5100" s="58"/>
      <c r="L5100" s="58"/>
      <c r="M5100" s="58"/>
      <c r="N5100" s="58"/>
      <c r="O5100" s="58"/>
      <c r="P5100" s="58"/>
      <c r="Q5100" s="67" t="s">
        <v>2363</v>
      </c>
      <c r="R5100" s="67" t="s">
        <v>2364</v>
      </c>
      <c r="S5100" s="67" t="s">
        <v>2365</v>
      </c>
      <c r="T5100" s="67" t="s">
        <v>2366</v>
      </c>
      <c r="U5100" s="67">
        <v>6.2465753424657523E-2</v>
      </c>
      <c r="V5100" s="67">
        <v>6.2465753424657523E-2</v>
      </c>
      <c r="W5100" s="73"/>
      <c r="X5100" s="73"/>
      <c r="Y5100" s="73"/>
      <c r="Z5100" s="73"/>
      <c r="AA5100" s="73"/>
      <c r="AB5100" s="73"/>
      <c r="AC5100" s="73"/>
      <c r="AD5100" s="73"/>
      <c r="AE5100" s="73"/>
      <c r="AF5100" s="73"/>
      <c r="AG5100" s="73"/>
      <c r="AH5100" s="73"/>
      <c r="AI5100" s="73"/>
      <c r="AJ5100" s="73"/>
      <c r="AK5100" s="73"/>
      <c r="AL5100" s="73"/>
      <c r="AM5100" s="73"/>
      <c r="AN5100" s="61"/>
    </row>
    <row r="5101" spans="2:40" ht="63.75" x14ac:dyDescent="0.25">
      <c r="B5101" s="58"/>
      <c r="C5101" s="58"/>
      <c r="D5101" s="58"/>
      <c r="E5101" s="58"/>
      <c r="F5101" s="58"/>
      <c r="G5101" s="58"/>
      <c r="H5101" s="58"/>
      <c r="I5101" s="58"/>
      <c r="J5101" s="58"/>
      <c r="K5101" s="58"/>
      <c r="L5101" s="58"/>
      <c r="M5101" s="58"/>
      <c r="N5101" s="58"/>
      <c r="O5101" s="58"/>
      <c r="P5101" s="58"/>
      <c r="Q5101" s="67" t="s">
        <v>2367</v>
      </c>
      <c r="R5101" s="67" t="s">
        <v>2463</v>
      </c>
      <c r="S5101" s="67" t="s">
        <v>2454</v>
      </c>
      <c r="T5101" s="67" t="s">
        <v>2370</v>
      </c>
      <c r="U5101" s="67">
        <v>0.11506849315068493</v>
      </c>
      <c r="V5101" s="67">
        <v>0.11506849315068493</v>
      </c>
      <c r="W5101" s="73"/>
      <c r="X5101" s="73"/>
      <c r="Y5101" s="73"/>
      <c r="Z5101" s="73"/>
      <c r="AA5101" s="73"/>
      <c r="AB5101" s="73"/>
      <c r="AC5101" s="73"/>
      <c r="AD5101" s="73"/>
      <c r="AE5101" s="73"/>
      <c r="AF5101" s="73"/>
      <c r="AG5101" s="73"/>
      <c r="AH5101" s="73"/>
      <c r="AI5101" s="73"/>
      <c r="AJ5101" s="73"/>
      <c r="AK5101" s="73"/>
      <c r="AL5101" s="73"/>
      <c r="AM5101" s="73"/>
      <c r="AN5101" s="61"/>
    </row>
    <row r="5102" spans="2:40" ht="89.25" x14ac:dyDescent="0.25">
      <c r="B5102" s="58"/>
      <c r="C5102" s="58"/>
      <c r="D5102" s="58"/>
      <c r="E5102" s="58"/>
      <c r="F5102" s="58"/>
      <c r="G5102" s="58"/>
      <c r="H5102" s="58"/>
      <c r="I5102" s="58"/>
      <c r="J5102" s="58"/>
      <c r="K5102" s="58"/>
      <c r="L5102" s="58"/>
      <c r="M5102" s="58"/>
      <c r="N5102" s="58"/>
      <c r="O5102" s="58"/>
      <c r="P5102" s="58"/>
      <c r="Q5102" s="67" t="s">
        <v>2570</v>
      </c>
      <c r="R5102" s="67" t="s">
        <v>2571</v>
      </c>
      <c r="S5102" s="67" t="s">
        <v>1714</v>
      </c>
      <c r="T5102" s="67" t="s">
        <v>2572</v>
      </c>
      <c r="U5102" s="67">
        <v>0.12324657534246575</v>
      </c>
      <c r="V5102" s="67">
        <v>0.12324657534246575</v>
      </c>
      <c r="W5102" s="73"/>
      <c r="X5102" s="73"/>
      <c r="Y5102" s="73"/>
      <c r="Z5102" s="73"/>
      <c r="AA5102" s="73"/>
      <c r="AB5102" s="73"/>
      <c r="AC5102" s="73"/>
      <c r="AD5102" s="73"/>
      <c r="AE5102" s="73"/>
      <c r="AF5102" s="73"/>
      <c r="AG5102" s="73"/>
      <c r="AH5102" s="73"/>
      <c r="AI5102" s="73"/>
      <c r="AJ5102" s="73"/>
      <c r="AK5102" s="73"/>
      <c r="AL5102" s="73"/>
      <c r="AM5102" s="73"/>
      <c r="AN5102" s="61"/>
    </row>
    <row r="5103" spans="2:40" ht="76.5" x14ac:dyDescent="0.25">
      <c r="B5103" s="58"/>
      <c r="C5103" s="58"/>
      <c r="D5103" s="58"/>
      <c r="E5103" s="58"/>
      <c r="F5103" s="58"/>
      <c r="G5103" s="58"/>
      <c r="H5103" s="58"/>
      <c r="I5103" s="58"/>
      <c r="J5103" s="58"/>
      <c r="K5103" s="58"/>
      <c r="L5103" s="58"/>
      <c r="M5103" s="58"/>
      <c r="N5103" s="58"/>
      <c r="O5103" s="58"/>
      <c r="P5103" s="58"/>
      <c r="Q5103" s="67" t="s">
        <v>1387</v>
      </c>
      <c r="R5103" s="67" t="s">
        <v>2739</v>
      </c>
      <c r="S5103" s="67" t="s">
        <v>2380</v>
      </c>
      <c r="T5103" s="67" t="s">
        <v>2740</v>
      </c>
      <c r="U5103" s="67">
        <v>9.3698630136986302E-2</v>
      </c>
      <c r="V5103" s="67">
        <v>9.3698630136986302E-2</v>
      </c>
      <c r="W5103" s="73"/>
      <c r="X5103" s="73"/>
      <c r="Y5103" s="73"/>
      <c r="Z5103" s="73"/>
      <c r="AA5103" s="73"/>
      <c r="AB5103" s="73"/>
      <c r="AC5103" s="73"/>
      <c r="AD5103" s="73"/>
      <c r="AE5103" s="73"/>
      <c r="AF5103" s="73"/>
      <c r="AG5103" s="73"/>
      <c r="AH5103" s="73"/>
      <c r="AI5103" s="73"/>
      <c r="AJ5103" s="73"/>
      <c r="AK5103" s="73"/>
      <c r="AL5103" s="73"/>
      <c r="AM5103" s="73"/>
      <c r="AN5103" s="61"/>
    </row>
    <row r="5104" spans="2:40" ht="127.5" x14ac:dyDescent="0.25">
      <c r="B5104" s="58"/>
      <c r="C5104" s="58"/>
      <c r="D5104" s="58"/>
      <c r="E5104" s="58"/>
      <c r="F5104" s="58"/>
      <c r="G5104" s="58"/>
      <c r="H5104" s="58"/>
      <c r="I5104" s="58"/>
      <c r="J5104" s="58"/>
      <c r="K5104" s="58"/>
      <c r="L5104" s="58"/>
      <c r="M5104" s="58"/>
      <c r="N5104" s="58"/>
      <c r="O5104" s="58"/>
      <c r="P5104" s="58"/>
      <c r="Q5104" s="67" t="s">
        <v>1385</v>
      </c>
      <c r="R5104" s="67" t="s">
        <v>2946</v>
      </c>
      <c r="S5104" s="67" t="s">
        <v>2365</v>
      </c>
      <c r="T5104" s="67" t="s">
        <v>2947</v>
      </c>
      <c r="U5104" s="67">
        <v>0.1011945205479452</v>
      </c>
      <c r="V5104" s="67">
        <v>0.1011945205479452</v>
      </c>
      <c r="W5104" s="73"/>
      <c r="X5104" s="73"/>
      <c r="Y5104" s="73"/>
      <c r="Z5104" s="73"/>
      <c r="AA5104" s="73"/>
      <c r="AB5104" s="73"/>
      <c r="AC5104" s="73"/>
      <c r="AD5104" s="73"/>
      <c r="AE5104" s="73"/>
      <c r="AF5104" s="73"/>
      <c r="AG5104" s="73"/>
      <c r="AH5104" s="73"/>
      <c r="AI5104" s="73"/>
      <c r="AJ5104" s="73"/>
      <c r="AK5104" s="73"/>
      <c r="AL5104" s="73"/>
      <c r="AM5104" s="73"/>
      <c r="AN5104" s="61"/>
    </row>
    <row r="5105" spans="2:40" ht="51" x14ac:dyDescent="0.25">
      <c r="B5105" s="58"/>
      <c r="C5105" s="58"/>
      <c r="D5105" s="58"/>
      <c r="E5105" s="58"/>
      <c r="F5105" s="58"/>
      <c r="G5105" s="58"/>
      <c r="H5105" s="58"/>
      <c r="I5105" s="58"/>
      <c r="J5105" s="58"/>
      <c r="K5105" s="58"/>
      <c r="L5105" s="58"/>
      <c r="M5105" s="58"/>
      <c r="N5105" s="58"/>
      <c r="O5105" s="58"/>
      <c r="P5105" s="58"/>
      <c r="Q5105" s="67" t="s">
        <v>3129</v>
      </c>
      <c r="R5105" s="67" t="s">
        <v>3130</v>
      </c>
      <c r="S5105" s="67" t="s">
        <v>1714</v>
      </c>
      <c r="T5105" s="67" t="s">
        <v>3131</v>
      </c>
      <c r="U5105" s="67">
        <v>9.1000109589041103E-2</v>
      </c>
      <c r="V5105" s="67">
        <v>9.1000109589041103E-2</v>
      </c>
      <c r="W5105" s="73"/>
      <c r="X5105" s="73"/>
      <c r="Y5105" s="73"/>
      <c r="Z5105" s="73"/>
      <c r="AA5105" s="73"/>
      <c r="AB5105" s="73"/>
      <c r="AC5105" s="73"/>
      <c r="AD5105" s="73"/>
      <c r="AE5105" s="73"/>
      <c r="AF5105" s="73"/>
      <c r="AG5105" s="73"/>
      <c r="AH5105" s="73"/>
      <c r="AI5105" s="73"/>
      <c r="AJ5105" s="73"/>
      <c r="AK5105" s="73"/>
      <c r="AL5105" s="73"/>
      <c r="AM5105" s="73"/>
      <c r="AN5105" s="61"/>
    </row>
    <row r="5106" spans="2:40" ht="76.5" x14ac:dyDescent="0.25">
      <c r="B5106" s="58"/>
      <c r="C5106" s="58"/>
      <c r="D5106" s="58"/>
      <c r="E5106" s="58"/>
      <c r="F5106" s="58"/>
      <c r="G5106" s="58"/>
      <c r="H5106" s="58"/>
      <c r="I5106" s="58"/>
      <c r="J5106" s="58"/>
      <c r="K5106" s="58"/>
      <c r="L5106" s="58"/>
      <c r="M5106" s="58"/>
      <c r="N5106" s="58"/>
      <c r="O5106" s="58"/>
      <c r="P5106" s="58"/>
      <c r="Q5106" s="67" t="s">
        <v>3150</v>
      </c>
      <c r="R5106" s="67" t="s">
        <v>3151</v>
      </c>
      <c r="S5106" s="67" t="s">
        <v>2482</v>
      </c>
      <c r="T5106" s="67" t="s">
        <v>3152</v>
      </c>
      <c r="U5106" s="67">
        <v>2.2684931506849314E-2</v>
      </c>
      <c r="V5106" s="67">
        <v>2.2684931506849314E-2</v>
      </c>
      <c r="W5106" s="73"/>
      <c r="X5106" s="73"/>
      <c r="Y5106" s="73"/>
      <c r="Z5106" s="73"/>
      <c r="AA5106" s="73"/>
      <c r="AB5106" s="73"/>
      <c r="AC5106" s="73"/>
      <c r="AD5106" s="73"/>
      <c r="AE5106" s="73"/>
      <c r="AF5106" s="73"/>
      <c r="AG5106" s="73"/>
      <c r="AH5106" s="73"/>
      <c r="AI5106" s="73"/>
      <c r="AJ5106" s="73"/>
      <c r="AK5106" s="73"/>
      <c r="AL5106" s="73"/>
      <c r="AM5106" s="73"/>
      <c r="AN5106" s="61"/>
    </row>
    <row r="5107" spans="2:40" ht="63.75" x14ac:dyDescent="0.25">
      <c r="B5107" s="46">
        <v>100</v>
      </c>
      <c r="C5107" s="55" t="s">
        <v>2231</v>
      </c>
      <c r="D5107" s="1" t="s">
        <v>2185</v>
      </c>
      <c r="E5107" s="55" t="s">
        <v>167</v>
      </c>
      <c r="F5107" s="48">
        <v>68350</v>
      </c>
      <c r="G5107" s="1" t="s">
        <v>1028</v>
      </c>
      <c r="H5107" s="1" t="s">
        <v>1029</v>
      </c>
      <c r="I5107" s="1">
        <v>1</v>
      </c>
      <c r="J5107" s="1">
        <v>1</v>
      </c>
      <c r="K5107" s="1">
        <v>1</v>
      </c>
      <c r="L5107" s="1">
        <v>1</v>
      </c>
      <c r="M5107" s="1">
        <v>1</v>
      </c>
      <c r="N5107" s="1">
        <v>1</v>
      </c>
      <c r="O5107" s="1">
        <v>0</v>
      </c>
      <c r="P5107" s="1" t="s">
        <v>37</v>
      </c>
      <c r="Q5107" s="67" t="s">
        <v>2237</v>
      </c>
      <c r="R5107" s="67" t="s">
        <v>1249</v>
      </c>
      <c r="S5107" s="67" t="s">
        <v>167</v>
      </c>
      <c r="T5107" s="79">
        <v>5071005886</v>
      </c>
      <c r="U5107" s="81">
        <v>0.11574904109589042</v>
      </c>
      <c r="V5107" s="81">
        <v>8.7319919112328781E-2</v>
      </c>
      <c r="W5107" s="67">
        <v>2.8429121983561643E-2</v>
      </c>
      <c r="X5107" s="67">
        <v>4.0514748493150678</v>
      </c>
      <c r="Y5107" s="67">
        <v>3.9987206475123283</v>
      </c>
      <c r="Z5107" s="67">
        <v>5.2754201802739722E-2</v>
      </c>
      <c r="AA5107" s="67">
        <v>4</v>
      </c>
      <c r="AB5107" s="67">
        <v>4.4000000000000004</v>
      </c>
      <c r="AC5107" s="67">
        <v>1</v>
      </c>
      <c r="AD5107" s="67">
        <v>0.9</v>
      </c>
      <c r="AE5107" s="67">
        <v>0</v>
      </c>
      <c r="AF5107" s="67">
        <v>0</v>
      </c>
      <c r="AG5107" s="67">
        <v>8</v>
      </c>
      <c r="AH5107" s="67">
        <v>8.8000000000000007</v>
      </c>
      <c r="AI5107" s="67">
        <v>2</v>
      </c>
      <c r="AJ5107" s="67">
        <v>1.8</v>
      </c>
      <c r="AK5107" s="67">
        <v>0</v>
      </c>
      <c r="AL5107" s="67">
        <v>0</v>
      </c>
      <c r="AM5107" s="70" t="s">
        <v>270</v>
      </c>
      <c r="AN5107" t="s">
        <v>8595</v>
      </c>
    </row>
    <row r="5108" spans="2:40" ht="38.25" x14ac:dyDescent="0.25">
      <c r="B5108" s="46"/>
      <c r="C5108" s="55"/>
      <c r="D5108" s="1"/>
      <c r="E5108" s="55"/>
      <c r="F5108" s="48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67" t="s">
        <v>2237</v>
      </c>
      <c r="R5108" s="67" t="s">
        <v>1250</v>
      </c>
      <c r="S5108" s="67" t="s">
        <v>167</v>
      </c>
      <c r="T5108" s="79">
        <v>5071005886</v>
      </c>
      <c r="U5108" s="81">
        <v>9.9039452054794516E-2</v>
      </c>
      <c r="V5108" s="81">
        <v>7.4714372235616444E-2</v>
      </c>
      <c r="W5108" s="67">
        <v>2.4325079819178079E-2</v>
      </c>
      <c r="X5108" s="67"/>
      <c r="Y5108" s="67"/>
      <c r="Z5108" s="67"/>
      <c r="AA5108" s="67"/>
      <c r="AB5108" s="67"/>
      <c r="AC5108" s="67"/>
      <c r="AD5108" s="67"/>
      <c r="AE5108" s="67"/>
      <c r="AF5108" s="67"/>
      <c r="AG5108" s="67"/>
      <c r="AH5108" s="67"/>
      <c r="AI5108" s="67"/>
      <c r="AJ5108" s="67"/>
      <c r="AK5108" s="67"/>
      <c r="AL5108" s="67"/>
      <c r="AM5108" s="70"/>
      <c r="AN5108" s="61"/>
    </row>
    <row r="5109" spans="2:40" ht="76.5" x14ac:dyDescent="0.25">
      <c r="B5109" s="58"/>
      <c r="C5109" s="58"/>
      <c r="D5109" s="58"/>
      <c r="E5109" s="58"/>
      <c r="F5109" s="58"/>
      <c r="G5109" s="58"/>
      <c r="H5109" s="58"/>
      <c r="I5109" s="58"/>
      <c r="J5109" s="58"/>
      <c r="K5109" s="58"/>
      <c r="L5109" s="58"/>
      <c r="M5109" s="58"/>
      <c r="N5109" s="58"/>
      <c r="O5109" s="58"/>
      <c r="P5109" s="58"/>
      <c r="Q5109" s="67" t="s">
        <v>2386</v>
      </c>
      <c r="R5109" s="67" t="s">
        <v>2407</v>
      </c>
      <c r="S5109" s="67" t="s">
        <v>1714</v>
      </c>
      <c r="T5109" s="67" t="s">
        <v>2388</v>
      </c>
      <c r="U5109" s="67">
        <v>4.7671232876712322E-3</v>
      </c>
      <c r="V5109" s="67">
        <v>4.7671232876712322E-3</v>
      </c>
      <c r="W5109" s="73"/>
      <c r="X5109" s="73"/>
      <c r="Y5109" s="73"/>
      <c r="Z5109" s="73"/>
      <c r="AA5109" s="73"/>
      <c r="AB5109" s="73"/>
      <c r="AC5109" s="73"/>
      <c r="AD5109" s="73"/>
      <c r="AE5109" s="73"/>
      <c r="AF5109" s="73"/>
      <c r="AG5109" s="73"/>
      <c r="AH5109" s="73"/>
      <c r="AI5109" s="73"/>
      <c r="AJ5109" s="73"/>
      <c r="AK5109" s="73"/>
      <c r="AL5109" s="73"/>
      <c r="AM5109" s="73"/>
      <c r="AN5109" s="61"/>
    </row>
    <row r="5110" spans="2:40" ht="127.5" x14ac:dyDescent="0.25">
      <c r="B5110" s="58"/>
      <c r="C5110" s="58"/>
      <c r="D5110" s="58"/>
      <c r="E5110" s="58"/>
      <c r="F5110" s="58"/>
      <c r="G5110" s="58"/>
      <c r="H5110" s="58"/>
      <c r="I5110" s="58"/>
      <c r="J5110" s="58"/>
      <c r="K5110" s="58"/>
      <c r="L5110" s="58"/>
      <c r="M5110" s="58"/>
      <c r="N5110" s="58"/>
      <c r="O5110" s="58"/>
      <c r="P5110" s="58"/>
      <c r="Q5110" s="67" t="s">
        <v>1472</v>
      </c>
      <c r="R5110" s="67" t="s">
        <v>2441</v>
      </c>
      <c r="S5110" s="67" t="s">
        <v>2278</v>
      </c>
      <c r="T5110" s="67" t="s">
        <v>2442</v>
      </c>
      <c r="U5110" s="67">
        <v>7.1835616438356162E-2</v>
      </c>
      <c r="V5110" s="67">
        <v>7.1835616438356162E-2</v>
      </c>
      <c r="W5110" s="73"/>
      <c r="X5110" s="73"/>
      <c r="Y5110" s="73"/>
      <c r="Z5110" s="73"/>
      <c r="AA5110" s="73"/>
      <c r="AB5110" s="73"/>
      <c r="AC5110" s="73"/>
      <c r="AD5110" s="73"/>
      <c r="AE5110" s="73"/>
      <c r="AF5110" s="73"/>
      <c r="AG5110" s="73"/>
      <c r="AH5110" s="73"/>
      <c r="AI5110" s="73"/>
      <c r="AJ5110" s="73"/>
      <c r="AK5110" s="73"/>
      <c r="AL5110" s="73"/>
      <c r="AM5110" s="73"/>
      <c r="AN5110" s="61"/>
    </row>
    <row r="5111" spans="2:40" ht="127.5" x14ac:dyDescent="0.25">
      <c r="B5111" s="58"/>
      <c r="C5111" s="58"/>
      <c r="D5111" s="58"/>
      <c r="E5111" s="58"/>
      <c r="F5111" s="58"/>
      <c r="G5111" s="58"/>
      <c r="H5111" s="58"/>
      <c r="I5111" s="58"/>
      <c r="J5111" s="58"/>
      <c r="K5111" s="58"/>
      <c r="L5111" s="58"/>
      <c r="M5111" s="58"/>
      <c r="N5111" s="58"/>
      <c r="O5111" s="58"/>
      <c r="P5111" s="58"/>
      <c r="Q5111" s="67" t="s">
        <v>1473</v>
      </c>
      <c r="R5111" s="67" t="s">
        <v>2472</v>
      </c>
      <c r="S5111" s="67" t="s">
        <v>2278</v>
      </c>
      <c r="T5111" s="67" t="s">
        <v>2473</v>
      </c>
      <c r="U5111" s="67">
        <v>3.2169863013698632E-2</v>
      </c>
      <c r="V5111" s="67">
        <v>3.2169863013698632E-2</v>
      </c>
      <c r="W5111" s="73"/>
      <c r="X5111" s="73"/>
      <c r="Y5111" s="73"/>
      <c r="Z5111" s="73"/>
      <c r="AA5111" s="73"/>
      <c r="AB5111" s="73"/>
      <c r="AC5111" s="73"/>
      <c r="AD5111" s="73"/>
      <c r="AE5111" s="73"/>
      <c r="AF5111" s="73"/>
      <c r="AG5111" s="73"/>
      <c r="AH5111" s="73"/>
      <c r="AI5111" s="73"/>
      <c r="AJ5111" s="73"/>
      <c r="AK5111" s="73"/>
      <c r="AL5111" s="73"/>
      <c r="AM5111" s="73"/>
      <c r="AN5111" s="61"/>
    </row>
    <row r="5112" spans="2:40" ht="102" x14ac:dyDescent="0.25">
      <c r="B5112" s="58"/>
      <c r="C5112" s="58"/>
      <c r="D5112" s="58"/>
      <c r="E5112" s="58"/>
      <c r="F5112" s="58"/>
      <c r="G5112" s="58"/>
      <c r="H5112" s="58"/>
      <c r="I5112" s="58"/>
      <c r="J5112" s="58"/>
      <c r="K5112" s="58"/>
      <c r="L5112" s="58"/>
      <c r="M5112" s="58"/>
      <c r="N5112" s="58"/>
      <c r="O5112" s="58"/>
      <c r="P5112" s="58"/>
      <c r="Q5112" s="67" t="s">
        <v>2477</v>
      </c>
      <c r="R5112" s="67" t="s">
        <v>2478</v>
      </c>
      <c r="S5112" s="67" t="s">
        <v>2278</v>
      </c>
      <c r="T5112" s="67" t="s">
        <v>2479</v>
      </c>
      <c r="U5112" s="67">
        <v>0.11868493150684932</v>
      </c>
      <c r="V5112" s="67">
        <v>0.11868493150684932</v>
      </c>
      <c r="W5112" s="73"/>
      <c r="X5112" s="73"/>
      <c r="Y5112" s="73"/>
      <c r="Z5112" s="73"/>
      <c r="AA5112" s="73"/>
      <c r="AB5112" s="73"/>
      <c r="AC5112" s="73"/>
      <c r="AD5112" s="73"/>
      <c r="AE5112" s="73"/>
      <c r="AF5112" s="73"/>
      <c r="AG5112" s="73"/>
      <c r="AH5112" s="73"/>
      <c r="AI5112" s="73"/>
      <c r="AJ5112" s="73"/>
      <c r="AK5112" s="73"/>
      <c r="AL5112" s="73"/>
      <c r="AM5112" s="73"/>
      <c r="AN5112" s="61"/>
    </row>
    <row r="5113" spans="2:40" ht="76.5" x14ac:dyDescent="0.25">
      <c r="B5113" s="58"/>
      <c r="C5113" s="58"/>
      <c r="D5113" s="58"/>
      <c r="E5113" s="58"/>
      <c r="F5113" s="58"/>
      <c r="G5113" s="58"/>
      <c r="H5113" s="58"/>
      <c r="I5113" s="58"/>
      <c r="J5113" s="58"/>
      <c r="K5113" s="58"/>
      <c r="L5113" s="58"/>
      <c r="M5113" s="58"/>
      <c r="N5113" s="58"/>
      <c r="O5113" s="58"/>
      <c r="P5113" s="58"/>
      <c r="Q5113" s="67" t="s">
        <v>1553</v>
      </c>
      <c r="R5113" s="67" t="s">
        <v>2490</v>
      </c>
      <c r="S5113" s="67" t="s">
        <v>2282</v>
      </c>
      <c r="T5113" s="67" t="s">
        <v>2491</v>
      </c>
      <c r="U5113" s="67">
        <v>2.2520547945205482E-2</v>
      </c>
      <c r="V5113" s="67">
        <v>2.2520547945205482E-2</v>
      </c>
      <c r="W5113" s="73"/>
      <c r="X5113" s="73"/>
      <c r="Y5113" s="73"/>
      <c r="Z5113" s="73"/>
      <c r="AA5113" s="73"/>
      <c r="AB5113" s="73"/>
      <c r="AC5113" s="73"/>
      <c r="AD5113" s="73"/>
      <c r="AE5113" s="73"/>
      <c r="AF5113" s="73"/>
      <c r="AG5113" s="73"/>
      <c r="AH5113" s="73"/>
      <c r="AI5113" s="73"/>
      <c r="AJ5113" s="73"/>
      <c r="AK5113" s="73"/>
      <c r="AL5113" s="73"/>
      <c r="AM5113" s="73"/>
      <c r="AN5113" s="61"/>
    </row>
    <row r="5114" spans="2:40" ht="127.5" x14ac:dyDescent="0.25">
      <c r="B5114" s="58"/>
      <c r="C5114" s="58"/>
      <c r="D5114" s="58"/>
      <c r="E5114" s="58"/>
      <c r="F5114" s="58"/>
      <c r="G5114" s="58"/>
      <c r="H5114" s="58"/>
      <c r="I5114" s="58"/>
      <c r="J5114" s="58"/>
      <c r="K5114" s="58"/>
      <c r="L5114" s="58"/>
      <c r="M5114" s="58"/>
      <c r="N5114" s="58"/>
      <c r="O5114" s="58"/>
      <c r="P5114" s="58"/>
      <c r="Q5114" s="67" t="s">
        <v>1476</v>
      </c>
      <c r="R5114" s="67" t="s">
        <v>2494</v>
      </c>
      <c r="S5114" s="67" t="s">
        <v>2380</v>
      </c>
      <c r="T5114" s="67" t="s">
        <v>2495</v>
      </c>
      <c r="U5114" s="67">
        <v>2.0821808219178079E-2</v>
      </c>
      <c r="V5114" s="67">
        <v>2.0821808219178079E-2</v>
      </c>
      <c r="W5114" s="73"/>
      <c r="X5114" s="73"/>
      <c r="Y5114" s="73"/>
      <c r="Z5114" s="73"/>
      <c r="AA5114" s="73"/>
      <c r="AB5114" s="73"/>
      <c r="AC5114" s="73"/>
      <c r="AD5114" s="73"/>
      <c r="AE5114" s="73"/>
      <c r="AF5114" s="73"/>
      <c r="AG5114" s="73"/>
      <c r="AH5114" s="73"/>
      <c r="AI5114" s="73"/>
      <c r="AJ5114" s="73"/>
      <c r="AK5114" s="73"/>
      <c r="AL5114" s="73"/>
      <c r="AM5114" s="73"/>
      <c r="AN5114" s="61"/>
    </row>
    <row r="5115" spans="2:40" ht="127.5" x14ac:dyDescent="0.25">
      <c r="B5115" s="58"/>
      <c r="C5115" s="58"/>
      <c r="D5115" s="58"/>
      <c r="E5115" s="58"/>
      <c r="F5115" s="58"/>
      <c r="G5115" s="58"/>
      <c r="H5115" s="58"/>
      <c r="I5115" s="58"/>
      <c r="J5115" s="58"/>
      <c r="K5115" s="58"/>
      <c r="L5115" s="58"/>
      <c r="M5115" s="58"/>
      <c r="N5115" s="58"/>
      <c r="O5115" s="58"/>
      <c r="P5115" s="58"/>
      <c r="Q5115" s="67" t="s">
        <v>2505</v>
      </c>
      <c r="R5115" s="67" t="s">
        <v>2506</v>
      </c>
      <c r="S5115" s="67" t="s">
        <v>2275</v>
      </c>
      <c r="T5115" s="67" t="s">
        <v>2507</v>
      </c>
      <c r="U5115" s="67">
        <v>7.4958904109589039E-2</v>
      </c>
      <c r="V5115" s="67">
        <v>7.4958904109589039E-2</v>
      </c>
      <c r="W5115" s="73"/>
      <c r="X5115" s="73"/>
      <c r="Y5115" s="73"/>
      <c r="Z5115" s="73"/>
      <c r="AA5115" s="73"/>
      <c r="AB5115" s="73"/>
      <c r="AC5115" s="73"/>
      <c r="AD5115" s="73"/>
      <c r="AE5115" s="73"/>
      <c r="AF5115" s="73"/>
      <c r="AG5115" s="73"/>
      <c r="AH5115" s="73"/>
      <c r="AI5115" s="73"/>
      <c r="AJ5115" s="73"/>
      <c r="AK5115" s="73"/>
      <c r="AL5115" s="73"/>
      <c r="AM5115" s="73"/>
      <c r="AN5115" s="61"/>
    </row>
    <row r="5116" spans="2:40" ht="114.75" x14ac:dyDescent="0.25">
      <c r="B5116" s="58"/>
      <c r="C5116" s="58"/>
      <c r="D5116" s="58"/>
      <c r="E5116" s="58"/>
      <c r="F5116" s="58"/>
      <c r="G5116" s="58"/>
      <c r="H5116" s="58"/>
      <c r="I5116" s="58"/>
      <c r="J5116" s="58"/>
      <c r="K5116" s="58"/>
      <c r="L5116" s="58"/>
      <c r="M5116" s="58"/>
      <c r="N5116" s="58"/>
      <c r="O5116" s="58"/>
      <c r="P5116" s="58"/>
      <c r="Q5116" s="67" t="s">
        <v>1477</v>
      </c>
      <c r="R5116" s="67" t="s">
        <v>2508</v>
      </c>
      <c r="S5116" s="67" t="s">
        <v>2380</v>
      </c>
      <c r="T5116" s="67" t="s">
        <v>2509</v>
      </c>
      <c r="U5116" s="67">
        <v>0.14991780821917808</v>
      </c>
      <c r="V5116" s="67">
        <v>0.14991780821917808</v>
      </c>
      <c r="W5116" s="73"/>
      <c r="X5116" s="73"/>
      <c r="Y5116" s="73"/>
      <c r="Z5116" s="73"/>
      <c r="AA5116" s="73"/>
      <c r="AB5116" s="73"/>
      <c r="AC5116" s="73"/>
      <c r="AD5116" s="73"/>
      <c r="AE5116" s="73"/>
      <c r="AF5116" s="73"/>
      <c r="AG5116" s="73"/>
      <c r="AH5116" s="73"/>
      <c r="AI5116" s="73"/>
      <c r="AJ5116" s="73"/>
      <c r="AK5116" s="73"/>
      <c r="AL5116" s="73"/>
      <c r="AM5116" s="73"/>
      <c r="AN5116" s="61"/>
    </row>
    <row r="5117" spans="2:40" ht="89.25" x14ac:dyDescent="0.25">
      <c r="B5117" s="58"/>
      <c r="C5117" s="58"/>
      <c r="D5117" s="58"/>
      <c r="E5117" s="58"/>
      <c r="F5117" s="58"/>
      <c r="G5117" s="58"/>
      <c r="H5117" s="58"/>
      <c r="I5117" s="58"/>
      <c r="J5117" s="58"/>
      <c r="K5117" s="58"/>
      <c r="L5117" s="58"/>
      <c r="M5117" s="58"/>
      <c r="N5117" s="58"/>
      <c r="O5117" s="58"/>
      <c r="P5117" s="58"/>
      <c r="Q5117" s="67" t="s">
        <v>1456</v>
      </c>
      <c r="R5117" s="67" t="s">
        <v>2551</v>
      </c>
      <c r="S5117" s="67" t="s">
        <v>2451</v>
      </c>
      <c r="T5117" s="67" t="s">
        <v>2552</v>
      </c>
      <c r="U5117" s="67">
        <v>0.12493150684931505</v>
      </c>
      <c r="V5117" s="67">
        <v>0.12493150684931505</v>
      </c>
      <c r="W5117" s="73"/>
      <c r="X5117" s="73"/>
      <c r="Y5117" s="73"/>
      <c r="Z5117" s="73"/>
      <c r="AA5117" s="73"/>
      <c r="AB5117" s="73"/>
      <c r="AC5117" s="73"/>
      <c r="AD5117" s="73"/>
      <c r="AE5117" s="73"/>
      <c r="AF5117" s="73"/>
      <c r="AG5117" s="73"/>
      <c r="AH5117" s="73"/>
      <c r="AI5117" s="73"/>
      <c r="AJ5117" s="73"/>
      <c r="AK5117" s="73"/>
      <c r="AL5117" s="73"/>
      <c r="AM5117" s="73"/>
      <c r="AN5117" s="61"/>
    </row>
    <row r="5118" spans="2:40" ht="76.5" x14ac:dyDescent="0.25">
      <c r="B5118" s="58"/>
      <c r="C5118" s="58"/>
      <c r="D5118" s="58"/>
      <c r="E5118" s="58"/>
      <c r="F5118" s="58"/>
      <c r="G5118" s="58"/>
      <c r="H5118" s="58"/>
      <c r="I5118" s="58"/>
      <c r="J5118" s="58"/>
      <c r="K5118" s="58"/>
      <c r="L5118" s="58"/>
      <c r="M5118" s="58"/>
      <c r="N5118" s="58"/>
      <c r="O5118" s="58"/>
      <c r="P5118" s="58"/>
      <c r="Q5118" s="67" t="s">
        <v>2556</v>
      </c>
      <c r="R5118" s="67" t="s">
        <v>2557</v>
      </c>
      <c r="S5118" s="67" t="s">
        <v>2511</v>
      </c>
      <c r="T5118" s="67" t="s">
        <v>2558</v>
      </c>
      <c r="U5118" s="67">
        <v>4.7239890410958899E-2</v>
      </c>
      <c r="V5118" s="67">
        <v>4.7239890410958899E-2</v>
      </c>
      <c r="W5118" s="73"/>
      <c r="X5118" s="73"/>
      <c r="Y5118" s="73"/>
      <c r="Z5118" s="73"/>
      <c r="AA5118" s="73"/>
      <c r="AB5118" s="73"/>
      <c r="AC5118" s="73"/>
      <c r="AD5118" s="73"/>
      <c r="AE5118" s="73"/>
      <c r="AF5118" s="73"/>
      <c r="AG5118" s="73"/>
      <c r="AH5118" s="73"/>
      <c r="AI5118" s="73"/>
      <c r="AJ5118" s="73"/>
      <c r="AK5118" s="73"/>
      <c r="AL5118" s="73"/>
      <c r="AM5118" s="73"/>
      <c r="AN5118" s="61"/>
    </row>
    <row r="5119" spans="2:40" ht="76.5" x14ac:dyDescent="0.25">
      <c r="B5119" s="58"/>
      <c r="C5119" s="58"/>
      <c r="D5119" s="58"/>
      <c r="E5119" s="58"/>
      <c r="F5119" s="58"/>
      <c r="G5119" s="58"/>
      <c r="H5119" s="58"/>
      <c r="I5119" s="58"/>
      <c r="J5119" s="58"/>
      <c r="K5119" s="58"/>
      <c r="L5119" s="58"/>
      <c r="M5119" s="58"/>
      <c r="N5119" s="58"/>
      <c r="O5119" s="58"/>
      <c r="P5119" s="58"/>
      <c r="Q5119" s="67" t="s">
        <v>1478</v>
      </c>
      <c r="R5119" s="67" t="s">
        <v>2644</v>
      </c>
      <c r="S5119" s="67" t="s">
        <v>2275</v>
      </c>
      <c r="T5119" s="67" t="s">
        <v>2645</v>
      </c>
      <c r="U5119" s="67">
        <v>2.3835616438356161E-3</v>
      </c>
      <c r="V5119" s="67">
        <v>2.3835616438356161E-3</v>
      </c>
      <c r="W5119" s="73"/>
      <c r="X5119" s="73"/>
      <c r="Y5119" s="73"/>
      <c r="Z5119" s="73"/>
      <c r="AA5119" s="73"/>
      <c r="AB5119" s="73"/>
      <c r="AC5119" s="73"/>
      <c r="AD5119" s="73"/>
      <c r="AE5119" s="73"/>
      <c r="AF5119" s="73"/>
      <c r="AG5119" s="73"/>
      <c r="AH5119" s="73"/>
      <c r="AI5119" s="73"/>
      <c r="AJ5119" s="73"/>
      <c r="AK5119" s="73"/>
      <c r="AL5119" s="73"/>
      <c r="AM5119" s="73"/>
      <c r="AN5119" s="61"/>
    </row>
    <row r="5120" spans="2:40" ht="76.5" x14ac:dyDescent="0.25">
      <c r="B5120" s="58"/>
      <c r="C5120" s="58"/>
      <c r="D5120" s="58"/>
      <c r="E5120" s="58"/>
      <c r="F5120" s="58"/>
      <c r="G5120" s="58"/>
      <c r="H5120" s="58"/>
      <c r="I5120" s="58"/>
      <c r="J5120" s="58"/>
      <c r="K5120" s="58"/>
      <c r="L5120" s="58"/>
      <c r="M5120" s="58"/>
      <c r="N5120" s="58"/>
      <c r="O5120" s="58"/>
      <c r="P5120" s="58"/>
      <c r="Q5120" s="67" t="s">
        <v>1478</v>
      </c>
      <c r="R5120" s="67" t="s">
        <v>2644</v>
      </c>
      <c r="S5120" s="67" t="s">
        <v>2275</v>
      </c>
      <c r="T5120" s="67" t="s">
        <v>2645</v>
      </c>
      <c r="U5120" s="67">
        <v>7.9463013698630137E-4</v>
      </c>
      <c r="V5120" s="67">
        <v>7.9463013698630137E-4</v>
      </c>
      <c r="W5120" s="73"/>
      <c r="X5120" s="73"/>
      <c r="Y5120" s="73"/>
      <c r="Z5120" s="73"/>
      <c r="AA5120" s="73"/>
      <c r="AB5120" s="73"/>
      <c r="AC5120" s="73"/>
      <c r="AD5120" s="73"/>
      <c r="AE5120" s="73"/>
      <c r="AF5120" s="73"/>
      <c r="AG5120" s="73"/>
      <c r="AH5120" s="73"/>
      <c r="AI5120" s="73"/>
      <c r="AJ5120" s="73"/>
      <c r="AK5120" s="73"/>
      <c r="AL5120" s="73"/>
      <c r="AM5120" s="73"/>
      <c r="AN5120" s="61"/>
    </row>
    <row r="5121" spans="2:40" ht="76.5" x14ac:dyDescent="0.25">
      <c r="B5121" s="58"/>
      <c r="C5121" s="58"/>
      <c r="D5121" s="58"/>
      <c r="E5121" s="58"/>
      <c r="F5121" s="58"/>
      <c r="G5121" s="58"/>
      <c r="H5121" s="58"/>
      <c r="I5121" s="58"/>
      <c r="J5121" s="58"/>
      <c r="K5121" s="58"/>
      <c r="L5121" s="58"/>
      <c r="M5121" s="58"/>
      <c r="N5121" s="58"/>
      <c r="O5121" s="58"/>
      <c r="P5121" s="58"/>
      <c r="Q5121" s="67" t="s">
        <v>2658</v>
      </c>
      <c r="R5121" s="67" t="s">
        <v>2659</v>
      </c>
      <c r="S5121" s="67" t="s">
        <v>1716</v>
      </c>
      <c r="T5121" s="67" t="s">
        <v>2660</v>
      </c>
      <c r="U5121" s="67">
        <v>7.8082191780821916E-2</v>
      </c>
      <c r="V5121" s="67">
        <v>7.8082191780821916E-2</v>
      </c>
      <c r="W5121" s="73"/>
      <c r="X5121" s="73"/>
      <c r="Y5121" s="73"/>
      <c r="Z5121" s="73"/>
      <c r="AA5121" s="73"/>
      <c r="AB5121" s="73"/>
      <c r="AC5121" s="73"/>
      <c r="AD5121" s="73"/>
      <c r="AE5121" s="73"/>
      <c r="AF5121" s="73"/>
      <c r="AG5121" s="73"/>
      <c r="AH5121" s="73"/>
      <c r="AI5121" s="73"/>
      <c r="AJ5121" s="73"/>
      <c r="AK5121" s="73"/>
      <c r="AL5121" s="73"/>
      <c r="AM5121" s="73"/>
      <c r="AN5121" s="61"/>
    </row>
    <row r="5122" spans="2:40" ht="76.5" x14ac:dyDescent="0.25">
      <c r="B5122" s="58"/>
      <c r="C5122" s="58"/>
      <c r="D5122" s="58"/>
      <c r="E5122" s="58"/>
      <c r="F5122" s="58"/>
      <c r="G5122" s="58"/>
      <c r="H5122" s="58"/>
      <c r="I5122" s="58"/>
      <c r="J5122" s="58"/>
      <c r="K5122" s="58"/>
      <c r="L5122" s="58"/>
      <c r="M5122" s="58"/>
      <c r="N5122" s="58"/>
      <c r="O5122" s="58"/>
      <c r="P5122" s="58"/>
      <c r="Q5122" s="67" t="s">
        <v>2664</v>
      </c>
      <c r="R5122" s="67" t="s">
        <v>2665</v>
      </c>
      <c r="S5122" s="67" t="s">
        <v>1716</v>
      </c>
      <c r="T5122" s="67" t="s">
        <v>2666</v>
      </c>
      <c r="U5122" s="67">
        <v>4.5205479452054796E-3</v>
      </c>
      <c r="V5122" s="67">
        <v>4.5205479452054796E-3</v>
      </c>
      <c r="W5122" s="73"/>
      <c r="X5122" s="73"/>
      <c r="Y5122" s="73"/>
      <c r="Z5122" s="73"/>
      <c r="AA5122" s="73"/>
      <c r="AB5122" s="73"/>
      <c r="AC5122" s="73"/>
      <c r="AD5122" s="73"/>
      <c r="AE5122" s="73"/>
      <c r="AF5122" s="73"/>
      <c r="AG5122" s="73"/>
      <c r="AH5122" s="73"/>
      <c r="AI5122" s="73"/>
      <c r="AJ5122" s="73"/>
      <c r="AK5122" s="73"/>
      <c r="AL5122" s="73"/>
      <c r="AM5122" s="73"/>
      <c r="AN5122" s="61"/>
    </row>
    <row r="5123" spans="2:40" ht="127.5" x14ac:dyDescent="0.25">
      <c r="B5123" s="58"/>
      <c r="C5123" s="58"/>
      <c r="D5123" s="58"/>
      <c r="E5123" s="58"/>
      <c r="F5123" s="58"/>
      <c r="G5123" s="58"/>
      <c r="H5123" s="58"/>
      <c r="I5123" s="58"/>
      <c r="J5123" s="58"/>
      <c r="K5123" s="58"/>
      <c r="L5123" s="58"/>
      <c r="M5123" s="58"/>
      <c r="N5123" s="58"/>
      <c r="O5123" s="58"/>
      <c r="P5123" s="58"/>
      <c r="Q5123" s="67" t="s">
        <v>2685</v>
      </c>
      <c r="R5123" s="67" t="s">
        <v>2686</v>
      </c>
      <c r="S5123" s="67" t="s">
        <v>2278</v>
      </c>
      <c r="T5123" s="67" t="s">
        <v>2687</v>
      </c>
      <c r="U5123" s="67">
        <v>2.4986301369863018E-2</v>
      </c>
      <c r="V5123" s="67">
        <v>2.4986301369863018E-2</v>
      </c>
      <c r="W5123" s="73"/>
      <c r="X5123" s="73"/>
      <c r="Y5123" s="73"/>
      <c r="Z5123" s="73"/>
      <c r="AA5123" s="73"/>
      <c r="AB5123" s="73"/>
      <c r="AC5123" s="73"/>
      <c r="AD5123" s="73"/>
      <c r="AE5123" s="73"/>
      <c r="AF5123" s="73"/>
      <c r="AG5123" s="73"/>
      <c r="AH5123" s="73"/>
      <c r="AI5123" s="73"/>
      <c r="AJ5123" s="73"/>
      <c r="AK5123" s="73"/>
      <c r="AL5123" s="73"/>
      <c r="AM5123" s="73"/>
      <c r="AN5123" s="61"/>
    </row>
    <row r="5124" spans="2:40" ht="114.75" x14ac:dyDescent="0.25">
      <c r="B5124" s="58"/>
      <c r="C5124" s="58"/>
      <c r="D5124" s="58"/>
      <c r="E5124" s="58"/>
      <c r="F5124" s="58"/>
      <c r="G5124" s="58"/>
      <c r="H5124" s="58"/>
      <c r="I5124" s="58"/>
      <c r="J5124" s="58"/>
      <c r="K5124" s="58"/>
      <c r="L5124" s="58"/>
      <c r="M5124" s="58"/>
      <c r="N5124" s="58"/>
      <c r="O5124" s="58"/>
      <c r="P5124" s="58"/>
      <c r="Q5124" s="67" t="s">
        <v>2697</v>
      </c>
      <c r="R5124" s="67" t="s">
        <v>2698</v>
      </c>
      <c r="S5124" s="67" t="s">
        <v>2451</v>
      </c>
      <c r="T5124" s="67" t="s">
        <v>2699</v>
      </c>
      <c r="U5124" s="67">
        <v>0.13138619178082192</v>
      </c>
      <c r="V5124" s="67">
        <v>0.13138619178082192</v>
      </c>
      <c r="W5124" s="73"/>
      <c r="X5124" s="73"/>
      <c r="Y5124" s="73"/>
      <c r="Z5124" s="73"/>
      <c r="AA5124" s="73"/>
      <c r="AB5124" s="73"/>
      <c r="AC5124" s="73"/>
      <c r="AD5124" s="73"/>
      <c r="AE5124" s="73"/>
      <c r="AF5124" s="73"/>
      <c r="AG5124" s="73"/>
      <c r="AH5124" s="73"/>
      <c r="AI5124" s="73"/>
      <c r="AJ5124" s="73"/>
      <c r="AK5124" s="73"/>
      <c r="AL5124" s="73"/>
      <c r="AM5124" s="73"/>
      <c r="AN5124" s="61"/>
    </row>
    <row r="5125" spans="2:40" ht="63.75" x14ac:dyDescent="0.25">
      <c r="B5125" s="58"/>
      <c r="C5125" s="58"/>
      <c r="D5125" s="58"/>
      <c r="E5125" s="58"/>
      <c r="F5125" s="58"/>
      <c r="G5125" s="58"/>
      <c r="H5125" s="58"/>
      <c r="I5125" s="58"/>
      <c r="J5125" s="58"/>
      <c r="K5125" s="58"/>
      <c r="L5125" s="58"/>
      <c r="M5125" s="58"/>
      <c r="N5125" s="58"/>
      <c r="O5125" s="58"/>
      <c r="P5125" s="58"/>
      <c r="Q5125" s="67" t="s">
        <v>2700</v>
      </c>
      <c r="R5125" s="67" t="s">
        <v>2701</v>
      </c>
      <c r="S5125" s="67" t="s">
        <v>2311</v>
      </c>
      <c r="T5125" s="67" t="s">
        <v>2702</v>
      </c>
      <c r="U5125" s="67">
        <v>8.7192000000000006E-2</v>
      </c>
      <c r="V5125" s="67">
        <v>8.7192000000000006E-2</v>
      </c>
      <c r="W5125" s="73"/>
      <c r="X5125" s="73"/>
      <c r="Y5125" s="73"/>
      <c r="Z5125" s="73"/>
      <c r="AA5125" s="73"/>
      <c r="AB5125" s="73"/>
      <c r="AC5125" s="73"/>
      <c r="AD5125" s="73"/>
      <c r="AE5125" s="73"/>
      <c r="AF5125" s="73"/>
      <c r="AG5125" s="73"/>
      <c r="AH5125" s="73"/>
      <c r="AI5125" s="73"/>
      <c r="AJ5125" s="73"/>
      <c r="AK5125" s="73"/>
      <c r="AL5125" s="73"/>
      <c r="AM5125" s="73"/>
      <c r="AN5125" s="61"/>
    </row>
    <row r="5126" spans="2:40" ht="114.75" x14ac:dyDescent="0.25">
      <c r="B5126" s="58"/>
      <c r="C5126" s="58"/>
      <c r="D5126" s="58"/>
      <c r="E5126" s="58"/>
      <c r="F5126" s="58"/>
      <c r="G5126" s="58"/>
      <c r="H5126" s="58"/>
      <c r="I5126" s="58"/>
      <c r="J5126" s="58"/>
      <c r="K5126" s="58"/>
      <c r="L5126" s="58"/>
      <c r="M5126" s="58"/>
      <c r="N5126" s="58"/>
      <c r="O5126" s="58"/>
      <c r="P5126" s="58"/>
      <c r="Q5126" s="67" t="s">
        <v>556</v>
      </c>
      <c r="R5126" s="67" t="s">
        <v>2704</v>
      </c>
      <c r="S5126" s="67" t="s">
        <v>2311</v>
      </c>
      <c r="T5126" s="67" t="s">
        <v>2705</v>
      </c>
      <c r="U5126" s="67">
        <v>0.26610410958904107</v>
      </c>
      <c r="V5126" s="67">
        <v>0.26610410958904107</v>
      </c>
      <c r="W5126" s="73"/>
      <c r="X5126" s="73"/>
      <c r="Y5126" s="73"/>
      <c r="Z5126" s="73"/>
      <c r="AA5126" s="73"/>
      <c r="AB5126" s="73"/>
      <c r="AC5126" s="73"/>
      <c r="AD5126" s="73"/>
      <c r="AE5126" s="73"/>
      <c r="AF5126" s="73"/>
      <c r="AG5126" s="73"/>
      <c r="AH5126" s="73"/>
      <c r="AI5126" s="73"/>
      <c r="AJ5126" s="73"/>
      <c r="AK5126" s="73"/>
      <c r="AL5126" s="73"/>
      <c r="AM5126" s="73"/>
      <c r="AN5126" s="61"/>
    </row>
    <row r="5127" spans="2:40" ht="140.25" x14ac:dyDescent="0.25">
      <c r="B5127" s="58"/>
      <c r="C5127" s="58"/>
      <c r="D5127" s="58"/>
      <c r="E5127" s="58"/>
      <c r="F5127" s="58"/>
      <c r="G5127" s="58"/>
      <c r="H5127" s="58"/>
      <c r="I5127" s="58"/>
      <c r="J5127" s="58"/>
      <c r="K5127" s="58"/>
      <c r="L5127" s="58"/>
      <c r="M5127" s="58"/>
      <c r="N5127" s="58"/>
      <c r="O5127" s="58"/>
      <c r="P5127" s="58"/>
      <c r="Q5127" s="67" t="s">
        <v>1465</v>
      </c>
      <c r="R5127" s="67" t="s">
        <v>2717</v>
      </c>
      <c r="S5127" s="67" t="s">
        <v>2365</v>
      </c>
      <c r="T5127" s="67" t="s">
        <v>2718</v>
      </c>
      <c r="U5127" s="67">
        <v>2.8109589041095891E-2</v>
      </c>
      <c r="V5127" s="67">
        <v>2.8109589041095891E-2</v>
      </c>
      <c r="W5127" s="73"/>
      <c r="X5127" s="73"/>
      <c r="Y5127" s="73"/>
      <c r="Z5127" s="73"/>
      <c r="AA5127" s="73"/>
      <c r="AB5127" s="73"/>
      <c r="AC5127" s="73"/>
      <c r="AD5127" s="73"/>
      <c r="AE5127" s="73"/>
      <c r="AF5127" s="73"/>
      <c r="AG5127" s="73"/>
      <c r="AH5127" s="73"/>
      <c r="AI5127" s="73"/>
      <c r="AJ5127" s="73"/>
      <c r="AK5127" s="73"/>
      <c r="AL5127" s="73"/>
      <c r="AM5127" s="73"/>
      <c r="AN5127" s="61"/>
    </row>
    <row r="5128" spans="2:40" ht="114.75" x14ac:dyDescent="0.25">
      <c r="B5128" s="58"/>
      <c r="C5128" s="58"/>
      <c r="D5128" s="58"/>
      <c r="E5128" s="58"/>
      <c r="F5128" s="58"/>
      <c r="G5128" s="58"/>
      <c r="H5128" s="58"/>
      <c r="I5128" s="58"/>
      <c r="J5128" s="58"/>
      <c r="K5128" s="58"/>
      <c r="L5128" s="58"/>
      <c r="M5128" s="58"/>
      <c r="N5128" s="58"/>
      <c r="O5128" s="58"/>
      <c r="P5128" s="58"/>
      <c r="Q5128" s="67" t="s">
        <v>1406</v>
      </c>
      <c r="R5128" s="67" t="s">
        <v>2721</v>
      </c>
      <c r="S5128" s="67" t="s">
        <v>2311</v>
      </c>
      <c r="T5128" s="67" t="s">
        <v>2681</v>
      </c>
      <c r="U5128" s="67">
        <v>1.4492054794520548</v>
      </c>
      <c r="V5128" s="67">
        <v>1.4492054794520548</v>
      </c>
      <c r="W5128" s="73"/>
      <c r="X5128" s="73"/>
      <c r="Y5128" s="73"/>
      <c r="Z5128" s="73"/>
      <c r="AA5128" s="73"/>
      <c r="AB5128" s="73"/>
      <c r="AC5128" s="73"/>
      <c r="AD5128" s="73"/>
      <c r="AE5128" s="73"/>
      <c r="AF5128" s="73"/>
      <c r="AG5128" s="73"/>
      <c r="AH5128" s="73"/>
      <c r="AI5128" s="73"/>
      <c r="AJ5128" s="73"/>
      <c r="AK5128" s="73"/>
      <c r="AL5128" s="73"/>
      <c r="AM5128" s="73"/>
      <c r="AN5128" s="61"/>
    </row>
    <row r="5129" spans="2:40" ht="127.5" x14ac:dyDescent="0.25">
      <c r="B5129" s="58"/>
      <c r="C5129" s="58"/>
      <c r="D5129" s="58"/>
      <c r="E5129" s="58"/>
      <c r="F5129" s="58"/>
      <c r="G5129" s="58"/>
      <c r="H5129" s="58"/>
      <c r="I5129" s="58"/>
      <c r="J5129" s="58"/>
      <c r="K5129" s="58"/>
      <c r="L5129" s="58"/>
      <c r="M5129" s="58"/>
      <c r="N5129" s="58"/>
      <c r="O5129" s="58"/>
      <c r="P5129" s="58"/>
      <c r="Q5129" s="67" t="s">
        <v>2733</v>
      </c>
      <c r="R5129" s="67" t="s">
        <v>2734</v>
      </c>
      <c r="S5129" s="67" t="s">
        <v>2278</v>
      </c>
      <c r="T5129" s="67" t="s">
        <v>2735</v>
      </c>
      <c r="U5129" s="67">
        <v>2.8109589041095891E-2</v>
      </c>
      <c r="V5129" s="67">
        <v>2.8109589041095891E-2</v>
      </c>
      <c r="W5129" s="73"/>
      <c r="X5129" s="73"/>
      <c r="Y5129" s="73"/>
      <c r="Z5129" s="73"/>
      <c r="AA5129" s="73"/>
      <c r="AB5129" s="73"/>
      <c r="AC5129" s="73"/>
      <c r="AD5129" s="73"/>
      <c r="AE5129" s="73"/>
      <c r="AF5129" s="73"/>
      <c r="AG5129" s="73"/>
      <c r="AH5129" s="73"/>
      <c r="AI5129" s="73"/>
      <c r="AJ5129" s="73"/>
      <c r="AK5129" s="73"/>
      <c r="AL5129" s="73"/>
      <c r="AM5129" s="73"/>
      <c r="AN5129" s="61"/>
    </row>
    <row r="5130" spans="2:40" ht="140.25" x14ac:dyDescent="0.25">
      <c r="B5130" s="58"/>
      <c r="C5130" s="58"/>
      <c r="D5130" s="58"/>
      <c r="E5130" s="58"/>
      <c r="F5130" s="58"/>
      <c r="G5130" s="58"/>
      <c r="H5130" s="58"/>
      <c r="I5130" s="58"/>
      <c r="J5130" s="58"/>
      <c r="K5130" s="58"/>
      <c r="L5130" s="58"/>
      <c r="M5130" s="58"/>
      <c r="N5130" s="58"/>
      <c r="O5130" s="58"/>
      <c r="P5130" s="58"/>
      <c r="Q5130" s="67" t="s">
        <v>2736</v>
      </c>
      <c r="R5130" s="67" t="s">
        <v>2737</v>
      </c>
      <c r="S5130" s="67" t="s">
        <v>2278</v>
      </c>
      <c r="T5130" s="67" t="s">
        <v>2738</v>
      </c>
      <c r="U5130" s="67">
        <v>1.4367123287671233E-2</v>
      </c>
      <c r="V5130" s="67">
        <v>1.4367123287671233E-2</v>
      </c>
      <c r="W5130" s="73"/>
      <c r="X5130" s="73"/>
      <c r="Y5130" s="73"/>
      <c r="Z5130" s="73"/>
      <c r="AA5130" s="73"/>
      <c r="AB5130" s="73"/>
      <c r="AC5130" s="73"/>
      <c r="AD5130" s="73"/>
      <c r="AE5130" s="73"/>
      <c r="AF5130" s="73"/>
      <c r="AG5130" s="73"/>
      <c r="AH5130" s="73"/>
      <c r="AI5130" s="73"/>
      <c r="AJ5130" s="73"/>
      <c r="AK5130" s="73"/>
      <c r="AL5130" s="73"/>
      <c r="AM5130" s="73"/>
      <c r="AN5130" s="61"/>
    </row>
    <row r="5131" spans="2:40" ht="76.5" x14ac:dyDescent="0.25">
      <c r="B5131" s="58"/>
      <c r="C5131" s="58"/>
      <c r="D5131" s="58"/>
      <c r="E5131" s="58"/>
      <c r="F5131" s="58"/>
      <c r="G5131" s="58"/>
      <c r="H5131" s="58"/>
      <c r="I5131" s="58"/>
      <c r="J5131" s="58"/>
      <c r="K5131" s="58"/>
      <c r="L5131" s="58"/>
      <c r="M5131" s="58"/>
      <c r="N5131" s="58"/>
      <c r="O5131" s="58"/>
      <c r="P5131" s="58"/>
      <c r="Q5131" s="67" t="s">
        <v>1467</v>
      </c>
      <c r="R5131" s="67" t="s">
        <v>2741</v>
      </c>
      <c r="S5131" s="67" t="s">
        <v>2275</v>
      </c>
      <c r="T5131" s="67" t="s">
        <v>2742</v>
      </c>
      <c r="U5131" s="67">
        <v>2.3835616438356161E-3</v>
      </c>
      <c r="V5131" s="67">
        <v>2.3835616438356161E-3</v>
      </c>
      <c r="W5131" s="73"/>
      <c r="X5131" s="73"/>
      <c r="Y5131" s="73"/>
      <c r="Z5131" s="73"/>
      <c r="AA5131" s="73"/>
      <c r="AB5131" s="73"/>
      <c r="AC5131" s="73"/>
      <c r="AD5131" s="73"/>
      <c r="AE5131" s="73"/>
      <c r="AF5131" s="73"/>
      <c r="AG5131" s="73"/>
      <c r="AH5131" s="73"/>
      <c r="AI5131" s="73"/>
      <c r="AJ5131" s="73"/>
      <c r="AK5131" s="73"/>
      <c r="AL5131" s="73"/>
      <c r="AM5131" s="73"/>
      <c r="AN5131" s="61"/>
    </row>
    <row r="5132" spans="2:40" ht="89.25" x14ac:dyDescent="0.25">
      <c r="B5132" s="58"/>
      <c r="C5132" s="58"/>
      <c r="D5132" s="58"/>
      <c r="E5132" s="58"/>
      <c r="F5132" s="58"/>
      <c r="G5132" s="58"/>
      <c r="H5132" s="58"/>
      <c r="I5132" s="58"/>
      <c r="J5132" s="58"/>
      <c r="K5132" s="58"/>
      <c r="L5132" s="58"/>
      <c r="M5132" s="58"/>
      <c r="N5132" s="58"/>
      <c r="O5132" s="58"/>
      <c r="P5132" s="58"/>
      <c r="Q5132" s="67" t="s">
        <v>2759</v>
      </c>
      <c r="R5132" s="67" t="s">
        <v>2760</v>
      </c>
      <c r="S5132" s="67" t="s">
        <v>2278</v>
      </c>
      <c r="T5132" s="67" t="s">
        <v>2761</v>
      </c>
      <c r="U5132" s="67">
        <v>4.6849315068493151E-2</v>
      </c>
      <c r="V5132" s="67">
        <v>4.6849315068493151E-2</v>
      </c>
      <c r="W5132" s="73"/>
      <c r="X5132" s="73"/>
      <c r="Y5132" s="73"/>
      <c r="Z5132" s="73"/>
      <c r="AA5132" s="73"/>
      <c r="AB5132" s="73"/>
      <c r="AC5132" s="73"/>
      <c r="AD5132" s="73"/>
      <c r="AE5132" s="73"/>
      <c r="AF5132" s="73"/>
      <c r="AG5132" s="73"/>
      <c r="AH5132" s="73"/>
      <c r="AI5132" s="73"/>
      <c r="AJ5132" s="73"/>
      <c r="AK5132" s="73"/>
      <c r="AL5132" s="73"/>
      <c r="AM5132" s="73"/>
      <c r="AN5132" s="61"/>
    </row>
    <row r="5133" spans="2:40" ht="89.25" x14ac:dyDescent="0.25">
      <c r="B5133" s="58"/>
      <c r="C5133" s="58"/>
      <c r="D5133" s="58"/>
      <c r="E5133" s="58"/>
      <c r="F5133" s="58"/>
      <c r="G5133" s="58"/>
      <c r="H5133" s="58"/>
      <c r="I5133" s="58"/>
      <c r="J5133" s="58"/>
      <c r="K5133" s="58"/>
      <c r="L5133" s="58"/>
      <c r="M5133" s="58"/>
      <c r="N5133" s="58"/>
      <c r="O5133" s="58"/>
      <c r="P5133" s="58"/>
      <c r="Q5133" s="67" t="s">
        <v>2764</v>
      </c>
      <c r="R5133" s="67" t="s">
        <v>2760</v>
      </c>
      <c r="S5133" s="67" t="s">
        <v>2482</v>
      </c>
      <c r="T5133" s="67" t="s">
        <v>2765</v>
      </c>
      <c r="U5133" s="67">
        <v>7.9397260273972606E-2</v>
      </c>
      <c r="V5133" s="67">
        <v>7.9397260273972606E-2</v>
      </c>
      <c r="W5133" s="73"/>
      <c r="X5133" s="73"/>
      <c r="Y5133" s="73"/>
      <c r="Z5133" s="73"/>
      <c r="AA5133" s="73"/>
      <c r="AB5133" s="73"/>
      <c r="AC5133" s="73"/>
      <c r="AD5133" s="73"/>
      <c r="AE5133" s="73"/>
      <c r="AF5133" s="73"/>
      <c r="AG5133" s="73"/>
      <c r="AH5133" s="73"/>
      <c r="AI5133" s="73"/>
      <c r="AJ5133" s="73"/>
      <c r="AK5133" s="73"/>
      <c r="AL5133" s="73"/>
      <c r="AM5133" s="73"/>
      <c r="AN5133" s="61"/>
    </row>
    <row r="5134" spans="2:40" ht="140.25" x14ac:dyDescent="0.25">
      <c r="B5134" s="58"/>
      <c r="C5134" s="58"/>
      <c r="D5134" s="58"/>
      <c r="E5134" s="58"/>
      <c r="F5134" s="58"/>
      <c r="G5134" s="58"/>
      <c r="H5134" s="58"/>
      <c r="I5134" s="58"/>
      <c r="J5134" s="58"/>
      <c r="K5134" s="58"/>
      <c r="L5134" s="58"/>
      <c r="M5134" s="58"/>
      <c r="N5134" s="58"/>
      <c r="O5134" s="58"/>
      <c r="P5134" s="58"/>
      <c r="Q5134" s="67" t="s">
        <v>1468</v>
      </c>
      <c r="R5134" s="67" t="s">
        <v>2769</v>
      </c>
      <c r="S5134" s="67" t="s">
        <v>2278</v>
      </c>
      <c r="T5134" s="67" t="s">
        <v>2770</v>
      </c>
      <c r="U5134" s="67">
        <v>4.3726027397260274E-2</v>
      </c>
      <c r="V5134" s="67">
        <v>4.3726027397260274E-2</v>
      </c>
      <c r="W5134" s="73"/>
      <c r="X5134" s="73"/>
      <c r="Y5134" s="73"/>
      <c r="Z5134" s="73"/>
      <c r="AA5134" s="73"/>
      <c r="AB5134" s="73"/>
      <c r="AC5134" s="73"/>
      <c r="AD5134" s="73"/>
      <c r="AE5134" s="73"/>
      <c r="AF5134" s="73"/>
      <c r="AG5134" s="73"/>
      <c r="AH5134" s="73"/>
      <c r="AI5134" s="73"/>
      <c r="AJ5134" s="73"/>
      <c r="AK5134" s="73"/>
      <c r="AL5134" s="73"/>
      <c r="AM5134" s="73"/>
      <c r="AN5134" s="61"/>
    </row>
    <row r="5135" spans="2:40" ht="89.25" x14ac:dyDescent="0.25">
      <c r="B5135" s="58"/>
      <c r="C5135" s="58"/>
      <c r="D5135" s="58"/>
      <c r="E5135" s="58"/>
      <c r="F5135" s="58"/>
      <c r="G5135" s="58"/>
      <c r="H5135" s="58"/>
      <c r="I5135" s="58"/>
      <c r="J5135" s="58"/>
      <c r="K5135" s="58"/>
      <c r="L5135" s="58"/>
      <c r="M5135" s="58"/>
      <c r="N5135" s="58"/>
      <c r="O5135" s="58"/>
      <c r="P5135" s="58"/>
      <c r="Q5135" s="67" t="s">
        <v>1418</v>
      </c>
      <c r="R5135" s="67" t="s">
        <v>2850</v>
      </c>
      <c r="S5135" s="67" t="s">
        <v>2511</v>
      </c>
      <c r="T5135" s="67" t="s">
        <v>2851</v>
      </c>
      <c r="U5135" s="67">
        <v>4.58081095890411E-2</v>
      </c>
      <c r="V5135" s="67">
        <v>4.58081095890411E-2</v>
      </c>
      <c r="W5135" s="73"/>
      <c r="X5135" s="73"/>
      <c r="Y5135" s="73"/>
      <c r="Z5135" s="73"/>
      <c r="AA5135" s="73"/>
      <c r="AB5135" s="73"/>
      <c r="AC5135" s="73"/>
      <c r="AD5135" s="73"/>
      <c r="AE5135" s="73"/>
      <c r="AF5135" s="73"/>
      <c r="AG5135" s="73"/>
      <c r="AH5135" s="73"/>
      <c r="AI5135" s="73"/>
      <c r="AJ5135" s="73"/>
      <c r="AK5135" s="73"/>
      <c r="AL5135" s="73"/>
      <c r="AM5135" s="73"/>
      <c r="AN5135" s="61"/>
    </row>
    <row r="5136" spans="2:40" ht="114.75" x14ac:dyDescent="0.25">
      <c r="B5136" s="58"/>
      <c r="C5136" s="58"/>
      <c r="D5136" s="58"/>
      <c r="E5136" s="58"/>
      <c r="F5136" s="58"/>
      <c r="G5136" s="58"/>
      <c r="H5136" s="58"/>
      <c r="I5136" s="58"/>
      <c r="J5136" s="58"/>
      <c r="K5136" s="58"/>
      <c r="L5136" s="58"/>
      <c r="M5136" s="58"/>
      <c r="N5136" s="58"/>
      <c r="O5136" s="58"/>
      <c r="P5136" s="58"/>
      <c r="Q5136" s="67" t="s">
        <v>2862</v>
      </c>
      <c r="R5136" s="67" t="s">
        <v>2863</v>
      </c>
      <c r="S5136" s="67" t="s">
        <v>1714</v>
      </c>
      <c r="T5136" s="67" t="s">
        <v>2864</v>
      </c>
      <c r="U5136" s="67">
        <v>6.8424657534246563E-2</v>
      </c>
      <c r="V5136" s="67">
        <v>6.8424657534246563E-2</v>
      </c>
      <c r="W5136" s="73"/>
      <c r="X5136" s="73"/>
      <c r="Y5136" s="73"/>
      <c r="Z5136" s="73"/>
      <c r="AA5136" s="73"/>
      <c r="AB5136" s="73"/>
      <c r="AC5136" s="73"/>
      <c r="AD5136" s="73"/>
      <c r="AE5136" s="73"/>
      <c r="AF5136" s="73"/>
      <c r="AG5136" s="73"/>
      <c r="AH5136" s="73"/>
      <c r="AI5136" s="73"/>
      <c r="AJ5136" s="73"/>
      <c r="AK5136" s="73"/>
      <c r="AL5136" s="73"/>
      <c r="AM5136" s="73"/>
      <c r="AN5136" s="61"/>
    </row>
    <row r="5137" spans="2:40" ht="114.75" x14ac:dyDescent="0.25">
      <c r="B5137" s="58"/>
      <c r="C5137" s="58"/>
      <c r="D5137" s="58"/>
      <c r="E5137" s="58"/>
      <c r="F5137" s="58"/>
      <c r="G5137" s="58"/>
      <c r="H5137" s="58"/>
      <c r="I5137" s="58"/>
      <c r="J5137" s="58"/>
      <c r="K5137" s="58"/>
      <c r="L5137" s="58"/>
      <c r="M5137" s="58"/>
      <c r="N5137" s="58"/>
      <c r="O5137" s="58"/>
      <c r="P5137" s="58"/>
      <c r="Q5137" s="67" t="s">
        <v>2872</v>
      </c>
      <c r="R5137" s="67" t="s">
        <v>2873</v>
      </c>
      <c r="S5137" s="67" t="s">
        <v>2278</v>
      </c>
      <c r="T5137" s="67" t="s">
        <v>2874</v>
      </c>
      <c r="U5137" s="67">
        <v>9.3698630136986302E-2</v>
      </c>
      <c r="V5137" s="67">
        <v>9.3698630136986302E-2</v>
      </c>
      <c r="W5137" s="73"/>
      <c r="X5137" s="73"/>
      <c r="Y5137" s="73"/>
      <c r="Z5137" s="73"/>
      <c r="AA5137" s="73"/>
      <c r="AB5137" s="73"/>
      <c r="AC5137" s="73"/>
      <c r="AD5137" s="73"/>
      <c r="AE5137" s="73"/>
      <c r="AF5137" s="73"/>
      <c r="AG5137" s="73"/>
      <c r="AH5137" s="73"/>
      <c r="AI5137" s="73"/>
      <c r="AJ5137" s="73"/>
      <c r="AK5137" s="73"/>
      <c r="AL5137" s="73"/>
      <c r="AM5137" s="73"/>
      <c r="AN5137" s="61"/>
    </row>
    <row r="5138" spans="2:40" ht="76.5" x14ac:dyDescent="0.25">
      <c r="B5138" s="58"/>
      <c r="C5138" s="58"/>
      <c r="D5138" s="58"/>
      <c r="E5138" s="58"/>
      <c r="F5138" s="58"/>
      <c r="G5138" s="58"/>
      <c r="H5138" s="58"/>
      <c r="I5138" s="58"/>
      <c r="J5138" s="58"/>
      <c r="K5138" s="58"/>
      <c r="L5138" s="58"/>
      <c r="M5138" s="58"/>
      <c r="N5138" s="58"/>
      <c r="O5138" s="58"/>
      <c r="P5138" s="58"/>
      <c r="Q5138" s="67" t="s">
        <v>2875</v>
      </c>
      <c r="R5138" s="67" t="s">
        <v>2876</v>
      </c>
      <c r="S5138" s="67" t="s">
        <v>2278</v>
      </c>
      <c r="T5138" s="67" t="s">
        <v>2877</v>
      </c>
      <c r="U5138" s="67">
        <v>6.6526027397260268E-2</v>
      </c>
      <c r="V5138" s="67">
        <v>6.6526027397260268E-2</v>
      </c>
      <c r="W5138" s="73"/>
      <c r="X5138" s="73"/>
      <c r="Y5138" s="73"/>
      <c r="Z5138" s="73"/>
      <c r="AA5138" s="73"/>
      <c r="AB5138" s="73"/>
      <c r="AC5138" s="73"/>
      <c r="AD5138" s="73"/>
      <c r="AE5138" s="73"/>
      <c r="AF5138" s="73"/>
      <c r="AG5138" s="73"/>
      <c r="AH5138" s="73"/>
      <c r="AI5138" s="73"/>
      <c r="AJ5138" s="73"/>
      <c r="AK5138" s="73"/>
      <c r="AL5138" s="73"/>
      <c r="AM5138" s="73"/>
      <c r="AN5138" s="61"/>
    </row>
    <row r="5139" spans="2:40" ht="114.75" x14ac:dyDescent="0.25">
      <c r="B5139" s="58"/>
      <c r="C5139" s="58"/>
      <c r="D5139" s="58"/>
      <c r="E5139" s="58"/>
      <c r="F5139" s="58"/>
      <c r="G5139" s="58"/>
      <c r="H5139" s="58"/>
      <c r="I5139" s="58"/>
      <c r="J5139" s="58"/>
      <c r="K5139" s="58"/>
      <c r="L5139" s="58"/>
      <c r="M5139" s="58"/>
      <c r="N5139" s="58"/>
      <c r="O5139" s="58"/>
      <c r="P5139" s="58"/>
      <c r="Q5139" s="67" t="s">
        <v>1454</v>
      </c>
      <c r="R5139" s="67" t="s">
        <v>2901</v>
      </c>
      <c r="S5139" s="67" t="s">
        <v>2380</v>
      </c>
      <c r="T5139" s="67" t="s">
        <v>2902</v>
      </c>
      <c r="U5139" s="67">
        <v>8.328756164383562E-2</v>
      </c>
      <c r="V5139" s="67">
        <v>8.328756164383562E-2</v>
      </c>
      <c r="W5139" s="73"/>
      <c r="X5139" s="73"/>
      <c r="Y5139" s="73"/>
      <c r="Z5139" s="73"/>
      <c r="AA5139" s="73"/>
      <c r="AB5139" s="73"/>
      <c r="AC5139" s="73"/>
      <c r="AD5139" s="73"/>
      <c r="AE5139" s="73"/>
      <c r="AF5139" s="73"/>
      <c r="AG5139" s="73"/>
      <c r="AH5139" s="73"/>
      <c r="AI5139" s="73"/>
      <c r="AJ5139" s="73"/>
      <c r="AK5139" s="73"/>
      <c r="AL5139" s="73"/>
      <c r="AM5139" s="73"/>
      <c r="AN5139" s="61"/>
    </row>
    <row r="5140" spans="2:40" ht="114.75" x14ac:dyDescent="0.25">
      <c r="B5140" s="58"/>
      <c r="C5140" s="58"/>
      <c r="D5140" s="58"/>
      <c r="E5140" s="58"/>
      <c r="F5140" s="58"/>
      <c r="G5140" s="58"/>
      <c r="H5140" s="58"/>
      <c r="I5140" s="58"/>
      <c r="J5140" s="58"/>
      <c r="K5140" s="58"/>
      <c r="L5140" s="58"/>
      <c r="M5140" s="58"/>
      <c r="N5140" s="58"/>
      <c r="O5140" s="58"/>
      <c r="P5140" s="58"/>
      <c r="Q5140" s="67" t="s">
        <v>1558</v>
      </c>
      <c r="R5140" s="67" t="s">
        <v>2901</v>
      </c>
      <c r="S5140" s="67" t="s">
        <v>2278</v>
      </c>
      <c r="T5140" s="67" t="s">
        <v>2903</v>
      </c>
      <c r="U5140" s="67">
        <v>4.2476712328767124E-2</v>
      </c>
      <c r="V5140" s="67">
        <v>4.2476712328767124E-2</v>
      </c>
      <c r="W5140" s="73"/>
      <c r="X5140" s="73"/>
      <c r="Y5140" s="73"/>
      <c r="Z5140" s="73"/>
      <c r="AA5140" s="73"/>
      <c r="AB5140" s="73"/>
      <c r="AC5140" s="73"/>
      <c r="AD5140" s="73"/>
      <c r="AE5140" s="73"/>
      <c r="AF5140" s="73"/>
      <c r="AG5140" s="73"/>
      <c r="AH5140" s="73"/>
      <c r="AI5140" s="73"/>
      <c r="AJ5140" s="73"/>
      <c r="AK5140" s="73"/>
      <c r="AL5140" s="73"/>
      <c r="AM5140" s="73"/>
      <c r="AN5140" s="61"/>
    </row>
    <row r="5141" spans="2:40" ht="114.75" x14ac:dyDescent="0.25">
      <c r="B5141" s="58"/>
      <c r="C5141" s="58"/>
      <c r="D5141" s="58"/>
      <c r="E5141" s="58"/>
      <c r="F5141" s="58"/>
      <c r="G5141" s="58"/>
      <c r="H5141" s="58"/>
      <c r="I5141" s="58"/>
      <c r="J5141" s="58"/>
      <c r="K5141" s="58"/>
      <c r="L5141" s="58"/>
      <c r="M5141" s="58"/>
      <c r="N5141" s="58"/>
      <c r="O5141" s="58"/>
      <c r="P5141" s="58"/>
      <c r="Q5141" s="67" t="s">
        <v>1592</v>
      </c>
      <c r="R5141" s="67" t="s">
        <v>2979</v>
      </c>
      <c r="S5141" s="67" t="s">
        <v>2275</v>
      </c>
      <c r="T5141" s="67" t="s">
        <v>2980</v>
      </c>
      <c r="U5141" s="67">
        <v>1.4301369863013698E-2</v>
      </c>
      <c r="V5141" s="67">
        <v>1.4301369863013698E-2</v>
      </c>
      <c r="W5141" s="73"/>
      <c r="X5141" s="73"/>
      <c r="Y5141" s="73"/>
      <c r="Z5141" s="73"/>
      <c r="AA5141" s="73"/>
      <c r="AB5141" s="73"/>
      <c r="AC5141" s="73"/>
      <c r="AD5141" s="73"/>
      <c r="AE5141" s="73"/>
      <c r="AF5141" s="73"/>
      <c r="AG5141" s="73"/>
      <c r="AH5141" s="73"/>
      <c r="AI5141" s="73"/>
      <c r="AJ5141" s="73"/>
      <c r="AK5141" s="73"/>
      <c r="AL5141" s="73"/>
      <c r="AM5141" s="73"/>
      <c r="AN5141" s="61"/>
    </row>
    <row r="5142" spans="2:40" ht="51" x14ac:dyDescent="0.25">
      <c r="B5142" s="58"/>
      <c r="C5142" s="58"/>
      <c r="D5142" s="58"/>
      <c r="E5142" s="58"/>
      <c r="F5142" s="58"/>
      <c r="G5142" s="58"/>
      <c r="H5142" s="58"/>
      <c r="I5142" s="58"/>
      <c r="J5142" s="58"/>
      <c r="K5142" s="58"/>
      <c r="L5142" s="58"/>
      <c r="M5142" s="58"/>
      <c r="N5142" s="58"/>
      <c r="O5142" s="58"/>
      <c r="P5142" s="58"/>
      <c r="Q5142" s="67" t="s">
        <v>2987</v>
      </c>
      <c r="R5142" s="67" t="s">
        <v>2988</v>
      </c>
      <c r="S5142" s="67" t="s">
        <v>2282</v>
      </c>
      <c r="T5142" s="67" t="s">
        <v>2989</v>
      </c>
      <c r="U5142" s="67">
        <v>3.287671232876712E-2</v>
      </c>
      <c r="V5142" s="67">
        <v>3.287671232876712E-2</v>
      </c>
      <c r="W5142" s="73"/>
      <c r="X5142" s="73"/>
      <c r="Y5142" s="73"/>
      <c r="Z5142" s="73"/>
      <c r="AA5142" s="73"/>
      <c r="AB5142" s="73"/>
      <c r="AC5142" s="73"/>
      <c r="AD5142" s="73"/>
      <c r="AE5142" s="73"/>
      <c r="AF5142" s="73"/>
      <c r="AG5142" s="73"/>
      <c r="AH5142" s="73"/>
      <c r="AI5142" s="73"/>
      <c r="AJ5142" s="73"/>
      <c r="AK5142" s="73"/>
      <c r="AL5142" s="73"/>
      <c r="AM5142" s="73"/>
      <c r="AN5142" s="61"/>
    </row>
    <row r="5143" spans="2:40" ht="76.5" x14ac:dyDescent="0.25">
      <c r="B5143" s="58"/>
      <c r="C5143" s="58"/>
      <c r="D5143" s="58"/>
      <c r="E5143" s="58"/>
      <c r="F5143" s="58"/>
      <c r="G5143" s="58"/>
      <c r="H5143" s="58"/>
      <c r="I5143" s="58"/>
      <c r="J5143" s="58"/>
      <c r="K5143" s="58"/>
      <c r="L5143" s="58"/>
      <c r="M5143" s="58"/>
      <c r="N5143" s="58"/>
      <c r="O5143" s="58"/>
      <c r="P5143" s="58"/>
      <c r="Q5143" s="67" t="s">
        <v>2993</v>
      </c>
      <c r="R5143" s="67" t="s">
        <v>2994</v>
      </c>
      <c r="S5143" s="67" t="s">
        <v>2365</v>
      </c>
      <c r="T5143" s="67" t="s">
        <v>2995</v>
      </c>
      <c r="U5143" s="67">
        <v>0.14054794520547947</v>
      </c>
      <c r="V5143" s="67">
        <v>0.14054794520547947</v>
      </c>
      <c r="W5143" s="73"/>
      <c r="X5143" s="73"/>
      <c r="Y5143" s="73"/>
      <c r="Z5143" s="73"/>
      <c r="AA5143" s="73"/>
      <c r="AB5143" s="73"/>
      <c r="AC5143" s="73"/>
      <c r="AD5143" s="73"/>
      <c r="AE5143" s="73"/>
      <c r="AF5143" s="73"/>
      <c r="AG5143" s="73"/>
      <c r="AH5143" s="73"/>
      <c r="AI5143" s="73"/>
      <c r="AJ5143" s="73"/>
      <c r="AK5143" s="73"/>
      <c r="AL5143" s="73"/>
      <c r="AM5143" s="73"/>
      <c r="AN5143" s="61"/>
    </row>
    <row r="5144" spans="2:40" ht="38.25" x14ac:dyDescent="0.25">
      <c r="B5144" s="58"/>
      <c r="C5144" s="58"/>
      <c r="D5144" s="58"/>
      <c r="E5144" s="58"/>
      <c r="F5144" s="58"/>
      <c r="G5144" s="58"/>
      <c r="H5144" s="58"/>
      <c r="I5144" s="58"/>
      <c r="J5144" s="58"/>
      <c r="K5144" s="58"/>
      <c r="L5144" s="58"/>
      <c r="M5144" s="58"/>
      <c r="N5144" s="58"/>
      <c r="O5144" s="58"/>
      <c r="P5144" s="58"/>
      <c r="Q5144" s="67" t="s">
        <v>1459</v>
      </c>
      <c r="R5144" s="67" t="s">
        <v>3018</v>
      </c>
      <c r="S5144" s="67" t="s">
        <v>2278</v>
      </c>
      <c r="T5144" s="67" t="s">
        <v>3019</v>
      </c>
      <c r="U5144" s="67">
        <v>3.747945205479452E-2</v>
      </c>
      <c r="V5144" s="67">
        <v>3.747945205479452E-2</v>
      </c>
      <c r="W5144" s="73"/>
      <c r="X5144" s="73"/>
      <c r="Y5144" s="73"/>
      <c r="Z5144" s="73"/>
      <c r="AA5144" s="73"/>
      <c r="AB5144" s="73"/>
      <c r="AC5144" s="73"/>
      <c r="AD5144" s="73"/>
      <c r="AE5144" s="73"/>
      <c r="AF5144" s="73"/>
      <c r="AG5144" s="73"/>
      <c r="AH5144" s="73"/>
      <c r="AI5144" s="73"/>
      <c r="AJ5144" s="73"/>
      <c r="AK5144" s="73"/>
      <c r="AL5144" s="73"/>
      <c r="AM5144" s="73"/>
      <c r="AN5144" s="61"/>
    </row>
    <row r="5145" spans="2:40" ht="127.5" x14ac:dyDescent="0.25">
      <c r="B5145" s="58"/>
      <c r="C5145" s="58"/>
      <c r="D5145" s="58"/>
      <c r="E5145" s="58"/>
      <c r="F5145" s="58"/>
      <c r="G5145" s="58"/>
      <c r="H5145" s="58"/>
      <c r="I5145" s="58"/>
      <c r="J5145" s="58"/>
      <c r="K5145" s="58"/>
      <c r="L5145" s="58"/>
      <c r="M5145" s="58"/>
      <c r="N5145" s="58"/>
      <c r="O5145" s="58"/>
      <c r="P5145" s="58"/>
      <c r="Q5145" s="67" t="s">
        <v>1469</v>
      </c>
      <c r="R5145" s="67" t="s">
        <v>3082</v>
      </c>
      <c r="S5145" s="67" t="s">
        <v>2365</v>
      </c>
      <c r="T5145" s="67" t="s">
        <v>3083</v>
      </c>
      <c r="U5145" s="67">
        <v>4.4663013698630134E-2</v>
      </c>
      <c r="V5145" s="67">
        <v>4.4663013698630134E-2</v>
      </c>
      <c r="W5145" s="73"/>
      <c r="X5145" s="73"/>
      <c r="Y5145" s="73"/>
      <c r="Z5145" s="73"/>
      <c r="AA5145" s="73"/>
      <c r="AB5145" s="73"/>
      <c r="AC5145" s="73"/>
      <c r="AD5145" s="73"/>
      <c r="AE5145" s="73"/>
      <c r="AF5145" s="73"/>
      <c r="AG5145" s="73"/>
      <c r="AH5145" s="73"/>
      <c r="AI5145" s="73"/>
      <c r="AJ5145" s="73"/>
      <c r="AK5145" s="73"/>
      <c r="AL5145" s="73"/>
      <c r="AM5145" s="73"/>
      <c r="AN5145" s="61"/>
    </row>
    <row r="5146" spans="2:40" ht="127.5" x14ac:dyDescent="0.25">
      <c r="B5146" s="58"/>
      <c r="C5146" s="58"/>
      <c r="D5146" s="58"/>
      <c r="E5146" s="58"/>
      <c r="F5146" s="58"/>
      <c r="G5146" s="58"/>
      <c r="H5146" s="58"/>
      <c r="I5146" s="58"/>
      <c r="J5146" s="58"/>
      <c r="K5146" s="58"/>
      <c r="L5146" s="58"/>
      <c r="M5146" s="58"/>
      <c r="N5146" s="58"/>
      <c r="O5146" s="58"/>
      <c r="P5146" s="58"/>
      <c r="Q5146" s="67" t="s">
        <v>1470</v>
      </c>
      <c r="R5146" s="67" t="s">
        <v>3117</v>
      </c>
      <c r="S5146" s="67" t="s">
        <v>2275</v>
      </c>
      <c r="T5146" s="67" t="s">
        <v>3118</v>
      </c>
      <c r="U5146" s="67">
        <v>2.3835616438356161E-3</v>
      </c>
      <c r="V5146" s="67">
        <v>2.3835616438356161E-3</v>
      </c>
      <c r="W5146" s="73"/>
      <c r="X5146" s="73"/>
      <c r="Y5146" s="73"/>
      <c r="Z5146" s="73"/>
      <c r="AA5146" s="73"/>
      <c r="AB5146" s="73"/>
      <c r="AC5146" s="73"/>
      <c r="AD5146" s="73"/>
      <c r="AE5146" s="73"/>
      <c r="AF5146" s="73"/>
      <c r="AG5146" s="73"/>
      <c r="AH5146" s="73"/>
      <c r="AI5146" s="73"/>
      <c r="AJ5146" s="73"/>
      <c r="AK5146" s="73"/>
      <c r="AL5146" s="73"/>
      <c r="AM5146" s="73"/>
      <c r="AN5146" s="61"/>
    </row>
    <row r="5147" spans="2:40" ht="63.75" x14ac:dyDescent="0.25">
      <c r="B5147" s="58"/>
      <c r="C5147" s="58"/>
      <c r="D5147" s="58"/>
      <c r="E5147" s="58"/>
      <c r="F5147" s="58"/>
      <c r="G5147" s="58"/>
      <c r="H5147" s="58"/>
      <c r="I5147" s="58"/>
      <c r="J5147" s="58"/>
      <c r="K5147" s="58"/>
      <c r="L5147" s="58"/>
      <c r="M5147" s="58"/>
      <c r="N5147" s="58"/>
      <c r="O5147" s="58"/>
      <c r="P5147" s="58"/>
      <c r="Q5147" s="67" t="s">
        <v>3141</v>
      </c>
      <c r="R5147" s="67" t="s">
        <v>3142</v>
      </c>
      <c r="S5147" s="67" t="s">
        <v>2365</v>
      </c>
      <c r="T5147" s="67" t="s">
        <v>3143</v>
      </c>
      <c r="U5147" s="67">
        <v>0.20876712328767119</v>
      </c>
      <c r="V5147" s="67">
        <v>0.20876712328767119</v>
      </c>
      <c r="W5147" s="73"/>
      <c r="X5147" s="73"/>
      <c r="Y5147" s="73"/>
      <c r="Z5147" s="73"/>
      <c r="AA5147" s="73"/>
      <c r="AB5147" s="73"/>
      <c r="AC5147" s="73"/>
      <c r="AD5147" s="73"/>
      <c r="AE5147" s="73"/>
      <c r="AF5147" s="73"/>
      <c r="AG5147" s="73"/>
      <c r="AH5147" s="73"/>
      <c r="AI5147" s="73"/>
      <c r="AJ5147" s="73"/>
      <c r="AK5147" s="73"/>
      <c r="AL5147" s="73"/>
      <c r="AM5147" s="73"/>
      <c r="AN5147" s="61"/>
    </row>
    <row r="5148" spans="2:40" ht="63.75" x14ac:dyDescent="0.25">
      <c r="B5148" s="46">
        <v>101</v>
      </c>
      <c r="C5148" s="55" t="s">
        <v>2231</v>
      </c>
      <c r="D5148" s="1" t="s">
        <v>2186</v>
      </c>
      <c r="E5148" s="55" t="s">
        <v>167</v>
      </c>
      <c r="F5148" s="48">
        <v>68349</v>
      </c>
      <c r="G5148" s="1" t="s">
        <v>1026</v>
      </c>
      <c r="H5148" s="1" t="s">
        <v>1027</v>
      </c>
      <c r="I5148" s="1">
        <v>1</v>
      </c>
      <c r="J5148" s="1">
        <v>1</v>
      </c>
      <c r="K5148" s="1">
        <v>1</v>
      </c>
      <c r="L5148" s="1">
        <v>1</v>
      </c>
      <c r="M5148" s="1">
        <v>1</v>
      </c>
      <c r="N5148" s="1">
        <v>1</v>
      </c>
      <c r="O5148" s="1">
        <v>0</v>
      </c>
      <c r="P5148" s="1" t="s">
        <v>37</v>
      </c>
      <c r="Q5148" s="67" t="s">
        <v>2237</v>
      </c>
      <c r="R5148" s="67" t="s">
        <v>1251</v>
      </c>
      <c r="S5148" s="67" t="s">
        <v>167</v>
      </c>
      <c r="T5148" s="79">
        <v>5071005886</v>
      </c>
      <c r="U5148" s="81">
        <v>0.11524931506849313</v>
      </c>
      <c r="V5148" s="81">
        <v>8.6942930794520534E-2</v>
      </c>
      <c r="W5148" s="67">
        <v>2.8306384273972598E-2</v>
      </c>
      <c r="X5148" s="67">
        <v>2.5063696712328762</v>
      </c>
      <c r="Y5148" s="67">
        <v>2.0892988839205349</v>
      </c>
      <c r="Z5148" s="67">
        <v>0.41707078731234165</v>
      </c>
      <c r="AA5148" s="67">
        <v>1</v>
      </c>
      <c r="AB5148" s="67">
        <v>1.1000000000000001</v>
      </c>
      <c r="AC5148" s="67">
        <v>1</v>
      </c>
      <c r="AD5148" s="67">
        <v>0.9</v>
      </c>
      <c r="AE5148" s="67">
        <v>0</v>
      </c>
      <c r="AF5148" s="67">
        <v>0</v>
      </c>
      <c r="AG5148" s="67">
        <v>2</v>
      </c>
      <c r="AH5148" s="67">
        <v>2.2000000000000002</v>
      </c>
      <c r="AI5148" s="67">
        <v>1</v>
      </c>
      <c r="AJ5148" s="67">
        <v>0.9</v>
      </c>
      <c r="AK5148" s="67">
        <v>0</v>
      </c>
      <c r="AL5148" s="67">
        <v>0</v>
      </c>
      <c r="AM5148" s="70" t="s">
        <v>271</v>
      </c>
      <c r="AN5148" t="s">
        <v>8595</v>
      </c>
    </row>
    <row r="5149" spans="2:40" ht="89.25" x14ac:dyDescent="0.25">
      <c r="B5149" s="58"/>
      <c r="C5149" s="58"/>
      <c r="D5149" s="58"/>
      <c r="E5149" s="58"/>
      <c r="F5149" s="58"/>
      <c r="G5149" s="58"/>
      <c r="H5149" s="58"/>
      <c r="I5149" s="58"/>
      <c r="J5149" s="58"/>
      <c r="K5149" s="58"/>
      <c r="L5149" s="58"/>
      <c r="M5149" s="58"/>
      <c r="N5149" s="58"/>
      <c r="O5149" s="58"/>
      <c r="P5149" s="58"/>
      <c r="Q5149" s="67" t="s">
        <v>2386</v>
      </c>
      <c r="R5149" s="67" t="s">
        <v>2394</v>
      </c>
      <c r="S5149" s="67" t="s">
        <v>1714</v>
      </c>
      <c r="T5149" s="67" t="s">
        <v>2388</v>
      </c>
      <c r="U5149" s="67">
        <v>1.6684931506849316E-2</v>
      </c>
      <c r="V5149" s="67">
        <v>1.6684931506849316E-2</v>
      </c>
      <c r="W5149" s="73"/>
      <c r="X5149" s="73"/>
      <c r="Y5149" s="73"/>
      <c r="Z5149" s="73"/>
      <c r="AA5149" s="73"/>
      <c r="AB5149" s="73"/>
      <c r="AC5149" s="73"/>
      <c r="AD5149" s="73"/>
      <c r="AE5149" s="73"/>
      <c r="AF5149" s="73"/>
      <c r="AG5149" s="73"/>
      <c r="AH5149" s="73"/>
      <c r="AI5149" s="73"/>
      <c r="AJ5149" s="73"/>
      <c r="AK5149" s="73"/>
      <c r="AL5149" s="73"/>
      <c r="AM5149" s="73"/>
      <c r="AN5149" s="61"/>
    </row>
    <row r="5150" spans="2:40" ht="63.75" x14ac:dyDescent="0.25">
      <c r="B5150" s="58"/>
      <c r="C5150" s="58"/>
      <c r="D5150" s="58"/>
      <c r="E5150" s="58"/>
      <c r="F5150" s="58"/>
      <c r="G5150" s="58"/>
      <c r="H5150" s="58"/>
      <c r="I5150" s="58"/>
      <c r="J5150" s="58"/>
      <c r="K5150" s="58"/>
      <c r="L5150" s="58"/>
      <c r="M5150" s="58"/>
      <c r="N5150" s="58"/>
      <c r="O5150" s="58"/>
      <c r="P5150" s="58"/>
      <c r="Q5150" s="67" t="s">
        <v>1503</v>
      </c>
      <c r="R5150" s="67" t="s">
        <v>2439</v>
      </c>
      <c r="S5150" s="67" t="s">
        <v>2282</v>
      </c>
      <c r="T5150" s="67" t="s">
        <v>2440</v>
      </c>
      <c r="U5150" s="67">
        <v>1.643835616438356E-2</v>
      </c>
      <c r="V5150" s="67">
        <v>1.643835616438356E-2</v>
      </c>
      <c r="W5150" s="73"/>
      <c r="X5150" s="73"/>
      <c r="Y5150" s="73"/>
      <c r="Z5150" s="73"/>
      <c r="AA5150" s="73"/>
      <c r="AB5150" s="73"/>
      <c r="AC5150" s="73"/>
      <c r="AD5150" s="73"/>
      <c r="AE5150" s="73"/>
      <c r="AF5150" s="73"/>
      <c r="AG5150" s="73"/>
      <c r="AH5150" s="73"/>
      <c r="AI5150" s="73"/>
      <c r="AJ5150" s="73"/>
      <c r="AK5150" s="73"/>
      <c r="AL5150" s="73"/>
      <c r="AM5150" s="73"/>
      <c r="AN5150" s="61"/>
    </row>
    <row r="5151" spans="2:40" ht="51" x14ac:dyDescent="0.25">
      <c r="B5151" s="58"/>
      <c r="C5151" s="58"/>
      <c r="D5151" s="58"/>
      <c r="E5151" s="58"/>
      <c r="F5151" s="58"/>
      <c r="G5151" s="58"/>
      <c r="H5151" s="58"/>
      <c r="I5151" s="58"/>
      <c r="J5151" s="58"/>
      <c r="K5151" s="58"/>
      <c r="L5151" s="58"/>
      <c r="M5151" s="58"/>
      <c r="N5151" s="58"/>
      <c r="O5151" s="58"/>
      <c r="P5151" s="58"/>
      <c r="Q5151" s="67" t="s">
        <v>2367</v>
      </c>
      <c r="R5151" s="67" t="s">
        <v>2460</v>
      </c>
      <c r="S5151" s="67" t="s">
        <v>2454</v>
      </c>
      <c r="T5151" s="67" t="s">
        <v>2370</v>
      </c>
      <c r="U5151" s="67">
        <v>8.7671342465753421E-2</v>
      </c>
      <c r="V5151" s="67">
        <v>8.7671342465753421E-2</v>
      </c>
      <c r="W5151" s="73"/>
      <c r="X5151" s="73"/>
      <c r="Y5151" s="73"/>
      <c r="Z5151" s="73"/>
      <c r="AA5151" s="73"/>
      <c r="AB5151" s="73"/>
      <c r="AC5151" s="73"/>
      <c r="AD5151" s="73"/>
      <c r="AE5151" s="73"/>
      <c r="AF5151" s="73"/>
      <c r="AG5151" s="73"/>
      <c r="AH5151" s="73"/>
      <c r="AI5151" s="73"/>
      <c r="AJ5151" s="73"/>
      <c r="AK5151" s="73"/>
      <c r="AL5151" s="73"/>
      <c r="AM5151" s="73"/>
      <c r="AN5151" s="61"/>
    </row>
    <row r="5152" spans="2:40" ht="63.75" x14ac:dyDescent="0.25">
      <c r="B5152" s="58"/>
      <c r="C5152" s="58"/>
      <c r="D5152" s="58"/>
      <c r="E5152" s="58"/>
      <c r="F5152" s="58"/>
      <c r="G5152" s="58"/>
      <c r="H5152" s="58"/>
      <c r="I5152" s="58"/>
      <c r="J5152" s="58"/>
      <c r="K5152" s="58"/>
      <c r="L5152" s="58"/>
      <c r="M5152" s="58"/>
      <c r="N5152" s="58"/>
      <c r="O5152" s="58"/>
      <c r="P5152" s="58"/>
      <c r="Q5152" s="67" t="s">
        <v>1504</v>
      </c>
      <c r="R5152" s="67" t="s">
        <v>2510</v>
      </c>
      <c r="S5152" s="67" t="s">
        <v>2511</v>
      </c>
      <c r="T5152" s="67" t="s">
        <v>2512</v>
      </c>
      <c r="U5152" s="67">
        <v>0.1093150684931507</v>
      </c>
      <c r="V5152" s="67">
        <v>0.1093150684931507</v>
      </c>
      <c r="W5152" s="73"/>
      <c r="X5152" s="73"/>
      <c r="Y5152" s="73"/>
      <c r="Z5152" s="73"/>
      <c r="AA5152" s="73"/>
      <c r="AB5152" s="73"/>
      <c r="AC5152" s="73"/>
      <c r="AD5152" s="73"/>
      <c r="AE5152" s="73"/>
      <c r="AF5152" s="73"/>
      <c r="AG5152" s="73"/>
      <c r="AH5152" s="73"/>
      <c r="AI5152" s="73"/>
      <c r="AJ5152" s="73"/>
      <c r="AK5152" s="73"/>
      <c r="AL5152" s="73"/>
      <c r="AM5152" s="73"/>
      <c r="AN5152" s="61"/>
    </row>
    <row r="5153" spans="2:40" ht="76.5" x14ac:dyDescent="0.25">
      <c r="B5153" s="58"/>
      <c r="C5153" s="58"/>
      <c r="D5153" s="58"/>
      <c r="E5153" s="58"/>
      <c r="F5153" s="58"/>
      <c r="G5153" s="58"/>
      <c r="H5153" s="58"/>
      <c r="I5153" s="58"/>
      <c r="J5153" s="58"/>
      <c r="K5153" s="58"/>
      <c r="L5153" s="58"/>
      <c r="M5153" s="58"/>
      <c r="N5153" s="58"/>
      <c r="O5153" s="58"/>
      <c r="P5153" s="58"/>
      <c r="Q5153" s="67" t="s">
        <v>1502</v>
      </c>
      <c r="R5153" s="67" t="s">
        <v>2689</v>
      </c>
      <c r="S5153" s="67" t="s">
        <v>2278</v>
      </c>
      <c r="T5153" s="67" t="s">
        <v>2690</v>
      </c>
      <c r="U5153" s="67">
        <v>4.2476712328767124E-2</v>
      </c>
      <c r="V5153" s="67">
        <v>4.2476712328767124E-2</v>
      </c>
      <c r="W5153" s="73"/>
      <c r="X5153" s="73"/>
      <c r="Y5153" s="73"/>
      <c r="Z5153" s="73"/>
      <c r="AA5153" s="73"/>
      <c r="AB5153" s="73"/>
      <c r="AC5153" s="73"/>
      <c r="AD5153" s="73"/>
      <c r="AE5153" s="73"/>
      <c r="AF5153" s="73"/>
      <c r="AG5153" s="73"/>
      <c r="AH5153" s="73"/>
      <c r="AI5153" s="73"/>
      <c r="AJ5153" s="73"/>
      <c r="AK5153" s="73"/>
      <c r="AL5153" s="73"/>
      <c r="AM5153" s="73"/>
      <c r="AN5153" s="61"/>
    </row>
    <row r="5154" spans="2:40" ht="102" x14ac:dyDescent="0.25">
      <c r="B5154" s="58"/>
      <c r="C5154" s="58"/>
      <c r="D5154" s="58"/>
      <c r="E5154" s="58"/>
      <c r="F5154" s="58"/>
      <c r="G5154" s="58"/>
      <c r="H5154" s="58"/>
      <c r="I5154" s="58"/>
      <c r="J5154" s="58"/>
      <c r="K5154" s="58"/>
      <c r="L5154" s="58"/>
      <c r="M5154" s="58"/>
      <c r="N5154" s="58"/>
      <c r="O5154" s="58"/>
      <c r="P5154" s="58"/>
      <c r="Q5154" s="67" t="s">
        <v>2726</v>
      </c>
      <c r="R5154" s="67" t="s">
        <v>2727</v>
      </c>
      <c r="S5154" s="67" t="s">
        <v>2278</v>
      </c>
      <c r="T5154" s="67" t="s">
        <v>2728</v>
      </c>
      <c r="U5154" s="67">
        <v>1.9676712328767124E-2</v>
      </c>
      <c r="V5154" s="67">
        <v>1.9676712328767124E-2</v>
      </c>
      <c r="W5154" s="73"/>
      <c r="X5154" s="73"/>
      <c r="Y5154" s="73"/>
      <c r="Z5154" s="73"/>
      <c r="AA5154" s="73"/>
      <c r="AB5154" s="73"/>
      <c r="AC5154" s="73"/>
      <c r="AD5154" s="73"/>
      <c r="AE5154" s="73"/>
      <c r="AF5154" s="73"/>
      <c r="AG5154" s="73"/>
      <c r="AH5154" s="73"/>
      <c r="AI5154" s="73"/>
      <c r="AJ5154" s="73"/>
      <c r="AK5154" s="73"/>
      <c r="AL5154" s="73"/>
      <c r="AM5154" s="73"/>
      <c r="AN5154" s="61"/>
    </row>
    <row r="5155" spans="2:40" ht="76.5" x14ac:dyDescent="0.25">
      <c r="B5155" s="58"/>
      <c r="C5155" s="58"/>
      <c r="D5155" s="58"/>
      <c r="E5155" s="58"/>
      <c r="F5155" s="58"/>
      <c r="G5155" s="58"/>
      <c r="H5155" s="58"/>
      <c r="I5155" s="58"/>
      <c r="J5155" s="58"/>
      <c r="K5155" s="58"/>
      <c r="L5155" s="58"/>
      <c r="M5155" s="58"/>
      <c r="N5155" s="58"/>
      <c r="O5155" s="58"/>
      <c r="P5155" s="58"/>
      <c r="Q5155" s="67" t="s">
        <v>2771</v>
      </c>
      <c r="R5155" s="67" t="s">
        <v>2772</v>
      </c>
      <c r="S5155" s="67" t="s">
        <v>2278</v>
      </c>
      <c r="T5155" s="67" t="s">
        <v>2773</v>
      </c>
      <c r="U5155" s="67">
        <v>3.1232876712328762E-2</v>
      </c>
      <c r="V5155" s="67">
        <v>3.1232876712328762E-2</v>
      </c>
      <c r="W5155" s="73"/>
      <c r="X5155" s="73"/>
      <c r="Y5155" s="73"/>
      <c r="Z5155" s="73"/>
      <c r="AA5155" s="73"/>
      <c r="AB5155" s="73"/>
      <c r="AC5155" s="73"/>
      <c r="AD5155" s="73"/>
      <c r="AE5155" s="73"/>
      <c r="AF5155" s="73"/>
      <c r="AG5155" s="73"/>
      <c r="AH5155" s="73"/>
      <c r="AI5155" s="73"/>
      <c r="AJ5155" s="73"/>
      <c r="AK5155" s="73"/>
      <c r="AL5155" s="73"/>
      <c r="AM5155" s="73"/>
      <c r="AN5155" s="61"/>
    </row>
    <row r="5156" spans="2:40" ht="63.75" x14ac:dyDescent="0.25">
      <c r="B5156" s="58"/>
      <c r="C5156" s="58"/>
      <c r="D5156" s="58"/>
      <c r="E5156" s="58"/>
      <c r="F5156" s="58"/>
      <c r="G5156" s="58"/>
      <c r="H5156" s="58"/>
      <c r="I5156" s="58"/>
      <c r="J5156" s="58"/>
      <c r="K5156" s="58"/>
      <c r="L5156" s="58"/>
      <c r="M5156" s="58"/>
      <c r="N5156" s="58"/>
      <c r="O5156" s="58"/>
      <c r="P5156" s="58"/>
      <c r="Q5156" s="67" t="s">
        <v>2931</v>
      </c>
      <c r="R5156" s="67" t="s">
        <v>2932</v>
      </c>
      <c r="S5156" s="67" t="s">
        <v>1714</v>
      </c>
      <c r="T5156" s="67" t="s">
        <v>2933</v>
      </c>
      <c r="U5156" s="67">
        <v>2.4616438356164384E-2</v>
      </c>
      <c r="V5156" s="67">
        <v>2.4616438356164384E-2</v>
      </c>
      <c r="W5156" s="73"/>
      <c r="X5156" s="73"/>
      <c r="Y5156" s="73"/>
      <c r="Z5156" s="73"/>
      <c r="AA5156" s="73"/>
      <c r="AB5156" s="73"/>
      <c r="AC5156" s="73"/>
      <c r="AD5156" s="73"/>
      <c r="AE5156" s="73"/>
      <c r="AF5156" s="73"/>
      <c r="AG5156" s="73"/>
      <c r="AH5156" s="73"/>
      <c r="AI5156" s="73"/>
      <c r="AJ5156" s="73"/>
      <c r="AK5156" s="73"/>
      <c r="AL5156" s="73"/>
      <c r="AM5156" s="73"/>
      <c r="AN5156" s="61"/>
    </row>
    <row r="5157" spans="2:40" ht="114.75" x14ac:dyDescent="0.25">
      <c r="B5157" s="58"/>
      <c r="C5157" s="58"/>
      <c r="D5157" s="58"/>
      <c r="E5157" s="58"/>
      <c r="F5157" s="58"/>
      <c r="G5157" s="58"/>
      <c r="H5157" s="58"/>
      <c r="I5157" s="58"/>
      <c r="J5157" s="58"/>
      <c r="K5157" s="58"/>
      <c r="L5157" s="58"/>
      <c r="M5157" s="58"/>
      <c r="N5157" s="58"/>
      <c r="O5157" s="58"/>
      <c r="P5157" s="58"/>
      <c r="Q5157" s="67" t="s">
        <v>559</v>
      </c>
      <c r="R5157" s="67" t="s">
        <v>2977</v>
      </c>
      <c r="S5157" s="67" t="s">
        <v>2278</v>
      </c>
      <c r="T5157" s="67" t="s">
        <v>2978</v>
      </c>
      <c r="U5157" s="67">
        <v>8.1205479452054793E-2</v>
      </c>
      <c r="V5157" s="67">
        <v>8.1205479452054793E-2</v>
      </c>
      <c r="W5157" s="73"/>
      <c r="X5157" s="73"/>
      <c r="Y5157" s="73"/>
      <c r="Z5157" s="73"/>
      <c r="AA5157" s="73"/>
      <c r="AB5157" s="73"/>
      <c r="AC5157" s="73"/>
      <c r="AD5157" s="73"/>
      <c r="AE5157" s="73"/>
      <c r="AF5157" s="73"/>
      <c r="AG5157" s="73"/>
      <c r="AH5157" s="73"/>
      <c r="AI5157" s="73"/>
      <c r="AJ5157" s="73"/>
      <c r="AK5157" s="73"/>
      <c r="AL5157" s="73"/>
      <c r="AM5157" s="73"/>
      <c r="AN5157" s="61"/>
    </row>
    <row r="5158" spans="2:40" ht="63.75" x14ac:dyDescent="0.25">
      <c r="B5158" s="58"/>
      <c r="C5158" s="58"/>
      <c r="D5158" s="58"/>
      <c r="E5158" s="58"/>
      <c r="F5158" s="58"/>
      <c r="G5158" s="58"/>
      <c r="H5158" s="58"/>
      <c r="I5158" s="58"/>
      <c r="J5158" s="58"/>
      <c r="K5158" s="58"/>
      <c r="L5158" s="58"/>
      <c r="M5158" s="58"/>
      <c r="N5158" s="58"/>
      <c r="O5158" s="58"/>
      <c r="P5158" s="58"/>
      <c r="Q5158" s="67" t="s">
        <v>2531</v>
      </c>
      <c r="R5158" s="67" t="s">
        <v>3003</v>
      </c>
      <c r="S5158" s="67" t="s">
        <v>2511</v>
      </c>
      <c r="T5158" s="67" t="s">
        <v>2533</v>
      </c>
      <c r="U5158" s="67">
        <v>0.11946575342465754</v>
      </c>
      <c r="V5158" s="67">
        <v>0.11946575342465754</v>
      </c>
      <c r="W5158" s="73"/>
      <c r="X5158" s="73"/>
      <c r="Y5158" s="73"/>
      <c r="Z5158" s="73"/>
      <c r="AA5158" s="73"/>
      <c r="AB5158" s="73"/>
      <c r="AC5158" s="73"/>
      <c r="AD5158" s="73"/>
      <c r="AE5158" s="73"/>
      <c r="AF5158" s="73"/>
      <c r="AG5158" s="73"/>
      <c r="AH5158" s="73"/>
      <c r="AI5158" s="73"/>
      <c r="AJ5158" s="73"/>
      <c r="AK5158" s="73"/>
      <c r="AL5158" s="73"/>
      <c r="AM5158" s="73"/>
      <c r="AN5158" s="61"/>
    </row>
    <row r="5159" spans="2:40" ht="63.75" x14ac:dyDescent="0.25">
      <c r="B5159" s="58"/>
      <c r="C5159" s="58"/>
      <c r="D5159" s="58"/>
      <c r="E5159" s="58"/>
      <c r="F5159" s="58"/>
      <c r="G5159" s="58"/>
      <c r="H5159" s="58"/>
      <c r="I5159" s="58"/>
      <c r="J5159" s="58"/>
      <c r="K5159" s="58"/>
      <c r="L5159" s="58"/>
      <c r="M5159" s="58"/>
      <c r="N5159" s="58"/>
      <c r="O5159" s="58"/>
      <c r="P5159" s="58"/>
      <c r="Q5159" s="67" t="s">
        <v>1409</v>
      </c>
      <c r="R5159" s="67" t="s">
        <v>3035</v>
      </c>
      <c r="S5159" s="67" t="s">
        <v>2380</v>
      </c>
      <c r="T5159" s="67" t="s">
        <v>3032</v>
      </c>
      <c r="U5159" s="67">
        <v>0.10410969863013698</v>
      </c>
      <c r="V5159" s="67">
        <v>0.10410969863013698</v>
      </c>
      <c r="W5159" s="73"/>
      <c r="X5159" s="73"/>
      <c r="Y5159" s="73"/>
      <c r="Z5159" s="73"/>
      <c r="AA5159" s="73"/>
      <c r="AB5159" s="73"/>
      <c r="AC5159" s="73"/>
      <c r="AD5159" s="73"/>
      <c r="AE5159" s="73"/>
      <c r="AF5159" s="73"/>
      <c r="AG5159" s="73"/>
      <c r="AH5159" s="73"/>
      <c r="AI5159" s="73"/>
      <c r="AJ5159" s="73"/>
      <c r="AK5159" s="73"/>
      <c r="AL5159" s="73"/>
      <c r="AM5159" s="73"/>
      <c r="AN5159" s="61"/>
    </row>
    <row r="5160" spans="2:40" ht="114.75" x14ac:dyDescent="0.25">
      <c r="B5160" s="58"/>
      <c r="C5160" s="58"/>
      <c r="D5160" s="58"/>
      <c r="E5160" s="58"/>
      <c r="F5160" s="58"/>
      <c r="G5160" s="58"/>
      <c r="H5160" s="58"/>
      <c r="I5160" s="58"/>
      <c r="J5160" s="58"/>
      <c r="K5160" s="58"/>
      <c r="L5160" s="58"/>
      <c r="M5160" s="58"/>
      <c r="N5160" s="58"/>
      <c r="O5160" s="58"/>
      <c r="P5160" s="58"/>
      <c r="Q5160" s="67" t="s">
        <v>3060</v>
      </c>
      <c r="R5160" s="67" t="s">
        <v>3061</v>
      </c>
      <c r="S5160" s="67" t="s">
        <v>1714</v>
      </c>
      <c r="T5160" s="67" t="s">
        <v>3062</v>
      </c>
      <c r="U5160" s="67">
        <v>2.2369972602739728E-2</v>
      </c>
      <c r="V5160" s="67">
        <v>2.2369972602739728E-2</v>
      </c>
      <c r="W5160" s="73"/>
      <c r="X5160" s="73"/>
      <c r="Y5160" s="73"/>
      <c r="Z5160" s="73"/>
      <c r="AA5160" s="73"/>
      <c r="AB5160" s="73"/>
      <c r="AC5160" s="73"/>
      <c r="AD5160" s="73"/>
      <c r="AE5160" s="73"/>
      <c r="AF5160" s="73"/>
      <c r="AG5160" s="73"/>
      <c r="AH5160" s="73"/>
      <c r="AI5160" s="73"/>
      <c r="AJ5160" s="73"/>
      <c r="AK5160" s="73"/>
      <c r="AL5160" s="73"/>
      <c r="AM5160" s="73"/>
      <c r="AN5160" s="61"/>
    </row>
    <row r="5161" spans="2:40" ht="76.5" x14ac:dyDescent="0.25">
      <c r="B5161" s="58"/>
      <c r="C5161" s="58"/>
      <c r="D5161" s="58"/>
      <c r="E5161" s="58"/>
      <c r="F5161" s="58"/>
      <c r="G5161" s="58"/>
      <c r="H5161" s="58"/>
      <c r="I5161" s="58"/>
      <c r="J5161" s="58"/>
      <c r="K5161" s="58"/>
      <c r="L5161" s="58"/>
      <c r="M5161" s="58"/>
      <c r="N5161" s="58"/>
      <c r="O5161" s="58"/>
      <c r="P5161" s="58"/>
      <c r="Q5161" s="67" t="s">
        <v>1502</v>
      </c>
      <c r="R5161" s="67" t="s">
        <v>3147</v>
      </c>
      <c r="S5161" s="67" t="s">
        <v>2278</v>
      </c>
      <c r="T5161" s="67" t="s">
        <v>2690</v>
      </c>
      <c r="U5161" s="67">
        <v>7.5271232876712321E-2</v>
      </c>
      <c r="V5161" s="67">
        <v>7.5271232876712321E-2</v>
      </c>
      <c r="W5161" s="73"/>
      <c r="X5161" s="73"/>
      <c r="Y5161" s="73"/>
      <c r="Z5161" s="73"/>
      <c r="AA5161" s="73"/>
      <c r="AB5161" s="73"/>
      <c r="AC5161" s="73"/>
      <c r="AD5161" s="73"/>
      <c r="AE5161" s="73"/>
      <c r="AF5161" s="73"/>
      <c r="AG5161" s="73"/>
      <c r="AH5161" s="73"/>
      <c r="AI5161" s="73"/>
      <c r="AJ5161" s="73"/>
      <c r="AK5161" s="73"/>
      <c r="AL5161" s="73"/>
      <c r="AM5161" s="73"/>
      <c r="AN5161" s="61"/>
    </row>
    <row r="5162" spans="2:40" ht="25.5" x14ac:dyDescent="0.25">
      <c r="B5162" s="58"/>
      <c r="C5162" s="58"/>
      <c r="D5162" s="58"/>
      <c r="E5162" s="58"/>
      <c r="F5162" s="58"/>
      <c r="G5162" s="58"/>
      <c r="H5162" s="58"/>
      <c r="I5162" s="58"/>
      <c r="J5162" s="58"/>
      <c r="K5162" s="58"/>
      <c r="L5162" s="58"/>
      <c r="M5162" s="58"/>
      <c r="N5162" s="58"/>
      <c r="O5162" s="58"/>
      <c r="P5162" s="58"/>
      <c r="Q5162" s="73" t="s">
        <v>8594</v>
      </c>
      <c r="R5162" s="75" t="s">
        <v>7687</v>
      </c>
      <c r="S5162" s="76" t="s">
        <v>169</v>
      </c>
      <c r="T5162" s="77"/>
      <c r="U5162" s="76">
        <v>6.340273972602741E-3</v>
      </c>
      <c r="V5162" s="76">
        <v>4.8378393819385832E-3</v>
      </c>
      <c r="W5162" s="76">
        <v>1.5024345906641562E-3</v>
      </c>
      <c r="X5162" s="77"/>
      <c r="Y5162" s="77"/>
      <c r="Z5162" s="77"/>
      <c r="AA5162" s="77"/>
      <c r="AB5162" s="77"/>
      <c r="AC5162" s="77"/>
      <c r="AD5162" s="77"/>
      <c r="AE5162" s="77"/>
      <c r="AF5162" s="77"/>
      <c r="AG5162" s="77"/>
      <c r="AH5162" s="77"/>
      <c r="AI5162" s="77"/>
      <c r="AJ5162" s="77"/>
      <c r="AK5162" s="77"/>
      <c r="AL5162" s="77"/>
      <c r="AM5162" s="77"/>
      <c r="AN5162" s="60"/>
    </row>
    <row r="5163" spans="2:40" ht="25.5" x14ac:dyDescent="0.25">
      <c r="B5163" s="58"/>
      <c r="C5163" s="58"/>
      <c r="D5163" s="58"/>
      <c r="E5163" s="58"/>
      <c r="F5163" s="58"/>
      <c r="G5163" s="58"/>
      <c r="H5163" s="58"/>
      <c r="I5163" s="58"/>
      <c r="J5163" s="58"/>
      <c r="K5163" s="58"/>
      <c r="L5163" s="58"/>
      <c r="M5163" s="58"/>
      <c r="N5163" s="58"/>
      <c r="O5163" s="58"/>
      <c r="P5163" s="58"/>
      <c r="Q5163" s="73" t="s">
        <v>8594</v>
      </c>
      <c r="R5163" s="75" t="s">
        <v>7688</v>
      </c>
      <c r="S5163" s="76" t="s">
        <v>169</v>
      </c>
      <c r="T5163" s="77"/>
      <c r="U5163" s="76">
        <v>6.9649315068493157E-3</v>
      </c>
      <c r="V5163" s="76">
        <v>5.3144738038044537E-3</v>
      </c>
      <c r="W5163" s="76">
        <v>1.6504577030448618E-3</v>
      </c>
      <c r="X5163" s="77"/>
      <c r="Y5163" s="77"/>
      <c r="Z5163" s="77"/>
      <c r="AA5163" s="77"/>
      <c r="AB5163" s="77"/>
      <c r="AC5163" s="77"/>
      <c r="AD5163" s="77"/>
      <c r="AE5163" s="77"/>
      <c r="AF5163" s="77"/>
      <c r="AG5163" s="77"/>
      <c r="AH5163" s="77"/>
      <c r="AI5163" s="77"/>
      <c r="AJ5163" s="77"/>
      <c r="AK5163" s="77"/>
      <c r="AL5163" s="77"/>
      <c r="AM5163" s="77"/>
      <c r="AN5163" s="60"/>
    </row>
    <row r="5164" spans="2:40" ht="25.5" x14ac:dyDescent="0.25">
      <c r="B5164" s="58"/>
      <c r="C5164" s="58"/>
      <c r="D5164" s="58"/>
      <c r="E5164" s="58"/>
      <c r="F5164" s="58"/>
      <c r="G5164" s="58"/>
      <c r="H5164" s="58"/>
      <c r="I5164" s="58"/>
      <c r="J5164" s="58"/>
      <c r="K5164" s="58"/>
      <c r="L5164" s="58"/>
      <c r="M5164" s="58"/>
      <c r="N5164" s="58"/>
      <c r="O5164" s="58"/>
      <c r="P5164" s="58"/>
      <c r="Q5164" s="73" t="s">
        <v>8594</v>
      </c>
      <c r="R5164" s="75" t="s">
        <v>7689</v>
      </c>
      <c r="S5164" s="76" t="s">
        <v>169</v>
      </c>
      <c r="T5164" s="77"/>
      <c r="U5164" s="76">
        <v>6.9649315068493157E-3</v>
      </c>
      <c r="V5164" s="76">
        <v>5.3144738038044537E-3</v>
      </c>
      <c r="W5164" s="76">
        <v>1.6504577030448618E-3</v>
      </c>
      <c r="X5164" s="77"/>
      <c r="Y5164" s="77"/>
      <c r="Z5164" s="77"/>
      <c r="AA5164" s="77"/>
      <c r="AB5164" s="77"/>
      <c r="AC5164" s="77"/>
      <c r="AD5164" s="77"/>
      <c r="AE5164" s="77"/>
      <c r="AF5164" s="77"/>
      <c r="AG5164" s="77"/>
      <c r="AH5164" s="77"/>
      <c r="AI5164" s="77"/>
      <c r="AJ5164" s="77"/>
      <c r="AK5164" s="77"/>
      <c r="AL5164" s="77"/>
      <c r="AM5164" s="77"/>
      <c r="AN5164" s="60"/>
    </row>
    <row r="5165" spans="2:40" ht="25.5" x14ac:dyDescent="0.25">
      <c r="B5165" s="58"/>
      <c r="C5165" s="58"/>
      <c r="D5165" s="58"/>
      <c r="E5165" s="58"/>
      <c r="F5165" s="58"/>
      <c r="G5165" s="58"/>
      <c r="H5165" s="58"/>
      <c r="I5165" s="58"/>
      <c r="J5165" s="58"/>
      <c r="K5165" s="58"/>
      <c r="L5165" s="58"/>
      <c r="M5165" s="58"/>
      <c r="N5165" s="58"/>
      <c r="O5165" s="58"/>
      <c r="P5165" s="58"/>
      <c r="Q5165" s="73" t="s">
        <v>8594</v>
      </c>
      <c r="R5165" s="75" t="s">
        <v>7690</v>
      </c>
      <c r="S5165" s="76" t="s">
        <v>169</v>
      </c>
      <c r="T5165" s="77"/>
      <c r="U5165" s="76">
        <v>8.4016438356164392E-3</v>
      </c>
      <c r="V5165" s="76">
        <v>6.4107329740959547E-3</v>
      </c>
      <c r="W5165" s="76">
        <v>1.9909108615204832E-3</v>
      </c>
      <c r="X5165" s="77"/>
      <c r="Y5165" s="77"/>
      <c r="Z5165" s="77"/>
      <c r="AA5165" s="77"/>
      <c r="AB5165" s="77"/>
      <c r="AC5165" s="77"/>
      <c r="AD5165" s="77"/>
      <c r="AE5165" s="77"/>
      <c r="AF5165" s="77"/>
      <c r="AG5165" s="77"/>
      <c r="AH5165" s="77"/>
      <c r="AI5165" s="77"/>
      <c r="AJ5165" s="77"/>
      <c r="AK5165" s="77"/>
      <c r="AL5165" s="77"/>
      <c r="AM5165" s="77"/>
      <c r="AN5165" s="60"/>
    </row>
    <row r="5166" spans="2:40" ht="25.5" x14ac:dyDescent="0.25">
      <c r="B5166" s="58"/>
      <c r="C5166" s="58"/>
      <c r="D5166" s="58"/>
      <c r="E5166" s="58"/>
      <c r="F5166" s="58"/>
      <c r="G5166" s="58"/>
      <c r="H5166" s="58"/>
      <c r="I5166" s="58"/>
      <c r="J5166" s="58"/>
      <c r="K5166" s="58"/>
      <c r="L5166" s="58"/>
      <c r="M5166" s="58"/>
      <c r="N5166" s="58"/>
      <c r="O5166" s="58"/>
      <c r="P5166" s="58"/>
      <c r="Q5166" s="73" t="s">
        <v>8594</v>
      </c>
      <c r="R5166" s="75" t="s">
        <v>7691</v>
      </c>
      <c r="S5166" s="76" t="s">
        <v>169</v>
      </c>
      <c r="T5166" s="77"/>
      <c r="U5166" s="76">
        <v>9.6509589041095887E-3</v>
      </c>
      <c r="V5166" s="76">
        <v>7.3640018178276955E-3</v>
      </c>
      <c r="W5166" s="76">
        <v>2.2869570862818936E-3</v>
      </c>
      <c r="X5166" s="77"/>
      <c r="Y5166" s="77"/>
      <c r="Z5166" s="77"/>
      <c r="AA5166" s="77"/>
      <c r="AB5166" s="77"/>
      <c r="AC5166" s="77"/>
      <c r="AD5166" s="77"/>
      <c r="AE5166" s="77"/>
      <c r="AF5166" s="77"/>
      <c r="AG5166" s="77"/>
      <c r="AH5166" s="77"/>
      <c r="AI5166" s="77"/>
      <c r="AJ5166" s="77"/>
      <c r="AK5166" s="77"/>
      <c r="AL5166" s="77"/>
      <c r="AM5166" s="77"/>
      <c r="AN5166" s="60"/>
    </row>
    <row r="5167" spans="2:40" ht="25.5" x14ac:dyDescent="0.25">
      <c r="B5167" s="58"/>
      <c r="C5167" s="58"/>
      <c r="D5167" s="58"/>
      <c r="E5167" s="58"/>
      <c r="F5167" s="58"/>
      <c r="G5167" s="58"/>
      <c r="H5167" s="58"/>
      <c r="I5167" s="58"/>
      <c r="J5167" s="58"/>
      <c r="K5167" s="58"/>
      <c r="L5167" s="58"/>
      <c r="M5167" s="58"/>
      <c r="N5167" s="58"/>
      <c r="O5167" s="58"/>
      <c r="P5167" s="58"/>
      <c r="Q5167" s="73" t="s">
        <v>8594</v>
      </c>
      <c r="R5167" s="75" t="s">
        <v>7692</v>
      </c>
      <c r="S5167" s="76" t="s">
        <v>169</v>
      </c>
      <c r="T5167" s="77"/>
      <c r="U5167" s="76">
        <v>1.093150684931507E-2</v>
      </c>
      <c r="V5167" s="76">
        <v>8.3411023826527302E-3</v>
      </c>
      <c r="W5167" s="76">
        <v>2.5904044666623391E-3</v>
      </c>
      <c r="X5167" s="77"/>
      <c r="Y5167" s="77"/>
      <c r="Z5167" s="77"/>
      <c r="AA5167" s="77"/>
      <c r="AB5167" s="77"/>
      <c r="AC5167" s="77"/>
      <c r="AD5167" s="77"/>
      <c r="AE5167" s="77"/>
      <c r="AF5167" s="77"/>
      <c r="AG5167" s="77"/>
      <c r="AH5167" s="77"/>
      <c r="AI5167" s="77"/>
      <c r="AJ5167" s="77"/>
      <c r="AK5167" s="77"/>
      <c r="AL5167" s="77"/>
      <c r="AM5167" s="77"/>
      <c r="AN5167" s="60"/>
    </row>
    <row r="5168" spans="2:40" ht="25.5" x14ac:dyDescent="0.25">
      <c r="B5168" s="58"/>
      <c r="C5168" s="58"/>
      <c r="D5168" s="58"/>
      <c r="E5168" s="58"/>
      <c r="F5168" s="58"/>
      <c r="G5168" s="58"/>
      <c r="H5168" s="58"/>
      <c r="I5168" s="58"/>
      <c r="J5168" s="58"/>
      <c r="K5168" s="58"/>
      <c r="L5168" s="58"/>
      <c r="M5168" s="58"/>
      <c r="N5168" s="58"/>
      <c r="O5168" s="58"/>
      <c r="P5168" s="58"/>
      <c r="Q5168" s="73" t="s">
        <v>8594</v>
      </c>
      <c r="R5168" s="75" t="s">
        <v>7693</v>
      </c>
      <c r="S5168" s="76" t="s">
        <v>169</v>
      </c>
      <c r="T5168" s="77"/>
      <c r="U5168" s="76">
        <v>1.1493698630136986E-2</v>
      </c>
      <c r="V5168" s="76">
        <v>8.7700733623320131E-3</v>
      </c>
      <c r="W5168" s="76">
        <v>2.723625267804973E-3</v>
      </c>
      <c r="X5168" s="77"/>
      <c r="Y5168" s="77"/>
      <c r="Z5168" s="77"/>
      <c r="AA5168" s="77"/>
      <c r="AB5168" s="77"/>
      <c r="AC5168" s="77"/>
      <c r="AD5168" s="77"/>
      <c r="AE5168" s="77"/>
      <c r="AF5168" s="77"/>
      <c r="AG5168" s="77"/>
      <c r="AH5168" s="77"/>
      <c r="AI5168" s="77"/>
      <c r="AJ5168" s="77"/>
      <c r="AK5168" s="77"/>
      <c r="AL5168" s="77"/>
      <c r="AM5168" s="77"/>
      <c r="AN5168" s="60"/>
    </row>
    <row r="5169" spans="2:40" ht="25.5" x14ac:dyDescent="0.25">
      <c r="B5169" s="58"/>
      <c r="C5169" s="58"/>
      <c r="D5169" s="58"/>
      <c r="E5169" s="58"/>
      <c r="F5169" s="58"/>
      <c r="G5169" s="58"/>
      <c r="H5169" s="58"/>
      <c r="I5169" s="58"/>
      <c r="J5169" s="58"/>
      <c r="K5169" s="58"/>
      <c r="L5169" s="58"/>
      <c r="M5169" s="58"/>
      <c r="N5169" s="58"/>
      <c r="O5169" s="58"/>
      <c r="P5169" s="58"/>
      <c r="Q5169" s="73" t="s">
        <v>8594</v>
      </c>
      <c r="R5169" s="75" t="s">
        <v>7694</v>
      </c>
      <c r="S5169" s="76" t="s">
        <v>169</v>
      </c>
      <c r="T5169" s="77"/>
      <c r="U5169" s="76">
        <v>1.1618630136986302E-2</v>
      </c>
      <c r="V5169" s="76">
        <v>8.8654002467051882E-3</v>
      </c>
      <c r="W5169" s="76">
        <v>2.7532298902811139E-3</v>
      </c>
      <c r="X5169" s="77"/>
      <c r="Y5169" s="77"/>
      <c r="Z5169" s="77"/>
      <c r="AA5169" s="77"/>
      <c r="AB5169" s="77"/>
      <c r="AC5169" s="77"/>
      <c r="AD5169" s="77"/>
      <c r="AE5169" s="77"/>
      <c r="AF5169" s="77"/>
      <c r="AG5169" s="77"/>
      <c r="AH5169" s="77"/>
      <c r="AI5169" s="77"/>
      <c r="AJ5169" s="77"/>
      <c r="AK5169" s="77"/>
      <c r="AL5169" s="77"/>
      <c r="AM5169" s="77"/>
      <c r="AN5169" s="60"/>
    </row>
    <row r="5170" spans="2:40" ht="25.5" x14ac:dyDescent="0.25">
      <c r="B5170" s="58"/>
      <c r="C5170" s="58"/>
      <c r="D5170" s="58"/>
      <c r="E5170" s="58"/>
      <c r="F5170" s="58"/>
      <c r="G5170" s="58"/>
      <c r="H5170" s="58"/>
      <c r="I5170" s="58"/>
      <c r="J5170" s="58"/>
      <c r="K5170" s="58"/>
      <c r="L5170" s="58"/>
      <c r="M5170" s="58"/>
      <c r="N5170" s="58"/>
      <c r="O5170" s="58"/>
      <c r="P5170" s="58"/>
      <c r="Q5170" s="73" t="s">
        <v>8594</v>
      </c>
      <c r="R5170" s="75" t="s">
        <v>7695</v>
      </c>
      <c r="S5170" s="76" t="s">
        <v>169</v>
      </c>
      <c r="T5170" s="77"/>
      <c r="U5170" s="76">
        <v>1.2680547945205482E-2</v>
      </c>
      <c r="V5170" s="76">
        <v>9.6756787638771664E-3</v>
      </c>
      <c r="W5170" s="76">
        <v>3.0048691813283125E-3</v>
      </c>
      <c r="X5170" s="77"/>
      <c r="Y5170" s="77"/>
      <c r="Z5170" s="77"/>
      <c r="AA5170" s="77"/>
      <c r="AB5170" s="77"/>
      <c r="AC5170" s="77"/>
      <c r="AD5170" s="77"/>
      <c r="AE5170" s="77"/>
      <c r="AF5170" s="77"/>
      <c r="AG5170" s="77"/>
      <c r="AH5170" s="77"/>
      <c r="AI5170" s="77"/>
      <c r="AJ5170" s="77"/>
      <c r="AK5170" s="77"/>
      <c r="AL5170" s="77"/>
      <c r="AM5170" s="77"/>
      <c r="AN5170" s="60"/>
    </row>
    <row r="5171" spans="2:40" ht="25.5" x14ac:dyDescent="0.25">
      <c r="B5171" s="58"/>
      <c r="C5171" s="58"/>
      <c r="D5171" s="58"/>
      <c r="E5171" s="58"/>
      <c r="F5171" s="58"/>
      <c r="G5171" s="58"/>
      <c r="H5171" s="58"/>
      <c r="I5171" s="58"/>
      <c r="J5171" s="58"/>
      <c r="K5171" s="58"/>
      <c r="L5171" s="58"/>
      <c r="M5171" s="58"/>
      <c r="N5171" s="58"/>
      <c r="O5171" s="58"/>
      <c r="P5171" s="58"/>
      <c r="Q5171" s="73" t="s">
        <v>8594</v>
      </c>
      <c r="R5171" s="75" t="s">
        <v>7696</v>
      </c>
      <c r="S5171" s="76" t="s">
        <v>169</v>
      </c>
      <c r="T5171" s="77"/>
      <c r="U5171" s="76">
        <v>1.2711780821917809E-2</v>
      </c>
      <c r="V5171" s="76">
        <v>9.6995104849704594E-3</v>
      </c>
      <c r="W5171" s="76">
        <v>3.0122703369473481E-3</v>
      </c>
      <c r="X5171" s="77"/>
      <c r="Y5171" s="77"/>
      <c r="Z5171" s="77"/>
      <c r="AA5171" s="77"/>
      <c r="AB5171" s="77"/>
      <c r="AC5171" s="77"/>
      <c r="AD5171" s="77"/>
      <c r="AE5171" s="77"/>
      <c r="AF5171" s="77"/>
      <c r="AG5171" s="77"/>
      <c r="AH5171" s="77"/>
      <c r="AI5171" s="77"/>
      <c r="AJ5171" s="77"/>
      <c r="AK5171" s="77"/>
      <c r="AL5171" s="77"/>
      <c r="AM5171" s="77"/>
      <c r="AN5171" s="60"/>
    </row>
    <row r="5172" spans="2:40" ht="25.5" x14ac:dyDescent="0.25">
      <c r="B5172" s="58"/>
      <c r="C5172" s="58"/>
      <c r="D5172" s="58"/>
      <c r="E5172" s="58"/>
      <c r="F5172" s="58"/>
      <c r="G5172" s="58"/>
      <c r="H5172" s="58"/>
      <c r="I5172" s="58"/>
      <c r="J5172" s="58"/>
      <c r="K5172" s="58"/>
      <c r="L5172" s="58"/>
      <c r="M5172" s="58"/>
      <c r="N5172" s="58"/>
      <c r="O5172" s="58"/>
      <c r="P5172" s="58"/>
      <c r="Q5172" s="73" t="s">
        <v>8594</v>
      </c>
      <c r="R5172" s="75" t="s">
        <v>7697</v>
      </c>
      <c r="S5172" s="76" t="s">
        <v>169</v>
      </c>
      <c r="T5172" s="77"/>
      <c r="U5172" s="76">
        <v>1.2711780821917809E-2</v>
      </c>
      <c r="V5172" s="76">
        <v>9.6995104849704594E-3</v>
      </c>
      <c r="W5172" s="76">
        <v>3.0122703369473481E-3</v>
      </c>
      <c r="X5172" s="77"/>
      <c r="Y5172" s="77"/>
      <c r="Z5172" s="77"/>
      <c r="AA5172" s="77"/>
      <c r="AB5172" s="77"/>
      <c r="AC5172" s="77"/>
      <c r="AD5172" s="77"/>
      <c r="AE5172" s="77"/>
      <c r="AF5172" s="77"/>
      <c r="AG5172" s="77"/>
      <c r="AH5172" s="77"/>
      <c r="AI5172" s="77"/>
      <c r="AJ5172" s="77"/>
      <c r="AK5172" s="77"/>
      <c r="AL5172" s="77"/>
      <c r="AM5172" s="77"/>
      <c r="AN5172" s="60"/>
    </row>
    <row r="5173" spans="2:40" ht="25.5" x14ac:dyDescent="0.25">
      <c r="B5173" s="58"/>
      <c r="C5173" s="58"/>
      <c r="D5173" s="58"/>
      <c r="E5173" s="58"/>
      <c r="F5173" s="58"/>
      <c r="G5173" s="58"/>
      <c r="H5173" s="58"/>
      <c r="I5173" s="58"/>
      <c r="J5173" s="58"/>
      <c r="K5173" s="58"/>
      <c r="L5173" s="58"/>
      <c r="M5173" s="58"/>
      <c r="N5173" s="58"/>
      <c r="O5173" s="58"/>
      <c r="P5173" s="58"/>
      <c r="Q5173" s="73" t="s">
        <v>8594</v>
      </c>
      <c r="R5173" s="75" t="s">
        <v>7698</v>
      </c>
      <c r="S5173" s="76" t="s">
        <v>169</v>
      </c>
      <c r="T5173" s="77"/>
      <c r="U5173" s="76">
        <v>1.3055342465753425E-2</v>
      </c>
      <c r="V5173" s="76">
        <v>9.9616594169966901E-3</v>
      </c>
      <c r="W5173" s="76">
        <v>3.0936830487567359E-3</v>
      </c>
      <c r="X5173" s="77"/>
      <c r="Y5173" s="77"/>
      <c r="Z5173" s="77"/>
      <c r="AA5173" s="77"/>
      <c r="AB5173" s="77"/>
      <c r="AC5173" s="77"/>
      <c r="AD5173" s="77"/>
      <c r="AE5173" s="77"/>
      <c r="AF5173" s="77"/>
      <c r="AG5173" s="77"/>
      <c r="AH5173" s="77"/>
      <c r="AI5173" s="77"/>
      <c r="AJ5173" s="77"/>
      <c r="AK5173" s="77"/>
      <c r="AL5173" s="77"/>
      <c r="AM5173" s="77"/>
      <c r="AN5173" s="60"/>
    </row>
    <row r="5174" spans="2:40" ht="25.5" x14ac:dyDescent="0.25">
      <c r="B5174" s="58"/>
      <c r="C5174" s="58"/>
      <c r="D5174" s="58"/>
      <c r="E5174" s="58"/>
      <c r="F5174" s="58"/>
      <c r="G5174" s="58"/>
      <c r="H5174" s="58"/>
      <c r="I5174" s="58"/>
      <c r="J5174" s="58"/>
      <c r="K5174" s="58"/>
      <c r="L5174" s="58"/>
      <c r="M5174" s="58"/>
      <c r="N5174" s="58"/>
      <c r="O5174" s="58"/>
      <c r="P5174" s="58"/>
      <c r="Q5174" s="73" t="s">
        <v>8594</v>
      </c>
      <c r="R5174" s="75" t="s">
        <v>7699</v>
      </c>
      <c r="S5174" s="76" t="s">
        <v>169</v>
      </c>
      <c r="T5174" s="77"/>
      <c r="U5174" s="76">
        <v>1.3336438356164387E-2</v>
      </c>
      <c r="V5174" s="76">
        <v>1.0176144906836332E-2</v>
      </c>
      <c r="W5174" s="76">
        <v>3.1602934493280533E-3</v>
      </c>
      <c r="X5174" s="77"/>
      <c r="Y5174" s="77"/>
      <c r="Z5174" s="77"/>
      <c r="AA5174" s="77"/>
      <c r="AB5174" s="77"/>
      <c r="AC5174" s="77"/>
      <c r="AD5174" s="77"/>
      <c r="AE5174" s="77"/>
      <c r="AF5174" s="77"/>
      <c r="AG5174" s="77"/>
      <c r="AH5174" s="77"/>
      <c r="AI5174" s="77"/>
      <c r="AJ5174" s="77"/>
      <c r="AK5174" s="77"/>
      <c r="AL5174" s="77"/>
      <c r="AM5174" s="77"/>
      <c r="AN5174" s="60"/>
    </row>
    <row r="5175" spans="2:40" ht="25.5" x14ac:dyDescent="0.25">
      <c r="B5175" s="58"/>
      <c r="C5175" s="58"/>
      <c r="D5175" s="58"/>
      <c r="E5175" s="58"/>
      <c r="F5175" s="58"/>
      <c r="G5175" s="58"/>
      <c r="H5175" s="58"/>
      <c r="I5175" s="58"/>
      <c r="J5175" s="58"/>
      <c r="K5175" s="58"/>
      <c r="L5175" s="58"/>
      <c r="M5175" s="58"/>
      <c r="N5175" s="58"/>
      <c r="O5175" s="58"/>
      <c r="P5175" s="58"/>
      <c r="Q5175" s="73" t="s">
        <v>8594</v>
      </c>
      <c r="R5175" s="75" t="s">
        <v>7700</v>
      </c>
      <c r="S5175" s="76" t="s">
        <v>169</v>
      </c>
      <c r="T5175" s="77"/>
      <c r="U5175" s="76">
        <v>1.414849315068493E-2</v>
      </c>
      <c r="V5175" s="76">
        <v>1.0795769655261961E-2</v>
      </c>
      <c r="W5175" s="76">
        <v>3.3527234954229702E-3</v>
      </c>
      <c r="X5175" s="77"/>
      <c r="Y5175" s="77"/>
      <c r="Z5175" s="77"/>
      <c r="AA5175" s="77"/>
      <c r="AB5175" s="77"/>
      <c r="AC5175" s="77"/>
      <c r="AD5175" s="77"/>
      <c r="AE5175" s="77"/>
      <c r="AF5175" s="77"/>
      <c r="AG5175" s="77"/>
      <c r="AH5175" s="77"/>
      <c r="AI5175" s="77"/>
      <c r="AJ5175" s="77"/>
      <c r="AK5175" s="77"/>
      <c r="AL5175" s="77"/>
      <c r="AM5175" s="77"/>
      <c r="AN5175" s="60"/>
    </row>
    <row r="5176" spans="2:40" ht="25.5" x14ac:dyDescent="0.25">
      <c r="B5176" s="58"/>
      <c r="C5176" s="58"/>
      <c r="D5176" s="58"/>
      <c r="E5176" s="58"/>
      <c r="F5176" s="58"/>
      <c r="G5176" s="58"/>
      <c r="H5176" s="58"/>
      <c r="I5176" s="58"/>
      <c r="J5176" s="58"/>
      <c r="K5176" s="58"/>
      <c r="L5176" s="58"/>
      <c r="M5176" s="58"/>
      <c r="N5176" s="58"/>
      <c r="O5176" s="58"/>
      <c r="P5176" s="58"/>
      <c r="Q5176" s="73" t="s">
        <v>8594</v>
      </c>
      <c r="R5176" s="75" t="s">
        <v>7701</v>
      </c>
      <c r="S5176" s="76" t="s">
        <v>169</v>
      </c>
      <c r="T5176" s="77"/>
      <c r="U5176" s="76">
        <v>1.4585753424657536E-2</v>
      </c>
      <c r="V5176" s="76">
        <v>1.1129413750568072E-2</v>
      </c>
      <c r="W5176" s="76">
        <v>3.456339674089464E-3</v>
      </c>
      <c r="X5176" s="77"/>
      <c r="Y5176" s="77"/>
      <c r="Z5176" s="77"/>
      <c r="AA5176" s="77"/>
      <c r="AB5176" s="77"/>
      <c r="AC5176" s="77"/>
      <c r="AD5176" s="77"/>
      <c r="AE5176" s="77"/>
      <c r="AF5176" s="77"/>
      <c r="AG5176" s="77"/>
      <c r="AH5176" s="77"/>
      <c r="AI5176" s="77"/>
      <c r="AJ5176" s="77"/>
      <c r="AK5176" s="77"/>
      <c r="AL5176" s="77"/>
      <c r="AM5176" s="77"/>
      <c r="AN5176" s="60"/>
    </row>
    <row r="5177" spans="2:40" ht="25.5" x14ac:dyDescent="0.25">
      <c r="B5177" s="58"/>
      <c r="C5177" s="58"/>
      <c r="D5177" s="58"/>
      <c r="E5177" s="58"/>
      <c r="F5177" s="58"/>
      <c r="G5177" s="58"/>
      <c r="H5177" s="58"/>
      <c r="I5177" s="58"/>
      <c r="J5177" s="58"/>
      <c r="K5177" s="58"/>
      <c r="L5177" s="58"/>
      <c r="M5177" s="58"/>
      <c r="N5177" s="58"/>
      <c r="O5177" s="58"/>
      <c r="P5177" s="58"/>
      <c r="Q5177" s="73" t="s">
        <v>8594</v>
      </c>
      <c r="R5177" s="75" t="s">
        <v>7702</v>
      </c>
      <c r="S5177" s="76" t="s">
        <v>169</v>
      </c>
      <c r="T5177" s="77"/>
      <c r="U5177" s="76">
        <v>1.4648219178082192E-2</v>
      </c>
      <c r="V5177" s="76">
        <v>1.1177077192754658E-2</v>
      </c>
      <c r="W5177" s="76">
        <v>3.471141985327534E-3</v>
      </c>
      <c r="X5177" s="77"/>
      <c r="Y5177" s="77"/>
      <c r="Z5177" s="77"/>
      <c r="AA5177" s="77"/>
      <c r="AB5177" s="77"/>
      <c r="AC5177" s="77"/>
      <c r="AD5177" s="77"/>
      <c r="AE5177" s="77"/>
      <c r="AF5177" s="77"/>
      <c r="AG5177" s="77"/>
      <c r="AH5177" s="77"/>
      <c r="AI5177" s="77"/>
      <c r="AJ5177" s="77"/>
      <c r="AK5177" s="77"/>
      <c r="AL5177" s="77"/>
      <c r="AM5177" s="77"/>
      <c r="AN5177" s="60"/>
    </row>
    <row r="5178" spans="2:40" ht="25.5" x14ac:dyDescent="0.25">
      <c r="B5178" s="58"/>
      <c r="C5178" s="58"/>
      <c r="D5178" s="58"/>
      <c r="E5178" s="58"/>
      <c r="F5178" s="58"/>
      <c r="G5178" s="58"/>
      <c r="H5178" s="58"/>
      <c r="I5178" s="58"/>
      <c r="J5178" s="58"/>
      <c r="K5178" s="58"/>
      <c r="L5178" s="58"/>
      <c r="M5178" s="58"/>
      <c r="N5178" s="58"/>
      <c r="O5178" s="58"/>
      <c r="P5178" s="58"/>
      <c r="Q5178" s="73" t="s">
        <v>8594</v>
      </c>
      <c r="R5178" s="75" t="s">
        <v>7703</v>
      </c>
      <c r="S5178" s="76" t="s">
        <v>169</v>
      </c>
      <c r="T5178" s="77"/>
      <c r="U5178" s="76">
        <v>1.5179178082191783E-2</v>
      </c>
      <c r="V5178" s="76">
        <v>1.158221645134065E-2</v>
      </c>
      <c r="W5178" s="76">
        <v>3.5969616308511331E-3</v>
      </c>
      <c r="X5178" s="77"/>
      <c r="Y5178" s="77"/>
      <c r="Z5178" s="77"/>
      <c r="AA5178" s="77"/>
      <c r="AB5178" s="77"/>
      <c r="AC5178" s="77"/>
      <c r="AD5178" s="77"/>
      <c r="AE5178" s="77"/>
      <c r="AF5178" s="77"/>
      <c r="AG5178" s="77"/>
      <c r="AH5178" s="77"/>
      <c r="AI5178" s="77"/>
      <c r="AJ5178" s="77"/>
      <c r="AK5178" s="77"/>
      <c r="AL5178" s="77"/>
      <c r="AM5178" s="77"/>
      <c r="AN5178" s="60"/>
    </row>
    <row r="5179" spans="2:40" ht="25.5" x14ac:dyDescent="0.25">
      <c r="B5179" s="58"/>
      <c r="C5179" s="58"/>
      <c r="D5179" s="58"/>
      <c r="E5179" s="58"/>
      <c r="F5179" s="58"/>
      <c r="G5179" s="58"/>
      <c r="H5179" s="58"/>
      <c r="I5179" s="58"/>
      <c r="J5179" s="58"/>
      <c r="K5179" s="58"/>
      <c r="L5179" s="58"/>
      <c r="M5179" s="58"/>
      <c r="N5179" s="58"/>
      <c r="O5179" s="58"/>
      <c r="P5179" s="58"/>
      <c r="Q5179" s="73" t="s">
        <v>8594</v>
      </c>
      <c r="R5179" s="75" t="s">
        <v>7704</v>
      </c>
      <c r="S5179" s="76" t="s">
        <v>169</v>
      </c>
      <c r="T5179" s="77"/>
      <c r="U5179" s="76">
        <v>1.5616438356164384E-2</v>
      </c>
      <c r="V5179" s="76">
        <v>1.1915860546646756E-2</v>
      </c>
      <c r="W5179" s="76">
        <v>3.7005778095176266E-3</v>
      </c>
      <c r="X5179" s="77"/>
      <c r="Y5179" s="77"/>
      <c r="Z5179" s="77"/>
      <c r="AA5179" s="77"/>
      <c r="AB5179" s="77"/>
      <c r="AC5179" s="77"/>
      <c r="AD5179" s="77"/>
      <c r="AE5179" s="77"/>
      <c r="AF5179" s="77"/>
      <c r="AG5179" s="77"/>
      <c r="AH5179" s="77"/>
      <c r="AI5179" s="77"/>
      <c r="AJ5179" s="77"/>
      <c r="AK5179" s="77"/>
      <c r="AL5179" s="77"/>
      <c r="AM5179" s="77"/>
      <c r="AN5179" s="60"/>
    </row>
    <row r="5180" spans="2:40" ht="25.5" x14ac:dyDescent="0.25">
      <c r="B5180" s="58"/>
      <c r="C5180" s="58"/>
      <c r="D5180" s="58"/>
      <c r="E5180" s="58"/>
      <c r="F5180" s="58"/>
      <c r="G5180" s="58"/>
      <c r="H5180" s="58"/>
      <c r="I5180" s="58"/>
      <c r="J5180" s="58"/>
      <c r="K5180" s="58"/>
      <c r="L5180" s="58"/>
      <c r="M5180" s="58"/>
      <c r="N5180" s="58"/>
      <c r="O5180" s="58"/>
      <c r="P5180" s="58"/>
      <c r="Q5180" s="73" t="s">
        <v>8594</v>
      </c>
      <c r="R5180" s="75" t="s">
        <v>7705</v>
      </c>
      <c r="S5180" s="76" t="s">
        <v>169</v>
      </c>
      <c r="T5180" s="77"/>
      <c r="U5180" s="76">
        <v>1.5616438356164384E-2</v>
      </c>
      <c r="V5180" s="76">
        <v>1.1915860546646756E-2</v>
      </c>
      <c r="W5180" s="76">
        <v>3.7005778095176266E-3</v>
      </c>
      <c r="X5180" s="77"/>
      <c r="Y5180" s="77"/>
      <c r="Z5180" s="77"/>
      <c r="AA5180" s="77"/>
      <c r="AB5180" s="77"/>
      <c r="AC5180" s="77"/>
      <c r="AD5180" s="77"/>
      <c r="AE5180" s="77"/>
      <c r="AF5180" s="77"/>
      <c r="AG5180" s="77"/>
      <c r="AH5180" s="77"/>
      <c r="AI5180" s="77"/>
      <c r="AJ5180" s="77"/>
      <c r="AK5180" s="77"/>
      <c r="AL5180" s="77"/>
      <c r="AM5180" s="77"/>
      <c r="AN5180" s="60"/>
    </row>
    <row r="5181" spans="2:40" ht="25.5" x14ac:dyDescent="0.25">
      <c r="B5181" s="58"/>
      <c r="C5181" s="58"/>
      <c r="D5181" s="58"/>
      <c r="E5181" s="58"/>
      <c r="F5181" s="58"/>
      <c r="G5181" s="58"/>
      <c r="H5181" s="58"/>
      <c r="I5181" s="58"/>
      <c r="J5181" s="58"/>
      <c r="K5181" s="58"/>
      <c r="L5181" s="58"/>
      <c r="M5181" s="58"/>
      <c r="N5181" s="58"/>
      <c r="O5181" s="58"/>
      <c r="P5181" s="58"/>
      <c r="Q5181" s="73" t="s">
        <v>8594</v>
      </c>
      <c r="R5181" s="75" t="s">
        <v>7706</v>
      </c>
      <c r="S5181" s="76" t="s">
        <v>169</v>
      </c>
      <c r="T5181" s="77"/>
      <c r="U5181" s="76">
        <v>1.5616438356164384E-2</v>
      </c>
      <c r="V5181" s="76">
        <v>1.1915860546646756E-2</v>
      </c>
      <c r="W5181" s="76">
        <v>3.7005778095176266E-3</v>
      </c>
      <c r="X5181" s="77"/>
      <c r="Y5181" s="77"/>
      <c r="Z5181" s="77"/>
      <c r="AA5181" s="77"/>
      <c r="AB5181" s="77"/>
      <c r="AC5181" s="77"/>
      <c r="AD5181" s="77"/>
      <c r="AE5181" s="77"/>
      <c r="AF5181" s="77"/>
      <c r="AG5181" s="77"/>
      <c r="AH5181" s="77"/>
      <c r="AI5181" s="77"/>
      <c r="AJ5181" s="77"/>
      <c r="AK5181" s="77"/>
      <c r="AL5181" s="77"/>
      <c r="AM5181" s="77"/>
      <c r="AN5181" s="60"/>
    </row>
    <row r="5182" spans="2:40" ht="25.5" x14ac:dyDescent="0.25">
      <c r="B5182" s="58"/>
      <c r="C5182" s="58"/>
      <c r="D5182" s="58"/>
      <c r="E5182" s="58"/>
      <c r="F5182" s="58"/>
      <c r="G5182" s="58"/>
      <c r="H5182" s="58"/>
      <c r="I5182" s="58"/>
      <c r="J5182" s="58"/>
      <c r="K5182" s="58"/>
      <c r="L5182" s="58"/>
      <c r="M5182" s="58"/>
      <c r="N5182" s="58"/>
      <c r="O5182" s="58"/>
      <c r="P5182" s="58"/>
      <c r="Q5182" s="73" t="s">
        <v>8594</v>
      </c>
      <c r="R5182" s="75" t="s">
        <v>7707</v>
      </c>
      <c r="S5182" s="76" t="s">
        <v>169</v>
      </c>
      <c r="T5182" s="77"/>
      <c r="U5182" s="76">
        <v>1.5616438356164384E-2</v>
      </c>
      <c r="V5182" s="76">
        <v>1.1915860546646756E-2</v>
      </c>
      <c r="W5182" s="76">
        <v>3.7005778095176266E-3</v>
      </c>
      <c r="X5182" s="77"/>
      <c r="Y5182" s="77"/>
      <c r="Z5182" s="77"/>
      <c r="AA5182" s="77"/>
      <c r="AB5182" s="77"/>
      <c r="AC5182" s="77"/>
      <c r="AD5182" s="77"/>
      <c r="AE5182" s="77"/>
      <c r="AF5182" s="77"/>
      <c r="AG5182" s="77"/>
      <c r="AH5182" s="77"/>
      <c r="AI5182" s="77"/>
      <c r="AJ5182" s="77"/>
      <c r="AK5182" s="77"/>
      <c r="AL5182" s="77"/>
      <c r="AM5182" s="77"/>
      <c r="AN5182" s="60"/>
    </row>
    <row r="5183" spans="2:40" ht="25.5" x14ac:dyDescent="0.25">
      <c r="B5183" s="58"/>
      <c r="C5183" s="58"/>
      <c r="D5183" s="58"/>
      <c r="E5183" s="58"/>
      <c r="F5183" s="58"/>
      <c r="G5183" s="58"/>
      <c r="H5183" s="58"/>
      <c r="I5183" s="58"/>
      <c r="J5183" s="58"/>
      <c r="K5183" s="58"/>
      <c r="L5183" s="58"/>
      <c r="M5183" s="58"/>
      <c r="N5183" s="58"/>
      <c r="O5183" s="58"/>
      <c r="P5183" s="58"/>
      <c r="Q5183" s="73" t="s">
        <v>8594</v>
      </c>
      <c r="R5183" s="75" t="s">
        <v>7708</v>
      </c>
      <c r="S5183" s="76" t="s">
        <v>169</v>
      </c>
      <c r="T5183" s="77"/>
      <c r="U5183" s="76">
        <v>1.5616438356164384E-2</v>
      </c>
      <c r="V5183" s="76">
        <v>1.1915860546646756E-2</v>
      </c>
      <c r="W5183" s="76">
        <v>3.7005778095176266E-3</v>
      </c>
      <c r="X5183" s="77"/>
      <c r="Y5183" s="77"/>
      <c r="Z5183" s="77"/>
      <c r="AA5183" s="77"/>
      <c r="AB5183" s="77"/>
      <c r="AC5183" s="77"/>
      <c r="AD5183" s="77"/>
      <c r="AE5183" s="77"/>
      <c r="AF5183" s="77"/>
      <c r="AG5183" s="77"/>
      <c r="AH5183" s="77"/>
      <c r="AI5183" s="77"/>
      <c r="AJ5183" s="77"/>
      <c r="AK5183" s="77"/>
      <c r="AL5183" s="77"/>
      <c r="AM5183" s="77"/>
      <c r="AN5183" s="60"/>
    </row>
    <row r="5184" spans="2:40" ht="25.5" x14ac:dyDescent="0.25">
      <c r="B5184" s="58"/>
      <c r="C5184" s="58"/>
      <c r="D5184" s="58"/>
      <c r="E5184" s="58"/>
      <c r="F5184" s="58"/>
      <c r="G5184" s="58"/>
      <c r="H5184" s="58"/>
      <c r="I5184" s="58"/>
      <c r="J5184" s="58"/>
      <c r="K5184" s="58"/>
      <c r="L5184" s="58"/>
      <c r="M5184" s="58"/>
      <c r="N5184" s="58"/>
      <c r="O5184" s="58"/>
      <c r="P5184" s="58"/>
      <c r="Q5184" s="73" t="s">
        <v>8594</v>
      </c>
      <c r="R5184" s="75" t="s">
        <v>7709</v>
      </c>
      <c r="S5184" s="76" t="s">
        <v>169</v>
      </c>
      <c r="T5184" s="77"/>
      <c r="U5184" s="76">
        <v>1.5616438356164384E-2</v>
      </c>
      <c r="V5184" s="76">
        <v>1.1915860546646756E-2</v>
      </c>
      <c r="W5184" s="76">
        <v>3.7005778095176266E-3</v>
      </c>
      <c r="X5184" s="77"/>
      <c r="Y5184" s="77"/>
      <c r="Z5184" s="77"/>
      <c r="AA5184" s="77"/>
      <c r="AB5184" s="77"/>
      <c r="AC5184" s="77"/>
      <c r="AD5184" s="77"/>
      <c r="AE5184" s="77"/>
      <c r="AF5184" s="77"/>
      <c r="AG5184" s="77"/>
      <c r="AH5184" s="77"/>
      <c r="AI5184" s="77"/>
      <c r="AJ5184" s="77"/>
      <c r="AK5184" s="77"/>
      <c r="AL5184" s="77"/>
      <c r="AM5184" s="77"/>
      <c r="AN5184" s="60"/>
    </row>
    <row r="5185" spans="2:40" ht="25.5" x14ac:dyDescent="0.25">
      <c r="B5185" s="58"/>
      <c r="C5185" s="58"/>
      <c r="D5185" s="58"/>
      <c r="E5185" s="58"/>
      <c r="F5185" s="58"/>
      <c r="G5185" s="58"/>
      <c r="H5185" s="58"/>
      <c r="I5185" s="58"/>
      <c r="J5185" s="58"/>
      <c r="K5185" s="58"/>
      <c r="L5185" s="58"/>
      <c r="M5185" s="58"/>
      <c r="N5185" s="58"/>
      <c r="O5185" s="58"/>
      <c r="P5185" s="58"/>
      <c r="Q5185" s="73" t="s">
        <v>8594</v>
      </c>
      <c r="R5185" s="75" t="s">
        <v>7710</v>
      </c>
      <c r="S5185" s="76" t="s">
        <v>169</v>
      </c>
      <c r="T5185" s="77"/>
      <c r="U5185" s="76">
        <v>1.5616438356164384E-2</v>
      </c>
      <c r="V5185" s="76">
        <v>1.1915860546646756E-2</v>
      </c>
      <c r="W5185" s="76">
        <v>3.7005778095176266E-3</v>
      </c>
      <c r="X5185" s="77"/>
      <c r="Y5185" s="77"/>
      <c r="Z5185" s="77"/>
      <c r="AA5185" s="77"/>
      <c r="AB5185" s="77"/>
      <c r="AC5185" s="77"/>
      <c r="AD5185" s="77"/>
      <c r="AE5185" s="77"/>
      <c r="AF5185" s="77"/>
      <c r="AG5185" s="77"/>
      <c r="AH5185" s="77"/>
      <c r="AI5185" s="77"/>
      <c r="AJ5185" s="77"/>
      <c r="AK5185" s="77"/>
      <c r="AL5185" s="77"/>
      <c r="AM5185" s="77"/>
      <c r="AN5185" s="60"/>
    </row>
    <row r="5186" spans="2:40" ht="25.5" x14ac:dyDescent="0.25">
      <c r="B5186" s="58"/>
      <c r="C5186" s="58"/>
      <c r="D5186" s="58"/>
      <c r="E5186" s="58"/>
      <c r="F5186" s="58"/>
      <c r="G5186" s="58"/>
      <c r="H5186" s="58"/>
      <c r="I5186" s="58"/>
      <c r="J5186" s="58"/>
      <c r="K5186" s="58"/>
      <c r="L5186" s="58"/>
      <c r="M5186" s="58"/>
      <c r="N5186" s="58"/>
      <c r="O5186" s="58"/>
      <c r="P5186" s="58"/>
      <c r="Q5186" s="73" t="s">
        <v>8594</v>
      </c>
      <c r="R5186" s="75" t="s">
        <v>7711</v>
      </c>
      <c r="S5186" s="76" t="s">
        <v>169</v>
      </c>
      <c r="T5186" s="77"/>
      <c r="U5186" s="76">
        <v>1.5616438356164384E-2</v>
      </c>
      <c r="V5186" s="76">
        <v>1.1915860546646756E-2</v>
      </c>
      <c r="W5186" s="76">
        <v>3.7005778095176266E-3</v>
      </c>
      <c r="X5186" s="77"/>
      <c r="Y5186" s="77"/>
      <c r="Z5186" s="77"/>
      <c r="AA5186" s="77"/>
      <c r="AB5186" s="77"/>
      <c r="AC5186" s="77"/>
      <c r="AD5186" s="77"/>
      <c r="AE5186" s="77"/>
      <c r="AF5186" s="77"/>
      <c r="AG5186" s="77"/>
      <c r="AH5186" s="77"/>
      <c r="AI5186" s="77"/>
      <c r="AJ5186" s="77"/>
      <c r="AK5186" s="77"/>
      <c r="AL5186" s="77"/>
      <c r="AM5186" s="77"/>
      <c r="AN5186" s="60"/>
    </row>
    <row r="5187" spans="2:40" ht="25.5" x14ac:dyDescent="0.25">
      <c r="B5187" s="58"/>
      <c r="C5187" s="58"/>
      <c r="D5187" s="58"/>
      <c r="E5187" s="58"/>
      <c r="F5187" s="58"/>
      <c r="G5187" s="58"/>
      <c r="H5187" s="58"/>
      <c r="I5187" s="58"/>
      <c r="J5187" s="58"/>
      <c r="K5187" s="58"/>
      <c r="L5187" s="58"/>
      <c r="M5187" s="58"/>
      <c r="N5187" s="58"/>
      <c r="O5187" s="58"/>
      <c r="P5187" s="58"/>
      <c r="Q5187" s="73" t="s">
        <v>8594</v>
      </c>
      <c r="R5187" s="75" t="s">
        <v>7712</v>
      </c>
      <c r="S5187" s="76" t="s">
        <v>169</v>
      </c>
      <c r="T5187" s="77"/>
      <c r="U5187" s="76">
        <v>1.5772602739726027E-2</v>
      </c>
      <c r="V5187" s="76">
        <v>1.2035019152113226E-2</v>
      </c>
      <c r="W5187" s="76">
        <v>3.7375835876128031E-3</v>
      </c>
      <c r="X5187" s="77"/>
      <c r="Y5187" s="77"/>
      <c r="Z5187" s="77"/>
      <c r="AA5187" s="77"/>
      <c r="AB5187" s="77"/>
      <c r="AC5187" s="77"/>
      <c r="AD5187" s="77"/>
      <c r="AE5187" s="77"/>
      <c r="AF5187" s="77"/>
      <c r="AG5187" s="77"/>
      <c r="AH5187" s="77"/>
      <c r="AI5187" s="77"/>
      <c r="AJ5187" s="77"/>
      <c r="AK5187" s="77"/>
      <c r="AL5187" s="77"/>
      <c r="AM5187" s="77"/>
      <c r="AN5187" s="60"/>
    </row>
    <row r="5188" spans="2:40" ht="25.5" x14ac:dyDescent="0.25">
      <c r="B5188" s="58"/>
      <c r="C5188" s="58"/>
      <c r="D5188" s="58"/>
      <c r="E5188" s="58"/>
      <c r="F5188" s="58"/>
      <c r="G5188" s="58"/>
      <c r="H5188" s="58"/>
      <c r="I5188" s="58"/>
      <c r="J5188" s="58"/>
      <c r="K5188" s="58"/>
      <c r="L5188" s="58"/>
      <c r="M5188" s="58"/>
      <c r="N5188" s="58"/>
      <c r="O5188" s="58"/>
      <c r="P5188" s="58"/>
      <c r="Q5188" s="73" t="s">
        <v>8594</v>
      </c>
      <c r="R5188" s="75" t="s">
        <v>7713</v>
      </c>
      <c r="S5188" s="76" t="s">
        <v>169</v>
      </c>
      <c r="T5188" s="77"/>
      <c r="U5188" s="76">
        <v>1.6709589041095891E-2</v>
      </c>
      <c r="V5188" s="76">
        <v>1.2749970784912031E-2</v>
      </c>
      <c r="W5188" s="76">
        <v>3.9596182561838613E-3</v>
      </c>
      <c r="X5188" s="77"/>
      <c r="Y5188" s="77"/>
      <c r="Z5188" s="77"/>
      <c r="AA5188" s="77"/>
      <c r="AB5188" s="77"/>
      <c r="AC5188" s="77"/>
      <c r="AD5188" s="77"/>
      <c r="AE5188" s="77"/>
      <c r="AF5188" s="77"/>
      <c r="AG5188" s="77"/>
      <c r="AH5188" s="77"/>
      <c r="AI5188" s="77"/>
      <c r="AJ5188" s="77"/>
      <c r="AK5188" s="77"/>
      <c r="AL5188" s="77"/>
      <c r="AM5188" s="77"/>
      <c r="AN5188" s="60"/>
    </row>
    <row r="5189" spans="2:40" ht="25.5" x14ac:dyDescent="0.25">
      <c r="B5189" s="58"/>
      <c r="C5189" s="58"/>
      <c r="D5189" s="58"/>
      <c r="E5189" s="58"/>
      <c r="F5189" s="58"/>
      <c r="G5189" s="58"/>
      <c r="H5189" s="58"/>
      <c r="I5189" s="58"/>
      <c r="J5189" s="58"/>
      <c r="K5189" s="58"/>
      <c r="L5189" s="58"/>
      <c r="M5189" s="58"/>
      <c r="N5189" s="58"/>
      <c r="O5189" s="58"/>
      <c r="P5189" s="58"/>
      <c r="Q5189" s="73" t="s">
        <v>8594</v>
      </c>
      <c r="R5189" s="75" t="s">
        <v>7714</v>
      </c>
      <c r="S5189" s="76" t="s">
        <v>169</v>
      </c>
      <c r="T5189" s="77"/>
      <c r="U5189" s="76">
        <v>2.264383561643836E-2</v>
      </c>
      <c r="V5189" s="76">
        <v>1.7277997792637799E-2</v>
      </c>
      <c r="W5189" s="76">
        <v>5.3658378238005582E-3</v>
      </c>
      <c r="X5189" s="77"/>
      <c r="Y5189" s="77"/>
      <c r="Z5189" s="77"/>
      <c r="AA5189" s="77"/>
      <c r="AB5189" s="77"/>
      <c r="AC5189" s="77"/>
      <c r="AD5189" s="77"/>
      <c r="AE5189" s="77"/>
      <c r="AF5189" s="77"/>
      <c r="AG5189" s="77"/>
      <c r="AH5189" s="77"/>
      <c r="AI5189" s="77"/>
      <c r="AJ5189" s="77"/>
      <c r="AK5189" s="77"/>
      <c r="AL5189" s="77"/>
      <c r="AM5189" s="77"/>
      <c r="AN5189" s="60"/>
    </row>
    <row r="5190" spans="2:40" ht="25.5" x14ac:dyDescent="0.25">
      <c r="B5190" s="58"/>
      <c r="C5190" s="58"/>
      <c r="D5190" s="58"/>
      <c r="E5190" s="58"/>
      <c r="F5190" s="58"/>
      <c r="G5190" s="58"/>
      <c r="H5190" s="58"/>
      <c r="I5190" s="58"/>
      <c r="J5190" s="58"/>
      <c r="K5190" s="58"/>
      <c r="L5190" s="58"/>
      <c r="M5190" s="58"/>
      <c r="N5190" s="58"/>
      <c r="O5190" s="58"/>
      <c r="P5190" s="58"/>
      <c r="Q5190" s="73" t="s">
        <v>8594</v>
      </c>
      <c r="R5190" s="75" t="s">
        <v>7715</v>
      </c>
      <c r="S5190" s="76" t="s">
        <v>169</v>
      </c>
      <c r="T5190" s="77"/>
      <c r="U5190" s="76">
        <v>2.264383561643836E-2</v>
      </c>
      <c r="V5190" s="76">
        <v>1.7277997792637799E-2</v>
      </c>
      <c r="W5190" s="76">
        <v>5.3658378238005582E-3</v>
      </c>
      <c r="X5190" s="77"/>
      <c r="Y5190" s="77"/>
      <c r="Z5190" s="77"/>
      <c r="AA5190" s="77"/>
      <c r="AB5190" s="77"/>
      <c r="AC5190" s="77"/>
      <c r="AD5190" s="77"/>
      <c r="AE5190" s="77"/>
      <c r="AF5190" s="77"/>
      <c r="AG5190" s="77"/>
      <c r="AH5190" s="77"/>
      <c r="AI5190" s="77"/>
      <c r="AJ5190" s="77"/>
      <c r="AK5190" s="77"/>
      <c r="AL5190" s="77"/>
      <c r="AM5190" s="77"/>
      <c r="AN5190" s="60"/>
    </row>
    <row r="5191" spans="2:40" ht="25.5" x14ac:dyDescent="0.25">
      <c r="B5191" s="58"/>
      <c r="C5191" s="58"/>
      <c r="D5191" s="58"/>
      <c r="E5191" s="58"/>
      <c r="F5191" s="58"/>
      <c r="G5191" s="58"/>
      <c r="H5191" s="58"/>
      <c r="I5191" s="58"/>
      <c r="J5191" s="58"/>
      <c r="K5191" s="58"/>
      <c r="L5191" s="58"/>
      <c r="M5191" s="58"/>
      <c r="N5191" s="58"/>
      <c r="O5191" s="58"/>
      <c r="P5191" s="58"/>
      <c r="Q5191" s="73" t="s">
        <v>8594</v>
      </c>
      <c r="R5191" s="75" t="s">
        <v>7716</v>
      </c>
      <c r="S5191" s="76" t="s">
        <v>169</v>
      </c>
      <c r="T5191" s="77"/>
      <c r="U5191" s="76">
        <v>2.3643287671232877E-2</v>
      </c>
      <c r="V5191" s="76">
        <v>1.8040612867623193E-2</v>
      </c>
      <c r="W5191" s="76">
        <v>5.6026748036096877E-3</v>
      </c>
      <c r="X5191" s="77"/>
      <c r="Y5191" s="77"/>
      <c r="Z5191" s="77"/>
      <c r="AA5191" s="77"/>
      <c r="AB5191" s="77"/>
      <c r="AC5191" s="77"/>
      <c r="AD5191" s="77"/>
      <c r="AE5191" s="77"/>
      <c r="AF5191" s="77"/>
      <c r="AG5191" s="77"/>
      <c r="AH5191" s="77"/>
      <c r="AI5191" s="77"/>
      <c r="AJ5191" s="77"/>
      <c r="AK5191" s="77"/>
      <c r="AL5191" s="77"/>
      <c r="AM5191" s="77"/>
      <c r="AN5191" s="60"/>
    </row>
    <row r="5192" spans="2:40" ht="25.5" x14ac:dyDescent="0.25">
      <c r="B5192" s="58"/>
      <c r="C5192" s="58"/>
      <c r="D5192" s="58"/>
      <c r="E5192" s="58"/>
      <c r="F5192" s="58"/>
      <c r="G5192" s="58"/>
      <c r="H5192" s="58"/>
      <c r="I5192" s="58"/>
      <c r="J5192" s="58"/>
      <c r="K5192" s="58"/>
      <c r="L5192" s="58"/>
      <c r="M5192" s="58"/>
      <c r="N5192" s="58"/>
      <c r="O5192" s="58"/>
      <c r="P5192" s="58"/>
      <c r="Q5192" s="73" t="s">
        <v>8594</v>
      </c>
      <c r="R5192" s="75" t="s">
        <v>7717</v>
      </c>
      <c r="S5192" s="76" t="s">
        <v>169</v>
      </c>
      <c r="T5192" s="77"/>
      <c r="U5192" s="76">
        <v>2.7672328767123288E-2</v>
      </c>
      <c r="V5192" s="76">
        <v>2.1114904888658054E-2</v>
      </c>
      <c r="W5192" s="76">
        <v>6.5574238784652343E-3</v>
      </c>
      <c r="X5192" s="77"/>
      <c r="Y5192" s="77"/>
      <c r="Z5192" s="77"/>
      <c r="AA5192" s="77"/>
      <c r="AB5192" s="77"/>
      <c r="AC5192" s="77"/>
      <c r="AD5192" s="77"/>
      <c r="AE5192" s="77"/>
      <c r="AF5192" s="77"/>
      <c r="AG5192" s="77"/>
      <c r="AH5192" s="77"/>
      <c r="AI5192" s="77"/>
      <c r="AJ5192" s="77"/>
      <c r="AK5192" s="77"/>
      <c r="AL5192" s="77"/>
      <c r="AM5192" s="77"/>
      <c r="AN5192" s="60"/>
    </row>
    <row r="5193" spans="2:40" ht="25.5" x14ac:dyDescent="0.25">
      <c r="B5193" s="58"/>
      <c r="C5193" s="58"/>
      <c r="D5193" s="58"/>
      <c r="E5193" s="58"/>
      <c r="F5193" s="58"/>
      <c r="G5193" s="58"/>
      <c r="H5193" s="58"/>
      <c r="I5193" s="58"/>
      <c r="J5193" s="58"/>
      <c r="K5193" s="58"/>
      <c r="L5193" s="58"/>
      <c r="M5193" s="58"/>
      <c r="N5193" s="58"/>
      <c r="O5193" s="58"/>
      <c r="P5193" s="58"/>
      <c r="Q5193" s="73" t="s">
        <v>8594</v>
      </c>
      <c r="R5193" s="75" t="s">
        <v>7718</v>
      </c>
      <c r="S5193" s="76" t="s">
        <v>169</v>
      </c>
      <c r="T5193" s="77"/>
      <c r="U5193" s="76">
        <v>2.8921643835616438E-2</v>
      </c>
      <c r="V5193" s="76">
        <v>2.2068173732389788E-2</v>
      </c>
      <c r="W5193" s="76">
        <v>6.8534701032266438E-3</v>
      </c>
      <c r="X5193" s="77"/>
      <c r="Y5193" s="77"/>
      <c r="Z5193" s="77"/>
      <c r="AA5193" s="77"/>
      <c r="AB5193" s="77"/>
      <c r="AC5193" s="77"/>
      <c r="AD5193" s="77"/>
      <c r="AE5193" s="77"/>
      <c r="AF5193" s="77"/>
      <c r="AG5193" s="77"/>
      <c r="AH5193" s="77"/>
      <c r="AI5193" s="77"/>
      <c r="AJ5193" s="77"/>
      <c r="AK5193" s="77"/>
      <c r="AL5193" s="77"/>
      <c r="AM5193" s="77"/>
      <c r="AN5193" s="60"/>
    </row>
    <row r="5194" spans="2:40" ht="25.5" x14ac:dyDescent="0.25">
      <c r="B5194" s="58"/>
      <c r="C5194" s="58"/>
      <c r="D5194" s="58"/>
      <c r="E5194" s="58"/>
      <c r="F5194" s="58"/>
      <c r="G5194" s="58"/>
      <c r="H5194" s="58"/>
      <c r="I5194" s="58"/>
      <c r="J5194" s="58"/>
      <c r="K5194" s="58"/>
      <c r="L5194" s="58"/>
      <c r="M5194" s="58"/>
      <c r="N5194" s="58"/>
      <c r="O5194" s="58"/>
      <c r="P5194" s="58"/>
      <c r="Q5194" s="73" t="s">
        <v>8594</v>
      </c>
      <c r="R5194" s="75" t="s">
        <v>7699</v>
      </c>
      <c r="S5194" s="76" t="s">
        <v>169</v>
      </c>
      <c r="T5194" s="77"/>
      <c r="U5194" s="76">
        <v>2.9827397260273975E-2</v>
      </c>
      <c r="V5194" s="76">
        <v>2.2759293644095305E-2</v>
      </c>
      <c r="W5194" s="76">
        <v>7.0681036161786672E-3</v>
      </c>
      <c r="X5194" s="77"/>
      <c r="Y5194" s="77"/>
      <c r="Z5194" s="77"/>
      <c r="AA5194" s="77"/>
      <c r="AB5194" s="77"/>
      <c r="AC5194" s="77"/>
      <c r="AD5194" s="77"/>
      <c r="AE5194" s="77"/>
      <c r="AF5194" s="77"/>
      <c r="AG5194" s="77"/>
      <c r="AH5194" s="77"/>
      <c r="AI5194" s="77"/>
      <c r="AJ5194" s="77"/>
      <c r="AK5194" s="77"/>
      <c r="AL5194" s="77"/>
      <c r="AM5194" s="77"/>
      <c r="AN5194" s="60"/>
    </row>
    <row r="5195" spans="2:40" ht="25.5" x14ac:dyDescent="0.25">
      <c r="B5195" s="58"/>
      <c r="C5195" s="58"/>
      <c r="D5195" s="58"/>
      <c r="E5195" s="58"/>
      <c r="F5195" s="58"/>
      <c r="G5195" s="58"/>
      <c r="H5195" s="58"/>
      <c r="I5195" s="58"/>
      <c r="J5195" s="58"/>
      <c r="K5195" s="58"/>
      <c r="L5195" s="58"/>
      <c r="M5195" s="58"/>
      <c r="N5195" s="58"/>
      <c r="O5195" s="58"/>
      <c r="P5195" s="58"/>
      <c r="Q5195" s="73" t="s">
        <v>8594</v>
      </c>
      <c r="R5195" s="75" t="s">
        <v>7719</v>
      </c>
      <c r="S5195" s="76" t="s">
        <v>169</v>
      </c>
      <c r="T5195" s="77"/>
      <c r="U5195" s="76">
        <v>3.004602739726028E-2</v>
      </c>
      <c r="V5195" s="76">
        <v>2.2926115691748364E-2</v>
      </c>
      <c r="W5195" s="76">
        <v>7.119911705511915E-3</v>
      </c>
      <c r="X5195" s="77"/>
      <c r="Y5195" s="77"/>
      <c r="Z5195" s="77"/>
      <c r="AA5195" s="77"/>
      <c r="AB5195" s="77"/>
      <c r="AC5195" s="77"/>
      <c r="AD5195" s="77"/>
      <c r="AE5195" s="77"/>
      <c r="AF5195" s="77"/>
      <c r="AG5195" s="77"/>
      <c r="AH5195" s="77"/>
      <c r="AI5195" s="77"/>
      <c r="AJ5195" s="77"/>
      <c r="AK5195" s="77"/>
      <c r="AL5195" s="77"/>
      <c r="AM5195" s="77"/>
      <c r="AN5195" s="60"/>
    </row>
    <row r="5196" spans="2:40" ht="25.5" x14ac:dyDescent="0.25">
      <c r="B5196" s="58"/>
      <c r="C5196" s="58"/>
      <c r="D5196" s="58"/>
      <c r="E5196" s="58"/>
      <c r="F5196" s="58"/>
      <c r="G5196" s="58"/>
      <c r="H5196" s="58"/>
      <c r="I5196" s="58"/>
      <c r="J5196" s="58"/>
      <c r="K5196" s="58"/>
      <c r="L5196" s="58"/>
      <c r="M5196" s="58"/>
      <c r="N5196" s="58"/>
      <c r="O5196" s="58"/>
      <c r="P5196" s="58"/>
      <c r="Q5196" s="73" t="s">
        <v>8594</v>
      </c>
      <c r="R5196" s="75" t="s">
        <v>7720</v>
      </c>
      <c r="S5196" s="76" t="s">
        <v>169</v>
      </c>
      <c r="T5196" s="77"/>
      <c r="U5196" s="76">
        <v>2.8000000000000001E-2</v>
      </c>
      <c r="V5196" s="76">
        <v>2.1364928909952608E-2</v>
      </c>
      <c r="W5196" s="76">
        <v>6.6350710900473951E-3</v>
      </c>
      <c r="X5196" s="77"/>
      <c r="Y5196" s="77"/>
      <c r="Z5196" s="77"/>
      <c r="AA5196" s="77"/>
      <c r="AB5196" s="77"/>
      <c r="AC5196" s="77"/>
      <c r="AD5196" s="77"/>
      <c r="AE5196" s="77"/>
      <c r="AF5196" s="77"/>
      <c r="AG5196" s="77"/>
      <c r="AH5196" s="77"/>
      <c r="AI5196" s="77"/>
      <c r="AJ5196" s="77"/>
      <c r="AK5196" s="77"/>
      <c r="AL5196" s="77"/>
      <c r="AM5196" s="77"/>
      <c r="AN5196" s="60"/>
    </row>
    <row r="5197" spans="2:40" ht="25.5" x14ac:dyDescent="0.25">
      <c r="B5197" s="58"/>
      <c r="C5197" s="58"/>
      <c r="D5197" s="58"/>
      <c r="E5197" s="58"/>
      <c r="F5197" s="58"/>
      <c r="G5197" s="58"/>
      <c r="H5197" s="58"/>
      <c r="I5197" s="58"/>
      <c r="J5197" s="58"/>
      <c r="K5197" s="58"/>
      <c r="L5197" s="58"/>
      <c r="M5197" s="58"/>
      <c r="N5197" s="58"/>
      <c r="O5197" s="58"/>
      <c r="P5197" s="58"/>
      <c r="Q5197" s="73" t="s">
        <v>8594</v>
      </c>
      <c r="R5197" s="75" t="s">
        <v>7721</v>
      </c>
      <c r="S5197" s="76" t="s">
        <v>169</v>
      </c>
      <c r="T5197" s="77"/>
      <c r="U5197" s="76">
        <v>3.0739726027397263E-2</v>
      </c>
      <c r="V5197" s="76">
        <v>2.3455430760241511E-2</v>
      </c>
      <c r="W5197" s="76">
        <v>7.2842952671557494E-3</v>
      </c>
      <c r="X5197" s="77"/>
      <c r="Y5197" s="77"/>
      <c r="Z5197" s="77"/>
      <c r="AA5197" s="77"/>
      <c r="AB5197" s="77"/>
      <c r="AC5197" s="77"/>
      <c r="AD5197" s="77"/>
      <c r="AE5197" s="77"/>
      <c r="AF5197" s="77"/>
      <c r="AG5197" s="77"/>
      <c r="AH5197" s="77"/>
      <c r="AI5197" s="77"/>
      <c r="AJ5197" s="77"/>
      <c r="AK5197" s="77"/>
      <c r="AL5197" s="77"/>
      <c r="AM5197" s="77"/>
      <c r="AN5197" s="60"/>
    </row>
    <row r="5198" spans="2:40" ht="25.5" x14ac:dyDescent="0.25">
      <c r="B5198" s="58"/>
      <c r="C5198" s="58"/>
      <c r="D5198" s="58"/>
      <c r="E5198" s="58"/>
      <c r="F5198" s="58"/>
      <c r="G5198" s="58"/>
      <c r="H5198" s="58"/>
      <c r="I5198" s="58"/>
      <c r="J5198" s="58"/>
      <c r="K5198" s="58"/>
      <c r="L5198" s="58"/>
      <c r="M5198" s="58"/>
      <c r="N5198" s="58"/>
      <c r="O5198" s="58"/>
      <c r="P5198" s="58"/>
      <c r="Q5198" s="73" t="s">
        <v>8594</v>
      </c>
      <c r="R5198" s="75" t="s">
        <v>7721</v>
      </c>
      <c r="S5198" s="76" t="s">
        <v>169</v>
      </c>
      <c r="T5198" s="77"/>
      <c r="U5198" s="76">
        <v>3.1178082191780823E-2</v>
      </c>
      <c r="V5198" s="76">
        <v>2.3789911056287739E-2</v>
      </c>
      <c r="W5198" s="76">
        <v>7.388171135493087E-3</v>
      </c>
      <c r="X5198" s="77"/>
      <c r="Y5198" s="77"/>
      <c r="Z5198" s="77"/>
      <c r="AA5198" s="77"/>
      <c r="AB5198" s="77"/>
      <c r="AC5198" s="77"/>
      <c r="AD5198" s="77"/>
      <c r="AE5198" s="77"/>
      <c r="AF5198" s="77"/>
      <c r="AG5198" s="77"/>
      <c r="AH5198" s="77"/>
      <c r="AI5198" s="77"/>
      <c r="AJ5198" s="77"/>
      <c r="AK5198" s="77"/>
      <c r="AL5198" s="77"/>
      <c r="AM5198" s="77"/>
      <c r="AN5198" s="60"/>
    </row>
    <row r="5199" spans="2:40" ht="25.5" x14ac:dyDescent="0.25">
      <c r="B5199" s="58"/>
      <c r="C5199" s="58"/>
      <c r="D5199" s="58"/>
      <c r="E5199" s="58"/>
      <c r="F5199" s="58"/>
      <c r="G5199" s="58"/>
      <c r="H5199" s="58"/>
      <c r="I5199" s="58"/>
      <c r="J5199" s="58"/>
      <c r="K5199" s="58"/>
      <c r="L5199" s="58"/>
      <c r="M5199" s="58"/>
      <c r="N5199" s="58"/>
      <c r="O5199" s="58"/>
      <c r="P5199" s="58"/>
      <c r="Q5199" s="73" t="s">
        <v>8594</v>
      </c>
      <c r="R5199" s="75" t="s">
        <v>7722</v>
      </c>
      <c r="S5199" s="76" t="s">
        <v>169</v>
      </c>
      <c r="T5199" s="77"/>
      <c r="U5199" s="76">
        <v>3.1726027397260277E-2</v>
      </c>
      <c r="V5199" s="76">
        <v>2.4208011426345516E-2</v>
      </c>
      <c r="W5199" s="76">
        <v>7.5180159709147577E-3</v>
      </c>
      <c r="X5199" s="77"/>
      <c r="Y5199" s="77"/>
      <c r="Z5199" s="77"/>
      <c r="AA5199" s="77"/>
      <c r="AB5199" s="77"/>
      <c r="AC5199" s="77"/>
      <c r="AD5199" s="77"/>
      <c r="AE5199" s="77"/>
      <c r="AF5199" s="77"/>
      <c r="AG5199" s="77"/>
      <c r="AH5199" s="77"/>
      <c r="AI5199" s="77"/>
      <c r="AJ5199" s="77"/>
      <c r="AK5199" s="77"/>
      <c r="AL5199" s="77"/>
      <c r="AM5199" s="77"/>
      <c r="AN5199" s="60"/>
    </row>
    <row r="5200" spans="2:40" ht="25.5" x14ac:dyDescent="0.25">
      <c r="B5200" s="58"/>
      <c r="C5200" s="58"/>
      <c r="D5200" s="58"/>
      <c r="E5200" s="58"/>
      <c r="F5200" s="58"/>
      <c r="G5200" s="58"/>
      <c r="H5200" s="58"/>
      <c r="I5200" s="58"/>
      <c r="J5200" s="58"/>
      <c r="K5200" s="58"/>
      <c r="L5200" s="58"/>
      <c r="M5200" s="58"/>
      <c r="N5200" s="58"/>
      <c r="O5200" s="58"/>
      <c r="P5200" s="58"/>
      <c r="Q5200" s="73" t="s">
        <v>8594</v>
      </c>
      <c r="R5200" s="75" t="s">
        <v>7722</v>
      </c>
      <c r="S5200" s="76" t="s">
        <v>169</v>
      </c>
      <c r="T5200" s="77"/>
      <c r="U5200" s="76">
        <v>3.2273972602739731E-2</v>
      </c>
      <c r="V5200" s="76">
        <v>2.46261117964033E-2</v>
      </c>
      <c r="W5200" s="76">
        <v>7.6478608063364302E-3</v>
      </c>
      <c r="X5200" s="77"/>
      <c r="Y5200" s="77"/>
      <c r="Z5200" s="77"/>
      <c r="AA5200" s="77"/>
      <c r="AB5200" s="77"/>
      <c r="AC5200" s="77"/>
      <c r="AD5200" s="77"/>
      <c r="AE5200" s="77"/>
      <c r="AF5200" s="77"/>
      <c r="AG5200" s="77"/>
      <c r="AH5200" s="77"/>
      <c r="AI5200" s="77"/>
      <c r="AJ5200" s="77"/>
      <c r="AK5200" s="77"/>
      <c r="AL5200" s="77"/>
      <c r="AM5200" s="77"/>
      <c r="AN5200" s="60"/>
    </row>
    <row r="5201" spans="2:40" ht="25.5" x14ac:dyDescent="0.25">
      <c r="B5201" s="58"/>
      <c r="C5201" s="58"/>
      <c r="D5201" s="58"/>
      <c r="E5201" s="58"/>
      <c r="F5201" s="58"/>
      <c r="G5201" s="58"/>
      <c r="H5201" s="58"/>
      <c r="I5201" s="58"/>
      <c r="J5201" s="58"/>
      <c r="K5201" s="58"/>
      <c r="L5201" s="58"/>
      <c r="M5201" s="58"/>
      <c r="N5201" s="58"/>
      <c r="O5201" s="58"/>
      <c r="P5201" s="58"/>
      <c r="Q5201" s="73" t="s">
        <v>8594</v>
      </c>
      <c r="R5201" s="75" t="s">
        <v>7723</v>
      </c>
      <c r="S5201" s="76" t="s">
        <v>169</v>
      </c>
      <c r="T5201" s="77"/>
      <c r="U5201" s="76">
        <v>3.2767123287671236E-2</v>
      </c>
      <c r="V5201" s="76">
        <v>2.5002402129455304E-2</v>
      </c>
      <c r="W5201" s="76">
        <v>7.764721158215933E-3</v>
      </c>
      <c r="X5201" s="77"/>
      <c r="Y5201" s="77"/>
      <c r="Z5201" s="77"/>
      <c r="AA5201" s="77"/>
      <c r="AB5201" s="77"/>
      <c r="AC5201" s="77"/>
      <c r="AD5201" s="77"/>
      <c r="AE5201" s="77"/>
      <c r="AF5201" s="77"/>
      <c r="AG5201" s="77"/>
      <c r="AH5201" s="77"/>
      <c r="AI5201" s="77"/>
      <c r="AJ5201" s="77"/>
      <c r="AK5201" s="77"/>
      <c r="AL5201" s="77"/>
      <c r="AM5201" s="77"/>
      <c r="AN5201" s="60"/>
    </row>
    <row r="5202" spans="2:40" ht="38.25" x14ac:dyDescent="0.25">
      <c r="B5202" s="58"/>
      <c r="C5202" s="58"/>
      <c r="D5202" s="58"/>
      <c r="E5202" s="58"/>
      <c r="F5202" s="58"/>
      <c r="G5202" s="58"/>
      <c r="H5202" s="58"/>
      <c r="I5202" s="58"/>
      <c r="J5202" s="58"/>
      <c r="K5202" s="58"/>
      <c r="L5202" s="58"/>
      <c r="M5202" s="58"/>
      <c r="N5202" s="58"/>
      <c r="O5202" s="58"/>
      <c r="P5202" s="58"/>
      <c r="Q5202" s="73" t="s">
        <v>8594</v>
      </c>
      <c r="R5202" s="75" t="s">
        <v>7724</v>
      </c>
      <c r="S5202" s="76" t="s">
        <v>169</v>
      </c>
      <c r="T5202" s="77"/>
      <c r="U5202" s="76">
        <v>4.7800027397260275E-2</v>
      </c>
      <c r="V5202" s="76">
        <v>3.6473006687009021E-2</v>
      </c>
      <c r="W5202" s="76">
        <v>1.1327020710251249E-2</v>
      </c>
      <c r="X5202" s="77"/>
      <c r="Y5202" s="77"/>
      <c r="Z5202" s="77"/>
      <c r="AA5202" s="77"/>
      <c r="AB5202" s="77"/>
      <c r="AC5202" s="77"/>
      <c r="AD5202" s="77"/>
      <c r="AE5202" s="77"/>
      <c r="AF5202" s="77"/>
      <c r="AG5202" s="77"/>
      <c r="AH5202" s="77"/>
      <c r="AI5202" s="77"/>
      <c r="AJ5202" s="77"/>
      <c r="AK5202" s="77"/>
      <c r="AL5202" s="77"/>
      <c r="AM5202" s="77"/>
      <c r="AN5202" s="60"/>
    </row>
    <row r="5203" spans="2:40" ht="25.5" x14ac:dyDescent="0.25">
      <c r="B5203" s="58"/>
      <c r="C5203" s="58"/>
      <c r="D5203" s="58"/>
      <c r="E5203" s="58"/>
      <c r="F5203" s="58"/>
      <c r="G5203" s="58"/>
      <c r="H5203" s="58"/>
      <c r="I5203" s="58"/>
      <c r="J5203" s="58"/>
      <c r="K5203" s="58"/>
      <c r="L5203" s="58"/>
      <c r="M5203" s="58"/>
      <c r="N5203" s="58"/>
      <c r="O5203" s="58"/>
      <c r="P5203" s="58"/>
      <c r="Q5203" s="73" t="s">
        <v>8594</v>
      </c>
      <c r="R5203" s="75" t="s">
        <v>7725</v>
      </c>
      <c r="S5203" s="76" t="s">
        <v>169</v>
      </c>
      <c r="T5203" s="77"/>
      <c r="U5203" s="76">
        <v>6.5901369863013703E-3</v>
      </c>
      <c r="V5203" s="76">
        <v>5.0284931506849326E-3</v>
      </c>
      <c r="W5203" s="76">
        <v>1.5616438356164386E-3</v>
      </c>
      <c r="X5203" s="77"/>
      <c r="Y5203" s="77"/>
      <c r="Z5203" s="77"/>
      <c r="AA5203" s="77"/>
      <c r="AB5203" s="77"/>
      <c r="AC5203" s="77"/>
      <c r="AD5203" s="77"/>
      <c r="AE5203" s="77"/>
      <c r="AF5203" s="77"/>
      <c r="AG5203" s="77"/>
      <c r="AH5203" s="77"/>
      <c r="AI5203" s="77"/>
      <c r="AJ5203" s="77"/>
      <c r="AK5203" s="77"/>
      <c r="AL5203" s="77"/>
      <c r="AM5203" s="77"/>
      <c r="AN5203" s="60"/>
    </row>
    <row r="5204" spans="2:40" ht="25.5" x14ac:dyDescent="0.25">
      <c r="B5204" s="58"/>
      <c r="C5204" s="58"/>
      <c r="D5204" s="58"/>
      <c r="E5204" s="58"/>
      <c r="F5204" s="58"/>
      <c r="G5204" s="58"/>
      <c r="H5204" s="58"/>
      <c r="I5204" s="58"/>
      <c r="J5204" s="58"/>
      <c r="K5204" s="58"/>
      <c r="L5204" s="58"/>
      <c r="M5204" s="58"/>
      <c r="N5204" s="58"/>
      <c r="O5204" s="58"/>
      <c r="P5204" s="58"/>
      <c r="Q5204" s="73" t="s">
        <v>8594</v>
      </c>
      <c r="R5204" s="75" t="s">
        <v>7725</v>
      </c>
      <c r="S5204" s="76" t="s">
        <v>169</v>
      </c>
      <c r="T5204" s="77"/>
      <c r="U5204" s="76">
        <v>6.5901369863013703E-3</v>
      </c>
      <c r="V5204" s="76">
        <v>5.0284931506849326E-3</v>
      </c>
      <c r="W5204" s="76">
        <v>1.5616438356164386E-3</v>
      </c>
      <c r="X5204" s="77"/>
      <c r="Y5204" s="77"/>
      <c r="Z5204" s="77"/>
      <c r="AA5204" s="77"/>
      <c r="AB5204" s="77"/>
      <c r="AC5204" s="77"/>
      <c r="AD5204" s="77"/>
      <c r="AE5204" s="77"/>
      <c r="AF5204" s="77"/>
      <c r="AG5204" s="77"/>
      <c r="AH5204" s="77"/>
      <c r="AI5204" s="77"/>
      <c r="AJ5204" s="77"/>
      <c r="AK5204" s="77"/>
      <c r="AL5204" s="77"/>
      <c r="AM5204" s="77"/>
      <c r="AN5204" s="60"/>
    </row>
    <row r="5205" spans="2:40" ht="25.5" x14ac:dyDescent="0.25">
      <c r="B5205" s="58"/>
      <c r="C5205" s="58"/>
      <c r="D5205" s="58"/>
      <c r="E5205" s="58"/>
      <c r="F5205" s="58"/>
      <c r="G5205" s="58"/>
      <c r="H5205" s="58"/>
      <c r="I5205" s="58"/>
      <c r="J5205" s="58"/>
      <c r="K5205" s="58"/>
      <c r="L5205" s="58"/>
      <c r="M5205" s="58"/>
      <c r="N5205" s="58"/>
      <c r="O5205" s="58"/>
      <c r="P5205" s="58"/>
      <c r="Q5205" s="73" t="s">
        <v>8594</v>
      </c>
      <c r="R5205" s="75" t="s">
        <v>7726</v>
      </c>
      <c r="S5205" s="76" t="s">
        <v>169</v>
      </c>
      <c r="T5205" s="77"/>
      <c r="U5205" s="76">
        <v>9.432328767123287E-3</v>
      </c>
      <c r="V5205" s="76">
        <v>7.1971797701746408E-3</v>
      </c>
      <c r="W5205" s="76">
        <v>2.2351489969486466E-3</v>
      </c>
      <c r="X5205" s="77"/>
      <c r="Y5205" s="77"/>
      <c r="Z5205" s="77"/>
      <c r="AA5205" s="77"/>
      <c r="AB5205" s="77"/>
      <c r="AC5205" s="77"/>
      <c r="AD5205" s="77"/>
      <c r="AE5205" s="77"/>
      <c r="AF5205" s="77"/>
      <c r="AG5205" s="77"/>
      <c r="AH5205" s="77"/>
      <c r="AI5205" s="77"/>
      <c r="AJ5205" s="77"/>
      <c r="AK5205" s="77"/>
      <c r="AL5205" s="77"/>
      <c r="AM5205" s="77"/>
      <c r="AN5205" s="60"/>
    </row>
    <row r="5206" spans="2:40" ht="25.5" x14ac:dyDescent="0.25">
      <c r="B5206" s="58"/>
      <c r="C5206" s="58"/>
      <c r="D5206" s="58"/>
      <c r="E5206" s="58"/>
      <c r="F5206" s="58"/>
      <c r="G5206" s="58"/>
      <c r="H5206" s="58"/>
      <c r="I5206" s="58"/>
      <c r="J5206" s="58"/>
      <c r="K5206" s="58"/>
      <c r="L5206" s="58"/>
      <c r="M5206" s="58"/>
      <c r="N5206" s="58"/>
      <c r="O5206" s="58"/>
      <c r="P5206" s="58"/>
      <c r="Q5206" s="73" t="s">
        <v>8594</v>
      </c>
      <c r="R5206" s="75" t="s">
        <v>7727</v>
      </c>
      <c r="S5206" s="76" t="s">
        <v>169</v>
      </c>
      <c r="T5206" s="77"/>
      <c r="U5206" s="76">
        <v>1.2867945205479453E-2</v>
      </c>
      <c r="V5206" s="76">
        <v>9.8186690904369291E-3</v>
      </c>
      <c r="W5206" s="76">
        <v>3.0492761150425246E-3</v>
      </c>
      <c r="X5206" s="77"/>
      <c r="Y5206" s="77"/>
      <c r="Z5206" s="77"/>
      <c r="AA5206" s="77"/>
      <c r="AB5206" s="77"/>
      <c r="AC5206" s="77"/>
      <c r="AD5206" s="77"/>
      <c r="AE5206" s="77"/>
      <c r="AF5206" s="77"/>
      <c r="AG5206" s="77"/>
      <c r="AH5206" s="77"/>
      <c r="AI5206" s="77"/>
      <c r="AJ5206" s="77"/>
      <c r="AK5206" s="77"/>
      <c r="AL5206" s="77"/>
      <c r="AM5206" s="77"/>
      <c r="AN5206" s="60"/>
    </row>
    <row r="5207" spans="2:40" ht="25.5" x14ac:dyDescent="0.25">
      <c r="B5207" s="58"/>
      <c r="C5207" s="58"/>
      <c r="D5207" s="58"/>
      <c r="E5207" s="58"/>
      <c r="F5207" s="58"/>
      <c r="G5207" s="58"/>
      <c r="H5207" s="58"/>
      <c r="I5207" s="58"/>
      <c r="J5207" s="58"/>
      <c r="K5207" s="58"/>
      <c r="L5207" s="58"/>
      <c r="M5207" s="58"/>
      <c r="N5207" s="58"/>
      <c r="O5207" s="58"/>
      <c r="P5207" s="58"/>
      <c r="Q5207" s="73" t="s">
        <v>8594</v>
      </c>
      <c r="R5207" s="75" t="s">
        <v>7728</v>
      </c>
      <c r="S5207" s="76" t="s">
        <v>169</v>
      </c>
      <c r="T5207" s="77"/>
      <c r="U5207" s="76">
        <v>1.5616438356164384E-2</v>
      </c>
      <c r="V5207" s="76">
        <v>1.1915860546646756E-2</v>
      </c>
      <c r="W5207" s="76">
        <v>3.7005778095176266E-3</v>
      </c>
      <c r="X5207" s="77"/>
      <c r="Y5207" s="77"/>
      <c r="Z5207" s="77"/>
      <c r="AA5207" s="77"/>
      <c r="AB5207" s="77"/>
      <c r="AC5207" s="77"/>
      <c r="AD5207" s="77"/>
      <c r="AE5207" s="77"/>
      <c r="AF5207" s="77"/>
      <c r="AG5207" s="77"/>
      <c r="AH5207" s="77"/>
      <c r="AI5207" s="77"/>
      <c r="AJ5207" s="77"/>
      <c r="AK5207" s="77"/>
      <c r="AL5207" s="77"/>
      <c r="AM5207" s="77"/>
      <c r="AN5207" s="60"/>
    </row>
    <row r="5208" spans="2:40" ht="25.5" x14ac:dyDescent="0.25">
      <c r="B5208" s="58"/>
      <c r="C5208" s="58"/>
      <c r="D5208" s="58"/>
      <c r="E5208" s="58"/>
      <c r="F5208" s="58"/>
      <c r="G5208" s="58"/>
      <c r="H5208" s="58"/>
      <c r="I5208" s="58"/>
      <c r="J5208" s="58"/>
      <c r="K5208" s="58"/>
      <c r="L5208" s="58"/>
      <c r="M5208" s="58"/>
      <c r="N5208" s="58"/>
      <c r="O5208" s="58"/>
      <c r="P5208" s="58"/>
      <c r="Q5208" s="73" t="s">
        <v>8594</v>
      </c>
      <c r="R5208" s="75" t="s">
        <v>7729</v>
      </c>
      <c r="S5208" s="76" t="s">
        <v>169</v>
      </c>
      <c r="T5208" s="77"/>
      <c r="U5208" s="76">
        <v>1.5616438356164384E-2</v>
      </c>
      <c r="V5208" s="76">
        <v>1.1915860546646756E-2</v>
      </c>
      <c r="W5208" s="76">
        <v>3.7005778095176266E-3</v>
      </c>
      <c r="X5208" s="77"/>
      <c r="Y5208" s="77"/>
      <c r="Z5208" s="77"/>
      <c r="AA5208" s="77"/>
      <c r="AB5208" s="77"/>
      <c r="AC5208" s="77"/>
      <c r="AD5208" s="77"/>
      <c r="AE5208" s="77"/>
      <c r="AF5208" s="77"/>
      <c r="AG5208" s="77"/>
      <c r="AH5208" s="77"/>
      <c r="AI5208" s="77"/>
      <c r="AJ5208" s="77"/>
      <c r="AK5208" s="77"/>
      <c r="AL5208" s="77"/>
      <c r="AM5208" s="77"/>
      <c r="AN5208" s="60"/>
    </row>
    <row r="5209" spans="2:40" ht="25.5" x14ac:dyDescent="0.25">
      <c r="B5209" s="58"/>
      <c r="C5209" s="58"/>
      <c r="D5209" s="58"/>
      <c r="E5209" s="58"/>
      <c r="F5209" s="58"/>
      <c r="G5209" s="58"/>
      <c r="H5209" s="58"/>
      <c r="I5209" s="58"/>
      <c r="J5209" s="58"/>
      <c r="K5209" s="58"/>
      <c r="L5209" s="58"/>
      <c r="M5209" s="58"/>
      <c r="N5209" s="58"/>
      <c r="O5209" s="58"/>
      <c r="P5209" s="58"/>
      <c r="Q5209" s="73" t="s">
        <v>8594</v>
      </c>
      <c r="R5209" s="75" t="s">
        <v>7730</v>
      </c>
      <c r="S5209" s="76" t="s">
        <v>169</v>
      </c>
      <c r="T5209" s="77"/>
      <c r="U5209" s="76">
        <v>1.5616438356164384E-2</v>
      </c>
      <c r="V5209" s="76">
        <v>1.1915860546646756E-2</v>
      </c>
      <c r="W5209" s="76">
        <v>3.7005778095176266E-3</v>
      </c>
      <c r="X5209" s="77"/>
      <c r="Y5209" s="77"/>
      <c r="Z5209" s="77"/>
      <c r="AA5209" s="77"/>
      <c r="AB5209" s="77"/>
      <c r="AC5209" s="77"/>
      <c r="AD5209" s="77"/>
      <c r="AE5209" s="77"/>
      <c r="AF5209" s="77"/>
      <c r="AG5209" s="77"/>
      <c r="AH5209" s="77"/>
      <c r="AI5209" s="77"/>
      <c r="AJ5209" s="77"/>
      <c r="AK5209" s="77"/>
      <c r="AL5209" s="77"/>
      <c r="AM5209" s="77"/>
      <c r="AN5209" s="60"/>
    </row>
    <row r="5210" spans="2:40" ht="25.5" x14ac:dyDescent="0.25">
      <c r="B5210" s="58"/>
      <c r="C5210" s="58"/>
      <c r="D5210" s="58"/>
      <c r="E5210" s="58"/>
      <c r="F5210" s="58"/>
      <c r="G5210" s="58"/>
      <c r="H5210" s="58"/>
      <c r="I5210" s="58"/>
      <c r="J5210" s="58"/>
      <c r="K5210" s="58"/>
      <c r="L5210" s="58"/>
      <c r="M5210" s="58"/>
      <c r="N5210" s="58"/>
      <c r="O5210" s="58"/>
      <c r="P5210" s="58"/>
      <c r="Q5210" s="73" t="s">
        <v>8594</v>
      </c>
      <c r="R5210" s="75" t="s">
        <v>7731</v>
      </c>
      <c r="S5210" s="76" t="s">
        <v>169</v>
      </c>
      <c r="T5210" s="77"/>
      <c r="U5210" s="76">
        <v>1.5866301369863015E-2</v>
      </c>
      <c r="V5210" s="76">
        <v>1.2106514315393105E-2</v>
      </c>
      <c r="W5210" s="76">
        <v>3.7597870544699083E-3</v>
      </c>
      <c r="X5210" s="77"/>
      <c r="Y5210" s="77"/>
      <c r="Z5210" s="77"/>
      <c r="AA5210" s="77"/>
      <c r="AB5210" s="77"/>
      <c r="AC5210" s="77"/>
      <c r="AD5210" s="77"/>
      <c r="AE5210" s="77"/>
      <c r="AF5210" s="77"/>
      <c r="AG5210" s="77"/>
      <c r="AH5210" s="77"/>
      <c r="AI5210" s="77"/>
      <c r="AJ5210" s="77"/>
      <c r="AK5210" s="77"/>
      <c r="AL5210" s="77"/>
      <c r="AM5210" s="77"/>
      <c r="AN5210" s="60"/>
    </row>
    <row r="5211" spans="2:40" ht="25.5" x14ac:dyDescent="0.25">
      <c r="B5211" s="58"/>
      <c r="C5211" s="58"/>
      <c r="D5211" s="58"/>
      <c r="E5211" s="58"/>
      <c r="F5211" s="58"/>
      <c r="G5211" s="58"/>
      <c r="H5211" s="58"/>
      <c r="I5211" s="58"/>
      <c r="J5211" s="58"/>
      <c r="K5211" s="58"/>
      <c r="L5211" s="58"/>
      <c r="M5211" s="58"/>
      <c r="N5211" s="58"/>
      <c r="O5211" s="58"/>
      <c r="P5211" s="58"/>
      <c r="Q5211" s="73" t="s">
        <v>8594</v>
      </c>
      <c r="R5211" s="75" t="s">
        <v>7732</v>
      </c>
      <c r="S5211" s="76" t="s">
        <v>169</v>
      </c>
      <c r="T5211" s="77"/>
      <c r="U5211" s="76">
        <v>1.7677808219178085E-2</v>
      </c>
      <c r="V5211" s="76">
        <v>1.3488754138804132E-2</v>
      </c>
      <c r="W5211" s="76">
        <v>4.1890540803739542E-3</v>
      </c>
      <c r="X5211" s="77"/>
      <c r="Y5211" s="77"/>
      <c r="Z5211" s="77"/>
      <c r="AA5211" s="77"/>
      <c r="AB5211" s="77"/>
      <c r="AC5211" s="77"/>
      <c r="AD5211" s="77"/>
      <c r="AE5211" s="77"/>
      <c r="AF5211" s="77"/>
      <c r="AG5211" s="77"/>
      <c r="AH5211" s="77"/>
      <c r="AI5211" s="77"/>
      <c r="AJ5211" s="77"/>
      <c r="AK5211" s="77"/>
      <c r="AL5211" s="77"/>
      <c r="AM5211" s="77"/>
      <c r="AN5211" s="60"/>
    </row>
    <row r="5212" spans="2:40" ht="25.5" x14ac:dyDescent="0.25">
      <c r="B5212" s="58"/>
      <c r="C5212" s="58"/>
      <c r="D5212" s="58"/>
      <c r="E5212" s="58"/>
      <c r="F5212" s="58"/>
      <c r="G5212" s="58"/>
      <c r="H5212" s="58"/>
      <c r="I5212" s="58"/>
      <c r="J5212" s="58"/>
      <c r="K5212" s="58"/>
      <c r="L5212" s="58"/>
      <c r="M5212" s="58"/>
      <c r="N5212" s="58"/>
      <c r="O5212" s="58"/>
      <c r="P5212" s="58"/>
      <c r="Q5212" s="73" t="s">
        <v>8594</v>
      </c>
      <c r="R5212" s="75" t="s">
        <v>7732</v>
      </c>
      <c r="S5212" s="76" t="s">
        <v>169</v>
      </c>
      <c r="T5212" s="77"/>
      <c r="U5212" s="76">
        <v>1.9301917808219177E-2</v>
      </c>
      <c r="V5212" s="76">
        <v>1.4728003635655391E-2</v>
      </c>
      <c r="W5212" s="76">
        <v>4.5739141725637871E-3</v>
      </c>
      <c r="X5212" s="77"/>
      <c r="Y5212" s="77"/>
      <c r="Z5212" s="77"/>
      <c r="AA5212" s="77"/>
      <c r="AB5212" s="77"/>
      <c r="AC5212" s="77"/>
      <c r="AD5212" s="77"/>
      <c r="AE5212" s="77"/>
      <c r="AF5212" s="77"/>
      <c r="AG5212" s="77"/>
      <c r="AH5212" s="77"/>
      <c r="AI5212" s="77"/>
      <c r="AJ5212" s="77"/>
      <c r="AK5212" s="77"/>
      <c r="AL5212" s="77"/>
      <c r="AM5212" s="77"/>
      <c r="AN5212" s="60"/>
    </row>
    <row r="5213" spans="2:40" ht="25.5" x14ac:dyDescent="0.25">
      <c r="B5213" s="58"/>
      <c r="C5213" s="58"/>
      <c r="D5213" s="58"/>
      <c r="E5213" s="58"/>
      <c r="F5213" s="58"/>
      <c r="G5213" s="58"/>
      <c r="H5213" s="58"/>
      <c r="I5213" s="58"/>
      <c r="J5213" s="58"/>
      <c r="K5213" s="58"/>
      <c r="L5213" s="58"/>
      <c r="M5213" s="58"/>
      <c r="N5213" s="58"/>
      <c r="O5213" s="58"/>
      <c r="P5213" s="58"/>
      <c r="Q5213" s="73" t="s">
        <v>8594</v>
      </c>
      <c r="R5213" s="75" t="s">
        <v>7733</v>
      </c>
      <c r="S5213" s="76" t="s">
        <v>169</v>
      </c>
      <c r="T5213" s="77"/>
      <c r="U5213" s="76">
        <v>2.2550136986301369E-2</v>
      </c>
      <c r="V5213" s="76">
        <v>1.7206502629357915E-2</v>
      </c>
      <c r="W5213" s="76">
        <v>5.343634356943453E-3</v>
      </c>
      <c r="X5213" s="77"/>
      <c r="Y5213" s="77"/>
      <c r="Z5213" s="77"/>
      <c r="AA5213" s="77"/>
      <c r="AB5213" s="77"/>
      <c r="AC5213" s="77"/>
      <c r="AD5213" s="77"/>
      <c r="AE5213" s="77"/>
      <c r="AF5213" s="77"/>
      <c r="AG5213" s="77"/>
      <c r="AH5213" s="77"/>
      <c r="AI5213" s="77"/>
      <c r="AJ5213" s="77"/>
      <c r="AK5213" s="77"/>
      <c r="AL5213" s="77"/>
      <c r="AM5213" s="77"/>
      <c r="AN5213" s="60"/>
    </row>
    <row r="5214" spans="2:40" ht="25.5" x14ac:dyDescent="0.25">
      <c r="B5214" s="58"/>
      <c r="C5214" s="58"/>
      <c r="D5214" s="58"/>
      <c r="E5214" s="58"/>
      <c r="F5214" s="58"/>
      <c r="G5214" s="58"/>
      <c r="H5214" s="58"/>
      <c r="I5214" s="58"/>
      <c r="J5214" s="58"/>
      <c r="K5214" s="58"/>
      <c r="L5214" s="58"/>
      <c r="M5214" s="58"/>
      <c r="N5214" s="58"/>
      <c r="O5214" s="58"/>
      <c r="P5214" s="58"/>
      <c r="Q5214" s="73" t="s">
        <v>8594</v>
      </c>
      <c r="R5214" s="75" t="s">
        <v>7734</v>
      </c>
      <c r="S5214" s="76" t="s">
        <v>169</v>
      </c>
      <c r="T5214" s="77"/>
      <c r="U5214" s="76">
        <v>4.041095890410959E-2</v>
      </c>
      <c r="V5214" s="76">
        <v>3.0834902291761349E-2</v>
      </c>
      <c r="W5214" s="76">
        <v>9.5760566123482445E-3</v>
      </c>
      <c r="X5214" s="77"/>
      <c r="Y5214" s="77"/>
      <c r="Z5214" s="77"/>
      <c r="AA5214" s="77"/>
      <c r="AB5214" s="77"/>
      <c r="AC5214" s="77"/>
      <c r="AD5214" s="77"/>
      <c r="AE5214" s="77"/>
      <c r="AF5214" s="77"/>
      <c r="AG5214" s="77"/>
      <c r="AH5214" s="77"/>
      <c r="AI5214" s="77"/>
      <c r="AJ5214" s="77"/>
      <c r="AK5214" s="77"/>
      <c r="AL5214" s="77"/>
      <c r="AM5214" s="77"/>
      <c r="AN5214" s="60"/>
    </row>
    <row r="5215" spans="2:40" ht="25.5" x14ac:dyDescent="0.25">
      <c r="B5215" s="58"/>
      <c r="C5215" s="58"/>
      <c r="D5215" s="58"/>
      <c r="E5215" s="58"/>
      <c r="F5215" s="58"/>
      <c r="G5215" s="58"/>
      <c r="H5215" s="58"/>
      <c r="I5215" s="58"/>
      <c r="J5215" s="58"/>
      <c r="K5215" s="58"/>
      <c r="L5215" s="58"/>
      <c r="M5215" s="58"/>
      <c r="N5215" s="58"/>
      <c r="O5215" s="58"/>
      <c r="P5215" s="58"/>
      <c r="Q5215" s="73" t="s">
        <v>8594</v>
      </c>
      <c r="R5215" s="75" t="s">
        <v>7735</v>
      </c>
      <c r="S5215" s="76" t="s">
        <v>169</v>
      </c>
      <c r="T5215" s="77"/>
      <c r="U5215" s="76">
        <v>1.293041095890411E-2</v>
      </c>
      <c r="V5215" s="76">
        <v>9.8663325326235132E-3</v>
      </c>
      <c r="W5215" s="76">
        <v>3.0640784262805951E-3</v>
      </c>
      <c r="X5215" s="77"/>
      <c r="Y5215" s="77"/>
      <c r="Z5215" s="77"/>
      <c r="AA5215" s="77"/>
      <c r="AB5215" s="77"/>
      <c r="AC5215" s="77"/>
      <c r="AD5215" s="77"/>
      <c r="AE5215" s="77"/>
      <c r="AF5215" s="77"/>
      <c r="AG5215" s="77"/>
      <c r="AH5215" s="77"/>
      <c r="AI5215" s="77"/>
      <c r="AJ5215" s="77"/>
      <c r="AK5215" s="77"/>
      <c r="AL5215" s="77"/>
      <c r="AM5215" s="77"/>
      <c r="AN5215" s="60"/>
    </row>
    <row r="5216" spans="2:40" ht="25.5" x14ac:dyDescent="0.25">
      <c r="B5216" s="58"/>
      <c r="C5216" s="58"/>
      <c r="D5216" s="58"/>
      <c r="E5216" s="58"/>
      <c r="F5216" s="58"/>
      <c r="G5216" s="58"/>
      <c r="H5216" s="58"/>
      <c r="I5216" s="58"/>
      <c r="J5216" s="58"/>
      <c r="K5216" s="58"/>
      <c r="L5216" s="58"/>
      <c r="M5216" s="58"/>
      <c r="N5216" s="58"/>
      <c r="O5216" s="58"/>
      <c r="P5216" s="58"/>
      <c r="Q5216" s="73" t="s">
        <v>8594</v>
      </c>
      <c r="R5216" s="75" t="s">
        <v>7735</v>
      </c>
      <c r="S5216" s="76" t="s">
        <v>169</v>
      </c>
      <c r="T5216" s="77"/>
      <c r="U5216" s="76">
        <v>2.1019726027397264E-2</v>
      </c>
      <c r="V5216" s="76">
        <v>1.6038748295786533E-2</v>
      </c>
      <c r="W5216" s="76">
        <v>4.9809777316107253E-3</v>
      </c>
      <c r="X5216" s="77"/>
      <c r="Y5216" s="77"/>
      <c r="Z5216" s="77"/>
      <c r="AA5216" s="77"/>
      <c r="AB5216" s="77"/>
      <c r="AC5216" s="77"/>
      <c r="AD5216" s="77"/>
      <c r="AE5216" s="77"/>
      <c r="AF5216" s="77"/>
      <c r="AG5216" s="77"/>
      <c r="AH5216" s="77"/>
      <c r="AI5216" s="77"/>
      <c r="AJ5216" s="77"/>
      <c r="AK5216" s="77"/>
      <c r="AL5216" s="77"/>
      <c r="AM5216" s="77"/>
      <c r="AN5216" s="60"/>
    </row>
    <row r="5217" spans="2:40" ht="25.5" x14ac:dyDescent="0.25">
      <c r="B5217" s="58"/>
      <c r="C5217" s="58"/>
      <c r="D5217" s="58"/>
      <c r="E5217" s="58"/>
      <c r="F5217" s="58"/>
      <c r="G5217" s="58"/>
      <c r="H5217" s="58"/>
      <c r="I5217" s="58"/>
      <c r="J5217" s="58"/>
      <c r="K5217" s="58"/>
      <c r="L5217" s="58"/>
      <c r="M5217" s="58"/>
      <c r="N5217" s="58"/>
      <c r="O5217" s="58"/>
      <c r="P5217" s="58"/>
      <c r="Q5217" s="73" t="s">
        <v>8594</v>
      </c>
      <c r="R5217" s="75" t="s">
        <v>7736</v>
      </c>
      <c r="S5217" s="76" t="s">
        <v>169</v>
      </c>
      <c r="T5217" s="77"/>
      <c r="U5217" s="76">
        <v>1.5928767123287672E-2</v>
      </c>
      <c r="V5217" s="76">
        <v>1.215417775757969E-2</v>
      </c>
      <c r="W5217" s="76">
        <v>3.7745893657079796E-3</v>
      </c>
      <c r="X5217" s="77"/>
      <c r="Y5217" s="77"/>
      <c r="Z5217" s="77"/>
      <c r="AA5217" s="77"/>
      <c r="AB5217" s="77"/>
      <c r="AC5217" s="77"/>
      <c r="AD5217" s="77"/>
      <c r="AE5217" s="77"/>
      <c r="AF5217" s="77"/>
      <c r="AG5217" s="77"/>
      <c r="AH5217" s="77"/>
      <c r="AI5217" s="77"/>
      <c r="AJ5217" s="77"/>
      <c r="AK5217" s="77"/>
      <c r="AL5217" s="77"/>
      <c r="AM5217" s="77"/>
      <c r="AN5217" s="60"/>
    </row>
    <row r="5218" spans="2:40" ht="25.5" x14ac:dyDescent="0.25">
      <c r="B5218" s="58"/>
      <c r="C5218" s="58"/>
      <c r="D5218" s="58"/>
      <c r="E5218" s="58"/>
      <c r="F5218" s="58"/>
      <c r="G5218" s="58"/>
      <c r="H5218" s="58"/>
      <c r="I5218" s="58"/>
      <c r="J5218" s="58"/>
      <c r="K5218" s="58"/>
      <c r="L5218" s="58"/>
      <c r="M5218" s="58"/>
      <c r="N5218" s="58"/>
      <c r="O5218" s="58"/>
      <c r="P5218" s="58"/>
      <c r="Q5218" s="73" t="s">
        <v>8594</v>
      </c>
      <c r="R5218" s="75" t="s">
        <v>7737</v>
      </c>
      <c r="S5218" s="76" t="s">
        <v>169</v>
      </c>
      <c r="T5218" s="77"/>
      <c r="U5218" s="76">
        <v>1.5616438356164384E-2</v>
      </c>
      <c r="V5218" s="76">
        <v>1.1915860546646756E-2</v>
      </c>
      <c r="W5218" s="76">
        <v>3.7005778095176266E-3</v>
      </c>
      <c r="X5218" s="77"/>
      <c r="Y5218" s="77"/>
      <c r="Z5218" s="77"/>
      <c r="AA5218" s="77"/>
      <c r="AB5218" s="77"/>
      <c r="AC5218" s="77"/>
      <c r="AD5218" s="77"/>
      <c r="AE5218" s="77"/>
      <c r="AF5218" s="77"/>
      <c r="AG5218" s="77"/>
      <c r="AH5218" s="77"/>
      <c r="AI5218" s="77"/>
      <c r="AJ5218" s="77"/>
      <c r="AK5218" s="77"/>
      <c r="AL5218" s="77"/>
      <c r="AM5218" s="77"/>
      <c r="AN5218" s="60"/>
    </row>
    <row r="5219" spans="2:40" ht="25.5" x14ac:dyDescent="0.25">
      <c r="B5219" s="58"/>
      <c r="C5219" s="58"/>
      <c r="D5219" s="58"/>
      <c r="E5219" s="58"/>
      <c r="F5219" s="58"/>
      <c r="G5219" s="58"/>
      <c r="H5219" s="58"/>
      <c r="I5219" s="58"/>
      <c r="J5219" s="58"/>
      <c r="K5219" s="58"/>
      <c r="L5219" s="58"/>
      <c r="M5219" s="58"/>
      <c r="N5219" s="58"/>
      <c r="O5219" s="58"/>
      <c r="P5219" s="58"/>
      <c r="Q5219" s="73" t="s">
        <v>8594</v>
      </c>
      <c r="R5219" s="75" t="s">
        <v>7738</v>
      </c>
      <c r="S5219" s="76" t="s">
        <v>169</v>
      </c>
      <c r="T5219" s="77"/>
      <c r="U5219" s="76">
        <v>1.5616438356164384E-2</v>
      </c>
      <c r="V5219" s="76">
        <v>1.1915860546646756E-2</v>
      </c>
      <c r="W5219" s="76">
        <v>3.7005778095176266E-3</v>
      </c>
      <c r="X5219" s="77"/>
      <c r="Y5219" s="77"/>
      <c r="Z5219" s="77"/>
      <c r="AA5219" s="77"/>
      <c r="AB5219" s="77"/>
      <c r="AC5219" s="77"/>
      <c r="AD5219" s="77"/>
      <c r="AE5219" s="77"/>
      <c r="AF5219" s="77"/>
      <c r="AG5219" s="77"/>
      <c r="AH5219" s="77"/>
      <c r="AI5219" s="77"/>
      <c r="AJ5219" s="77"/>
      <c r="AK5219" s="77"/>
      <c r="AL5219" s="77"/>
      <c r="AM5219" s="77"/>
      <c r="AN5219" s="60"/>
    </row>
    <row r="5220" spans="2:40" ht="25.5" x14ac:dyDescent="0.25">
      <c r="B5220" s="58"/>
      <c r="C5220" s="58"/>
      <c r="D5220" s="58"/>
      <c r="E5220" s="58"/>
      <c r="F5220" s="58"/>
      <c r="G5220" s="58"/>
      <c r="H5220" s="58"/>
      <c r="I5220" s="58"/>
      <c r="J5220" s="58"/>
      <c r="K5220" s="58"/>
      <c r="L5220" s="58"/>
      <c r="M5220" s="58"/>
      <c r="N5220" s="58"/>
      <c r="O5220" s="58"/>
      <c r="P5220" s="58"/>
      <c r="Q5220" s="73" t="s">
        <v>8594</v>
      </c>
      <c r="R5220" s="75" t="s">
        <v>7739</v>
      </c>
      <c r="S5220" s="76" t="s">
        <v>169</v>
      </c>
      <c r="T5220" s="77"/>
      <c r="U5220" s="76">
        <v>1.5616438356164384E-2</v>
      </c>
      <c r="V5220" s="76">
        <v>1.1915860546646756E-2</v>
      </c>
      <c r="W5220" s="76">
        <v>3.7005778095176266E-3</v>
      </c>
      <c r="X5220" s="77"/>
      <c r="Y5220" s="77"/>
      <c r="Z5220" s="77"/>
      <c r="AA5220" s="77"/>
      <c r="AB5220" s="77"/>
      <c r="AC5220" s="77"/>
      <c r="AD5220" s="77"/>
      <c r="AE5220" s="77"/>
      <c r="AF5220" s="77"/>
      <c r="AG5220" s="77"/>
      <c r="AH5220" s="77"/>
      <c r="AI5220" s="77"/>
      <c r="AJ5220" s="77"/>
      <c r="AK5220" s="77"/>
      <c r="AL5220" s="77"/>
      <c r="AM5220" s="77"/>
      <c r="AN5220" s="60"/>
    </row>
    <row r="5221" spans="2:40" ht="25.5" x14ac:dyDescent="0.25">
      <c r="B5221" s="58"/>
      <c r="C5221" s="58"/>
      <c r="D5221" s="58"/>
      <c r="E5221" s="58"/>
      <c r="F5221" s="58"/>
      <c r="G5221" s="58"/>
      <c r="H5221" s="58"/>
      <c r="I5221" s="58"/>
      <c r="J5221" s="58"/>
      <c r="K5221" s="58"/>
      <c r="L5221" s="58"/>
      <c r="M5221" s="58"/>
      <c r="N5221" s="58"/>
      <c r="O5221" s="58"/>
      <c r="P5221" s="58"/>
      <c r="Q5221" s="73" t="s">
        <v>8594</v>
      </c>
      <c r="R5221" s="75" t="s">
        <v>7740</v>
      </c>
      <c r="S5221" s="76" t="s">
        <v>169</v>
      </c>
      <c r="T5221" s="77"/>
      <c r="U5221" s="76">
        <v>1.6022465753424659E-2</v>
      </c>
      <c r="V5221" s="76">
        <v>1.2225672920859571E-2</v>
      </c>
      <c r="W5221" s="76">
        <v>3.7967928325650883E-3</v>
      </c>
      <c r="X5221" s="77"/>
      <c r="Y5221" s="77"/>
      <c r="Z5221" s="77"/>
      <c r="AA5221" s="77"/>
      <c r="AB5221" s="77"/>
      <c r="AC5221" s="77"/>
      <c r="AD5221" s="77"/>
      <c r="AE5221" s="77"/>
      <c r="AF5221" s="77"/>
      <c r="AG5221" s="77"/>
      <c r="AH5221" s="77"/>
      <c r="AI5221" s="77"/>
      <c r="AJ5221" s="77"/>
      <c r="AK5221" s="77"/>
      <c r="AL5221" s="77"/>
      <c r="AM5221" s="77"/>
      <c r="AN5221" s="60"/>
    </row>
    <row r="5222" spans="2:40" ht="25.5" x14ac:dyDescent="0.25">
      <c r="B5222" s="58"/>
      <c r="C5222" s="58"/>
      <c r="D5222" s="58"/>
      <c r="E5222" s="58"/>
      <c r="F5222" s="58"/>
      <c r="G5222" s="58"/>
      <c r="H5222" s="58"/>
      <c r="I5222" s="58"/>
      <c r="J5222" s="58"/>
      <c r="K5222" s="58"/>
      <c r="L5222" s="58"/>
      <c r="M5222" s="58"/>
      <c r="N5222" s="58"/>
      <c r="O5222" s="58"/>
      <c r="P5222" s="58"/>
      <c r="Q5222" s="73" t="s">
        <v>8594</v>
      </c>
      <c r="R5222" s="75" t="s">
        <v>7741</v>
      </c>
      <c r="S5222" s="76" t="s">
        <v>169</v>
      </c>
      <c r="T5222" s="77"/>
      <c r="U5222" s="76">
        <v>1.5616438356164384E-2</v>
      </c>
      <c r="V5222" s="76">
        <v>1.1915860546646756E-2</v>
      </c>
      <c r="W5222" s="76">
        <v>3.7005778095176266E-3</v>
      </c>
      <c r="X5222" s="77"/>
      <c r="Y5222" s="77"/>
      <c r="Z5222" s="77"/>
      <c r="AA5222" s="77"/>
      <c r="AB5222" s="77"/>
      <c r="AC5222" s="77"/>
      <c r="AD5222" s="77"/>
      <c r="AE5222" s="77"/>
      <c r="AF5222" s="77"/>
      <c r="AG5222" s="77"/>
      <c r="AH5222" s="77"/>
      <c r="AI5222" s="77"/>
      <c r="AJ5222" s="77"/>
      <c r="AK5222" s="77"/>
      <c r="AL5222" s="77"/>
      <c r="AM5222" s="77"/>
      <c r="AN5222" s="60"/>
    </row>
    <row r="5223" spans="2:40" ht="25.5" x14ac:dyDescent="0.25">
      <c r="B5223" s="58"/>
      <c r="C5223" s="58"/>
      <c r="D5223" s="58"/>
      <c r="E5223" s="58"/>
      <c r="F5223" s="58"/>
      <c r="G5223" s="58"/>
      <c r="H5223" s="58"/>
      <c r="I5223" s="58"/>
      <c r="J5223" s="58"/>
      <c r="K5223" s="58"/>
      <c r="L5223" s="58"/>
      <c r="M5223" s="58"/>
      <c r="N5223" s="58"/>
      <c r="O5223" s="58"/>
      <c r="P5223" s="58"/>
      <c r="Q5223" s="73" t="s">
        <v>8594</v>
      </c>
      <c r="R5223" s="75" t="s">
        <v>7742</v>
      </c>
      <c r="S5223" s="76" t="s">
        <v>169</v>
      </c>
      <c r="T5223" s="77"/>
      <c r="U5223" s="76">
        <v>1.0525479452054795E-2</v>
      </c>
      <c r="V5223" s="76">
        <v>8.0312900084399154E-3</v>
      </c>
      <c r="W5223" s="76">
        <v>2.4941894436148805E-3</v>
      </c>
      <c r="X5223" s="77"/>
      <c r="Y5223" s="77"/>
      <c r="Z5223" s="77"/>
      <c r="AA5223" s="77"/>
      <c r="AB5223" s="77"/>
      <c r="AC5223" s="77"/>
      <c r="AD5223" s="77"/>
      <c r="AE5223" s="77"/>
      <c r="AF5223" s="77"/>
      <c r="AG5223" s="77"/>
      <c r="AH5223" s="77"/>
      <c r="AI5223" s="77"/>
      <c r="AJ5223" s="77"/>
      <c r="AK5223" s="77"/>
      <c r="AL5223" s="77"/>
      <c r="AM5223" s="77"/>
      <c r="AN5223" s="60"/>
    </row>
    <row r="5224" spans="2:40" ht="25.5" x14ac:dyDescent="0.25">
      <c r="B5224" s="58"/>
      <c r="C5224" s="58"/>
      <c r="D5224" s="58"/>
      <c r="E5224" s="58"/>
      <c r="F5224" s="58"/>
      <c r="G5224" s="58"/>
      <c r="H5224" s="58"/>
      <c r="I5224" s="58"/>
      <c r="J5224" s="58"/>
      <c r="K5224" s="58"/>
      <c r="L5224" s="58"/>
      <c r="M5224" s="58"/>
      <c r="N5224" s="58"/>
      <c r="O5224" s="58"/>
      <c r="P5224" s="58"/>
      <c r="Q5224" s="73" t="s">
        <v>8594</v>
      </c>
      <c r="R5224" s="75" t="s">
        <v>7743</v>
      </c>
      <c r="S5224" s="76" t="s">
        <v>169</v>
      </c>
      <c r="T5224" s="77"/>
      <c r="U5224" s="76">
        <v>1.6334794520547948E-2</v>
      </c>
      <c r="V5224" s="76">
        <v>1.2463990131792509E-2</v>
      </c>
      <c r="W5224" s="76">
        <v>3.8708043887554374E-3</v>
      </c>
      <c r="X5224" s="77"/>
      <c r="Y5224" s="77"/>
      <c r="Z5224" s="77"/>
      <c r="AA5224" s="77"/>
      <c r="AB5224" s="77"/>
      <c r="AC5224" s="77"/>
      <c r="AD5224" s="77"/>
      <c r="AE5224" s="77"/>
      <c r="AF5224" s="77"/>
      <c r="AG5224" s="77"/>
      <c r="AH5224" s="77"/>
      <c r="AI5224" s="77"/>
      <c r="AJ5224" s="77"/>
      <c r="AK5224" s="77"/>
      <c r="AL5224" s="77"/>
      <c r="AM5224" s="77"/>
      <c r="AN5224" s="60"/>
    </row>
    <row r="5225" spans="2:40" ht="25.5" x14ac:dyDescent="0.25">
      <c r="B5225" s="58"/>
      <c r="C5225" s="58"/>
      <c r="D5225" s="58"/>
      <c r="E5225" s="58"/>
      <c r="F5225" s="58"/>
      <c r="G5225" s="58"/>
      <c r="H5225" s="58"/>
      <c r="I5225" s="58"/>
      <c r="J5225" s="58"/>
      <c r="K5225" s="58"/>
      <c r="L5225" s="58"/>
      <c r="M5225" s="58"/>
      <c r="N5225" s="58"/>
      <c r="O5225" s="58"/>
      <c r="P5225" s="58"/>
      <c r="Q5225" s="73" t="s">
        <v>8594</v>
      </c>
      <c r="R5225" s="75" t="s">
        <v>7744</v>
      </c>
      <c r="S5225" s="76" t="s">
        <v>169</v>
      </c>
      <c r="T5225" s="77"/>
      <c r="U5225" s="76">
        <v>9.4635616438356173E-3</v>
      </c>
      <c r="V5225" s="76">
        <v>7.2210114912679346E-3</v>
      </c>
      <c r="W5225" s="76">
        <v>2.2425501525676819E-3</v>
      </c>
      <c r="X5225" s="77"/>
      <c r="Y5225" s="77"/>
      <c r="Z5225" s="77"/>
      <c r="AA5225" s="77"/>
      <c r="AB5225" s="77"/>
      <c r="AC5225" s="77"/>
      <c r="AD5225" s="77"/>
      <c r="AE5225" s="77"/>
      <c r="AF5225" s="77"/>
      <c r="AG5225" s="77"/>
      <c r="AH5225" s="77"/>
      <c r="AI5225" s="77"/>
      <c r="AJ5225" s="77"/>
      <c r="AK5225" s="77"/>
      <c r="AL5225" s="77"/>
      <c r="AM5225" s="77"/>
      <c r="AN5225" s="60"/>
    </row>
    <row r="5226" spans="2:40" ht="25.5" x14ac:dyDescent="0.25">
      <c r="B5226" s="58"/>
      <c r="C5226" s="58"/>
      <c r="D5226" s="58"/>
      <c r="E5226" s="58"/>
      <c r="F5226" s="58"/>
      <c r="G5226" s="58"/>
      <c r="H5226" s="58"/>
      <c r="I5226" s="58"/>
      <c r="J5226" s="58"/>
      <c r="K5226" s="58"/>
      <c r="L5226" s="58"/>
      <c r="M5226" s="58"/>
      <c r="N5226" s="58"/>
      <c r="O5226" s="58"/>
      <c r="P5226" s="58"/>
      <c r="Q5226" s="73" t="s">
        <v>8594</v>
      </c>
      <c r="R5226" s="75" t="s">
        <v>7745</v>
      </c>
      <c r="S5226" s="76" t="s">
        <v>169</v>
      </c>
      <c r="T5226" s="77"/>
      <c r="U5226" s="76">
        <v>1.6334794520547948E-2</v>
      </c>
      <c r="V5226" s="76">
        <v>1.2463990131792509E-2</v>
      </c>
      <c r="W5226" s="76">
        <v>3.8708043887554374E-3</v>
      </c>
      <c r="X5226" s="77"/>
      <c r="Y5226" s="77"/>
      <c r="Z5226" s="77"/>
      <c r="AA5226" s="77"/>
      <c r="AB5226" s="77"/>
      <c r="AC5226" s="77"/>
      <c r="AD5226" s="77"/>
      <c r="AE5226" s="77"/>
      <c r="AF5226" s="77"/>
      <c r="AG5226" s="77"/>
      <c r="AH5226" s="77"/>
      <c r="AI5226" s="77"/>
      <c r="AJ5226" s="77"/>
      <c r="AK5226" s="77"/>
      <c r="AL5226" s="77"/>
      <c r="AM5226" s="77"/>
      <c r="AN5226" s="60"/>
    </row>
    <row r="5227" spans="2:40" ht="25.5" x14ac:dyDescent="0.25">
      <c r="B5227" s="58"/>
      <c r="C5227" s="58"/>
      <c r="D5227" s="58"/>
      <c r="E5227" s="58"/>
      <c r="F5227" s="58"/>
      <c r="G5227" s="58"/>
      <c r="H5227" s="58"/>
      <c r="I5227" s="58"/>
      <c r="J5227" s="58"/>
      <c r="K5227" s="58"/>
      <c r="L5227" s="58"/>
      <c r="M5227" s="58"/>
      <c r="N5227" s="58"/>
      <c r="O5227" s="58"/>
      <c r="P5227" s="58"/>
      <c r="Q5227" s="73" t="s">
        <v>8594</v>
      </c>
      <c r="R5227" s="75" t="s">
        <v>7746</v>
      </c>
      <c r="S5227" s="76" t="s">
        <v>169</v>
      </c>
      <c r="T5227" s="77"/>
      <c r="U5227" s="76">
        <v>1.61786301369863E-2</v>
      </c>
      <c r="V5227" s="76">
        <v>1.2344831526326039E-2</v>
      </c>
      <c r="W5227" s="76">
        <v>3.8337986106602609E-3</v>
      </c>
      <c r="X5227" s="77"/>
      <c r="Y5227" s="77"/>
      <c r="Z5227" s="77"/>
      <c r="AA5227" s="77"/>
      <c r="AB5227" s="77"/>
      <c r="AC5227" s="77"/>
      <c r="AD5227" s="77"/>
      <c r="AE5227" s="77"/>
      <c r="AF5227" s="77"/>
      <c r="AG5227" s="77"/>
      <c r="AH5227" s="77"/>
      <c r="AI5227" s="77"/>
      <c r="AJ5227" s="77"/>
      <c r="AK5227" s="77"/>
      <c r="AL5227" s="77"/>
      <c r="AM5227" s="77"/>
      <c r="AN5227" s="60"/>
    </row>
    <row r="5228" spans="2:40" ht="25.5" x14ac:dyDescent="0.25">
      <c r="B5228" s="58"/>
      <c r="C5228" s="58"/>
      <c r="D5228" s="58"/>
      <c r="E5228" s="58"/>
      <c r="F5228" s="58"/>
      <c r="G5228" s="58"/>
      <c r="H5228" s="58"/>
      <c r="I5228" s="58"/>
      <c r="J5228" s="58"/>
      <c r="K5228" s="58"/>
      <c r="L5228" s="58"/>
      <c r="M5228" s="58"/>
      <c r="N5228" s="58"/>
      <c r="O5228" s="58"/>
      <c r="P5228" s="58"/>
      <c r="Q5228" s="73" t="s">
        <v>8594</v>
      </c>
      <c r="R5228" s="75" t="s">
        <v>7747</v>
      </c>
      <c r="S5228" s="76" t="s">
        <v>169</v>
      </c>
      <c r="T5228" s="77"/>
      <c r="U5228" s="76">
        <v>2.9945205479452053E-2</v>
      </c>
      <c r="V5228" s="76">
        <v>2.2849185223657729E-2</v>
      </c>
      <c r="W5228" s="76">
        <v>7.0960202557943256E-3</v>
      </c>
      <c r="X5228" s="77"/>
      <c r="Y5228" s="77"/>
      <c r="Z5228" s="77"/>
      <c r="AA5228" s="77"/>
      <c r="AB5228" s="77"/>
      <c r="AC5228" s="77"/>
      <c r="AD5228" s="77"/>
      <c r="AE5228" s="77"/>
      <c r="AF5228" s="77"/>
      <c r="AG5228" s="77"/>
      <c r="AH5228" s="77"/>
      <c r="AI5228" s="77"/>
      <c r="AJ5228" s="77"/>
      <c r="AK5228" s="77"/>
      <c r="AL5228" s="77"/>
      <c r="AM5228" s="77"/>
      <c r="AN5228" s="60"/>
    </row>
    <row r="5229" spans="2:40" ht="25.5" x14ac:dyDescent="0.25">
      <c r="B5229" s="58"/>
      <c r="C5229" s="58"/>
      <c r="D5229" s="58"/>
      <c r="E5229" s="58"/>
      <c r="F5229" s="58"/>
      <c r="G5229" s="58"/>
      <c r="H5229" s="58"/>
      <c r="I5229" s="58"/>
      <c r="J5229" s="58"/>
      <c r="K5229" s="58"/>
      <c r="L5229" s="58"/>
      <c r="M5229" s="58"/>
      <c r="N5229" s="58"/>
      <c r="O5229" s="58"/>
      <c r="P5229" s="58"/>
      <c r="Q5229" s="73" t="s">
        <v>8594</v>
      </c>
      <c r="R5229" s="75" t="s">
        <v>7748</v>
      </c>
      <c r="S5229" s="76" t="s">
        <v>169</v>
      </c>
      <c r="T5229" s="77"/>
      <c r="U5229" s="76">
        <v>1.5616438356164384E-2</v>
      </c>
      <c r="V5229" s="76">
        <v>1.1915860546646756E-2</v>
      </c>
      <c r="W5229" s="76">
        <v>3.7005778095176266E-3</v>
      </c>
      <c r="X5229" s="77"/>
      <c r="Y5229" s="77"/>
      <c r="Z5229" s="77"/>
      <c r="AA5229" s="77"/>
      <c r="AB5229" s="77"/>
      <c r="AC5229" s="77"/>
      <c r="AD5229" s="77"/>
      <c r="AE5229" s="77"/>
      <c r="AF5229" s="77"/>
      <c r="AG5229" s="77"/>
      <c r="AH5229" s="77"/>
      <c r="AI5229" s="77"/>
      <c r="AJ5229" s="77"/>
      <c r="AK5229" s="77"/>
      <c r="AL5229" s="77"/>
      <c r="AM5229" s="77"/>
      <c r="AN5229" s="60"/>
    </row>
    <row r="5230" spans="2:40" ht="25.5" x14ac:dyDescent="0.25">
      <c r="B5230" s="58"/>
      <c r="C5230" s="58"/>
      <c r="D5230" s="58"/>
      <c r="E5230" s="58"/>
      <c r="F5230" s="58"/>
      <c r="G5230" s="58"/>
      <c r="H5230" s="58"/>
      <c r="I5230" s="58"/>
      <c r="J5230" s="58"/>
      <c r="K5230" s="58"/>
      <c r="L5230" s="58"/>
      <c r="M5230" s="58"/>
      <c r="N5230" s="58"/>
      <c r="O5230" s="58"/>
      <c r="P5230" s="58"/>
      <c r="Q5230" s="73" t="s">
        <v>8594</v>
      </c>
      <c r="R5230" s="75" t="s">
        <v>7749</v>
      </c>
      <c r="S5230" s="76" t="s">
        <v>169</v>
      </c>
      <c r="T5230" s="77"/>
      <c r="U5230" s="76">
        <v>2.0613698630136987E-2</v>
      </c>
      <c r="V5230" s="76">
        <v>1.572893592157372E-2</v>
      </c>
      <c r="W5230" s="76">
        <v>4.884762708563267E-3</v>
      </c>
      <c r="X5230" s="77"/>
      <c r="Y5230" s="77"/>
      <c r="Z5230" s="77"/>
      <c r="AA5230" s="77"/>
      <c r="AB5230" s="77"/>
      <c r="AC5230" s="77"/>
      <c r="AD5230" s="77"/>
      <c r="AE5230" s="77"/>
      <c r="AF5230" s="77"/>
      <c r="AG5230" s="77"/>
      <c r="AH5230" s="77"/>
      <c r="AI5230" s="77"/>
      <c r="AJ5230" s="77"/>
      <c r="AK5230" s="77"/>
      <c r="AL5230" s="77"/>
      <c r="AM5230" s="77"/>
      <c r="AN5230" s="60"/>
    </row>
    <row r="5231" spans="2:40" ht="25.5" x14ac:dyDescent="0.25">
      <c r="B5231" s="58"/>
      <c r="C5231" s="58"/>
      <c r="D5231" s="58"/>
      <c r="E5231" s="58"/>
      <c r="F5231" s="58"/>
      <c r="G5231" s="58"/>
      <c r="H5231" s="58"/>
      <c r="I5231" s="58"/>
      <c r="J5231" s="58"/>
      <c r="K5231" s="58"/>
      <c r="L5231" s="58"/>
      <c r="M5231" s="58"/>
      <c r="N5231" s="58"/>
      <c r="O5231" s="58"/>
      <c r="P5231" s="58"/>
      <c r="Q5231" s="73" t="s">
        <v>8594</v>
      </c>
      <c r="R5231" s="75" t="s">
        <v>7750</v>
      </c>
      <c r="S5231" s="76" t="s">
        <v>169</v>
      </c>
      <c r="T5231" s="77"/>
      <c r="U5231" s="76">
        <v>2.5642191780821916E-2</v>
      </c>
      <c r="V5231" s="76">
        <v>1.9565843017593971E-2</v>
      </c>
      <c r="W5231" s="76">
        <v>6.0763487632279423E-3</v>
      </c>
      <c r="X5231" s="77"/>
      <c r="Y5231" s="77"/>
      <c r="Z5231" s="77"/>
      <c r="AA5231" s="77"/>
      <c r="AB5231" s="77"/>
      <c r="AC5231" s="77"/>
      <c r="AD5231" s="77"/>
      <c r="AE5231" s="77"/>
      <c r="AF5231" s="77"/>
      <c r="AG5231" s="77"/>
      <c r="AH5231" s="77"/>
      <c r="AI5231" s="77"/>
      <c r="AJ5231" s="77"/>
      <c r="AK5231" s="77"/>
      <c r="AL5231" s="77"/>
      <c r="AM5231" s="77"/>
      <c r="AN5231" s="60"/>
    </row>
    <row r="5232" spans="2:40" ht="25.5" x14ac:dyDescent="0.25">
      <c r="B5232" s="58"/>
      <c r="C5232" s="58"/>
      <c r="D5232" s="58"/>
      <c r="E5232" s="58"/>
      <c r="F5232" s="58"/>
      <c r="G5232" s="58"/>
      <c r="H5232" s="58"/>
      <c r="I5232" s="58"/>
      <c r="J5232" s="58"/>
      <c r="K5232" s="58"/>
      <c r="L5232" s="58"/>
      <c r="M5232" s="58"/>
      <c r="N5232" s="58"/>
      <c r="O5232" s="58"/>
      <c r="P5232" s="58"/>
      <c r="Q5232" s="73" t="s">
        <v>8594</v>
      </c>
      <c r="R5232" s="75" t="s">
        <v>7751</v>
      </c>
      <c r="S5232" s="76" t="s">
        <v>169</v>
      </c>
      <c r="T5232" s="77"/>
      <c r="U5232" s="76">
        <v>3.8372054794520549E-2</v>
      </c>
      <c r="V5232" s="76">
        <v>2.9279150814776347E-2</v>
      </c>
      <c r="W5232" s="76">
        <v>9.092903979744207E-3</v>
      </c>
      <c r="X5232" s="77"/>
      <c r="Y5232" s="77"/>
      <c r="Z5232" s="77"/>
      <c r="AA5232" s="77"/>
      <c r="AB5232" s="77"/>
      <c r="AC5232" s="77"/>
      <c r="AD5232" s="77"/>
      <c r="AE5232" s="77"/>
      <c r="AF5232" s="77"/>
      <c r="AG5232" s="77"/>
      <c r="AH5232" s="77"/>
      <c r="AI5232" s="77"/>
      <c r="AJ5232" s="77"/>
      <c r="AK5232" s="77"/>
      <c r="AL5232" s="77"/>
      <c r="AM5232" s="77"/>
      <c r="AN5232" s="60"/>
    </row>
    <row r="5233" spans="2:40" ht="25.5" x14ac:dyDescent="0.25">
      <c r="B5233" s="58"/>
      <c r="C5233" s="58"/>
      <c r="D5233" s="58"/>
      <c r="E5233" s="58"/>
      <c r="F5233" s="58"/>
      <c r="G5233" s="58"/>
      <c r="H5233" s="58"/>
      <c r="I5233" s="58"/>
      <c r="J5233" s="58"/>
      <c r="K5233" s="58"/>
      <c r="L5233" s="58"/>
      <c r="M5233" s="58"/>
      <c r="N5233" s="58"/>
      <c r="O5233" s="58"/>
      <c r="P5233" s="58"/>
      <c r="Q5233" s="73" t="s">
        <v>8594</v>
      </c>
      <c r="R5233" s="75" t="s">
        <v>7752</v>
      </c>
      <c r="S5233" s="76" t="s">
        <v>169</v>
      </c>
      <c r="T5233" s="77"/>
      <c r="U5233" s="76">
        <v>1.1431232876712332E-2</v>
      </c>
      <c r="V5233" s="76">
        <v>8.7224099201454273E-3</v>
      </c>
      <c r="W5233" s="76">
        <v>2.708822956566903E-3</v>
      </c>
      <c r="X5233" s="77"/>
      <c r="Y5233" s="77"/>
      <c r="Z5233" s="77"/>
      <c r="AA5233" s="77"/>
      <c r="AB5233" s="77"/>
      <c r="AC5233" s="77"/>
      <c r="AD5233" s="77"/>
      <c r="AE5233" s="77"/>
      <c r="AF5233" s="77"/>
      <c r="AG5233" s="77"/>
      <c r="AH5233" s="77"/>
      <c r="AI5233" s="77"/>
      <c r="AJ5233" s="77"/>
      <c r="AK5233" s="77"/>
      <c r="AL5233" s="77"/>
      <c r="AM5233" s="77"/>
      <c r="AN5233" s="60"/>
    </row>
    <row r="5234" spans="2:40" ht="25.5" x14ac:dyDescent="0.25">
      <c r="B5234" s="58"/>
      <c r="C5234" s="58"/>
      <c r="D5234" s="58"/>
      <c r="E5234" s="58"/>
      <c r="F5234" s="58"/>
      <c r="G5234" s="58"/>
      <c r="H5234" s="58"/>
      <c r="I5234" s="58"/>
      <c r="J5234" s="58"/>
      <c r="K5234" s="58"/>
      <c r="L5234" s="58"/>
      <c r="M5234" s="58"/>
      <c r="N5234" s="58"/>
      <c r="O5234" s="58"/>
      <c r="P5234" s="58"/>
      <c r="Q5234" s="73" t="s">
        <v>8594</v>
      </c>
      <c r="R5234" s="75" t="s">
        <v>7753</v>
      </c>
      <c r="S5234" s="76" t="s">
        <v>169</v>
      </c>
      <c r="T5234" s="77"/>
      <c r="U5234" s="76">
        <v>1.2212054794520552E-2</v>
      </c>
      <c r="V5234" s="76">
        <v>9.318202947477764E-3</v>
      </c>
      <c r="W5234" s="76">
        <v>2.8938518470427877E-3</v>
      </c>
      <c r="X5234" s="77"/>
      <c r="Y5234" s="77"/>
      <c r="Z5234" s="77"/>
      <c r="AA5234" s="77"/>
      <c r="AB5234" s="77"/>
      <c r="AC5234" s="77"/>
      <c r="AD5234" s="77"/>
      <c r="AE5234" s="77"/>
      <c r="AF5234" s="77"/>
      <c r="AG5234" s="77"/>
      <c r="AH5234" s="77"/>
      <c r="AI5234" s="77"/>
      <c r="AJ5234" s="77"/>
      <c r="AK5234" s="77"/>
      <c r="AL5234" s="77"/>
      <c r="AM5234" s="77"/>
      <c r="AN5234" s="60"/>
    </row>
    <row r="5235" spans="2:40" ht="25.5" x14ac:dyDescent="0.25">
      <c r="B5235" s="58"/>
      <c r="C5235" s="58"/>
      <c r="D5235" s="58"/>
      <c r="E5235" s="58"/>
      <c r="F5235" s="58"/>
      <c r="G5235" s="58"/>
      <c r="H5235" s="58"/>
      <c r="I5235" s="58"/>
      <c r="J5235" s="58"/>
      <c r="K5235" s="58"/>
      <c r="L5235" s="58"/>
      <c r="M5235" s="58"/>
      <c r="N5235" s="58"/>
      <c r="O5235" s="58"/>
      <c r="P5235" s="58"/>
      <c r="Q5235" s="73" t="s">
        <v>8594</v>
      </c>
      <c r="R5235" s="75" t="s">
        <v>7754</v>
      </c>
      <c r="S5235" s="76" t="s">
        <v>169</v>
      </c>
      <c r="T5235" s="77"/>
      <c r="U5235" s="76">
        <v>1.5616438356164384E-2</v>
      </c>
      <c r="V5235" s="76">
        <v>1.1915860546646756E-2</v>
      </c>
      <c r="W5235" s="76">
        <v>3.7005778095176266E-3</v>
      </c>
      <c r="X5235" s="77"/>
      <c r="Y5235" s="77"/>
      <c r="Z5235" s="77"/>
      <c r="AA5235" s="77"/>
      <c r="AB5235" s="77"/>
      <c r="AC5235" s="77"/>
      <c r="AD5235" s="77"/>
      <c r="AE5235" s="77"/>
      <c r="AF5235" s="77"/>
      <c r="AG5235" s="77"/>
      <c r="AH5235" s="77"/>
      <c r="AI5235" s="77"/>
      <c r="AJ5235" s="77"/>
      <c r="AK5235" s="77"/>
      <c r="AL5235" s="77"/>
      <c r="AM5235" s="77"/>
      <c r="AN5235" s="60"/>
    </row>
    <row r="5236" spans="2:40" ht="25.5" x14ac:dyDescent="0.25">
      <c r="B5236" s="58"/>
      <c r="C5236" s="58"/>
      <c r="D5236" s="58"/>
      <c r="E5236" s="58"/>
      <c r="F5236" s="58"/>
      <c r="G5236" s="58"/>
      <c r="H5236" s="58"/>
      <c r="I5236" s="58"/>
      <c r="J5236" s="58"/>
      <c r="K5236" s="58"/>
      <c r="L5236" s="58"/>
      <c r="M5236" s="58"/>
      <c r="N5236" s="58"/>
      <c r="O5236" s="58"/>
      <c r="P5236" s="58"/>
      <c r="Q5236" s="73" t="s">
        <v>8594</v>
      </c>
      <c r="R5236" s="75" t="s">
        <v>7755</v>
      </c>
      <c r="S5236" s="76" t="s">
        <v>169</v>
      </c>
      <c r="T5236" s="77"/>
      <c r="U5236" s="76">
        <v>3.6575342465753426E-2</v>
      </c>
      <c r="V5236" s="76">
        <v>2.790819970135688E-2</v>
      </c>
      <c r="W5236" s="76">
        <v>8.667142764396547E-3</v>
      </c>
      <c r="X5236" s="77"/>
      <c r="Y5236" s="77"/>
      <c r="Z5236" s="77"/>
      <c r="AA5236" s="77"/>
      <c r="AB5236" s="77"/>
      <c r="AC5236" s="77"/>
      <c r="AD5236" s="77"/>
      <c r="AE5236" s="77"/>
      <c r="AF5236" s="77"/>
      <c r="AG5236" s="77"/>
      <c r="AH5236" s="77"/>
      <c r="AI5236" s="77"/>
      <c r="AJ5236" s="77"/>
      <c r="AK5236" s="77"/>
      <c r="AL5236" s="77"/>
      <c r="AM5236" s="77"/>
      <c r="AN5236" s="60"/>
    </row>
    <row r="5237" spans="2:40" ht="25.5" x14ac:dyDescent="0.25">
      <c r="B5237" s="58"/>
      <c r="C5237" s="58"/>
      <c r="D5237" s="58"/>
      <c r="E5237" s="58"/>
      <c r="F5237" s="58"/>
      <c r="G5237" s="58"/>
      <c r="H5237" s="58"/>
      <c r="I5237" s="58"/>
      <c r="J5237" s="58"/>
      <c r="K5237" s="58"/>
      <c r="L5237" s="58"/>
      <c r="M5237" s="58"/>
      <c r="N5237" s="58"/>
      <c r="O5237" s="58"/>
      <c r="P5237" s="58"/>
      <c r="Q5237" s="73" t="s">
        <v>8594</v>
      </c>
      <c r="R5237" s="75" t="s">
        <v>7756</v>
      </c>
      <c r="S5237" s="76" t="s">
        <v>169</v>
      </c>
      <c r="T5237" s="77"/>
      <c r="U5237" s="76">
        <v>1.3398904109589042E-2</v>
      </c>
      <c r="V5237" s="76">
        <v>1.0223808349022919E-2</v>
      </c>
      <c r="W5237" s="76">
        <v>3.1750957605661237E-3</v>
      </c>
      <c r="X5237" s="77"/>
      <c r="Y5237" s="77"/>
      <c r="Z5237" s="77"/>
      <c r="AA5237" s="77"/>
      <c r="AB5237" s="77"/>
      <c r="AC5237" s="77"/>
      <c r="AD5237" s="77"/>
      <c r="AE5237" s="77"/>
      <c r="AF5237" s="77"/>
      <c r="AG5237" s="77"/>
      <c r="AH5237" s="77"/>
      <c r="AI5237" s="77"/>
      <c r="AJ5237" s="77"/>
      <c r="AK5237" s="77"/>
      <c r="AL5237" s="77"/>
      <c r="AM5237" s="77"/>
      <c r="AN5237" s="60"/>
    </row>
    <row r="5238" spans="2:40" ht="25.5" x14ac:dyDescent="0.25">
      <c r="B5238" s="58"/>
      <c r="C5238" s="58"/>
      <c r="D5238" s="58"/>
      <c r="E5238" s="58"/>
      <c r="F5238" s="58"/>
      <c r="G5238" s="58"/>
      <c r="H5238" s="58"/>
      <c r="I5238" s="58"/>
      <c r="J5238" s="58"/>
      <c r="K5238" s="58"/>
      <c r="L5238" s="58"/>
      <c r="M5238" s="58"/>
      <c r="N5238" s="58"/>
      <c r="O5238" s="58"/>
      <c r="P5238" s="58"/>
      <c r="Q5238" s="73" t="s">
        <v>8594</v>
      </c>
      <c r="R5238" s="75" t="s">
        <v>7757</v>
      </c>
      <c r="S5238" s="76" t="s">
        <v>169</v>
      </c>
      <c r="T5238" s="77"/>
      <c r="U5238" s="76">
        <v>1.2430684931506848E-2</v>
      </c>
      <c r="V5238" s="76">
        <v>9.4850249951308179E-3</v>
      </c>
      <c r="W5238" s="76">
        <v>2.9456599363760307E-3</v>
      </c>
      <c r="X5238" s="77"/>
      <c r="Y5238" s="77"/>
      <c r="Z5238" s="77"/>
      <c r="AA5238" s="77"/>
      <c r="AB5238" s="77"/>
      <c r="AC5238" s="77"/>
      <c r="AD5238" s="77"/>
      <c r="AE5238" s="77"/>
      <c r="AF5238" s="77"/>
      <c r="AG5238" s="77"/>
      <c r="AH5238" s="77"/>
      <c r="AI5238" s="77"/>
      <c r="AJ5238" s="77"/>
      <c r="AK5238" s="77"/>
      <c r="AL5238" s="77"/>
      <c r="AM5238" s="77"/>
      <c r="AN5238" s="60"/>
    </row>
    <row r="5239" spans="2:40" ht="25.5" x14ac:dyDescent="0.25">
      <c r="B5239" s="58"/>
      <c r="C5239" s="58"/>
      <c r="D5239" s="58"/>
      <c r="E5239" s="58"/>
      <c r="F5239" s="58"/>
      <c r="G5239" s="58"/>
      <c r="H5239" s="58"/>
      <c r="I5239" s="58"/>
      <c r="J5239" s="58"/>
      <c r="K5239" s="58"/>
      <c r="L5239" s="58"/>
      <c r="M5239" s="58"/>
      <c r="N5239" s="58"/>
      <c r="O5239" s="58"/>
      <c r="P5239" s="58"/>
      <c r="Q5239" s="73" t="s">
        <v>8594</v>
      </c>
      <c r="R5239" s="75" t="s">
        <v>7758</v>
      </c>
      <c r="S5239" s="76" t="s">
        <v>169</v>
      </c>
      <c r="T5239" s="77"/>
      <c r="U5239" s="76">
        <v>3.9780821917808219E-2</v>
      </c>
      <c r="V5239" s="76">
        <v>3.0354086866194896E-2</v>
      </c>
      <c r="W5239" s="76">
        <v>9.4267350516133216E-3</v>
      </c>
      <c r="X5239" s="77"/>
      <c r="Y5239" s="77"/>
      <c r="Z5239" s="77"/>
      <c r="AA5239" s="77"/>
      <c r="AB5239" s="77"/>
      <c r="AC5239" s="77"/>
      <c r="AD5239" s="77"/>
      <c r="AE5239" s="77"/>
      <c r="AF5239" s="77"/>
      <c r="AG5239" s="77"/>
      <c r="AH5239" s="77"/>
      <c r="AI5239" s="77"/>
      <c r="AJ5239" s="77"/>
      <c r="AK5239" s="77"/>
      <c r="AL5239" s="77"/>
      <c r="AM5239" s="77"/>
      <c r="AN5239" s="60"/>
    </row>
    <row r="5240" spans="2:40" ht="25.5" x14ac:dyDescent="0.25">
      <c r="B5240" s="58"/>
      <c r="C5240" s="58"/>
      <c r="D5240" s="58"/>
      <c r="E5240" s="58"/>
      <c r="F5240" s="58"/>
      <c r="G5240" s="58"/>
      <c r="H5240" s="58"/>
      <c r="I5240" s="58"/>
      <c r="J5240" s="58"/>
      <c r="K5240" s="58"/>
      <c r="L5240" s="58"/>
      <c r="M5240" s="58"/>
      <c r="N5240" s="58"/>
      <c r="O5240" s="58"/>
      <c r="P5240" s="58"/>
      <c r="Q5240" s="73" t="s">
        <v>8594</v>
      </c>
      <c r="R5240" s="75" t="s">
        <v>7759</v>
      </c>
      <c r="S5240" s="76" t="s">
        <v>169</v>
      </c>
      <c r="T5240" s="77"/>
      <c r="U5240" s="76">
        <v>2.2924931506849319E-2</v>
      </c>
      <c r="V5240" s="76">
        <v>1.7492483282477444E-2</v>
      </c>
      <c r="W5240" s="76">
        <v>5.4324482243718773E-3</v>
      </c>
      <c r="X5240" s="77"/>
      <c r="Y5240" s="77"/>
      <c r="Z5240" s="77"/>
      <c r="AA5240" s="77"/>
      <c r="AB5240" s="77"/>
      <c r="AC5240" s="77"/>
      <c r="AD5240" s="77"/>
      <c r="AE5240" s="77"/>
      <c r="AF5240" s="77"/>
      <c r="AG5240" s="77"/>
      <c r="AH5240" s="77"/>
      <c r="AI5240" s="77"/>
      <c r="AJ5240" s="77"/>
      <c r="AK5240" s="77"/>
      <c r="AL5240" s="77"/>
      <c r="AM5240" s="77"/>
      <c r="AN5240" s="60"/>
    </row>
    <row r="5241" spans="2:40" ht="25.5" x14ac:dyDescent="0.25">
      <c r="B5241" s="58"/>
      <c r="C5241" s="58"/>
      <c r="D5241" s="58"/>
      <c r="E5241" s="58"/>
      <c r="F5241" s="58"/>
      <c r="G5241" s="58"/>
      <c r="H5241" s="58"/>
      <c r="I5241" s="58"/>
      <c r="J5241" s="58"/>
      <c r="K5241" s="58"/>
      <c r="L5241" s="58"/>
      <c r="M5241" s="58"/>
      <c r="N5241" s="58"/>
      <c r="O5241" s="58"/>
      <c r="P5241" s="58"/>
      <c r="Q5241" s="73" t="s">
        <v>8594</v>
      </c>
      <c r="R5241" s="75" t="s">
        <v>7759</v>
      </c>
      <c r="S5241" s="76" t="s">
        <v>169</v>
      </c>
      <c r="T5241" s="77"/>
      <c r="U5241" s="76">
        <v>2.8515616438356164E-2</v>
      </c>
      <c r="V5241" s="76">
        <v>2.1758361358176978E-2</v>
      </c>
      <c r="W5241" s="76">
        <v>6.7572550801791873E-3</v>
      </c>
      <c r="X5241" s="77"/>
      <c r="Y5241" s="77"/>
      <c r="Z5241" s="77"/>
      <c r="AA5241" s="77"/>
      <c r="AB5241" s="77"/>
      <c r="AC5241" s="77"/>
      <c r="AD5241" s="77"/>
      <c r="AE5241" s="77"/>
      <c r="AF5241" s="77"/>
      <c r="AG5241" s="77"/>
      <c r="AH5241" s="77"/>
      <c r="AI5241" s="77"/>
      <c r="AJ5241" s="77"/>
      <c r="AK5241" s="77"/>
      <c r="AL5241" s="77"/>
      <c r="AM5241" s="77"/>
      <c r="AN5241" s="60"/>
    </row>
    <row r="5242" spans="2:40" ht="25.5" x14ac:dyDescent="0.25">
      <c r="B5242" s="58"/>
      <c r="C5242" s="58"/>
      <c r="D5242" s="58"/>
      <c r="E5242" s="58"/>
      <c r="F5242" s="58"/>
      <c r="G5242" s="58"/>
      <c r="H5242" s="58"/>
      <c r="I5242" s="58"/>
      <c r="J5242" s="58"/>
      <c r="K5242" s="58"/>
      <c r="L5242" s="58"/>
      <c r="M5242" s="58"/>
      <c r="N5242" s="58"/>
      <c r="O5242" s="58"/>
      <c r="P5242" s="58"/>
      <c r="Q5242" s="73" t="s">
        <v>8594</v>
      </c>
      <c r="R5242" s="75" t="s">
        <v>7760</v>
      </c>
      <c r="S5242" s="76" t="s">
        <v>169</v>
      </c>
      <c r="T5242" s="77"/>
      <c r="U5242" s="76">
        <v>3.9945205479452066E-2</v>
      </c>
      <c r="V5242" s="76">
        <v>3.0479516977212236E-2</v>
      </c>
      <c r="W5242" s="76">
        <v>9.4656885022398243E-3</v>
      </c>
      <c r="X5242" s="77"/>
      <c r="Y5242" s="77"/>
      <c r="Z5242" s="77"/>
      <c r="AA5242" s="77"/>
      <c r="AB5242" s="77"/>
      <c r="AC5242" s="77"/>
      <c r="AD5242" s="77"/>
      <c r="AE5242" s="77"/>
      <c r="AF5242" s="77"/>
      <c r="AG5242" s="77"/>
      <c r="AH5242" s="77"/>
      <c r="AI5242" s="77"/>
      <c r="AJ5242" s="77"/>
      <c r="AK5242" s="77"/>
      <c r="AL5242" s="77"/>
      <c r="AM5242" s="77"/>
      <c r="AN5242" s="60"/>
    </row>
    <row r="5243" spans="2:40" ht="25.5" x14ac:dyDescent="0.25">
      <c r="B5243" s="58"/>
      <c r="C5243" s="58"/>
      <c r="D5243" s="58"/>
      <c r="E5243" s="58"/>
      <c r="F5243" s="58"/>
      <c r="G5243" s="58"/>
      <c r="H5243" s="58"/>
      <c r="I5243" s="58"/>
      <c r="J5243" s="58"/>
      <c r="K5243" s="58"/>
      <c r="L5243" s="58"/>
      <c r="M5243" s="58"/>
      <c r="N5243" s="58"/>
      <c r="O5243" s="58"/>
      <c r="P5243" s="58"/>
      <c r="Q5243" s="73" t="s">
        <v>8594</v>
      </c>
      <c r="R5243" s="75" t="s">
        <v>7761</v>
      </c>
      <c r="S5243" s="76" t="s">
        <v>169</v>
      </c>
      <c r="T5243" s="77"/>
      <c r="U5243" s="76">
        <v>6.4652054794520552E-3</v>
      </c>
      <c r="V5243" s="76">
        <v>4.9331662663117566E-3</v>
      </c>
      <c r="W5243" s="76">
        <v>1.5320392131402975E-3</v>
      </c>
      <c r="X5243" s="77"/>
      <c r="Y5243" s="77"/>
      <c r="Z5243" s="77"/>
      <c r="AA5243" s="77"/>
      <c r="AB5243" s="77"/>
      <c r="AC5243" s="77"/>
      <c r="AD5243" s="77"/>
      <c r="AE5243" s="77"/>
      <c r="AF5243" s="77"/>
      <c r="AG5243" s="77"/>
      <c r="AH5243" s="77"/>
      <c r="AI5243" s="77"/>
      <c r="AJ5243" s="77"/>
      <c r="AK5243" s="77"/>
      <c r="AL5243" s="77"/>
      <c r="AM5243" s="77"/>
      <c r="AN5243" s="60"/>
    </row>
    <row r="5244" spans="2:40" ht="25.5" x14ac:dyDescent="0.25">
      <c r="B5244" s="58"/>
      <c r="C5244" s="58"/>
      <c r="D5244" s="58"/>
      <c r="E5244" s="58"/>
      <c r="F5244" s="58"/>
      <c r="G5244" s="58"/>
      <c r="H5244" s="58"/>
      <c r="I5244" s="58"/>
      <c r="J5244" s="58"/>
      <c r="K5244" s="58"/>
      <c r="L5244" s="58"/>
      <c r="M5244" s="58"/>
      <c r="N5244" s="58"/>
      <c r="O5244" s="58"/>
      <c r="P5244" s="58"/>
      <c r="Q5244" s="73" t="s">
        <v>8594</v>
      </c>
      <c r="R5244" s="75" t="s">
        <v>7762</v>
      </c>
      <c r="S5244" s="76" t="s">
        <v>169</v>
      </c>
      <c r="T5244" s="77"/>
      <c r="U5244" s="76">
        <v>2.0301369863013698E-2</v>
      </c>
      <c r="V5244" s="76">
        <v>1.5490618710640787E-2</v>
      </c>
      <c r="W5244" s="76">
        <v>4.8107511523729158E-3</v>
      </c>
      <c r="X5244" s="77"/>
      <c r="Y5244" s="77"/>
      <c r="Z5244" s="77"/>
      <c r="AA5244" s="77"/>
      <c r="AB5244" s="77"/>
      <c r="AC5244" s="77"/>
      <c r="AD5244" s="77"/>
      <c r="AE5244" s="77"/>
      <c r="AF5244" s="77"/>
      <c r="AG5244" s="77"/>
      <c r="AH5244" s="77"/>
      <c r="AI5244" s="77"/>
      <c r="AJ5244" s="77"/>
      <c r="AK5244" s="77"/>
      <c r="AL5244" s="77"/>
      <c r="AM5244" s="77"/>
      <c r="AN5244" s="60"/>
    </row>
    <row r="5245" spans="2:40" ht="25.5" x14ac:dyDescent="0.25">
      <c r="B5245" s="58"/>
      <c r="C5245" s="58"/>
      <c r="D5245" s="58"/>
      <c r="E5245" s="58"/>
      <c r="F5245" s="58"/>
      <c r="G5245" s="58"/>
      <c r="H5245" s="58"/>
      <c r="I5245" s="58"/>
      <c r="J5245" s="58"/>
      <c r="K5245" s="58"/>
      <c r="L5245" s="58"/>
      <c r="M5245" s="58"/>
      <c r="N5245" s="58"/>
      <c r="O5245" s="58"/>
      <c r="P5245" s="58"/>
      <c r="Q5245" s="73" t="s">
        <v>8594</v>
      </c>
      <c r="R5245" s="75" t="s">
        <v>7763</v>
      </c>
      <c r="S5245" s="76" t="s">
        <v>169</v>
      </c>
      <c r="T5245" s="77"/>
      <c r="U5245" s="76">
        <v>1.3867397260273973E-2</v>
      </c>
      <c r="V5245" s="76">
        <v>1.058128416542232E-2</v>
      </c>
      <c r="W5245" s="76">
        <v>3.2861130948516528E-3</v>
      </c>
      <c r="X5245" s="77"/>
      <c r="Y5245" s="77"/>
      <c r="Z5245" s="77"/>
      <c r="AA5245" s="77"/>
      <c r="AB5245" s="77"/>
      <c r="AC5245" s="77"/>
      <c r="AD5245" s="77"/>
      <c r="AE5245" s="77"/>
      <c r="AF5245" s="77"/>
      <c r="AG5245" s="77"/>
      <c r="AH5245" s="77"/>
      <c r="AI5245" s="77"/>
      <c r="AJ5245" s="77"/>
      <c r="AK5245" s="77"/>
      <c r="AL5245" s="77"/>
      <c r="AM5245" s="77"/>
      <c r="AN5245" s="60"/>
    </row>
    <row r="5246" spans="2:40" ht="25.5" x14ac:dyDescent="0.25">
      <c r="B5246" s="58"/>
      <c r="C5246" s="58"/>
      <c r="D5246" s="58"/>
      <c r="E5246" s="58"/>
      <c r="F5246" s="58"/>
      <c r="G5246" s="58"/>
      <c r="H5246" s="58"/>
      <c r="I5246" s="58"/>
      <c r="J5246" s="58"/>
      <c r="K5246" s="58"/>
      <c r="L5246" s="58"/>
      <c r="M5246" s="58"/>
      <c r="N5246" s="58"/>
      <c r="O5246" s="58"/>
      <c r="P5246" s="58"/>
      <c r="Q5246" s="73" t="s">
        <v>8594</v>
      </c>
      <c r="R5246" s="75" t="s">
        <v>7764</v>
      </c>
      <c r="S5246" s="76" t="s">
        <v>169</v>
      </c>
      <c r="T5246" s="77"/>
      <c r="U5246" s="76">
        <v>1.0369315068493153E-2</v>
      </c>
      <c r="V5246" s="76">
        <v>7.9121314029734473E-3</v>
      </c>
      <c r="W5246" s="76">
        <v>2.4571836655197048E-3</v>
      </c>
      <c r="X5246" s="77"/>
      <c r="Y5246" s="77"/>
      <c r="Z5246" s="77"/>
      <c r="AA5246" s="77"/>
      <c r="AB5246" s="77"/>
      <c r="AC5246" s="77"/>
      <c r="AD5246" s="77"/>
      <c r="AE5246" s="77"/>
      <c r="AF5246" s="77"/>
      <c r="AG5246" s="77"/>
      <c r="AH5246" s="77"/>
      <c r="AI5246" s="77"/>
      <c r="AJ5246" s="77"/>
      <c r="AK5246" s="77"/>
      <c r="AL5246" s="77"/>
      <c r="AM5246" s="77"/>
      <c r="AN5246" s="60"/>
    </row>
    <row r="5247" spans="2:40" ht="25.5" x14ac:dyDescent="0.25">
      <c r="B5247" s="58"/>
      <c r="C5247" s="58"/>
      <c r="D5247" s="58"/>
      <c r="E5247" s="58"/>
      <c r="F5247" s="58"/>
      <c r="G5247" s="58"/>
      <c r="H5247" s="58"/>
      <c r="I5247" s="58"/>
      <c r="J5247" s="58"/>
      <c r="K5247" s="58"/>
      <c r="L5247" s="58"/>
      <c r="M5247" s="58"/>
      <c r="N5247" s="58"/>
      <c r="O5247" s="58"/>
      <c r="P5247" s="58"/>
      <c r="Q5247" s="73" t="s">
        <v>8594</v>
      </c>
      <c r="R5247" s="75" t="s">
        <v>7765</v>
      </c>
      <c r="S5247" s="76" t="s">
        <v>169</v>
      </c>
      <c r="T5247" s="77"/>
      <c r="U5247" s="76">
        <v>2.2456438356164385E-2</v>
      </c>
      <c r="V5247" s="76">
        <v>1.7135007466078035E-2</v>
      </c>
      <c r="W5247" s="76">
        <v>5.3214308900863478E-3</v>
      </c>
      <c r="X5247" s="77"/>
      <c r="Y5247" s="77"/>
      <c r="Z5247" s="77"/>
      <c r="AA5247" s="77"/>
      <c r="AB5247" s="77"/>
      <c r="AC5247" s="77"/>
      <c r="AD5247" s="77"/>
      <c r="AE5247" s="77"/>
      <c r="AF5247" s="77"/>
      <c r="AG5247" s="77"/>
      <c r="AH5247" s="77"/>
      <c r="AI5247" s="77"/>
      <c r="AJ5247" s="77"/>
      <c r="AK5247" s="77"/>
      <c r="AL5247" s="77"/>
      <c r="AM5247" s="77"/>
      <c r="AN5247" s="60"/>
    </row>
    <row r="5248" spans="2:40" ht="25.5" x14ac:dyDescent="0.25">
      <c r="B5248" s="58"/>
      <c r="C5248" s="58"/>
      <c r="D5248" s="58"/>
      <c r="E5248" s="58"/>
      <c r="F5248" s="58"/>
      <c r="G5248" s="58"/>
      <c r="H5248" s="58"/>
      <c r="I5248" s="58"/>
      <c r="J5248" s="58"/>
      <c r="K5248" s="58"/>
      <c r="L5248" s="58"/>
      <c r="M5248" s="58"/>
      <c r="N5248" s="58"/>
      <c r="O5248" s="58"/>
      <c r="P5248" s="58"/>
      <c r="Q5248" s="73" t="s">
        <v>8594</v>
      </c>
      <c r="R5248" s="75" t="s">
        <v>7766</v>
      </c>
      <c r="S5248" s="76" t="s">
        <v>169</v>
      </c>
      <c r="T5248" s="77"/>
      <c r="U5248" s="76">
        <v>1.3242739726027396E-2</v>
      </c>
      <c r="V5248" s="76">
        <v>1.0104649743556449E-2</v>
      </c>
      <c r="W5248" s="76">
        <v>3.1380899824709472E-3</v>
      </c>
      <c r="X5248" s="77"/>
      <c r="Y5248" s="77"/>
      <c r="Z5248" s="77"/>
      <c r="AA5248" s="77"/>
      <c r="AB5248" s="77"/>
      <c r="AC5248" s="77"/>
      <c r="AD5248" s="77"/>
      <c r="AE5248" s="77"/>
      <c r="AF5248" s="77"/>
      <c r="AG5248" s="77"/>
      <c r="AH5248" s="77"/>
      <c r="AI5248" s="77"/>
      <c r="AJ5248" s="77"/>
      <c r="AK5248" s="77"/>
      <c r="AL5248" s="77"/>
      <c r="AM5248" s="77"/>
      <c r="AN5248" s="60"/>
    </row>
    <row r="5249" spans="2:40" ht="25.5" x14ac:dyDescent="0.25">
      <c r="B5249" s="58"/>
      <c r="C5249" s="58"/>
      <c r="D5249" s="58"/>
      <c r="E5249" s="58"/>
      <c r="F5249" s="58"/>
      <c r="G5249" s="58"/>
      <c r="H5249" s="58"/>
      <c r="I5249" s="58"/>
      <c r="J5249" s="58"/>
      <c r="K5249" s="58"/>
      <c r="L5249" s="58"/>
      <c r="M5249" s="58"/>
      <c r="N5249" s="58"/>
      <c r="O5249" s="58"/>
      <c r="P5249" s="58"/>
      <c r="Q5249" s="73" t="s">
        <v>8594</v>
      </c>
      <c r="R5249" s="75" t="s">
        <v>7767</v>
      </c>
      <c r="S5249" s="76" t="s">
        <v>169</v>
      </c>
      <c r="T5249" s="77"/>
      <c r="U5249" s="76">
        <v>2.2800000000000001E-2</v>
      </c>
      <c r="V5249" s="76">
        <v>1.7397156398104265E-2</v>
      </c>
      <c r="W5249" s="76">
        <v>5.4028436018957356E-3</v>
      </c>
      <c r="X5249" s="77"/>
      <c r="Y5249" s="77"/>
      <c r="Z5249" s="77"/>
      <c r="AA5249" s="77"/>
      <c r="AB5249" s="77"/>
      <c r="AC5249" s="77"/>
      <c r="AD5249" s="77"/>
      <c r="AE5249" s="77"/>
      <c r="AF5249" s="77"/>
      <c r="AG5249" s="77"/>
      <c r="AH5249" s="77"/>
      <c r="AI5249" s="77"/>
      <c r="AJ5249" s="77"/>
      <c r="AK5249" s="77"/>
      <c r="AL5249" s="77"/>
      <c r="AM5249" s="77"/>
      <c r="AN5249" s="60"/>
    </row>
    <row r="5250" spans="2:40" ht="63.75" x14ac:dyDescent="0.25">
      <c r="B5250" s="46">
        <v>102</v>
      </c>
      <c r="C5250" s="55" t="s">
        <v>2231</v>
      </c>
      <c r="D5250" s="1" t="s">
        <v>2187</v>
      </c>
      <c r="E5250" s="55" t="s">
        <v>167</v>
      </c>
      <c r="F5250" s="48">
        <v>68369</v>
      </c>
      <c r="G5250" s="1" t="s">
        <v>1070</v>
      </c>
      <c r="H5250" s="1" t="s">
        <v>1071</v>
      </c>
      <c r="I5250" s="1">
        <v>1</v>
      </c>
      <c r="J5250" s="1">
        <v>1</v>
      </c>
      <c r="K5250" s="1">
        <v>1</v>
      </c>
      <c r="L5250" s="1">
        <v>1</v>
      </c>
      <c r="M5250" s="1">
        <v>1</v>
      </c>
      <c r="N5250" s="1">
        <v>1</v>
      </c>
      <c r="O5250" s="1">
        <v>0</v>
      </c>
      <c r="P5250" s="1" t="s">
        <v>37</v>
      </c>
      <c r="Q5250" s="67" t="s">
        <v>2237</v>
      </c>
      <c r="R5250" s="67" t="s">
        <v>1252</v>
      </c>
      <c r="S5250" s="67" t="s">
        <v>167</v>
      </c>
      <c r="T5250" s="79">
        <v>5071005886</v>
      </c>
      <c r="U5250" s="81">
        <v>0.82133095890410956</v>
      </c>
      <c r="V5250" s="81">
        <v>0.61960386208767115</v>
      </c>
      <c r="W5250" s="67">
        <v>0.20172709681643836</v>
      </c>
      <c r="X5250" s="67">
        <v>3.152195835616439</v>
      </c>
      <c r="Y5250" s="67">
        <v>2.5169293617898085</v>
      </c>
      <c r="Z5250" s="67">
        <v>0.63526647382663115</v>
      </c>
      <c r="AA5250" s="67">
        <v>3</v>
      </c>
      <c r="AB5250" s="67">
        <v>3.3</v>
      </c>
      <c r="AC5250" s="67">
        <v>1</v>
      </c>
      <c r="AD5250" s="67">
        <v>0.9</v>
      </c>
      <c r="AE5250" s="67">
        <v>0</v>
      </c>
      <c r="AF5250" s="67">
        <v>0</v>
      </c>
      <c r="AG5250" s="67">
        <v>4</v>
      </c>
      <c r="AH5250" s="67">
        <v>4.4000000000000004</v>
      </c>
      <c r="AI5250" s="67">
        <v>1</v>
      </c>
      <c r="AJ5250" s="67">
        <v>0.9</v>
      </c>
      <c r="AK5250" s="67">
        <v>0</v>
      </c>
      <c r="AL5250" s="67">
        <v>0</v>
      </c>
      <c r="AM5250" s="70" t="s">
        <v>272</v>
      </c>
      <c r="AN5250" t="s">
        <v>8595</v>
      </c>
    </row>
    <row r="5251" spans="2:40" ht="38.25" x14ac:dyDescent="0.25">
      <c r="B5251" s="46"/>
      <c r="C5251" s="55"/>
      <c r="D5251" s="1"/>
      <c r="E5251" s="55"/>
      <c r="F5251" s="48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67" t="s">
        <v>2237</v>
      </c>
      <c r="R5251" s="67" t="s">
        <v>1253</v>
      </c>
      <c r="S5251" s="67" t="s">
        <v>167</v>
      </c>
      <c r="T5251" s="79">
        <v>5071005886</v>
      </c>
      <c r="U5251" s="81">
        <v>0.82017534246575352</v>
      </c>
      <c r="V5251" s="81">
        <v>0.61873207660273977</v>
      </c>
      <c r="W5251" s="67">
        <v>0.20144326586301373</v>
      </c>
      <c r="X5251" s="67"/>
      <c r="Y5251" s="67"/>
      <c r="Z5251" s="67"/>
      <c r="AA5251" s="67"/>
      <c r="AB5251" s="67"/>
      <c r="AC5251" s="67"/>
      <c r="AD5251" s="67"/>
      <c r="AE5251" s="67"/>
      <c r="AF5251" s="67"/>
      <c r="AG5251" s="67"/>
      <c r="AH5251" s="67"/>
      <c r="AI5251" s="67"/>
      <c r="AJ5251" s="67"/>
      <c r="AK5251" s="67"/>
      <c r="AL5251" s="67"/>
      <c r="AM5251" s="70"/>
      <c r="AN5251" s="61"/>
    </row>
    <row r="5252" spans="2:40" ht="76.5" x14ac:dyDescent="0.25">
      <c r="B5252" s="58"/>
      <c r="C5252" s="58"/>
      <c r="D5252" s="58"/>
      <c r="E5252" s="58"/>
      <c r="F5252" s="58"/>
      <c r="G5252" s="58"/>
      <c r="H5252" s="58"/>
      <c r="I5252" s="58"/>
      <c r="J5252" s="58"/>
      <c r="K5252" s="58"/>
      <c r="L5252" s="58"/>
      <c r="M5252" s="58"/>
      <c r="N5252" s="58"/>
      <c r="O5252" s="58"/>
      <c r="P5252" s="58"/>
      <c r="Q5252" s="67" t="s">
        <v>1521</v>
      </c>
      <c r="R5252" s="67" t="s">
        <v>2299</v>
      </c>
      <c r="S5252" s="67" t="s">
        <v>2275</v>
      </c>
      <c r="T5252" s="67" t="s">
        <v>2300</v>
      </c>
      <c r="U5252" s="67">
        <v>2.3835616438356161E-3</v>
      </c>
      <c r="V5252" s="67">
        <v>2.3835616438356161E-3</v>
      </c>
      <c r="W5252" s="73"/>
      <c r="X5252" s="73"/>
      <c r="Y5252" s="73"/>
      <c r="Z5252" s="73"/>
      <c r="AA5252" s="73"/>
      <c r="AB5252" s="73"/>
      <c r="AC5252" s="73"/>
      <c r="AD5252" s="73"/>
      <c r="AE5252" s="73"/>
      <c r="AF5252" s="73"/>
      <c r="AG5252" s="73"/>
      <c r="AH5252" s="73"/>
      <c r="AI5252" s="73"/>
      <c r="AJ5252" s="73"/>
      <c r="AK5252" s="73"/>
      <c r="AL5252" s="73"/>
      <c r="AM5252" s="73"/>
      <c r="AN5252" s="61"/>
    </row>
    <row r="5253" spans="2:40" ht="76.5" x14ac:dyDescent="0.25">
      <c r="B5253" s="58"/>
      <c r="C5253" s="58"/>
      <c r="D5253" s="58"/>
      <c r="E5253" s="58"/>
      <c r="F5253" s="58"/>
      <c r="G5253" s="58"/>
      <c r="H5253" s="58"/>
      <c r="I5253" s="58"/>
      <c r="J5253" s="58"/>
      <c r="K5253" s="58"/>
      <c r="L5253" s="58"/>
      <c r="M5253" s="58"/>
      <c r="N5253" s="58"/>
      <c r="O5253" s="58"/>
      <c r="P5253" s="58"/>
      <c r="Q5253" s="67" t="s">
        <v>2714</v>
      </c>
      <c r="R5253" s="67" t="s">
        <v>2715</v>
      </c>
      <c r="S5253" s="67" t="s">
        <v>2311</v>
      </c>
      <c r="T5253" s="67" t="s">
        <v>2716</v>
      </c>
      <c r="U5253" s="67">
        <v>0.46099726027397264</v>
      </c>
      <c r="V5253" s="67">
        <v>0.46099726027397264</v>
      </c>
      <c r="W5253" s="73"/>
      <c r="X5253" s="73"/>
      <c r="Y5253" s="73"/>
      <c r="Z5253" s="73"/>
      <c r="AA5253" s="73"/>
      <c r="AB5253" s="73"/>
      <c r="AC5253" s="73"/>
      <c r="AD5253" s="73"/>
      <c r="AE5253" s="73"/>
      <c r="AF5253" s="73"/>
      <c r="AG5253" s="73"/>
      <c r="AH5253" s="73"/>
      <c r="AI5253" s="73"/>
      <c r="AJ5253" s="73"/>
      <c r="AK5253" s="73"/>
      <c r="AL5253" s="73"/>
      <c r="AM5253" s="73"/>
      <c r="AN5253" s="61"/>
    </row>
    <row r="5254" spans="2:40" ht="89.25" x14ac:dyDescent="0.25">
      <c r="B5254" s="58"/>
      <c r="C5254" s="58"/>
      <c r="D5254" s="58"/>
      <c r="E5254" s="58"/>
      <c r="F5254" s="58"/>
      <c r="G5254" s="58"/>
      <c r="H5254" s="58"/>
      <c r="I5254" s="58"/>
      <c r="J5254" s="58"/>
      <c r="K5254" s="58"/>
      <c r="L5254" s="58"/>
      <c r="M5254" s="58"/>
      <c r="N5254" s="58"/>
      <c r="O5254" s="58"/>
      <c r="P5254" s="58"/>
      <c r="Q5254" s="67" t="s">
        <v>2795</v>
      </c>
      <c r="R5254" s="67" t="s">
        <v>2796</v>
      </c>
      <c r="S5254" s="67" t="s">
        <v>2380</v>
      </c>
      <c r="T5254" s="67" t="s">
        <v>2797</v>
      </c>
      <c r="U5254" s="67">
        <v>4.1643945205479448E-2</v>
      </c>
      <c r="V5254" s="67">
        <v>4.1643945205479448E-2</v>
      </c>
      <c r="W5254" s="73"/>
      <c r="X5254" s="73"/>
      <c r="Y5254" s="73"/>
      <c r="Z5254" s="73"/>
      <c r="AA5254" s="73"/>
      <c r="AB5254" s="73"/>
      <c r="AC5254" s="73"/>
      <c r="AD5254" s="73"/>
      <c r="AE5254" s="73"/>
      <c r="AF5254" s="73"/>
      <c r="AG5254" s="73"/>
      <c r="AH5254" s="73"/>
      <c r="AI5254" s="73"/>
      <c r="AJ5254" s="73"/>
      <c r="AK5254" s="73"/>
      <c r="AL5254" s="73"/>
      <c r="AM5254" s="73"/>
      <c r="AN5254" s="61"/>
    </row>
    <row r="5255" spans="2:40" ht="76.5" x14ac:dyDescent="0.25">
      <c r="B5255" s="58"/>
      <c r="C5255" s="58"/>
      <c r="D5255" s="58"/>
      <c r="E5255" s="58"/>
      <c r="F5255" s="58"/>
      <c r="G5255" s="58"/>
      <c r="H5255" s="58"/>
      <c r="I5255" s="58"/>
      <c r="J5255" s="58"/>
      <c r="K5255" s="58"/>
      <c r="L5255" s="58"/>
      <c r="M5255" s="58"/>
      <c r="N5255" s="58"/>
      <c r="O5255" s="58"/>
      <c r="P5255" s="58"/>
      <c r="Q5255" s="67" t="s">
        <v>3063</v>
      </c>
      <c r="R5255" s="67" t="s">
        <v>3074</v>
      </c>
      <c r="S5255" s="67" t="s">
        <v>2275</v>
      </c>
      <c r="T5255" s="67" t="s">
        <v>3065</v>
      </c>
      <c r="U5255" s="67">
        <v>2.621917808219178E-2</v>
      </c>
      <c r="V5255" s="67">
        <v>2.621917808219178E-2</v>
      </c>
      <c r="W5255" s="73"/>
      <c r="X5255" s="73"/>
      <c r="Y5255" s="73"/>
      <c r="Z5255" s="73"/>
      <c r="AA5255" s="73"/>
      <c r="AB5255" s="73"/>
      <c r="AC5255" s="73"/>
      <c r="AD5255" s="73"/>
      <c r="AE5255" s="73"/>
      <c r="AF5255" s="73"/>
      <c r="AG5255" s="73"/>
      <c r="AH5255" s="73"/>
      <c r="AI5255" s="73"/>
      <c r="AJ5255" s="73"/>
      <c r="AK5255" s="73"/>
      <c r="AL5255" s="73"/>
      <c r="AM5255" s="73"/>
      <c r="AN5255" s="61"/>
    </row>
    <row r="5256" spans="2:40" ht="25.5" x14ac:dyDescent="0.25">
      <c r="B5256" s="58"/>
      <c r="C5256" s="58"/>
      <c r="D5256" s="58"/>
      <c r="E5256" s="58"/>
      <c r="F5256" s="58"/>
      <c r="G5256" s="58"/>
      <c r="H5256" s="58"/>
      <c r="I5256" s="58"/>
      <c r="J5256" s="58"/>
      <c r="K5256" s="58"/>
      <c r="L5256" s="58"/>
      <c r="M5256" s="58"/>
      <c r="N5256" s="58"/>
      <c r="O5256" s="58"/>
      <c r="P5256" s="58"/>
      <c r="Q5256" s="73" t="s">
        <v>8594</v>
      </c>
      <c r="R5256" s="75" t="s">
        <v>7768</v>
      </c>
      <c r="S5256" s="76" t="s">
        <v>169</v>
      </c>
      <c r="T5256" s="77"/>
      <c r="U5256" s="76">
        <v>5.1221917808219174E-3</v>
      </c>
      <c r="V5256" s="76">
        <v>3.908402259300137E-3</v>
      </c>
      <c r="W5256" s="76">
        <v>1.2137895215217815E-3</v>
      </c>
      <c r="X5256" s="77"/>
      <c r="Y5256" s="77"/>
      <c r="Z5256" s="77"/>
      <c r="AA5256" s="77"/>
      <c r="AB5256" s="77"/>
      <c r="AC5256" s="77"/>
      <c r="AD5256" s="77"/>
      <c r="AE5256" s="77"/>
      <c r="AF5256" s="77"/>
      <c r="AG5256" s="77"/>
      <c r="AH5256" s="77"/>
      <c r="AI5256" s="77"/>
      <c r="AJ5256" s="77"/>
      <c r="AK5256" s="77"/>
      <c r="AL5256" s="77"/>
      <c r="AM5256" s="77"/>
      <c r="AN5256" s="60"/>
    </row>
    <row r="5257" spans="2:40" ht="25.5" x14ac:dyDescent="0.25">
      <c r="B5257" s="58"/>
      <c r="C5257" s="58"/>
      <c r="D5257" s="58"/>
      <c r="E5257" s="58"/>
      <c r="F5257" s="58"/>
      <c r="G5257" s="58"/>
      <c r="H5257" s="58"/>
      <c r="I5257" s="58"/>
      <c r="J5257" s="58"/>
      <c r="K5257" s="58"/>
      <c r="L5257" s="58"/>
      <c r="M5257" s="58"/>
      <c r="N5257" s="58"/>
      <c r="O5257" s="58"/>
      <c r="P5257" s="58"/>
      <c r="Q5257" s="73" t="s">
        <v>8594</v>
      </c>
      <c r="R5257" s="75" t="s">
        <v>7768</v>
      </c>
      <c r="S5257" s="76" t="s">
        <v>169</v>
      </c>
      <c r="T5257" s="77"/>
      <c r="U5257" s="76">
        <v>5.1534246575342469E-3</v>
      </c>
      <c r="V5257" s="76">
        <v>3.9322339803934299E-3</v>
      </c>
      <c r="W5257" s="76">
        <v>1.2211906771408168E-3</v>
      </c>
      <c r="X5257" s="77"/>
      <c r="Y5257" s="77"/>
      <c r="Z5257" s="77"/>
      <c r="AA5257" s="77"/>
      <c r="AB5257" s="77"/>
      <c r="AC5257" s="77"/>
      <c r="AD5257" s="77"/>
      <c r="AE5257" s="77"/>
      <c r="AF5257" s="77"/>
      <c r="AG5257" s="77"/>
      <c r="AH5257" s="77"/>
      <c r="AI5257" s="77"/>
      <c r="AJ5257" s="77"/>
      <c r="AK5257" s="77"/>
      <c r="AL5257" s="77"/>
      <c r="AM5257" s="77"/>
      <c r="AN5257" s="60"/>
    </row>
    <row r="5258" spans="2:40" ht="25.5" x14ac:dyDescent="0.25">
      <c r="B5258" s="58"/>
      <c r="C5258" s="58"/>
      <c r="D5258" s="58"/>
      <c r="E5258" s="58"/>
      <c r="F5258" s="58"/>
      <c r="G5258" s="58"/>
      <c r="H5258" s="58"/>
      <c r="I5258" s="58"/>
      <c r="J5258" s="58"/>
      <c r="K5258" s="58"/>
      <c r="L5258" s="58"/>
      <c r="M5258" s="58"/>
      <c r="N5258" s="58"/>
      <c r="O5258" s="58"/>
      <c r="P5258" s="58"/>
      <c r="Q5258" s="73" t="s">
        <v>8594</v>
      </c>
      <c r="R5258" s="75" t="s">
        <v>7769</v>
      </c>
      <c r="S5258" s="76" t="s">
        <v>169</v>
      </c>
      <c r="T5258" s="77"/>
      <c r="U5258" s="76">
        <v>5.8405479452054805E-3</v>
      </c>
      <c r="V5258" s="76">
        <v>4.4565318444458879E-3</v>
      </c>
      <c r="W5258" s="76">
        <v>1.3840161007595926E-3</v>
      </c>
      <c r="X5258" s="77"/>
      <c r="Y5258" s="77"/>
      <c r="Z5258" s="77"/>
      <c r="AA5258" s="77"/>
      <c r="AB5258" s="77"/>
      <c r="AC5258" s="77"/>
      <c r="AD5258" s="77"/>
      <c r="AE5258" s="77"/>
      <c r="AF5258" s="77"/>
      <c r="AG5258" s="77"/>
      <c r="AH5258" s="77"/>
      <c r="AI5258" s="77"/>
      <c r="AJ5258" s="77"/>
      <c r="AK5258" s="77"/>
      <c r="AL5258" s="77"/>
      <c r="AM5258" s="77"/>
      <c r="AN5258" s="60"/>
    </row>
    <row r="5259" spans="2:40" ht="25.5" x14ac:dyDescent="0.25">
      <c r="B5259" s="58"/>
      <c r="C5259" s="58"/>
      <c r="D5259" s="58"/>
      <c r="E5259" s="58"/>
      <c r="F5259" s="58"/>
      <c r="G5259" s="58"/>
      <c r="H5259" s="58"/>
      <c r="I5259" s="58"/>
      <c r="J5259" s="58"/>
      <c r="K5259" s="58"/>
      <c r="L5259" s="58"/>
      <c r="M5259" s="58"/>
      <c r="N5259" s="58"/>
      <c r="O5259" s="58"/>
      <c r="P5259" s="58"/>
      <c r="Q5259" s="73" t="s">
        <v>8594</v>
      </c>
      <c r="R5259" s="75" t="s">
        <v>7770</v>
      </c>
      <c r="S5259" s="76" t="s">
        <v>169</v>
      </c>
      <c r="T5259" s="77"/>
      <c r="U5259" s="76">
        <v>1.1587397260273974E-2</v>
      </c>
      <c r="V5259" s="76">
        <v>8.8415685256118936E-3</v>
      </c>
      <c r="W5259" s="76">
        <v>2.7458287346620786E-3</v>
      </c>
      <c r="X5259" s="77"/>
      <c r="Y5259" s="77"/>
      <c r="Z5259" s="77"/>
      <c r="AA5259" s="77"/>
      <c r="AB5259" s="77"/>
      <c r="AC5259" s="77"/>
      <c r="AD5259" s="77"/>
      <c r="AE5259" s="77"/>
      <c r="AF5259" s="77"/>
      <c r="AG5259" s="77"/>
      <c r="AH5259" s="77"/>
      <c r="AI5259" s="77"/>
      <c r="AJ5259" s="77"/>
      <c r="AK5259" s="77"/>
      <c r="AL5259" s="77"/>
      <c r="AM5259" s="77"/>
      <c r="AN5259" s="60"/>
    </row>
    <row r="5260" spans="2:40" ht="25.5" x14ac:dyDescent="0.25">
      <c r="B5260" s="58"/>
      <c r="C5260" s="58"/>
      <c r="D5260" s="58"/>
      <c r="E5260" s="58"/>
      <c r="F5260" s="58"/>
      <c r="G5260" s="58"/>
      <c r="H5260" s="58"/>
      <c r="I5260" s="58"/>
      <c r="J5260" s="58"/>
      <c r="K5260" s="58"/>
      <c r="L5260" s="58"/>
      <c r="M5260" s="58"/>
      <c r="N5260" s="58"/>
      <c r="O5260" s="58"/>
      <c r="P5260" s="58"/>
      <c r="Q5260" s="73" t="s">
        <v>8594</v>
      </c>
      <c r="R5260" s="75" t="s">
        <v>7771</v>
      </c>
      <c r="S5260" s="76" t="s">
        <v>169</v>
      </c>
      <c r="T5260" s="77"/>
      <c r="U5260" s="76">
        <v>1.2961643835616439E-2</v>
      </c>
      <c r="V5260" s="76">
        <v>9.8901642537168079E-3</v>
      </c>
      <c r="W5260" s="76">
        <v>3.0714795818996298E-3</v>
      </c>
      <c r="X5260" s="77"/>
      <c r="Y5260" s="77"/>
      <c r="Z5260" s="77"/>
      <c r="AA5260" s="77"/>
      <c r="AB5260" s="77"/>
      <c r="AC5260" s="77"/>
      <c r="AD5260" s="77"/>
      <c r="AE5260" s="77"/>
      <c r="AF5260" s="77"/>
      <c r="AG5260" s="77"/>
      <c r="AH5260" s="77"/>
      <c r="AI5260" s="77"/>
      <c r="AJ5260" s="77"/>
      <c r="AK5260" s="77"/>
      <c r="AL5260" s="77"/>
      <c r="AM5260" s="77"/>
      <c r="AN5260" s="60"/>
    </row>
    <row r="5261" spans="2:40" ht="25.5" x14ac:dyDescent="0.25">
      <c r="B5261" s="58"/>
      <c r="C5261" s="58"/>
      <c r="D5261" s="58"/>
      <c r="E5261" s="58"/>
      <c r="F5261" s="58"/>
      <c r="G5261" s="58"/>
      <c r="H5261" s="58"/>
      <c r="I5261" s="58"/>
      <c r="J5261" s="58"/>
      <c r="K5261" s="58"/>
      <c r="L5261" s="58"/>
      <c r="M5261" s="58"/>
      <c r="N5261" s="58"/>
      <c r="O5261" s="58"/>
      <c r="P5261" s="58"/>
      <c r="Q5261" s="73" t="s">
        <v>8594</v>
      </c>
      <c r="R5261" s="75" t="s">
        <v>7772</v>
      </c>
      <c r="S5261" s="76" t="s">
        <v>169</v>
      </c>
      <c r="T5261" s="77"/>
      <c r="U5261" s="76">
        <v>1.5616438356164384E-2</v>
      </c>
      <c r="V5261" s="76">
        <v>1.1915860546646756E-2</v>
      </c>
      <c r="W5261" s="76">
        <v>3.7005778095176266E-3</v>
      </c>
      <c r="X5261" s="77"/>
      <c r="Y5261" s="77"/>
      <c r="Z5261" s="77"/>
      <c r="AA5261" s="77"/>
      <c r="AB5261" s="77"/>
      <c r="AC5261" s="77"/>
      <c r="AD5261" s="77"/>
      <c r="AE5261" s="77"/>
      <c r="AF5261" s="77"/>
      <c r="AG5261" s="77"/>
      <c r="AH5261" s="77"/>
      <c r="AI5261" s="77"/>
      <c r="AJ5261" s="77"/>
      <c r="AK5261" s="77"/>
      <c r="AL5261" s="77"/>
      <c r="AM5261" s="77"/>
      <c r="AN5261" s="60"/>
    </row>
    <row r="5262" spans="2:40" ht="38.25" x14ac:dyDescent="0.25">
      <c r="B5262" s="58"/>
      <c r="C5262" s="58"/>
      <c r="D5262" s="58"/>
      <c r="E5262" s="58"/>
      <c r="F5262" s="58"/>
      <c r="G5262" s="58"/>
      <c r="H5262" s="58"/>
      <c r="I5262" s="58"/>
      <c r="J5262" s="58"/>
      <c r="K5262" s="58"/>
      <c r="L5262" s="58"/>
      <c r="M5262" s="58"/>
      <c r="N5262" s="58"/>
      <c r="O5262" s="58"/>
      <c r="P5262" s="58"/>
      <c r="Q5262" s="73" t="s">
        <v>8594</v>
      </c>
      <c r="R5262" s="75" t="s">
        <v>7773</v>
      </c>
      <c r="S5262" s="76" t="s">
        <v>169</v>
      </c>
      <c r="T5262" s="77"/>
      <c r="U5262" s="76">
        <v>1.5616438356164384E-2</v>
      </c>
      <c r="V5262" s="76">
        <v>1.1915860546646756E-2</v>
      </c>
      <c r="W5262" s="76">
        <v>3.7005778095176266E-3</v>
      </c>
      <c r="X5262" s="77"/>
      <c r="Y5262" s="77"/>
      <c r="Z5262" s="77"/>
      <c r="AA5262" s="77"/>
      <c r="AB5262" s="77"/>
      <c r="AC5262" s="77"/>
      <c r="AD5262" s="77"/>
      <c r="AE5262" s="77"/>
      <c r="AF5262" s="77"/>
      <c r="AG5262" s="77"/>
      <c r="AH5262" s="77"/>
      <c r="AI5262" s="77"/>
      <c r="AJ5262" s="77"/>
      <c r="AK5262" s="77"/>
      <c r="AL5262" s="77"/>
      <c r="AM5262" s="77"/>
      <c r="AN5262" s="60"/>
    </row>
    <row r="5263" spans="2:40" ht="25.5" x14ac:dyDescent="0.25">
      <c r="B5263" s="58"/>
      <c r="C5263" s="58"/>
      <c r="D5263" s="58"/>
      <c r="E5263" s="58"/>
      <c r="F5263" s="58"/>
      <c r="G5263" s="58"/>
      <c r="H5263" s="58"/>
      <c r="I5263" s="58"/>
      <c r="J5263" s="58"/>
      <c r="K5263" s="58"/>
      <c r="L5263" s="58"/>
      <c r="M5263" s="58"/>
      <c r="N5263" s="58"/>
      <c r="O5263" s="58"/>
      <c r="P5263" s="58"/>
      <c r="Q5263" s="73" t="s">
        <v>8594</v>
      </c>
      <c r="R5263" s="75" t="s">
        <v>7774</v>
      </c>
      <c r="S5263" s="76" t="s">
        <v>169</v>
      </c>
      <c r="T5263" s="77"/>
      <c r="U5263" s="76">
        <v>1.5616438356164384E-2</v>
      </c>
      <c r="V5263" s="76">
        <v>1.1915860546646756E-2</v>
      </c>
      <c r="W5263" s="76">
        <v>3.7005778095176266E-3</v>
      </c>
      <c r="X5263" s="77"/>
      <c r="Y5263" s="77"/>
      <c r="Z5263" s="77"/>
      <c r="AA5263" s="77"/>
      <c r="AB5263" s="77"/>
      <c r="AC5263" s="77"/>
      <c r="AD5263" s="77"/>
      <c r="AE5263" s="77"/>
      <c r="AF5263" s="77"/>
      <c r="AG5263" s="77"/>
      <c r="AH5263" s="77"/>
      <c r="AI5263" s="77"/>
      <c r="AJ5263" s="77"/>
      <c r="AK5263" s="77"/>
      <c r="AL5263" s="77"/>
      <c r="AM5263" s="77"/>
      <c r="AN5263" s="60"/>
    </row>
    <row r="5264" spans="2:40" ht="25.5" x14ac:dyDescent="0.25">
      <c r="B5264" s="58"/>
      <c r="C5264" s="58"/>
      <c r="D5264" s="58"/>
      <c r="E5264" s="58"/>
      <c r="F5264" s="58"/>
      <c r="G5264" s="58"/>
      <c r="H5264" s="58"/>
      <c r="I5264" s="58"/>
      <c r="J5264" s="58"/>
      <c r="K5264" s="58"/>
      <c r="L5264" s="58"/>
      <c r="M5264" s="58"/>
      <c r="N5264" s="58"/>
      <c r="O5264" s="58"/>
      <c r="P5264" s="58"/>
      <c r="Q5264" s="73" t="s">
        <v>8594</v>
      </c>
      <c r="R5264" s="75" t="s">
        <v>7775</v>
      </c>
      <c r="S5264" s="76" t="s">
        <v>169</v>
      </c>
      <c r="T5264" s="77"/>
      <c r="U5264" s="76">
        <v>1.5616438356164384E-2</v>
      </c>
      <c r="V5264" s="76">
        <v>1.1915860546646756E-2</v>
      </c>
      <c r="W5264" s="76">
        <v>3.7005778095176266E-3</v>
      </c>
      <c r="X5264" s="77"/>
      <c r="Y5264" s="77"/>
      <c r="Z5264" s="77"/>
      <c r="AA5264" s="77"/>
      <c r="AB5264" s="77"/>
      <c r="AC5264" s="77"/>
      <c r="AD5264" s="77"/>
      <c r="AE5264" s="77"/>
      <c r="AF5264" s="77"/>
      <c r="AG5264" s="77"/>
      <c r="AH5264" s="77"/>
      <c r="AI5264" s="77"/>
      <c r="AJ5264" s="77"/>
      <c r="AK5264" s="77"/>
      <c r="AL5264" s="77"/>
      <c r="AM5264" s="77"/>
      <c r="AN5264" s="60"/>
    </row>
    <row r="5265" spans="2:40" ht="25.5" x14ac:dyDescent="0.25">
      <c r="B5265" s="58"/>
      <c r="C5265" s="58"/>
      <c r="D5265" s="58"/>
      <c r="E5265" s="58"/>
      <c r="F5265" s="58"/>
      <c r="G5265" s="58"/>
      <c r="H5265" s="58"/>
      <c r="I5265" s="58"/>
      <c r="J5265" s="58"/>
      <c r="K5265" s="58"/>
      <c r="L5265" s="58"/>
      <c r="M5265" s="58"/>
      <c r="N5265" s="58"/>
      <c r="O5265" s="58"/>
      <c r="P5265" s="58"/>
      <c r="Q5265" s="73" t="s">
        <v>8594</v>
      </c>
      <c r="R5265" s="75" t="s">
        <v>7774</v>
      </c>
      <c r="S5265" s="76" t="s">
        <v>169</v>
      </c>
      <c r="T5265" s="77"/>
      <c r="U5265" s="76">
        <v>1.5616438356164384E-2</v>
      </c>
      <c r="V5265" s="76">
        <v>1.1915860546646756E-2</v>
      </c>
      <c r="W5265" s="76">
        <v>3.7005778095176266E-3</v>
      </c>
      <c r="X5265" s="77"/>
      <c r="Y5265" s="77"/>
      <c r="Z5265" s="77"/>
      <c r="AA5265" s="77"/>
      <c r="AB5265" s="77"/>
      <c r="AC5265" s="77"/>
      <c r="AD5265" s="77"/>
      <c r="AE5265" s="77"/>
      <c r="AF5265" s="77"/>
      <c r="AG5265" s="77"/>
      <c r="AH5265" s="77"/>
      <c r="AI5265" s="77"/>
      <c r="AJ5265" s="77"/>
      <c r="AK5265" s="77"/>
      <c r="AL5265" s="77"/>
      <c r="AM5265" s="77"/>
      <c r="AN5265" s="60"/>
    </row>
    <row r="5266" spans="2:40" ht="25.5" x14ac:dyDescent="0.25">
      <c r="B5266" s="58"/>
      <c r="C5266" s="58"/>
      <c r="D5266" s="58"/>
      <c r="E5266" s="58"/>
      <c r="F5266" s="58"/>
      <c r="G5266" s="58"/>
      <c r="H5266" s="58"/>
      <c r="I5266" s="58"/>
      <c r="J5266" s="58"/>
      <c r="K5266" s="58"/>
      <c r="L5266" s="58"/>
      <c r="M5266" s="58"/>
      <c r="N5266" s="58"/>
      <c r="O5266" s="58"/>
      <c r="P5266" s="58"/>
      <c r="Q5266" s="73" t="s">
        <v>8594</v>
      </c>
      <c r="R5266" s="75" t="s">
        <v>7769</v>
      </c>
      <c r="S5266" s="76" t="s">
        <v>169</v>
      </c>
      <c r="T5266" s="77"/>
      <c r="U5266" s="76">
        <v>1.5616438356164384E-2</v>
      </c>
      <c r="V5266" s="76">
        <v>1.1915860546646756E-2</v>
      </c>
      <c r="W5266" s="76">
        <v>3.7005778095176266E-3</v>
      </c>
      <c r="X5266" s="77"/>
      <c r="Y5266" s="77"/>
      <c r="Z5266" s="77"/>
      <c r="AA5266" s="77"/>
      <c r="AB5266" s="77"/>
      <c r="AC5266" s="77"/>
      <c r="AD5266" s="77"/>
      <c r="AE5266" s="77"/>
      <c r="AF5266" s="77"/>
      <c r="AG5266" s="77"/>
      <c r="AH5266" s="77"/>
      <c r="AI5266" s="77"/>
      <c r="AJ5266" s="77"/>
      <c r="AK5266" s="77"/>
      <c r="AL5266" s="77"/>
      <c r="AM5266" s="77"/>
      <c r="AN5266" s="60"/>
    </row>
    <row r="5267" spans="2:40" ht="25.5" x14ac:dyDescent="0.25">
      <c r="B5267" s="58"/>
      <c r="C5267" s="58"/>
      <c r="D5267" s="58"/>
      <c r="E5267" s="58"/>
      <c r="F5267" s="58"/>
      <c r="G5267" s="58"/>
      <c r="H5267" s="58"/>
      <c r="I5267" s="58"/>
      <c r="J5267" s="58"/>
      <c r="K5267" s="58"/>
      <c r="L5267" s="58"/>
      <c r="M5267" s="58"/>
      <c r="N5267" s="58"/>
      <c r="O5267" s="58"/>
      <c r="P5267" s="58"/>
      <c r="Q5267" s="73" t="s">
        <v>8594</v>
      </c>
      <c r="R5267" s="75" t="s">
        <v>7776</v>
      </c>
      <c r="S5267" s="76" t="s">
        <v>169</v>
      </c>
      <c r="T5267" s="77"/>
      <c r="U5267" s="76">
        <v>1.5616438356164384E-2</v>
      </c>
      <c r="V5267" s="76">
        <v>1.1915860546646756E-2</v>
      </c>
      <c r="W5267" s="76">
        <v>3.7005778095176266E-3</v>
      </c>
      <c r="X5267" s="77"/>
      <c r="Y5267" s="77"/>
      <c r="Z5267" s="77"/>
      <c r="AA5267" s="77"/>
      <c r="AB5267" s="77"/>
      <c r="AC5267" s="77"/>
      <c r="AD5267" s="77"/>
      <c r="AE5267" s="77"/>
      <c r="AF5267" s="77"/>
      <c r="AG5267" s="77"/>
      <c r="AH5267" s="77"/>
      <c r="AI5267" s="77"/>
      <c r="AJ5267" s="77"/>
      <c r="AK5267" s="77"/>
      <c r="AL5267" s="77"/>
      <c r="AM5267" s="77"/>
      <c r="AN5267" s="60"/>
    </row>
    <row r="5268" spans="2:40" ht="25.5" x14ac:dyDescent="0.25">
      <c r="B5268" s="58"/>
      <c r="C5268" s="58"/>
      <c r="D5268" s="58"/>
      <c r="E5268" s="58"/>
      <c r="F5268" s="58"/>
      <c r="G5268" s="58"/>
      <c r="H5268" s="58"/>
      <c r="I5268" s="58"/>
      <c r="J5268" s="58"/>
      <c r="K5268" s="58"/>
      <c r="L5268" s="58"/>
      <c r="M5268" s="58"/>
      <c r="N5268" s="58"/>
      <c r="O5268" s="58"/>
      <c r="P5268" s="58"/>
      <c r="Q5268" s="73" t="s">
        <v>8594</v>
      </c>
      <c r="R5268" s="75" t="s">
        <v>7777</v>
      </c>
      <c r="S5268" s="76" t="s">
        <v>169</v>
      </c>
      <c r="T5268" s="77"/>
      <c r="U5268" s="76">
        <v>1.8614794520547946E-2</v>
      </c>
      <c r="V5268" s="76">
        <v>1.4203705771602937E-2</v>
      </c>
      <c r="W5268" s="76">
        <v>4.4110887489450116E-3</v>
      </c>
      <c r="X5268" s="77"/>
      <c r="Y5268" s="77"/>
      <c r="Z5268" s="77"/>
      <c r="AA5268" s="77"/>
      <c r="AB5268" s="77"/>
      <c r="AC5268" s="77"/>
      <c r="AD5268" s="77"/>
      <c r="AE5268" s="77"/>
      <c r="AF5268" s="77"/>
      <c r="AG5268" s="77"/>
      <c r="AH5268" s="77"/>
      <c r="AI5268" s="77"/>
      <c r="AJ5268" s="77"/>
      <c r="AK5268" s="77"/>
      <c r="AL5268" s="77"/>
      <c r="AM5268" s="77"/>
      <c r="AN5268" s="60"/>
    </row>
    <row r="5269" spans="2:40" ht="25.5" x14ac:dyDescent="0.25">
      <c r="B5269" s="58"/>
      <c r="C5269" s="58"/>
      <c r="D5269" s="58"/>
      <c r="E5269" s="58"/>
      <c r="F5269" s="58"/>
      <c r="G5269" s="58"/>
      <c r="H5269" s="58"/>
      <c r="I5269" s="58"/>
      <c r="J5269" s="58"/>
      <c r="K5269" s="58"/>
      <c r="L5269" s="58"/>
      <c r="M5269" s="58"/>
      <c r="N5269" s="58"/>
      <c r="O5269" s="58"/>
      <c r="P5269" s="58"/>
      <c r="Q5269" s="73" t="s">
        <v>8594</v>
      </c>
      <c r="R5269" s="75" t="s">
        <v>7778</v>
      </c>
      <c r="S5269" s="76" t="s">
        <v>169</v>
      </c>
      <c r="T5269" s="77"/>
      <c r="U5269" s="76">
        <v>1.9895342465753429E-2</v>
      </c>
      <c r="V5269" s="76">
        <v>1.5180806336427972E-2</v>
      </c>
      <c r="W5269" s="76">
        <v>4.7145361293254567E-3</v>
      </c>
      <c r="X5269" s="77"/>
      <c r="Y5269" s="77"/>
      <c r="Z5269" s="77"/>
      <c r="AA5269" s="77"/>
      <c r="AB5269" s="77"/>
      <c r="AC5269" s="77"/>
      <c r="AD5269" s="77"/>
      <c r="AE5269" s="77"/>
      <c r="AF5269" s="77"/>
      <c r="AG5269" s="77"/>
      <c r="AH5269" s="77"/>
      <c r="AI5269" s="77"/>
      <c r="AJ5269" s="77"/>
      <c r="AK5269" s="77"/>
      <c r="AL5269" s="77"/>
      <c r="AM5269" s="77"/>
      <c r="AN5269" s="60"/>
    </row>
    <row r="5270" spans="2:40" ht="25.5" x14ac:dyDescent="0.25">
      <c r="B5270" s="58"/>
      <c r="C5270" s="58"/>
      <c r="D5270" s="58"/>
      <c r="E5270" s="58"/>
      <c r="F5270" s="58"/>
      <c r="G5270" s="58"/>
      <c r="H5270" s="58"/>
      <c r="I5270" s="58"/>
      <c r="J5270" s="58"/>
      <c r="K5270" s="58"/>
      <c r="L5270" s="58"/>
      <c r="M5270" s="58"/>
      <c r="N5270" s="58"/>
      <c r="O5270" s="58"/>
      <c r="P5270" s="58"/>
      <c r="Q5270" s="73" t="s">
        <v>8594</v>
      </c>
      <c r="R5270" s="75" t="s">
        <v>7779</v>
      </c>
      <c r="S5270" s="76" t="s">
        <v>169</v>
      </c>
      <c r="T5270" s="77"/>
      <c r="U5270" s="76">
        <v>2.1425753424657534E-2</v>
      </c>
      <c r="V5270" s="76">
        <v>1.6348560669999349E-2</v>
      </c>
      <c r="W5270" s="76">
        <v>5.0771927546581835E-3</v>
      </c>
      <c r="X5270" s="77"/>
      <c r="Y5270" s="77"/>
      <c r="Z5270" s="77"/>
      <c r="AA5270" s="77"/>
      <c r="AB5270" s="77"/>
      <c r="AC5270" s="77"/>
      <c r="AD5270" s="77"/>
      <c r="AE5270" s="77"/>
      <c r="AF5270" s="77"/>
      <c r="AG5270" s="77"/>
      <c r="AH5270" s="77"/>
      <c r="AI5270" s="77"/>
      <c r="AJ5270" s="77"/>
      <c r="AK5270" s="77"/>
      <c r="AL5270" s="77"/>
      <c r="AM5270" s="77"/>
      <c r="AN5270" s="60"/>
    </row>
    <row r="5271" spans="2:40" ht="25.5" x14ac:dyDescent="0.25">
      <c r="B5271" s="58"/>
      <c r="C5271" s="58"/>
      <c r="D5271" s="58"/>
      <c r="E5271" s="58"/>
      <c r="F5271" s="58"/>
      <c r="G5271" s="58"/>
      <c r="H5271" s="58"/>
      <c r="I5271" s="58"/>
      <c r="J5271" s="58"/>
      <c r="K5271" s="58"/>
      <c r="L5271" s="58"/>
      <c r="M5271" s="58"/>
      <c r="N5271" s="58"/>
      <c r="O5271" s="58"/>
      <c r="P5271" s="58"/>
      <c r="Q5271" s="73" t="s">
        <v>8594</v>
      </c>
      <c r="R5271" s="75" t="s">
        <v>7780</v>
      </c>
      <c r="S5271" s="76" t="s">
        <v>169</v>
      </c>
      <c r="T5271" s="77"/>
      <c r="U5271" s="76">
        <v>2.3487123287671236E-2</v>
      </c>
      <c r="V5271" s="76">
        <v>1.7921454262156727E-2</v>
      </c>
      <c r="W5271" s="76">
        <v>5.5656690255145103E-3</v>
      </c>
      <c r="X5271" s="77"/>
      <c r="Y5271" s="77"/>
      <c r="Z5271" s="77"/>
      <c r="AA5271" s="77"/>
      <c r="AB5271" s="77"/>
      <c r="AC5271" s="77"/>
      <c r="AD5271" s="77"/>
      <c r="AE5271" s="77"/>
      <c r="AF5271" s="77"/>
      <c r="AG5271" s="77"/>
      <c r="AH5271" s="77"/>
      <c r="AI5271" s="77"/>
      <c r="AJ5271" s="77"/>
      <c r="AK5271" s="77"/>
      <c r="AL5271" s="77"/>
      <c r="AM5271" s="77"/>
      <c r="AN5271" s="60"/>
    </row>
    <row r="5272" spans="2:40" ht="25.5" x14ac:dyDescent="0.25">
      <c r="B5272" s="58"/>
      <c r="C5272" s="58"/>
      <c r="D5272" s="58"/>
      <c r="E5272" s="58"/>
      <c r="F5272" s="58"/>
      <c r="G5272" s="58"/>
      <c r="H5272" s="58"/>
      <c r="I5272" s="58"/>
      <c r="J5272" s="58"/>
      <c r="K5272" s="58"/>
      <c r="L5272" s="58"/>
      <c r="M5272" s="58"/>
      <c r="N5272" s="58"/>
      <c r="O5272" s="58"/>
      <c r="P5272" s="58"/>
      <c r="Q5272" s="73" t="s">
        <v>8594</v>
      </c>
      <c r="R5272" s="75" t="s">
        <v>7781</v>
      </c>
      <c r="S5272" s="76" t="s">
        <v>169</v>
      </c>
      <c r="T5272" s="77"/>
      <c r="U5272" s="76">
        <v>3.00772602739726E-2</v>
      </c>
      <c r="V5272" s="76">
        <v>2.2949947412841652E-2</v>
      </c>
      <c r="W5272" s="76">
        <v>7.127312861130948E-3</v>
      </c>
      <c r="X5272" s="77"/>
      <c r="Y5272" s="77"/>
      <c r="Z5272" s="77"/>
      <c r="AA5272" s="77"/>
      <c r="AB5272" s="77"/>
      <c r="AC5272" s="77"/>
      <c r="AD5272" s="77"/>
      <c r="AE5272" s="77"/>
      <c r="AF5272" s="77"/>
      <c r="AG5272" s="77"/>
      <c r="AH5272" s="77"/>
      <c r="AI5272" s="77"/>
      <c r="AJ5272" s="77"/>
      <c r="AK5272" s="77"/>
      <c r="AL5272" s="77"/>
      <c r="AM5272" s="77"/>
      <c r="AN5272" s="60"/>
    </row>
    <row r="5273" spans="2:40" ht="25.5" x14ac:dyDescent="0.25">
      <c r="B5273" s="58"/>
      <c r="C5273" s="58"/>
      <c r="D5273" s="58"/>
      <c r="E5273" s="58"/>
      <c r="F5273" s="58"/>
      <c r="G5273" s="58"/>
      <c r="H5273" s="58"/>
      <c r="I5273" s="58"/>
      <c r="J5273" s="58"/>
      <c r="K5273" s="58"/>
      <c r="L5273" s="58"/>
      <c r="M5273" s="58"/>
      <c r="N5273" s="58"/>
      <c r="O5273" s="58"/>
      <c r="P5273" s="58"/>
      <c r="Q5273" s="73" t="s">
        <v>8594</v>
      </c>
      <c r="R5273" s="75" t="s">
        <v>7782</v>
      </c>
      <c r="S5273" s="76" t="s">
        <v>169</v>
      </c>
      <c r="T5273" s="77"/>
      <c r="U5273" s="76">
        <v>3.1342465753424663E-2</v>
      </c>
      <c r="V5273" s="76">
        <v>2.3915341167305076E-2</v>
      </c>
      <c r="W5273" s="76">
        <v>7.427124586119588E-3</v>
      </c>
      <c r="X5273" s="77"/>
      <c r="Y5273" s="77"/>
      <c r="Z5273" s="77"/>
      <c r="AA5273" s="77"/>
      <c r="AB5273" s="77"/>
      <c r="AC5273" s="77"/>
      <c r="AD5273" s="77"/>
      <c r="AE5273" s="77"/>
      <c r="AF5273" s="77"/>
      <c r="AG5273" s="77"/>
      <c r="AH5273" s="77"/>
      <c r="AI5273" s="77"/>
      <c r="AJ5273" s="77"/>
      <c r="AK5273" s="77"/>
      <c r="AL5273" s="77"/>
      <c r="AM5273" s="77"/>
      <c r="AN5273" s="60"/>
    </row>
    <row r="5274" spans="2:40" ht="25.5" x14ac:dyDescent="0.25">
      <c r="B5274" s="58"/>
      <c r="C5274" s="58"/>
      <c r="D5274" s="58"/>
      <c r="E5274" s="58"/>
      <c r="F5274" s="58"/>
      <c r="G5274" s="58"/>
      <c r="H5274" s="58"/>
      <c r="I5274" s="58"/>
      <c r="J5274" s="58"/>
      <c r="K5274" s="58"/>
      <c r="L5274" s="58"/>
      <c r="M5274" s="58"/>
      <c r="N5274" s="58"/>
      <c r="O5274" s="58"/>
      <c r="P5274" s="58"/>
      <c r="Q5274" s="73" t="s">
        <v>8594</v>
      </c>
      <c r="R5274" s="75" t="s">
        <v>7783</v>
      </c>
      <c r="S5274" s="76" t="s">
        <v>169</v>
      </c>
      <c r="T5274" s="77"/>
      <c r="U5274" s="76">
        <v>3.3287671232876716E-2</v>
      </c>
      <c r="V5274" s="76">
        <v>2.5399597481010189E-2</v>
      </c>
      <c r="W5274" s="76">
        <v>7.8880737518665211E-3</v>
      </c>
      <c r="X5274" s="77"/>
      <c r="Y5274" s="77"/>
      <c r="Z5274" s="77"/>
      <c r="AA5274" s="77"/>
      <c r="AB5274" s="77"/>
      <c r="AC5274" s="77"/>
      <c r="AD5274" s="77"/>
      <c r="AE5274" s="77"/>
      <c r="AF5274" s="77"/>
      <c r="AG5274" s="77"/>
      <c r="AH5274" s="77"/>
      <c r="AI5274" s="77"/>
      <c r="AJ5274" s="77"/>
      <c r="AK5274" s="77"/>
      <c r="AL5274" s="77"/>
      <c r="AM5274" s="77"/>
      <c r="AN5274" s="60"/>
    </row>
    <row r="5275" spans="2:40" ht="25.5" x14ac:dyDescent="0.25">
      <c r="B5275" s="58"/>
      <c r="C5275" s="58"/>
      <c r="D5275" s="58"/>
      <c r="E5275" s="58"/>
      <c r="F5275" s="58"/>
      <c r="G5275" s="58"/>
      <c r="H5275" s="58"/>
      <c r="I5275" s="58"/>
      <c r="J5275" s="58"/>
      <c r="K5275" s="58"/>
      <c r="L5275" s="58"/>
      <c r="M5275" s="58"/>
      <c r="N5275" s="58"/>
      <c r="O5275" s="58"/>
      <c r="P5275" s="58"/>
      <c r="Q5275" s="73" t="s">
        <v>8594</v>
      </c>
      <c r="R5275" s="75" t="s">
        <v>7784</v>
      </c>
      <c r="S5275" s="76" t="s">
        <v>169</v>
      </c>
      <c r="T5275" s="77"/>
      <c r="U5275" s="76">
        <v>3.3369863013698632E-2</v>
      </c>
      <c r="V5275" s="76">
        <v>2.5462312536518858E-2</v>
      </c>
      <c r="W5275" s="76">
        <v>7.9075504771797707E-3</v>
      </c>
      <c r="X5275" s="77"/>
      <c r="Y5275" s="77"/>
      <c r="Z5275" s="77"/>
      <c r="AA5275" s="77"/>
      <c r="AB5275" s="77"/>
      <c r="AC5275" s="77"/>
      <c r="AD5275" s="77"/>
      <c r="AE5275" s="77"/>
      <c r="AF5275" s="77"/>
      <c r="AG5275" s="77"/>
      <c r="AH5275" s="77"/>
      <c r="AI5275" s="77"/>
      <c r="AJ5275" s="77"/>
      <c r="AK5275" s="77"/>
      <c r="AL5275" s="77"/>
      <c r="AM5275" s="77"/>
      <c r="AN5275" s="60"/>
    </row>
    <row r="5276" spans="2:40" ht="25.5" x14ac:dyDescent="0.25">
      <c r="B5276" s="58"/>
      <c r="C5276" s="58"/>
      <c r="D5276" s="58"/>
      <c r="E5276" s="58"/>
      <c r="F5276" s="58"/>
      <c r="G5276" s="58"/>
      <c r="H5276" s="58"/>
      <c r="I5276" s="58"/>
      <c r="J5276" s="58"/>
      <c r="K5276" s="58"/>
      <c r="L5276" s="58"/>
      <c r="M5276" s="58"/>
      <c r="N5276" s="58"/>
      <c r="O5276" s="58"/>
      <c r="P5276" s="58"/>
      <c r="Q5276" s="73" t="s">
        <v>8594</v>
      </c>
      <c r="R5276" s="75" t="s">
        <v>7785</v>
      </c>
      <c r="S5276" s="76" t="s">
        <v>169</v>
      </c>
      <c r="T5276" s="77"/>
      <c r="U5276" s="76">
        <v>3.7315068493150687E-2</v>
      </c>
      <c r="V5276" s="76">
        <v>2.8472635200934879E-2</v>
      </c>
      <c r="W5276" s="76">
        <v>8.8424332922158021E-3</v>
      </c>
      <c r="X5276" s="77"/>
      <c r="Y5276" s="77"/>
      <c r="Z5276" s="77"/>
      <c r="AA5276" s="77"/>
      <c r="AB5276" s="77"/>
      <c r="AC5276" s="77"/>
      <c r="AD5276" s="77"/>
      <c r="AE5276" s="77"/>
      <c r="AF5276" s="77"/>
      <c r="AG5276" s="77"/>
      <c r="AH5276" s="77"/>
      <c r="AI5276" s="77"/>
      <c r="AJ5276" s="77"/>
      <c r="AK5276" s="77"/>
      <c r="AL5276" s="77"/>
      <c r="AM5276" s="77"/>
      <c r="AN5276" s="60"/>
    </row>
    <row r="5277" spans="2:40" ht="25.5" x14ac:dyDescent="0.25">
      <c r="B5277" s="58"/>
      <c r="C5277" s="58"/>
      <c r="D5277" s="58"/>
      <c r="E5277" s="58"/>
      <c r="F5277" s="58"/>
      <c r="G5277" s="58"/>
      <c r="H5277" s="58"/>
      <c r="I5277" s="58"/>
      <c r="J5277" s="58"/>
      <c r="K5277" s="58"/>
      <c r="L5277" s="58"/>
      <c r="M5277" s="58"/>
      <c r="N5277" s="58"/>
      <c r="O5277" s="58"/>
      <c r="P5277" s="58"/>
      <c r="Q5277" s="73" t="s">
        <v>8594</v>
      </c>
      <c r="R5277" s="75" t="s">
        <v>7786</v>
      </c>
      <c r="S5277" s="76" t="s">
        <v>169</v>
      </c>
      <c r="T5277" s="77"/>
      <c r="U5277" s="76">
        <v>3.6205890410958903E-2</v>
      </c>
      <c r="V5277" s="76">
        <v>2.7626295526845424E-2</v>
      </c>
      <c r="W5277" s="76">
        <v>8.579594884113485E-3</v>
      </c>
      <c r="X5277" s="77"/>
      <c r="Y5277" s="77"/>
      <c r="Z5277" s="77"/>
      <c r="AA5277" s="77"/>
      <c r="AB5277" s="77"/>
      <c r="AC5277" s="77"/>
      <c r="AD5277" s="77"/>
      <c r="AE5277" s="77"/>
      <c r="AF5277" s="77"/>
      <c r="AG5277" s="77"/>
      <c r="AH5277" s="77"/>
      <c r="AI5277" s="77"/>
      <c r="AJ5277" s="77"/>
      <c r="AK5277" s="77"/>
      <c r="AL5277" s="77"/>
      <c r="AM5277" s="77"/>
      <c r="AN5277" s="60"/>
    </row>
    <row r="5278" spans="2:40" ht="25.5" x14ac:dyDescent="0.25">
      <c r="B5278" s="58"/>
      <c r="C5278" s="58"/>
      <c r="D5278" s="58"/>
      <c r="E5278" s="58"/>
      <c r="F5278" s="58"/>
      <c r="G5278" s="58"/>
      <c r="H5278" s="58"/>
      <c r="I5278" s="58"/>
      <c r="J5278" s="58"/>
      <c r="K5278" s="58"/>
      <c r="L5278" s="58"/>
      <c r="M5278" s="58"/>
      <c r="N5278" s="58"/>
      <c r="O5278" s="58"/>
      <c r="P5278" s="58"/>
      <c r="Q5278" s="73" t="s">
        <v>8594</v>
      </c>
      <c r="R5278" s="75" t="s">
        <v>7787</v>
      </c>
      <c r="S5278" s="76" t="s">
        <v>169</v>
      </c>
      <c r="T5278" s="77"/>
      <c r="U5278" s="76">
        <v>4.1260273972602741E-2</v>
      </c>
      <c r="V5278" s="76">
        <v>3.1482957865350915E-2</v>
      </c>
      <c r="W5278" s="76">
        <v>9.7773161072518353E-3</v>
      </c>
      <c r="X5278" s="77"/>
      <c r="Y5278" s="77"/>
      <c r="Z5278" s="77"/>
      <c r="AA5278" s="77"/>
      <c r="AB5278" s="77"/>
      <c r="AC5278" s="77"/>
      <c r="AD5278" s="77"/>
      <c r="AE5278" s="77"/>
      <c r="AF5278" s="77"/>
      <c r="AG5278" s="77"/>
      <c r="AH5278" s="77"/>
      <c r="AI5278" s="77"/>
      <c r="AJ5278" s="77"/>
      <c r="AK5278" s="77"/>
      <c r="AL5278" s="77"/>
      <c r="AM5278" s="77"/>
      <c r="AN5278" s="60"/>
    </row>
    <row r="5279" spans="2:40" ht="25.5" x14ac:dyDescent="0.25">
      <c r="B5279" s="58"/>
      <c r="C5279" s="58"/>
      <c r="D5279" s="58"/>
      <c r="E5279" s="58"/>
      <c r="F5279" s="58"/>
      <c r="G5279" s="58"/>
      <c r="H5279" s="58"/>
      <c r="I5279" s="58"/>
      <c r="J5279" s="58"/>
      <c r="K5279" s="58"/>
      <c r="L5279" s="58"/>
      <c r="M5279" s="58"/>
      <c r="N5279" s="58"/>
      <c r="O5279" s="58"/>
      <c r="P5279" s="58"/>
      <c r="Q5279" s="73" t="s">
        <v>8594</v>
      </c>
      <c r="R5279" s="75" t="s">
        <v>7788</v>
      </c>
      <c r="S5279" s="76" t="s">
        <v>169</v>
      </c>
      <c r="T5279" s="77"/>
      <c r="U5279" s="76">
        <v>4.8396876712328764E-2</v>
      </c>
      <c r="V5279" s="76">
        <v>3.6928422515094463E-2</v>
      </c>
      <c r="W5279" s="76">
        <v>1.1468454197234306E-2</v>
      </c>
      <c r="X5279" s="77"/>
      <c r="Y5279" s="77"/>
      <c r="Z5279" s="77"/>
      <c r="AA5279" s="77"/>
      <c r="AB5279" s="77"/>
      <c r="AC5279" s="77"/>
      <c r="AD5279" s="77"/>
      <c r="AE5279" s="77"/>
      <c r="AF5279" s="77"/>
      <c r="AG5279" s="77"/>
      <c r="AH5279" s="77"/>
      <c r="AI5279" s="77"/>
      <c r="AJ5279" s="77"/>
      <c r="AK5279" s="77"/>
      <c r="AL5279" s="77"/>
      <c r="AM5279" s="77"/>
      <c r="AN5279" s="60"/>
    </row>
    <row r="5280" spans="2:40" ht="25.5" x14ac:dyDescent="0.25">
      <c r="B5280" s="58"/>
      <c r="C5280" s="58"/>
      <c r="D5280" s="58"/>
      <c r="E5280" s="58"/>
      <c r="F5280" s="58"/>
      <c r="G5280" s="58"/>
      <c r="H5280" s="58"/>
      <c r="I5280" s="58"/>
      <c r="J5280" s="58"/>
      <c r="K5280" s="58"/>
      <c r="L5280" s="58"/>
      <c r="M5280" s="58"/>
      <c r="N5280" s="58"/>
      <c r="O5280" s="58"/>
      <c r="P5280" s="58"/>
      <c r="Q5280" s="73" t="s">
        <v>8594</v>
      </c>
      <c r="R5280" s="75" t="s">
        <v>7789</v>
      </c>
      <c r="S5280" s="76" t="s">
        <v>169</v>
      </c>
      <c r="T5280" s="77"/>
      <c r="U5280" s="76">
        <v>8.4641095890410963E-3</v>
      </c>
      <c r="V5280" s="76">
        <v>6.458396416282544E-3</v>
      </c>
      <c r="W5280" s="76">
        <v>2.0057131727585541E-3</v>
      </c>
      <c r="X5280" s="77"/>
      <c r="Y5280" s="77"/>
      <c r="Z5280" s="77"/>
      <c r="AA5280" s="77"/>
      <c r="AB5280" s="77"/>
      <c r="AC5280" s="77"/>
      <c r="AD5280" s="77"/>
      <c r="AE5280" s="77"/>
      <c r="AF5280" s="77"/>
      <c r="AG5280" s="77"/>
      <c r="AH5280" s="77"/>
      <c r="AI5280" s="77"/>
      <c r="AJ5280" s="77"/>
      <c r="AK5280" s="77"/>
      <c r="AL5280" s="77"/>
      <c r="AM5280" s="77"/>
      <c r="AN5280" s="60"/>
    </row>
    <row r="5281" spans="2:40" ht="25.5" x14ac:dyDescent="0.25">
      <c r="B5281" s="58"/>
      <c r="C5281" s="58"/>
      <c r="D5281" s="58"/>
      <c r="E5281" s="58"/>
      <c r="F5281" s="58"/>
      <c r="G5281" s="58"/>
      <c r="H5281" s="58"/>
      <c r="I5281" s="58"/>
      <c r="J5281" s="58"/>
      <c r="K5281" s="58"/>
      <c r="L5281" s="58"/>
      <c r="M5281" s="58"/>
      <c r="N5281" s="58"/>
      <c r="O5281" s="58"/>
      <c r="P5281" s="58"/>
      <c r="Q5281" s="73" t="s">
        <v>8594</v>
      </c>
      <c r="R5281" s="75" t="s">
        <v>7789</v>
      </c>
      <c r="S5281" s="76" t="s">
        <v>169</v>
      </c>
      <c r="T5281" s="77"/>
      <c r="U5281" s="76">
        <v>8.5890410958904123E-3</v>
      </c>
      <c r="V5281" s="76">
        <v>6.5537233006557165E-3</v>
      </c>
      <c r="W5281" s="76">
        <v>2.0353177952346945E-3</v>
      </c>
      <c r="X5281" s="77"/>
      <c r="Y5281" s="77"/>
      <c r="Z5281" s="77"/>
      <c r="AA5281" s="77"/>
      <c r="AB5281" s="77"/>
      <c r="AC5281" s="77"/>
      <c r="AD5281" s="77"/>
      <c r="AE5281" s="77"/>
      <c r="AF5281" s="77"/>
      <c r="AG5281" s="77"/>
      <c r="AH5281" s="77"/>
      <c r="AI5281" s="77"/>
      <c r="AJ5281" s="77"/>
      <c r="AK5281" s="77"/>
      <c r="AL5281" s="77"/>
      <c r="AM5281" s="77"/>
      <c r="AN5281" s="60"/>
    </row>
    <row r="5282" spans="2:40" ht="25.5" x14ac:dyDescent="0.25">
      <c r="B5282" s="58"/>
      <c r="C5282" s="58"/>
      <c r="D5282" s="58"/>
      <c r="E5282" s="58"/>
      <c r="F5282" s="58"/>
      <c r="G5282" s="58"/>
      <c r="H5282" s="58"/>
      <c r="I5282" s="58"/>
      <c r="J5282" s="58"/>
      <c r="K5282" s="58"/>
      <c r="L5282" s="58"/>
      <c r="M5282" s="58"/>
      <c r="N5282" s="58"/>
      <c r="O5282" s="58"/>
      <c r="P5282" s="58"/>
      <c r="Q5282" s="73" t="s">
        <v>8594</v>
      </c>
      <c r="R5282" s="75" t="s">
        <v>7790</v>
      </c>
      <c r="S5282" s="76" t="s">
        <v>169</v>
      </c>
      <c r="T5282" s="77"/>
      <c r="U5282" s="76">
        <v>9.8071232876712332E-3</v>
      </c>
      <c r="V5282" s="76">
        <v>7.4831604232941636E-3</v>
      </c>
      <c r="W5282" s="76">
        <v>2.3239628643770696E-3</v>
      </c>
      <c r="X5282" s="77"/>
      <c r="Y5282" s="77"/>
      <c r="Z5282" s="77"/>
      <c r="AA5282" s="77"/>
      <c r="AB5282" s="77"/>
      <c r="AC5282" s="77"/>
      <c r="AD5282" s="77"/>
      <c r="AE5282" s="77"/>
      <c r="AF5282" s="77"/>
      <c r="AG5282" s="77"/>
      <c r="AH5282" s="77"/>
      <c r="AI5282" s="77"/>
      <c r="AJ5282" s="77"/>
      <c r="AK5282" s="77"/>
      <c r="AL5282" s="77"/>
      <c r="AM5282" s="77"/>
      <c r="AN5282" s="60"/>
    </row>
    <row r="5283" spans="2:40" ht="25.5" x14ac:dyDescent="0.25">
      <c r="B5283" s="58"/>
      <c r="C5283" s="58"/>
      <c r="D5283" s="58"/>
      <c r="E5283" s="58"/>
      <c r="F5283" s="58"/>
      <c r="G5283" s="58"/>
      <c r="H5283" s="58"/>
      <c r="I5283" s="58"/>
      <c r="J5283" s="58"/>
      <c r="K5283" s="58"/>
      <c r="L5283" s="58"/>
      <c r="M5283" s="58"/>
      <c r="N5283" s="58"/>
      <c r="O5283" s="58"/>
      <c r="P5283" s="58"/>
      <c r="Q5283" s="73" t="s">
        <v>8594</v>
      </c>
      <c r="R5283" s="75" t="s">
        <v>7791</v>
      </c>
      <c r="S5283" s="76" t="s">
        <v>169</v>
      </c>
      <c r="T5283" s="77"/>
      <c r="U5283" s="76">
        <v>1.1524931506849315E-2</v>
      </c>
      <c r="V5283" s="76">
        <v>8.793905083425306E-3</v>
      </c>
      <c r="W5283" s="76">
        <v>2.7310264234240086E-3</v>
      </c>
      <c r="X5283" s="77"/>
      <c r="Y5283" s="77"/>
      <c r="Z5283" s="77"/>
      <c r="AA5283" s="77"/>
      <c r="AB5283" s="77"/>
      <c r="AC5283" s="77"/>
      <c r="AD5283" s="77"/>
      <c r="AE5283" s="77"/>
      <c r="AF5283" s="77"/>
      <c r="AG5283" s="77"/>
      <c r="AH5283" s="77"/>
      <c r="AI5283" s="77"/>
      <c r="AJ5283" s="77"/>
      <c r="AK5283" s="77"/>
      <c r="AL5283" s="77"/>
      <c r="AM5283" s="77"/>
      <c r="AN5283" s="60"/>
    </row>
    <row r="5284" spans="2:40" ht="25.5" x14ac:dyDescent="0.25">
      <c r="B5284" s="58"/>
      <c r="C5284" s="58"/>
      <c r="D5284" s="58"/>
      <c r="E5284" s="58"/>
      <c r="F5284" s="58"/>
      <c r="G5284" s="58"/>
      <c r="H5284" s="58"/>
      <c r="I5284" s="58"/>
      <c r="J5284" s="58"/>
      <c r="K5284" s="58"/>
      <c r="L5284" s="58"/>
      <c r="M5284" s="58"/>
      <c r="N5284" s="58"/>
      <c r="O5284" s="58"/>
      <c r="P5284" s="58"/>
      <c r="Q5284" s="73" t="s">
        <v>8594</v>
      </c>
      <c r="R5284" s="75" t="s">
        <v>7789</v>
      </c>
      <c r="S5284" s="76" t="s">
        <v>169</v>
      </c>
      <c r="T5284" s="77"/>
      <c r="U5284" s="76">
        <v>1.1556164383561643E-2</v>
      </c>
      <c r="V5284" s="76">
        <v>8.8177368045185989E-3</v>
      </c>
      <c r="W5284" s="76">
        <v>2.7384275790430439E-3</v>
      </c>
      <c r="X5284" s="77"/>
      <c r="Y5284" s="77"/>
      <c r="Z5284" s="77"/>
      <c r="AA5284" s="77"/>
      <c r="AB5284" s="77"/>
      <c r="AC5284" s="77"/>
      <c r="AD5284" s="77"/>
      <c r="AE5284" s="77"/>
      <c r="AF5284" s="77"/>
      <c r="AG5284" s="77"/>
      <c r="AH5284" s="77"/>
      <c r="AI5284" s="77"/>
      <c r="AJ5284" s="77"/>
      <c r="AK5284" s="77"/>
      <c r="AL5284" s="77"/>
      <c r="AM5284" s="77"/>
      <c r="AN5284" s="60"/>
    </row>
    <row r="5285" spans="2:40" ht="25.5" x14ac:dyDescent="0.25">
      <c r="B5285" s="58"/>
      <c r="C5285" s="58"/>
      <c r="D5285" s="58"/>
      <c r="E5285" s="58"/>
      <c r="F5285" s="58"/>
      <c r="G5285" s="58"/>
      <c r="H5285" s="58"/>
      <c r="I5285" s="58"/>
      <c r="J5285" s="58"/>
      <c r="K5285" s="58"/>
      <c r="L5285" s="58"/>
      <c r="M5285" s="58"/>
      <c r="N5285" s="58"/>
      <c r="O5285" s="58"/>
      <c r="P5285" s="58"/>
      <c r="Q5285" s="73" t="s">
        <v>8594</v>
      </c>
      <c r="R5285" s="75" t="s">
        <v>7792</v>
      </c>
      <c r="S5285" s="76" t="s">
        <v>169</v>
      </c>
      <c r="T5285" s="77"/>
      <c r="U5285" s="76">
        <v>1.171232876712329E-2</v>
      </c>
      <c r="V5285" s="76">
        <v>8.9368954099850687E-3</v>
      </c>
      <c r="W5285" s="76">
        <v>2.7754333571382208E-3</v>
      </c>
      <c r="X5285" s="77"/>
      <c r="Y5285" s="77"/>
      <c r="Z5285" s="77"/>
      <c r="AA5285" s="77"/>
      <c r="AB5285" s="77"/>
      <c r="AC5285" s="77"/>
      <c r="AD5285" s="77"/>
      <c r="AE5285" s="77"/>
      <c r="AF5285" s="77"/>
      <c r="AG5285" s="77"/>
      <c r="AH5285" s="77"/>
      <c r="AI5285" s="77"/>
      <c r="AJ5285" s="77"/>
      <c r="AK5285" s="77"/>
      <c r="AL5285" s="77"/>
      <c r="AM5285" s="77"/>
      <c r="AN5285" s="60"/>
    </row>
    <row r="5286" spans="2:40" ht="25.5" x14ac:dyDescent="0.25">
      <c r="B5286" s="58"/>
      <c r="C5286" s="58"/>
      <c r="D5286" s="58"/>
      <c r="E5286" s="58"/>
      <c r="F5286" s="58"/>
      <c r="G5286" s="58"/>
      <c r="H5286" s="58"/>
      <c r="I5286" s="58"/>
      <c r="J5286" s="58"/>
      <c r="K5286" s="58"/>
      <c r="L5286" s="58"/>
      <c r="M5286" s="58"/>
      <c r="N5286" s="58"/>
      <c r="O5286" s="58"/>
      <c r="P5286" s="58"/>
      <c r="Q5286" s="73" t="s">
        <v>8594</v>
      </c>
      <c r="R5286" s="75" t="s">
        <v>7793</v>
      </c>
      <c r="S5286" s="76" t="s">
        <v>169</v>
      </c>
      <c r="T5286" s="77"/>
      <c r="U5286" s="76">
        <v>1.1962191780821918E-2</v>
      </c>
      <c r="V5286" s="76">
        <v>9.1275491787314155E-3</v>
      </c>
      <c r="W5286" s="76">
        <v>2.8346426020905021E-3</v>
      </c>
      <c r="X5286" s="77"/>
      <c r="Y5286" s="77"/>
      <c r="Z5286" s="77"/>
      <c r="AA5286" s="77"/>
      <c r="AB5286" s="77"/>
      <c r="AC5286" s="77"/>
      <c r="AD5286" s="77"/>
      <c r="AE5286" s="77"/>
      <c r="AF5286" s="77"/>
      <c r="AG5286" s="77"/>
      <c r="AH5286" s="77"/>
      <c r="AI5286" s="77"/>
      <c r="AJ5286" s="77"/>
      <c r="AK5286" s="77"/>
      <c r="AL5286" s="77"/>
      <c r="AM5286" s="77"/>
      <c r="AN5286" s="60"/>
    </row>
    <row r="5287" spans="2:40" ht="25.5" x14ac:dyDescent="0.25">
      <c r="B5287" s="58"/>
      <c r="C5287" s="58"/>
      <c r="D5287" s="58"/>
      <c r="E5287" s="58"/>
      <c r="F5287" s="58"/>
      <c r="G5287" s="58"/>
      <c r="H5287" s="58"/>
      <c r="I5287" s="58"/>
      <c r="J5287" s="58"/>
      <c r="K5287" s="58"/>
      <c r="L5287" s="58"/>
      <c r="M5287" s="58"/>
      <c r="N5287" s="58"/>
      <c r="O5287" s="58"/>
      <c r="P5287" s="58"/>
      <c r="Q5287" s="73" t="s">
        <v>8594</v>
      </c>
      <c r="R5287" s="75" t="s">
        <v>7794</v>
      </c>
      <c r="S5287" s="76" t="s">
        <v>169</v>
      </c>
      <c r="T5287" s="77"/>
      <c r="U5287" s="76">
        <v>1.4929315068493149E-2</v>
      </c>
      <c r="V5287" s="76">
        <v>1.13915626825943E-2</v>
      </c>
      <c r="W5287" s="76">
        <v>3.5377523858988514E-3</v>
      </c>
      <c r="X5287" s="77"/>
      <c r="Y5287" s="77"/>
      <c r="Z5287" s="77"/>
      <c r="AA5287" s="77"/>
      <c r="AB5287" s="77"/>
      <c r="AC5287" s="77"/>
      <c r="AD5287" s="77"/>
      <c r="AE5287" s="77"/>
      <c r="AF5287" s="77"/>
      <c r="AG5287" s="77"/>
      <c r="AH5287" s="77"/>
      <c r="AI5287" s="77"/>
      <c r="AJ5287" s="77"/>
      <c r="AK5287" s="77"/>
      <c r="AL5287" s="77"/>
      <c r="AM5287" s="77"/>
      <c r="AN5287" s="60"/>
    </row>
    <row r="5288" spans="2:40" ht="25.5" x14ac:dyDescent="0.25">
      <c r="B5288" s="58"/>
      <c r="C5288" s="58"/>
      <c r="D5288" s="58"/>
      <c r="E5288" s="58"/>
      <c r="F5288" s="58"/>
      <c r="G5288" s="58"/>
      <c r="H5288" s="58"/>
      <c r="I5288" s="58"/>
      <c r="J5288" s="58"/>
      <c r="K5288" s="58"/>
      <c r="L5288" s="58"/>
      <c r="M5288" s="58"/>
      <c r="N5288" s="58"/>
      <c r="O5288" s="58"/>
      <c r="P5288" s="58"/>
      <c r="Q5288" s="73" t="s">
        <v>8594</v>
      </c>
      <c r="R5288" s="75" t="s">
        <v>7789</v>
      </c>
      <c r="S5288" s="76" t="s">
        <v>169</v>
      </c>
      <c r="T5288" s="77"/>
      <c r="U5288" s="76">
        <v>1.5147945205479451E-2</v>
      </c>
      <c r="V5288" s="76">
        <v>1.1558384730247355E-2</v>
      </c>
      <c r="W5288" s="76">
        <v>3.5895604752320984E-3</v>
      </c>
      <c r="X5288" s="77"/>
      <c r="Y5288" s="77"/>
      <c r="Z5288" s="77"/>
      <c r="AA5288" s="77"/>
      <c r="AB5288" s="77"/>
      <c r="AC5288" s="77"/>
      <c r="AD5288" s="77"/>
      <c r="AE5288" s="77"/>
      <c r="AF5288" s="77"/>
      <c r="AG5288" s="77"/>
      <c r="AH5288" s="77"/>
      <c r="AI5288" s="77"/>
      <c r="AJ5288" s="77"/>
      <c r="AK5288" s="77"/>
      <c r="AL5288" s="77"/>
      <c r="AM5288" s="77"/>
      <c r="AN5288" s="60"/>
    </row>
    <row r="5289" spans="2:40" ht="25.5" x14ac:dyDescent="0.25">
      <c r="B5289" s="58"/>
      <c r="C5289" s="58"/>
      <c r="D5289" s="58"/>
      <c r="E5289" s="58"/>
      <c r="F5289" s="58"/>
      <c r="G5289" s="58"/>
      <c r="H5289" s="58"/>
      <c r="I5289" s="58"/>
      <c r="J5289" s="58"/>
      <c r="K5289" s="58"/>
      <c r="L5289" s="58"/>
      <c r="M5289" s="58"/>
      <c r="N5289" s="58"/>
      <c r="O5289" s="58"/>
      <c r="P5289" s="58"/>
      <c r="Q5289" s="73" t="s">
        <v>8594</v>
      </c>
      <c r="R5289" s="75" t="s">
        <v>7795</v>
      </c>
      <c r="S5289" s="76" t="s">
        <v>169</v>
      </c>
      <c r="T5289" s="77"/>
      <c r="U5289" s="76">
        <v>1.5616438356164384E-2</v>
      </c>
      <c r="V5289" s="76">
        <v>1.1915860546646756E-2</v>
      </c>
      <c r="W5289" s="76">
        <v>3.7005778095176266E-3</v>
      </c>
      <c r="X5289" s="77"/>
      <c r="Y5289" s="77"/>
      <c r="Z5289" s="77"/>
      <c r="AA5289" s="77"/>
      <c r="AB5289" s="77"/>
      <c r="AC5289" s="77"/>
      <c r="AD5289" s="77"/>
      <c r="AE5289" s="77"/>
      <c r="AF5289" s="77"/>
      <c r="AG5289" s="77"/>
      <c r="AH5289" s="77"/>
      <c r="AI5289" s="77"/>
      <c r="AJ5289" s="77"/>
      <c r="AK5289" s="77"/>
      <c r="AL5289" s="77"/>
      <c r="AM5289" s="77"/>
      <c r="AN5289" s="60"/>
    </row>
    <row r="5290" spans="2:40" ht="25.5" x14ac:dyDescent="0.25">
      <c r="B5290" s="58"/>
      <c r="C5290" s="58"/>
      <c r="D5290" s="58"/>
      <c r="E5290" s="58"/>
      <c r="F5290" s="58"/>
      <c r="G5290" s="58"/>
      <c r="H5290" s="58"/>
      <c r="I5290" s="58"/>
      <c r="J5290" s="58"/>
      <c r="K5290" s="58"/>
      <c r="L5290" s="58"/>
      <c r="M5290" s="58"/>
      <c r="N5290" s="58"/>
      <c r="O5290" s="58"/>
      <c r="P5290" s="58"/>
      <c r="Q5290" s="73" t="s">
        <v>8594</v>
      </c>
      <c r="R5290" s="75" t="s">
        <v>7795</v>
      </c>
      <c r="S5290" s="76" t="s">
        <v>169</v>
      </c>
      <c r="T5290" s="77"/>
      <c r="U5290" s="76">
        <v>1.5616438356164384E-2</v>
      </c>
      <c r="V5290" s="76">
        <v>1.1915860546646756E-2</v>
      </c>
      <c r="W5290" s="76">
        <v>3.7005778095176266E-3</v>
      </c>
      <c r="X5290" s="77"/>
      <c r="Y5290" s="77"/>
      <c r="Z5290" s="77"/>
      <c r="AA5290" s="77"/>
      <c r="AB5290" s="77"/>
      <c r="AC5290" s="77"/>
      <c r="AD5290" s="77"/>
      <c r="AE5290" s="77"/>
      <c r="AF5290" s="77"/>
      <c r="AG5290" s="77"/>
      <c r="AH5290" s="77"/>
      <c r="AI5290" s="77"/>
      <c r="AJ5290" s="77"/>
      <c r="AK5290" s="77"/>
      <c r="AL5290" s="77"/>
      <c r="AM5290" s="77"/>
      <c r="AN5290" s="60"/>
    </row>
    <row r="5291" spans="2:40" ht="25.5" x14ac:dyDescent="0.25">
      <c r="B5291" s="58"/>
      <c r="C5291" s="58"/>
      <c r="D5291" s="58"/>
      <c r="E5291" s="58"/>
      <c r="F5291" s="58"/>
      <c r="G5291" s="58"/>
      <c r="H5291" s="58"/>
      <c r="I5291" s="58"/>
      <c r="J5291" s="58"/>
      <c r="K5291" s="58"/>
      <c r="L5291" s="58"/>
      <c r="M5291" s="58"/>
      <c r="N5291" s="58"/>
      <c r="O5291" s="58"/>
      <c r="P5291" s="58"/>
      <c r="Q5291" s="73" t="s">
        <v>8594</v>
      </c>
      <c r="R5291" s="75" t="s">
        <v>7796</v>
      </c>
      <c r="S5291" s="76" t="s">
        <v>169</v>
      </c>
      <c r="T5291" s="77"/>
      <c r="U5291" s="76">
        <v>1.5616438356164384E-2</v>
      </c>
      <c r="V5291" s="76">
        <v>1.1915860546646756E-2</v>
      </c>
      <c r="W5291" s="76">
        <v>3.7005778095176266E-3</v>
      </c>
      <c r="X5291" s="77"/>
      <c r="Y5291" s="77"/>
      <c r="Z5291" s="77"/>
      <c r="AA5291" s="77"/>
      <c r="AB5291" s="77"/>
      <c r="AC5291" s="77"/>
      <c r="AD5291" s="77"/>
      <c r="AE5291" s="77"/>
      <c r="AF5291" s="77"/>
      <c r="AG5291" s="77"/>
      <c r="AH5291" s="77"/>
      <c r="AI5291" s="77"/>
      <c r="AJ5291" s="77"/>
      <c r="AK5291" s="77"/>
      <c r="AL5291" s="77"/>
      <c r="AM5291" s="77"/>
      <c r="AN5291" s="60"/>
    </row>
    <row r="5292" spans="2:40" ht="25.5" x14ac:dyDescent="0.25">
      <c r="B5292" s="58"/>
      <c r="C5292" s="58"/>
      <c r="D5292" s="58"/>
      <c r="E5292" s="58"/>
      <c r="F5292" s="58"/>
      <c r="G5292" s="58"/>
      <c r="H5292" s="58"/>
      <c r="I5292" s="58"/>
      <c r="J5292" s="58"/>
      <c r="K5292" s="58"/>
      <c r="L5292" s="58"/>
      <c r="M5292" s="58"/>
      <c r="N5292" s="58"/>
      <c r="O5292" s="58"/>
      <c r="P5292" s="58"/>
      <c r="Q5292" s="73" t="s">
        <v>8594</v>
      </c>
      <c r="R5292" s="75" t="s">
        <v>7797</v>
      </c>
      <c r="S5292" s="76" t="s">
        <v>169</v>
      </c>
      <c r="T5292" s="77"/>
      <c r="U5292" s="76">
        <v>1.5616438356164384E-2</v>
      </c>
      <c r="V5292" s="76">
        <v>1.1915860546646756E-2</v>
      </c>
      <c r="W5292" s="76">
        <v>3.7005778095176266E-3</v>
      </c>
      <c r="X5292" s="77"/>
      <c r="Y5292" s="77"/>
      <c r="Z5292" s="77"/>
      <c r="AA5292" s="77"/>
      <c r="AB5292" s="77"/>
      <c r="AC5292" s="77"/>
      <c r="AD5292" s="77"/>
      <c r="AE5292" s="77"/>
      <c r="AF5292" s="77"/>
      <c r="AG5292" s="77"/>
      <c r="AH5292" s="77"/>
      <c r="AI5292" s="77"/>
      <c r="AJ5292" s="77"/>
      <c r="AK5292" s="77"/>
      <c r="AL5292" s="77"/>
      <c r="AM5292" s="77"/>
      <c r="AN5292" s="60"/>
    </row>
    <row r="5293" spans="2:40" ht="25.5" x14ac:dyDescent="0.25">
      <c r="B5293" s="58"/>
      <c r="C5293" s="58"/>
      <c r="D5293" s="58"/>
      <c r="E5293" s="58"/>
      <c r="F5293" s="58"/>
      <c r="G5293" s="58"/>
      <c r="H5293" s="58"/>
      <c r="I5293" s="58"/>
      <c r="J5293" s="58"/>
      <c r="K5293" s="58"/>
      <c r="L5293" s="58"/>
      <c r="M5293" s="58"/>
      <c r="N5293" s="58"/>
      <c r="O5293" s="58"/>
      <c r="P5293" s="58"/>
      <c r="Q5293" s="73" t="s">
        <v>8594</v>
      </c>
      <c r="R5293" s="75" t="s">
        <v>7798</v>
      </c>
      <c r="S5293" s="76" t="s">
        <v>169</v>
      </c>
      <c r="T5293" s="77"/>
      <c r="U5293" s="76">
        <v>1.5616438356164384E-2</v>
      </c>
      <c r="V5293" s="76">
        <v>1.1915860546646756E-2</v>
      </c>
      <c r="W5293" s="76">
        <v>3.7005778095176266E-3</v>
      </c>
      <c r="X5293" s="77"/>
      <c r="Y5293" s="77"/>
      <c r="Z5293" s="77"/>
      <c r="AA5293" s="77"/>
      <c r="AB5293" s="77"/>
      <c r="AC5293" s="77"/>
      <c r="AD5293" s="77"/>
      <c r="AE5293" s="77"/>
      <c r="AF5293" s="77"/>
      <c r="AG5293" s="77"/>
      <c r="AH5293" s="77"/>
      <c r="AI5293" s="77"/>
      <c r="AJ5293" s="77"/>
      <c r="AK5293" s="77"/>
      <c r="AL5293" s="77"/>
      <c r="AM5293" s="77"/>
      <c r="AN5293" s="60"/>
    </row>
    <row r="5294" spans="2:40" ht="25.5" x14ac:dyDescent="0.25">
      <c r="B5294" s="58"/>
      <c r="C5294" s="58"/>
      <c r="D5294" s="58"/>
      <c r="E5294" s="58"/>
      <c r="F5294" s="58"/>
      <c r="G5294" s="58"/>
      <c r="H5294" s="58"/>
      <c r="I5294" s="58"/>
      <c r="J5294" s="58"/>
      <c r="K5294" s="58"/>
      <c r="L5294" s="58"/>
      <c r="M5294" s="58"/>
      <c r="N5294" s="58"/>
      <c r="O5294" s="58"/>
      <c r="P5294" s="58"/>
      <c r="Q5294" s="73" t="s">
        <v>8594</v>
      </c>
      <c r="R5294" s="75" t="s">
        <v>7796</v>
      </c>
      <c r="S5294" s="76" t="s">
        <v>169</v>
      </c>
      <c r="T5294" s="77"/>
      <c r="U5294" s="76">
        <v>1.8396164383561644E-2</v>
      </c>
      <c r="V5294" s="76">
        <v>1.4036883723949881E-2</v>
      </c>
      <c r="W5294" s="76">
        <v>4.3592806596117637E-3</v>
      </c>
      <c r="X5294" s="77"/>
      <c r="Y5294" s="77"/>
      <c r="Z5294" s="77"/>
      <c r="AA5294" s="77"/>
      <c r="AB5294" s="77"/>
      <c r="AC5294" s="77"/>
      <c r="AD5294" s="77"/>
      <c r="AE5294" s="77"/>
      <c r="AF5294" s="77"/>
      <c r="AG5294" s="77"/>
      <c r="AH5294" s="77"/>
      <c r="AI5294" s="77"/>
      <c r="AJ5294" s="77"/>
      <c r="AK5294" s="77"/>
      <c r="AL5294" s="77"/>
      <c r="AM5294" s="77"/>
      <c r="AN5294" s="60"/>
    </row>
    <row r="5295" spans="2:40" ht="25.5" x14ac:dyDescent="0.25">
      <c r="B5295" s="58"/>
      <c r="C5295" s="58"/>
      <c r="D5295" s="58"/>
      <c r="E5295" s="58"/>
      <c r="F5295" s="58"/>
      <c r="G5295" s="58"/>
      <c r="H5295" s="58"/>
      <c r="I5295" s="58"/>
      <c r="J5295" s="58"/>
      <c r="K5295" s="58"/>
      <c r="L5295" s="58"/>
      <c r="M5295" s="58"/>
      <c r="N5295" s="58"/>
      <c r="O5295" s="58"/>
      <c r="P5295" s="58"/>
      <c r="Q5295" s="73" t="s">
        <v>8594</v>
      </c>
      <c r="R5295" s="75" t="s">
        <v>7799</v>
      </c>
      <c r="S5295" s="76" t="s">
        <v>169</v>
      </c>
      <c r="T5295" s="77"/>
      <c r="U5295" s="76">
        <v>2.0957260273972603E-2</v>
      </c>
      <c r="V5295" s="76">
        <v>1.5991084853599947E-2</v>
      </c>
      <c r="W5295" s="76">
        <v>4.9661754203726548E-3</v>
      </c>
      <c r="X5295" s="77"/>
      <c r="Y5295" s="77"/>
      <c r="Z5295" s="77"/>
      <c r="AA5295" s="77"/>
      <c r="AB5295" s="77"/>
      <c r="AC5295" s="77"/>
      <c r="AD5295" s="77"/>
      <c r="AE5295" s="77"/>
      <c r="AF5295" s="77"/>
      <c r="AG5295" s="77"/>
      <c r="AH5295" s="77"/>
      <c r="AI5295" s="77"/>
      <c r="AJ5295" s="77"/>
      <c r="AK5295" s="77"/>
      <c r="AL5295" s="77"/>
      <c r="AM5295" s="77"/>
      <c r="AN5295" s="60"/>
    </row>
    <row r="5296" spans="2:40" ht="25.5" x14ac:dyDescent="0.25">
      <c r="B5296" s="58"/>
      <c r="C5296" s="58"/>
      <c r="D5296" s="58"/>
      <c r="E5296" s="58"/>
      <c r="F5296" s="58"/>
      <c r="G5296" s="58"/>
      <c r="H5296" s="58"/>
      <c r="I5296" s="58"/>
      <c r="J5296" s="58"/>
      <c r="K5296" s="58"/>
      <c r="L5296" s="58"/>
      <c r="M5296" s="58"/>
      <c r="N5296" s="58"/>
      <c r="O5296" s="58"/>
      <c r="P5296" s="58"/>
      <c r="Q5296" s="73" t="s">
        <v>8594</v>
      </c>
      <c r="R5296" s="75" t="s">
        <v>7799</v>
      </c>
      <c r="S5296" s="76" t="s">
        <v>169</v>
      </c>
      <c r="T5296" s="77"/>
      <c r="U5296" s="76">
        <v>2.1269589041095893E-2</v>
      </c>
      <c r="V5296" s="76">
        <v>1.6229402064532883E-2</v>
      </c>
      <c r="W5296" s="76">
        <v>5.040186976563007E-3</v>
      </c>
      <c r="X5296" s="77"/>
      <c r="Y5296" s="77"/>
      <c r="Z5296" s="77"/>
      <c r="AA5296" s="77"/>
      <c r="AB5296" s="77"/>
      <c r="AC5296" s="77"/>
      <c r="AD5296" s="77"/>
      <c r="AE5296" s="77"/>
      <c r="AF5296" s="77"/>
      <c r="AG5296" s="77"/>
      <c r="AH5296" s="77"/>
      <c r="AI5296" s="77"/>
      <c r="AJ5296" s="77"/>
      <c r="AK5296" s="77"/>
      <c r="AL5296" s="77"/>
      <c r="AM5296" s="77"/>
      <c r="AN5296" s="60"/>
    </row>
    <row r="5297" spans="2:40" ht="25.5" x14ac:dyDescent="0.25">
      <c r="B5297" s="58"/>
      <c r="C5297" s="58"/>
      <c r="D5297" s="58"/>
      <c r="E5297" s="58"/>
      <c r="F5297" s="58"/>
      <c r="G5297" s="58"/>
      <c r="H5297" s="58"/>
      <c r="I5297" s="58"/>
      <c r="J5297" s="58"/>
      <c r="K5297" s="58"/>
      <c r="L5297" s="58"/>
      <c r="M5297" s="58"/>
      <c r="N5297" s="58"/>
      <c r="O5297" s="58"/>
      <c r="P5297" s="58"/>
      <c r="Q5297" s="73" t="s">
        <v>8594</v>
      </c>
      <c r="R5297" s="75" t="s">
        <v>7800</v>
      </c>
      <c r="S5297" s="76" t="s">
        <v>169</v>
      </c>
      <c r="T5297" s="77"/>
      <c r="U5297" s="76">
        <v>2.1332054794520546E-2</v>
      </c>
      <c r="V5297" s="76">
        <v>1.6277065506719469E-2</v>
      </c>
      <c r="W5297" s="76">
        <v>5.0549892878010783E-3</v>
      </c>
      <c r="X5297" s="77"/>
      <c r="Y5297" s="77"/>
      <c r="Z5297" s="77"/>
      <c r="AA5297" s="77"/>
      <c r="AB5297" s="77"/>
      <c r="AC5297" s="77"/>
      <c r="AD5297" s="77"/>
      <c r="AE5297" s="77"/>
      <c r="AF5297" s="77"/>
      <c r="AG5297" s="77"/>
      <c r="AH5297" s="77"/>
      <c r="AI5297" s="77"/>
      <c r="AJ5297" s="77"/>
      <c r="AK5297" s="77"/>
      <c r="AL5297" s="77"/>
      <c r="AM5297" s="77"/>
      <c r="AN5297" s="60"/>
    </row>
    <row r="5298" spans="2:40" ht="25.5" x14ac:dyDescent="0.25">
      <c r="B5298" s="58"/>
      <c r="C5298" s="58"/>
      <c r="D5298" s="58"/>
      <c r="E5298" s="58"/>
      <c r="F5298" s="58"/>
      <c r="G5298" s="58"/>
      <c r="H5298" s="58"/>
      <c r="I5298" s="58"/>
      <c r="J5298" s="58"/>
      <c r="K5298" s="58"/>
      <c r="L5298" s="58"/>
      <c r="M5298" s="58"/>
      <c r="N5298" s="58"/>
      <c r="O5298" s="58"/>
      <c r="P5298" s="58"/>
      <c r="Q5298" s="73" t="s">
        <v>8594</v>
      </c>
      <c r="R5298" s="75" t="s">
        <v>7801</v>
      </c>
      <c r="S5298" s="76" t="s">
        <v>169</v>
      </c>
      <c r="T5298" s="77"/>
      <c r="U5298" s="76">
        <v>2.4673972602739725E-2</v>
      </c>
      <c r="V5298" s="76">
        <v>1.8827059663701875E-2</v>
      </c>
      <c r="W5298" s="76">
        <v>5.8469129390378493E-3</v>
      </c>
      <c r="X5298" s="77"/>
      <c r="Y5298" s="77"/>
      <c r="Z5298" s="77"/>
      <c r="AA5298" s="77"/>
      <c r="AB5298" s="77"/>
      <c r="AC5298" s="77"/>
      <c r="AD5298" s="77"/>
      <c r="AE5298" s="77"/>
      <c r="AF5298" s="77"/>
      <c r="AG5298" s="77"/>
      <c r="AH5298" s="77"/>
      <c r="AI5298" s="77"/>
      <c r="AJ5298" s="77"/>
      <c r="AK5298" s="77"/>
      <c r="AL5298" s="77"/>
      <c r="AM5298" s="77"/>
      <c r="AN5298" s="60"/>
    </row>
    <row r="5299" spans="2:40" ht="25.5" x14ac:dyDescent="0.25">
      <c r="B5299" s="58"/>
      <c r="C5299" s="58"/>
      <c r="D5299" s="58"/>
      <c r="E5299" s="58"/>
      <c r="F5299" s="58"/>
      <c r="G5299" s="58"/>
      <c r="H5299" s="58"/>
      <c r="I5299" s="58"/>
      <c r="J5299" s="58"/>
      <c r="K5299" s="58"/>
      <c r="L5299" s="58"/>
      <c r="M5299" s="58"/>
      <c r="N5299" s="58"/>
      <c r="O5299" s="58"/>
      <c r="P5299" s="58"/>
      <c r="Q5299" s="73" t="s">
        <v>8594</v>
      </c>
      <c r="R5299" s="75" t="s">
        <v>7802</v>
      </c>
      <c r="S5299" s="76" t="s">
        <v>169</v>
      </c>
      <c r="T5299" s="77"/>
      <c r="U5299" s="76">
        <v>2.9827397260273975E-2</v>
      </c>
      <c r="V5299" s="76">
        <v>2.2759293644095305E-2</v>
      </c>
      <c r="W5299" s="76">
        <v>7.0681036161786672E-3</v>
      </c>
      <c r="X5299" s="77"/>
      <c r="Y5299" s="77"/>
      <c r="Z5299" s="77"/>
      <c r="AA5299" s="77"/>
      <c r="AB5299" s="77"/>
      <c r="AC5299" s="77"/>
      <c r="AD5299" s="77"/>
      <c r="AE5299" s="77"/>
      <c r="AF5299" s="77"/>
      <c r="AG5299" s="77"/>
      <c r="AH5299" s="77"/>
      <c r="AI5299" s="77"/>
      <c r="AJ5299" s="77"/>
      <c r="AK5299" s="77"/>
      <c r="AL5299" s="77"/>
      <c r="AM5299" s="77"/>
      <c r="AN5299" s="60"/>
    </row>
    <row r="5300" spans="2:40" ht="25.5" x14ac:dyDescent="0.25">
      <c r="B5300" s="58"/>
      <c r="C5300" s="58"/>
      <c r="D5300" s="58"/>
      <c r="E5300" s="58"/>
      <c r="F5300" s="58"/>
      <c r="G5300" s="58"/>
      <c r="H5300" s="58"/>
      <c r="I5300" s="58"/>
      <c r="J5300" s="58"/>
      <c r="K5300" s="58"/>
      <c r="L5300" s="58"/>
      <c r="M5300" s="58"/>
      <c r="N5300" s="58"/>
      <c r="O5300" s="58"/>
      <c r="P5300" s="58"/>
      <c r="Q5300" s="73" t="s">
        <v>8594</v>
      </c>
      <c r="R5300" s="75" t="s">
        <v>7803</v>
      </c>
      <c r="S5300" s="76" t="s">
        <v>169</v>
      </c>
      <c r="T5300" s="77"/>
      <c r="U5300" s="76">
        <v>3.1232876712328769E-2</v>
      </c>
      <c r="V5300" s="76">
        <v>2.3831721093293512E-2</v>
      </c>
      <c r="W5300" s="76">
        <v>7.4011556190352532E-3</v>
      </c>
      <c r="X5300" s="77"/>
      <c r="Y5300" s="77"/>
      <c r="Z5300" s="77"/>
      <c r="AA5300" s="77"/>
      <c r="AB5300" s="77"/>
      <c r="AC5300" s="77"/>
      <c r="AD5300" s="77"/>
      <c r="AE5300" s="77"/>
      <c r="AF5300" s="77"/>
      <c r="AG5300" s="77"/>
      <c r="AH5300" s="77"/>
      <c r="AI5300" s="77"/>
      <c r="AJ5300" s="77"/>
      <c r="AK5300" s="77"/>
      <c r="AL5300" s="77"/>
      <c r="AM5300" s="77"/>
      <c r="AN5300" s="60"/>
    </row>
    <row r="5301" spans="2:40" ht="25.5" x14ac:dyDescent="0.25">
      <c r="B5301" s="58"/>
      <c r="C5301" s="58"/>
      <c r="D5301" s="58"/>
      <c r="E5301" s="58"/>
      <c r="F5301" s="58"/>
      <c r="G5301" s="58"/>
      <c r="H5301" s="58"/>
      <c r="I5301" s="58"/>
      <c r="J5301" s="58"/>
      <c r="K5301" s="58"/>
      <c r="L5301" s="58"/>
      <c r="M5301" s="58"/>
      <c r="N5301" s="58"/>
      <c r="O5301" s="58"/>
      <c r="P5301" s="58"/>
      <c r="Q5301" s="73" t="s">
        <v>8594</v>
      </c>
      <c r="R5301" s="75" t="s">
        <v>7804</v>
      </c>
      <c r="S5301" s="76" t="s">
        <v>169</v>
      </c>
      <c r="T5301" s="77"/>
      <c r="U5301" s="76">
        <v>3.9013698630136991E-2</v>
      </c>
      <c r="V5301" s="76">
        <v>2.9768746348114009E-2</v>
      </c>
      <c r="W5301" s="76">
        <v>9.2449522820229838E-3</v>
      </c>
      <c r="X5301" s="77"/>
      <c r="Y5301" s="77"/>
      <c r="Z5301" s="77"/>
      <c r="AA5301" s="77"/>
      <c r="AB5301" s="77"/>
      <c r="AC5301" s="77"/>
      <c r="AD5301" s="77"/>
      <c r="AE5301" s="77"/>
      <c r="AF5301" s="77"/>
      <c r="AG5301" s="77"/>
      <c r="AH5301" s="77"/>
      <c r="AI5301" s="77"/>
      <c r="AJ5301" s="77"/>
      <c r="AK5301" s="77"/>
      <c r="AL5301" s="77"/>
      <c r="AM5301" s="77"/>
      <c r="AN5301" s="60"/>
    </row>
    <row r="5302" spans="2:40" ht="25.5" x14ac:dyDescent="0.25">
      <c r="B5302" s="58"/>
      <c r="C5302" s="58"/>
      <c r="D5302" s="58"/>
      <c r="E5302" s="58"/>
      <c r="F5302" s="58"/>
      <c r="G5302" s="58"/>
      <c r="H5302" s="58"/>
      <c r="I5302" s="58"/>
      <c r="J5302" s="58"/>
      <c r="K5302" s="58"/>
      <c r="L5302" s="58"/>
      <c r="M5302" s="58"/>
      <c r="N5302" s="58"/>
      <c r="O5302" s="58"/>
      <c r="P5302" s="58"/>
      <c r="Q5302" s="73" t="s">
        <v>8594</v>
      </c>
      <c r="R5302" s="75" t="s">
        <v>7805</v>
      </c>
      <c r="S5302" s="76" t="s">
        <v>169</v>
      </c>
      <c r="T5302" s="77"/>
      <c r="U5302" s="76">
        <v>3.1337178082191788E-2</v>
      </c>
      <c r="V5302" s="76">
        <v>2.391130649873402E-2</v>
      </c>
      <c r="W5302" s="76">
        <v>7.4258715834577688E-3</v>
      </c>
      <c r="X5302" s="77"/>
      <c r="Y5302" s="77"/>
      <c r="Z5302" s="77"/>
      <c r="AA5302" s="77"/>
      <c r="AB5302" s="77"/>
      <c r="AC5302" s="77"/>
      <c r="AD5302" s="77"/>
      <c r="AE5302" s="77"/>
      <c r="AF5302" s="77"/>
      <c r="AG5302" s="77"/>
      <c r="AH5302" s="77"/>
      <c r="AI5302" s="77"/>
      <c r="AJ5302" s="77"/>
      <c r="AK5302" s="77"/>
      <c r="AL5302" s="77"/>
      <c r="AM5302" s="77"/>
      <c r="AN5302" s="60"/>
    </row>
    <row r="5303" spans="2:40" ht="25.5" x14ac:dyDescent="0.25">
      <c r="B5303" s="58"/>
      <c r="C5303" s="58"/>
      <c r="D5303" s="58"/>
      <c r="E5303" s="58"/>
      <c r="F5303" s="58"/>
      <c r="G5303" s="58"/>
      <c r="H5303" s="58"/>
      <c r="I5303" s="58"/>
      <c r="J5303" s="58"/>
      <c r="K5303" s="58"/>
      <c r="L5303" s="58"/>
      <c r="M5303" s="58"/>
      <c r="N5303" s="58"/>
      <c r="O5303" s="58"/>
      <c r="P5303" s="58"/>
      <c r="Q5303" s="73" t="s">
        <v>8594</v>
      </c>
      <c r="R5303" s="75" t="s">
        <v>7806</v>
      </c>
      <c r="S5303" s="76" t="s">
        <v>169</v>
      </c>
      <c r="T5303" s="77"/>
      <c r="U5303" s="76">
        <v>3.4971397260273977E-2</v>
      </c>
      <c r="V5303" s="76">
        <v>2.668433629812374E-2</v>
      </c>
      <c r="W5303" s="76">
        <v>8.2870609621502316E-3</v>
      </c>
      <c r="X5303" s="77"/>
      <c r="Y5303" s="77"/>
      <c r="Z5303" s="77"/>
      <c r="AA5303" s="77"/>
      <c r="AB5303" s="77"/>
      <c r="AC5303" s="77"/>
      <c r="AD5303" s="77"/>
      <c r="AE5303" s="77"/>
      <c r="AF5303" s="77"/>
      <c r="AG5303" s="77"/>
      <c r="AH5303" s="77"/>
      <c r="AI5303" s="77"/>
      <c r="AJ5303" s="77"/>
      <c r="AK5303" s="77"/>
      <c r="AL5303" s="77"/>
      <c r="AM5303" s="77"/>
      <c r="AN5303" s="60"/>
    </row>
    <row r="5304" spans="2:40" ht="63.75" x14ac:dyDescent="0.25">
      <c r="B5304" s="46">
        <v>103</v>
      </c>
      <c r="C5304" s="55" t="s">
        <v>2231</v>
      </c>
      <c r="D5304" s="1" t="s">
        <v>2188</v>
      </c>
      <c r="E5304" s="55" t="s">
        <v>167</v>
      </c>
      <c r="F5304" s="48">
        <v>68371</v>
      </c>
      <c r="G5304" s="1" t="s">
        <v>1074</v>
      </c>
      <c r="H5304" s="1" t="s">
        <v>1075</v>
      </c>
      <c r="I5304" s="1">
        <v>1</v>
      </c>
      <c r="J5304" s="1">
        <v>1</v>
      </c>
      <c r="K5304" s="1">
        <v>1</v>
      </c>
      <c r="L5304" s="1">
        <v>1</v>
      </c>
      <c r="M5304" s="1">
        <v>1</v>
      </c>
      <c r="N5304" s="1">
        <v>1</v>
      </c>
      <c r="O5304" s="1">
        <v>0</v>
      </c>
      <c r="P5304" s="1" t="s">
        <v>37</v>
      </c>
      <c r="Q5304" s="67" t="s">
        <v>2237</v>
      </c>
      <c r="R5304" s="67" t="s">
        <v>1254</v>
      </c>
      <c r="S5304" s="67" t="s">
        <v>167</v>
      </c>
      <c r="T5304" s="79">
        <v>5071005886</v>
      </c>
      <c r="U5304" s="81">
        <v>1.2497835616438353</v>
      </c>
      <c r="V5304" s="81">
        <v>0.94282422106849295</v>
      </c>
      <c r="W5304" s="67">
        <v>0.30695934057534241</v>
      </c>
      <c r="X5304" s="67">
        <v>3.6758357260273975</v>
      </c>
      <c r="Y5304" s="67">
        <v>3.3184893179976629</v>
      </c>
      <c r="Z5304" s="67">
        <v>0.35734640802973427</v>
      </c>
      <c r="AA5304" s="67">
        <v>4</v>
      </c>
      <c r="AB5304" s="67">
        <v>4.4000000000000004</v>
      </c>
      <c r="AC5304" s="67">
        <v>1</v>
      </c>
      <c r="AD5304" s="67">
        <v>0.9</v>
      </c>
      <c r="AE5304" s="67">
        <v>0</v>
      </c>
      <c r="AF5304" s="67">
        <v>0</v>
      </c>
      <c r="AG5304" s="67">
        <v>5</v>
      </c>
      <c r="AH5304" s="67">
        <v>5.5</v>
      </c>
      <c r="AI5304" s="67">
        <v>1</v>
      </c>
      <c r="AJ5304" s="67">
        <v>0.9</v>
      </c>
      <c r="AK5304" s="67">
        <v>0</v>
      </c>
      <c r="AL5304" s="67">
        <v>0</v>
      </c>
      <c r="AM5304" s="70" t="s">
        <v>273</v>
      </c>
      <c r="AN5304" t="s">
        <v>8595</v>
      </c>
    </row>
    <row r="5305" spans="2:40" ht="76.5" x14ac:dyDescent="0.25">
      <c r="B5305" s="58"/>
      <c r="C5305" s="58"/>
      <c r="D5305" s="58"/>
      <c r="E5305" s="58"/>
      <c r="F5305" s="58"/>
      <c r="G5305" s="58"/>
      <c r="H5305" s="58"/>
      <c r="I5305" s="58"/>
      <c r="J5305" s="58"/>
      <c r="K5305" s="58"/>
      <c r="L5305" s="58"/>
      <c r="M5305" s="58"/>
      <c r="N5305" s="58"/>
      <c r="O5305" s="58"/>
      <c r="P5305" s="58"/>
      <c r="Q5305" s="67" t="s">
        <v>2304</v>
      </c>
      <c r="R5305" s="67" t="s">
        <v>2305</v>
      </c>
      <c r="S5305" s="67" t="s">
        <v>2275</v>
      </c>
      <c r="T5305" s="67" t="s">
        <v>2306</v>
      </c>
      <c r="U5305" s="67">
        <v>1.191780821917808E-2</v>
      </c>
      <c r="V5305" s="67">
        <v>1.191780821917808E-2</v>
      </c>
      <c r="W5305" s="73"/>
      <c r="X5305" s="73"/>
      <c r="Y5305" s="73"/>
      <c r="Z5305" s="73"/>
      <c r="AA5305" s="73"/>
      <c r="AB5305" s="73"/>
      <c r="AC5305" s="73"/>
      <c r="AD5305" s="73"/>
      <c r="AE5305" s="73"/>
      <c r="AF5305" s="73"/>
      <c r="AG5305" s="73"/>
      <c r="AH5305" s="73"/>
      <c r="AI5305" s="73"/>
      <c r="AJ5305" s="73"/>
      <c r="AK5305" s="73"/>
      <c r="AL5305" s="73"/>
      <c r="AM5305" s="73"/>
      <c r="AN5305" s="61"/>
    </row>
    <row r="5306" spans="2:40" ht="114.75" x14ac:dyDescent="0.25">
      <c r="B5306" s="58"/>
      <c r="C5306" s="58"/>
      <c r="D5306" s="58"/>
      <c r="E5306" s="58"/>
      <c r="F5306" s="58"/>
      <c r="G5306" s="58"/>
      <c r="H5306" s="58"/>
      <c r="I5306" s="58"/>
      <c r="J5306" s="58"/>
      <c r="K5306" s="58"/>
      <c r="L5306" s="58"/>
      <c r="M5306" s="58"/>
      <c r="N5306" s="58"/>
      <c r="O5306" s="58"/>
      <c r="P5306" s="58"/>
      <c r="Q5306" s="67" t="s">
        <v>2367</v>
      </c>
      <c r="R5306" s="67" t="s">
        <v>2457</v>
      </c>
      <c r="S5306" s="67" t="s">
        <v>2454</v>
      </c>
      <c r="T5306" s="67" t="s">
        <v>2370</v>
      </c>
      <c r="U5306" s="67">
        <v>0.14520558904109587</v>
      </c>
      <c r="V5306" s="67">
        <v>0.14520558904109587</v>
      </c>
      <c r="W5306" s="73"/>
      <c r="X5306" s="73"/>
      <c r="Y5306" s="73"/>
      <c r="Z5306" s="73"/>
      <c r="AA5306" s="73"/>
      <c r="AB5306" s="73"/>
      <c r="AC5306" s="73"/>
      <c r="AD5306" s="73"/>
      <c r="AE5306" s="73"/>
      <c r="AF5306" s="73"/>
      <c r="AG5306" s="73"/>
      <c r="AH5306" s="73"/>
      <c r="AI5306" s="73"/>
      <c r="AJ5306" s="73"/>
      <c r="AK5306" s="73"/>
      <c r="AL5306" s="73"/>
      <c r="AM5306" s="73"/>
      <c r="AN5306" s="61"/>
    </row>
    <row r="5307" spans="2:40" ht="114.75" x14ac:dyDescent="0.25">
      <c r="B5307" s="58"/>
      <c r="C5307" s="58"/>
      <c r="D5307" s="58"/>
      <c r="E5307" s="58"/>
      <c r="F5307" s="58"/>
      <c r="G5307" s="58"/>
      <c r="H5307" s="58"/>
      <c r="I5307" s="58"/>
      <c r="J5307" s="58"/>
      <c r="K5307" s="58"/>
      <c r="L5307" s="58"/>
      <c r="M5307" s="58"/>
      <c r="N5307" s="58"/>
      <c r="O5307" s="58"/>
      <c r="P5307" s="58"/>
      <c r="Q5307" s="67" t="s">
        <v>1397</v>
      </c>
      <c r="R5307" s="67" t="s">
        <v>2500</v>
      </c>
      <c r="S5307" s="67" t="s">
        <v>1714</v>
      </c>
      <c r="T5307" s="67" t="s">
        <v>2501</v>
      </c>
      <c r="U5307" s="67">
        <v>0.13019178082191779</v>
      </c>
      <c r="V5307" s="67">
        <v>0.13019178082191779</v>
      </c>
      <c r="W5307" s="73"/>
      <c r="X5307" s="73"/>
      <c r="Y5307" s="73"/>
      <c r="Z5307" s="73"/>
      <c r="AA5307" s="73"/>
      <c r="AB5307" s="73"/>
      <c r="AC5307" s="73"/>
      <c r="AD5307" s="73"/>
      <c r="AE5307" s="73"/>
      <c r="AF5307" s="73"/>
      <c r="AG5307" s="73"/>
      <c r="AH5307" s="73"/>
      <c r="AI5307" s="73"/>
      <c r="AJ5307" s="73"/>
      <c r="AK5307" s="73"/>
      <c r="AL5307" s="73"/>
      <c r="AM5307" s="73"/>
      <c r="AN5307" s="61"/>
    </row>
    <row r="5308" spans="2:40" ht="63.75" x14ac:dyDescent="0.25">
      <c r="B5308" s="58"/>
      <c r="C5308" s="58"/>
      <c r="D5308" s="58"/>
      <c r="E5308" s="58"/>
      <c r="F5308" s="58"/>
      <c r="G5308" s="58"/>
      <c r="H5308" s="58"/>
      <c r="I5308" s="58"/>
      <c r="J5308" s="58"/>
      <c r="K5308" s="58"/>
      <c r="L5308" s="58"/>
      <c r="M5308" s="58"/>
      <c r="N5308" s="58"/>
      <c r="O5308" s="58"/>
      <c r="P5308" s="58"/>
      <c r="Q5308" s="67" t="s">
        <v>2579</v>
      </c>
      <c r="R5308" s="67" t="s">
        <v>2580</v>
      </c>
      <c r="S5308" s="67" t="s">
        <v>2311</v>
      </c>
      <c r="T5308" s="67" t="s">
        <v>2581</v>
      </c>
      <c r="U5308" s="67">
        <v>1.1154821917808222</v>
      </c>
      <c r="V5308" s="67">
        <v>1.1154821917808222</v>
      </c>
      <c r="W5308" s="73"/>
      <c r="X5308" s="73"/>
      <c r="Y5308" s="73"/>
      <c r="Z5308" s="73"/>
      <c r="AA5308" s="73"/>
      <c r="AB5308" s="73"/>
      <c r="AC5308" s="73"/>
      <c r="AD5308" s="73"/>
      <c r="AE5308" s="73"/>
      <c r="AF5308" s="73"/>
      <c r="AG5308" s="73"/>
      <c r="AH5308" s="73"/>
      <c r="AI5308" s="73"/>
      <c r="AJ5308" s="73"/>
      <c r="AK5308" s="73"/>
      <c r="AL5308" s="73"/>
      <c r="AM5308" s="73"/>
      <c r="AN5308" s="61"/>
    </row>
    <row r="5309" spans="2:40" ht="63.75" x14ac:dyDescent="0.25">
      <c r="B5309" s="58"/>
      <c r="C5309" s="58"/>
      <c r="D5309" s="58"/>
      <c r="E5309" s="58"/>
      <c r="F5309" s="58"/>
      <c r="G5309" s="58"/>
      <c r="H5309" s="58"/>
      <c r="I5309" s="58"/>
      <c r="J5309" s="58"/>
      <c r="K5309" s="58"/>
      <c r="L5309" s="58"/>
      <c r="M5309" s="58"/>
      <c r="N5309" s="58"/>
      <c r="O5309" s="58"/>
      <c r="P5309" s="58"/>
      <c r="Q5309" s="67" t="s">
        <v>2682</v>
      </c>
      <c r="R5309" s="67" t="s">
        <v>2683</v>
      </c>
      <c r="S5309" s="67" t="s">
        <v>2278</v>
      </c>
      <c r="T5309" s="67" t="s">
        <v>2684</v>
      </c>
      <c r="U5309" s="67">
        <v>6.6213698630136986E-2</v>
      </c>
      <c r="V5309" s="67">
        <v>6.6213698630136986E-2</v>
      </c>
      <c r="W5309" s="73"/>
      <c r="X5309" s="73"/>
      <c r="Y5309" s="73"/>
      <c r="Z5309" s="73"/>
      <c r="AA5309" s="73"/>
      <c r="AB5309" s="73"/>
      <c r="AC5309" s="73"/>
      <c r="AD5309" s="73"/>
      <c r="AE5309" s="73"/>
      <c r="AF5309" s="73"/>
      <c r="AG5309" s="73"/>
      <c r="AH5309" s="73"/>
      <c r="AI5309" s="73"/>
      <c r="AJ5309" s="73"/>
      <c r="AK5309" s="73"/>
      <c r="AL5309" s="73"/>
      <c r="AM5309" s="73"/>
      <c r="AN5309" s="61"/>
    </row>
    <row r="5310" spans="2:40" ht="76.5" x14ac:dyDescent="0.25">
      <c r="B5310" s="58"/>
      <c r="C5310" s="58"/>
      <c r="D5310" s="58"/>
      <c r="E5310" s="58"/>
      <c r="F5310" s="58"/>
      <c r="G5310" s="58"/>
      <c r="H5310" s="58"/>
      <c r="I5310" s="58"/>
      <c r="J5310" s="58"/>
      <c r="K5310" s="58"/>
      <c r="L5310" s="58"/>
      <c r="M5310" s="58"/>
      <c r="N5310" s="58"/>
      <c r="O5310" s="58"/>
      <c r="P5310" s="58"/>
      <c r="Q5310" s="67" t="s">
        <v>2354</v>
      </c>
      <c r="R5310" s="67" t="s">
        <v>2815</v>
      </c>
      <c r="S5310" s="67" t="s">
        <v>1714</v>
      </c>
      <c r="T5310" s="67" t="s">
        <v>2356</v>
      </c>
      <c r="U5310" s="67">
        <v>0.24753106849315068</v>
      </c>
      <c r="V5310" s="67">
        <v>0.24753106849315068</v>
      </c>
      <c r="W5310" s="73"/>
      <c r="X5310" s="73"/>
      <c r="Y5310" s="73"/>
      <c r="Z5310" s="73"/>
      <c r="AA5310" s="73"/>
      <c r="AB5310" s="73"/>
      <c r="AC5310" s="73"/>
      <c r="AD5310" s="73"/>
      <c r="AE5310" s="73"/>
      <c r="AF5310" s="73"/>
      <c r="AG5310" s="73"/>
      <c r="AH5310" s="73"/>
      <c r="AI5310" s="73"/>
      <c r="AJ5310" s="73"/>
      <c r="AK5310" s="73"/>
      <c r="AL5310" s="73"/>
      <c r="AM5310" s="73"/>
      <c r="AN5310" s="61"/>
    </row>
    <row r="5311" spans="2:40" ht="76.5" x14ac:dyDescent="0.25">
      <c r="B5311" s="58"/>
      <c r="C5311" s="58"/>
      <c r="D5311" s="58"/>
      <c r="E5311" s="58"/>
      <c r="F5311" s="58"/>
      <c r="G5311" s="58"/>
      <c r="H5311" s="58"/>
      <c r="I5311" s="58"/>
      <c r="J5311" s="58"/>
      <c r="K5311" s="58"/>
      <c r="L5311" s="58"/>
      <c r="M5311" s="58"/>
      <c r="N5311" s="58"/>
      <c r="O5311" s="58"/>
      <c r="P5311" s="58"/>
      <c r="Q5311" s="67" t="s">
        <v>1393</v>
      </c>
      <c r="R5311" s="67" t="s">
        <v>2891</v>
      </c>
      <c r="S5311" s="67" t="s">
        <v>2275</v>
      </c>
      <c r="T5311" s="67" t="s">
        <v>2892</v>
      </c>
      <c r="U5311" s="67">
        <v>2.3835616438356161E-3</v>
      </c>
      <c r="V5311" s="67">
        <v>2.3835616438356161E-3</v>
      </c>
      <c r="W5311" s="73"/>
      <c r="X5311" s="73"/>
      <c r="Y5311" s="73"/>
      <c r="Z5311" s="73"/>
      <c r="AA5311" s="73"/>
      <c r="AB5311" s="73"/>
      <c r="AC5311" s="73"/>
      <c r="AD5311" s="73"/>
      <c r="AE5311" s="73"/>
      <c r="AF5311" s="73"/>
      <c r="AG5311" s="73"/>
      <c r="AH5311" s="73"/>
      <c r="AI5311" s="73"/>
      <c r="AJ5311" s="73"/>
      <c r="AK5311" s="73"/>
      <c r="AL5311" s="73"/>
      <c r="AM5311" s="73"/>
      <c r="AN5311" s="61"/>
    </row>
    <row r="5312" spans="2:40" ht="76.5" x14ac:dyDescent="0.25">
      <c r="B5312" s="58"/>
      <c r="C5312" s="58"/>
      <c r="D5312" s="58"/>
      <c r="E5312" s="58"/>
      <c r="F5312" s="58"/>
      <c r="G5312" s="58"/>
      <c r="H5312" s="58"/>
      <c r="I5312" s="58"/>
      <c r="J5312" s="58"/>
      <c r="K5312" s="58"/>
      <c r="L5312" s="58"/>
      <c r="M5312" s="58"/>
      <c r="N5312" s="58"/>
      <c r="O5312" s="58"/>
      <c r="P5312" s="58"/>
      <c r="Q5312" s="67" t="s">
        <v>2921</v>
      </c>
      <c r="R5312" s="67" t="s">
        <v>2922</v>
      </c>
      <c r="S5312" s="67" t="s">
        <v>2275</v>
      </c>
      <c r="T5312" s="67" t="s">
        <v>2923</v>
      </c>
      <c r="U5312" s="67">
        <v>2.3835616438356161E-3</v>
      </c>
      <c r="V5312" s="67">
        <v>2.3835616438356161E-3</v>
      </c>
      <c r="W5312" s="73"/>
      <c r="X5312" s="73"/>
      <c r="Y5312" s="73"/>
      <c r="Z5312" s="73"/>
      <c r="AA5312" s="73"/>
      <c r="AB5312" s="73"/>
      <c r="AC5312" s="73"/>
      <c r="AD5312" s="73"/>
      <c r="AE5312" s="73"/>
      <c r="AF5312" s="73"/>
      <c r="AG5312" s="73"/>
      <c r="AH5312" s="73"/>
      <c r="AI5312" s="73"/>
      <c r="AJ5312" s="73"/>
      <c r="AK5312" s="73"/>
      <c r="AL5312" s="73"/>
      <c r="AM5312" s="73"/>
      <c r="AN5312" s="61"/>
    </row>
    <row r="5313" spans="2:58" ht="76.5" x14ac:dyDescent="0.25">
      <c r="B5313" s="58"/>
      <c r="C5313" s="58"/>
      <c r="D5313" s="58"/>
      <c r="E5313" s="58"/>
      <c r="F5313" s="58"/>
      <c r="G5313" s="58"/>
      <c r="H5313" s="58"/>
      <c r="I5313" s="58"/>
      <c r="J5313" s="58"/>
      <c r="K5313" s="58"/>
      <c r="L5313" s="58"/>
      <c r="M5313" s="58"/>
      <c r="N5313" s="58"/>
      <c r="O5313" s="58"/>
      <c r="P5313" s="58"/>
      <c r="Q5313" s="67" t="s">
        <v>1395</v>
      </c>
      <c r="R5313" s="67" t="s">
        <v>2924</v>
      </c>
      <c r="S5313" s="67" t="s">
        <v>2275</v>
      </c>
      <c r="T5313" s="67" t="s">
        <v>2925</v>
      </c>
      <c r="U5313" s="67">
        <v>3.3149589041095895E-3</v>
      </c>
      <c r="V5313" s="67">
        <v>3.3149589041095895E-3</v>
      </c>
      <c r="W5313" s="73"/>
      <c r="X5313" s="73"/>
      <c r="Y5313" s="73"/>
      <c r="Z5313" s="73"/>
      <c r="AA5313" s="73"/>
      <c r="AB5313" s="73"/>
      <c r="AC5313" s="73"/>
      <c r="AD5313" s="73"/>
      <c r="AE5313" s="73"/>
      <c r="AF5313" s="73"/>
      <c r="AG5313" s="73"/>
      <c r="AH5313" s="73"/>
      <c r="AI5313" s="73"/>
      <c r="AJ5313" s="73"/>
      <c r="AK5313" s="73"/>
      <c r="AL5313" s="73"/>
      <c r="AM5313" s="73"/>
      <c r="AN5313" s="61"/>
    </row>
    <row r="5314" spans="2:58" ht="76.5" x14ac:dyDescent="0.25">
      <c r="B5314" s="58"/>
      <c r="C5314" s="58"/>
      <c r="D5314" s="58"/>
      <c r="E5314" s="58"/>
      <c r="F5314" s="58"/>
      <c r="G5314" s="58"/>
      <c r="H5314" s="58"/>
      <c r="I5314" s="58"/>
      <c r="J5314" s="58"/>
      <c r="K5314" s="58"/>
      <c r="L5314" s="58"/>
      <c r="M5314" s="58"/>
      <c r="N5314" s="58"/>
      <c r="O5314" s="58"/>
      <c r="P5314" s="58"/>
      <c r="Q5314" s="67" t="s">
        <v>1398</v>
      </c>
      <c r="R5314" s="67" t="s">
        <v>2926</v>
      </c>
      <c r="S5314" s="67" t="s">
        <v>2275</v>
      </c>
      <c r="T5314" s="67" t="s">
        <v>2927</v>
      </c>
      <c r="U5314" s="67">
        <v>4.7671232876712322E-3</v>
      </c>
      <c r="V5314" s="67">
        <v>4.7671232876712322E-3</v>
      </c>
      <c r="W5314" s="73"/>
      <c r="X5314" s="73"/>
      <c r="Y5314" s="73"/>
      <c r="Z5314" s="73"/>
      <c r="AA5314" s="73"/>
      <c r="AB5314" s="73"/>
      <c r="AC5314" s="73"/>
      <c r="AD5314" s="73"/>
      <c r="AE5314" s="73"/>
      <c r="AF5314" s="73"/>
      <c r="AG5314" s="73"/>
      <c r="AH5314" s="73"/>
      <c r="AI5314" s="73"/>
      <c r="AJ5314" s="73"/>
      <c r="AK5314" s="73"/>
      <c r="AL5314" s="73"/>
      <c r="AM5314" s="73"/>
      <c r="AN5314" s="61"/>
    </row>
    <row r="5315" spans="2:58" ht="76.5" x14ac:dyDescent="0.25">
      <c r="B5315" s="58"/>
      <c r="C5315" s="58"/>
      <c r="D5315" s="58"/>
      <c r="E5315" s="58"/>
      <c r="F5315" s="58"/>
      <c r="G5315" s="58"/>
      <c r="H5315" s="58"/>
      <c r="I5315" s="58"/>
      <c r="J5315" s="58"/>
      <c r="K5315" s="58"/>
      <c r="L5315" s="58"/>
      <c r="M5315" s="58"/>
      <c r="N5315" s="58"/>
      <c r="O5315" s="58"/>
      <c r="P5315" s="58"/>
      <c r="Q5315" s="67" t="s">
        <v>1391</v>
      </c>
      <c r="R5315" s="67" t="s">
        <v>2934</v>
      </c>
      <c r="S5315" s="67" t="s">
        <v>2282</v>
      </c>
      <c r="T5315" s="67" t="s">
        <v>2935</v>
      </c>
      <c r="U5315" s="67">
        <v>3.0082191780821919E-2</v>
      </c>
      <c r="V5315" s="67">
        <v>3.0082191780821919E-2</v>
      </c>
      <c r="W5315" s="73"/>
      <c r="X5315" s="73"/>
      <c r="Y5315" s="73"/>
      <c r="Z5315" s="73"/>
      <c r="AA5315" s="73"/>
      <c r="AB5315" s="73"/>
      <c r="AC5315" s="73"/>
      <c r="AD5315" s="73"/>
      <c r="AE5315" s="73"/>
      <c r="AF5315" s="73"/>
      <c r="AG5315" s="73"/>
      <c r="AH5315" s="73"/>
      <c r="AI5315" s="73"/>
      <c r="AJ5315" s="73"/>
      <c r="AK5315" s="73"/>
      <c r="AL5315" s="73"/>
      <c r="AM5315" s="73"/>
      <c r="AN5315" s="61"/>
      <c r="BF5315" s="23"/>
    </row>
    <row r="5316" spans="2:58" ht="76.5" x14ac:dyDescent="0.25">
      <c r="B5316" s="58"/>
      <c r="C5316" s="58"/>
      <c r="D5316" s="58"/>
      <c r="E5316" s="58"/>
      <c r="F5316" s="58"/>
      <c r="G5316" s="58"/>
      <c r="H5316" s="58"/>
      <c r="I5316" s="58"/>
      <c r="J5316" s="58"/>
      <c r="K5316" s="58"/>
      <c r="L5316" s="58"/>
      <c r="M5316" s="58"/>
      <c r="N5316" s="58"/>
      <c r="O5316" s="58"/>
      <c r="P5316" s="58"/>
      <c r="Q5316" s="67" t="s">
        <v>2984</v>
      </c>
      <c r="R5316" s="67" t="s">
        <v>2985</v>
      </c>
      <c r="S5316" s="67" t="s">
        <v>2308</v>
      </c>
      <c r="T5316" s="67" t="s">
        <v>2986</v>
      </c>
      <c r="U5316" s="67">
        <v>2.0821808219178079E-2</v>
      </c>
      <c r="V5316" s="67">
        <v>2.0821808219178079E-2</v>
      </c>
      <c r="W5316" s="73"/>
      <c r="X5316" s="73"/>
      <c r="Y5316" s="73"/>
      <c r="Z5316" s="73"/>
      <c r="AA5316" s="73"/>
      <c r="AB5316" s="73"/>
      <c r="AC5316" s="73"/>
      <c r="AD5316" s="73"/>
      <c r="AE5316" s="73"/>
      <c r="AF5316" s="73"/>
      <c r="AG5316" s="73"/>
      <c r="AH5316" s="73"/>
      <c r="AI5316" s="73"/>
      <c r="AJ5316" s="73"/>
      <c r="AK5316" s="73"/>
      <c r="AL5316" s="73"/>
      <c r="AM5316" s="73"/>
      <c r="AN5316" s="61"/>
    </row>
    <row r="5317" spans="2:58" ht="76.5" x14ac:dyDescent="0.25">
      <c r="B5317" s="58"/>
      <c r="C5317" s="58"/>
      <c r="D5317" s="58"/>
      <c r="E5317" s="58"/>
      <c r="F5317" s="58"/>
      <c r="G5317" s="58"/>
      <c r="H5317" s="58"/>
      <c r="I5317" s="58"/>
      <c r="J5317" s="58"/>
      <c r="K5317" s="58"/>
      <c r="L5317" s="58"/>
      <c r="M5317" s="58"/>
      <c r="N5317" s="58"/>
      <c r="O5317" s="58"/>
      <c r="P5317" s="58"/>
      <c r="Q5317" s="67" t="s">
        <v>564</v>
      </c>
      <c r="R5317" s="67" t="s">
        <v>3052</v>
      </c>
      <c r="S5317" s="67" t="s">
        <v>2275</v>
      </c>
      <c r="T5317" s="67" t="s">
        <v>3053</v>
      </c>
      <c r="U5317" s="67">
        <v>1.6684931506849316E-2</v>
      </c>
      <c r="V5317" s="67">
        <v>1.6684931506849316E-2</v>
      </c>
      <c r="W5317" s="73"/>
      <c r="X5317" s="73"/>
      <c r="Y5317" s="73"/>
      <c r="Z5317" s="73"/>
      <c r="AA5317" s="73"/>
      <c r="AB5317" s="73"/>
      <c r="AC5317" s="73"/>
      <c r="AD5317" s="73"/>
      <c r="AE5317" s="73"/>
      <c r="AF5317" s="73"/>
      <c r="AG5317" s="73"/>
      <c r="AH5317" s="73"/>
      <c r="AI5317" s="73"/>
      <c r="AJ5317" s="73"/>
      <c r="AK5317" s="73"/>
      <c r="AL5317" s="73"/>
      <c r="AM5317" s="73"/>
      <c r="AN5317" s="61"/>
    </row>
    <row r="5318" spans="2:58" ht="63.75" x14ac:dyDescent="0.25">
      <c r="B5318" s="58"/>
      <c r="C5318" s="58"/>
      <c r="D5318" s="58"/>
      <c r="E5318" s="58"/>
      <c r="F5318" s="58"/>
      <c r="G5318" s="58"/>
      <c r="H5318" s="58"/>
      <c r="I5318" s="58"/>
      <c r="J5318" s="58"/>
      <c r="K5318" s="58"/>
      <c r="L5318" s="58"/>
      <c r="M5318" s="58"/>
      <c r="N5318" s="58"/>
      <c r="O5318" s="58"/>
      <c r="P5318" s="58"/>
      <c r="Q5318" s="67" t="s">
        <v>3168</v>
      </c>
      <c r="R5318" s="67" t="s">
        <v>3169</v>
      </c>
      <c r="S5318" s="67" t="s">
        <v>2380</v>
      </c>
      <c r="T5318" s="67" t="s">
        <v>3170</v>
      </c>
      <c r="U5318" s="67">
        <v>0.41643846575342469</v>
      </c>
      <c r="V5318" s="67">
        <v>0.41643846575342469</v>
      </c>
      <c r="W5318" s="73"/>
      <c r="X5318" s="73"/>
      <c r="Y5318" s="73"/>
      <c r="Z5318" s="73"/>
      <c r="AA5318" s="73"/>
      <c r="AB5318" s="73"/>
      <c r="AC5318" s="73"/>
      <c r="AD5318" s="73"/>
      <c r="AE5318" s="73"/>
      <c r="AF5318" s="73"/>
      <c r="AG5318" s="73"/>
      <c r="AH5318" s="73"/>
      <c r="AI5318" s="73"/>
      <c r="AJ5318" s="73"/>
      <c r="AK5318" s="73"/>
      <c r="AL5318" s="73"/>
      <c r="AM5318" s="73"/>
      <c r="AN5318" s="61"/>
    </row>
    <row r="5319" spans="2:58" ht="38.25" x14ac:dyDescent="0.25">
      <c r="B5319" s="58"/>
      <c r="C5319" s="58"/>
      <c r="D5319" s="58"/>
      <c r="E5319" s="58"/>
      <c r="F5319" s="58"/>
      <c r="G5319" s="58"/>
      <c r="H5319" s="58"/>
      <c r="I5319" s="58"/>
      <c r="J5319" s="58"/>
      <c r="K5319" s="58"/>
      <c r="L5319" s="58"/>
      <c r="M5319" s="58"/>
      <c r="N5319" s="58"/>
      <c r="O5319" s="58"/>
      <c r="P5319" s="58"/>
      <c r="Q5319" s="73" t="s">
        <v>8594</v>
      </c>
      <c r="R5319" s="75" t="s">
        <v>7807</v>
      </c>
      <c r="S5319" s="76" t="s">
        <v>169</v>
      </c>
      <c r="T5319" s="77"/>
      <c r="U5319" s="76">
        <v>7.6520547945205493E-3</v>
      </c>
      <c r="V5319" s="76">
        <v>5.8387716678569117E-3</v>
      </c>
      <c r="W5319" s="76">
        <v>1.813283126663637E-3</v>
      </c>
      <c r="X5319" s="77"/>
      <c r="Y5319" s="77"/>
      <c r="Z5319" s="77"/>
      <c r="AA5319" s="77"/>
      <c r="AB5319" s="77"/>
      <c r="AC5319" s="77"/>
      <c r="AD5319" s="77"/>
      <c r="AE5319" s="77"/>
      <c r="AF5319" s="77"/>
      <c r="AG5319" s="77"/>
      <c r="AH5319" s="77"/>
      <c r="AI5319" s="77"/>
      <c r="AJ5319" s="77"/>
      <c r="AK5319" s="77"/>
      <c r="AL5319" s="77"/>
      <c r="AM5319" s="77"/>
      <c r="AN5319" s="60"/>
    </row>
    <row r="5320" spans="2:58" ht="38.25" x14ac:dyDescent="0.25">
      <c r="B5320" s="58"/>
      <c r="C5320" s="58"/>
      <c r="D5320" s="58"/>
      <c r="E5320" s="58"/>
      <c r="F5320" s="58"/>
      <c r="G5320" s="58"/>
      <c r="H5320" s="58"/>
      <c r="I5320" s="58"/>
      <c r="J5320" s="58"/>
      <c r="K5320" s="58"/>
      <c r="L5320" s="58"/>
      <c r="M5320" s="58"/>
      <c r="N5320" s="58"/>
      <c r="O5320" s="58"/>
      <c r="P5320" s="58"/>
      <c r="Q5320" s="73" t="s">
        <v>8594</v>
      </c>
      <c r="R5320" s="75" t="s">
        <v>7807</v>
      </c>
      <c r="S5320" s="76" t="s">
        <v>169</v>
      </c>
      <c r="T5320" s="77"/>
      <c r="U5320" s="76">
        <v>7.6520547945205493E-3</v>
      </c>
      <c r="V5320" s="76">
        <v>5.8387716678569117E-3</v>
      </c>
      <c r="W5320" s="76">
        <v>1.813283126663637E-3</v>
      </c>
      <c r="X5320" s="77"/>
      <c r="Y5320" s="77"/>
      <c r="Z5320" s="77"/>
      <c r="AA5320" s="77"/>
      <c r="AB5320" s="77"/>
      <c r="AC5320" s="77"/>
      <c r="AD5320" s="77"/>
      <c r="AE5320" s="77"/>
      <c r="AF5320" s="77"/>
      <c r="AG5320" s="77"/>
      <c r="AH5320" s="77"/>
      <c r="AI5320" s="77"/>
      <c r="AJ5320" s="77"/>
      <c r="AK5320" s="77"/>
      <c r="AL5320" s="77"/>
      <c r="AM5320" s="77"/>
      <c r="AN5320" s="60"/>
    </row>
    <row r="5321" spans="2:58" ht="38.25" x14ac:dyDescent="0.25">
      <c r="B5321" s="58"/>
      <c r="C5321" s="58"/>
      <c r="D5321" s="58"/>
      <c r="E5321" s="58"/>
      <c r="F5321" s="58"/>
      <c r="G5321" s="58"/>
      <c r="H5321" s="58"/>
      <c r="I5321" s="58"/>
      <c r="J5321" s="58"/>
      <c r="K5321" s="58"/>
      <c r="L5321" s="58"/>
      <c r="M5321" s="58"/>
      <c r="N5321" s="58"/>
      <c r="O5321" s="58"/>
      <c r="P5321" s="58"/>
      <c r="Q5321" s="73" t="s">
        <v>8594</v>
      </c>
      <c r="R5321" s="75" t="s">
        <v>7808</v>
      </c>
      <c r="S5321" s="76" t="s">
        <v>169</v>
      </c>
      <c r="T5321" s="77"/>
      <c r="U5321" s="76">
        <v>1.4773150684931508E-2</v>
      </c>
      <c r="V5321" s="76">
        <v>1.1272404077127832E-2</v>
      </c>
      <c r="W5321" s="76">
        <v>3.5007466078036745E-3</v>
      </c>
      <c r="X5321" s="77"/>
      <c r="Y5321" s="77"/>
      <c r="Z5321" s="77"/>
      <c r="AA5321" s="77"/>
      <c r="AB5321" s="77"/>
      <c r="AC5321" s="77"/>
      <c r="AD5321" s="77"/>
      <c r="AE5321" s="77"/>
      <c r="AF5321" s="77"/>
      <c r="AG5321" s="77"/>
      <c r="AH5321" s="77"/>
      <c r="AI5321" s="77"/>
      <c r="AJ5321" s="77"/>
      <c r="AK5321" s="77"/>
      <c r="AL5321" s="77"/>
      <c r="AM5321" s="77"/>
      <c r="AN5321" s="60"/>
    </row>
    <row r="5322" spans="2:58" ht="38.25" x14ac:dyDescent="0.25">
      <c r="B5322" s="58"/>
      <c r="C5322" s="58"/>
      <c r="D5322" s="58"/>
      <c r="E5322" s="58"/>
      <c r="F5322" s="58"/>
      <c r="G5322" s="58"/>
      <c r="H5322" s="58"/>
      <c r="I5322" s="58"/>
      <c r="J5322" s="58"/>
      <c r="K5322" s="58"/>
      <c r="L5322" s="58"/>
      <c r="M5322" s="58"/>
      <c r="N5322" s="58"/>
      <c r="O5322" s="58"/>
      <c r="P5322" s="58"/>
      <c r="Q5322" s="73" t="s">
        <v>8594</v>
      </c>
      <c r="R5322" s="75" t="s">
        <v>7809</v>
      </c>
      <c r="S5322" s="76" t="s">
        <v>169</v>
      </c>
      <c r="T5322" s="77"/>
      <c r="U5322" s="76">
        <v>1.4898082191780822E-2</v>
      </c>
      <c r="V5322" s="76">
        <v>1.1367730961501005E-2</v>
      </c>
      <c r="W5322" s="76">
        <v>3.5303512302798158E-3</v>
      </c>
      <c r="X5322" s="77"/>
      <c r="Y5322" s="77"/>
      <c r="Z5322" s="77"/>
      <c r="AA5322" s="77"/>
      <c r="AB5322" s="77"/>
      <c r="AC5322" s="77"/>
      <c r="AD5322" s="77"/>
      <c r="AE5322" s="77"/>
      <c r="AF5322" s="77"/>
      <c r="AG5322" s="77"/>
      <c r="AH5322" s="77"/>
      <c r="AI5322" s="77"/>
      <c r="AJ5322" s="77"/>
      <c r="AK5322" s="77"/>
      <c r="AL5322" s="77"/>
      <c r="AM5322" s="77"/>
      <c r="AN5322" s="60"/>
    </row>
    <row r="5323" spans="2:58" ht="38.25" x14ac:dyDescent="0.25">
      <c r="B5323" s="58"/>
      <c r="C5323" s="58"/>
      <c r="D5323" s="58"/>
      <c r="E5323" s="58"/>
      <c r="F5323" s="58"/>
      <c r="G5323" s="58"/>
      <c r="H5323" s="58"/>
      <c r="I5323" s="58"/>
      <c r="J5323" s="58"/>
      <c r="K5323" s="58"/>
      <c r="L5323" s="58"/>
      <c r="M5323" s="58"/>
      <c r="N5323" s="58"/>
      <c r="O5323" s="58"/>
      <c r="P5323" s="58"/>
      <c r="Q5323" s="73" t="s">
        <v>8594</v>
      </c>
      <c r="R5323" s="75" t="s">
        <v>7810</v>
      </c>
      <c r="S5323" s="76" t="s">
        <v>169</v>
      </c>
      <c r="T5323" s="77"/>
      <c r="U5323" s="76">
        <v>1.5460273972602741E-2</v>
      </c>
      <c r="V5323" s="76">
        <v>1.1796701941180291E-2</v>
      </c>
      <c r="W5323" s="76">
        <v>3.6635720314224501E-3</v>
      </c>
      <c r="X5323" s="77"/>
      <c r="Y5323" s="77"/>
      <c r="Z5323" s="77"/>
      <c r="AA5323" s="77"/>
      <c r="AB5323" s="77"/>
      <c r="AC5323" s="77"/>
      <c r="AD5323" s="77"/>
      <c r="AE5323" s="77"/>
      <c r="AF5323" s="77"/>
      <c r="AG5323" s="77"/>
      <c r="AH5323" s="77"/>
      <c r="AI5323" s="77"/>
      <c r="AJ5323" s="77"/>
      <c r="AK5323" s="77"/>
      <c r="AL5323" s="77"/>
      <c r="AM5323" s="77"/>
      <c r="AN5323" s="60"/>
    </row>
    <row r="5324" spans="2:58" ht="38.25" x14ac:dyDescent="0.25">
      <c r="B5324" s="58"/>
      <c r="C5324" s="58"/>
      <c r="D5324" s="58"/>
      <c r="E5324" s="58"/>
      <c r="F5324" s="58"/>
      <c r="G5324" s="58"/>
      <c r="H5324" s="58"/>
      <c r="I5324" s="58"/>
      <c r="J5324" s="58"/>
      <c r="K5324" s="58"/>
      <c r="L5324" s="58"/>
      <c r="M5324" s="58"/>
      <c r="N5324" s="58"/>
      <c r="O5324" s="58"/>
      <c r="P5324" s="58"/>
      <c r="Q5324" s="73" t="s">
        <v>8594</v>
      </c>
      <c r="R5324" s="75" t="s">
        <v>7811</v>
      </c>
      <c r="S5324" s="76" t="s">
        <v>169</v>
      </c>
      <c r="T5324" s="77"/>
      <c r="U5324" s="76">
        <v>1.5616438356164384E-2</v>
      </c>
      <c r="V5324" s="76">
        <v>1.1915860546646756E-2</v>
      </c>
      <c r="W5324" s="76">
        <v>3.7005778095176266E-3</v>
      </c>
      <c r="X5324" s="77"/>
      <c r="Y5324" s="77"/>
      <c r="Z5324" s="77"/>
      <c r="AA5324" s="77"/>
      <c r="AB5324" s="77"/>
      <c r="AC5324" s="77"/>
      <c r="AD5324" s="77"/>
      <c r="AE5324" s="77"/>
      <c r="AF5324" s="77"/>
      <c r="AG5324" s="77"/>
      <c r="AH5324" s="77"/>
      <c r="AI5324" s="77"/>
      <c r="AJ5324" s="77"/>
      <c r="AK5324" s="77"/>
      <c r="AL5324" s="77"/>
      <c r="AM5324" s="77"/>
      <c r="AN5324" s="60"/>
    </row>
    <row r="5325" spans="2:58" ht="38.25" x14ac:dyDescent="0.25">
      <c r="B5325" s="58"/>
      <c r="C5325" s="58"/>
      <c r="D5325" s="58"/>
      <c r="E5325" s="58"/>
      <c r="F5325" s="58"/>
      <c r="G5325" s="58"/>
      <c r="H5325" s="58"/>
      <c r="I5325" s="58"/>
      <c r="J5325" s="58"/>
      <c r="K5325" s="58"/>
      <c r="L5325" s="58"/>
      <c r="M5325" s="58"/>
      <c r="N5325" s="58"/>
      <c r="O5325" s="58"/>
      <c r="P5325" s="58"/>
      <c r="Q5325" s="73" t="s">
        <v>8594</v>
      </c>
      <c r="R5325" s="75" t="s">
        <v>7812</v>
      </c>
      <c r="S5325" s="76" t="s">
        <v>169</v>
      </c>
      <c r="T5325" s="77"/>
      <c r="U5325" s="76">
        <v>1.5616438356164384E-2</v>
      </c>
      <c r="V5325" s="76">
        <v>1.1915860546646756E-2</v>
      </c>
      <c r="W5325" s="76">
        <v>3.7005778095176266E-3</v>
      </c>
      <c r="X5325" s="77"/>
      <c r="Y5325" s="77"/>
      <c r="Z5325" s="77"/>
      <c r="AA5325" s="77"/>
      <c r="AB5325" s="77"/>
      <c r="AC5325" s="77"/>
      <c r="AD5325" s="77"/>
      <c r="AE5325" s="77"/>
      <c r="AF5325" s="77"/>
      <c r="AG5325" s="77"/>
      <c r="AH5325" s="77"/>
      <c r="AI5325" s="77"/>
      <c r="AJ5325" s="77"/>
      <c r="AK5325" s="77"/>
      <c r="AL5325" s="77"/>
      <c r="AM5325" s="77"/>
      <c r="AN5325" s="60"/>
    </row>
    <row r="5326" spans="2:58" ht="38.25" x14ac:dyDescent="0.25">
      <c r="B5326" s="58"/>
      <c r="C5326" s="58"/>
      <c r="D5326" s="58"/>
      <c r="E5326" s="58"/>
      <c r="F5326" s="58"/>
      <c r="G5326" s="58"/>
      <c r="H5326" s="58"/>
      <c r="I5326" s="58"/>
      <c r="J5326" s="58"/>
      <c r="K5326" s="58"/>
      <c r="L5326" s="58"/>
      <c r="M5326" s="58"/>
      <c r="N5326" s="58"/>
      <c r="O5326" s="58"/>
      <c r="P5326" s="58"/>
      <c r="Q5326" s="73" t="s">
        <v>8594</v>
      </c>
      <c r="R5326" s="75" t="s">
        <v>7813</v>
      </c>
      <c r="S5326" s="76" t="s">
        <v>169</v>
      </c>
      <c r="T5326" s="77"/>
      <c r="U5326" s="76">
        <v>1.5616438356164384E-2</v>
      </c>
      <c r="V5326" s="76">
        <v>1.1915860546646756E-2</v>
      </c>
      <c r="W5326" s="76">
        <v>3.7005778095176266E-3</v>
      </c>
      <c r="X5326" s="77"/>
      <c r="Y5326" s="77"/>
      <c r="Z5326" s="77"/>
      <c r="AA5326" s="77"/>
      <c r="AB5326" s="77"/>
      <c r="AC5326" s="77"/>
      <c r="AD5326" s="77"/>
      <c r="AE5326" s="77"/>
      <c r="AF5326" s="77"/>
      <c r="AG5326" s="77"/>
      <c r="AH5326" s="77"/>
      <c r="AI5326" s="77"/>
      <c r="AJ5326" s="77"/>
      <c r="AK5326" s="77"/>
      <c r="AL5326" s="77"/>
      <c r="AM5326" s="77"/>
      <c r="AN5326" s="60"/>
    </row>
    <row r="5327" spans="2:58" ht="38.25" x14ac:dyDescent="0.25">
      <c r="B5327" s="58"/>
      <c r="C5327" s="58"/>
      <c r="D5327" s="58"/>
      <c r="E5327" s="58"/>
      <c r="F5327" s="58"/>
      <c r="G5327" s="58"/>
      <c r="H5327" s="58"/>
      <c r="I5327" s="58"/>
      <c r="J5327" s="58"/>
      <c r="K5327" s="58"/>
      <c r="L5327" s="58"/>
      <c r="M5327" s="58"/>
      <c r="N5327" s="58"/>
      <c r="O5327" s="58"/>
      <c r="P5327" s="58"/>
      <c r="Q5327" s="73" t="s">
        <v>8594</v>
      </c>
      <c r="R5327" s="75" t="s">
        <v>7814</v>
      </c>
      <c r="S5327" s="76" t="s">
        <v>169</v>
      </c>
      <c r="T5327" s="77"/>
      <c r="U5327" s="76">
        <v>1.5616438356164384E-2</v>
      </c>
      <c r="V5327" s="76">
        <v>1.1915860546646756E-2</v>
      </c>
      <c r="W5327" s="76">
        <v>3.7005778095176266E-3</v>
      </c>
      <c r="X5327" s="77"/>
      <c r="Y5327" s="77"/>
      <c r="Z5327" s="77"/>
      <c r="AA5327" s="77"/>
      <c r="AB5327" s="77"/>
      <c r="AC5327" s="77"/>
      <c r="AD5327" s="77"/>
      <c r="AE5327" s="77"/>
      <c r="AF5327" s="77"/>
      <c r="AG5327" s="77"/>
      <c r="AH5327" s="77"/>
      <c r="AI5327" s="77"/>
      <c r="AJ5327" s="77"/>
      <c r="AK5327" s="77"/>
      <c r="AL5327" s="77"/>
      <c r="AM5327" s="77"/>
      <c r="AN5327" s="60"/>
    </row>
    <row r="5328" spans="2:58" ht="38.25" x14ac:dyDescent="0.25">
      <c r="B5328" s="58"/>
      <c r="C5328" s="58"/>
      <c r="D5328" s="58"/>
      <c r="E5328" s="58"/>
      <c r="F5328" s="58"/>
      <c r="G5328" s="58"/>
      <c r="H5328" s="58"/>
      <c r="I5328" s="58"/>
      <c r="J5328" s="58"/>
      <c r="K5328" s="58"/>
      <c r="L5328" s="58"/>
      <c r="M5328" s="58"/>
      <c r="N5328" s="58"/>
      <c r="O5328" s="58"/>
      <c r="P5328" s="58"/>
      <c r="Q5328" s="73" t="s">
        <v>8594</v>
      </c>
      <c r="R5328" s="75" t="s">
        <v>7815</v>
      </c>
      <c r="S5328" s="76" t="s">
        <v>169</v>
      </c>
      <c r="T5328" s="77"/>
      <c r="U5328" s="76">
        <v>1.6147397260273977E-2</v>
      </c>
      <c r="V5328" s="76">
        <v>1.2320999805232748E-2</v>
      </c>
      <c r="W5328" s="76">
        <v>3.826397455041227E-3</v>
      </c>
      <c r="X5328" s="77"/>
      <c r="Y5328" s="77"/>
      <c r="Z5328" s="77"/>
      <c r="AA5328" s="77"/>
      <c r="AB5328" s="77"/>
      <c r="AC5328" s="77"/>
      <c r="AD5328" s="77"/>
      <c r="AE5328" s="77"/>
      <c r="AF5328" s="77"/>
      <c r="AG5328" s="77"/>
      <c r="AH5328" s="77"/>
      <c r="AI5328" s="77"/>
      <c r="AJ5328" s="77"/>
      <c r="AK5328" s="77"/>
      <c r="AL5328" s="77"/>
      <c r="AM5328" s="77"/>
      <c r="AN5328" s="60"/>
    </row>
    <row r="5329" spans="2:40" ht="38.25" x14ac:dyDescent="0.25">
      <c r="B5329" s="58"/>
      <c r="C5329" s="58"/>
      <c r="D5329" s="58"/>
      <c r="E5329" s="58"/>
      <c r="F5329" s="58"/>
      <c r="G5329" s="58"/>
      <c r="H5329" s="58"/>
      <c r="I5329" s="58"/>
      <c r="J5329" s="58"/>
      <c r="K5329" s="58"/>
      <c r="L5329" s="58"/>
      <c r="M5329" s="58"/>
      <c r="N5329" s="58"/>
      <c r="O5329" s="58"/>
      <c r="P5329" s="58"/>
      <c r="Q5329" s="73" t="s">
        <v>8594</v>
      </c>
      <c r="R5329" s="75" t="s">
        <v>7816</v>
      </c>
      <c r="S5329" s="76" t="s">
        <v>169</v>
      </c>
      <c r="T5329" s="77"/>
      <c r="U5329" s="76">
        <v>1.6334794520547948E-2</v>
      </c>
      <c r="V5329" s="76">
        <v>1.2463990131792509E-2</v>
      </c>
      <c r="W5329" s="76">
        <v>3.8708043887554374E-3</v>
      </c>
      <c r="X5329" s="77"/>
      <c r="Y5329" s="77"/>
      <c r="Z5329" s="77"/>
      <c r="AA5329" s="77"/>
      <c r="AB5329" s="77"/>
      <c r="AC5329" s="77"/>
      <c r="AD5329" s="77"/>
      <c r="AE5329" s="77"/>
      <c r="AF5329" s="77"/>
      <c r="AG5329" s="77"/>
      <c r="AH5329" s="77"/>
      <c r="AI5329" s="77"/>
      <c r="AJ5329" s="77"/>
      <c r="AK5329" s="77"/>
      <c r="AL5329" s="77"/>
      <c r="AM5329" s="77"/>
      <c r="AN5329" s="60"/>
    </row>
    <row r="5330" spans="2:40" ht="38.25" x14ac:dyDescent="0.25">
      <c r="B5330" s="58"/>
      <c r="C5330" s="58"/>
      <c r="D5330" s="58"/>
      <c r="E5330" s="58"/>
      <c r="F5330" s="58"/>
      <c r="G5330" s="58"/>
      <c r="H5330" s="58"/>
      <c r="I5330" s="58"/>
      <c r="J5330" s="58"/>
      <c r="K5330" s="58"/>
      <c r="L5330" s="58"/>
      <c r="M5330" s="58"/>
      <c r="N5330" s="58"/>
      <c r="O5330" s="58"/>
      <c r="P5330" s="58"/>
      <c r="Q5330" s="73" t="s">
        <v>8594</v>
      </c>
      <c r="R5330" s="75" t="s">
        <v>7817</v>
      </c>
      <c r="S5330" s="76" t="s">
        <v>169</v>
      </c>
      <c r="T5330" s="77"/>
      <c r="U5330" s="76">
        <v>1.6490958904109589E-2</v>
      </c>
      <c r="V5330" s="76">
        <v>1.2583148737258973E-2</v>
      </c>
      <c r="W5330" s="76">
        <v>3.9078101668506135E-3</v>
      </c>
      <c r="X5330" s="77"/>
      <c r="Y5330" s="77"/>
      <c r="Z5330" s="77"/>
      <c r="AA5330" s="77"/>
      <c r="AB5330" s="77"/>
      <c r="AC5330" s="77"/>
      <c r="AD5330" s="77"/>
      <c r="AE5330" s="77"/>
      <c r="AF5330" s="77"/>
      <c r="AG5330" s="77"/>
      <c r="AH5330" s="77"/>
      <c r="AI5330" s="77"/>
      <c r="AJ5330" s="77"/>
      <c r="AK5330" s="77"/>
      <c r="AL5330" s="77"/>
      <c r="AM5330" s="77"/>
      <c r="AN5330" s="60"/>
    </row>
    <row r="5331" spans="2:40" ht="38.25" x14ac:dyDescent="0.25">
      <c r="B5331" s="58"/>
      <c r="C5331" s="58"/>
      <c r="D5331" s="58"/>
      <c r="E5331" s="58"/>
      <c r="F5331" s="58"/>
      <c r="G5331" s="58"/>
      <c r="H5331" s="58"/>
      <c r="I5331" s="58"/>
      <c r="J5331" s="58"/>
      <c r="K5331" s="58"/>
      <c r="L5331" s="58"/>
      <c r="M5331" s="58"/>
      <c r="N5331" s="58"/>
      <c r="O5331" s="58"/>
      <c r="P5331" s="58"/>
      <c r="Q5331" s="73" t="s">
        <v>8594</v>
      </c>
      <c r="R5331" s="75" t="s">
        <v>7818</v>
      </c>
      <c r="S5331" s="76" t="s">
        <v>169</v>
      </c>
      <c r="T5331" s="77"/>
      <c r="U5331" s="76">
        <v>1.8052602739726028E-2</v>
      </c>
      <c r="V5331" s="76">
        <v>1.377473479192365E-2</v>
      </c>
      <c r="W5331" s="76">
        <v>4.2778679478023759E-3</v>
      </c>
      <c r="X5331" s="77"/>
      <c r="Y5331" s="77"/>
      <c r="Z5331" s="77"/>
      <c r="AA5331" s="77"/>
      <c r="AB5331" s="77"/>
      <c r="AC5331" s="77"/>
      <c r="AD5331" s="77"/>
      <c r="AE5331" s="77"/>
      <c r="AF5331" s="77"/>
      <c r="AG5331" s="77"/>
      <c r="AH5331" s="77"/>
      <c r="AI5331" s="77"/>
      <c r="AJ5331" s="77"/>
      <c r="AK5331" s="77"/>
      <c r="AL5331" s="77"/>
      <c r="AM5331" s="77"/>
      <c r="AN5331" s="60"/>
    </row>
    <row r="5332" spans="2:40" ht="38.25" x14ac:dyDescent="0.25">
      <c r="B5332" s="58"/>
      <c r="C5332" s="58"/>
      <c r="D5332" s="58"/>
      <c r="E5332" s="58"/>
      <c r="F5332" s="58"/>
      <c r="G5332" s="58"/>
      <c r="H5332" s="58"/>
      <c r="I5332" s="58"/>
      <c r="J5332" s="58"/>
      <c r="K5332" s="58"/>
      <c r="L5332" s="58"/>
      <c r="M5332" s="58"/>
      <c r="N5332" s="58"/>
      <c r="O5332" s="58"/>
      <c r="P5332" s="58"/>
      <c r="Q5332" s="73" t="s">
        <v>8594</v>
      </c>
      <c r="R5332" s="75" t="s">
        <v>7819</v>
      </c>
      <c r="S5332" s="76" t="s">
        <v>169</v>
      </c>
      <c r="T5332" s="77"/>
      <c r="U5332" s="76">
        <v>2.2706301369863013E-2</v>
      </c>
      <c r="V5332" s="76">
        <v>1.7325661234824385E-2</v>
      </c>
      <c r="W5332" s="76">
        <v>5.3806401350386295E-3</v>
      </c>
      <c r="X5332" s="77"/>
      <c r="Y5332" s="77"/>
      <c r="Z5332" s="77"/>
      <c r="AA5332" s="77"/>
      <c r="AB5332" s="77"/>
      <c r="AC5332" s="77"/>
      <c r="AD5332" s="77"/>
      <c r="AE5332" s="77"/>
      <c r="AF5332" s="77"/>
      <c r="AG5332" s="77"/>
      <c r="AH5332" s="77"/>
      <c r="AI5332" s="77"/>
      <c r="AJ5332" s="77"/>
      <c r="AK5332" s="77"/>
      <c r="AL5332" s="77"/>
      <c r="AM5332" s="77"/>
      <c r="AN5332" s="60"/>
    </row>
    <row r="5333" spans="2:40" ht="63.75" x14ac:dyDescent="0.25">
      <c r="B5333" s="46">
        <v>104</v>
      </c>
      <c r="C5333" s="55" t="s">
        <v>2231</v>
      </c>
      <c r="D5333" s="1" t="s">
        <v>2189</v>
      </c>
      <c r="E5333" s="55" t="s">
        <v>167</v>
      </c>
      <c r="F5333" s="48">
        <v>68314</v>
      </c>
      <c r="G5333" s="1" t="s">
        <v>1078</v>
      </c>
      <c r="H5333" s="1" t="s">
        <v>1079</v>
      </c>
      <c r="I5333" s="1">
        <v>1</v>
      </c>
      <c r="J5333" s="1">
        <v>1</v>
      </c>
      <c r="K5333" s="1">
        <v>1</v>
      </c>
      <c r="L5333" s="1">
        <v>1</v>
      </c>
      <c r="M5333" s="1">
        <v>1</v>
      </c>
      <c r="N5333" s="1">
        <v>1</v>
      </c>
      <c r="O5333" s="1">
        <v>0</v>
      </c>
      <c r="P5333" s="1" t="s">
        <v>37</v>
      </c>
      <c r="Q5333" s="67" t="s">
        <v>2237</v>
      </c>
      <c r="R5333" s="67" t="s">
        <v>1255</v>
      </c>
      <c r="S5333" s="67" t="s">
        <v>167</v>
      </c>
      <c r="T5333" s="79">
        <v>5071005886</v>
      </c>
      <c r="U5333" s="81">
        <v>2.5839583561643842</v>
      </c>
      <c r="V5333" s="81">
        <v>1.9493123443068499</v>
      </c>
      <c r="W5333" s="67">
        <v>0.63464601185753433</v>
      </c>
      <c r="X5333" s="67">
        <v>7.2436538082191797</v>
      </c>
      <c r="Y5333" s="67">
        <v>5.9822567670227054</v>
      </c>
      <c r="Z5333" s="67">
        <v>1.2613970411964734</v>
      </c>
      <c r="AA5333" s="67">
        <v>7</v>
      </c>
      <c r="AB5333" s="67">
        <v>7.7</v>
      </c>
      <c r="AC5333" s="67">
        <v>1</v>
      </c>
      <c r="AD5333" s="67">
        <v>0.9</v>
      </c>
      <c r="AE5333" s="67">
        <v>0</v>
      </c>
      <c r="AF5333" s="67">
        <v>0</v>
      </c>
      <c r="AG5333" s="67">
        <v>5</v>
      </c>
      <c r="AH5333" s="67">
        <v>5.5</v>
      </c>
      <c r="AI5333" s="67">
        <v>2</v>
      </c>
      <c r="AJ5333" s="67">
        <v>1.8</v>
      </c>
      <c r="AK5333" s="67">
        <v>1</v>
      </c>
      <c r="AL5333" s="67">
        <v>8</v>
      </c>
      <c r="AM5333" s="70" t="s">
        <v>274</v>
      </c>
      <c r="AN5333" t="s">
        <v>8595</v>
      </c>
    </row>
    <row r="5334" spans="2:40" ht="38.25" x14ac:dyDescent="0.25">
      <c r="B5334" s="46"/>
      <c r="C5334" s="55"/>
      <c r="D5334" s="1"/>
      <c r="E5334" s="55"/>
      <c r="F5334" s="48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67" t="s">
        <v>2237</v>
      </c>
      <c r="R5334" s="67" t="s">
        <v>1256</v>
      </c>
      <c r="S5334" s="67" t="s">
        <v>167</v>
      </c>
      <c r="T5334" s="79">
        <v>5071005886</v>
      </c>
      <c r="U5334" s="81">
        <v>0.45434465753424658</v>
      </c>
      <c r="V5334" s="81">
        <v>0.34275306619726026</v>
      </c>
      <c r="W5334" s="67">
        <v>0.1115915913369863</v>
      </c>
      <c r="X5334" s="67"/>
      <c r="Y5334" s="67"/>
      <c r="Z5334" s="67"/>
      <c r="AA5334" s="67"/>
      <c r="AB5334" s="67"/>
      <c r="AC5334" s="67"/>
      <c r="AD5334" s="67"/>
      <c r="AE5334" s="67"/>
      <c r="AF5334" s="67"/>
      <c r="AG5334" s="67"/>
      <c r="AH5334" s="67"/>
      <c r="AI5334" s="67"/>
      <c r="AJ5334" s="67"/>
      <c r="AK5334" s="67"/>
      <c r="AL5334" s="67"/>
      <c r="AM5334" s="70"/>
      <c r="AN5334" s="61"/>
    </row>
    <row r="5335" spans="2:40" ht="38.25" x14ac:dyDescent="0.25">
      <c r="B5335" s="46"/>
      <c r="C5335" s="55"/>
      <c r="D5335" s="1"/>
      <c r="E5335" s="55"/>
      <c r="F5335" s="48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67" t="s">
        <v>2237</v>
      </c>
      <c r="R5335" s="67" t="s">
        <v>1257</v>
      </c>
      <c r="S5335" s="67" t="s">
        <v>167</v>
      </c>
      <c r="T5335" s="79">
        <v>5071005886</v>
      </c>
      <c r="U5335" s="81">
        <v>0.46034136986301366</v>
      </c>
      <c r="V5335" s="81">
        <v>0.34727692601095889</v>
      </c>
      <c r="W5335" s="67">
        <v>0.11306444385205479</v>
      </c>
      <c r="X5335" s="67"/>
      <c r="Y5335" s="67"/>
      <c r="Z5335" s="67"/>
      <c r="AA5335" s="67"/>
      <c r="AB5335" s="67"/>
      <c r="AC5335" s="67"/>
      <c r="AD5335" s="67"/>
      <c r="AE5335" s="67"/>
      <c r="AF5335" s="67"/>
      <c r="AG5335" s="67"/>
      <c r="AH5335" s="67"/>
      <c r="AI5335" s="67"/>
      <c r="AJ5335" s="67"/>
      <c r="AK5335" s="67"/>
      <c r="AL5335" s="67"/>
      <c r="AM5335" s="70"/>
      <c r="AN5335" s="61"/>
    </row>
    <row r="5336" spans="2:40" ht="38.25" x14ac:dyDescent="0.25">
      <c r="B5336" s="46"/>
      <c r="C5336" s="55"/>
      <c r="D5336" s="1"/>
      <c r="E5336" s="55"/>
      <c r="F5336" s="48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67" t="s">
        <v>2237</v>
      </c>
      <c r="R5336" s="67" t="s">
        <v>1258</v>
      </c>
      <c r="S5336" s="67" t="s">
        <v>167</v>
      </c>
      <c r="T5336" s="79">
        <v>5071005886</v>
      </c>
      <c r="U5336" s="81">
        <v>0.45421972602739707</v>
      </c>
      <c r="V5336" s="81">
        <v>0.3426588191178081</v>
      </c>
      <c r="W5336" s="67">
        <v>0.11156090690958899</v>
      </c>
      <c r="X5336" s="67"/>
      <c r="Y5336" s="67"/>
      <c r="Z5336" s="67"/>
      <c r="AA5336" s="67"/>
      <c r="AB5336" s="67"/>
      <c r="AC5336" s="67"/>
      <c r="AD5336" s="67"/>
      <c r="AE5336" s="67"/>
      <c r="AF5336" s="67"/>
      <c r="AG5336" s="67"/>
      <c r="AH5336" s="67"/>
      <c r="AI5336" s="67"/>
      <c r="AJ5336" s="67"/>
      <c r="AK5336" s="67"/>
      <c r="AL5336" s="67"/>
      <c r="AM5336" s="70"/>
      <c r="AN5336" s="61"/>
    </row>
    <row r="5337" spans="2:40" ht="38.25" x14ac:dyDescent="0.25">
      <c r="B5337" s="46"/>
      <c r="C5337" s="55"/>
      <c r="D5337" s="1"/>
      <c r="E5337" s="55"/>
      <c r="F5337" s="48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67" t="s">
        <v>2237</v>
      </c>
      <c r="R5337" s="67" t="s">
        <v>1259</v>
      </c>
      <c r="S5337" s="67" t="s">
        <v>167</v>
      </c>
      <c r="T5337" s="79">
        <v>5071005886</v>
      </c>
      <c r="U5337" s="81">
        <v>0.85946630136986313</v>
      </c>
      <c r="V5337" s="81">
        <v>0.64837278309041102</v>
      </c>
      <c r="W5337" s="67">
        <v>0.21109351827945208</v>
      </c>
      <c r="X5337" s="67"/>
      <c r="Y5337" s="67"/>
      <c r="Z5337" s="67"/>
      <c r="AA5337" s="67"/>
      <c r="AB5337" s="67"/>
      <c r="AC5337" s="67"/>
      <c r="AD5337" s="67"/>
      <c r="AE5337" s="67"/>
      <c r="AF5337" s="67"/>
      <c r="AG5337" s="67"/>
      <c r="AH5337" s="67"/>
      <c r="AI5337" s="67"/>
      <c r="AJ5337" s="67"/>
      <c r="AK5337" s="67"/>
      <c r="AL5337" s="67"/>
      <c r="AM5337" s="70"/>
      <c r="AN5337" s="61"/>
    </row>
    <row r="5338" spans="2:40" ht="38.25" x14ac:dyDescent="0.25">
      <c r="B5338" s="46"/>
      <c r="C5338" s="55"/>
      <c r="D5338" s="1"/>
      <c r="E5338" s="55"/>
      <c r="F5338" s="48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67" t="s">
        <v>2237</v>
      </c>
      <c r="R5338" s="67" t="s">
        <v>2259</v>
      </c>
      <c r="S5338" s="67" t="s">
        <v>167</v>
      </c>
      <c r="T5338" s="79">
        <v>5071005886</v>
      </c>
      <c r="U5338" s="81">
        <v>9.6091068493150703E-2</v>
      </c>
      <c r="V5338" s="81">
        <v>7.2490141160547958E-2</v>
      </c>
      <c r="W5338" s="67">
        <v>2.3600927332602745E-2</v>
      </c>
      <c r="X5338" s="67"/>
      <c r="Y5338" s="67"/>
      <c r="Z5338" s="67"/>
      <c r="AA5338" s="67"/>
      <c r="AB5338" s="67"/>
      <c r="AC5338" s="67"/>
      <c r="AD5338" s="67"/>
      <c r="AE5338" s="67"/>
      <c r="AF5338" s="67"/>
      <c r="AG5338" s="67"/>
      <c r="AH5338" s="67"/>
      <c r="AI5338" s="67"/>
      <c r="AJ5338" s="67"/>
      <c r="AK5338" s="67"/>
      <c r="AL5338" s="67"/>
      <c r="AM5338" s="70"/>
      <c r="AN5338" s="61"/>
    </row>
    <row r="5339" spans="2:40" ht="127.5" x14ac:dyDescent="0.25">
      <c r="B5339" s="58"/>
      <c r="C5339" s="58"/>
      <c r="D5339" s="58"/>
      <c r="E5339" s="58"/>
      <c r="F5339" s="58"/>
      <c r="G5339" s="58"/>
      <c r="H5339" s="58"/>
      <c r="I5339" s="58"/>
      <c r="J5339" s="58"/>
      <c r="K5339" s="58"/>
      <c r="L5339" s="58"/>
      <c r="M5339" s="58"/>
      <c r="N5339" s="58"/>
      <c r="O5339" s="58"/>
      <c r="P5339" s="58"/>
      <c r="Q5339" s="67" t="s">
        <v>2284</v>
      </c>
      <c r="R5339" s="67" t="s">
        <v>2285</v>
      </c>
      <c r="S5339" s="67" t="s">
        <v>2275</v>
      </c>
      <c r="T5339" s="67" t="s">
        <v>2286</v>
      </c>
      <c r="U5339" s="67">
        <v>1.191780821917808E-2</v>
      </c>
      <c r="V5339" s="67">
        <v>1.191780821917808E-2</v>
      </c>
      <c r="W5339" s="73"/>
      <c r="X5339" s="73"/>
      <c r="Y5339" s="73"/>
      <c r="Z5339" s="73"/>
      <c r="AA5339" s="73"/>
      <c r="AB5339" s="73"/>
      <c r="AC5339" s="73"/>
      <c r="AD5339" s="73"/>
      <c r="AE5339" s="73"/>
      <c r="AF5339" s="73"/>
      <c r="AG5339" s="73"/>
      <c r="AH5339" s="73"/>
      <c r="AI5339" s="73"/>
      <c r="AJ5339" s="73"/>
      <c r="AK5339" s="73"/>
      <c r="AL5339" s="73"/>
      <c r="AM5339" s="73"/>
      <c r="AN5339" s="61"/>
    </row>
    <row r="5340" spans="2:40" ht="89.25" x14ac:dyDescent="0.25">
      <c r="B5340" s="58"/>
      <c r="C5340" s="58"/>
      <c r="D5340" s="58"/>
      <c r="E5340" s="58"/>
      <c r="F5340" s="58"/>
      <c r="G5340" s="58"/>
      <c r="H5340" s="58"/>
      <c r="I5340" s="58"/>
      <c r="J5340" s="58"/>
      <c r="K5340" s="58"/>
      <c r="L5340" s="58"/>
      <c r="M5340" s="58"/>
      <c r="N5340" s="58"/>
      <c r="O5340" s="58"/>
      <c r="P5340" s="58"/>
      <c r="Q5340" s="67" t="s">
        <v>1439</v>
      </c>
      <c r="R5340" s="67" t="s">
        <v>2631</v>
      </c>
      <c r="S5340" s="67" t="s">
        <v>1714</v>
      </c>
      <c r="T5340" s="67" t="s">
        <v>2632</v>
      </c>
      <c r="U5340" s="67">
        <v>1.1136986301369861E-2</v>
      </c>
      <c r="V5340" s="67">
        <v>1.1136986301369861E-2</v>
      </c>
      <c r="W5340" s="73"/>
      <c r="X5340" s="73"/>
      <c r="Y5340" s="73"/>
      <c r="Z5340" s="73"/>
      <c r="AA5340" s="73"/>
      <c r="AB5340" s="73"/>
      <c r="AC5340" s="73"/>
      <c r="AD5340" s="73"/>
      <c r="AE5340" s="73"/>
      <c r="AF5340" s="73"/>
      <c r="AG5340" s="73"/>
      <c r="AH5340" s="73"/>
      <c r="AI5340" s="73"/>
      <c r="AJ5340" s="73"/>
      <c r="AK5340" s="73"/>
      <c r="AL5340" s="73"/>
      <c r="AM5340" s="73"/>
      <c r="AN5340" s="61"/>
    </row>
    <row r="5341" spans="2:40" ht="76.5" x14ac:dyDescent="0.25">
      <c r="B5341" s="58"/>
      <c r="C5341" s="58"/>
      <c r="D5341" s="58"/>
      <c r="E5341" s="58"/>
      <c r="F5341" s="58"/>
      <c r="G5341" s="58"/>
      <c r="H5341" s="58"/>
      <c r="I5341" s="58"/>
      <c r="J5341" s="58"/>
      <c r="K5341" s="58"/>
      <c r="L5341" s="58"/>
      <c r="M5341" s="58"/>
      <c r="N5341" s="58"/>
      <c r="O5341" s="58"/>
      <c r="P5341" s="58"/>
      <c r="Q5341" s="67" t="s">
        <v>1406</v>
      </c>
      <c r="R5341" s="67" t="s">
        <v>2720</v>
      </c>
      <c r="S5341" s="67" t="s">
        <v>2311</v>
      </c>
      <c r="T5341" s="67" t="s">
        <v>2681</v>
      </c>
      <c r="U5341" s="67">
        <v>1.9114520547945206</v>
      </c>
      <c r="V5341" s="67">
        <v>1.9114520547945206</v>
      </c>
      <c r="W5341" s="73"/>
      <c r="X5341" s="73"/>
      <c r="Y5341" s="73"/>
      <c r="Z5341" s="73"/>
      <c r="AA5341" s="73"/>
      <c r="AB5341" s="73"/>
      <c r="AC5341" s="73"/>
      <c r="AD5341" s="73"/>
      <c r="AE5341" s="73"/>
      <c r="AF5341" s="73"/>
      <c r="AG5341" s="73"/>
      <c r="AH5341" s="73"/>
      <c r="AI5341" s="73"/>
      <c r="AJ5341" s="73"/>
      <c r="AK5341" s="73"/>
      <c r="AL5341" s="73"/>
      <c r="AM5341" s="73"/>
      <c r="AN5341" s="61"/>
    </row>
    <row r="5342" spans="2:40" ht="89.25" x14ac:dyDescent="0.25">
      <c r="B5342" s="58"/>
      <c r="C5342" s="58"/>
      <c r="D5342" s="58"/>
      <c r="E5342" s="58"/>
      <c r="F5342" s="58"/>
      <c r="G5342" s="58"/>
      <c r="H5342" s="58"/>
      <c r="I5342" s="58"/>
      <c r="J5342" s="58"/>
      <c r="K5342" s="58"/>
      <c r="L5342" s="58"/>
      <c r="M5342" s="58"/>
      <c r="N5342" s="58"/>
      <c r="O5342" s="58"/>
      <c r="P5342" s="58"/>
      <c r="Q5342" s="67" t="s">
        <v>566</v>
      </c>
      <c r="R5342" s="67" t="s">
        <v>2928</v>
      </c>
      <c r="S5342" s="67" t="s">
        <v>1714</v>
      </c>
      <c r="T5342" s="67" t="s">
        <v>2929</v>
      </c>
      <c r="U5342" s="67">
        <v>1.5164383561643836E-2</v>
      </c>
      <c r="V5342" s="67">
        <v>1.5164383561643836E-2</v>
      </c>
      <c r="W5342" s="73"/>
      <c r="X5342" s="73"/>
      <c r="Y5342" s="73"/>
      <c r="Z5342" s="73"/>
      <c r="AA5342" s="73"/>
      <c r="AB5342" s="73"/>
      <c r="AC5342" s="73"/>
      <c r="AD5342" s="73"/>
      <c r="AE5342" s="73"/>
      <c r="AF5342" s="73"/>
      <c r="AG5342" s="73"/>
      <c r="AH5342" s="73"/>
      <c r="AI5342" s="73"/>
      <c r="AJ5342" s="73"/>
      <c r="AK5342" s="73"/>
      <c r="AL5342" s="73"/>
      <c r="AM5342" s="73"/>
      <c r="AN5342" s="61"/>
    </row>
    <row r="5343" spans="2:40" ht="89.25" x14ac:dyDescent="0.25">
      <c r="B5343" s="58"/>
      <c r="C5343" s="58"/>
      <c r="D5343" s="58"/>
      <c r="E5343" s="58"/>
      <c r="F5343" s="58"/>
      <c r="G5343" s="58"/>
      <c r="H5343" s="58"/>
      <c r="I5343" s="58"/>
      <c r="J5343" s="58"/>
      <c r="K5343" s="58"/>
      <c r="L5343" s="58"/>
      <c r="M5343" s="58"/>
      <c r="N5343" s="58"/>
      <c r="O5343" s="58"/>
      <c r="P5343" s="58"/>
      <c r="Q5343" s="67" t="s">
        <v>2951</v>
      </c>
      <c r="R5343" s="67" t="s">
        <v>2952</v>
      </c>
      <c r="S5343" s="67" t="s">
        <v>2511</v>
      </c>
      <c r="T5343" s="67" t="s">
        <v>2953</v>
      </c>
      <c r="U5343" s="67">
        <v>0.14991780821917808</v>
      </c>
      <c r="V5343" s="67">
        <v>0.14991780821917808</v>
      </c>
      <c r="W5343" s="73"/>
      <c r="X5343" s="73"/>
      <c r="Y5343" s="73"/>
      <c r="Z5343" s="73"/>
      <c r="AA5343" s="73"/>
      <c r="AB5343" s="73"/>
      <c r="AC5343" s="73"/>
      <c r="AD5343" s="73"/>
      <c r="AE5343" s="73"/>
      <c r="AF5343" s="73"/>
      <c r="AG5343" s="73"/>
      <c r="AH5343" s="73"/>
      <c r="AI5343" s="73"/>
      <c r="AJ5343" s="73"/>
      <c r="AK5343" s="73"/>
      <c r="AL5343" s="73"/>
      <c r="AM5343" s="73"/>
      <c r="AN5343" s="61"/>
    </row>
    <row r="5344" spans="2:40" ht="38.25" x14ac:dyDescent="0.25">
      <c r="B5344" s="58"/>
      <c r="C5344" s="58"/>
      <c r="D5344" s="58"/>
      <c r="E5344" s="58"/>
      <c r="F5344" s="58"/>
      <c r="G5344" s="58"/>
      <c r="H5344" s="58"/>
      <c r="I5344" s="58"/>
      <c r="J5344" s="58"/>
      <c r="K5344" s="58"/>
      <c r="L5344" s="58"/>
      <c r="M5344" s="58"/>
      <c r="N5344" s="58"/>
      <c r="O5344" s="58"/>
      <c r="P5344" s="58"/>
      <c r="Q5344" s="73" t="s">
        <v>8594</v>
      </c>
      <c r="R5344" s="75" t="s">
        <v>7820</v>
      </c>
      <c r="S5344" s="76" t="s">
        <v>169</v>
      </c>
      <c r="T5344" s="77"/>
      <c r="U5344" s="76">
        <v>3.9041095890410961E-3</v>
      </c>
      <c r="V5344" s="76">
        <v>2.978965136661689E-3</v>
      </c>
      <c r="W5344" s="76">
        <v>9.2514445237940664E-4</v>
      </c>
      <c r="X5344" s="77"/>
      <c r="Y5344" s="77"/>
      <c r="Z5344" s="77"/>
      <c r="AA5344" s="77"/>
      <c r="AB5344" s="77"/>
      <c r="AC5344" s="77"/>
      <c r="AD5344" s="77"/>
      <c r="AE5344" s="77"/>
      <c r="AF5344" s="77"/>
      <c r="AG5344" s="77"/>
      <c r="AH5344" s="77"/>
      <c r="AI5344" s="77"/>
      <c r="AJ5344" s="77"/>
      <c r="AK5344" s="77"/>
      <c r="AL5344" s="77"/>
      <c r="AM5344" s="77"/>
      <c r="AN5344" s="60"/>
    </row>
    <row r="5345" spans="2:40" ht="38.25" x14ac:dyDescent="0.25">
      <c r="B5345" s="58"/>
      <c r="C5345" s="58"/>
      <c r="D5345" s="58"/>
      <c r="E5345" s="58"/>
      <c r="F5345" s="58"/>
      <c r="G5345" s="58"/>
      <c r="H5345" s="58"/>
      <c r="I5345" s="58"/>
      <c r="J5345" s="58"/>
      <c r="K5345" s="58"/>
      <c r="L5345" s="58"/>
      <c r="M5345" s="58"/>
      <c r="N5345" s="58"/>
      <c r="O5345" s="58"/>
      <c r="P5345" s="58"/>
      <c r="Q5345" s="73" t="s">
        <v>8594</v>
      </c>
      <c r="R5345" s="75" t="s">
        <v>7821</v>
      </c>
      <c r="S5345" s="76" t="s">
        <v>169</v>
      </c>
      <c r="T5345" s="77"/>
      <c r="U5345" s="76">
        <v>4.1260273972602741E-2</v>
      </c>
      <c r="V5345" s="76">
        <v>3.1482957865350915E-2</v>
      </c>
      <c r="W5345" s="76">
        <v>9.7773161072518353E-3</v>
      </c>
      <c r="X5345" s="77"/>
      <c r="Y5345" s="77"/>
      <c r="Z5345" s="77"/>
      <c r="AA5345" s="77"/>
      <c r="AB5345" s="77"/>
      <c r="AC5345" s="77"/>
      <c r="AD5345" s="77"/>
      <c r="AE5345" s="77"/>
      <c r="AF5345" s="77"/>
      <c r="AG5345" s="77"/>
      <c r="AH5345" s="77"/>
      <c r="AI5345" s="77"/>
      <c r="AJ5345" s="77"/>
      <c r="AK5345" s="77"/>
      <c r="AL5345" s="77"/>
      <c r="AM5345" s="77"/>
      <c r="AN5345" s="60"/>
    </row>
    <row r="5346" spans="2:40" ht="38.25" x14ac:dyDescent="0.25">
      <c r="B5346" s="58"/>
      <c r="C5346" s="58"/>
      <c r="D5346" s="58"/>
      <c r="E5346" s="58"/>
      <c r="F5346" s="58"/>
      <c r="G5346" s="58"/>
      <c r="H5346" s="58"/>
      <c r="I5346" s="58"/>
      <c r="J5346" s="58"/>
      <c r="K5346" s="58"/>
      <c r="L5346" s="58"/>
      <c r="M5346" s="58"/>
      <c r="N5346" s="58"/>
      <c r="O5346" s="58"/>
      <c r="P5346" s="58"/>
      <c r="Q5346" s="73" t="s">
        <v>8594</v>
      </c>
      <c r="R5346" s="75" t="s">
        <v>7822</v>
      </c>
      <c r="S5346" s="76" t="s">
        <v>169</v>
      </c>
      <c r="T5346" s="77"/>
      <c r="U5346" s="76">
        <v>6.152876712328767E-3</v>
      </c>
      <c r="V5346" s="76">
        <v>4.6948490553788223E-3</v>
      </c>
      <c r="W5346" s="76">
        <v>1.4580276569499449E-3</v>
      </c>
      <c r="X5346" s="77"/>
      <c r="Y5346" s="77"/>
      <c r="Z5346" s="77"/>
      <c r="AA5346" s="77"/>
      <c r="AB5346" s="77"/>
      <c r="AC5346" s="77"/>
      <c r="AD5346" s="77"/>
      <c r="AE5346" s="77"/>
      <c r="AF5346" s="77"/>
      <c r="AG5346" s="77"/>
      <c r="AH5346" s="77"/>
      <c r="AI5346" s="77"/>
      <c r="AJ5346" s="77"/>
      <c r="AK5346" s="77"/>
      <c r="AL5346" s="77"/>
      <c r="AM5346" s="77"/>
      <c r="AN5346" s="60"/>
    </row>
    <row r="5347" spans="2:40" ht="38.25" x14ac:dyDescent="0.25">
      <c r="B5347" s="58"/>
      <c r="C5347" s="58"/>
      <c r="D5347" s="58"/>
      <c r="E5347" s="58"/>
      <c r="F5347" s="58"/>
      <c r="G5347" s="58"/>
      <c r="H5347" s="58"/>
      <c r="I5347" s="58"/>
      <c r="J5347" s="58"/>
      <c r="K5347" s="58"/>
      <c r="L5347" s="58"/>
      <c r="M5347" s="58"/>
      <c r="N5347" s="58"/>
      <c r="O5347" s="58"/>
      <c r="P5347" s="58"/>
      <c r="Q5347" s="73" t="s">
        <v>8594</v>
      </c>
      <c r="R5347" s="75" t="s">
        <v>7822</v>
      </c>
      <c r="S5347" s="76" t="s">
        <v>169</v>
      </c>
      <c r="T5347" s="77"/>
      <c r="U5347" s="76">
        <v>2.526739726027398E-2</v>
      </c>
      <c r="V5347" s="76">
        <v>1.9279862364474456E-2</v>
      </c>
      <c r="W5347" s="76">
        <v>5.9875348957995206E-3</v>
      </c>
      <c r="X5347" s="77"/>
      <c r="Y5347" s="77"/>
      <c r="Z5347" s="77"/>
      <c r="AA5347" s="77"/>
      <c r="AB5347" s="77"/>
      <c r="AC5347" s="77"/>
      <c r="AD5347" s="77"/>
      <c r="AE5347" s="77"/>
      <c r="AF5347" s="77"/>
      <c r="AG5347" s="77"/>
      <c r="AH5347" s="77"/>
      <c r="AI5347" s="77"/>
      <c r="AJ5347" s="77"/>
      <c r="AK5347" s="77"/>
      <c r="AL5347" s="77"/>
      <c r="AM5347" s="77"/>
      <c r="AN5347" s="60"/>
    </row>
    <row r="5348" spans="2:40" ht="38.25" x14ac:dyDescent="0.25">
      <c r="B5348" s="58"/>
      <c r="C5348" s="58"/>
      <c r="D5348" s="58"/>
      <c r="E5348" s="58"/>
      <c r="F5348" s="58"/>
      <c r="G5348" s="58"/>
      <c r="H5348" s="58"/>
      <c r="I5348" s="58"/>
      <c r="J5348" s="58"/>
      <c r="K5348" s="58"/>
      <c r="L5348" s="58"/>
      <c r="M5348" s="58"/>
      <c r="N5348" s="58"/>
      <c r="O5348" s="58"/>
      <c r="P5348" s="58"/>
      <c r="Q5348" s="73" t="s">
        <v>8594</v>
      </c>
      <c r="R5348" s="75" t="s">
        <v>7823</v>
      </c>
      <c r="S5348" s="76" t="s">
        <v>169</v>
      </c>
      <c r="T5348" s="77"/>
      <c r="U5348" s="76">
        <v>1.7646575342465755E-2</v>
      </c>
      <c r="V5348" s="76">
        <v>1.3464922417710835E-2</v>
      </c>
      <c r="W5348" s="76">
        <v>4.1816529247549186E-3</v>
      </c>
      <c r="X5348" s="77"/>
      <c r="Y5348" s="77"/>
      <c r="Z5348" s="77"/>
      <c r="AA5348" s="77"/>
      <c r="AB5348" s="77"/>
      <c r="AC5348" s="77"/>
      <c r="AD5348" s="77"/>
      <c r="AE5348" s="77"/>
      <c r="AF5348" s="77"/>
      <c r="AG5348" s="77"/>
      <c r="AH5348" s="77"/>
      <c r="AI5348" s="77"/>
      <c r="AJ5348" s="77"/>
      <c r="AK5348" s="77"/>
      <c r="AL5348" s="77"/>
      <c r="AM5348" s="77"/>
      <c r="AN5348" s="60"/>
    </row>
    <row r="5349" spans="2:40" ht="38.25" x14ac:dyDescent="0.25">
      <c r="B5349" s="58"/>
      <c r="C5349" s="58"/>
      <c r="D5349" s="58"/>
      <c r="E5349" s="58"/>
      <c r="F5349" s="58"/>
      <c r="G5349" s="58"/>
      <c r="H5349" s="58"/>
      <c r="I5349" s="58"/>
      <c r="J5349" s="58"/>
      <c r="K5349" s="58"/>
      <c r="L5349" s="58"/>
      <c r="M5349" s="58"/>
      <c r="N5349" s="58"/>
      <c r="O5349" s="58"/>
      <c r="P5349" s="58"/>
      <c r="Q5349" s="73" t="s">
        <v>8594</v>
      </c>
      <c r="R5349" s="75" t="s">
        <v>7824</v>
      </c>
      <c r="S5349" s="76" t="s">
        <v>169</v>
      </c>
      <c r="T5349" s="77"/>
      <c r="U5349" s="76">
        <v>2.9640000000000003E-2</v>
      </c>
      <c r="V5349" s="76">
        <v>2.2616303317535547E-2</v>
      </c>
      <c r="W5349" s="76">
        <v>7.0236966824644568E-3</v>
      </c>
      <c r="X5349" s="77"/>
      <c r="Y5349" s="77"/>
      <c r="Z5349" s="77"/>
      <c r="AA5349" s="77"/>
      <c r="AB5349" s="77"/>
      <c r="AC5349" s="77"/>
      <c r="AD5349" s="77"/>
      <c r="AE5349" s="77"/>
      <c r="AF5349" s="77"/>
      <c r="AG5349" s="77"/>
      <c r="AH5349" s="77"/>
      <c r="AI5349" s="77"/>
      <c r="AJ5349" s="77"/>
      <c r="AK5349" s="77"/>
      <c r="AL5349" s="77"/>
      <c r="AM5349" s="77"/>
      <c r="AN5349" s="60"/>
    </row>
    <row r="5350" spans="2:40" ht="38.25" x14ac:dyDescent="0.25">
      <c r="B5350" s="58"/>
      <c r="C5350" s="58"/>
      <c r="D5350" s="58"/>
      <c r="E5350" s="58"/>
      <c r="F5350" s="58"/>
      <c r="G5350" s="58"/>
      <c r="H5350" s="58"/>
      <c r="I5350" s="58"/>
      <c r="J5350" s="58"/>
      <c r="K5350" s="58"/>
      <c r="L5350" s="58"/>
      <c r="M5350" s="58"/>
      <c r="N5350" s="58"/>
      <c r="O5350" s="58"/>
      <c r="P5350" s="58"/>
      <c r="Q5350" s="73" t="s">
        <v>8594</v>
      </c>
      <c r="R5350" s="75" t="s">
        <v>7824</v>
      </c>
      <c r="S5350" s="76" t="s">
        <v>169</v>
      </c>
      <c r="T5350" s="77"/>
      <c r="U5350" s="76">
        <v>2.9640000000000003E-2</v>
      </c>
      <c r="V5350" s="76">
        <v>2.2616303317535547E-2</v>
      </c>
      <c r="W5350" s="76">
        <v>7.0236966824644568E-3</v>
      </c>
      <c r="X5350" s="77"/>
      <c r="Y5350" s="77"/>
      <c r="Z5350" s="77"/>
      <c r="AA5350" s="77"/>
      <c r="AB5350" s="77"/>
      <c r="AC5350" s="77"/>
      <c r="AD5350" s="77"/>
      <c r="AE5350" s="77"/>
      <c r="AF5350" s="77"/>
      <c r="AG5350" s="77"/>
      <c r="AH5350" s="77"/>
      <c r="AI5350" s="77"/>
      <c r="AJ5350" s="77"/>
      <c r="AK5350" s="77"/>
      <c r="AL5350" s="77"/>
      <c r="AM5350" s="77"/>
      <c r="AN5350" s="60"/>
    </row>
    <row r="5351" spans="2:40" ht="38.25" x14ac:dyDescent="0.25">
      <c r="B5351" s="58"/>
      <c r="C5351" s="58"/>
      <c r="D5351" s="58"/>
      <c r="E5351" s="58"/>
      <c r="F5351" s="58"/>
      <c r="G5351" s="58"/>
      <c r="H5351" s="58"/>
      <c r="I5351" s="58"/>
      <c r="J5351" s="58"/>
      <c r="K5351" s="58"/>
      <c r="L5351" s="58"/>
      <c r="M5351" s="58"/>
      <c r="N5351" s="58"/>
      <c r="O5351" s="58"/>
      <c r="P5351" s="58"/>
      <c r="Q5351" s="73" t="s">
        <v>8594</v>
      </c>
      <c r="R5351" s="75" t="s">
        <v>7825</v>
      </c>
      <c r="S5351" s="76" t="s">
        <v>169</v>
      </c>
      <c r="T5351" s="77"/>
      <c r="U5351" s="76">
        <v>1.3273972602739726E-2</v>
      </c>
      <c r="V5351" s="76">
        <v>1.0128481464649742E-2</v>
      </c>
      <c r="W5351" s="76">
        <v>3.1454911380899829E-3</v>
      </c>
      <c r="X5351" s="77"/>
      <c r="Y5351" s="77"/>
      <c r="Z5351" s="77"/>
      <c r="AA5351" s="77"/>
      <c r="AB5351" s="77"/>
      <c r="AC5351" s="77"/>
      <c r="AD5351" s="77"/>
      <c r="AE5351" s="77"/>
      <c r="AF5351" s="77"/>
      <c r="AG5351" s="77"/>
      <c r="AH5351" s="77"/>
      <c r="AI5351" s="77"/>
      <c r="AJ5351" s="77"/>
      <c r="AK5351" s="77"/>
      <c r="AL5351" s="77"/>
      <c r="AM5351" s="77"/>
      <c r="AN5351" s="60"/>
    </row>
    <row r="5352" spans="2:40" ht="38.25" x14ac:dyDescent="0.25">
      <c r="B5352" s="58"/>
      <c r="C5352" s="58"/>
      <c r="D5352" s="58"/>
      <c r="E5352" s="58"/>
      <c r="F5352" s="58"/>
      <c r="G5352" s="58"/>
      <c r="H5352" s="58"/>
      <c r="I5352" s="58"/>
      <c r="J5352" s="58"/>
      <c r="K5352" s="58"/>
      <c r="L5352" s="58"/>
      <c r="M5352" s="58"/>
      <c r="N5352" s="58"/>
      <c r="O5352" s="58"/>
      <c r="P5352" s="58"/>
      <c r="Q5352" s="73" t="s">
        <v>8594</v>
      </c>
      <c r="R5352" s="75" t="s">
        <v>7826</v>
      </c>
      <c r="S5352" s="76" t="s">
        <v>169</v>
      </c>
      <c r="T5352" s="77"/>
      <c r="U5352" s="76">
        <v>1.5241643835616436E-2</v>
      </c>
      <c r="V5352" s="76">
        <v>1.1629879893527236E-2</v>
      </c>
      <c r="W5352" s="76">
        <v>3.6117639420892036E-3</v>
      </c>
      <c r="X5352" s="77"/>
      <c r="Y5352" s="77"/>
      <c r="Z5352" s="77"/>
      <c r="AA5352" s="77"/>
      <c r="AB5352" s="77"/>
      <c r="AC5352" s="77"/>
      <c r="AD5352" s="77"/>
      <c r="AE5352" s="77"/>
      <c r="AF5352" s="77"/>
      <c r="AG5352" s="77"/>
      <c r="AH5352" s="77"/>
      <c r="AI5352" s="77"/>
      <c r="AJ5352" s="77"/>
      <c r="AK5352" s="77"/>
      <c r="AL5352" s="77"/>
      <c r="AM5352" s="77"/>
      <c r="AN5352" s="60"/>
    </row>
    <row r="5353" spans="2:40" ht="38.25" x14ac:dyDescent="0.25">
      <c r="B5353" s="58"/>
      <c r="C5353" s="58"/>
      <c r="D5353" s="58"/>
      <c r="E5353" s="58"/>
      <c r="F5353" s="58"/>
      <c r="G5353" s="58"/>
      <c r="H5353" s="58"/>
      <c r="I5353" s="58"/>
      <c r="J5353" s="58"/>
      <c r="K5353" s="58"/>
      <c r="L5353" s="58"/>
      <c r="M5353" s="58"/>
      <c r="N5353" s="58"/>
      <c r="O5353" s="58"/>
      <c r="P5353" s="58"/>
      <c r="Q5353" s="73" t="s">
        <v>8594</v>
      </c>
      <c r="R5353" s="75" t="s">
        <v>7827</v>
      </c>
      <c r="S5353" s="76" t="s">
        <v>169</v>
      </c>
      <c r="T5353" s="77"/>
      <c r="U5353" s="76">
        <v>1.5616438356164384E-2</v>
      </c>
      <c r="V5353" s="76">
        <v>1.1915860546646756E-2</v>
      </c>
      <c r="W5353" s="76">
        <v>3.7005778095176266E-3</v>
      </c>
      <c r="X5353" s="77"/>
      <c r="Y5353" s="77"/>
      <c r="Z5353" s="77"/>
      <c r="AA5353" s="77"/>
      <c r="AB5353" s="77"/>
      <c r="AC5353" s="77"/>
      <c r="AD5353" s="77"/>
      <c r="AE5353" s="77"/>
      <c r="AF5353" s="77"/>
      <c r="AG5353" s="77"/>
      <c r="AH5353" s="77"/>
      <c r="AI5353" s="77"/>
      <c r="AJ5353" s="77"/>
      <c r="AK5353" s="77"/>
      <c r="AL5353" s="77"/>
      <c r="AM5353" s="77"/>
      <c r="AN5353" s="60"/>
    </row>
    <row r="5354" spans="2:40" ht="25.5" x14ac:dyDescent="0.25">
      <c r="B5354" s="58"/>
      <c r="C5354" s="58"/>
      <c r="D5354" s="58"/>
      <c r="E5354" s="58"/>
      <c r="F5354" s="58"/>
      <c r="G5354" s="58"/>
      <c r="H5354" s="58"/>
      <c r="I5354" s="58"/>
      <c r="J5354" s="58"/>
      <c r="K5354" s="58"/>
      <c r="L5354" s="58"/>
      <c r="M5354" s="58"/>
      <c r="N5354" s="58"/>
      <c r="O5354" s="58"/>
      <c r="P5354" s="58"/>
      <c r="Q5354" s="73" t="s">
        <v>8594</v>
      </c>
      <c r="R5354" s="75" t="s">
        <v>7828</v>
      </c>
      <c r="S5354" s="76" t="s">
        <v>169</v>
      </c>
      <c r="T5354" s="77"/>
      <c r="U5354" s="76">
        <v>3.7999999999999999E-2</v>
      </c>
      <c r="V5354" s="76">
        <v>2.8995260663507105E-2</v>
      </c>
      <c r="W5354" s="76">
        <v>9.0047393364928903E-3</v>
      </c>
      <c r="X5354" s="77"/>
      <c r="Y5354" s="77"/>
      <c r="Z5354" s="77"/>
      <c r="AA5354" s="77"/>
      <c r="AB5354" s="77"/>
      <c r="AC5354" s="77"/>
      <c r="AD5354" s="77"/>
      <c r="AE5354" s="77"/>
      <c r="AF5354" s="77"/>
      <c r="AG5354" s="77"/>
      <c r="AH5354" s="77"/>
      <c r="AI5354" s="77"/>
      <c r="AJ5354" s="77"/>
      <c r="AK5354" s="77"/>
      <c r="AL5354" s="77"/>
      <c r="AM5354" s="77"/>
      <c r="AN5354" s="60"/>
    </row>
    <row r="5355" spans="2:40" ht="63.75" x14ac:dyDescent="0.25">
      <c r="B5355" s="46">
        <v>105</v>
      </c>
      <c r="C5355" s="55" t="s">
        <v>2231</v>
      </c>
      <c r="D5355" s="1" t="s">
        <v>2190</v>
      </c>
      <c r="E5355" s="55" t="s">
        <v>167</v>
      </c>
      <c r="F5355" s="48">
        <v>68344</v>
      </c>
      <c r="G5355" s="1" t="s">
        <v>1084</v>
      </c>
      <c r="H5355" s="1" t="s">
        <v>775</v>
      </c>
      <c r="I5355" s="1">
        <v>1</v>
      </c>
      <c r="J5355" s="1">
        <v>1</v>
      </c>
      <c r="K5355" s="1">
        <v>1</v>
      </c>
      <c r="L5355" s="1">
        <v>1</v>
      </c>
      <c r="M5355" s="1">
        <v>1</v>
      </c>
      <c r="N5355" s="1">
        <v>1</v>
      </c>
      <c r="O5355" s="1">
        <v>0</v>
      </c>
      <c r="P5355" s="1" t="s">
        <v>37</v>
      </c>
      <c r="Q5355" s="67" t="s">
        <v>2237</v>
      </c>
      <c r="R5355" s="67" t="s">
        <v>1260</v>
      </c>
      <c r="S5355" s="67" t="s">
        <v>167</v>
      </c>
      <c r="T5355" s="79">
        <v>5071005886</v>
      </c>
      <c r="U5355" s="81">
        <v>0.48676438356164381</v>
      </c>
      <c r="V5355" s="81">
        <v>0.36721018331506849</v>
      </c>
      <c r="W5355" s="67">
        <v>0.11955420024657533</v>
      </c>
      <c r="X5355" s="67">
        <v>3.5811292876712315</v>
      </c>
      <c r="Y5355" s="67">
        <v>2.7501453208986324</v>
      </c>
      <c r="Z5355" s="67">
        <v>0.83098396677260256</v>
      </c>
      <c r="AA5355" s="67">
        <v>4</v>
      </c>
      <c r="AB5355" s="67">
        <v>4.4000000000000004</v>
      </c>
      <c r="AC5355" s="67">
        <v>1</v>
      </c>
      <c r="AD5355" s="67">
        <v>0.9</v>
      </c>
      <c r="AE5355" s="67">
        <v>0</v>
      </c>
      <c r="AF5355" s="67">
        <v>0</v>
      </c>
      <c r="AG5355" s="67">
        <v>6</v>
      </c>
      <c r="AH5355" s="67">
        <v>6.6</v>
      </c>
      <c r="AI5355" s="67">
        <v>2</v>
      </c>
      <c r="AJ5355" s="67">
        <v>1.8</v>
      </c>
      <c r="AK5355" s="67">
        <v>0</v>
      </c>
      <c r="AL5355" s="67">
        <v>0</v>
      </c>
      <c r="AM5355" s="70" t="s">
        <v>275</v>
      </c>
      <c r="AN5355" t="s">
        <v>8595</v>
      </c>
    </row>
    <row r="5356" spans="2:40" ht="38.25" x14ac:dyDescent="0.25">
      <c r="B5356" s="46"/>
      <c r="C5356" s="55"/>
      <c r="D5356" s="1"/>
      <c r="E5356" s="55"/>
      <c r="F5356" s="48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67" t="s">
        <v>2237</v>
      </c>
      <c r="R5356" s="67" t="s">
        <v>1261</v>
      </c>
      <c r="S5356" s="67" t="s">
        <v>167</v>
      </c>
      <c r="T5356" s="79">
        <v>5071005886</v>
      </c>
      <c r="U5356" s="81">
        <v>0.39965589041095895</v>
      </c>
      <c r="V5356" s="81">
        <v>0.30149640716712334</v>
      </c>
      <c r="W5356" s="67">
        <v>9.8159483243835624E-2</v>
      </c>
      <c r="X5356" s="67"/>
      <c r="Y5356" s="67"/>
      <c r="Z5356" s="67"/>
      <c r="AA5356" s="67"/>
      <c r="AB5356" s="67"/>
      <c r="AC5356" s="67"/>
      <c r="AD5356" s="67"/>
      <c r="AE5356" s="67"/>
      <c r="AF5356" s="67"/>
      <c r="AG5356" s="67"/>
      <c r="AH5356" s="67"/>
      <c r="AI5356" s="67"/>
      <c r="AJ5356" s="67"/>
      <c r="AK5356" s="67"/>
      <c r="AL5356" s="67"/>
      <c r="AM5356" s="70"/>
      <c r="AN5356" s="61"/>
    </row>
    <row r="5357" spans="2:40" ht="38.25" x14ac:dyDescent="0.25">
      <c r="B5357" s="46"/>
      <c r="C5357" s="55"/>
      <c r="D5357" s="1"/>
      <c r="E5357" s="55"/>
      <c r="F5357" s="48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67" t="s">
        <v>2237</v>
      </c>
      <c r="R5357" s="67" t="s">
        <v>1262</v>
      </c>
      <c r="S5357" s="67" t="s">
        <v>167</v>
      </c>
      <c r="T5357" s="79">
        <v>5071005886</v>
      </c>
      <c r="U5357" s="81">
        <v>0.83482356164383531</v>
      </c>
      <c r="V5357" s="81">
        <v>0.62978254666849298</v>
      </c>
      <c r="W5357" s="67">
        <v>0.20504101497534238</v>
      </c>
      <c r="X5357" s="67"/>
      <c r="Y5357" s="67"/>
      <c r="Z5357" s="67"/>
      <c r="AA5357" s="67"/>
      <c r="AB5357" s="67"/>
      <c r="AC5357" s="67"/>
      <c r="AD5357" s="67"/>
      <c r="AE5357" s="67"/>
      <c r="AF5357" s="67"/>
      <c r="AG5357" s="67"/>
      <c r="AH5357" s="67"/>
      <c r="AI5357" s="67"/>
      <c r="AJ5357" s="67"/>
      <c r="AK5357" s="67"/>
      <c r="AL5357" s="67"/>
      <c r="AM5357" s="70"/>
      <c r="AN5357" s="61"/>
    </row>
    <row r="5358" spans="2:40" ht="38.25" x14ac:dyDescent="0.25">
      <c r="B5358" s="46"/>
      <c r="C5358" s="55"/>
      <c r="D5358" s="1"/>
      <c r="E5358" s="55"/>
      <c r="F5358" s="48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67" t="s">
        <v>2237</v>
      </c>
      <c r="R5358" s="67" t="s">
        <v>1263</v>
      </c>
      <c r="S5358" s="67" t="s">
        <v>167</v>
      </c>
      <c r="T5358" s="79">
        <v>5071005886</v>
      </c>
      <c r="U5358" s="81">
        <v>0.826359452054795</v>
      </c>
      <c r="V5358" s="81">
        <v>0.6233973070356168</v>
      </c>
      <c r="W5358" s="67">
        <v>0.2029621450191782</v>
      </c>
      <c r="X5358" s="67"/>
      <c r="Y5358" s="67"/>
      <c r="Z5358" s="67"/>
      <c r="AA5358" s="67"/>
      <c r="AB5358" s="67"/>
      <c r="AC5358" s="67"/>
      <c r="AD5358" s="67"/>
      <c r="AE5358" s="67"/>
      <c r="AF5358" s="67"/>
      <c r="AG5358" s="67"/>
      <c r="AH5358" s="67"/>
      <c r="AI5358" s="67"/>
      <c r="AJ5358" s="67"/>
      <c r="AK5358" s="67"/>
      <c r="AL5358" s="67"/>
      <c r="AM5358" s="70"/>
      <c r="AN5358" s="61"/>
    </row>
    <row r="5359" spans="2:40" ht="63.75" x14ac:dyDescent="0.25">
      <c r="B5359" s="58"/>
      <c r="C5359" s="58"/>
      <c r="D5359" s="58"/>
      <c r="E5359" s="58"/>
      <c r="F5359" s="58"/>
      <c r="G5359" s="58"/>
      <c r="H5359" s="58"/>
      <c r="I5359" s="58"/>
      <c r="J5359" s="58"/>
      <c r="K5359" s="58"/>
      <c r="L5359" s="58"/>
      <c r="M5359" s="58"/>
      <c r="N5359" s="58"/>
      <c r="O5359" s="58"/>
      <c r="P5359" s="58"/>
      <c r="Q5359" s="67" t="s">
        <v>1498</v>
      </c>
      <c r="R5359" s="67" t="s">
        <v>2277</v>
      </c>
      <c r="S5359" s="67" t="s">
        <v>2278</v>
      </c>
      <c r="T5359" s="67" t="s">
        <v>2279</v>
      </c>
      <c r="U5359" s="67">
        <v>3.1545205479452054E-2</v>
      </c>
      <c r="V5359" s="67">
        <v>3.1545205479452054E-2</v>
      </c>
      <c r="W5359" s="73"/>
      <c r="X5359" s="73"/>
      <c r="Y5359" s="73"/>
      <c r="Z5359" s="73"/>
      <c r="AA5359" s="73"/>
      <c r="AB5359" s="73"/>
      <c r="AC5359" s="73"/>
      <c r="AD5359" s="73"/>
      <c r="AE5359" s="73"/>
      <c r="AF5359" s="73"/>
      <c r="AG5359" s="73"/>
      <c r="AH5359" s="73"/>
      <c r="AI5359" s="73"/>
      <c r="AJ5359" s="73"/>
      <c r="AK5359" s="73"/>
      <c r="AL5359" s="73"/>
      <c r="AM5359" s="73"/>
      <c r="AN5359" s="61"/>
    </row>
    <row r="5360" spans="2:40" ht="76.5" x14ac:dyDescent="0.25">
      <c r="B5360" s="58"/>
      <c r="C5360" s="58"/>
      <c r="D5360" s="58"/>
      <c r="E5360" s="58"/>
      <c r="F5360" s="58"/>
      <c r="G5360" s="58"/>
      <c r="H5360" s="58"/>
      <c r="I5360" s="58"/>
      <c r="J5360" s="58"/>
      <c r="K5360" s="58"/>
      <c r="L5360" s="58"/>
      <c r="M5360" s="58"/>
      <c r="N5360" s="58"/>
      <c r="O5360" s="58"/>
      <c r="P5360" s="58"/>
      <c r="Q5360" s="67" t="s">
        <v>2607</v>
      </c>
      <c r="R5360" s="67" t="s">
        <v>2608</v>
      </c>
      <c r="S5360" s="67" t="s">
        <v>2282</v>
      </c>
      <c r="T5360" s="67" t="s">
        <v>2609</v>
      </c>
      <c r="U5360" s="67">
        <v>8.21917808219178E-3</v>
      </c>
      <c r="V5360" s="67">
        <v>8.21917808219178E-3</v>
      </c>
      <c r="W5360" s="73"/>
      <c r="X5360" s="73"/>
      <c r="Y5360" s="73"/>
      <c r="Z5360" s="73"/>
      <c r="AA5360" s="73"/>
      <c r="AB5360" s="73"/>
      <c r="AC5360" s="73"/>
      <c r="AD5360" s="73"/>
      <c r="AE5360" s="73"/>
      <c r="AF5360" s="73"/>
      <c r="AG5360" s="73"/>
      <c r="AH5360" s="73"/>
      <c r="AI5360" s="73"/>
      <c r="AJ5360" s="73"/>
      <c r="AK5360" s="73"/>
      <c r="AL5360" s="73"/>
      <c r="AM5360" s="73"/>
      <c r="AN5360" s="61"/>
    </row>
    <row r="5361" spans="2:40" ht="102" x14ac:dyDescent="0.25">
      <c r="B5361" s="58"/>
      <c r="C5361" s="58"/>
      <c r="D5361" s="58"/>
      <c r="E5361" s="58"/>
      <c r="F5361" s="58"/>
      <c r="G5361" s="58"/>
      <c r="H5361" s="58"/>
      <c r="I5361" s="58"/>
      <c r="J5361" s="58"/>
      <c r="K5361" s="58"/>
      <c r="L5361" s="58"/>
      <c r="M5361" s="58"/>
      <c r="N5361" s="58"/>
      <c r="O5361" s="58"/>
      <c r="P5361" s="58"/>
      <c r="Q5361" s="67" t="s">
        <v>2706</v>
      </c>
      <c r="R5361" s="67" t="s">
        <v>2707</v>
      </c>
      <c r="S5361" s="67" t="s">
        <v>2275</v>
      </c>
      <c r="T5361" s="67" t="s">
        <v>2708</v>
      </c>
      <c r="U5361" s="67">
        <v>2.3835616438356161E-3</v>
      </c>
      <c r="V5361" s="67">
        <v>2.3835616438356161E-3</v>
      </c>
      <c r="W5361" s="73"/>
      <c r="X5361" s="73"/>
      <c r="Y5361" s="73"/>
      <c r="Z5361" s="73"/>
      <c r="AA5361" s="73"/>
      <c r="AB5361" s="73"/>
      <c r="AC5361" s="73"/>
      <c r="AD5361" s="73"/>
      <c r="AE5361" s="73"/>
      <c r="AF5361" s="73"/>
      <c r="AG5361" s="73"/>
      <c r="AH5361" s="73"/>
      <c r="AI5361" s="73"/>
      <c r="AJ5361" s="73"/>
      <c r="AK5361" s="73"/>
      <c r="AL5361" s="73"/>
      <c r="AM5361" s="73"/>
      <c r="AN5361" s="61"/>
    </row>
    <row r="5362" spans="2:40" ht="76.5" x14ac:dyDescent="0.25">
      <c r="B5362" s="58"/>
      <c r="C5362" s="58"/>
      <c r="D5362" s="58"/>
      <c r="E5362" s="58"/>
      <c r="F5362" s="58"/>
      <c r="G5362" s="58"/>
      <c r="H5362" s="58"/>
      <c r="I5362" s="58"/>
      <c r="J5362" s="58"/>
      <c r="K5362" s="58"/>
      <c r="L5362" s="58"/>
      <c r="M5362" s="58"/>
      <c r="N5362" s="58"/>
      <c r="O5362" s="58"/>
      <c r="P5362" s="58"/>
      <c r="Q5362" s="67" t="s">
        <v>2753</v>
      </c>
      <c r="R5362" s="67" t="s">
        <v>2754</v>
      </c>
      <c r="S5362" s="67" t="s">
        <v>2275</v>
      </c>
      <c r="T5362" s="67" t="s">
        <v>2755</v>
      </c>
      <c r="U5362" s="67">
        <v>2.3835616438356161E-3</v>
      </c>
      <c r="V5362" s="67">
        <v>2.3835616438356161E-3</v>
      </c>
      <c r="W5362" s="73"/>
      <c r="X5362" s="73"/>
      <c r="Y5362" s="73"/>
      <c r="Z5362" s="73"/>
      <c r="AA5362" s="73"/>
      <c r="AB5362" s="73"/>
      <c r="AC5362" s="73"/>
      <c r="AD5362" s="73"/>
      <c r="AE5362" s="73"/>
      <c r="AF5362" s="73"/>
      <c r="AG5362" s="73"/>
      <c r="AH5362" s="73"/>
      <c r="AI5362" s="73"/>
      <c r="AJ5362" s="73"/>
      <c r="AK5362" s="73"/>
      <c r="AL5362" s="73"/>
      <c r="AM5362" s="73"/>
      <c r="AN5362" s="61"/>
    </row>
    <row r="5363" spans="2:40" ht="76.5" x14ac:dyDescent="0.25">
      <c r="B5363" s="58"/>
      <c r="C5363" s="58"/>
      <c r="D5363" s="58"/>
      <c r="E5363" s="58"/>
      <c r="F5363" s="58"/>
      <c r="G5363" s="58"/>
      <c r="H5363" s="58"/>
      <c r="I5363" s="58"/>
      <c r="J5363" s="58"/>
      <c r="K5363" s="58"/>
      <c r="L5363" s="58"/>
      <c r="M5363" s="58"/>
      <c r="N5363" s="58"/>
      <c r="O5363" s="58"/>
      <c r="P5363" s="58"/>
      <c r="Q5363" s="67" t="s">
        <v>2766</v>
      </c>
      <c r="R5363" s="67" t="s">
        <v>2767</v>
      </c>
      <c r="S5363" s="67" t="s">
        <v>2275</v>
      </c>
      <c r="T5363" s="67" t="s">
        <v>2768</v>
      </c>
      <c r="U5363" s="67">
        <v>4.7671232876712322E-3</v>
      </c>
      <c r="V5363" s="67">
        <v>4.7671232876712322E-3</v>
      </c>
      <c r="W5363" s="73"/>
      <c r="X5363" s="73"/>
      <c r="Y5363" s="73"/>
      <c r="Z5363" s="73"/>
      <c r="AA5363" s="73"/>
      <c r="AB5363" s="73"/>
      <c r="AC5363" s="73"/>
      <c r="AD5363" s="73"/>
      <c r="AE5363" s="73"/>
      <c r="AF5363" s="73"/>
      <c r="AG5363" s="73"/>
      <c r="AH5363" s="73"/>
      <c r="AI5363" s="73"/>
      <c r="AJ5363" s="73"/>
      <c r="AK5363" s="73"/>
      <c r="AL5363" s="73"/>
      <c r="AM5363" s="73"/>
      <c r="AN5363" s="61"/>
    </row>
    <row r="5364" spans="2:40" ht="89.25" x14ac:dyDescent="0.25">
      <c r="B5364" s="58"/>
      <c r="C5364" s="58"/>
      <c r="D5364" s="58"/>
      <c r="E5364" s="58"/>
      <c r="F5364" s="58"/>
      <c r="G5364" s="58"/>
      <c r="H5364" s="58"/>
      <c r="I5364" s="58"/>
      <c r="J5364" s="58"/>
      <c r="K5364" s="58"/>
      <c r="L5364" s="58"/>
      <c r="M5364" s="58"/>
      <c r="N5364" s="58"/>
      <c r="O5364" s="58"/>
      <c r="P5364" s="58"/>
      <c r="Q5364" s="67" t="s">
        <v>2957</v>
      </c>
      <c r="R5364" s="67" t="s">
        <v>2958</v>
      </c>
      <c r="S5364" s="67" t="s">
        <v>2278</v>
      </c>
      <c r="T5364" s="67" t="s">
        <v>2959</v>
      </c>
      <c r="U5364" s="67">
        <v>8.4328767123287671E-2</v>
      </c>
      <c r="V5364" s="67">
        <v>8.4328767123287671E-2</v>
      </c>
      <c r="W5364" s="73"/>
      <c r="X5364" s="73"/>
      <c r="Y5364" s="73"/>
      <c r="Z5364" s="73"/>
      <c r="AA5364" s="73"/>
      <c r="AB5364" s="73"/>
      <c r="AC5364" s="73"/>
      <c r="AD5364" s="73"/>
      <c r="AE5364" s="73"/>
      <c r="AF5364" s="73"/>
      <c r="AG5364" s="73"/>
      <c r="AH5364" s="73"/>
      <c r="AI5364" s="73"/>
      <c r="AJ5364" s="73"/>
      <c r="AK5364" s="73"/>
      <c r="AL5364" s="73"/>
      <c r="AM5364" s="73"/>
      <c r="AN5364" s="61"/>
    </row>
    <row r="5365" spans="2:40" ht="127.5" x14ac:dyDescent="0.25">
      <c r="B5365" s="58"/>
      <c r="C5365" s="58"/>
      <c r="D5365" s="58"/>
      <c r="E5365" s="58"/>
      <c r="F5365" s="58"/>
      <c r="G5365" s="58"/>
      <c r="H5365" s="58"/>
      <c r="I5365" s="58"/>
      <c r="J5365" s="58"/>
      <c r="K5365" s="58"/>
      <c r="L5365" s="58"/>
      <c r="M5365" s="58"/>
      <c r="N5365" s="58"/>
      <c r="O5365" s="58"/>
      <c r="P5365" s="58"/>
      <c r="Q5365" s="67" t="s">
        <v>3049</v>
      </c>
      <c r="R5365" s="67" t="s">
        <v>3050</v>
      </c>
      <c r="S5365" s="67" t="s">
        <v>2482</v>
      </c>
      <c r="T5365" s="67" t="s">
        <v>3051</v>
      </c>
      <c r="U5365" s="67">
        <v>1.7013698630136985E-2</v>
      </c>
      <c r="V5365" s="67">
        <v>1.7013698630136985E-2</v>
      </c>
      <c r="W5365" s="73"/>
      <c r="X5365" s="73"/>
      <c r="Y5365" s="73"/>
      <c r="Z5365" s="73"/>
      <c r="AA5365" s="73"/>
      <c r="AB5365" s="73"/>
      <c r="AC5365" s="73"/>
      <c r="AD5365" s="73"/>
      <c r="AE5365" s="73"/>
      <c r="AF5365" s="73"/>
      <c r="AG5365" s="73"/>
      <c r="AH5365" s="73"/>
      <c r="AI5365" s="73"/>
      <c r="AJ5365" s="73"/>
      <c r="AK5365" s="73"/>
      <c r="AL5365" s="73"/>
      <c r="AM5365" s="73"/>
      <c r="AN5365" s="61"/>
    </row>
    <row r="5366" spans="2:40" ht="89.25" x14ac:dyDescent="0.25">
      <c r="B5366" s="58"/>
      <c r="C5366" s="58"/>
      <c r="D5366" s="58"/>
      <c r="E5366" s="58"/>
      <c r="F5366" s="58"/>
      <c r="G5366" s="58"/>
      <c r="H5366" s="58"/>
      <c r="I5366" s="58"/>
      <c r="J5366" s="58"/>
      <c r="K5366" s="58"/>
      <c r="L5366" s="58"/>
      <c r="M5366" s="58"/>
      <c r="N5366" s="58"/>
      <c r="O5366" s="58"/>
      <c r="P5366" s="58"/>
      <c r="Q5366" s="67" t="s">
        <v>3122</v>
      </c>
      <c r="R5366" s="67" t="s">
        <v>3123</v>
      </c>
      <c r="S5366" s="67" t="s">
        <v>2380</v>
      </c>
      <c r="T5366" s="67" t="s">
        <v>3124</v>
      </c>
      <c r="U5366" s="67">
        <v>1.6657643835616437E-2</v>
      </c>
      <c r="V5366" s="67">
        <v>1.6657643835616437E-2</v>
      </c>
      <c r="W5366" s="73"/>
      <c r="X5366" s="73"/>
      <c r="Y5366" s="73"/>
      <c r="Z5366" s="73"/>
      <c r="AA5366" s="73"/>
      <c r="AB5366" s="73"/>
      <c r="AC5366" s="73"/>
      <c r="AD5366" s="73"/>
      <c r="AE5366" s="73"/>
      <c r="AF5366" s="73"/>
      <c r="AG5366" s="73"/>
      <c r="AH5366" s="73"/>
      <c r="AI5366" s="73"/>
      <c r="AJ5366" s="73"/>
      <c r="AK5366" s="73"/>
      <c r="AL5366" s="73"/>
      <c r="AM5366" s="73"/>
      <c r="AN5366" s="61"/>
    </row>
    <row r="5367" spans="2:40" ht="38.25" x14ac:dyDescent="0.25">
      <c r="B5367" s="58"/>
      <c r="C5367" s="58"/>
      <c r="D5367" s="58"/>
      <c r="E5367" s="58"/>
      <c r="F5367" s="58"/>
      <c r="G5367" s="58"/>
      <c r="H5367" s="58"/>
      <c r="I5367" s="58"/>
      <c r="J5367" s="58"/>
      <c r="K5367" s="58"/>
      <c r="L5367" s="58"/>
      <c r="M5367" s="58"/>
      <c r="N5367" s="58"/>
      <c r="O5367" s="58"/>
      <c r="P5367" s="58"/>
      <c r="Q5367" s="73" t="s">
        <v>8594</v>
      </c>
      <c r="R5367" s="75" t="s">
        <v>7829</v>
      </c>
      <c r="S5367" s="76" t="s">
        <v>169</v>
      </c>
      <c r="T5367" s="77"/>
      <c r="U5367" s="76">
        <v>9.5260273972602744E-3</v>
      </c>
      <c r="V5367" s="76">
        <v>7.2686749334545222E-3</v>
      </c>
      <c r="W5367" s="76">
        <v>2.2573524638057523E-3</v>
      </c>
      <c r="X5367" s="77"/>
      <c r="Y5367" s="77"/>
      <c r="Z5367" s="77"/>
      <c r="AA5367" s="77"/>
      <c r="AB5367" s="77"/>
      <c r="AC5367" s="77"/>
      <c r="AD5367" s="77"/>
      <c r="AE5367" s="77"/>
      <c r="AF5367" s="77"/>
      <c r="AG5367" s="77"/>
      <c r="AH5367" s="77"/>
      <c r="AI5367" s="77"/>
      <c r="AJ5367" s="77"/>
      <c r="AK5367" s="77"/>
      <c r="AL5367" s="77"/>
      <c r="AM5367" s="77"/>
      <c r="AN5367" s="60"/>
    </row>
    <row r="5368" spans="2:40" ht="25.5" x14ac:dyDescent="0.25">
      <c r="B5368" s="58"/>
      <c r="C5368" s="58"/>
      <c r="D5368" s="58"/>
      <c r="E5368" s="58"/>
      <c r="F5368" s="58"/>
      <c r="G5368" s="58"/>
      <c r="H5368" s="58"/>
      <c r="I5368" s="58"/>
      <c r="J5368" s="58"/>
      <c r="K5368" s="58"/>
      <c r="L5368" s="58"/>
      <c r="M5368" s="58"/>
      <c r="N5368" s="58"/>
      <c r="O5368" s="58"/>
      <c r="P5368" s="58"/>
      <c r="Q5368" s="73" t="s">
        <v>8594</v>
      </c>
      <c r="R5368" s="75" t="s">
        <v>7830</v>
      </c>
      <c r="S5368" s="76" t="s">
        <v>169</v>
      </c>
      <c r="T5368" s="77"/>
      <c r="U5368" s="76">
        <v>2.5048767123287675E-2</v>
      </c>
      <c r="V5368" s="76">
        <v>1.9113040316821397E-2</v>
      </c>
      <c r="W5368" s="76">
        <v>5.9357268064662736E-3</v>
      </c>
      <c r="X5368" s="77"/>
      <c r="Y5368" s="77"/>
      <c r="Z5368" s="77"/>
      <c r="AA5368" s="77"/>
      <c r="AB5368" s="77"/>
      <c r="AC5368" s="77"/>
      <c r="AD5368" s="77"/>
      <c r="AE5368" s="77"/>
      <c r="AF5368" s="77"/>
      <c r="AG5368" s="77"/>
      <c r="AH5368" s="77"/>
      <c r="AI5368" s="77"/>
      <c r="AJ5368" s="77"/>
      <c r="AK5368" s="77"/>
      <c r="AL5368" s="77"/>
      <c r="AM5368" s="77"/>
      <c r="AN5368" s="60"/>
    </row>
    <row r="5369" spans="2:40" ht="25.5" x14ac:dyDescent="0.25">
      <c r="B5369" s="58"/>
      <c r="C5369" s="58"/>
      <c r="D5369" s="58"/>
      <c r="E5369" s="58"/>
      <c r="F5369" s="58"/>
      <c r="G5369" s="58"/>
      <c r="H5369" s="58"/>
      <c r="I5369" s="58"/>
      <c r="J5369" s="58"/>
      <c r="K5369" s="58"/>
      <c r="L5369" s="58"/>
      <c r="M5369" s="58"/>
      <c r="N5369" s="58"/>
      <c r="O5369" s="58"/>
      <c r="P5369" s="58"/>
      <c r="Q5369" s="73" t="s">
        <v>8594</v>
      </c>
      <c r="R5369" s="75" t="s">
        <v>7831</v>
      </c>
      <c r="S5369" s="76" t="s">
        <v>169</v>
      </c>
      <c r="T5369" s="77"/>
      <c r="U5369" s="76">
        <v>9.5260273972602744E-3</v>
      </c>
      <c r="V5369" s="76">
        <v>7.2686749334545222E-3</v>
      </c>
      <c r="W5369" s="76">
        <v>2.2573524638057523E-3</v>
      </c>
      <c r="X5369" s="77"/>
      <c r="Y5369" s="77"/>
      <c r="Z5369" s="77"/>
      <c r="AA5369" s="77"/>
      <c r="AB5369" s="77"/>
      <c r="AC5369" s="77"/>
      <c r="AD5369" s="77"/>
      <c r="AE5369" s="77"/>
      <c r="AF5369" s="77"/>
      <c r="AG5369" s="77"/>
      <c r="AH5369" s="77"/>
      <c r="AI5369" s="77"/>
      <c r="AJ5369" s="77"/>
      <c r="AK5369" s="77"/>
      <c r="AL5369" s="77"/>
      <c r="AM5369" s="77"/>
      <c r="AN5369" s="60"/>
    </row>
    <row r="5370" spans="2:40" ht="38.25" x14ac:dyDescent="0.25">
      <c r="B5370" s="58"/>
      <c r="C5370" s="58"/>
      <c r="D5370" s="58"/>
      <c r="E5370" s="58"/>
      <c r="F5370" s="58"/>
      <c r="G5370" s="58"/>
      <c r="H5370" s="58"/>
      <c r="I5370" s="58"/>
      <c r="J5370" s="58"/>
      <c r="K5370" s="58"/>
      <c r="L5370" s="58"/>
      <c r="M5370" s="58"/>
      <c r="N5370" s="58"/>
      <c r="O5370" s="58"/>
      <c r="P5370" s="58"/>
      <c r="Q5370" s="73" t="s">
        <v>8594</v>
      </c>
      <c r="R5370" s="75" t="s">
        <v>7832</v>
      </c>
      <c r="S5370" s="76" t="s">
        <v>169</v>
      </c>
      <c r="T5370" s="77"/>
      <c r="U5370" s="76">
        <v>1.5616438356164384E-2</v>
      </c>
      <c r="V5370" s="76">
        <v>1.1915860546646756E-2</v>
      </c>
      <c r="W5370" s="76">
        <v>3.7005778095176266E-3</v>
      </c>
      <c r="X5370" s="77"/>
      <c r="Y5370" s="77"/>
      <c r="Z5370" s="77"/>
      <c r="AA5370" s="77"/>
      <c r="AB5370" s="77"/>
      <c r="AC5370" s="77"/>
      <c r="AD5370" s="77"/>
      <c r="AE5370" s="77"/>
      <c r="AF5370" s="77"/>
      <c r="AG5370" s="77"/>
      <c r="AH5370" s="77"/>
      <c r="AI5370" s="77"/>
      <c r="AJ5370" s="77"/>
      <c r="AK5370" s="77"/>
      <c r="AL5370" s="77"/>
      <c r="AM5370" s="77"/>
      <c r="AN5370" s="60"/>
    </row>
    <row r="5371" spans="2:40" ht="38.25" x14ac:dyDescent="0.25">
      <c r="B5371" s="58"/>
      <c r="C5371" s="58"/>
      <c r="D5371" s="58"/>
      <c r="E5371" s="58"/>
      <c r="F5371" s="58"/>
      <c r="G5371" s="58"/>
      <c r="H5371" s="58"/>
      <c r="I5371" s="58"/>
      <c r="J5371" s="58"/>
      <c r="K5371" s="58"/>
      <c r="L5371" s="58"/>
      <c r="M5371" s="58"/>
      <c r="N5371" s="58"/>
      <c r="O5371" s="58"/>
      <c r="P5371" s="58"/>
      <c r="Q5371" s="73" t="s">
        <v>8594</v>
      </c>
      <c r="R5371" s="75" t="s">
        <v>7833</v>
      </c>
      <c r="S5371" s="76" t="s">
        <v>169</v>
      </c>
      <c r="T5371" s="77"/>
      <c r="U5371" s="76">
        <v>1.5616438356164384E-2</v>
      </c>
      <c r="V5371" s="76">
        <v>1.1915860546646756E-2</v>
      </c>
      <c r="W5371" s="76">
        <v>3.7005778095176266E-3</v>
      </c>
      <c r="X5371" s="77"/>
      <c r="Y5371" s="77"/>
      <c r="Z5371" s="77"/>
      <c r="AA5371" s="77"/>
      <c r="AB5371" s="77"/>
      <c r="AC5371" s="77"/>
      <c r="AD5371" s="77"/>
      <c r="AE5371" s="77"/>
      <c r="AF5371" s="77"/>
      <c r="AG5371" s="77"/>
      <c r="AH5371" s="77"/>
      <c r="AI5371" s="77"/>
      <c r="AJ5371" s="77"/>
      <c r="AK5371" s="77"/>
      <c r="AL5371" s="77"/>
      <c r="AM5371" s="77"/>
      <c r="AN5371" s="60"/>
    </row>
    <row r="5372" spans="2:40" ht="38.25" x14ac:dyDescent="0.25">
      <c r="B5372" s="58"/>
      <c r="C5372" s="58"/>
      <c r="D5372" s="58"/>
      <c r="E5372" s="58"/>
      <c r="F5372" s="58"/>
      <c r="G5372" s="58"/>
      <c r="H5372" s="58"/>
      <c r="I5372" s="58"/>
      <c r="J5372" s="58"/>
      <c r="K5372" s="58"/>
      <c r="L5372" s="58"/>
      <c r="M5372" s="58"/>
      <c r="N5372" s="58"/>
      <c r="O5372" s="58"/>
      <c r="P5372" s="58"/>
      <c r="Q5372" s="73" t="s">
        <v>8594</v>
      </c>
      <c r="R5372" s="75" t="s">
        <v>7834</v>
      </c>
      <c r="S5372" s="76" t="s">
        <v>169</v>
      </c>
      <c r="T5372" s="77"/>
      <c r="U5372" s="76">
        <v>2.5048767123287675E-2</v>
      </c>
      <c r="V5372" s="76">
        <v>1.9113040316821397E-2</v>
      </c>
      <c r="W5372" s="76">
        <v>5.9357268064662736E-3</v>
      </c>
      <c r="X5372" s="77"/>
      <c r="Y5372" s="77"/>
      <c r="Z5372" s="77"/>
      <c r="AA5372" s="77"/>
      <c r="AB5372" s="77"/>
      <c r="AC5372" s="77"/>
      <c r="AD5372" s="77"/>
      <c r="AE5372" s="77"/>
      <c r="AF5372" s="77"/>
      <c r="AG5372" s="77"/>
      <c r="AH5372" s="77"/>
      <c r="AI5372" s="77"/>
      <c r="AJ5372" s="77"/>
      <c r="AK5372" s="77"/>
      <c r="AL5372" s="77"/>
      <c r="AM5372" s="77"/>
      <c r="AN5372" s="60"/>
    </row>
    <row r="5373" spans="2:40" ht="38.25" x14ac:dyDescent="0.25">
      <c r="B5373" s="58"/>
      <c r="C5373" s="58"/>
      <c r="D5373" s="58"/>
      <c r="E5373" s="58"/>
      <c r="F5373" s="58"/>
      <c r="G5373" s="58"/>
      <c r="H5373" s="58"/>
      <c r="I5373" s="58"/>
      <c r="J5373" s="58"/>
      <c r="K5373" s="58"/>
      <c r="L5373" s="58"/>
      <c r="M5373" s="58"/>
      <c r="N5373" s="58"/>
      <c r="O5373" s="58"/>
      <c r="P5373" s="58"/>
      <c r="Q5373" s="73" t="s">
        <v>8594</v>
      </c>
      <c r="R5373" s="75" t="s">
        <v>7834</v>
      </c>
      <c r="S5373" s="76" t="s">
        <v>169</v>
      </c>
      <c r="T5373" s="77"/>
      <c r="U5373" s="76">
        <v>2.843835616438356E-2</v>
      </c>
      <c r="V5373" s="76">
        <v>2.1699409205998832E-2</v>
      </c>
      <c r="W5373" s="76">
        <v>6.7389469583847318E-3</v>
      </c>
      <c r="X5373" s="77"/>
      <c r="Y5373" s="77"/>
      <c r="Z5373" s="77"/>
      <c r="AA5373" s="77"/>
      <c r="AB5373" s="77"/>
      <c r="AC5373" s="77"/>
      <c r="AD5373" s="77"/>
      <c r="AE5373" s="77"/>
      <c r="AF5373" s="77"/>
      <c r="AG5373" s="77"/>
      <c r="AH5373" s="77"/>
      <c r="AI5373" s="77"/>
      <c r="AJ5373" s="77"/>
      <c r="AK5373" s="77"/>
      <c r="AL5373" s="77"/>
      <c r="AM5373" s="77"/>
      <c r="AN5373" s="60"/>
    </row>
    <row r="5374" spans="2:40" ht="38.25" x14ac:dyDescent="0.25">
      <c r="B5374" s="58"/>
      <c r="C5374" s="58"/>
      <c r="D5374" s="58"/>
      <c r="E5374" s="58"/>
      <c r="F5374" s="58"/>
      <c r="G5374" s="58"/>
      <c r="H5374" s="58"/>
      <c r="I5374" s="58"/>
      <c r="J5374" s="58"/>
      <c r="K5374" s="58"/>
      <c r="L5374" s="58"/>
      <c r="M5374" s="58"/>
      <c r="N5374" s="58"/>
      <c r="O5374" s="58"/>
      <c r="P5374" s="58"/>
      <c r="Q5374" s="73" t="s">
        <v>8594</v>
      </c>
      <c r="R5374" s="75" t="s">
        <v>7835</v>
      </c>
      <c r="S5374" s="76" t="s">
        <v>169</v>
      </c>
      <c r="T5374" s="77"/>
      <c r="U5374" s="76">
        <v>1.8895890410958908E-2</v>
      </c>
      <c r="V5374" s="76">
        <v>1.4418191261442575E-2</v>
      </c>
      <c r="W5374" s="76">
        <v>4.4776991495163281E-3</v>
      </c>
      <c r="X5374" s="77"/>
      <c r="Y5374" s="77"/>
      <c r="Z5374" s="77"/>
      <c r="AA5374" s="77"/>
      <c r="AB5374" s="77"/>
      <c r="AC5374" s="77"/>
      <c r="AD5374" s="77"/>
      <c r="AE5374" s="77"/>
      <c r="AF5374" s="77"/>
      <c r="AG5374" s="77"/>
      <c r="AH5374" s="77"/>
      <c r="AI5374" s="77"/>
      <c r="AJ5374" s="77"/>
      <c r="AK5374" s="77"/>
      <c r="AL5374" s="77"/>
      <c r="AM5374" s="77"/>
      <c r="AN5374" s="60"/>
    </row>
    <row r="5375" spans="2:40" ht="38.25" x14ac:dyDescent="0.25">
      <c r="B5375" s="58"/>
      <c r="C5375" s="58"/>
      <c r="D5375" s="58"/>
      <c r="E5375" s="58"/>
      <c r="F5375" s="58"/>
      <c r="G5375" s="58"/>
      <c r="H5375" s="58"/>
      <c r="I5375" s="58"/>
      <c r="J5375" s="58"/>
      <c r="K5375" s="58"/>
      <c r="L5375" s="58"/>
      <c r="M5375" s="58"/>
      <c r="N5375" s="58"/>
      <c r="O5375" s="58"/>
      <c r="P5375" s="58"/>
      <c r="Q5375" s="73" t="s">
        <v>8594</v>
      </c>
      <c r="R5375" s="75" t="s">
        <v>7836</v>
      </c>
      <c r="S5375" s="76" t="s">
        <v>169</v>
      </c>
      <c r="T5375" s="77"/>
      <c r="U5375" s="76">
        <v>1.5616438356164384E-2</v>
      </c>
      <c r="V5375" s="76">
        <v>1.1915860546646756E-2</v>
      </c>
      <c r="W5375" s="76">
        <v>3.7005778095176266E-3</v>
      </c>
      <c r="X5375" s="77"/>
      <c r="Y5375" s="77"/>
      <c r="Z5375" s="77"/>
      <c r="AA5375" s="77"/>
      <c r="AB5375" s="77"/>
      <c r="AC5375" s="77"/>
      <c r="AD5375" s="77"/>
      <c r="AE5375" s="77"/>
      <c r="AF5375" s="77"/>
      <c r="AG5375" s="77"/>
      <c r="AH5375" s="77"/>
      <c r="AI5375" s="77"/>
      <c r="AJ5375" s="77"/>
      <c r="AK5375" s="77"/>
      <c r="AL5375" s="77"/>
      <c r="AM5375" s="77"/>
      <c r="AN5375" s="60"/>
    </row>
    <row r="5376" spans="2:40" ht="38.25" x14ac:dyDescent="0.25">
      <c r="B5376" s="58"/>
      <c r="C5376" s="58"/>
      <c r="D5376" s="58"/>
      <c r="E5376" s="58"/>
      <c r="F5376" s="58"/>
      <c r="G5376" s="58"/>
      <c r="H5376" s="58"/>
      <c r="I5376" s="58"/>
      <c r="J5376" s="58"/>
      <c r="K5376" s="58"/>
      <c r="L5376" s="58"/>
      <c r="M5376" s="58"/>
      <c r="N5376" s="58"/>
      <c r="O5376" s="58"/>
      <c r="P5376" s="58"/>
      <c r="Q5376" s="73" t="s">
        <v>8594</v>
      </c>
      <c r="R5376" s="75" t="s">
        <v>7837</v>
      </c>
      <c r="S5376" s="76" t="s">
        <v>169</v>
      </c>
      <c r="T5376" s="77"/>
      <c r="U5376" s="76">
        <v>1.6334794520547948E-2</v>
      </c>
      <c r="V5376" s="76">
        <v>1.2463990131792509E-2</v>
      </c>
      <c r="W5376" s="76">
        <v>3.8708043887554374E-3</v>
      </c>
      <c r="X5376" s="77"/>
      <c r="Y5376" s="77"/>
      <c r="Z5376" s="77"/>
      <c r="AA5376" s="77"/>
      <c r="AB5376" s="77"/>
      <c r="AC5376" s="77"/>
      <c r="AD5376" s="77"/>
      <c r="AE5376" s="77"/>
      <c r="AF5376" s="77"/>
      <c r="AG5376" s="77"/>
      <c r="AH5376" s="77"/>
      <c r="AI5376" s="77"/>
      <c r="AJ5376" s="77"/>
      <c r="AK5376" s="77"/>
      <c r="AL5376" s="77"/>
      <c r="AM5376" s="77"/>
      <c r="AN5376" s="60"/>
    </row>
    <row r="5377" spans="2:40" ht="38.25" x14ac:dyDescent="0.25">
      <c r="B5377" s="58"/>
      <c r="C5377" s="58"/>
      <c r="D5377" s="58"/>
      <c r="E5377" s="58"/>
      <c r="F5377" s="58"/>
      <c r="G5377" s="58"/>
      <c r="H5377" s="58"/>
      <c r="I5377" s="58"/>
      <c r="J5377" s="58"/>
      <c r="K5377" s="58"/>
      <c r="L5377" s="58"/>
      <c r="M5377" s="58"/>
      <c r="N5377" s="58"/>
      <c r="O5377" s="58"/>
      <c r="P5377" s="58"/>
      <c r="Q5377" s="73" t="s">
        <v>8594</v>
      </c>
      <c r="R5377" s="75" t="s">
        <v>7838</v>
      </c>
      <c r="S5377" s="76" t="s">
        <v>169</v>
      </c>
      <c r="T5377" s="77"/>
      <c r="U5377" s="76">
        <v>9.7446575342465761E-3</v>
      </c>
      <c r="V5377" s="76">
        <v>7.4354969811075769E-3</v>
      </c>
      <c r="W5377" s="76">
        <v>2.3091605531389992E-3</v>
      </c>
      <c r="X5377" s="77"/>
      <c r="Y5377" s="77"/>
      <c r="Z5377" s="77"/>
      <c r="AA5377" s="77"/>
      <c r="AB5377" s="77"/>
      <c r="AC5377" s="77"/>
      <c r="AD5377" s="77"/>
      <c r="AE5377" s="77"/>
      <c r="AF5377" s="77"/>
      <c r="AG5377" s="77"/>
      <c r="AH5377" s="77"/>
      <c r="AI5377" s="77"/>
      <c r="AJ5377" s="77"/>
      <c r="AK5377" s="77"/>
      <c r="AL5377" s="77"/>
      <c r="AM5377" s="77"/>
      <c r="AN5377" s="60"/>
    </row>
    <row r="5378" spans="2:40" ht="38.25" x14ac:dyDescent="0.25">
      <c r="B5378" s="58"/>
      <c r="C5378" s="58"/>
      <c r="D5378" s="58"/>
      <c r="E5378" s="58"/>
      <c r="F5378" s="58"/>
      <c r="G5378" s="58"/>
      <c r="H5378" s="58"/>
      <c r="I5378" s="58"/>
      <c r="J5378" s="58"/>
      <c r="K5378" s="58"/>
      <c r="L5378" s="58"/>
      <c r="M5378" s="58"/>
      <c r="N5378" s="58"/>
      <c r="O5378" s="58"/>
      <c r="P5378" s="58"/>
      <c r="Q5378" s="73" t="s">
        <v>8594</v>
      </c>
      <c r="R5378" s="75" t="s">
        <v>7839</v>
      </c>
      <c r="S5378" s="76" t="s">
        <v>169</v>
      </c>
      <c r="T5378" s="77"/>
      <c r="U5378" s="76">
        <v>1.5616438356164384E-2</v>
      </c>
      <c r="V5378" s="76">
        <v>1.1915860546646756E-2</v>
      </c>
      <c r="W5378" s="76">
        <v>3.7005778095176266E-3</v>
      </c>
      <c r="X5378" s="77"/>
      <c r="Y5378" s="77"/>
      <c r="Z5378" s="77"/>
      <c r="AA5378" s="77"/>
      <c r="AB5378" s="77"/>
      <c r="AC5378" s="77"/>
      <c r="AD5378" s="77"/>
      <c r="AE5378" s="77"/>
      <c r="AF5378" s="77"/>
      <c r="AG5378" s="77"/>
      <c r="AH5378" s="77"/>
      <c r="AI5378" s="77"/>
      <c r="AJ5378" s="77"/>
      <c r="AK5378" s="77"/>
      <c r="AL5378" s="77"/>
      <c r="AM5378" s="77"/>
      <c r="AN5378" s="60"/>
    </row>
    <row r="5379" spans="2:40" ht="38.25" x14ac:dyDescent="0.25">
      <c r="B5379" s="58"/>
      <c r="C5379" s="58"/>
      <c r="D5379" s="58"/>
      <c r="E5379" s="58"/>
      <c r="F5379" s="58"/>
      <c r="G5379" s="58"/>
      <c r="H5379" s="58"/>
      <c r="I5379" s="58"/>
      <c r="J5379" s="58"/>
      <c r="K5379" s="58"/>
      <c r="L5379" s="58"/>
      <c r="M5379" s="58"/>
      <c r="N5379" s="58"/>
      <c r="O5379" s="58"/>
      <c r="P5379" s="58"/>
      <c r="Q5379" s="73" t="s">
        <v>8594</v>
      </c>
      <c r="R5379" s="75" t="s">
        <v>7840</v>
      </c>
      <c r="S5379" s="76" t="s">
        <v>169</v>
      </c>
      <c r="T5379" s="77"/>
      <c r="U5379" s="76">
        <v>1.5616438356164384E-2</v>
      </c>
      <c r="V5379" s="76">
        <v>1.1915860546646756E-2</v>
      </c>
      <c r="W5379" s="76">
        <v>3.7005778095176266E-3</v>
      </c>
      <c r="X5379" s="77"/>
      <c r="Y5379" s="77"/>
      <c r="Z5379" s="77"/>
      <c r="AA5379" s="77"/>
      <c r="AB5379" s="77"/>
      <c r="AC5379" s="77"/>
      <c r="AD5379" s="77"/>
      <c r="AE5379" s="77"/>
      <c r="AF5379" s="77"/>
      <c r="AG5379" s="77"/>
      <c r="AH5379" s="77"/>
      <c r="AI5379" s="77"/>
      <c r="AJ5379" s="77"/>
      <c r="AK5379" s="77"/>
      <c r="AL5379" s="77"/>
      <c r="AM5379" s="77"/>
      <c r="AN5379" s="60"/>
    </row>
    <row r="5380" spans="2:40" ht="38.25" x14ac:dyDescent="0.25">
      <c r="B5380" s="58"/>
      <c r="C5380" s="58"/>
      <c r="D5380" s="58"/>
      <c r="E5380" s="58"/>
      <c r="F5380" s="58"/>
      <c r="G5380" s="58"/>
      <c r="H5380" s="58"/>
      <c r="I5380" s="58"/>
      <c r="J5380" s="58"/>
      <c r="K5380" s="58"/>
      <c r="L5380" s="58"/>
      <c r="M5380" s="58"/>
      <c r="N5380" s="58"/>
      <c r="O5380" s="58"/>
      <c r="P5380" s="58"/>
      <c r="Q5380" s="73" t="s">
        <v>8594</v>
      </c>
      <c r="R5380" s="75" t="s">
        <v>7841</v>
      </c>
      <c r="S5380" s="76" t="s">
        <v>169</v>
      </c>
      <c r="T5380" s="77"/>
      <c r="U5380" s="76">
        <v>1.5522739726027399E-2</v>
      </c>
      <c r="V5380" s="76">
        <v>1.1844365383366877E-2</v>
      </c>
      <c r="W5380" s="76">
        <v>3.6783743426605214E-3</v>
      </c>
      <c r="X5380" s="77"/>
      <c r="Y5380" s="77"/>
      <c r="Z5380" s="77"/>
      <c r="AA5380" s="77"/>
      <c r="AB5380" s="77"/>
      <c r="AC5380" s="77"/>
      <c r="AD5380" s="77"/>
      <c r="AE5380" s="77"/>
      <c r="AF5380" s="77"/>
      <c r="AG5380" s="77"/>
      <c r="AH5380" s="77"/>
      <c r="AI5380" s="77"/>
      <c r="AJ5380" s="77"/>
      <c r="AK5380" s="77"/>
      <c r="AL5380" s="77"/>
      <c r="AM5380" s="77"/>
      <c r="AN5380" s="60"/>
    </row>
    <row r="5381" spans="2:40" ht="38.25" x14ac:dyDescent="0.25">
      <c r="B5381" s="58"/>
      <c r="C5381" s="58"/>
      <c r="D5381" s="58"/>
      <c r="E5381" s="58"/>
      <c r="F5381" s="58"/>
      <c r="G5381" s="58"/>
      <c r="H5381" s="58"/>
      <c r="I5381" s="58"/>
      <c r="J5381" s="58"/>
      <c r="K5381" s="58"/>
      <c r="L5381" s="58"/>
      <c r="M5381" s="58"/>
      <c r="N5381" s="58"/>
      <c r="O5381" s="58"/>
      <c r="P5381" s="58"/>
      <c r="Q5381" s="73" t="s">
        <v>8594</v>
      </c>
      <c r="R5381" s="75" t="s">
        <v>7842</v>
      </c>
      <c r="S5381" s="76" t="s">
        <v>169</v>
      </c>
      <c r="T5381" s="77"/>
      <c r="U5381" s="76">
        <v>1.1743561643835618E-2</v>
      </c>
      <c r="V5381" s="76">
        <v>8.9607271310783634E-3</v>
      </c>
      <c r="W5381" s="76">
        <v>2.7828345127572551E-3</v>
      </c>
      <c r="X5381" s="77"/>
      <c r="Y5381" s="77"/>
      <c r="Z5381" s="77"/>
      <c r="AA5381" s="77"/>
      <c r="AB5381" s="77"/>
      <c r="AC5381" s="77"/>
      <c r="AD5381" s="77"/>
      <c r="AE5381" s="77"/>
      <c r="AF5381" s="77"/>
      <c r="AG5381" s="77"/>
      <c r="AH5381" s="77"/>
      <c r="AI5381" s="77"/>
      <c r="AJ5381" s="77"/>
      <c r="AK5381" s="77"/>
      <c r="AL5381" s="77"/>
      <c r="AM5381" s="77"/>
      <c r="AN5381" s="60"/>
    </row>
    <row r="5382" spans="2:40" ht="38.25" x14ac:dyDescent="0.25">
      <c r="B5382" s="58"/>
      <c r="C5382" s="58"/>
      <c r="D5382" s="58"/>
      <c r="E5382" s="58"/>
      <c r="F5382" s="58"/>
      <c r="G5382" s="58"/>
      <c r="H5382" s="58"/>
      <c r="I5382" s="58"/>
      <c r="J5382" s="58"/>
      <c r="K5382" s="58"/>
      <c r="L5382" s="58"/>
      <c r="M5382" s="58"/>
      <c r="N5382" s="58"/>
      <c r="O5382" s="58"/>
      <c r="P5382" s="58"/>
      <c r="Q5382" s="73" t="s">
        <v>8594</v>
      </c>
      <c r="R5382" s="75" t="s">
        <v>7843</v>
      </c>
      <c r="S5382" s="76" t="s">
        <v>169</v>
      </c>
      <c r="T5382" s="77"/>
      <c r="U5382" s="76">
        <v>1.2149589041095891E-2</v>
      </c>
      <c r="V5382" s="76">
        <v>9.2705395052911765E-3</v>
      </c>
      <c r="W5382" s="76">
        <v>2.8790495358047129E-3</v>
      </c>
      <c r="X5382" s="77"/>
      <c r="Y5382" s="77"/>
      <c r="Z5382" s="77"/>
      <c r="AA5382" s="77"/>
      <c r="AB5382" s="77"/>
      <c r="AC5382" s="77"/>
      <c r="AD5382" s="77"/>
      <c r="AE5382" s="77"/>
      <c r="AF5382" s="77"/>
      <c r="AG5382" s="77"/>
      <c r="AH5382" s="77"/>
      <c r="AI5382" s="77"/>
      <c r="AJ5382" s="77"/>
      <c r="AK5382" s="77"/>
      <c r="AL5382" s="77"/>
      <c r="AM5382" s="77"/>
      <c r="AN5382" s="60"/>
    </row>
    <row r="5383" spans="2:40" ht="38.25" x14ac:dyDescent="0.25">
      <c r="B5383" s="58"/>
      <c r="C5383" s="58"/>
      <c r="D5383" s="58"/>
      <c r="E5383" s="58"/>
      <c r="F5383" s="58"/>
      <c r="G5383" s="58"/>
      <c r="H5383" s="58"/>
      <c r="I5383" s="58"/>
      <c r="J5383" s="58"/>
      <c r="K5383" s="58"/>
      <c r="L5383" s="58"/>
      <c r="M5383" s="58"/>
      <c r="N5383" s="58"/>
      <c r="O5383" s="58"/>
      <c r="P5383" s="58"/>
      <c r="Q5383" s="73" t="s">
        <v>8594</v>
      </c>
      <c r="R5383" s="75" t="s">
        <v>7844</v>
      </c>
      <c r="S5383" s="76" t="s">
        <v>169</v>
      </c>
      <c r="T5383" s="77"/>
      <c r="U5383" s="76">
        <v>1.5616438356164384E-2</v>
      </c>
      <c r="V5383" s="76">
        <v>1.1915860546646756E-2</v>
      </c>
      <c r="W5383" s="76">
        <v>3.7005778095176266E-3</v>
      </c>
      <c r="X5383" s="77"/>
      <c r="Y5383" s="77"/>
      <c r="Z5383" s="77"/>
      <c r="AA5383" s="77"/>
      <c r="AB5383" s="77"/>
      <c r="AC5383" s="77"/>
      <c r="AD5383" s="77"/>
      <c r="AE5383" s="77"/>
      <c r="AF5383" s="77"/>
      <c r="AG5383" s="77"/>
      <c r="AH5383" s="77"/>
      <c r="AI5383" s="77"/>
      <c r="AJ5383" s="77"/>
      <c r="AK5383" s="77"/>
      <c r="AL5383" s="77"/>
      <c r="AM5383" s="77"/>
      <c r="AN5383" s="60"/>
    </row>
    <row r="5384" spans="2:40" ht="38.25" x14ac:dyDescent="0.25">
      <c r="B5384" s="58"/>
      <c r="C5384" s="58"/>
      <c r="D5384" s="58"/>
      <c r="E5384" s="58"/>
      <c r="F5384" s="58"/>
      <c r="G5384" s="58"/>
      <c r="H5384" s="58"/>
      <c r="I5384" s="58"/>
      <c r="J5384" s="58"/>
      <c r="K5384" s="58"/>
      <c r="L5384" s="58"/>
      <c r="M5384" s="58"/>
      <c r="N5384" s="58"/>
      <c r="O5384" s="58"/>
      <c r="P5384" s="58"/>
      <c r="Q5384" s="73" t="s">
        <v>8594</v>
      </c>
      <c r="R5384" s="75" t="s">
        <v>7845</v>
      </c>
      <c r="S5384" s="76" t="s">
        <v>169</v>
      </c>
      <c r="T5384" s="77"/>
      <c r="U5384" s="76">
        <v>1.6397260273972605E-2</v>
      </c>
      <c r="V5384" s="76">
        <v>1.2511653573979096E-2</v>
      </c>
      <c r="W5384" s="76">
        <v>3.8856066999935078E-3</v>
      </c>
      <c r="X5384" s="77"/>
      <c r="Y5384" s="77"/>
      <c r="Z5384" s="77"/>
      <c r="AA5384" s="77"/>
      <c r="AB5384" s="77"/>
      <c r="AC5384" s="77"/>
      <c r="AD5384" s="77"/>
      <c r="AE5384" s="77"/>
      <c r="AF5384" s="77"/>
      <c r="AG5384" s="77"/>
      <c r="AH5384" s="77"/>
      <c r="AI5384" s="77"/>
      <c r="AJ5384" s="77"/>
      <c r="AK5384" s="77"/>
      <c r="AL5384" s="77"/>
      <c r="AM5384" s="77"/>
      <c r="AN5384" s="60"/>
    </row>
    <row r="5385" spans="2:40" ht="38.25" x14ac:dyDescent="0.25">
      <c r="B5385" s="58"/>
      <c r="C5385" s="58"/>
      <c r="D5385" s="58"/>
      <c r="E5385" s="58"/>
      <c r="F5385" s="58"/>
      <c r="G5385" s="58"/>
      <c r="H5385" s="58"/>
      <c r="I5385" s="58"/>
      <c r="J5385" s="58"/>
      <c r="K5385" s="58"/>
      <c r="L5385" s="58"/>
      <c r="M5385" s="58"/>
      <c r="N5385" s="58"/>
      <c r="O5385" s="58"/>
      <c r="P5385" s="58"/>
      <c r="Q5385" s="73" t="s">
        <v>8594</v>
      </c>
      <c r="R5385" s="75" t="s">
        <v>7846</v>
      </c>
      <c r="S5385" s="76" t="s">
        <v>169</v>
      </c>
      <c r="T5385" s="77"/>
      <c r="U5385" s="76">
        <v>2.7266301369863011E-2</v>
      </c>
      <c r="V5385" s="76">
        <v>2.0805092514445237E-2</v>
      </c>
      <c r="W5385" s="76">
        <v>6.4612088554177752E-3</v>
      </c>
      <c r="X5385" s="77"/>
      <c r="Y5385" s="77"/>
      <c r="Z5385" s="77"/>
      <c r="AA5385" s="77"/>
      <c r="AB5385" s="77"/>
      <c r="AC5385" s="77"/>
      <c r="AD5385" s="77"/>
      <c r="AE5385" s="77"/>
      <c r="AF5385" s="77"/>
      <c r="AG5385" s="77"/>
      <c r="AH5385" s="77"/>
      <c r="AI5385" s="77"/>
      <c r="AJ5385" s="77"/>
      <c r="AK5385" s="77"/>
      <c r="AL5385" s="77"/>
      <c r="AM5385" s="77"/>
      <c r="AN5385" s="60"/>
    </row>
    <row r="5386" spans="2:40" ht="38.25" x14ac:dyDescent="0.25">
      <c r="B5386" s="58"/>
      <c r="C5386" s="58"/>
      <c r="D5386" s="58"/>
      <c r="E5386" s="58"/>
      <c r="F5386" s="58"/>
      <c r="G5386" s="58"/>
      <c r="H5386" s="58"/>
      <c r="I5386" s="58"/>
      <c r="J5386" s="58"/>
      <c r="K5386" s="58"/>
      <c r="L5386" s="58"/>
      <c r="M5386" s="58"/>
      <c r="N5386" s="58"/>
      <c r="O5386" s="58"/>
      <c r="P5386" s="58"/>
      <c r="Q5386" s="73" t="s">
        <v>8594</v>
      </c>
      <c r="R5386" s="75" t="s">
        <v>7847</v>
      </c>
      <c r="S5386" s="76" t="s">
        <v>169</v>
      </c>
      <c r="T5386" s="77"/>
      <c r="U5386" s="76">
        <v>4.1260273972602741E-2</v>
      </c>
      <c r="V5386" s="76">
        <v>3.1482957865350915E-2</v>
      </c>
      <c r="W5386" s="76">
        <v>9.7773161072518353E-3</v>
      </c>
      <c r="X5386" s="77"/>
      <c r="Y5386" s="77"/>
      <c r="Z5386" s="77"/>
      <c r="AA5386" s="77"/>
      <c r="AB5386" s="77"/>
      <c r="AC5386" s="77"/>
      <c r="AD5386" s="77"/>
      <c r="AE5386" s="77"/>
      <c r="AF5386" s="77"/>
      <c r="AG5386" s="77"/>
      <c r="AH5386" s="77"/>
      <c r="AI5386" s="77"/>
      <c r="AJ5386" s="77"/>
      <c r="AK5386" s="77"/>
      <c r="AL5386" s="77"/>
      <c r="AM5386" s="77"/>
      <c r="AN5386" s="60"/>
    </row>
    <row r="5387" spans="2:40" ht="38.25" x14ac:dyDescent="0.25">
      <c r="B5387" s="58"/>
      <c r="C5387" s="58"/>
      <c r="D5387" s="58"/>
      <c r="E5387" s="58"/>
      <c r="F5387" s="58"/>
      <c r="G5387" s="58"/>
      <c r="H5387" s="58"/>
      <c r="I5387" s="58"/>
      <c r="J5387" s="58"/>
      <c r="K5387" s="58"/>
      <c r="L5387" s="58"/>
      <c r="M5387" s="58"/>
      <c r="N5387" s="58"/>
      <c r="O5387" s="58"/>
      <c r="P5387" s="58"/>
      <c r="Q5387" s="73" t="s">
        <v>8594</v>
      </c>
      <c r="R5387" s="75" t="s">
        <v>7848</v>
      </c>
      <c r="S5387" s="76" t="s">
        <v>169</v>
      </c>
      <c r="T5387" s="77"/>
      <c r="U5387" s="76">
        <v>3.5731397260273967E-2</v>
      </c>
      <c r="V5387" s="76">
        <v>2.726424151139388E-2</v>
      </c>
      <c r="W5387" s="76">
        <v>8.4671557488800869E-3</v>
      </c>
      <c r="X5387" s="77"/>
      <c r="Y5387" s="77"/>
      <c r="Z5387" s="77"/>
      <c r="AA5387" s="77"/>
      <c r="AB5387" s="77"/>
      <c r="AC5387" s="77"/>
      <c r="AD5387" s="77"/>
      <c r="AE5387" s="77"/>
      <c r="AF5387" s="77"/>
      <c r="AG5387" s="77"/>
      <c r="AH5387" s="77"/>
      <c r="AI5387" s="77"/>
      <c r="AJ5387" s="77"/>
      <c r="AK5387" s="77"/>
      <c r="AL5387" s="77"/>
      <c r="AM5387" s="77"/>
      <c r="AN5387" s="60"/>
    </row>
    <row r="5388" spans="2:40" ht="38.25" x14ac:dyDescent="0.25">
      <c r="B5388" s="58"/>
      <c r="C5388" s="58"/>
      <c r="D5388" s="58"/>
      <c r="E5388" s="58"/>
      <c r="F5388" s="58"/>
      <c r="G5388" s="58"/>
      <c r="H5388" s="58"/>
      <c r="I5388" s="58"/>
      <c r="J5388" s="58"/>
      <c r="K5388" s="58"/>
      <c r="L5388" s="58"/>
      <c r="M5388" s="58"/>
      <c r="N5388" s="58"/>
      <c r="O5388" s="58"/>
      <c r="P5388" s="58"/>
      <c r="Q5388" s="73" t="s">
        <v>8594</v>
      </c>
      <c r="R5388" s="75" t="s">
        <v>7849</v>
      </c>
      <c r="S5388" s="76" t="s">
        <v>169</v>
      </c>
      <c r="T5388" s="77"/>
      <c r="U5388" s="76">
        <v>1.5616438356164384E-2</v>
      </c>
      <c r="V5388" s="76">
        <v>1.1915860546646756E-2</v>
      </c>
      <c r="W5388" s="76">
        <v>3.7005778095176266E-3</v>
      </c>
      <c r="X5388" s="77"/>
      <c r="Y5388" s="77"/>
      <c r="Z5388" s="77"/>
      <c r="AA5388" s="77"/>
      <c r="AB5388" s="77"/>
      <c r="AC5388" s="77"/>
      <c r="AD5388" s="77"/>
      <c r="AE5388" s="77"/>
      <c r="AF5388" s="77"/>
      <c r="AG5388" s="77"/>
      <c r="AH5388" s="77"/>
      <c r="AI5388" s="77"/>
      <c r="AJ5388" s="77"/>
      <c r="AK5388" s="77"/>
      <c r="AL5388" s="77"/>
      <c r="AM5388" s="77"/>
      <c r="AN5388" s="60"/>
    </row>
    <row r="5389" spans="2:40" ht="38.25" x14ac:dyDescent="0.25">
      <c r="B5389" s="58"/>
      <c r="C5389" s="58"/>
      <c r="D5389" s="58"/>
      <c r="E5389" s="58"/>
      <c r="F5389" s="58"/>
      <c r="G5389" s="58"/>
      <c r="H5389" s="58"/>
      <c r="I5389" s="58"/>
      <c r="J5389" s="58"/>
      <c r="K5389" s="58"/>
      <c r="L5389" s="58"/>
      <c r="M5389" s="58"/>
      <c r="N5389" s="58"/>
      <c r="O5389" s="58"/>
      <c r="P5389" s="58"/>
      <c r="Q5389" s="73" t="s">
        <v>8594</v>
      </c>
      <c r="R5389" s="75" t="s">
        <v>7850</v>
      </c>
      <c r="S5389" s="76" t="s">
        <v>169</v>
      </c>
      <c r="T5389" s="77"/>
      <c r="U5389" s="76">
        <v>1.5616438356164384E-2</v>
      </c>
      <c r="V5389" s="76">
        <v>1.1915860546646756E-2</v>
      </c>
      <c r="W5389" s="76">
        <v>3.7005778095176266E-3</v>
      </c>
      <c r="X5389" s="77"/>
      <c r="Y5389" s="77"/>
      <c r="Z5389" s="77"/>
      <c r="AA5389" s="77"/>
      <c r="AB5389" s="77"/>
      <c r="AC5389" s="77"/>
      <c r="AD5389" s="77"/>
      <c r="AE5389" s="77"/>
      <c r="AF5389" s="77"/>
      <c r="AG5389" s="77"/>
      <c r="AH5389" s="77"/>
      <c r="AI5389" s="77"/>
      <c r="AJ5389" s="77"/>
      <c r="AK5389" s="77"/>
      <c r="AL5389" s="77"/>
      <c r="AM5389" s="77"/>
      <c r="AN5389" s="60"/>
    </row>
    <row r="5390" spans="2:40" ht="38.25" x14ac:dyDescent="0.25">
      <c r="B5390" s="58"/>
      <c r="C5390" s="58"/>
      <c r="D5390" s="58"/>
      <c r="E5390" s="58"/>
      <c r="F5390" s="58"/>
      <c r="G5390" s="58"/>
      <c r="H5390" s="58"/>
      <c r="I5390" s="58"/>
      <c r="J5390" s="58"/>
      <c r="K5390" s="58"/>
      <c r="L5390" s="58"/>
      <c r="M5390" s="58"/>
      <c r="N5390" s="58"/>
      <c r="O5390" s="58"/>
      <c r="P5390" s="58"/>
      <c r="Q5390" s="73" t="s">
        <v>8594</v>
      </c>
      <c r="R5390" s="75" t="s">
        <v>7851</v>
      </c>
      <c r="S5390" s="76" t="s">
        <v>169</v>
      </c>
      <c r="T5390" s="77"/>
      <c r="U5390" s="76">
        <v>1.1868493150684931E-2</v>
      </c>
      <c r="V5390" s="76">
        <v>9.0560540154515368E-3</v>
      </c>
      <c r="W5390" s="76">
        <v>2.812439135233396E-3</v>
      </c>
      <c r="X5390" s="77"/>
      <c r="Y5390" s="77"/>
      <c r="Z5390" s="77"/>
      <c r="AA5390" s="77"/>
      <c r="AB5390" s="77"/>
      <c r="AC5390" s="77"/>
      <c r="AD5390" s="77"/>
      <c r="AE5390" s="77"/>
      <c r="AF5390" s="77"/>
      <c r="AG5390" s="77"/>
      <c r="AH5390" s="77"/>
      <c r="AI5390" s="77"/>
      <c r="AJ5390" s="77"/>
      <c r="AK5390" s="77"/>
      <c r="AL5390" s="77"/>
      <c r="AM5390" s="77"/>
      <c r="AN5390" s="60"/>
    </row>
    <row r="5391" spans="2:40" ht="38.25" x14ac:dyDescent="0.25">
      <c r="B5391" s="58"/>
      <c r="C5391" s="58"/>
      <c r="D5391" s="58"/>
      <c r="E5391" s="58"/>
      <c r="F5391" s="58"/>
      <c r="G5391" s="58"/>
      <c r="H5391" s="58"/>
      <c r="I5391" s="58"/>
      <c r="J5391" s="58"/>
      <c r="K5391" s="58"/>
      <c r="L5391" s="58"/>
      <c r="M5391" s="58"/>
      <c r="N5391" s="58"/>
      <c r="O5391" s="58"/>
      <c r="P5391" s="58"/>
      <c r="Q5391" s="73" t="s">
        <v>8594</v>
      </c>
      <c r="R5391" s="75" t="s">
        <v>7852</v>
      </c>
      <c r="S5391" s="76" t="s">
        <v>169</v>
      </c>
      <c r="T5391" s="77"/>
      <c r="U5391" s="76">
        <v>1.5616438356164384E-2</v>
      </c>
      <c r="V5391" s="76">
        <v>1.1915860546646756E-2</v>
      </c>
      <c r="W5391" s="76">
        <v>3.7005778095176266E-3</v>
      </c>
      <c r="X5391" s="77"/>
      <c r="Y5391" s="77"/>
      <c r="Z5391" s="77"/>
      <c r="AA5391" s="77"/>
      <c r="AB5391" s="77"/>
      <c r="AC5391" s="77"/>
      <c r="AD5391" s="77"/>
      <c r="AE5391" s="77"/>
      <c r="AF5391" s="77"/>
      <c r="AG5391" s="77"/>
      <c r="AH5391" s="77"/>
      <c r="AI5391" s="77"/>
      <c r="AJ5391" s="77"/>
      <c r="AK5391" s="77"/>
      <c r="AL5391" s="77"/>
      <c r="AM5391" s="77"/>
      <c r="AN5391" s="60"/>
    </row>
    <row r="5392" spans="2:40" ht="38.25" x14ac:dyDescent="0.25">
      <c r="B5392" s="58"/>
      <c r="C5392" s="58"/>
      <c r="D5392" s="58"/>
      <c r="E5392" s="58"/>
      <c r="F5392" s="58"/>
      <c r="G5392" s="58"/>
      <c r="H5392" s="58"/>
      <c r="I5392" s="58"/>
      <c r="J5392" s="58"/>
      <c r="K5392" s="58"/>
      <c r="L5392" s="58"/>
      <c r="M5392" s="58"/>
      <c r="N5392" s="58"/>
      <c r="O5392" s="58"/>
      <c r="P5392" s="58"/>
      <c r="Q5392" s="73" t="s">
        <v>8594</v>
      </c>
      <c r="R5392" s="75" t="s">
        <v>7853</v>
      </c>
      <c r="S5392" s="76" t="s">
        <v>169</v>
      </c>
      <c r="T5392" s="77"/>
      <c r="U5392" s="76">
        <v>8.2142465753424661E-3</v>
      </c>
      <c r="V5392" s="76">
        <v>6.2677426475361946E-3</v>
      </c>
      <c r="W5392" s="76">
        <v>1.9465039278062717E-3</v>
      </c>
      <c r="X5392" s="77"/>
      <c r="Y5392" s="77"/>
      <c r="Z5392" s="77"/>
      <c r="AA5392" s="77"/>
      <c r="AB5392" s="77"/>
      <c r="AC5392" s="77"/>
      <c r="AD5392" s="77"/>
      <c r="AE5392" s="77"/>
      <c r="AF5392" s="77"/>
      <c r="AG5392" s="77"/>
      <c r="AH5392" s="77"/>
      <c r="AI5392" s="77"/>
      <c r="AJ5392" s="77"/>
      <c r="AK5392" s="77"/>
      <c r="AL5392" s="77"/>
      <c r="AM5392" s="77"/>
      <c r="AN5392" s="60"/>
    </row>
    <row r="5393" spans="2:40" ht="38.25" x14ac:dyDescent="0.25">
      <c r="B5393" s="58"/>
      <c r="C5393" s="58"/>
      <c r="D5393" s="58"/>
      <c r="E5393" s="58"/>
      <c r="F5393" s="58"/>
      <c r="G5393" s="58"/>
      <c r="H5393" s="58"/>
      <c r="I5393" s="58"/>
      <c r="J5393" s="58"/>
      <c r="K5393" s="58"/>
      <c r="L5393" s="58"/>
      <c r="M5393" s="58"/>
      <c r="N5393" s="58"/>
      <c r="O5393" s="58"/>
      <c r="P5393" s="58"/>
      <c r="Q5393" s="73" t="s">
        <v>8594</v>
      </c>
      <c r="R5393" s="75" t="s">
        <v>7854</v>
      </c>
      <c r="S5393" s="76" t="s">
        <v>169</v>
      </c>
      <c r="T5393" s="77"/>
      <c r="U5393" s="76">
        <v>4.6536986301369864E-3</v>
      </c>
      <c r="V5393" s="76">
        <v>3.5509264429007341E-3</v>
      </c>
      <c r="W5393" s="76">
        <v>1.1027721872362529E-3</v>
      </c>
      <c r="X5393" s="77"/>
      <c r="Y5393" s="77"/>
      <c r="Z5393" s="77"/>
      <c r="AA5393" s="77"/>
      <c r="AB5393" s="77"/>
      <c r="AC5393" s="77"/>
      <c r="AD5393" s="77"/>
      <c r="AE5393" s="77"/>
      <c r="AF5393" s="77"/>
      <c r="AG5393" s="77"/>
      <c r="AH5393" s="77"/>
      <c r="AI5393" s="77"/>
      <c r="AJ5393" s="77"/>
      <c r="AK5393" s="77"/>
      <c r="AL5393" s="77"/>
      <c r="AM5393" s="77"/>
      <c r="AN5393" s="60"/>
    </row>
    <row r="5394" spans="2:40" ht="38.25" x14ac:dyDescent="0.25">
      <c r="B5394" s="58"/>
      <c r="C5394" s="58"/>
      <c r="D5394" s="58"/>
      <c r="E5394" s="58"/>
      <c r="F5394" s="58"/>
      <c r="G5394" s="58"/>
      <c r="H5394" s="58"/>
      <c r="I5394" s="58"/>
      <c r="J5394" s="58"/>
      <c r="K5394" s="58"/>
      <c r="L5394" s="58"/>
      <c r="M5394" s="58"/>
      <c r="N5394" s="58"/>
      <c r="O5394" s="58"/>
      <c r="P5394" s="58"/>
      <c r="Q5394" s="73" t="s">
        <v>8594</v>
      </c>
      <c r="R5394" s="75" t="s">
        <v>7854</v>
      </c>
      <c r="S5394" s="76" t="s">
        <v>169</v>
      </c>
      <c r="T5394" s="77"/>
      <c r="U5394" s="76">
        <v>5.6843835616438368E-3</v>
      </c>
      <c r="V5394" s="76">
        <v>4.3373732389794199E-3</v>
      </c>
      <c r="W5394" s="76">
        <v>1.3470103226644163E-3</v>
      </c>
      <c r="X5394" s="77"/>
      <c r="Y5394" s="77"/>
      <c r="Z5394" s="77"/>
      <c r="AA5394" s="77"/>
      <c r="AB5394" s="77"/>
      <c r="AC5394" s="77"/>
      <c r="AD5394" s="77"/>
      <c r="AE5394" s="77"/>
      <c r="AF5394" s="77"/>
      <c r="AG5394" s="77"/>
      <c r="AH5394" s="77"/>
      <c r="AI5394" s="77"/>
      <c r="AJ5394" s="77"/>
      <c r="AK5394" s="77"/>
      <c r="AL5394" s="77"/>
      <c r="AM5394" s="77"/>
      <c r="AN5394" s="60"/>
    </row>
    <row r="5395" spans="2:40" ht="38.25" x14ac:dyDescent="0.25">
      <c r="B5395" s="58"/>
      <c r="C5395" s="58"/>
      <c r="D5395" s="58"/>
      <c r="E5395" s="58"/>
      <c r="F5395" s="58"/>
      <c r="G5395" s="58"/>
      <c r="H5395" s="58"/>
      <c r="I5395" s="58"/>
      <c r="J5395" s="58"/>
      <c r="K5395" s="58"/>
      <c r="L5395" s="58"/>
      <c r="M5395" s="58"/>
      <c r="N5395" s="58"/>
      <c r="O5395" s="58"/>
      <c r="P5395" s="58"/>
      <c r="Q5395" s="73" t="s">
        <v>8594</v>
      </c>
      <c r="R5395" s="75" t="s">
        <v>7854</v>
      </c>
      <c r="S5395" s="76" t="s">
        <v>169</v>
      </c>
      <c r="T5395" s="77"/>
      <c r="U5395" s="76">
        <v>9.5884931506849316E-3</v>
      </c>
      <c r="V5395" s="76">
        <v>7.316338375641108E-3</v>
      </c>
      <c r="W5395" s="76">
        <v>2.2721547750438231E-3</v>
      </c>
      <c r="X5395" s="77"/>
      <c r="Y5395" s="77"/>
      <c r="Z5395" s="77"/>
      <c r="AA5395" s="77"/>
      <c r="AB5395" s="77"/>
      <c r="AC5395" s="77"/>
      <c r="AD5395" s="77"/>
      <c r="AE5395" s="77"/>
      <c r="AF5395" s="77"/>
      <c r="AG5395" s="77"/>
      <c r="AH5395" s="77"/>
      <c r="AI5395" s="77"/>
      <c r="AJ5395" s="77"/>
      <c r="AK5395" s="77"/>
      <c r="AL5395" s="77"/>
      <c r="AM5395" s="77"/>
      <c r="AN5395" s="60"/>
    </row>
    <row r="5396" spans="2:40" ht="38.25" x14ac:dyDescent="0.25">
      <c r="B5396" s="58"/>
      <c r="C5396" s="58"/>
      <c r="D5396" s="58"/>
      <c r="E5396" s="58"/>
      <c r="F5396" s="58"/>
      <c r="G5396" s="58"/>
      <c r="H5396" s="58"/>
      <c r="I5396" s="58"/>
      <c r="J5396" s="58"/>
      <c r="K5396" s="58"/>
      <c r="L5396" s="58"/>
      <c r="M5396" s="58"/>
      <c r="N5396" s="58"/>
      <c r="O5396" s="58"/>
      <c r="P5396" s="58"/>
      <c r="Q5396" s="73" t="s">
        <v>8594</v>
      </c>
      <c r="R5396" s="75" t="s">
        <v>7854</v>
      </c>
      <c r="S5396" s="76" t="s">
        <v>169</v>
      </c>
      <c r="T5396" s="77"/>
      <c r="U5396" s="76">
        <v>1.0119452054794521E-2</v>
      </c>
      <c r="V5396" s="76">
        <v>7.7214776342270988E-3</v>
      </c>
      <c r="W5396" s="76">
        <v>2.3979744205674222E-3</v>
      </c>
      <c r="X5396" s="77"/>
      <c r="Y5396" s="77"/>
      <c r="Z5396" s="77"/>
      <c r="AA5396" s="77"/>
      <c r="AB5396" s="77"/>
      <c r="AC5396" s="77"/>
      <c r="AD5396" s="77"/>
      <c r="AE5396" s="77"/>
      <c r="AF5396" s="77"/>
      <c r="AG5396" s="77"/>
      <c r="AH5396" s="77"/>
      <c r="AI5396" s="77"/>
      <c r="AJ5396" s="77"/>
      <c r="AK5396" s="77"/>
      <c r="AL5396" s="77"/>
      <c r="AM5396" s="77"/>
      <c r="AN5396" s="60"/>
    </row>
    <row r="5397" spans="2:40" ht="38.25" x14ac:dyDescent="0.25">
      <c r="B5397" s="58"/>
      <c r="C5397" s="58"/>
      <c r="D5397" s="58"/>
      <c r="E5397" s="58"/>
      <c r="F5397" s="58"/>
      <c r="G5397" s="58"/>
      <c r="H5397" s="58"/>
      <c r="I5397" s="58"/>
      <c r="J5397" s="58"/>
      <c r="K5397" s="58"/>
      <c r="L5397" s="58"/>
      <c r="M5397" s="58"/>
      <c r="N5397" s="58"/>
      <c r="O5397" s="58"/>
      <c r="P5397" s="58"/>
      <c r="Q5397" s="73" t="s">
        <v>8594</v>
      </c>
      <c r="R5397" s="75" t="s">
        <v>7855</v>
      </c>
      <c r="S5397" s="76" t="s">
        <v>169</v>
      </c>
      <c r="T5397" s="77"/>
      <c r="U5397" s="76">
        <v>1.5616438356164384E-2</v>
      </c>
      <c r="V5397" s="76">
        <v>1.1915860546646756E-2</v>
      </c>
      <c r="W5397" s="76">
        <v>3.7005778095176266E-3</v>
      </c>
      <c r="X5397" s="77"/>
      <c r="Y5397" s="77"/>
      <c r="Z5397" s="77"/>
      <c r="AA5397" s="77"/>
      <c r="AB5397" s="77"/>
      <c r="AC5397" s="77"/>
      <c r="AD5397" s="77"/>
      <c r="AE5397" s="77"/>
      <c r="AF5397" s="77"/>
      <c r="AG5397" s="77"/>
      <c r="AH5397" s="77"/>
      <c r="AI5397" s="77"/>
      <c r="AJ5397" s="77"/>
      <c r="AK5397" s="77"/>
      <c r="AL5397" s="77"/>
      <c r="AM5397" s="77"/>
      <c r="AN5397" s="60"/>
    </row>
    <row r="5398" spans="2:40" ht="38.25" x14ac:dyDescent="0.25">
      <c r="B5398" s="58"/>
      <c r="C5398" s="58"/>
      <c r="D5398" s="58"/>
      <c r="E5398" s="58"/>
      <c r="F5398" s="58"/>
      <c r="G5398" s="58"/>
      <c r="H5398" s="58"/>
      <c r="I5398" s="58"/>
      <c r="J5398" s="58"/>
      <c r="K5398" s="58"/>
      <c r="L5398" s="58"/>
      <c r="M5398" s="58"/>
      <c r="N5398" s="58"/>
      <c r="O5398" s="58"/>
      <c r="P5398" s="58"/>
      <c r="Q5398" s="73" t="s">
        <v>8594</v>
      </c>
      <c r="R5398" s="75" t="s">
        <v>7856</v>
      </c>
      <c r="S5398" s="76" t="s">
        <v>169</v>
      </c>
      <c r="T5398" s="77"/>
      <c r="U5398" s="76">
        <v>3.4741150684931513E-2</v>
      </c>
      <c r="V5398" s="76">
        <v>2.6508650522625465E-2</v>
      </c>
      <c r="W5398" s="76">
        <v>8.2325001623060456E-3</v>
      </c>
      <c r="X5398" s="77"/>
      <c r="Y5398" s="77"/>
      <c r="Z5398" s="77"/>
      <c r="AA5398" s="77"/>
      <c r="AB5398" s="77"/>
      <c r="AC5398" s="77"/>
      <c r="AD5398" s="77"/>
      <c r="AE5398" s="77"/>
      <c r="AF5398" s="77"/>
      <c r="AG5398" s="77"/>
      <c r="AH5398" s="77"/>
      <c r="AI5398" s="77"/>
      <c r="AJ5398" s="77"/>
      <c r="AK5398" s="77"/>
      <c r="AL5398" s="77"/>
      <c r="AM5398" s="77"/>
      <c r="AN5398" s="60"/>
    </row>
    <row r="5399" spans="2:40" ht="38.25" x14ac:dyDescent="0.25">
      <c r="B5399" s="58"/>
      <c r="C5399" s="58"/>
      <c r="D5399" s="58"/>
      <c r="E5399" s="58"/>
      <c r="F5399" s="58"/>
      <c r="G5399" s="58"/>
      <c r="H5399" s="58"/>
      <c r="I5399" s="58"/>
      <c r="J5399" s="58"/>
      <c r="K5399" s="58"/>
      <c r="L5399" s="58"/>
      <c r="M5399" s="58"/>
      <c r="N5399" s="58"/>
      <c r="O5399" s="58"/>
      <c r="P5399" s="58"/>
      <c r="Q5399" s="73" t="s">
        <v>8594</v>
      </c>
      <c r="R5399" s="75" t="s">
        <v>7857</v>
      </c>
      <c r="S5399" s="76" t="s">
        <v>169</v>
      </c>
      <c r="T5399" s="77"/>
      <c r="U5399" s="76">
        <v>3.3419178082191776E-3</v>
      </c>
      <c r="V5399" s="76">
        <v>2.5499941569824061E-3</v>
      </c>
      <c r="W5399" s="76">
        <v>7.9192365123677223E-4</v>
      </c>
      <c r="X5399" s="77"/>
      <c r="Y5399" s="77"/>
      <c r="Z5399" s="77"/>
      <c r="AA5399" s="77"/>
      <c r="AB5399" s="77"/>
      <c r="AC5399" s="77"/>
      <c r="AD5399" s="77"/>
      <c r="AE5399" s="77"/>
      <c r="AF5399" s="77"/>
      <c r="AG5399" s="77"/>
      <c r="AH5399" s="77"/>
      <c r="AI5399" s="77"/>
      <c r="AJ5399" s="77"/>
      <c r="AK5399" s="77"/>
      <c r="AL5399" s="77"/>
      <c r="AM5399" s="77"/>
      <c r="AN5399" s="60"/>
    </row>
    <row r="5400" spans="2:40" ht="38.25" x14ac:dyDescent="0.25">
      <c r="B5400" s="58"/>
      <c r="C5400" s="58"/>
      <c r="D5400" s="58"/>
      <c r="E5400" s="58"/>
      <c r="F5400" s="58"/>
      <c r="G5400" s="58"/>
      <c r="H5400" s="58"/>
      <c r="I5400" s="58"/>
      <c r="J5400" s="58"/>
      <c r="K5400" s="58"/>
      <c r="L5400" s="58"/>
      <c r="M5400" s="58"/>
      <c r="N5400" s="58"/>
      <c r="O5400" s="58"/>
      <c r="P5400" s="58"/>
      <c r="Q5400" s="73" t="s">
        <v>8594</v>
      </c>
      <c r="R5400" s="75" t="s">
        <v>7858</v>
      </c>
      <c r="S5400" s="76" t="s">
        <v>169</v>
      </c>
      <c r="T5400" s="77"/>
      <c r="U5400" s="76">
        <v>3.0821917808219176E-2</v>
      </c>
      <c r="V5400" s="76">
        <v>2.351814581575018E-2</v>
      </c>
      <c r="W5400" s="76">
        <v>7.3037719924689999E-3</v>
      </c>
      <c r="X5400" s="77"/>
      <c r="Y5400" s="77"/>
      <c r="Z5400" s="77"/>
      <c r="AA5400" s="77"/>
      <c r="AB5400" s="77"/>
      <c r="AC5400" s="77"/>
      <c r="AD5400" s="77"/>
      <c r="AE5400" s="77"/>
      <c r="AF5400" s="77"/>
      <c r="AG5400" s="77"/>
      <c r="AH5400" s="77"/>
      <c r="AI5400" s="77"/>
      <c r="AJ5400" s="77"/>
      <c r="AK5400" s="77"/>
      <c r="AL5400" s="77"/>
      <c r="AM5400" s="77"/>
      <c r="AN5400" s="60"/>
    </row>
    <row r="5401" spans="2:40" ht="38.25" x14ac:dyDescent="0.25">
      <c r="B5401" s="58"/>
      <c r="C5401" s="58"/>
      <c r="D5401" s="58"/>
      <c r="E5401" s="58"/>
      <c r="F5401" s="58"/>
      <c r="G5401" s="58"/>
      <c r="H5401" s="58"/>
      <c r="I5401" s="58"/>
      <c r="J5401" s="58"/>
      <c r="K5401" s="58"/>
      <c r="L5401" s="58"/>
      <c r="M5401" s="58"/>
      <c r="N5401" s="58"/>
      <c r="O5401" s="58"/>
      <c r="P5401" s="58"/>
      <c r="Q5401" s="73" t="s">
        <v>8594</v>
      </c>
      <c r="R5401" s="75" t="s">
        <v>7859</v>
      </c>
      <c r="S5401" s="76" t="s">
        <v>169</v>
      </c>
      <c r="T5401" s="77"/>
      <c r="U5401" s="76">
        <v>2.1706849315068489E-2</v>
      </c>
      <c r="V5401" s="76">
        <v>1.6563046159838994E-2</v>
      </c>
      <c r="W5401" s="76">
        <v>5.1438031552295009E-3</v>
      </c>
      <c r="X5401" s="77"/>
      <c r="Y5401" s="77"/>
      <c r="Z5401" s="77"/>
      <c r="AA5401" s="77"/>
      <c r="AB5401" s="77"/>
      <c r="AC5401" s="77"/>
      <c r="AD5401" s="77"/>
      <c r="AE5401" s="77"/>
      <c r="AF5401" s="77"/>
      <c r="AG5401" s="77"/>
      <c r="AH5401" s="77"/>
      <c r="AI5401" s="77"/>
      <c r="AJ5401" s="77"/>
      <c r="AK5401" s="77"/>
      <c r="AL5401" s="77"/>
      <c r="AM5401" s="77"/>
      <c r="AN5401" s="60"/>
    </row>
    <row r="5402" spans="2:40" ht="38.25" x14ac:dyDescent="0.25">
      <c r="B5402" s="58"/>
      <c r="C5402" s="58"/>
      <c r="D5402" s="58"/>
      <c r="E5402" s="58"/>
      <c r="F5402" s="58"/>
      <c r="G5402" s="58"/>
      <c r="H5402" s="58"/>
      <c r="I5402" s="58"/>
      <c r="J5402" s="58"/>
      <c r="K5402" s="58"/>
      <c r="L5402" s="58"/>
      <c r="M5402" s="58"/>
      <c r="N5402" s="58"/>
      <c r="O5402" s="58"/>
      <c r="P5402" s="58"/>
      <c r="Q5402" s="73" t="s">
        <v>8594</v>
      </c>
      <c r="R5402" s="75" t="s">
        <v>7860</v>
      </c>
      <c r="S5402" s="76" t="s">
        <v>169</v>
      </c>
      <c r="T5402" s="77"/>
      <c r="U5402" s="76">
        <v>1.5616438356164384E-2</v>
      </c>
      <c r="V5402" s="76">
        <v>1.1915860546646756E-2</v>
      </c>
      <c r="W5402" s="76">
        <v>3.7005778095176266E-3</v>
      </c>
      <c r="X5402" s="77"/>
      <c r="Y5402" s="77"/>
      <c r="Z5402" s="77"/>
      <c r="AA5402" s="77"/>
      <c r="AB5402" s="77"/>
      <c r="AC5402" s="77"/>
      <c r="AD5402" s="77"/>
      <c r="AE5402" s="77"/>
      <c r="AF5402" s="77"/>
      <c r="AG5402" s="77"/>
      <c r="AH5402" s="77"/>
      <c r="AI5402" s="77"/>
      <c r="AJ5402" s="77"/>
      <c r="AK5402" s="77"/>
      <c r="AL5402" s="77"/>
      <c r="AM5402" s="77"/>
      <c r="AN5402" s="60"/>
    </row>
    <row r="5403" spans="2:40" ht="38.25" x14ac:dyDescent="0.25">
      <c r="B5403" s="58"/>
      <c r="C5403" s="58"/>
      <c r="D5403" s="58"/>
      <c r="E5403" s="58"/>
      <c r="F5403" s="58"/>
      <c r="G5403" s="58"/>
      <c r="H5403" s="58"/>
      <c r="I5403" s="58"/>
      <c r="J5403" s="58"/>
      <c r="K5403" s="58"/>
      <c r="L5403" s="58"/>
      <c r="M5403" s="58"/>
      <c r="N5403" s="58"/>
      <c r="O5403" s="58"/>
      <c r="P5403" s="58"/>
      <c r="Q5403" s="73" t="s">
        <v>8594</v>
      </c>
      <c r="R5403" s="75" t="s">
        <v>7861</v>
      </c>
      <c r="S5403" s="76" t="s">
        <v>169</v>
      </c>
      <c r="T5403" s="77"/>
      <c r="U5403" s="76">
        <v>4.0054794520547943E-2</v>
      </c>
      <c r="V5403" s="76">
        <v>3.056313705122379E-2</v>
      </c>
      <c r="W5403" s="76">
        <v>9.4916574693241582E-3</v>
      </c>
      <c r="X5403" s="77"/>
      <c r="Y5403" s="77"/>
      <c r="Z5403" s="77"/>
      <c r="AA5403" s="77"/>
      <c r="AB5403" s="77"/>
      <c r="AC5403" s="77"/>
      <c r="AD5403" s="77"/>
      <c r="AE5403" s="77"/>
      <c r="AF5403" s="77"/>
      <c r="AG5403" s="77"/>
      <c r="AH5403" s="77"/>
      <c r="AI5403" s="77"/>
      <c r="AJ5403" s="77"/>
      <c r="AK5403" s="77"/>
      <c r="AL5403" s="77"/>
      <c r="AM5403" s="77"/>
      <c r="AN5403" s="60"/>
    </row>
    <row r="5404" spans="2:40" ht="38.25" x14ac:dyDescent="0.25">
      <c r="B5404" s="58"/>
      <c r="C5404" s="58"/>
      <c r="D5404" s="58"/>
      <c r="E5404" s="58"/>
      <c r="F5404" s="58"/>
      <c r="G5404" s="58"/>
      <c r="H5404" s="58"/>
      <c r="I5404" s="58"/>
      <c r="J5404" s="58"/>
      <c r="K5404" s="58"/>
      <c r="L5404" s="58"/>
      <c r="M5404" s="58"/>
      <c r="N5404" s="58"/>
      <c r="O5404" s="58"/>
      <c r="P5404" s="58"/>
      <c r="Q5404" s="73" t="s">
        <v>8594</v>
      </c>
      <c r="R5404" s="75" t="s">
        <v>7862</v>
      </c>
      <c r="S5404" s="76" t="s">
        <v>169</v>
      </c>
      <c r="T5404" s="77"/>
      <c r="U5404" s="76">
        <v>1.6522191780821916E-2</v>
      </c>
      <c r="V5404" s="76">
        <v>1.2606980458352268E-2</v>
      </c>
      <c r="W5404" s="76">
        <v>3.9152113224696491E-3</v>
      </c>
      <c r="X5404" s="77"/>
      <c r="Y5404" s="77"/>
      <c r="Z5404" s="77"/>
      <c r="AA5404" s="77"/>
      <c r="AB5404" s="77"/>
      <c r="AC5404" s="77"/>
      <c r="AD5404" s="77"/>
      <c r="AE5404" s="77"/>
      <c r="AF5404" s="77"/>
      <c r="AG5404" s="77"/>
      <c r="AH5404" s="77"/>
      <c r="AI5404" s="77"/>
      <c r="AJ5404" s="77"/>
      <c r="AK5404" s="77"/>
      <c r="AL5404" s="77"/>
      <c r="AM5404" s="77"/>
      <c r="AN5404" s="60"/>
    </row>
    <row r="5405" spans="2:40" ht="38.25" x14ac:dyDescent="0.25">
      <c r="B5405" s="58"/>
      <c r="C5405" s="58"/>
      <c r="D5405" s="58"/>
      <c r="E5405" s="58"/>
      <c r="F5405" s="58"/>
      <c r="G5405" s="58"/>
      <c r="H5405" s="58"/>
      <c r="I5405" s="58"/>
      <c r="J5405" s="58"/>
      <c r="K5405" s="58"/>
      <c r="L5405" s="58"/>
      <c r="M5405" s="58"/>
      <c r="N5405" s="58"/>
      <c r="O5405" s="58"/>
      <c r="P5405" s="58"/>
      <c r="Q5405" s="73" t="s">
        <v>8594</v>
      </c>
      <c r="R5405" s="75" t="s">
        <v>7863</v>
      </c>
      <c r="S5405" s="76" t="s">
        <v>169</v>
      </c>
      <c r="T5405" s="77"/>
      <c r="U5405" s="76">
        <v>4.0984602739726032E-2</v>
      </c>
      <c r="V5405" s="76">
        <v>3.1272611569174838E-2</v>
      </c>
      <c r="W5405" s="76">
        <v>9.7119911705511926E-3</v>
      </c>
      <c r="X5405" s="77"/>
      <c r="Y5405" s="77"/>
      <c r="Z5405" s="77"/>
      <c r="AA5405" s="77"/>
      <c r="AB5405" s="77"/>
      <c r="AC5405" s="77"/>
      <c r="AD5405" s="77"/>
      <c r="AE5405" s="77"/>
      <c r="AF5405" s="77"/>
      <c r="AG5405" s="77"/>
      <c r="AH5405" s="77"/>
      <c r="AI5405" s="77"/>
      <c r="AJ5405" s="77"/>
      <c r="AK5405" s="77"/>
      <c r="AL5405" s="77"/>
      <c r="AM5405" s="77"/>
      <c r="AN5405" s="60"/>
    </row>
    <row r="5406" spans="2:40" ht="38.25" x14ac:dyDescent="0.25">
      <c r="B5406" s="58"/>
      <c r="C5406" s="58"/>
      <c r="D5406" s="58"/>
      <c r="E5406" s="58"/>
      <c r="F5406" s="58"/>
      <c r="G5406" s="58"/>
      <c r="H5406" s="58"/>
      <c r="I5406" s="58"/>
      <c r="J5406" s="58"/>
      <c r="K5406" s="58"/>
      <c r="L5406" s="58"/>
      <c r="M5406" s="58"/>
      <c r="N5406" s="58"/>
      <c r="O5406" s="58"/>
      <c r="P5406" s="58"/>
      <c r="Q5406" s="73" t="s">
        <v>8594</v>
      </c>
      <c r="R5406" s="75" t="s">
        <v>7864</v>
      </c>
      <c r="S5406" s="76" t="s">
        <v>169</v>
      </c>
      <c r="T5406" s="77"/>
      <c r="U5406" s="76">
        <v>7.4958904109589039E-3</v>
      </c>
      <c r="V5406" s="76">
        <v>5.7196130623904445E-3</v>
      </c>
      <c r="W5406" s="76">
        <v>1.7762773485684609E-3</v>
      </c>
      <c r="X5406" s="77"/>
      <c r="Y5406" s="77"/>
      <c r="Z5406" s="77"/>
      <c r="AA5406" s="77"/>
      <c r="AB5406" s="77"/>
      <c r="AC5406" s="77"/>
      <c r="AD5406" s="77"/>
      <c r="AE5406" s="77"/>
      <c r="AF5406" s="77"/>
      <c r="AG5406" s="77"/>
      <c r="AH5406" s="77"/>
      <c r="AI5406" s="77"/>
      <c r="AJ5406" s="77"/>
      <c r="AK5406" s="77"/>
      <c r="AL5406" s="77"/>
      <c r="AM5406" s="77"/>
      <c r="AN5406" s="60"/>
    </row>
    <row r="5407" spans="2:40" ht="38.25" x14ac:dyDescent="0.25">
      <c r="B5407" s="58"/>
      <c r="C5407" s="58"/>
      <c r="D5407" s="58"/>
      <c r="E5407" s="58"/>
      <c r="F5407" s="58"/>
      <c r="G5407" s="58"/>
      <c r="H5407" s="58"/>
      <c r="I5407" s="58"/>
      <c r="J5407" s="58"/>
      <c r="K5407" s="58"/>
      <c r="L5407" s="58"/>
      <c r="M5407" s="58"/>
      <c r="N5407" s="58"/>
      <c r="O5407" s="58"/>
      <c r="P5407" s="58"/>
      <c r="Q5407" s="73" t="s">
        <v>8594</v>
      </c>
      <c r="R5407" s="75" t="s">
        <v>7865</v>
      </c>
      <c r="S5407" s="76" t="s">
        <v>169</v>
      </c>
      <c r="T5407" s="77"/>
      <c r="U5407" s="76">
        <v>2.0145205479452057E-2</v>
      </c>
      <c r="V5407" s="76">
        <v>1.5371460105174319E-2</v>
      </c>
      <c r="W5407" s="76">
        <v>4.7737453742777393E-3</v>
      </c>
      <c r="X5407" s="77"/>
      <c r="Y5407" s="77"/>
      <c r="Z5407" s="77"/>
      <c r="AA5407" s="77"/>
      <c r="AB5407" s="77"/>
      <c r="AC5407" s="77"/>
      <c r="AD5407" s="77"/>
      <c r="AE5407" s="77"/>
      <c r="AF5407" s="77"/>
      <c r="AG5407" s="77"/>
      <c r="AH5407" s="77"/>
      <c r="AI5407" s="77"/>
      <c r="AJ5407" s="77"/>
      <c r="AK5407" s="77"/>
      <c r="AL5407" s="77"/>
      <c r="AM5407" s="77"/>
      <c r="AN5407" s="60"/>
    </row>
    <row r="5408" spans="2:40" ht="38.25" x14ac:dyDescent="0.25">
      <c r="B5408" s="58"/>
      <c r="C5408" s="58"/>
      <c r="D5408" s="58"/>
      <c r="E5408" s="58"/>
      <c r="F5408" s="58"/>
      <c r="G5408" s="58"/>
      <c r="H5408" s="58"/>
      <c r="I5408" s="58"/>
      <c r="J5408" s="58"/>
      <c r="K5408" s="58"/>
      <c r="L5408" s="58"/>
      <c r="M5408" s="58"/>
      <c r="N5408" s="58"/>
      <c r="O5408" s="58"/>
      <c r="P5408" s="58"/>
      <c r="Q5408" s="73" t="s">
        <v>8594</v>
      </c>
      <c r="R5408" s="75" t="s">
        <v>7866</v>
      </c>
      <c r="S5408" s="76" t="s">
        <v>169</v>
      </c>
      <c r="T5408" s="77"/>
      <c r="U5408" s="76">
        <v>1.5616438356164384E-2</v>
      </c>
      <c r="V5408" s="76">
        <v>1.1915860546646756E-2</v>
      </c>
      <c r="W5408" s="76">
        <v>3.7005778095176266E-3</v>
      </c>
      <c r="X5408" s="77"/>
      <c r="Y5408" s="77"/>
      <c r="Z5408" s="77"/>
      <c r="AA5408" s="77"/>
      <c r="AB5408" s="77"/>
      <c r="AC5408" s="77"/>
      <c r="AD5408" s="77"/>
      <c r="AE5408" s="77"/>
      <c r="AF5408" s="77"/>
      <c r="AG5408" s="77"/>
      <c r="AH5408" s="77"/>
      <c r="AI5408" s="77"/>
      <c r="AJ5408" s="77"/>
      <c r="AK5408" s="77"/>
      <c r="AL5408" s="77"/>
      <c r="AM5408" s="77"/>
      <c r="AN5408" s="60"/>
    </row>
    <row r="5409" spans="2:40" ht="38.25" x14ac:dyDescent="0.25">
      <c r="B5409" s="58"/>
      <c r="C5409" s="58"/>
      <c r="D5409" s="58"/>
      <c r="E5409" s="58"/>
      <c r="F5409" s="58"/>
      <c r="G5409" s="58"/>
      <c r="H5409" s="58"/>
      <c r="I5409" s="58"/>
      <c r="J5409" s="58"/>
      <c r="K5409" s="58"/>
      <c r="L5409" s="58"/>
      <c r="M5409" s="58"/>
      <c r="N5409" s="58"/>
      <c r="O5409" s="58"/>
      <c r="P5409" s="58"/>
      <c r="Q5409" s="73" t="s">
        <v>8594</v>
      </c>
      <c r="R5409" s="75" t="s">
        <v>7867</v>
      </c>
      <c r="S5409" s="76" t="s">
        <v>169</v>
      </c>
      <c r="T5409" s="77"/>
      <c r="U5409" s="76">
        <v>1.5616438356164384E-2</v>
      </c>
      <c r="V5409" s="76">
        <v>1.1915860546646756E-2</v>
      </c>
      <c r="W5409" s="76">
        <v>3.7005778095176266E-3</v>
      </c>
      <c r="X5409" s="77"/>
      <c r="Y5409" s="77"/>
      <c r="Z5409" s="77"/>
      <c r="AA5409" s="77"/>
      <c r="AB5409" s="77"/>
      <c r="AC5409" s="77"/>
      <c r="AD5409" s="77"/>
      <c r="AE5409" s="77"/>
      <c r="AF5409" s="77"/>
      <c r="AG5409" s="77"/>
      <c r="AH5409" s="77"/>
      <c r="AI5409" s="77"/>
      <c r="AJ5409" s="77"/>
      <c r="AK5409" s="77"/>
      <c r="AL5409" s="77"/>
      <c r="AM5409" s="77"/>
      <c r="AN5409" s="60"/>
    </row>
    <row r="5410" spans="2:40" ht="38.25" x14ac:dyDescent="0.25">
      <c r="B5410" s="58"/>
      <c r="C5410" s="58"/>
      <c r="D5410" s="58"/>
      <c r="E5410" s="58"/>
      <c r="F5410" s="58"/>
      <c r="G5410" s="58"/>
      <c r="H5410" s="58"/>
      <c r="I5410" s="58"/>
      <c r="J5410" s="58"/>
      <c r="K5410" s="58"/>
      <c r="L5410" s="58"/>
      <c r="M5410" s="58"/>
      <c r="N5410" s="58"/>
      <c r="O5410" s="58"/>
      <c r="P5410" s="58"/>
      <c r="Q5410" s="73" t="s">
        <v>8594</v>
      </c>
      <c r="R5410" s="75" t="s">
        <v>7868</v>
      </c>
      <c r="S5410" s="76" t="s">
        <v>169</v>
      </c>
      <c r="T5410" s="77"/>
      <c r="U5410" s="76">
        <v>1.4367123287671231E-2</v>
      </c>
      <c r="V5410" s="76">
        <v>1.0962591702915017E-2</v>
      </c>
      <c r="W5410" s="76">
        <v>3.4045315847562167E-3</v>
      </c>
      <c r="X5410" s="77"/>
      <c r="Y5410" s="77"/>
      <c r="Z5410" s="77"/>
      <c r="AA5410" s="77"/>
      <c r="AB5410" s="77"/>
      <c r="AC5410" s="77"/>
      <c r="AD5410" s="77"/>
      <c r="AE5410" s="77"/>
      <c r="AF5410" s="77"/>
      <c r="AG5410" s="77"/>
      <c r="AH5410" s="77"/>
      <c r="AI5410" s="77"/>
      <c r="AJ5410" s="77"/>
      <c r="AK5410" s="77"/>
      <c r="AL5410" s="77"/>
      <c r="AM5410" s="77"/>
      <c r="AN5410" s="60"/>
    </row>
    <row r="5411" spans="2:40" ht="38.25" x14ac:dyDescent="0.25">
      <c r="B5411" s="58"/>
      <c r="C5411" s="58"/>
      <c r="D5411" s="58"/>
      <c r="E5411" s="58"/>
      <c r="F5411" s="58"/>
      <c r="G5411" s="58"/>
      <c r="H5411" s="58"/>
      <c r="I5411" s="58"/>
      <c r="J5411" s="58"/>
      <c r="K5411" s="58"/>
      <c r="L5411" s="58"/>
      <c r="M5411" s="58"/>
      <c r="N5411" s="58"/>
      <c r="O5411" s="58"/>
      <c r="P5411" s="58"/>
      <c r="Q5411" s="73" t="s">
        <v>8594</v>
      </c>
      <c r="R5411" s="75" t="s">
        <v>7869</v>
      </c>
      <c r="S5411" s="76" t="s">
        <v>169</v>
      </c>
      <c r="T5411" s="77"/>
      <c r="U5411" s="76">
        <v>7.9956164383561644E-3</v>
      </c>
      <c r="V5411" s="76">
        <v>6.100920599883139E-3</v>
      </c>
      <c r="W5411" s="76">
        <v>1.8946958384730246E-3</v>
      </c>
      <c r="X5411" s="77"/>
      <c r="Y5411" s="77"/>
      <c r="Z5411" s="77"/>
      <c r="AA5411" s="77"/>
      <c r="AB5411" s="77"/>
      <c r="AC5411" s="77"/>
      <c r="AD5411" s="77"/>
      <c r="AE5411" s="77"/>
      <c r="AF5411" s="77"/>
      <c r="AG5411" s="77"/>
      <c r="AH5411" s="77"/>
      <c r="AI5411" s="77"/>
      <c r="AJ5411" s="77"/>
      <c r="AK5411" s="77"/>
      <c r="AL5411" s="77"/>
      <c r="AM5411" s="77"/>
      <c r="AN5411" s="60"/>
    </row>
    <row r="5412" spans="2:40" ht="38.25" x14ac:dyDescent="0.25">
      <c r="B5412" s="58"/>
      <c r="C5412" s="58"/>
      <c r="D5412" s="58"/>
      <c r="E5412" s="58"/>
      <c r="F5412" s="58"/>
      <c r="G5412" s="58"/>
      <c r="H5412" s="58"/>
      <c r="I5412" s="58"/>
      <c r="J5412" s="58"/>
      <c r="K5412" s="58"/>
      <c r="L5412" s="58"/>
      <c r="M5412" s="58"/>
      <c r="N5412" s="58"/>
      <c r="O5412" s="58"/>
      <c r="P5412" s="58"/>
      <c r="Q5412" s="73" t="s">
        <v>8594</v>
      </c>
      <c r="R5412" s="75" t="s">
        <v>7870</v>
      </c>
      <c r="S5412" s="76" t="s">
        <v>169</v>
      </c>
      <c r="T5412" s="77"/>
      <c r="U5412" s="76">
        <v>1.2711780821917809E-2</v>
      </c>
      <c r="V5412" s="76">
        <v>9.6995104849704594E-3</v>
      </c>
      <c r="W5412" s="76">
        <v>3.0122703369473481E-3</v>
      </c>
      <c r="X5412" s="77"/>
      <c r="Y5412" s="77"/>
      <c r="Z5412" s="77"/>
      <c r="AA5412" s="77"/>
      <c r="AB5412" s="77"/>
      <c r="AC5412" s="77"/>
      <c r="AD5412" s="77"/>
      <c r="AE5412" s="77"/>
      <c r="AF5412" s="77"/>
      <c r="AG5412" s="77"/>
      <c r="AH5412" s="77"/>
      <c r="AI5412" s="77"/>
      <c r="AJ5412" s="77"/>
      <c r="AK5412" s="77"/>
      <c r="AL5412" s="77"/>
      <c r="AM5412" s="77"/>
      <c r="AN5412" s="60"/>
    </row>
    <row r="5413" spans="2:40" ht="25.5" x14ac:dyDescent="0.25">
      <c r="B5413" s="58"/>
      <c r="C5413" s="58"/>
      <c r="D5413" s="58"/>
      <c r="E5413" s="58"/>
      <c r="F5413" s="58"/>
      <c r="G5413" s="58"/>
      <c r="H5413" s="58"/>
      <c r="I5413" s="58"/>
      <c r="J5413" s="58"/>
      <c r="K5413" s="58"/>
      <c r="L5413" s="58"/>
      <c r="M5413" s="58"/>
      <c r="N5413" s="58"/>
      <c r="O5413" s="58"/>
      <c r="P5413" s="58"/>
      <c r="Q5413" s="73" t="s">
        <v>8594</v>
      </c>
      <c r="R5413" s="75" t="s">
        <v>7871</v>
      </c>
      <c r="S5413" s="76" t="s">
        <v>169</v>
      </c>
      <c r="T5413" s="77"/>
      <c r="U5413" s="76">
        <v>3.2451205479452065E-2</v>
      </c>
      <c r="V5413" s="76">
        <v>2.4761346361098491E-2</v>
      </c>
      <c r="W5413" s="76">
        <v>7.6898591183535677E-3</v>
      </c>
      <c r="X5413" s="77"/>
      <c r="Y5413" s="77"/>
      <c r="Z5413" s="77"/>
      <c r="AA5413" s="77"/>
      <c r="AB5413" s="77"/>
      <c r="AC5413" s="77"/>
      <c r="AD5413" s="77"/>
      <c r="AE5413" s="77"/>
      <c r="AF5413" s="77"/>
      <c r="AG5413" s="77"/>
      <c r="AH5413" s="77"/>
      <c r="AI5413" s="77"/>
      <c r="AJ5413" s="77"/>
      <c r="AK5413" s="77"/>
      <c r="AL5413" s="77"/>
      <c r="AM5413" s="77"/>
      <c r="AN5413" s="60"/>
    </row>
    <row r="5414" spans="2:40" ht="38.25" x14ac:dyDescent="0.25">
      <c r="B5414" s="58"/>
      <c r="C5414" s="58"/>
      <c r="D5414" s="58"/>
      <c r="E5414" s="58"/>
      <c r="F5414" s="58"/>
      <c r="G5414" s="58"/>
      <c r="H5414" s="58"/>
      <c r="I5414" s="58"/>
      <c r="J5414" s="58"/>
      <c r="K5414" s="58"/>
      <c r="L5414" s="58"/>
      <c r="M5414" s="58"/>
      <c r="N5414" s="58"/>
      <c r="O5414" s="58"/>
      <c r="P5414" s="58"/>
      <c r="Q5414" s="73" t="s">
        <v>8594</v>
      </c>
      <c r="R5414" s="75" t="s">
        <v>7872</v>
      </c>
      <c r="S5414" s="76" t="s">
        <v>169</v>
      </c>
      <c r="T5414" s="77"/>
      <c r="U5414" s="76">
        <v>2.711013698630137E-2</v>
      </c>
      <c r="V5414" s="76">
        <v>2.0685933908978771E-2</v>
      </c>
      <c r="W5414" s="76">
        <v>6.4242030773225996E-3</v>
      </c>
      <c r="X5414" s="77"/>
      <c r="Y5414" s="77"/>
      <c r="Z5414" s="77"/>
      <c r="AA5414" s="77"/>
      <c r="AB5414" s="77"/>
      <c r="AC5414" s="77"/>
      <c r="AD5414" s="77"/>
      <c r="AE5414" s="77"/>
      <c r="AF5414" s="77"/>
      <c r="AG5414" s="77"/>
      <c r="AH5414" s="77"/>
      <c r="AI5414" s="77"/>
      <c r="AJ5414" s="77"/>
      <c r="AK5414" s="77"/>
      <c r="AL5414" s="77"/>
      <c r="AM5414" s="77"/>
      <c r="AN5414" s="60"/>
    </row>
    <row r="5415" spans="2:40" ht="63.75" x14ac:dyDescent="0.25">
      <c r="B5415" s="46">
        <v>106</v>
      </c>
      <c r="C5415" s="55" t="s">
        <v>2231</v>
      </c>
      <c r="D5415" s="1" t="s">
        <v>2191</v>
      </c>
      <c r="E5415" s="55" t="s">
        <v>167</v>
      </c>
      <c r="F5415" s="48">
        <v>68373</v>
      </c>
      <c r="G5415" s="1" t="s">
        <v>1085</v>
      </c>
      <c r="H5415" s="1" t="s">
        <v>1086</v>
      </c>
      <c r="I5415" s="1">
        <v>1</v>
      </c>
      <c r="J5415" s="1">
        <v>1</v>
      </c>
      <c r="K5415" s="1">
        <v>1</v>
      </c>
      <c r="L5415" s="1">
        <v>1</v>
      </c>
      <c r="M5415" s="1">
        <v>1</v>
      </c>
      <c r="N5415" s="1">
        <v>1</v>
      </c>
      <c r="O5415" s="1">
        <v>0</v>
      </c>
      <c r="P5415" s="1" t="s">
        <v>37</v>
      </c>
      <c r="Q5415" s="67" t="s">
        <v>2237</v>
      </c>
      <c r="R5415" s="67" t="s">
        <v>1264</v>
      </c>
      <c r="S5415" s="67" t="s">
        <v>167</v>
      </c>
      <c r="T5415" s="79">
        <v>5071005886</v>
      </c>
      <c r="U5415" s="81">
        <v>1.5936887671232887</v>
      </c>
      <c r="V5415" s="81">
        <v>1.2022628690301378</v>
      </c>
      <c r="W5415" s="67">
        <v>0.39142589809315093</v>
      </c>
      <c r="X5415" s="67">
        <v>5.6814639452054818</v>
      </c>
      <c r="Y5415" s="67">
        <v>4.4232758486547947</v>
      </c>
      <c r="Z5415" s="67">
        <v>1.2581880965506855</v>
      </c>
      <c r="AA5415" s="67">
        <v>5</v>
      </c>
      <c r="AB5415" s="67">
        <v>5.5</v>
      </c>
      <c r="AC5415" s="67">
        <v>1</v>
      </c>
      <c r="AD5415" s="67">
        <v>0.9</v>
      </c>
      <c r="AE5415" s="67">
        <v>0</v>
      </c>
      <c r="AF5415" s="67">
        <v>0</v>
      </c>
      <c r="AG5415" s="67">
        <v>6</v>
      </c>
      <c r="AH5415" s="67">
        <v>6.6</v>
      </c>
      <c r="AI5415" s="67">
        <v>2</v>
      </c>
      <c r="AJ5415" s="67">
        <v>1.8</v>
      </c>
      <c r="AK5415" s="67">
        <v>1</v>
      </c>
      <c r="AL5415" s="67">
        <v>8</v>
      </c>
      <c r="AM5415" s="70" t="s">
        <v>276</v>
      </c>
      <c r="AN5415" t="s">
        <v>8595</v>
      </c>
    </row>
    <row r="5416" spans="2:40" ht="38.25" x14ac:dyDescent="0.25">
      <c r="B5416" s="46"/>
      <c r="C5416" s="55"/>
      <c r="D5416" s="1"/>
      <c r="E5416" s="55"/>
      <c r="F5416" s="48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67" t="s">
        <v>2237</v>
      </c>
      <c r="R5416" s="67" t="s">
        <v>1265</v>
      </c>
      <c r="S5416" s="67" t="s">
        <v>167</v>
      </c>
      <c r="T5416" s="79">
        <v>5071005886</v>
      </c>
      <c r="U5416" s="81">
        <v>1.0462232876712334</v>
      </c>
      <c r="V5416" s="81">
        <v>0.78926038598630177</v>
      </c>
      <c r="W5416" s="67">
        <v>0.25696290168493163</v>
      </c>
      <c r="X5416" s="67"/>
      <c r="Y5416" s="67"/>
      <c r="Z5416" s="67"/>
      <c r="AA5416" s="67"/>
      <c r="AB5416" s="67"/>
      <c r="AC5416" s="67"/>
      <c r="AD5416" s="67"/>
      <c r="AE5416" s="67"/>
      <c r="AF5416" s="67"/>
      <c r="AG5416" s="67"/>
      <c r="AH5416" s="67"/>
      <c r="AI5416" s="67"/>
      <c r="AJ5416" s="67"/>
      <c r="AK5416" s="67"/>
      <c r="AL5416" s="67"/>
      <c r="AM5416" s="70"/>
      <c r="AN5416" s="61"/>
    </row>
    <row r="5417" spans="2:40" ht="38.25" x14ac:dyDescent="0.25">
      <c r="B5417" s="46"/>
      <c r="C5417" s="55"/>
      <c r="D5417" s="1"/>
      <c r="E5417" s="55"/>
      <c r="F5417" s="48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67" t="s">
        <v>2237</v>
      </c>
      <c r="R5417" s="67" t="s">
        <v>2254</v>
      </c>
      <c r="S5417" s="67" t="s">
        <v>167</v>
      </c>
      <c r="T5417" s="79">
        <v>5071005886</v>
      </c>
      <c r="U5417" s="81">
        <v>1.0338394520547949</v>
      </c>
      <c r="V5417" s="81">
        <v>0.77991814423561667</v>
      </c>
      <c r="W5417" s="67">
        <v>0.25392130781917815</v>
      </c>
      <c r="X5417" s="67"/>
      <c r="Y5417" s="67"/>
      <c r="Z5417" s="67"/>
      <c r="AA5417" s="67"/>
      <c r="AB5417" s="67"/>
      <c r="AC5417" s="67"/>
      <c r="AD5417" s="67"/>
      <c r="AE5417" s="67"/>
      <c r="AF5417" s="67"/>
      <c r="AG5417" s="67"/>
      <c r="AH5417" s="67"/>
      <c r="AI5417" s="67"/>
      <c r="AJ5417" s="67"/>
      <c r="AK5417" s="67"/>
      <c r="AL5417" s="67"/>
      <c r="AM5417" s="70"/>
      <c r="AN5417" s="61"/>
    </row>
    <row r="5418" spans="2:40" ht="38.25" x14ac:dyDescent="0.25">
      <c r="B5418" s="46"/>
      <c r="C5418" s="55"/>
      <c r="D5418" s="1"/>
      <c r="E5418" s="55"/>
      <c r="F5418" s="48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67" t="s">
        <v>2237</v>
      </c>
      <c r="R5418" s="67" t="s">
        <v>2253</v>
      </c>
      <c r="S5418" s="67" t="s">
        <v>167</v>
      </c>
      <c r="T5418" s="79">
        <v>5071005886</v>
      </c>
      <c r="U5418" s="81">
        <v>1.4489556164383564</v>
      </c>
      <c r="V5418" s="81">
        <v>1.0930776274849316</v>
      </c>
      <c r="W5418" s="67">
        <v>0.35587798895342471</v>
      </c>
      <c r="X5418" s="67"/>
      <c r="Y5418" s="67"/>
      <c r="Z5418" s="67"/>
      <c r="AA5418" s="67"/>
      <c r="AB5418" s="67"/>
      <c r="AC5418" s="67"/>
      <c r="AD5418" s="67"/>
      <c r="AE5418" s="67"/>
      <c r="AF5418" s="67"/>
      <c r="AG5418" s="67"/>
      <c r="AH5418" s="67"/>
      <c r="AI5418" s="67"/>
      <c r="AJ5418" s="67"/>
      <c r="AK5418" s="67"/>
      <c r="AL5418" s="67"/>
      <c r="AM5418" s="70"/>
      <c r="AN5418" s="61"/>
    </row>
    <row r="5419" spans="2:40" ht="89.25" x14ac:dyDescent="0.25">
      <c r="B5419" s="58"/>
      <c r="C5419" s="58"/>
      <c r="D5419" s="58"/>
      <c r="E5419" s="58"/>
      <c r="F5419" s="58"/>
      <c r="G5419" s="58"/>
      <c r="H5419" s="58"/>
      <c r="I5419" s="58"/>
      <c r="J5419" s="58"/>
      <c r="K5419" s="58"/>
      <c r="L5419" s="58"/>
      <c r="M5419" s="58"/>
      <c r="N5419" s="58"/>
      <c r="O5419" s="58"/>
      <c r="P5419" s="58"/>
      <c r="Q5419" s="67" t="s">
        <v>2289</v>
      </c>
      <c r="R5419" s="67" t="s">
        <v>2290</v>
      </c>
      <c r="S5419" s="67" t="s">
        <v>2291</v>
      </c>
      <c r="T5419" s="67" t="s">
        <v>2292</v>
      </c>
      <c r="U5419" s="67">
        <v>2.3835616438356161E-3</v>
      </c>
      <c r="V5419" s="67">
        <v>2.3835616438356161E-3</v>
      </c>
      <c r="W5419" s="73"/>
      <c r="X5419" s="73"/>
      <c r="Y5419" s="73"/>
      <c r="Z5419" s="73"/>
      <c r="AA5419" s="73"/>
      <c r="AB5419" s="73"/>
      <c r="AC5419" s="73"/>
      <c r="AD5419" s="73"/>
      <c r="AE5419" s="73"/>
      <c r="AF5419" s="73"/>
      <c r="AG5419" s="73"/>
      <c r="AH5419" s="73"/>
      <c r="AI5419" s="73"/>
      <c r="AJ5419" s="73"/>
      <c r="AK5419" s="73"/>
      <c r="AL5419" s="73"/>
      <c r="AM5419" s="73"/>
      <c r="AN5419" s="61"/>
    </row>
    <row r="5420" spans="2:40" ht="89.25" x14ac:dyDescent="0.25">
      <c r="B5420" s="58"/>
      <c r="C5420" s="58"/>
      <c r="D5420" s="58"/>
      <c r="E5420" s="58"/>
      <c r="F5420" s="58"/>
      <c r="G5420" s="58"/>
      <c r="H5420" s="58"/>
      <c r="I5420" s="58"/>
      <c r="J5420" s="58"/>
      <c r="K5420" s="58"/>
      <c r="L5420" s="58"/>
      <c r="M5420" s="58"/>
      <c r="N5420" s="58"/>
      <c r="O5420" s="58"/>
      <c r="P5420" s="58"/>
      <c r="Q5420" s="67" t="s">
        <v>2386</v>
      </c>
      <c r="R5420" s="67" t="s">
        <v>2396</v>
      </c>
      <c r="S5420" s="67" t="s">
        <v>1714</v>
      </c>
      <c r="T5420" s="67" t="s">
        <v>2388</v>
      </c>
      <c r="U5420" s="67">
        <v>7.1506849315068491E-3</v>
      </c>
      <c r="V5420" s="67">
        <v>7.1506849315068491E-3</v>
      </c>
      <c r="W5420" s="73"/>
      <c r="X5420" s="73"/>
      <c r="Y5420" s="73"/>
      <c r="Z5420" s="73"/>
      <c r="AA5420" s="73"/>
      <c r="AB5420" s="73"/>
      <c r="AC5420" s="73"/>
      <c r="AD5420" s="73"/>
      <c r="AE5420" s="73"/>
      <c r="AF5420" s="73"/>
      <c r="AG5420" s="73"/>
      <c r="AH5420" s="73"/>
      <c r="AI5420" s="73"/>
      <c r="AJ5420" s="73"/>
      <c r="AK5420" s="73"/>
      <c r="AL5420" s="73"/>
      <c r="AM5420" s="73"/>
      <c r="AN5420" s="61"/>
    </row>
    <row r="5421" spans="2:40" ht="76.5" x14ac:dyDescent="0.25">
      <c r="B5421" s="58"/>
      <c r="C5421" s="58"/>
      <c r="D5421" s="58"/>
      <c r="E5421" s="58"/>
      <c r="F5421" s="58"/>
      <c r="G5421" s="58"/>
      <c r="H5421" s="58"/>
      <c r="I5421" s="58"/>
      <c r="J5421" s="58"/>
      <c r="K5421" s="58"/>
      <c r="L5421" s="58"/>
      <c r="M5421" s="58"/>
      <c r="N5421" s="58"/>
      <c r="O5421" s="58"/>
      <c r="P5421" s="58"/>
      <c r="Q5421" s="67" t="s">
        <v>2474</v>
      </c>
      <c r="R5421" s="67" t="s">
        <v>2475</v>
      </c>
      <c r="S5421" s="67" t="s">
        <v>2275</v>
      </c>
      <c r="T5421" s="67" t="s">
        <v>2476</v>
      </c>
      <c r="U5421" s="67">
        <v>1.0412054794520546E-3</v>
      </c>
      <c r="V5421" s="67">
        <v>1.0412054794520546E-3</v>
      </c>
      <c r="W5421" s="73"/>
      <c r="X5421" s="73"/>
      <c r="Y5421" s="73"/>
      <c r="Z5421" s="73"/>
      <c r="AA5421" s="73"/>
      <c r="AB5421" s="73"/>
      <c r="AC5421" s="73"/>
      <c r="AD5421" s="73"/>
      <c r="AE5421" s="73"/>
      <c r="AF5421" s="73"/>
      <c r="AG5421" s="73"/>
      <c r="AH5421" s="73"/>
      <c r="AI5421" s="73"/>
      <c r="AJ5421" s="73"/>
      <c r="AK5421" s="73"/>
      <c r="AL5421" s="73"/>
      <c r="AM5421" s="73"/>
      <c r="AN5421" s="61"/>
    </row>
    <row r="5422" spans="2:40" ht="89.25" x14ac:dyDescent="0.25">
      <c r="B5422" s="58"/>
      <c r="C5422" s="58"/>
      <c r="D5422" s="58"/>
      <c r="E5422" s="58"/>
      <c r="F5422" s="58"/>
      <c r="G5422" s="58"/>
      <c r="H5422" s="58"/>
      <c r="I5422" s="58"/>
      <c r="J5422" s="58"/>
      <c r="K5422" s="58"/>
      <c r="L5422" s="58"/>
      <c r="M5422" s="58"/>
      <c r="N5422" s="58"/>
      <c r="O5422" s="58"/>
      <c r="P5422" s="58"/>
      <c r="Q5422" s="67" t="s">
        <v>2562</v>
      </c>
      <c r="R5422" s="67" t="s">
        <v>2566</v>
      </c>
      <c r="S5422" s="67" t="s">
        <v>2380</v>
      </c>
      <c r="T5422" s="67" t="s">
        <v>2564</v>
      </c>
      <c r="U5422" s="67">
        <v>2.0821808219178079E-2</v>
      </c>
      <c r="V5422" s="67">
        <v>2.0821808219178079E-2</v>
      </c>
      <c r="W5422" s="73"/>
      <c r="X5422" s="73"/>
      <c r="Y5422" s="73"/>
      <c r="Z5422" s="73"/>
      <c r="AA5422" s="73"/>
      <c r="AB5422" s="73"/>
      <c r="AC5422" s="73"/>
      <c r="AD5422" s="73"/>
      <c r="AE5422" s="73"/>
      <c r="AF5422" s="73"/>
      <c r="AG5422" s="73"/>
      <c r="AH5422" s="73"/>
      <c r="AI5422" s="73"/>
      <c r="AJ5422" s="73"/>
      <c r="AK5422" s="73"/>
      <c r="AL5422" s="73"/>
      <c r="AM5422" s="73"/>
      <c r="AN5422" s="61"/>
    </row>
    <row r="5423" spans="2:40" ht="76.5" x14ac:dyDescent="0.25">
      <c r="B5423" s="58"/>
      <c r="C5423" s="58"/>
      <c r="D5423" s="58"/>
      <c r="E5423" s="58"/>
      <c r="F5423" s="58"/>
      <c r="G5423" s="58"/>
      <c r="H5423" s="58"/>
      <c r="I5423" s="58"/>
      <c r="J5423" s="58"/>
      <c r="K5423" s="58"/>
      <c r="L5423" s="58"/>
      <c r="M5423" s="58"/>
      <c r="N5423" s="58"/>
      <c r="O5423" s="58"/>
      <c r="P5423" s="58"/>
      <c r="Q5423" s="67" t="s">
        <v>2667</v>
      </c>
      <c r="R5423" s="67" t="s">
        <v>2668</v>
      </c>
      <c r="S5423" s="67" t="s">
        <v>2311</v>
      </c>
      <c r="T5423" s="67" t="s">
        <v>2669</v>
      </c>
      <c r="U5423" s="67">
        <v>0.12643068493150683</v>
      </c>
      <c r="V5423" s="67">
        <v>0.12643068493150683</v>
      </c>
      <c r="W5423" s="73"/>
      <c r="X5423" s="73"/>
      <c r="Y5423" s="73"/>
      <c r="Z5423" s="73"/>
      <c r="AA5423" s="73"/>
      <c r="AB5423" s="73"/>
      <c r="AC5423" s="73"/>
      <c r="AD5423" s="73"/>
      <c r="AE5423" s="73"/>
      <c r="AF5423" s="73"/>
      <c r="AG5423" s="73"/>
      <c r="AH5423" s="73"/>
      <c r="AI5423" s="73"/>
      <c r="AJ5423" s="73"/>
      <c r="AK5423" s="73"/>
      <c r="AL5423" s="73"/>
      <c r="AM5423" s="73"/>
      <c r="AN5423" s="61"/>
    </row>
    <row r="5424" spans="2:40" ht="76.5" x14ac:dyDescent="0.25">
      <c r="B5424" s="58"/>
      <c r="C5424" s="58"/>
      <c r="D5424" s="58"/>
      <c r="E5424" s="58"/>
      <c r="F5424" s="58"/>
      <c r="G5424" s="58"/>
      <c r="H5424" s="58"/>
      <c r="I5424" s="58"/>
      <c r="J5424" s="58"/>
      <c r="K5424" s="58"/>
      <c r="L5424" s="58"/>
      <c r="M5424" s="58"/>
      <c r="N5424" s="58"/>
      <c r="O5424" s="58"/>
      <c r="P5424" s="58"/>
      <c r="Q5424" s="67" t="s">
        <v>2337</v>
      </c>
      <c r="R5424" s="67" t="s">
        <v>2794</v>
      </c>
      <c r="S5424" s="67" t="s">
        <v>1714</v>
      </c>
      <c r="T5424" s="67" t="s">
        <v>2339</v>
      </c>
      <c r="U5424" s="67">
        <v>0.21883561643835617</v>
      </c>
      <c r="V5424" s="67">
        <v>0.21883561643835617</v>
      </c>
      <c r="W5424" s="73"/>
      <c r="X5424" s="73"/>
      <c r="Y5424" s="73"/>
      <c r="Z5424" s="73"/>
      <c r="AA5424" s="73"/>
      <c r="AB5424" s="73"/>
      <c r="AC5424" s="73"/>
      <c r="AD5424" s="73"/>
      <c r="AE5424" s="73"/>
      <c r="AF5424" s="73"/>
      <c r="AG5424" s="73"/>
      <c r="AH5424" s="73"/>
      <c r="AI5424" s="73"/>
      <c r="AJ5424" s="73"/>
      <c r="AK5424" s="73"/>
      <c r="AL5424" s="73"/>
      <c r="AM5424" s="73"/>
      <c r="AN5424" s="61"/>
    </row>
    <row r="5425" spans="2:40" ht="76.5" x14ac:dyDescent="0.25">
      <c r="B5425" s="58"/>
      <c r="C5425" s="58"/>
      <c r="D5425" s="58"/>
      <c r="E5425" s="58"/>
      <c r="F5425" s="58"/>
      <c r="G5425" s="58"/>
      <c r="H5425" s="58"/>
      <c r="I5425" s="58"/>
      <c r="J5425" s="58"/>
      <c r="K5425" s="58"/>
      <c r="L5425" s="58"/>
      <c r="M5425" s="58"/>
      <c r="N5425" s="58"/>
      <c r="O5425" s="58"/>
      <c r="P5425" s="58"/>
      <c r="Q5425" s="67" t="s">
        <v>1531</v>
      </c>
      <c r="R5425" s="67" t="s">
        <v>2848</v>
      </c>
      <c r="S5425" s="67" t="s">
        <v>2282</v>
      </c>
      <c r="T5425" s="67" t="s">
        <v>2849</v>
      </c>
      <c r="U5425" s="67">
        <v>4.4876712328767124E-2</v>
      </c>
      <c r="V5425" s="67">
        <v>4.4876712328767124E-2</v>
      </c>
      <c r="W5425" s="73"/>
      <c r="X5425" s="73"/>
      <c r="Y5425" s="73"/>
      <c r="Z5425" s="73"/>
      <c r="AA5425" s="73"/>
      <c r="AB5425" s="73"/>
      <c r="AC5425" s="73"/>
      <c r="AD5425" s="73"/>
      <c r="AE5425" s="73"/>
      <c r="AF5425" s="73"/>
      <c r="AG5425" s="73"/>
      <c r="AH5425" s="73"/>
      <c r="AI5425" s="73"/>
      <c r="AJ5425" s="73"/>
      <c r="AK5425" s="73"/>
      <c r="AL5425" s="73"/>
      <c r="AM5425" s="73"/>
      <c r="AN5425" s="61"/>
    </row>
    <row r="5426" spans="2:40" ht="140.25" x14ac:dyDescent="0.25">
      <c r="B5426" s="58"/>
      <c r="C5426" s="58"/>
      <c r="D5426" s="58"/>
      <c r="E5426" s="58"/>
      <c r="F5426" s="58"/>
      <c r="G5426" s="58"/>
      <c r="H5426" s="58"/>
      <c r="I5426" s="58"/>
      <c r="J5426" s="58"/>
      <c r="K5426" s="58"/>
      <c r="L5426" s="58"/>
      <c r="M5426" s="58"/>
      <c r="N5426" s="58"/>
      <c r="O5426" s="58"/>
      <c r="P5426" s="58"/>
      <c r="Q5426" s="67" t="s">
        <v>3087</v>
      </c>
      <c r="R5426" s="67" t="s">
        <v>3088</v>
      </c>
      <c r="S5426" s="67" t="s">
        <v>2451</v>
      </c>
      <c r="T5426" s="67" t="s">
        <v>3089</v>
      </c>
      <c r="U5426" s="67">
        <v>0.13721654794520549</v>
      </c>
      <c r="V5426" s="67">
        <v>0.13721654794520549</v>
      </c>
      <c r="W5426" s="73"/>
      <c r="X5426" s="73"/>
      <c r="Y5426" s="73"/>
      <c r="Z5426" s="73"/>
      <c r="AA5426" s="73"/>
      <c r="AB5426" s="73"/>
      <c r="AC5426" s="73"/>
      <c r="AD5426" s="73"/>
      <c r="AE5426" s="73"/>
      <c r="AF5426" s="73"/>
      <c r="AG5426" s="73"/>
      <c r="AH5426" s="73"/>
      <c r="AI5426" s="73"/>
      <c r="AJ5426" s="73"/>
      <c r="AK5426" s="73"/>
      <c r="AL5426" s="73"/>
      <c r="AM5426" s="73"/>
      <c r="AN5426" s="61"/>
    </row>
    <row r="5427" spans="2:40" ht="63.75" x14ac:dyDescent="0.25">
      <c r="B5427" s="46">
        <v>107</v>
      </c>
      <c r="C5427" s="55" t="s">
        <v>2231</v>
      </c>
      <c r="D5427" s="1" t="s">
        <v>2192</v>
      </c>
      <c r="E5427" s="55" t="s">
        <v>167</v>
      </c>
      <c r="F5427" s="48">
        <v>68374</v>
      </c>
      <c r="G5427" s="1" t="s">
        <v>1087</v>
      </c>
      <c r="H5427" s="1" t="s">
        <v>1088</v>
      </c>
      <c r="I5427" s="1">
        <v>1</v>
      </c>
      <c r="J5427" s="1">
        <v>1</v>
      </c>
      <c r="K5427" s="1">
        <v>1</v>
      </c>
      <c r="L5427" s="1">
        <v>1</v>
      </c>
      <c r="M5427" s="1">
        <v>1</v>
      </c>
      <c r="N5427" s="1">
        <v>1</v>
      </c>
      <c r="O5427" s="1">
        <v>0</v>
      </c>
      <c r="P5427" s="1" t="s">
        <v>37</v>
      </c>
      <c r="Q5427" s="67" t="s">
        <v>2237</v>
      </c>
      <c r="R5427" s="67" t="s">
        <v>1267</v>
      </c>
      <c r="S5427" s="67" t="s">
        <v>167</v>
      </c>
      <c r="T5427" s="79">
        <v>5071005886</v>
      </c>
      <c r="U5427" s="81">
        <v>0.44188273972602743</v>
      </c>
      <c r="V5427" s="81">
        <v>0.33335192002191782</v>
      </c>
      <c r="W5427" s="67">
        <v>0.10853081970410959</v>
      </c>
      <c r="X5427" s="67">
        <v>1.7457067397260273</v>
      </c>
      <c r="Y5427" s="67">
        <v>1.4340934918464454</v>
      </c>
      <c r="Z5427" s="67">
        <v>0.31161324787958172</v>
      </c>
      <c r="AA5427" s="67">
        <v>2</v>
      </c>
      <c r="AB5427" s="67">
        <v>2.2000000000000002</v>
      </c>
      <c r="AC5427" s="67">
        <v>1</v>
      </c>
      <c r="AD5427" s="67">
        <v>0.9</v>
      </c>
      <c r="AE5427" s="67">
        <v>0</v>
      </c>
      <c r="AF5427" s="67">
        <v>0</v>
      </c>
      <c r="AG5427" s="67">
        <v>3</v>
      </c>
      <c r="AH5427" s="67">
        <v>3.3</v>
      </c>
      <c r="AI5427" s="67">
        <v>2</v>
      </c>
      <c r="AJ5427" s="67">
        <v>1.8</v>
      </c>
      <c r="AK5427" s="67">
        <v>0</v>
      </c>
      <c r="AL5427" s="67">
        <v>0</v>
      </c>
      <c r="AM5427" s="70" t="s">
        <v>277</v>
      </c>
      <c r="AN5427" t="s">
        <v>8595</v>
      </c>
    </row>
    <row r="5428" spans="2:40" ht="38.25" x14ac:dyDescent="0.25">
      <c r="B5428" s="46"/>
      <c r="C5428" s="55"/>
      <c r="D5428" s="1"/>
      <c r="E5428" s="55"/>
      <c r="F5428" s="48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67" t="s">
        <v>2237</v>
      </c>
      <c r="R5428" s="67" t="s">
        <v>1268</v>
      </c>
      <c r="S5428" s="67" t="s">
        <v>167</v>
      </c>
      <c r="T5428" s="79">
        <v>5071005886</v>
      </c>
      <c r="U5428" s="81">
        <v>9.8602191780821927E-2</v>
      </c>
      <c r="V5428" s="81">
        <v>7.4384507457534249E-2</v>
      </c>
      <c r="W5428" s="67">
        <v>2.4217684323287674E-2</v>
      </c>
      <c r="X5428" s="67"/>
      <c r="Y5428" s="67"/>
      <c r="Z5428" s="67"/>
      <c r="AA5428" s="67"/>
      <c r="AB5428" s="67"/>
      <c r="AC5428" s="67"/>
      <c r="AD5428" s="67"/>
      <c r="AE5428" s="67"/>
      <c r="AF5428" s="67"/>
      <c r="AG5428" s="67"/>
      <c r="AH5428" s="67"/>
      <c r="AI5428" s="67"/>
      <c r="AJ5428" s="67"/>
      <c r="AK5428" s="67"/>
      <c r="AL5428" s="67"/>
      <c r="AM5428" s="70"/>
      <c r="AN5428" s="61"/>
    </row>
    <row r="5429" spans="2:40" ht="38.25" x14ac:dyDescent="0.25">
      <c r="B5429" s="46"/>
      <c r="C5429" s="55"/>
      <c r="D5429" s="1"/>
      <c r="E5429" s="55"/>
      <c r="F5429" s="48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67" t="s">
        <v>2237</v>
      </c>
      <c r="R5429" s="67" t="s">
        <v>1269</v>
      </c>
      <c r="S5429" s="67" t="s">
        <v>167</v>
      </c>
      <c r="T5429" s="79">
        <v>5071005886</v>
      </c>
      <c r="U5429" s="81">
        <v>0.12190191780821916</v>
      </c>
      <c r="V5429" s="81">
        <v>9.1961587775342454E-2</v>
      </c>
      <c r="W5429" s="67">
        <v>2.9940330032876706E-2</v>
      </c>
      <c r="X5429" s="67"/>
      <c r="Y5429" s="67"/>
      <c r="Z5429" s="67"/>
      <c r="AA5429" s="67"/>
      <c r="AB5429" s="67"/>
      <c r="AC5429" s="67"/>
      <c r="AD5429" s="67"/>
      <c r="AE5429" s="67"/>
      <c r="AF5429" s="67"/>
      <c r="AG5429" s="67"/>
      <c r="AH5429" s="67"/>
      <c r="AI5429" s="67"/>
      <c r="AJ5429" s="67"/>
      <c r="AK5429" s="67"/>
      <c r="AL5429" s="67"/>
      <c r="AM5429" s="70"/>
      <c r="AN5429" s="61"/>
    </row>
    <row r="5430" spans="2:40" ht="38.25" x14ac:dyDescent="0.25">
      <c r="B5430" s="46"/>
      <c r="C5430" s="55"/>
      <c r="D5430" s="1"/>
      <c r="E5430" s="55"/>
      <c r="F5430" s="48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67" t="s">
        <v>2237</v>
      </c>
      <c r="R5430" s="67" t="s">
        <v>2258</v>
      </c>
      <c r="S5430" s="67" t="s">
        <v>167</v>
      </c>
      <c r="T5430" s="79">
        <v>5071005886</v>
      </c>
      <c r="U5430" s="81">
        <v>3.6573698630136993E-2</v>
      </c>
      <c r="V5430" s="81">
        <v>2.7590832509589047E-2</v>
      </c>
      <c r="W5430" s="67">
        <v>8.9828661205479474E-3</v>
      </c>
      <c r="X5430" s="67"/>
      <c r="Y5430" s="67"/>
      <c r="Z5430" s="67"/>
      <c r="AA5430" s="67"/>
      <c r="AB5430" s="67"/>
      <c r="AC5430" s="67"/>
      <c r="AD5430" s="67"/>
      <c r="AE5430" s="67"/>
      <c r="AF5430" s="67"/>
      <c r="AG5430" s="67"/>
      <c r="AH5430" s="67"/>
      <c r="AI5430" s="67"/>
      <c r="AJ5430" s="67"/>
      <c r="AK5430" s="67"/>
      <c r="AL5430" s="67"/>
      <c r="AM5430" s="70"/>
      <c r="AN5430" s="61"/>
    </row>
    <row r="5431" spans="2:40" ht="38.25" x14ac:dyDescent="0.25">
      <c r="B5431" s="46"/>
      <c r="C5431" s="55"/>
      <c r="D5431" s="1"/>
      <c r="E5431" s="55"/>
      <c r="F5431" s="48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67" t="s">
        <v>2237</v>
      </c>
      <c r="R5431" s="67" t="s">
        <v>2256</v>
      </c>
      <c r="S5431" s="67" t="s">
        <v>167</v>
      </c>
      <c r="T5431" s="79">
        <v>5071005886</v>
      </c>
      <c r="U5431" s="81">
        <v>4.8941917808219181E-2</v>
      </c>
      <c r="V5431" s="81">
        <v>3.6921293375342466E-2</v>
      </c>
      <c r="W5431" s="67">
        <v>1.2020624432876712E-2</v>
      </c>
      <c r="X5431" s="67"/>
      <c r="Y5431" s="67"/>
      <c r="Z5431" s="67"/>
      <c r="AA5431" s="67"/>
      <c r="AB5431" s="67"/>
      <c r="AC5431" s="67"/>
      <c r="AD5431" s="67"/>
      <c r="AE5431" s="67"/>
      <c r="AF5431" s="67"/>
      <c r="AG5431" s="67"/>
      <c r="AH5431" s="67"/>
      <c r="AI5431" s="67"/>
      <c r="AJ5431" s="67"/>
      <c r="AK5431" s="67"/>
      <c r="AL5431" s="67"/>
      <c r="AM5431" s="70"/>
      <c r="AN5431" s="61"/>
    </row>
    <row r="5432" spans="2:40" ht="38.25" x14ac:dyDescent="0.25">
      <c r="B5432" s="46"/>
      <c r="C5432" s="55"/>
      <c r="D5432" s="1"/>
      <c r="E5432" s="55"/>
      <c r="F5432" s="48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67" t="s">
        <v>2237</v>
      </c>
      <c r="R5432" s="67" t="s">
        <v>2257</v>
      </c>
      <c r="S5432" s="67" t="s">
        <v>167</v>
      </c>
      <c r="T5432" s="79">
        <v>5071005886</v>
      </c>
      <c r="U5432" s="81">
        <v>0.10419287671232877</v>
      </c>
      <c r="V5432" s="81">
        <v>7.8602064263013693E-2</v>
      </c>
      <c r="W5432" s="67">
        <v>2.5590812449315069E-2</v>
      </c>
      <c r="X5432" s="67"/>
      <c r="Y5432" s="67"/>
      <c r="Z5432" s="67"/>
      <c r="AA5432" s="67"/>
      <c r="AB5432" s="67"/>
      <c r="AC5432" s="67"/>
      <c r="AD5432" s="67"/>
      <c r="AE5432" s="67"/>
      <c r="AF5432" s="67"/>
      <c r="AG5432" s="67"/>
      <c r="AH5432" s="67"/>
      <c r="AI5432" s="67"/>
      <c r="AJ5432" s="67"/>
      <c r="AK5432" s="67"/>
      <c r="AL5432" s="67"/>
      <c r="AM5432" s="70"/>
      <c r="AN5432" s="61"/>
    </row>
    <row r="5433" spans="2:40" ht="38.25" x14ac:dyDescent="0.25">
      <c r="B5433" s="46"/>
      <c r="C5433" s="55"/>
      <c r="D5433" s="1"/>
      <c r="E5433" s="55"/>
      <c r="F5433" s="48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67" t="s">
        <v>2237</v>
      </c>
      <c r="R5433" s="67" t="s">
        <v>2269</v>
      </c>
      <c r="S5433" s="67" t="s">
        <v>167</v>
      </c>
      <c r="T5433" s="79">
        <v>5071005886</v>
      </c>
      <c r="U5433" s="81">
        <v>7.1929315068493149E-2</v>
      </c>
      <c r="V5433" s="81">
        <v>5.4262755994520545E-2</v>
      </c>
      <c r="W5433" s="67">
        <v>1.7666559073972601E-2</v>
      </c>
      <c r="X5433" s="67"/>
      <c r="Y5433" s="67"/>
      <c r="Z5433" s="67"/>
      <c r="AA5433" s="67"/>
      <c r="AB5433" s="67"/>
      <c r="AC5433" s="67"/>
      <c r="AD5433" s="67"/>
      <c r="AE5433" s="67"/>
      <c r="AF5433" s="67"/>
      <c r="AG5433" s="67"/>
      <c r="AH5433" s="67"/>
      <c r="AI5433" s="67"/>
      <c r="AJ5433" s="67"/>
      <c r="AK5433" s="67"/>
      <c r="AL5433" s="67"/>
      <c r="AM5433" s="70"/>
      <c r="AN5433" s="61"/>
    </row>
    <row r="5434" spans="2:40" ht="38.25" x14ac:dyDescent="0.25">
      <c r="B5434" s="46"/>
      <c r="C5434" s="55"/>
      <c r="D5434" s="1"/>
      <c r="E5434" s="55"/>
      <c r="F5434" s="48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67" t="s">
        <v>2237</v>
      </c>
      <c r="R5434" s="67" t="s">
        <v>2268</v>
      </c>
      <c r="S5434" s="67" t="s">
        <v>167</v>
      </c>
      <c r="T5434" s="79">
        <v>5071005886</v>
      </c>
      <c r="U5434" s="81">
        <v>5.0722191780821928E-2</v>
      </c>
      <c r="V5434" s="81">
        <v>3.8264314257534252E-2</v>
      </c>
      <c r="W5434" s="67">
        <v>1.2457877523287673E-2</v>
      </c>
      <c r="X5434" s="67"/>
      <c r="Y5434" s="67"/>
      <c r="Z5434" s="67"/>
      <c r="AA5434" s="67"/>
      <c r="AB5434" s="67"/>
      <c r="AC5434" s="67"/>
      <c r="AD5434" s="67"/>
      <c r="AE5434" s="67"/>
      <c r="AF5434" s="67"/>
      <c r="AG5434" s="67"/>
      <c r="AH5434" s="67"/>
      <c r="AI5434" s="67"/>
      <c r="AJ5434" s="67"/>
      <c r="AK5434" s="67"/>
      <c r="AL5434" s="67"/>
      <c r="AM5434" s="70"/>
      <c r="AN5434" s="61"/>
    </row>
    <row r="5435" spans="2:40" ht="76.5" x14ac:dyDescent="0.25">
      <c r="B5435" s="58"/>
      <c r="C5435" s="58"/>
      <c r="D5435" s="58"/>
      <c r="E5435" s="58"/>
      <c r="F5435" s="58"/>
      <c r="G5435" s="58"/>
      <c r="H5435" s="58"/>
      <c r="I5435" s="58"/>
      <c r="J5435" s="58"/>
      <c r="K5435" s="58"/>
      <c r="L5435" s="58"/>
      <c r="M5435" s="58"/>
      <c r="N5435" s="58"/>
      <c r="O5435" s="58"/>
      <c r="P5435" s="58"/>
      <c r="Q5435" s="67" t="s">
        <v>1554</v>
      </c>
      <c r="R5435" s="67" t="s">
        <v>2307</v>
      </c>
      <c r="S5435" s="67" t="s">
        <v>2308</v>
      </c>
      <c r="T5435" s="67" t="s">
        <v>2309</v>
      </c>
      <c r="U5435" s="67">
        <v>9.8630136986301367E-3</v>
      </c>
      <c r="V5435" s="67">
        <v>9.8630136986301367E-3</v>
      </c>
      <c r="W5435" s="73"/>
      <c r="X5435" s="73"/>
      <c r="Y5435" s="73"/>
      <c r="Z5435" s="73"/>
      <c r="AA5435" s="73"/>
      <c r="AB5435" s="73"/>
      <c r="AC5435" s="73"/>
      <c r="AD5435" s="73"/>
      <c r="AE5435" s="73"/>
      <c r="AF5435" s="73"/>
      <c r="AG5435" s="73"/>
      <c r="AH5435" s="73"/>
      <c r="AI5435" s="73"/>
      <c r="AJ5435" s="73"/>
      <c r="AK5435" s="73"/>
      <c r="AL5435" s="73"/>
      <c r="AM5435" s="73"/>
      <c r="AN5435" s="61"/>
    </row>
    <row r="5436" spans="2:40" ht="102" x14ac:dyDescent="0.25">
      <c r="B5436" s="58"/>
      <c r="C5436" s="58"/>
      <c r="D5436" s="58"/>
      <c r="E5436" s="58"/>
      <c r="F5436" s="58"/>
      <c r="G5436" s="58"/>
      <c r="H5436" s="58"/>
      <c r="I5436" s="58"/>
      <c r="J5436" s="58"/>
      <c r="K5436" s="58"/>
      <c r="L5436" s="58"/>
      <c r="M5436" s="58"/>
      <c r="N5436" s="58"/>
      <c r="O5436" s="58"/>
      <c r="P5436" s="58"/>
      <c r="Q5436" s="67" t="s">
        <v>2408</v>
      </c>
      <c r="R5436" s="67" t="s">
        <v>2409</v>
      </c>
      <c r="S5436" s="67" t="s">
        <v>2275</v>
      </c>
      <c r="T5436" s="67" t="s">
        <v>2410</v>
      </c>
      <c r="U5436" s="67">
        <v>3.5753424657534246E-3</v>
      </c>
      <c r="V5436" s="67">
        <v>3.5753424657534246E-3</v>
      </c>
      <c r="W5436" s="73"/>
      <c r="X5436" s="73"/>
      <c r="Y5436" s="73"/>
      <c r="Z5436" s="73"/>
      <c r="AA5436" s="73"/>
      <c r="AB5436" s="73"/>
      <c r="AC5436" s="73"/>
      <c r="AD5436" s="73"/>
      <c r="AE5436" s="73"/>
      <c r="AF5436" s="73"/>
      <c r="AG5436" s="73"/>
      <c r="AH5436" s="73"/>
      <c r="AI5436" s="73"/>
      <c r="AJ5436" s="73"/>
      <c r="AK5436" s="73"/>
      <c r="AL5436" s="73"/>
      <c r="AM5436" s="73"/>
      <c r="AN5436" s="61"/>
    </row>
    <row r="5437" spans="2:40" ht="127.5" x14ac:dyDescent="0.25">
      <c r="B5437" s="58"/>
      <c r="C5437" s="58"/>
      <c r="D5437" s="58"/>
      <c r="E5437" s="58"/>
      <c r="F5437" s="58"/>
      <c r="G5437" s="58"/>
      <c r="H5437" s="58"/>
      <c r="I5437" s="58"/>
      <c r="J5437" s="58"/>
      <c r="K5437" s="58"/>
      <c r="L5437" s="58"/>
      <c r="M5437" s="58"/>
      <c r="N5437" s="58"/>
      <c r="O5437" s="58"/>
      <c r="P5437" s="58"/>
      <c r="Q5437" s="67" t="s">
        <v>2411</v>
      </c>
      <c r="R5437" s="67" t="s">
        <v>2412</v>
      </c>
      <c r="S5437" s="67" t="s">
        <v>2275</v>
      </c>
      <c r="T5437" s="67" t="s">
        <v>2413</v>
      </c>
      <c r="U5437" s="67">
        <v>2.3835616438356161E-3</v>
      </c>
      <c r="V5437" s="67">
        <v>2.3835616438356161E-3</v>
      </c>
      <c r="W5437" s="73"/>
      <c r="X5437" s="73"/>
      <c r="Y5437" s="73"/>
      <c r="Z5437" s="73"/>
      <c r="AA5437" s="73"/>
      <c r="AB5437" s="73"/>
      <c r="AC5437" s="73"/>
      <c r="AD5437" s="73"/>
      <c r="AE5437" s="73"/>
      <c r="AF5437" s="73"/>
      <c r="AG5437" s="73"/>
      <c r="AH5437" s="73"/>
      <c r="AI5437" s="73"/>
      <c r="AJ5437" s="73"/>
      <c r="AK5437" s="73"/>
      <c r="AL5437" s="73"/>
      <c r="AM5437" s="73"/>
      <c r="AN5437" s="61"/>
    </row>
    <row r="5438" spans="2:40" ht="102" x14ac:dyDescent="0.25">
      <c r="B5438" s="58"/>
      <c r="C5438" s="58"/>
      <c r="D5438" s="58"/>
      <c r="E5438" s="58"/>
      <c r="F5438" s="58"/>
      <c r="G5438" s="58"/>
      <c r="H5438" s="58"/>
      <c r="I5438" s="58"/>
      <c r="J5438" s="58"/>
      <c r="K5438" s="58"/>
      <c r="L5438" s="58"/>
      <c r="M5438" s="58"/>
      <c r="N5438" s="58"/>
      <c r="O5438" s="58"/>
      <c r="P5438" s="58"/>
      <c r="Q5438" s="67" t="s">
        <v>2414</v>
      </c>
      <c r="R5438" s="67" t="s">
        <v>2415</v>
      </c>
      <c r="S5438" s="67" t="s">
        <v>2275</v>
      </c>
      <c r="T5438" s="67" t="s">
        <v>2416</v>
      </c>
      <c r="U5438" s="67">
        <v>2.621917808219178E-2</v>
      </c>
      <c r="V5438" s="67">
        <v>2.621917808219178E-2</v>
      </c>
      <c r="W5438" s="73"/>
      <c r="X5438" s="73"/>
      <c r="Y5438" s="73"/>
      <c r="Z5438" s="73"/>
      <c r="AA5438" s="73"/>
      <c r="AB5438" s="73"/>
      <c r="AC5438" s="73"/>
      <c r="AD5438" s="73"/>
      <c r="AE5438" s="73"/>
      <c r="AF5438" s="73"/>
      <c r="AG5438" s="73"/>
      <c r="AH5438" s="73"/>
      <c r="AI5438" s="73"/>
      <c r="AJ5438" s="73"/>
      <c r="AK5438" s="73"/>
      <c r="AL5438" s="73"/>
      <c r="AM5438" s="73"/>
      <c r="AN5438" s="61"/>
    </row>
    <row r="5439" spans="2:40" ht="102" x14ac:dyDescent="0.25">
      <c r="B5439" s="58"/>
      <c r="C5439" s="58"/>
      <c r="D5439" s="58"/>
      <c r="E5439" s="58"/>
      <c r="F5439" s="58"/>
      <c r="G5439" s="58"/>
      <c r="H5439" s="58"/>
      <c r="I5439" s="58"/>
      <c r="J5439" s="58"/>
      <c r="K5439" s="58"/>
      <c r="L5439" s="58"/>
      <c r="M5439" s="58"/>
      <c r="N5439" s="58"/>
      <c r="O5439" s="58"/>
      <c r="P5439" s="58"/>
      <c r="Q5439" s="67" t="s">
        <v>2414</v>
      </c>
      <c r="R5439" s="67" t="s">
        <v>2417</v>
      </c>
      <c r="S5439" s="67" t="s">
        <v>2275</v>
      </c>
      <c r="T5439" s="67" t="s">
        <v>2416</v>
      </c>
      <c r="U5439" s="67">
        <v>4.7671232876712322E-3</v>
      </c>
      <c r="V5439" s="67">
        <v>4.7671232876712322E-3</v>
      </c>
      <c r="W5439" s="73"/>
      <c r="X5439" s="73"/>
      <c r="Y5439" s="73"/>
      <c r="Z5439" s="73"/>
      <c r="AA5439" s="73"/>
      <c r="AB5439" s="73"/>
      <c r="AC5439" s="73"/>
      <c r="AD5439" s="73"/>
      <c r="AE5439" s="73"/>
      <c r="AF5439" s="73"/>
      <c r="AG5439" s="73"/>
      <c r="AH5439" s="73"/>
      <c r="AI5439" s="73"/>
      <c r="AJ5439" s="73"/>
      <c r="AK5439" s="73"/>
      <c r="AL5439" s="73"/>
      <c r="AM5439" s="73"/>
      <c r="AN5439" s="61"/>
    </row>
    <row r="5440" spans="2:40" ht="114.75" x14ac:dyDescent="0.25">
      <c r="B5440" s="58"/>
      <c r="C5440" s="58"/>
      <c r="D5440" s="58"/>
      <c r="E5440" s="58"/>
      <c r="F5440" s="58"/>
      <c r="G5440" s="58"/>
      <c r="H5440" s="58"/>
      <c r="I5440" s="58"/>
      <c r="J5440" s="58"/>
      <c r="K5440" s="58"/>
      <c r="L5440" s="58"/>
      <c r="M5440" s="58"/>
      <c r="N5440" s="58"/>
      <c r="O5440" s="58"/>
      <c r="P5440" s="58"/>
      <c r="Q5440" s="67" t="s">
        <v>2414</v>
      </c>
      <c r="R5440" s="67" t="s">
        <v>2418</v>
      </c>
      <c r="S5440" s="67" t="s">
        <v>2275</v>
      </c>
      <c r="T5440" s="67" t="s">
        <v>2416</v>
      </c>
      <c r="U5440" s="67">
        <v>2.3835616438356161E-3</v>
      </c>
      <c r="V5440" s="67">
        <v>2.3835616438356161E-3</v>
      </c>
      <c r="W5440" s="73"/>
      <c r="X5440" s="73"/>
      <c r="Y5440" s="73"/>
      <c r="Z5440" s="73"/>
      <c r="AA5440" s="73"/>
      <c r="AB5440" s="73"/>
      <c r="AC5440" s="73"/>
      <c r="AD5440" s="73"/>
      <c r="AE5440" s="73"/>
      <c r="AF5440" s="73"/>
      <c r="AG5440" s="73"/>
      <c r="AH5440" s="73"/>
      <c r="AI5440" s="73"/>
      <c r="AJ5440" s="73"/>
      <c r="AK5440" s="73"/>
      <c r="AL5440" s="73"/>
      <c r="AM5440" s="73"/>
      <c r="AN5440" s="61"/>
    </row>
    <row r="5441" spans="2:40" ht="140.25" x14ac:dyDescent="0.25">
      <c r="B5441" s="58"/>
      <c r="C5441" s="58"/>
      <c r="D5441" s="58"/>
      <c r="E5441" s="58"/>
      <c r="F5441" s="58"/>
      <c r="G5441" s="58"/>
      <c r="H5441" s="58"/>
      <c r="I5441" s="58"/>
      <c r="J5441" s="58"/>
      <c r="K5441" s="58"/>
      <c r="L5441" s="58"/>
      <c r="M5441" s="58"/>
      <c r="N5441" s="58"/>
      <c r="O5441" s="58"/>
      <c r="P5441" s="58"/>
      <c r="Q5441" s="67" t="s">
        <v>2414</v>
      </c>
      <c r="R5441" s="67" t="s">
        <v>2419</v>
      </c>
      <c r="S5441" s="67" t="s">
        <v>2275</v>
      </c>
      <c r="T5441" s="67" t="s">
        <v>2416</v>
      </c>
      <c r="U5441" s="67">
        <v>3.287671232876713E-3</v>
      </c>
      <c r="V5441" s="67">
        <v>3.287671232876713E-3</v>
      </c>
      <c r="W5441" s="73"/>
      <c r="X5441" s="73"/>
      <c r="Y5441" s="73"/>
      <c r="Z5441" s="73"/>
      <c r="AA5441" s="73"/>
      <c r="AB5441" s="73"/>
      <c r="AC5441" s="73"/>
      <c r="AD5441" s="73"/>
      <c r="AE5441" s="73"/>
      <c r="AF5441" s="73"/>
      <c r="AG5441" s="73"/>
      <c r="AH5441" s="73"/>
      <c r="AI5441" s="73"/>
      <c r="AJ5441" s="73"/>
      <c r="AK5441" s="73"/>
      <c r="AL5441" s="73"/>
      <c r="AM5441" s="73"/>
      <c r="AN5441" s="61"/>
    </row>
    <row r="5442" spans="2:40" ht="102" x14ac:dyDescent="0.25">
      <c r="B5442" s="58"/>
      <c r="C5442" s="58"/>
      <c r="D5442" s="58"/>
      <c r="E5442" s="58"/>
      <c r="F5442" s="58"/>
      <c r="G5442" s="58"/>
      <c r="H5442" s="58"/>
      <c r="I5442" s="58"/>
      <c r="J5442" s="58"/>
      <c r="K5442" s="58"/>
      <c r="L5442" s="58"/>
      <c r="M5442" s="58"/>
      <c r="N5442" s="58"/>
      <c r="O5442" s="58"/>
      <c r="P5442" s="58"/>
      <c r="Q5442" s="67" t="s">
        <v>1514</v>
      </c>
      <c r="R5442" s="67" t="s">
        <v>2492</v>
      </c>
      <c r="S5442" s="67" t="s">
        <v>2380</v>
      </c>
      <c r="T5442" s="67" t="s">
        <v>2493</v>
      </c>
      <c r="U5442" s="67">
        <v>4.6849315068493151E-2</v>
      </c>
      <c r="V5442" s="67">
        <v>4.6849315068493151E-2</v>
      </c>
      <c r="W5442" s="73"/>
      <c r="X5442" s="73"/>
      <c r="Y5442" s="73"/>
      <c r="Z5442" s="73"/>
      <c r="AA5442" s="73"/>
      <c r="AB5442" s="73"/>
      <c r="AC5442" s="73"/>
      <c r="AD5442" s="73"/>
      <c r="AE5442" s="73"/>
      <c r="AF5442" s="73"/>
      <c r="AG5442" s="73"/>
      <c r="AH5442" s="73"/>
      <c r="AI5442" s="73"/>
      <c r="AJ5442" s="73"/>
      <c r="AK5442" s="73"/>
      <c r="AL5442" s="73"/>
      <c r="AM5442" s="73"/>
      <c r="AN5442" s="61"/>
    </row>
    <row r="5443" spans="2:40" ht="114.75" x14ac:dyDescent="0.25">
      <c r="B5443" s="58"/>
      <c r="C5443" s="58"/>
      <c r="D5443" s="58"/>
      <c r="E5443" s="58"/>
      <c r="F5443" s="58"/>
      <c r="G5443" s="58"/>
      <c r="H5443" s="58"/>
      <c r="I5443" s="58"/>
      <c r="J5443" s="58"/>
      <c r="K5443" s="58"/>
      <c r="L5443" s="58"/>
      <c r="M5443" s="58"/>
      <c r="N5443" s="58"/>
      <c r="O5443" s="58"/>
      <c r="P5443" s="58"/>
      <c r="Q5443" s="67" t="s">
        <v>2502</v>
      </c>
      <c r="R5443" s="67" t="s">
        <v>2503</v>
      </c>
      <c r="S5443" s="67" t="s">
        <v>2282</v>
      </c>
      <c r="T5443" s="67" t="s">
        <v>2504</v>
      </c>
      <c r="U5443" s="67">
        <v>2.0219178082191782E-2</v>
      </c>
      <c r="V5443" s="67">
        <v>2.0219178082191782E-2</v>
      </c>
      <c r="W5443" s="73"/>
      <c r="X5443" s="73"/>
      <c r="Y5443" s="73"/>
      <c r="Z5443" s="73"/>
      <c r="AA5443" s="73"/>
      <c r="AB5443" s="73"/>
      <c r="AC5443" s="73"/>
      <c r="AD5443" s="73"/>
      <c r="AE5443" s="73"/>
      <c r="AF5443" s="73"/>
      <c r="AG5443" s="73"/>
      <c r="AH5443" s="73"/>
      <c r="AI5443" s="73"/>
      <c r="AJ5443" s="73"/>
      <c r="AK5443" s="73"/>
      <c r="AL5443" s="73"/>
      <c r="AM5443" s="73"/>
      <c r="AN5443" s="61"/>
    </row>
    <row r="5444" spans="2:40" ht="63.75" x14ac:dyDescent="0.25">
      <c r="B5444" s="58"/>
      <c r="C5444" s="58"/>
      <c r="D5444" s="58"/>
      <c r="E5444" s="58"/>
      <c r="F5444" s="58"/>
      <c r="G5444" s="58"/>
      <c r="H5444" s="58"/>
      <c r="I5444" s="58"/>
      <c r="J5444" s="58"/>
      <c r="K5444" s="58"/>
      <c r="L5444" s="58"/>
      <c r="M5444" s="58"/>
      <c r="N5444" s="58"/>
      <c r="O5444" s="58"/>
      <c r="P5444" s="58"/>
      <c r="Q5444" s="67" t="s">
        <v>2357</v>
      </c>
      <c r="R5444" s="67" t="s">
        <v>2541</v>
      </c>
      <c r="S5444" s="67" t="s">
        <v>1714</v>
      </c>
      <c r="T5444" s="67" t="s">
        <v>2359</v>
      </c>
      <c r="U5444" s="67">
        <v>5.871123287671233E-3</v>
      </c>
      <c r="V5444" s="67">
        <v>5.871123287671233E-3</v>
      </c>
      <c r="W5444" s="73"/>
      <c r="X5444" s="73"/>
      <c r="Y5444" s="73"/>
      <c r="Z5444" s="73"/>
      <c r="AA5444" s="73"/>
      <c r="AB5444" s="73"/>
      <c r="AC5444" s="73"/>
      <c r="AD5444" s="73"/>
      <c r="AE5444" s="73"/>
      <c r="AF5444" s="73"/>
      <c r="AG5444" s="73"/>
      <c r="AH5444" s="73"/>
      <c r="AI5444" s="73"/>
      <c r="AJ5444" s="73"/>
      <c r="AK5444" s="73"/>
      <c r="AL5444" s="73"/>
      <c r="AM5444" s="73"/>
      <c r="AN5444" s="61"/>
    </row>
    <row r="5445" spans="2:40" ht="89.25" x14ac:dyDescent="0.25">
      <c r="B5445" s="58"/>
      <c r="C5445" s="58"/>
      <c r="D5445" s="58"/>
      <c r="E5445" s="58"/>
      <c r="F5445" s="58"/>
      <c r="G5445" s="58"/>
      <c r="H5445" s="58"/>
      <c r="I5445" s="58"/>
      <c r="J5445" s="58"/>
      <c r="K5445" s="58"/>
      <c r="L5445" s="58"/>
      <c r="M5445" s="58"/>
      <c r="N5445" s="58"/>
      <c r="O5445" s="58"/>
      <c r="P5445" s="58"/>
      <c r="Q5445" s="67" t="s">
        <v>2750</v>
      </c>
      <c r="R5445" s="67" t="s">
        <v>2751</v>
      </c>
      <c r="S5445" s="67" t="s">
        <v>2275</v>
      </c>
      <c r="T5445" s="67" t="s">
        <v>2752</v>
      </c>
      <c r="U5445" s="67">
        <v>7.1506849315068491E-3</v>
      </c>
      <c r="V5445" s="67">
        <v>7.1506849315068491E-3</v>
      </c>
      <c r="W5445" s="73"/>
      <c r="X5445" s="73"/>
      <c r="Y5445" s="73"/>
      <c r="Z5445" s="73"/>
      <c r="AA5445" s="73"/>
      <c r="AB5445" s="73"/>
      <c r="AC5445" s="73"/>
      <c r="AD5445" s="73"/>
      <c r="AE5445" s="73"/>
      <c r="AF5445" s="73"/>
      <c r="AG5445" s="73"/>
      <c r="AH5445" s="73"/>
      <c r="AI5445" s="73"/>
      <c r="AJ5445" s="73"/>
      <c r="AK5445" s="73"/>
      <c r="AL5445" s="73"/>
      <c r="AM5445" s="73"/>
      <c r="AN5445" s="61"/>
    </row>
    <row r="5446" spans="2:40" ht="76.5" x14ac:dyDescent="0.25">
      <c r="B5446" s="58"/>
      <c r="C5446" s="58"/>
      <c r="D5446" s="58"/>
      <c r="E5446" s="58"/>
      <c r="F5446" s="58"/>
      <c r="G5446" s="58"/>
      <c r="H5446" s="58"/>
      <c r="I5446" s="58"/>
      <c r="J5446" s="58"/>
      <c r="K5446" s="58"/>
      <c r="L5446" s="58"/>
      <c r="M5446" s="58"/>
      <c r="N5446" s="58"/>
      <c r="O5446" s="58"/>
      <c r="P5446" s="58"/>
      <c r="Q5446" s="67" t="s">
        <v>2798</v>
      </c>
      <c r="R5446" s="67" t="s">
        <v>2799</v>
      </c>
      <c r="S5446" s="67" t="s">
        <v>1714</v>
      </c>
      <c r="T5446" s="67" t="s">
        <v>2800</v>
      </c>
      <c r="U5446" s="67">
        <v>2.1260383561643836E-2</v>
      </c>
      <c r="V5446" s="67">
        <v>2.1260383561643836E-2</v>
      </c>
      <c r="W5446" s="73"/>
      <c r="X5446" s="73"/>
      <c r="Y5446" s="73"/>
      <c r="Z5446" s="73"/>
      <c r="AA5446" s="73"/>
      <c r="AB5446" s="73"/>
      <c r="AC5446" s="73"/>
      <c r="AD5446" s="73"/>
      <c r="AE5446" s="73"/>
      <c r="AF5446" s="73"/>
      <c r="AG5446" s="73"/>
      <c r="AH5446" s="73"/>
      <c r="AI5446" s="73"/>
      <c r="AJ5446" s="73"/>
      <c r="AK5446" s="73"/>
      <c r="AL5446" s="73"/>
      <c r="AM5446" s="73"/>
      <c r="AN5446" s="61"/>
    </row>
    <row r="5447" spans="2:40" ht="102" x14ac:dyDescent="0.25">
      <c r="B5447" s="58"/>
      <c r="C5447" s="58"/>
      <c r="D5447" s="58"/>
      <c r="E5447" s="58"/>
      <c r="F5447" s="58"/>
      <c r="G5447" s="58"/>
      <c r="H5447" s="58"/>
      <c r="I5447" s="58"/>
      <c r="J5447" s="58"/>
      <c r="K5447" s="58"/>
      <c r="L5447" s="58"/>
      <c r="M5447" s="58"/>
      <c r="N5447" s="58"/>
      <c r="O5447" s="58"/>
      <c r="P5447" s="58"/>
      <c r="Q5447" s="67" t="s">
        <v>2948</v>
      </c>
      <c r="R5447" s="67" t="s">
        <v>2949</v>
      </c>
      <c r="S5447" s="67" t="s">
        <v>2482</v>
      </c>
      <c r="T5447" s="67" t="s">
        <v>2950</v>
      </c>
      <c r="U5447" s="67">
        <v>5.6712328767123295E-2</v>
      </c>
      <c r="V5447" s="67">
        <v>5.6712328767123295E-2</v>
      </c>
      <c r="W5447" s="73"/>
      <c r="X5447" s="73"/>
      <c r="Y5447" s="73"/>
      <c r="Z5447" s="73"/>
      <c r="AA5447" s="73"/>
      <c r="AB5447" s="73"/>
      <c r="AC5447" s="73"/>
      <c r="AD5447" s="73"/>
      <c r="AE5447" s="73"/>
      <c r="AF5447" s="73"/>
      <c r="AG5447" s="73"/>
      <c r="AH5447" s="73"/>
      <c r="AI5447" s="73"/>
      <c r="AJ5447" s="73"/>
      <c r="AK5447" s="73"/>
      <c r="AL5447" s="73"/>
      <c r="AM5447" s="73"/>
      <c r="AN5447" s="61"/>
    </row>
    <row r="5448" spans="2:40" ht="127.5" x14ac:dyDescent="0.25">
      <c r="B5448" s="58"/>
      <c r="C5448" s="58"/>
      <c r="D5448" s="58"/>
      <c r="E5448" s="58"/>
      <c r="F5448" s="58"/>
      <c r="G5448" s="58"/>
      <c r="H5448" s="58"/>
      <c r="I5448" s="58"/>
      <c r="J5448" s="58"/>
      <c r="K5448" s="58"/>
      <c r="L5448" s="58"/>
      <c r="M5448" s="58"/>
      <c r="N5448" s="58"/>
      <c r="O5448" s="58"/>
      <c r="P5448" s="58"/>
      <c r="Q5448" s="67" t="s">
        <v>2954</v>
      </c>
      <c r="R5448" s="67" t="s">
        <v>2955</v>
      </c>
      <c r="S5448" s="67" t="s">
        <v>2365</v>
      </c>
      <c r="T5448" s="67" t="s">
        <v>2956</v>
      </c>
      <c r="U5448" s="67">
        <v>3.0295890410958905E-2</v>
      </c>
      <c r="V5448" s="67">
        <v>3.0295890410958905E-2</v>
      </c>
      <c r="W5448" s="73"/>
      <c r="X5448" s="73"/>
      <c r="Y5448" s="73"/>
      <c r="Z5448" s="73"/>
      <c r="AA5448" s="73"/>
      <c r="AB5448" s="73"/>
      <c r="AC5448" s="73"/>
      <c r="AD5448" s="73"/>
      <c r="AE5448" s="73"/>
      <c r="AF5448" s="73"/>
      <c r="AG5448" s="73"/>
      <c r="AH5448" s="73"/>
      <c r="AI5448" s="73"/>
      <c r="AJ5448" s="73"/>
      <c r="AK5448" s="73"/>
      <c r="AL5448" s="73"/>
      <c r="AM5448" s="73"/>
      <c r="AN5448" s="61"/>
    </row>
    <row r="5449" spans="2:40" ht="89.25" x14ac:dyDescent="0.25">
      <c r="B5449" s="58"/>
      <c r="C5449" s="58"/>
      <c r="D5449" s="58"/>
      <c r="E5449" s="58"/>
      <c r="F5449" s="58"/>
      <c r="G5449" s="58"/>
      <c r="H5449" s="58"/>
      <c r="I5449" s="58"/>
      <c r="J5449" s="58"/>
      <c r="K5449" s="58"/>
      <c r="L5449" s="58"/>
      <c r="M5449" s="58"/>
      <c r="N5449" s="58"/>
      <c r="O5449" s="58"/>
      <c r="P5449" s="58"/>
      <c r="Q5449" s="67" t="s">
        <v>2954</v>
      </c>
      <c r="R5449" s="67" t="s">
        <v>2751</v>
      </c>
      <c r="S5449" s="67" t="s">
        <v>2365</v>
      </c>
      <c r="T5449" s="67" t="s">
        <v>2956</v>
      </c>
      <c r="U5449" s="67">
        <v>5.1221917808219185E-2</v>
      </c>
      <c r="V5449" s="67">
        <v>5.1221917808219185E-2</v>
      </c>
      <c r="W5449" s="73"/>
      <c r="X5449" s="73"/>
      <c r="Y5449" s="73"/>
      <c r="Z5449" s="73"/>
      <c r="AA5449" s="73"/>
      <c r="AB5449" s="73"/>
      <c r="AC5449" s="73"/>
      <c r="AD5449" s="73"/>
      <c r="AE5449" s="73"/>
      <c r="AF5449" s="73"/>
      <c r="AG5449" s="73"/>
      <c r="AH5449" s="73"/>
      <c r="AI5449" s="73"/>
      <c r="AJ5449" s="73"/>
      <c r="AK5449" s="73"/>
      <c r="AL5449" s="73"/>
      <c r="AM5449" s="73"/>
      <c r="AN5449" s="61"/>
    </row>
    <row r="5450" spans="2:40" ht="127.5" x14ac:dyDescent="0.25">
      <c r="B5450" s="58"/>
      <c r="C5450" s="58"/>
      <c r="D5450" s="58"/>
      <c r="E5450" s="58"/>
      <c r="F5450" s="58"/>
      <c r="G5450" s="58"/>
      <c r="H5450" s="58"/>
      <c r="I5450" s="58"/>
      <c r="J5450" s="58"/>
      <c r="K5450" s="58"/>
      <c r="L5450" s="58"/>
      <c r="M5450" s="58"/>
      <c r="N5450" s="58"/>
      <c r="O5450" s="58"/>
      <c r="P5450" s="58"/>
      <c r="Q5450" s="67" t="s">
        <v>1527</v>
      </c>
      <c r="R5450" s="67" t="s">
        <v>2967</v>
      </c>
      <c r="S5450" s="67" t="s">
        <v>2380</v>
      </c>
      <c r="T5450" s="67" t="s">
        <v>2968</v>
      </c>
      <c r="U5450" s="67">
        <v>1.4575232876712328E-2</v>
      </c>
      <c r="V5450" s="67">
        <v>1.4575232876712328E-2</v>
      </c>
      <c r="W5450" s="73"/>
      <c r="X5450" s="73"/>
      <c r="Y5450" s="73"/>
      <c r="Z5450" s="73"/>
      <c r="AA5450" s="73"/>
      <c r="AB5450" s="73"/>
      <c r="AC5450" s="73"/>
      <c r="AD5450" s="73"/>
      <c r="AE5450" s="73"/>
      <c r="AF5450" s="73"/>
      <c r="AG5450" s="73"/>
      <c r="AH5450" s="73"/>
      <c r="AI5450" s="73"/>
      <c r="AJ5450" s="73"/>
      <c r="AK5450" s="73"/>
      <c r="AL5450" s="73"/>
      <c r="AM5450" s="73"/>
      <c r="AN5450" s="61"/>
    </row>
    <row r="5451" spans="2:40" ht="76.5" x14ac:dyDescent="0.25">
      <c r="B5451" s="58"/>
      <c r="C5451" s="58"/>
      <c r="D5451" s="58"/>
      <c r="E5451" s="58"/>
      <c r="F5451" s="58"/>
      <c r="G5451" s="58"/>
      <c r="H5451" s="58"/>
      <c r="I5451" s="58"/>
      <c r="J5451" s="58"/>
      <c r="K5451" s="58"/>
      <c r="L5451" s="58"/>
      <c r="M5451" s="58"/>
      <c r="N5451" s="58"/>
      <c r="O5451" s="58"/>
      <c r="P5451" s="58"/>
      <c r="Q5451" s="67" t="s">
        <v>2996</v>
      </c>
      <c r="R5451" s="67" t="s">
        <v>2997</v>
      </c>
      <c r="S5451" s="67" t="s">
        <v>2282</v>
      </c>
      <c r="T5451" s="67" t="s">
        <v>2998</v>
      </c>
      <c r="U5451" s="67">
        <v>3.287671232876712E-2</v>
      </c>
      <c r="V5451" s="67">
        <v>3.287671232876712E-2</v>
      </c>
      <c r="W5451" s="73"/>
      <c r="X5451" s="73"/>
      <c r="Y5451" s="73"/>
      <c r="Z5451" s="73"/>
      <c r="AA5451" s="73"/>
      <c r="AB5451" s="73"/>
      <c r="AC5451" s="73"/>
      <c r="AD5451" s="73"/>
      <c r="AE5451" s="73"/>
      <c r="AF5451" s="73"/>
      <c r="AG5451" s="73"/>
      <c r="AH5451" s="73"/>
      <c r="AI5451" s="73"/>
      <c r="AJ5451" s="73"/>
      <c r="AK5451" s="73"/>
      <c r="AL5451" s="73"/>
      <c r="AM5451" s="73"/>
      <c r="AN5451" s="61"/>
    </row>
    <row r="5452" spans="2:40" ht="102" x14ac:dyDescent="0.25">
      <c r="B5452" s="58"/>
      <c r="C5452" s="58"/>
      <c r="D5452" s="58"/>
      <c r="E5452" s="58"/>
      <c r="F5452" s="58"/>
      <c r="G5452" s="58"/>
      <c r="H5452" s="58"/>
      <c r="I5452" s="58"/>
      <c r="J5452" s="58"/>
      <c r="K5452" s="58"/>
      <c r="L5452" s="58"/>
      <c r="M5452" s="58"/>
      <c r="N5452" s="58"/>
      <c r="O5452" s="58"/>
      <c r="P5452" s="58"/>
      <c r="Q5452" s="67" t="s">
        <v>3012</v>
      </c>
      <c r="R5452" s="67" t="s">
        <v>3013</v>
      </c>
      <c r="S5452" s="67" t="s">
        <v>2275</v>
      </c>
      <c r="T5452" s="67" t="s">
        <v>3014</v>
      </c>
      <c r="U5452" s="67">
        <v>1.4301369863013698E-2</v>
      </c>
      <c r="V5452" s="67">
        <v>1.4301369863013698E-2</v>
      </c>
      <c r="W5452" s="73"/>
      <c r="X5452" s="73"/>
      <c r="Y5452" s="73"/>
      <c r="Z5452" s="73"/>
      <c r="AA5452" s="73"/>
      <c r="AB5452" s="73"/>
      <c r="AC5452" s="73"/>
      <c r="AD5452" s="73"/>
      <c r="AE5452" s="73"/>
      <c r="AF5452" s="73"/>
      <c r="AG5452" s="73"/>
      <c r="AH5452" s="73"/>
      <c r="AI5452" s="73"/>
      <c r="AJ5452" s="73"/>
      <c r="AK5452" s="73"/>
      <c r="AL5452" s="73"/>
      <c r="AM5452" s="73"/>
      <c r="AN5452" s="61"/>
    </row>
    <row r="5453" spans="2:40" ht="76.5" x14ac:dyDescent="0.25">
      <c r="B5453" s="58"/>
      <c r="C5453" s="58"/>
      <c r="D5453" s="58"/>
      <c r="E5453" s="58"/>
      <c r="F5453" s="58"/>
      <c r="G5453" s="58"/>
      <c r="H5453" s="58"/>
      <c r="I5453" s="58"/>
      <c r="J5453" s="58"/>
      <c r="K5453" s="58"/>
      <c r="L5453" s="58"/>
      <c r="M5453" s="58"/>
      <c r="N5453" s="58"/>
      <c r="O5453" s="58"/>
      <c r="P5453" s="58"/>
      <c r="Q5453" s="67" t="s">
        <v>3125</v>
      </c>
      <c r="R5453" s="67" t="s">
        <v>3126</v>
      </c>
      <c r="S5453" s="67" t="s">
        <v>2278</v>
      </c>
      <c r="T5453" s="67" t="s">
        <v>3127</v>
      </c>
      <c r="U5453" s="67">
        <v>0.11243835616438357</v>
      </c>
      <c r="V5453" s="67">
        <v>0.11243835616438357</v>
      </c>
      <c r="W5453" s="73"/>
      <c r="X5453" s="73"/>
      <c r="Y5453" s="73"/>
      <c r="Z5453" s="73"/>
      <c r="AA5453" s="73"/>
      <c r="AB5453" s="73"/>
      <c r="AC5453" s="73"/>
      <c r="AD5453" s="73"/>
      <c r="AE5453" s="73"/>
      <c r="AF5453" s="73"/>
      <c r="AG5453" s="73"/>
      <c r="AH5453" s="73"/>
      <c r="AI5453" s="73"/>
      <c r="AJ5453" s="73"/>
      <c r="AK5453" s="73"/>
      <c r="AL5453" s="73"/>
      <c r="AM5453" s="73"/>
      <c r="AN5453" s="61"/>
    </row>
    <row r="5454" spans="2:40" ht="25.5" x14ac:dyDescent="0.25">
      <c r="B5454" s="58"/>
      <c r="C5454" s="58"/>
      <c r="D5454" s="58"/>
      <c r="E5454" s="58"/>
      <c r="F5454" s="58"/>
      <c r="G5454" s="58"/>
      <c r="H5454" s="58"/>
      <c r="I5454" s="58"/>
      <c r="J5454" s="58"/>
      <c r="K5454" s="58"/>
      <c r="L5454" s="58"/>
      <c r="M5454" s="58"/>
      <c r="N5454" s="58"/>
      <c r="O5454" s="58"/>
      <c r="P5454" s="58"/>
      <c r="Q5454" s="73" t="s">
        <v>8594</v>
      </c>
      <c r="R5454" s="75" t="s">
        <v>7873</v>
      </c>
      <c r="S5454" s="76" t="s">
        <v>169</v>
      </c>
      <c r="T5454" s="77"/>
      <c r="U5454" s="76">
        <v>6.808767123287672E-3</v>
      </c>
      <c r="V5454" s="76">
        <v>5.1953151983379865E-3</v>
      </c>
      <c r="W5454" s="76">
        <v>1.6134519249496855E-3</v>
      </c>
      <c r="X5454" s="77"/>
      <c r="Y5454" s="77"/>
      <c r="Z5454" s="77"/>
      <c r="AA5454" s="77"/>
      <c r="AB5454" s="77"/>
      <c r="AC5454" s="77"/>
      <c r="AD5454" s="77"/>
      <c r="AE5454" s="77"/>
      <c r="AF5454" s="77"/>
      <c r="AG5454" s="77"/>
      <c r="AH5454" s="77"/>
      <c r="AI5454" s="77"/>
      <c r="AJ5454" s="77"/>
      <c r="AK5454" s="77"/>
      <c r="AL5454" s="77"/>
      <c r="AM5454" s="77"/>
      <c r="AN5454" s="60"/>
    </row>
    <row r="5455" spans="2:40" ht="25.5" x14ac:dyDescent="0.25">
      <c r="B5455" s="58"/>
      <c r="C5455" s="58"/>
      <c r="D5455" s="58"/>
      <c r="E5455" s="58"/>
      <c r="F5455" s="58"/>
      <c r="G5455" s="58"/>
      <c r="H5455" s="58"/>
      <c r="I5455" s="58"/>
      <c r="J5455" s="58"/>
      <c r="K5455" s="58"/>
      <c r="L5455" s="58"/>
      <c r="M5455" s="58"/>
      <c r="N5455" s="58"/>
      <c r="O5455" s="58"/>
      <c r="P5455" s="58"/>
      <c r="Q5455" s="73" t="s">
        <v>8594</v>
      </c>
      <c r="R5455" s="75" t="s">
        <v>7873</v>
      </c>
      <c r="S5455" s="76" t="s">
        <v>169</v>
      </c>
      <c r="T5455" s="77"/>
      <c r="U5455" s="76">
        <v>9.5884931506849316E-3</v>
      </c>
      <c r="V5455" s="76">
        <v>7.316338375641108E-3</v>
      </c>
      <c r="W5455" s="76">
        <v>2.2721547750438231E-3</v>
      </c>
      <c r="X5455" s="77"/>
      <c r="Y5455" s="77"/>
      <c r="Z5455" s="77"/>
      <c r="AA5455" s="77"/>
      <c r="AB5455" s="77"/>
      <c r="AC5455" s="77"/>
      <c r="AD5455" s="77"/>
      <c r="AE5455" s="77"/>
      <c r="AF5455" s="77"/>
      <c r="AG5455" s="77"/>
      <c r="AH5455" s="77"/>
      <c r="AI5455" s="77"/>
      <c r="AJ5455" s="77"/>
      <c r="AK5455" s="77"/>
      <c r="AL5455" s="77"/>
      <c r="AM5455" s="77"/>
      <c r="AN5455" s="60"/>
    </row>
    <row r="5456" spans="2:40" ht="25.5" x14ac:dyDescent="0.25">
      <c r="B5456" s="58"/>
      <c r="C5456" s="58"/>
      <c r="D5456" s="58"/>
      <c r="E5456" s="58"/>
      <c r="F5456" s="58"/>
      <c r="G5456" s="58"/>
      <c r="H5456" s="58"/>
      <c r="I5456" s="58"/>
      <c r="J5456" s="58"/>
      <c r="K5456" s="58"/>
      <c r="L5456" s="58"/>
      <c r="M5456" s="58"/>
      <c r="N5456" s="58"/>
      <c r="O5456" s="58"/>
      <c r="P5456" s="58"/>
      <c r="Q5456" s="73" t="s">
        <v>8594</v>
      </c>
      <c r="R5456" s="75" t="s">
        <v>7874</v>
      </c>
      <c r="S5456" s="76" t="s">
        <v>169</v>
      </c>
      <c r="T5456" s="77"/>
      <c r="U5456" s="76">
        <v>1.5616438356164384E-2</v>
      </c>
      <c r="V5456" s="76">
        <v>1.1915860546646756E-2</v>
      </c>
      <c r="W5456" s="76">
        <v>3.7005778095176266E-3</v>
      </c>
      <c r="X5456" s="77"/>
      <c r="Y5456" s="77"/>
      <c r="Z5456" s="77"/>
      <c r="AA5456" s="77"/>
      <c r="AB5456" s="77"/>
      <c r="AC5456" s="77"/>
      <c r="AD5456" s="77"/>
      <c r="AE5456" s="77"/>
      <c r="AF5456" s="77"/>
      <c r="AG5456" s="77"/>
      <c r="AH5456" s="77"/>
      <c r="AI5456" s="77"/>
      <c r="AJ5456" s="77"/>
      <c r="AK5456" s="77"/>
      <c r="AL5456" s="77"/>
      <c r="AM5456" s="77"/>
      <c r="AN5456" s="60"/>
    </row>
    <row r="5457" spans="2:40" ht="25.5" x14ac:dyDescent="0.25">
      <c r="B5457" s="58"/>
      <c r="C5457" s="58"/>
      <c r="D5457" s="58"/>
      <c r="E5457" s="58"/>
      <c r="F5457" s="58"/>
      <c r="G5457" s="58"/>
      <c r="H5457" s="58"/>
      <c r="I5457" s="58"/>
      <c r="J5457" s="58"/>
      <c r="K5457" s="58"/>
      <c r="L5457" s="58"/>
      <c r="M5457" s="58"/>
      <c r="N5457" s="58"/>
      <c r="O5457" s="58"/>
      <c r="P5457" s="58"/>
      <c r="Q5457" s="73" t="s">
        <v>8594</v>
      </c>
      <c r="R5457" s="75" t="s">
        <v>7875</v>
      </c>
      <c r="S5457" s="76" t="s">
        <v>169</v>
      </c>
      <c r="T5457" s="77"/>
      <c r="U5457" s="76">
        <v>1.5616438356164384E-2</v>
      </c>
      <c r="V5457" s="76">
        <v>1.1915860546646756E-2</v>
      </c>
      <c r="W5457" s="76">
        <v>3.7005778095176266E-3</v>
      </c>
      <c r="X5457" s="77"/>
      <c r="Y5457" s="77"/>
      <c r="Z5457" s="77"/>
      <c r="AA5457" s="77"/>
      <c r="AB5457" s="77"/>
      <c r="AC5457" s="77"/>
      <c r="AD5457" s="77"/>
      <c r="AE5457" s="77"/>
      <c r="AF5457" s="77"/>
      <c r="AG5457" s="77"/>
      <c r="AH5457" s="77"/>
      <c r="AI5457" s="77"/>
      <c r="AJ5457" s="77"/>
      <c r="AK5457" s="77"/>
      <c r="AL5457" s="77"/>
      <c r="AM5457" s="77"/>
      <c r="AN5457" s="60"/>
    </row>
    <row r="5458" spans="2:40" ht="25.5" x14ac:dyDescent="0.25">
      <c r="B5458" s="58"/>
      <c r="C5458" s="58"/>
      <c r="D5458" s="58"/>
      <c r="E5458" s="58"/>
      <c r="F5458" s="58"/>
      <c r="G5458" s="58"/>
      <c r="H5458" s="58"/>
      <c r="I5458" s="58"/>
      <c r="J5458" s="58"/>
      <c r="K5458" s="58"/>
      <c r="L5458" s="58"/>
      <c r="M5458" s="58"/>
      <c r="N5458" s="58"/>
      <c r="O5458" s="58"/>
      <c r="P5458" s="58"/>
      <c r="Q5458" s="73" t="s">
        <v>8594</v>
      </c>
      <c r="R5458" s="75" t="s">
        <v>7873</v>
      </c>
      <c r="S5458" s="76" t="s">
        <v>169</v>
      </c>
      <c r="T5458" s="77"/>
      <c r="U5458" s="76">
        <v>1.5616438356164384E-2</v>
      </c>
      <c r="V5458" s="76">
        <v>1.1915860546646756E-2</v>
      </c>
      <c r="W5458" s="76">
        <v>3.7005778095176266E-3</v>
      </c>
      <c r="X5458" s="77"/>
      <c r="Y5458" s="77"/>
      <c r="Z5458" s="77"/>
      <c r="AA5458" s="77"/>
      <c r="AB5458" s="77"/>
      <c r="AC5458" s="77"/>
      <c r="AD5458" s="77"/>
      <c r="AE5458" s="77"/>
      <c r="AF5458" s="77"/>
      <c r="AG5458" s="77"/>
      <c r="AH5458" s="77"/>
      <c r="AI5458" s="77"/>
      <c r="AJ5458" s="77"/>
      <c r="AK5458" s="77"/>
      <c r="AL5458" s="77"/>
      <c r="AM5458" s="77"/>
      <c r="AN5458" s="60"/>
    </row>
    <row r="5459" spans="2:40" ht="25.5" x14ac:dyDescent="0.25">
      <c r="B5459" s="58"/>
      <c r="C5459" s="58"/>
      <c r="D5459" s="58"/>
      <c r="E5459" s="58"/>
      <c r="F5459" s="58"/>
      <c r="G5459" s="58"/>
      <c r="H5459" s="58"/>
      <c r="I5459" s="58"/>
      <c r="J5459" s="58"/>
      <c r="K5459" s="58"/>
      <c r="L5459" s="58"/>
      <c r="M5459" s="58"/>
      <c r="N5459" s="58"/>
      <c r="O5459" s="58"/>
      <c r="P5459" s="58"/>
      <c r="Q5459" s="73" t="s">
        <v>8594</v>
      </c>
      <c r="R5459" s="75" t="s">
        <v>7876</v>
      </c>
      <c r="S5459" s="76" t="s">
        <v>169</v>
      </c>
      <c r="T5459" s="77"/>
      <c r="U5459" s="76">
        <v>1.5803835616438357E-2</v>
      </c>
      <c r="V5459" s="76">
        <v>1.2058850873206519E-2</v>
      </c>
      <c r="W5459" s="76">
        <v>3.7449847432318387E-3</v>
      </c>
      <c r="X5459" s="77"/>
      <c r="Y5459" s="77"/>
      <c r="Z5459" s="77"/>
      <c r="AA5459" s="77"/>
      <c r="AB5459" s="77"/>
      <c r="AC5459" s="77"/>
      <c r="AD5459" s="77"/>
      <c r="AE5459" s="77"/>
      <c r="AF5459" s="77"/>
      <c r="AG5459" s="77"/>
      <c r="AH5459" s="77"/>
      <c r="AI5459" s="77"/>
      <c r="AJ5459" s="77"/>
      <c r="AK5459" s="77"/>
      <c r="AL5459" s="77"/>
      <c r="AM5459" s="77"/>
      <c r="AN5459" s="60"/>
    </row>
    <row r="5460" spans="2:40" ht="25.5" x14ac:dyDescent="0.25">
      <c r="B5460" s="58"/>
      <c r="C5460" s="58"/>
      <c r="D5460" s="58"/>
      <c r="E5460" s="58"/>
      <c r="F5460" s="58"/>
      <c r="G5460" s="58"/>
      <c r="H5460" s="58"/>
      <c r="I5460" s="58"/>
      <c r="J5460" s="58"/>
      <c r="K5460" s="58"/>
      <c r="L5460" s="58"/>
      <c r="M5460" s="58"/>
      <c r="N5460" s="58"/>
      <c r="O5460" s="58"/>
      <c r="P5460" s="58"/>
      <c r="Q5460" s="73" t="s">
        <v>8594</v>
      </c>
      <c r="R5460" s="75" t="s">
        <v>7877</v>
      </c>
      <c r="S5460" s="76" t="s">
        <v>169</v>
      </c>
      <c r="T5460" s="77"/>
      <c r="U5460" s="76">
        <v>1.6490958904109589E-2</v>
      </c>
      <c r="V5460" s="76">
        <v>1.2583148737258973E-2</v>
      </c>
      <c r="W5460" s="76">
        <v>3.9078101668506135E-3</v>
      </c>
      <c r="X5460" s="77"/>
      <c r="Y5460" s="77"/>
      <c r="Z5460" s="77"/>
      <c r="AA5460" s="77"/>
      <c r="AB5460" s="77"/>
      <c r="AC5460" s="77"/>
      <c r="AD5460" s="77"/>
      <c r="AE5460" s="77"/>
      <c r="AF5460" s="77"/>
      <c r="AG5460" s="77"/>
      <c r="AH5460" s="77"/>
      <c r="AI5460" s="77"/>
      <c r="AJ5460" s="77"/>
      <c r="AK5460" s="77"/>
      <c r="AL5460" s="77"/>
      <c r="AM5460" s="77"/>
      <c r="AN5460" s="60"/>
    </row>
    <row r="5461" spans="2:40" ht="25.5" x14ac:dyDescent="0.25">
      <c r="B5461" s="58"/>
      <c r="C5461" s="58"/>
      <c r="D5461" s="58"/>
      <c r="E5461" s="58"/>
      <c r="F5461" s="58"/>
      <c r="G5461" s="58"/>
      <c r="H5461" s="58"/>
      <c r="I5461" s="58"/>
      <c r="J5461" s="58"/>
      <c r="K5461" s="58"/>
      <c r="L5461" s="58"/>
      <c r="M5461" s="58"/>
      <c r="N5461" s="58"/>
      <c r="O5461" s="58"/>
      <c r="P5461" s="58"/>
      <c r="Q5461" s="73" t="s">
        <v>8594</v>
      </c>
      <c r="R5461" s="75" t="s">
        <v>7878</v>
      </c>
      <c r="S5461" s="76" t="s">
        <v>169</v>
      </c>
      <c r="T5461" s="77"/>
      <c r="U5461" s="76">
        <v>1.7615342465753425E-2</v>
      </c>
      <c r="V5461" s="76">
        <v>1.3441090696617542E-2</v>
      </c>
      <c r="W5461" s="76">
        <v>4.1742517691358829E-3</v>
      </c>
      <c r="X5461" s="77"/>
      <c r="Y5461" s="77"/>
      <c r="Z5461" s="77"/>
      <c r="AA5461" s="77"/>
      <c r="AB5461" s="77"/>
      <c r="AC5461" s="77"/>
      <c r="AD5461" s="77"/>
      <c r="AE5461" s="77"/>
      <c r="AF5461" s="77"/>
      <c r="AG5461" s="77"/>
      <c r="AH5461" s="77"/>
      <c r="AI5461" s="77"/>
      <c r="AJ5461" s="77"/>
      <c r="AK5461" s="77"/>
      <c r="AL5461" s="77"/>
      <c r="AM5461" s="77"/>
      <c r="AN5461" s="60"/>
    </row>
    <row r="5462" spans="2:40" ht="25.5" x14ac:dyDescent="0.25">
      <c r="B5462" s="58"/>
      <c r="C5462" s="58"/>
      <c r="D5462" s="58"/>
      <c r="E5462" s="58"/>
      <c r="F5462" s="58"/>
      <c r="G5462" s="58"/>
      <c r="H5462" s="58"/>
      <c r="I5462" s="58"/>
      <c r="J5462" s="58"/>
      <c r="K5462" s="58"/>
      <c r="L5462" s="58"/>
      <c r="M5462" s="58"/>
      <c r="N5462" s="58"/>
      <c r="O5462" s="58"/>
      <c r="P5462" s="58"/>
      <c r="Q5462" s="73" t="s">
        <v>8594</v>
      </c>
      <c r="R5462" s="75" t="s">
        <v>7879</v>
      </c>
      <c r="S5462" s="76" t="s">
        <v>169</v>
      </c>
      <c r="T5462" s="77"/>
      <c r="U5462" s="76">
        <v>1.9052054794520549E-2</v>
      </c>
      <c r="V5462" s="76">
        <v>1.4537349866909044E-2</v>
      </c>
      <c r="W5462" s="76">
        <v>4.5147049276115046E-3</v>
      </c>
      <c r="X5462" s="77"/>
      <c r="Y5462" s="77"/>
      <c r="Z5462" s="77"/>
      <c r="AA5462" s="77"/>
      <c r="AB5462" s="77"/>
      <c r="AC5462" s="77"/>
      <c r="AD5462" s="77"/>
      <c r="AE5462" s="77"/>
      <c r="AF5462" s="77"/>
      <c r="AG5462" s="77"/>
      <c r="AH5462" s="77"/>
      <c r="AI5462" s="77"/>
      <c r="AJ5462" s="77"/>
      <c r="AK5462" s="77"/>
      <c r="AL5462" s="77"/>
      <c r="AM5462" s="77"/>
      <c r="AN5462" s="60"/>
    </row>
    <row r="5463" spans="2:40" ht="25.5" x14ac:dyDescent="0.25">
      <c r="B5463" s="58"/>
      <c r="C5463" s="58"/>
      <c r="D5463" s="58"/>
      <c r="E5463" s="58"/>
      <c r="F5463" s="58"/>
      <c r="G5463" s="58"/>
      <c r="H5463" s="58"/>
      <c r="I5463" s="58"/>
      <c r="J5463" s="58"/>
      <c r="K5463" s="58"/>
      <c r="L5463" s="58"/>
      <c r="M5463" s="58"/>
      <c r="N5463" s="58"/>
      <c r="O5463" s="58"/>
      <c r="P5463" s="58"/>
      <c r="Q5463" s="73" t="s">
        <v>8594</v>
      </c>
      <c r="R5463" s="75" t="s">
        <v>7880</v>
      </c>
      <c r="S5463" s="76" t="s">
        <v>169</v>
      </c>
      <c r="T5463" s="77"/>
      <c r="U5463" s="76">
        <v>2.136328767123288E-2</v>
      </c>
      <c r="V5463" s="76">
        <v>1.6300897227812767E-2</v>
      </c>
      <c r="W5463" s="76">
        <v>5.0623904434201139E-3</v>
      </c>
      <c r="X5463" s="77"/>
      <c r="Y5463" s="77"/>
      <c r="Z5463" s="77"/>
      <c r="AA5463" s="77"/>
      <c r="AB5463" s="77"/>
      <c r="AC5463" s="77"/>
      <c r="AD5463" s="77"/>
      <c r="AE5463" s="77"/>
      <c r="AF5463" s="77"/>
      <c r="AG5463" s="77"/>
      <c r="AH5463" s="77"/>
      <c r="AI5463" s="77"/>
      <c r="AJ5463" s="77"/>
      <c r="AK5463" s="77"/>
      <c r="AL5463" s="77"/>
      <c r="AM5463" s="77"/>
      <c r="AN5463" s="60"/>
    </row>
    <row r="5464" spans="2:40" ht="25.5" x14ac:dyDescent="0.25">
      <c r="B5464" s="58"/>
      <c r="C5464" s="58"/>
      <c r="D5464" s="58"/>
      <c r="E5464" s="58"/>
      <c r="F5464" s="58"/>
      <c r="G5464" s="58"/>
      <c r="H5464" s="58"/>
      <c r="I5464" s="58"/>
      <c r="J5464" s="58"/>
      <c r="K5464" s="58"/>
      <c r="L5464" s="58"/>
      <c r="M5464" s="58"/>
      <c r="N5464" s="58"/>
      <c r="O5464" s="58"/>
      <c r="P5464" s="58"/>
      <c r="Q5464" s="73" t="s">
        <v>8594</v>
      </c>
      <c r="R5464" s="75" t="s">
        <v>7881</v>
      </c>
      <c r="S5464" s="76" t="s">
        <v>169</v>
      </c>
      <c r="T5464" s="77"/>
      <c r="U5464" s="76">
        <v>8.8076712328767123E-3</v>
      </c>
      <c r="V5464" s="76">
        <v>6.7205453483087712E-3</v>
      </c>
      <c r="W5464" s="76">
        <v>2.0871258845679415E-3</v>
      </c>
      <c r="X5464" s="77"/>
      <c r="Y5464" s="77"/>
      <c r="Z5464" s="77"/>
      <c r="AA5464" s="77"/>
      <c r="AB5464" s="77"/>
      <c r="AC5464" s="77"/>
      <c r="AD5464" s="77"/>
      <c r="AE5464" s="77"/>
      <c r="AF5464" s="77"/>
      <c r="AG5464" s="77"/>
      <c r="AH5464" s="77"/>
      <c r="AI5464" s="77"/>
      <c r="AJ5464" s="77"/>
      <c r="AK5464" s="77"/>
      <c r="AL5464" s="77"/>
      <c r="AM5464" s="77"/>
      <c r="AN5464" s="60"/>
    </row>
    <row r="5465" spans="2:40" ht="25.5" x14ac:dyDescent="0.25">
      <c r="B5465" s="58"/>
      <c r="C5465" s="58"/>
      <c r="D5465" s="58"/>
      <c r="E5465" s="58"/>
      <c r="F5465" s="58"/>
      <c r="G5465" s="58"/>
      <c r="H5465" s="58"/>
      <c r="I5465" s="58"/>
      <c r="J5465" s="58"/>
      <c r="K5465" s="58"/>
      <c r="L5465" s="58"/>
      <c r="M5465" s="58"/>
      <c r="N5465" s="58"/>
      <c r="O5465" s="58"/>
      <c r="P5465" s="58"/>
      <c r="Q5465" s="73" t="s">
        <v>8594</v>
      </c>
      <c r="R5465" s="75" t="s">
        <v>7881</v>
      </c>
      <c r="S5465" s="76" t="s">
        <v>169</v>
      </c>
      <c r="T5465" s="77"/>
      <c r="U5465" s="76">
        <v>8.8076712328767123E-3</v>
      </c>
      <c r="V5465" s="76">
        <v>6.7205453483087712E-3</v>
      </c>
      <c r="W5465" s="76">
        <v>2.0871258845679415E-3</v>
      </c>
      <c r="X5465" s="77"/>
      <c r="Y5465" s="77"/>
      <c r="Z5465" s="77"/>
      <c r="AA5465" s="77"/>
      <c r="AB5465" s="77"/>
      <c r="AC5465" s="77"/>
      <c r="AD5465" s="77"/>
      <c r="AE5465" s="77"/>
      <c r="AF5465" s="77"/>
      <c r="AG5465" s="77"/>
      <c r="AH5465" s="77"/>
      <c r="AI5465" s="77"/>
      <c r="AJ5465" s="77"/>
      <c r="AK5465" s="77"/>
      <c r="AL5465" s="77"/>
      <c r="AM5465" s="77"/>
      <c r="AN5465" s="60"/>
    </row>
    <row r="5466" spans="2:40" ht="25.5" x14ac:dyDescent="0.25">
      <c r="B5466" s="58"/>
      <c r="C5466" s="58"/>
      <c r="D5466" s="58"/>
      <c r="E5466" s="58"/>
      <c r="F5466" s="58"/>
      <c r="G5466" s="58"/>
      <c r="H5466" s="58"/>
      <c r="I5466" s="58"/>
      <c r="J5466" s="58"/>
      <c r="K5466" s="58"/>
      <c r="L5466" s="58"/>
      <c r="M5466" s="58"/>
      <c r="N5466" s="58"/>
      <c r="O5466" s="58"/>
      <c r="P5466" s="58"/>
      <c r="Q5466" s="73" t="s">
        <v>8594</v>
      </c>
      <c r="R5466" s="75" t="s">
        <v>7882</v>
      </c>
      <c r="S5466" s="76" t="s">
        <v>169</v>
      </c>
      <c r="T5466" s="77"/>
      <c r="U5466" s="76">
        <v>1.5616438356164384E-2</v>
      </c>
      <c r="V5466" s="76">
        <v>1.1915860546646756E-2</v>
      </c>
      <c r="W5466" s="76">
        <v>3.7005778095176266E-3</v>
      </c>
      <c r="X5466" s="77"/>
      <c r="Y5466" s="77"/>
      <c r="Z5466" s="77"/>
      <c r="AA5466" s="77"/>
      <c r="AB5466" s="77"/>
      <c r="AC5466" s="77"/>
      <c r="AD5466" s="77"/>
      <c r="AE5466" s="77"/>
      <c r="AF5466" s="77"/>
      <c r="AG5466" s="77"/>
      <c r="AH5466" s="77"/>
      <c r="AI5466" s="77"/>
      <c r="AJ5466" s="77"/>
      <c r="AK5466" s="77"/>
      <c r="AL5466" s="77"/>
      <c r="AM5466" s="77"/>
      <c r="AN5466" s="60"/>
    </row>
    <row r="5467" spans="2:40" ht="25.5" x14ac:dyDescent="0.25">
      <c r="B5467" s="58"/>
      <c r="C5467" s="58"/>
      <c r="D5467" s="58"/>
      <c r="E5467" s="58"/>
      <c r="F5467" s="58"/>
      <c r="G5467" s="58"/>
      <c r="H5467" s="58"/>
      <c r="I5467" s="58"/>
      <c r="J5467" s="58"/>
      <c r="K5467" s="58"/>
      <c r="L5467" s="58"/>
      <c r="M5467" s="58"/>
      <c r="N5467" s="58"/>
      <c r="O5467" s="58"/>
      <c r="P5467" s="58"/>
      <c r="Q5467" s="73" t="s">
        <v>8594</v>
      </c>
      <c r="R5467" s="75" t="s">
        <v>7883</v>
      </c>
      <c r="S5467" s="76" t="s">
        <v>169</v>
      </c>
      <c r="T5467" s="77"/>
      <c r="U5467" s="76">
        <v>1.5616438356164384E-2</v>
      </c>
      <c r="V5467" s="76">
        <v>1.1915860546646756E-2</v>
      </c>
      <c r="W5467" s="76">
        <v>3.7005778095176266E-3</v>
      </c>
      <c r="X5467" s="77"/>
      <c r="Y5467" s="77"/>
      <c r="Z5467" s="77"/>
      <c r="AA5467" s="77"/>
      <c r="AB5467" s="77"/>
      <c r="AC5467" s="77"/>
      <c r="AD5467" s="77"/>
      <c r="AE5467" s="77"/>
      <c r="AF5467" s="77"/>
      <c r="AG5467" s="77"/>
      <c r="AH5467" s="77"/>
      <c r="AI5467" s="77"/>
      <c r="AJ5467" s="77"/>
      <c r="AK5467" s="77"/>
      <c r="AL5467" s="77"/>
      <c r="AM5467" s="77"/>
      <c r="AN5467" s="60"/>
    </row>
    <row r="5468" spans="2:40" ht="25.5" x14ac:dyDescent="0.25">
      <c r="B5468" s="58"/>
      <c r="C5468" s="58"/>
      <c r="D5468" s="58"/>
      <c r="E5468" s="58"/>
      <c r="F5468" s="58"/>
      <c r="G5468" s="58"/>
      <c r="H5468" s="58"/>
      <c r="I5468" s="58"/>
      <c r="J5468" s="58"/>
      <c r="K5468" s="58"/>
      <c r="L5468" s="58"/>
      <c r="M5468" s="58"/>
      <c r="N5468" s="58"/>
      <c r="O5468" s="58"/>
      <c r="P5468" s="58"/>
      <c r="Q5468" s="73" t="s">
        <v>8594</v>
      </c>
      <c r="R5468" s="75" t="s">
        <v>7884</v>
      </c>
      <c r="S5468" s="76" t="s">
        <v>169</v>
      </c>
      <c r="T5468" s="77"/>
      <c r="U5468" s="76">
        <v>1.5616438356164384E-2</v>
      </c>
      <c r="V5468" s="76">
        <v>1.1915860546646756E-2</v>
      </c>
      <c r="W5468" s="76">
        <v>3.7005778095176266E-3</v>
      </c>
      <c r="X5468" s="77"/>
      <c r="Y5468" s="77"/>
      <c r="Z5468" s="77"/>
      <c r="AA5468" s="77"/>
      <c r="AB5468" s="77"/>
      <c r="AC5468" s="77"/>
      <c r="AD5468" s="77"/>
      <c r="AE5468" s="77"/>
      <c r="AF5468" s="77"/>
      <c r="AG5468" s="77"/>
      <c r="AH5468" s="77"/>
      <c r="AI5468" s="77"/>
      <c r="AJ5468" s="77"/>
      <c r="AK5468" s="77"/>
      <c r="AL5468" s="77"/>
      <c r="AM5468" s="77"/>
      <c r="AN5468" s="60"/>
    </row>
    <row r="5469" spans="2:40" ht="25.5" x14ac:dyDescent="0.25">
      <c r="B5469" s="58"/>
      <c r="C5469" s="58"/>
      <c r="D5469" s="58"/>
      <c r="E5469" s="58"/>
      <c r="F5469" s="58"/>
      <c r="G5469" s="58"/>
      <c r="H5469" s="58"/>
      <c r="I5469" s="58"/>
      <c r="J5469" s="58"/>
      <c r="K5469" s="58"/>
      <c r="L5469" s="58"/>
      <c r="M5469" s="58"/>
      <c r="N5469" s="58"/>
      <c r="O5469" s="58"/>
      <c r="P5469" s="58"/>
      <c r="Q5469" s="73" t="s">
        <v>8594</v>
      </c>
      <c r="R5469" s="75" t="s">
        <v>7883</v>
      </c>
      <c r="S5469" s="76" t="s">
        <v>169</v>
      </c>
      <c r="T5469" s="77"/>
      <c r="U5469" s="76">
        <v>1.6896986301369866E-2</v>
      </c>
      <c r="V5469" s="76">
        <v>1.2892961111471793E-2</v>
      </c>
      <c r="W5469" s="76">
        <v>4.0040251898980726E-3</v>
      </c>
      <c r="X5469" s="77"/>
      <c r="Y5469" s="77"/>
      <c r="Z5469" s="77"/>
      <c r="AA5469" s="77"/>
      <c r="AB5469" s="77"/>
      <c r="AC5469" s="77"/>
      <c r="AD5469" s="77"/>
      <c r="AE5469" s="77"/>
      <c r="AF5469" s="77"/>
      <c r="AG5469" s="77"/>
      <c r="AH5469" s="77"/>
      <c r="AI5469" s="77"/>
      <c r="AJ5469" s="77"/>
      <c r="AK5469" s="77"/>
      <c r="AL5469" s="77"/>
      <c r="AM5469" s="77"/>
      <c r="AN5469" s="60"/>
    </row>
    <row r="5470" spans="2:40" ht="25.5" x14ac:dyDescent="0.25">
      <c r="B5470" s="58"/>
      <c r="C5470" s="58"/>
      <c r="D5470" s="58"/>
      <c r="E5470" s="58"/>
      <c r="F5470" s="58"/>
      <c r="G5470" s="58"/>
      <c r="H5470" s="58"/>
      <c r="I5470" s="58"/>
      <c r="J5470" s="58"/>
      <c r="K5470" s="58"/>
      <c r="L5470" s="58"/>
      <c r="M5470" s="58"/>
      <c r="N5470" s="58"/>
      <c r="O5470" s="58"/>
      <c r="P5470" s="58"/>
      <c r="Q5470" s="73" t="s">
        <v>8594</v>
      </c>
      <c r="R5470" s="75" t="s">
        <v>7885</v>
      </c>
      <c r="S5470" s="76" t="s">
        <v>169</v>
      </c>
      <c r="T5470" s="77"/>
      <c r="U5470" s="76">
        <v>5.9030136986301359E-3</v>
      </c>
      <c r="V5470" s="76">
        <v>4.5041952866324737E-3</v>
      </c>
      <c r="W5470" s="76">
        <v>1.3988184119976628E-3</v>
      </c>
      <c r="X5470" s="77"/>
      <c r="Y5470" s="77"/>
      <c r="Z5470" s="77"/>
      <c r="AA5470" s="77"/>
      <c r="AB5470" s="77"/>
      <c r="AC5470" s="77"/>
      <c r="AD5470" s="77"/>
      <c r="AE5470" s="77"/>
      <c r="AF5470" s="77"/>
      <c r="AG5470" s="77"/>
      <c r="AH5470" s="77"/>
      <c r="AI5470" s="77"/>
      <c r="AJ5470" s="77"/>
      <c r="AK5470" s="77"/>
      <c r="AL5470" s="77"/>
      <c r="AM5470" s="77"/>
      <c r="AN5470" s="60"/>
    </row>
    <row r="5471" spans="2:40" ht="25.5" x14ac:dyDescent="0.25">
      <c r="B5471" s="58"/>
      <c r="C5471" s="58"/>
      <c r="D5471" s="58"/>
      <c r="E5471" s="58"/>
      <c r="F5471" s="58"/>
      <c r="G5471" s="58"/>
      <c r="H5471" s="58"/>
      <c r="I5471" s="58"/>
      <c r="J5471" s="58"/>
      <c r="K5471" s="58"/>
      <c r="L5471" s="58"/>
      <c r="M5471" s="58"/>
      <c r="N5471" s="58"/>
      <c r="O5471" s="58"/>
      <c r="P5471" s="58"/>
      <c r="Q5471" s="73" t="s">
        <v>8594</v>
      </c>
      <c r="R5471" s="75" t="s">
        <v>7885</v>
      </c>
      <c r="S5471" s="76" t="s">
        <v>169</v>
      </c>
      <c r="T5471" s="77"/>
      <c r="U5471" s="76">
        <v>7.9643835616438358E-3</v>
      </c>
      <c r="V5471" s="76">
        <v>6.0770888787898452E-3</v>
      </c>
      <c r="W5471" s="76">
        <v>1.8872946828539898E-3</v>
      </c>
      <c r="X5471" s="77"/>
      <c r="Y5471" s="77"/>
      <c r="Z5471" s="77"/>
      <c r="AA5471" s="77"/>
      <c r="AB5471" s="77"/>
      <c r="AC5471" s="77"/>
      <c r="AD5471" s="77"/>
      <c r="AE5471" s="77"/>
      <c r="AF5471" s="77"/>
      <c r="AG5471" s="77"/>
      <c r="AH5471" s="77"/>
      <c r="AI5471" s="77"/>
      <c r="AJ5471" s="77"/>
      <c r="AK5471" s="77"/>
      <c r="AL5471" s="77"/>
      <c r="AM5471" s="77"/>
      <c r="AN5471" s="60"/>
    </row>
    <row r="5472" spans="2:40" ht="25.5" x14ac:dyDescent="0.25">
      <c r="B5472" s="58"/>
      <c r="C5472" s="58"/>
      <c r="D5472" s="58"/>
      <c r="E5472" s="58"/>
      <c r="F5472" s="58"/>
      <c r="G5472" s="58"/>
      <c r="H5472" s="58"/>
      <c r="I5472" s="58"/>
      <c r="J5472" s="58"/>
      <c r="K5472" s="58"/>
      <c r="L5472" s="58"/>
      <c r="M5472" s="58"/>
      <c r="N5472" s="58"/>
      <c r="O5472" s="58"/>
      <c r="P5472" s="58"/>
      <c r="Q5472" s="73" t="s">
        <v>8594</v>
      </c>
      <c r="R5472" s="75" t="s">
        <v>7886</v>
      </c>
      <c r="S5472" s="76" t="s">
        <v>169</v>
      </c>
      <c r="T5472" s="77"/>
      <c r="U5472" s="76">
        <v>9.0575342465753408E-3</v>
      </c>
      <c r="V5472" s="76">
        <v>6.9111991170551189E-3</v>
      </c>
      <c r="W5472" s="76">
        <v>2.1463351295202232E-3</v>
      </c>
      <c r="X5472" s="77"/>
      <c r="Y5472" s="77"/>
      <c r="Z5472" s="77"/>
      <c r="AA5472" s="77"/>
      <c r="AB5472" s="77"/>
      <c r="AC5472" s="77"/>
      <c r="AD5472" s="77"/>
      <c r="AE5472" s="77"/>
      <c r="AF5472" s="77"/>
      <c r="AG5472" s="77"/>
      <c r="AH5472" s="77"/>
      <c r="AI5472" s="77"/>
      <c r="AJ5472" s="77"/>
      <c r="AK5472" s="77"/>
      <c r="AL5472" s="77"/>
      <c r="AM5472" s="77"/>
      <c r="AN5472" s="60"/>
    </row>
    <row r="5473" spans="2:40" ht="25.5" x14ac:dyDescent="0.25">
      <c r="B5473" s="58"/>
      <c r="C5473" s="58"/>
      <c r="D5473" s="58"/>
      <c r="E5473" s="58"/>
      <c r="F5473" s="58"/>
      <c r="G5473" s="58"/>
      <c r="H5473" s="58"/>
      <c r="I5473" s="58"/>
      <c r="J5473" s="58"/>
      <c r="K5473" s="58"/>
      <c r="L5473" s="58"/>
      <c r="M5473" s="58"/>
      <c r="N5473" s="58"/>
      <c r="O5473" s="58"/>
      <c r="P5473" s="58"/>
      <c r="Q5473" s="73" t="s">
        <v>8594</v>
      </c>
      <c r="R5473" s="75" t="s">
        <v>7885</v>
      </c>
      <c r="S5473" s="76" t="s">
        <v>169</v>
      </c>
      <c r="T5473" s="77"/>
      <c r="U5473" s="76">
        <v>1.5616438356164384E-2</v>
      </c>
      <c r="V5473" s="76">
        <v>1.1915860546646756E-2</v>
      </c>
      <c r="W5473" s="76">
        <v>3.7005778095176266E-3</v>
      </c>
      <c r="X5473" s="77"/>
      <c r="Y5473" s="77"/>
      <c r="Z5473" s="77"/>
      <c r="AA5473" s="77"/>
      <c r="AB5473" s="77"/>
      <c r="AC5473" s="77"/>
      <c r="AD5473" s="77"/>
      <c r="AE5473" s="77"/>
      <c r="AF5473" s="77"/>
      <c r="AG5473" s="77"/>
      <c r="AH5473" s="77"/>
      <c r="AI5473" s="77"/>
      <c r="AJ5473" s="77"/>
      <c r="AK5473" s="77"/>
      <c r="AL5473" s="77"/>
      <c r="AM5473" s="77"/>
      <c r="AN5473" s="60"/>
    </row>
    <row r="5474" spans="2:40" ht="25.5" x14ac:dyDescent="0.25">
      <c r="B5474" s="58"/>
      <c r="C5474" s="58"/>
      <c r="D5474" s="58"/>
      <c r="E5474" s="58"/>
      <c r="F5474" s="58"/>
      <c r="G5474" s="58"/>
      <c r="H5474" s="58"/>
      <c r="I5474" s="58"/>
      <c r="J5474" s="58"/>
      <c r="K5474" s="58"/>
      <c r="L5474" s="58"/>
      <c r="M5474" s="58"/>
      <c r="N5474" s="58"/>
      <c r="O5474" s="58"/>
      <c r="P5474" s="58"/>
      <c r="Q5474" s="73" t="s">
        <v>8594</v>
      </c>
      <c r="R5474" s="75" t="s">
        <v>7886</v>
      </c>
      <c r="S5474" s="76" t="s">
        <v>169</v>
      </c>
      <c r="T5474" s="77"/>
      <c r="U5474" s="76">
        <v>1.5616438356164384E-2</v>
      </c>
      <c r="V5474" s="76">
        <v>1.1915860546646756E-2</v>
      </c>
      <c r="W5474" s="76">
        <v>3.7005778095176266E-3</v>
      </c>
      <c r="X5474" s="77"/>
      <c r="Y5474" s="77"/>
      <c r="Z5474" s="77"/>
      <c r="AA5474" s="77"/>
      <c r="AB5474" s="77"/>
      <c r="AC5474" s="77"/>
      <c r="AD5474" s="77"/>
      <c r="AE5474" s="77"/>
      <c r="AF5474" s="77"/>
      <c r="AG5474" s="77"/>
      <c r="AH5474" s="77"/>
      <c r="AI5474" s="77"/>
      <c r="AJ5474" s="77"/>
      <c r="AK5474" s="77"/>
      <c r="AL5474" s="77"/>
      <c r="AM5474" s="77"/>
      <c r="AN5474" s="60"/>
    </row>
    <row r="5475" spans="2:40" ht="25.5" x14ac:dyDescent="0.25">
      <c r="B5475" s="58"/>
      <c r="C5475" s="58"/>
      <c r="D5475" s="58"/>
      <c r="E5475" s="58"/>
      <c r="F5475" s="58"/>
      <c r="G5475" s="58"/>
      <c r="H5475" s="58"/>
      <c r="I5475" s="58"/>
      <c r="J5475" s="58"/>
      <c r="K5475" s="58"/>
      <c r="L5475" s="58"/>
      <c r="M5475" s="58"/>
      <c r="N5475" s="58"/>
      <c r="O5475" s="58"/>
      <c r="P5475" s="58"/>
      <c r="Q5475" s="73" t="s">
        <v>8594</v>
      </c>
      <c r="R5475" s="75" t="s">
        <v>7886</v>
      </c>
      <c r="S5475" s="76" t="s">
        <v>169</v>
      </c>
      <c r="T5475" s="77"/>
      <c r="U5475" s="76">
        <v>1.5616438356164384E-2</v>
      </c>
      <c r="V5475" s="76">
        <v>1.1915860546646756E-2</v>
      </c>
      <c r="W5475" s="76">
        <v>3.7005778095176266E-3</v>
      </c>
      <c r="X5475" s="77"/>
      <c r="Y5475" s="77"/>
      <c r="Z5475" s="77"/>
      <c r="AA5475" s="77"/>
      <c r="AB5475" s="77"/>
      <c r="AC5475" s="77"/>
      <c r="AD5475" s="77"/>
      <c r="AE5475" s="77"/>
      <c r="AF5475" s="77"/>
      <c r="AG5475" s="77"/>
      <c r="AH5475" s="77"/>
      <c r="AI5475" s="77"/>
      <c r="AJ5475" s="77"/>
      <c r="AK5475" s="77"/>
      <c r="AL5475" s="77"/>
      <c r="AM5475" s="77"/>
      <c r="AN5475" s="60"/>
    </row>
    <row r="5476" spans="2:40" ht="63.75" x14ac:dyDescent="0.25">
      <c r="B5476" s="46">
        <v>108</v>
      </c>
      <c r="C5476" s="55" t="s">
        <v>2231</v>
      </c>
      <c r="D5476" s="1" t="s">
        <v>2193</v>
      </c>
      <c r="E5476" s="55" t="s">
        <v>167</v>
      </c>
      <c r="F5476" s="48">
        <v>68365</v>
      </c>
      <c r="G5476" s="1" t="s">
        <v>1068</v>
      </c>
      <c r="H5476" s="1" t="s">
        <v>1069</v>
      </c>
      <c r="I5476" s="1">
        <v>1</v>
      </c>
      <c r="J5476" s="1">
        <v>1</v>
      </c>
      <c r="K5476" s="1">
        <v>1</v>
      </c>
      <c r="L5476" s="1">
        <v>1</v>
      </c>
      <c r="M5476" s="1">
        <v>1</v>
      </c>
      <c r="N5476" s="1">
        <v>1</v>
      </c>
      <c r="O5476" s="1">
        <v>0</v>
      </c>
      <c r="P5476" s="1" t="s">
        <v>37</v>
      </c>
      <c r="Q5476" s="67" t="s">
        <v>2237</v>
      </c>
      <c r="R5476" s="67" t="s">
        <v>1270</v>
      </c>
      <c r="S5476" s="67" t="s">
        <v>167</v>
      </c>
      <c r="T5476" s="79">
        <v>5071005886</v>
      </c>
      <c r="U5476" s="81">
        <v>1.0794050958904107</v>
      </c>
      <c r="V5476" s="81">
        <v>0.81429241028876698</v>
      </c>
      <c r="W5476" s="67">
        <v>0.26511268560164375</v>
      </c>
      <c r="X5476" s="67">
        <v>1.2427103013698628</v>
      </c>
      <c r="Y5476" s="67">
        <v>0.96320661931890406</v>
      </c>
      <c r="Z5476" s="67">
        <v>0.27950368205095882</v>
      </c>
      <c r="AA5476" s="67">
        <v>1</v>
      </c>
      <c r="AB5476" s="67">
        <v>1.1000000000000001</v>
      </c>
      <c r="AC5476" s="67">
        <v>1</v>
      </c>
      <c r="AD5476" s="67">
        <v>0.9</v>
      </c>
      <c r="AE5476" s="67">
        <v>0</v>
      </c>
      <c r="AF5476" s="67">
        <v>0</v>
      </c>
      <c r="AG5476" s="67">
        <v>2</v>
      </c>
      <c r="AH5476" s="67">
        <v>2.2000000000000002</v>
      </c>
      <c r="AI5476" s="67">
        <v>1</v>
      </c>
      <c r="AJ5476" s="67">
        <v>0.9</v>
      </c>
      <c r="AK5476" s="67">
        <v>0</v>
      </c>
      <c r="AL5476" s="67">
        <v>0</v>
      </c>
      <c r="AM5476" s="70" t="s">
        <v>278</v>
      </c>
      <c r="AN5476" t="s">
        <v>8595</v>
      </c>
    </row>
    <row r="5477" spans="2:40" ht="38.25" x14ac:dyDescent="0.25">
      <c r="B5477" s="46"/>
      <c r="C5477" s="55"/>
      <c r="D5477" s="1"/>
      <c r="E5477" s="55"/>
      <c r="F5477" s="48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67" t="s">
        <v>2237</v>
      </c>
      <c r="R5477" s="67" t="s">
        <v>2266</v>
      </c>
      <c r="S5477" s="67" t="s">
        <v>167</v>
      </c>
      <c r="T5477" s="79">
        <v>5071005886</v>
      </c>
      <c r="U5477" s="81">
        <v>2.9296438356164387E-2</v>
      </c>
      <c r="V5477" s="81">
        <v>2.2100940131506853E-2</v>
      </c>
      <c r="W5477" s="67">
        <v>7.1954982246575346E-3</v>
      </c>
      <c r="X5477" s="67"/>
      <c r="Y5477" s="67"/>
      <c r="Z5477" s="67"/>
      <c r="AA5477" s="67"/>
      <c r="AB5477" s="67"/>
      <c r="AC5477" s="67"/>
      <c r="AD5477" s="67"/>
      <c r="AE5477" s="67"/>
      <c r="AF5477" s="67"/>
      <c r="AG5477" s="67"/>
      <c r="AH5477" s="67"/>
      <c r="AI5477" s="67"/>
      <c r="AJ5477" s="67"/>
      <c r="AK5477" s="67"/>
      <c r="AL5477" s="67"/>
      <c r="AM5477" s="70"/>
      <c r="AN5477" s="61"/>
    </row>
    <row r="5478" spans="2:40" ht="38.25" x14ac:dyDescent="0.25">
      <c r="B5478" s="46"/>
      <c r="C5478" s="55"/>
      <c r="D5478" s="1"/>
      <c r="E5478" s="55"/>
      <c r="F5478" s="48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67" t="s">
        <v>2237</v>
      </c>
      <c r="R5478" s="67" t="s">
        <v>2267</v>
      </c>
      <c r="S5478" s="67" t="s">
        <v>167</v>
      </c>
      <c r="T5478" s="79">
        <v>5071005886</v>
      </c>
      <c r="U5478" s="81">
        <v>2.9296438356164387E-2</v>
      </c>
      <c r="V5478" s="81">
        <v>2.2100940131506853E-2</v>
      </c>
      <c r="W5478" s="67">
        <v>7.1954982246575346E-3</v>
      </c>
      <c r="X5478" s="67"/>
      <c r="Y5478" s="67"/>
      <c r="Z5478" s="67"/>
      <c r="AA5478" s="67"/>
      <c r="AB5478" s="67"/>
      <c r="AC5478" s="67"/>
      <c r="AD5478" s="67"/>
      <c r="AE5478" s="67"/>
      <c r="AF5478" s="67"/>
      <c r="AG5478" s="67"/>
      <c r="AH5478" s="67"/>
      <c r="AI5478" s="67"/>
      <c r="AJ5478" s="67"/>
      <c r="AK5478" s="67"/>
      <c r="AL5478" s="67"/>
      <c r="AM5478" s="70"/>
      <c r="AN5478" s="61"/>
    </row>
    <row r="5479" spans="2:40" ht="89.25" x14ac:dyDescent="0.25">
      <c r="B5479" s="58"/>
      <c r="C5479" s="58"/>
      <c r="D5479" s="58"/>
      <c r="E5479" s="58"/>
      <c r="F5479" s="58"/>
      <c r="G5479" s="58"/>
      <c r="H5479" s="58"/>
      <c r="I5479" s="58"/>
      <c r="J5479" s="58"/>
      <c r="K5479" s="58"/>
      <c r="L5479" s="58"/>
      <c r="M5479" s="58"/>
      <c r="N5479" s="58"/>
      <c r="O5479" s="58"/>
      <c r="P5479" s="58"/>
      <c r="Q5479" s="67" t="s">
        <v>2386</v>
      </c>
      <c r="R5479" s="67" t="s">
        <v>2392</v>
      </c>
      <c r="S5479" s="67" t="s">
        <v>1714</v>
      </c>
      <c r="T5479" s="67" t="s">
        <v>2388</v>
      </c>
      <c r="U5479" s="67">
        <v>4.7671232876712322E-3</v>
      </c>
      <c r="V5479" s="67">
        <v>4.7671232876712322E-3</v>
      </c>
      <c r="W5479" s="73"/>
      <c r="X5479" s="73"/>
      <c r="Y5479" s="73"/>
      <c r="Z5479" s="73"/>
      <c r="AA5479" s="73"/>
      <c r="AB5479" s="73"/>
      <c r="AC5479" s="73"/>
      <c r="AD5479" s="73"/>
      <c r="AE5479" s="73"/>
      <c r="AF5479" s="73"/>
      <c r="AG5479" s="73"/>
      <c r="AH5479" s="73"/>
      <c r="AI5479" s="73"/>
      <c r="AJ5479" s="73"/>
      <c r="AK5479" s="73"/>
      <c r="AL5479" s="73"/>
      <c r="AM5479" s="73"/>
      <c r="AN5479" s="61"/>
    </row>
    <row r="5480" spans="2:40" ht="63.75" x14ac:dyDescent="0.25">
      <c r="B5480" s="58"/>
      <c r="C5480" s="58"/>
      <c r="D5480" s="58"/>
      <c r="E5480" s="58"/>
      <c r="F5480" s="58"/>
      <c r="G5480" s="58"/>
      <c r="H5480" s="58"/>
      <c r="I5480" s="58"/>
      <c r="J5480" s="58"/>
      <c r="K5480" s="58"/>
      <c r="L5480" s="58"/>
      <c r="M5480" s="58"/>
      <c r="N5480" s="58"/>
      <c r="O5480" s="58"/>
      <c r="P5480" s="58"/>
      <c r="Q5480" s="67" t="s">
        <v>2433</v>
      </c>
      <c r="R5480" s="67" t="s">
        <v>2434</v>
      </c>
      <c r="S5480" s="67" t="s">
        <v>2278</v>
      </c>
      <c r="T5480" s="67" t="s">
        <v>2435</v>
      </c>
      <c r="U5480" s="67">
        <v>9.9945205479452071E-2</v>
      </c>
      <c r="V5480" s="67">
        <v>9.9945205479452071E-2</v>
      </c>
      <c r="W5480" s="73"/>
      <c r="X5480" s="73"/>
      <c r="Y5480" s="73"/>
      <c r="Z5480" s="73"/>
      <c r="AA5480" s="73"/>
      <c r="AB5480" s="73"/>
      <c r="AC5480" s="73"/>
      <c r="AD5480" s="73"/>
      <c r="AE5480" s="73"/>
      <c r="AF5480" s="73"/>
      <c r="AG5480" s="73"/>
      <c r="AH5480" s="73"/>
      <c r="AI5480" s="73"/>
      <c r="AJ5480" s="73"/>
      <c r="AK5480" s="73"/>
      <c r="AL5480" s="73"/>
      <c r="AM5480" s="73"/>
      <c r="AN5480" s="61"/>
    </row>
    <row r="5481" spans="2:40" ht="63.75" x14ac:dyDescent="0.25">
      <c r="B5481" s="46">
        <v>109</v>
      </c>
      <c r="C5481" s="55" t="s">
        <v>2231</v>
      </c>
      <c r="D5481" s="1" t="s">
        <v>2194</v>
      </c>
      <c r="E5481" s="55" t="s">
        <v>167</v>
      </c>
      <c r="F5481" s="48">
        <v>68333</v>
      </c>
      <c r="G5481" s="1" t="s">
        <v>1030</v>
      </c>
      <c r="H5481" s="1" t="s">
        <v>1031</v>
      </c>
      <c r="I5481" s="1">
        <v>1</v>
      </c>
      <c r="J5481" s="1">
        <v>1</v>
      </c>
      <c r="K5481" s="1">
        <v>1</v>
      </c>
      <c r="L5481" s="1">
        <v>1</v>
      </c>
      <c r="M5481" s="1">
        <v>1</v>
      </c>
      <c r="N5481" s="1">
        <v>1</v>
      </c>
      <c r="O5481" s="1">
        <v>0</v>
      </c>
      <c r="P5481" s="1" t="s">
        <v>37</v>
      </c>
      <c r="Q5481" s="67" t="s">
        <v>2237</v>
      </c>
      <c r="R5481" s="67" t="s">
        <v>1584</v>
      </c>
      <c r="S5481" s="67" t="s">
        <v>167</v>
      </c>
      <c r="T5481" s="79">
        <v>5071005886</v>
      </c>
      <c r="U5481" s="81">
        <v>0.13570684931506852</v>
      </c>
      <c r="V5481" s="81">
        <v>0.10237589005479454</v>
      </c>
      <c r="W5481" s="67">
        <v>3.3330959260273976E-2</v>
      </c>
      <c r="X5481" s="67">
        <v>0.61116128767123301</v>
      </c>
      <c r="Y5481" s="67">
        <v>0.48023838528299678</v>
      </c>
      <c r="Z5481" s="67">
        <v>0.13092290238823609</v>
      </c>
      <c r="AA5481" s="67">
        <v>1</v>
      </c>
      <c r="AB5481" s="67">
        <v>1.1000000000000001</v>
      </c>
      <c r="AC5481" s="67">
        <v>1</v>
      </c>
      <c r="AD5481" s="67">
        <v>0.9</v>
      </c>
      <c r="AE5481" s="67">
        <v>0</v>
      </c>
      <c r="AF5481" s="67">
        <v>0</v>
      </c>
      <c r="AG5481" s="67">
        <v>2</v>
      </c>
      <c r="AH5481" s="67">
        <v>2.2000000000000002</v>
      </c>
      <c r="AI5481" s="67">
        <v>1</v>
      </c>
      <c r="AJ5481" s="67">
        <v>0.9</v>
      </c>
      <c r="AK5481" s="67">
        <v>0</v>
      </c>
      <c r="AL5481" s="67">
        <v>0</v>
      </c>
      <c r="AM5481" s="70" t="s">
        <v>279</v>
      </c>
      <c r="AN5481" t="s">
        <v>8595</v>
      </c>
    </row>
    <row r="5482" spans="2:40" ht="63.75" x14ac:dyDescent="0.25">
      <c r="B5482" s="58"/>
      <c r="C5482" s="58"/>
      <c r="D5482" s="58"/>
      <c r="E5482" s="58"/>
      <c r="F5482" s="58"/>
      <c r="G5482" s="58"/>
      <c r="H5482" s="58"/>
      <c r="I5482" s="58"/>
      <c r="J5482" s="58"/>
      <c r="K5482" s="58"/>
      <c r="L5482" s="58"/>
      <c r="M5482" s="58"/>
      <c r="N5482" s="58"/>
      <c r="O5482" s="58"/>
      <c r="P5482" s="58"/>
      <c r="Q5482" s="67" t="s">
        <v>691</v>
      </c>
      <c r="R5482" s="67" t="s">
        <v>2548</v>
      </c>
      <c r="S5482" s="67" t="s">
        <v>2482</v>
      </c>
      <c r="T5482" s="67" t="s">
        <v>2547</v>
      </c>
      <c r="U5482" s="67">
        <v>3.4931506849315071E-2</v>
      </c>
      <c r="V5482" s="67">
        <v>3.4931506849315071E-2</v>
      </c>
      <c r="W5482" s="73"/>
      <c r="X5482" s="73"/>
      <c r="Y5482" s="73"/>
      <c r="Z5482" s="73"/>
      <c r="AA5482" s="73"/>
      <c r="AB5482" s="73"/>
      <c r="AC5482" s="73"/>
      <c r="AD5482" s="73"/>
      <c r="AE5482" s="73"/>
      <c r="AF5482" s="73"/>
      <c r="AG5482" s="73"/>
      <c r="AH5482" s="73"/>
      <c r="AI5482" s="73"/>
      <c r="AJ5482" s="73"/>
      <c r="AK5482" s="73"/>
      <c r="AL5482" s="73"/>
      <c r="AM5482" s="73"/>
      <c r="AN5482" s="61"/>
    </row>
    <row r="5483" spans="2:40" ht="76.5" x14ac:dyDescent="0.25">
      <c r="B5483" s="58"/>
      <c r="C5483" s="58"/>
      <c r="D5483" s="58"/>
      <c r="E5483" s="58"/>
      <c r="F5483" s="58"/>
      <c r="G5483" s="58"/>
      <c r="H5483" s="58"/>
      <c r="I5483" s="58"/>
      <c r="J5483" s="58"/>
      <c r="K5483" s="58"/>
      <c r="L5483" s="58"/>
      <c r="M5483" s="58"/>
      <c r="N5483" s="58"/>
      <c r="O5483" s="58"/>
      <c r="P5483" s="58"/>
      <c r="Q5483" s="67" t="s">
        <v>2791</v>
      </c>
      <c r="R5483" s="67" t="s">
        <v>2792</v>
      </c>
      <c r="S5483" s="67" t="s">
        <v>1714</v>
      </c>
      <c r="T5483" s="67" t="s">
        <v>2793</v>
      </c>
      <c r="U5483" s="67">
        <v>2.8684931506849316E-2</v>
      </c>
      <c r="V5483" s="67">
        <v>2.8684931506849316E-2</v>
      </c>
      <c r="W5483" s="73"/>
      <c r="X5483" s="73"/>
      <c r="Y5483" s="73"/>
      <c r="Z5483" s="73"/>
      <c r="AA5483" s="73"/>
      <c r="AB5483" s="73"/>
      <c r="AC5483" s="73"/>
      <c r="AD5483" s="73"/>
      <c r="AE5483" s="73"/>
      <c r="AF5483" s="73"/>
      <c r="AG5483" s="73"/>
      <c r="AH5483" s="73"/>
      <c r="AI5483" s="73"/>
      <c r="AJ5483" s="73"/>
      <c r="AK5483" s="73"/>
      <c r="AL5483" s="73"/>
      <c r="AM5483" s="73"/>
      <c r="AN5483" s="61"/>
    </row>
    <row r="5484" spans="2:40" ht="25.5" x14ac:dyDescent="0.25">
      <c r="B5484" s="58"/>
      <c r="C5484" s="58"/>
      <c r="D5484" s="58"/>
      <c r="E5484" s="58"/>
      <c r="F5484" s="58"/>
      <c r="G5484" s="58"/>
      <c r="H5484" s="58"/>
      <c r="I5484" s="58"/>
      <c r="J5484" s="58"/>
      <c r="K5484" s="58"/>
      <c r="L5484" s="58"/>
      <c r="M5484" s="58"/>
      <c r="N5484" s="58"/>
      <c r="O5484" s="58"/>
      <c r="P5484" s="58"/>
      <c r="Q5484" s="73" t="s">
        <v>8594</v>
      </c>
      <c r="R5484" s="75" t="s">
        <v>7887</v>
      </c>
      <c r="S5484" s="76" t="s">
        <v>169</v>
      </c>
      <c r="T5484" s="77"/>
      <c r="U5484" s="76">
        <v>8.7452054794520551E-3</v>
      </c>
      <c r="V5484" s="76">
        <v>6.6728819061221837E-3</v>
      </c>
      <c r="W5484" s="76">
        <v>2.072323573329871E-3</v>
      </c>
      <c r="X5484" s="77"/>
      <c r="Y5484" s="77"/>
      <c r="Z5484" s="77"/>
      <c r="AA5484" s="77"/>
      <c r="AB5484" s="77"/>
      <c r="AC5484" s="77"/>
      <c r="AD5484" s="77"/>
      <c r="AE5484" s="77"/>
      <c r="AF5484" s="77"/>
      <c r="AG5484" s="77"/>
      <c r="AH5484" s="77"/>
      <c r="AI5484" s="77"/>
      <c r="AJ5484" s="77"/>
      <c r="AK5484" s="77"/>
      <c r="AL5484" s="77"/>
      <c r="AM5484" s="77"/>
      <c r="AN5484" s="60"/>
    </row>
    <row r="5485" spans="2:40" ht="25.5" x14ac:dyDescent="0.25">
      <c r="B5485" s="58"/>
      <c r="C5485" s="58"/>
      <c r="D5485" s="58"/>
      <c r="E5485" s="58"/>
      <c r="F5485" s="58"/>
      <c r="G5485" s="58"/>
      <c r="H5485" s="58"/>
      <c r="I5485" s="58"/>
      <c r="J5485" s="58"/>
      <c r="K5485" s="58"/>
      <c r="L5485" s="58"/>
      <c r="M5485" s="58"/>
      <c r="N5485" s="58"/>
      <c r="O5485" s="58"/>
      <c r="P5485" s="58"/>
      <c r="Q5485" s="73" t="s">
        <v>8594</v>
      </c>
      <c r="R5485" s="75" t="s">
        <v>7888</v>
      </c>
      <c r="S5485" s="76" t="s">
        <v>169</v>
      </c>
      <c r="T5485" s="77"/>
      <c r="U5485" s="76">
        <v>9.4010958904109602E-3</v>
      </c>
      <c r="V5485" s="76">
        <v>7.1733480490813488E-3</v>
      </c>
      <c r="W5485" s="76">
        <v>2.2277478413296119E-3</v>
      </c>
      <c r="X5485" s="77"/>
      <c r="Y5485" s="77"/>
      <c r="Z5485" s="77"/>
      <c r="AA5485" s="77"/>
      <c r="AB5485" s="77"/>
      <c r="AC5485" s="77"/>
      <c r="AD5485" s="77"/>
      <c r="AE5485" s="77"/>
      <c r="AF5485" s="77"/>
      <c r="AG5485" s="77"/>
      <c r="AH5485" s="77"/>
      <c r="AI5485" s="77"/>
      <c r="AJ5485" s="77"/>
      <c r="AK5485" s="77"/>
      <c r="AL5485" s="77"/>
      <c r="AM5485" s="77"/>
      <c r="AN5485" s="60"/>
    </row>
    <row r="5486" spans="2:40" ht="25.5" x14ac:dyDescent="0.25">
      <c r="B5486" s="58"/>
      <c r="C5486" s="58"/>
      <c r="D5486" s="58"/>
      <c r="E5486" s="58"/>
      <c r="F5486" s="58"/>
      <c r="G5486" s="58"/>
      <c r="H5486" s="58"/>
      <c r="I5486" s="58"/>
      <c r="J5486" s="58"/>
      <c r="K5486" s="58"/>
      <c r="L5486" s="58"/>
      <c r="M5486" s="58"/>
      <c r="N5486" s="58"/>
      <c r="O5486" s="58"/>
      <c r="P5486" s="58"/>
      <c r="Q5486" s="73" t="s">
        <v>8594</v>
      </c>
      <c r="R5486" s="75" t="s">
        <v>7887</v>
      </c>
      <c r="S5486" s="76" t="s">
        <v>169</v>
      </c>
      <c r="T5486" s="77"/>
      <c r="U5486" s="76">
        <v>1.0181917808219179E-2</v>
      </c>
      <c r="V5486" s="76">
        <v>7.7691410764136873E-3</v>
      </c>
      <c r="W5486" s="76">
        <v>2.4127767318054927E-3</v>
      </c>
      <c r="X5486" s="77"/>
      <c r="Y5486" s="77"/>
      <c r="Z5486" s="77"/>
      <c r="AA5486" s="77"/>
      <c r="AB5486" s="77"/>
      <c r="AC5486" s="77"/>
      <c r="AD5486" s="77"/>
      <c r="AE5486" s="77"/>
      <c r="AF5486" s="77"/>
      <c r="AG5486" s="77"/>
      <c r="AH5486" s="77"/>
      <c r="AI5486" s="77"/>
      <c r="AJ5486" s="77"/>
      <c r="AK5486" s="77"/>
      <c r="AL5486" s="77"/>
      <c r="AM5486" s="77"/>
      <c r="AN5486" s="60"/>
    </row>
    <row r="5487" spans="2:40" ht="25.5" x14ac:dyDescent="0.25">
      <c r="B5487" s="58"/>
      <c r="C5487" s="58"/>
      <c r="D5487" s="58"/>
      <c r="E5487" s="58"/>
      <c r="F5487" s="58"/>
      <c r="G5487" s="58"/>
      <c r="H5487" s="58"/>
      <c r="I5487" s="58"/>
      <c r="J5487" s="58"/>
      <c r="K5487" s="58"/>
      <c r="L5487" s="58"/>
      <c r="M5487" s="58"/>
      <c r="N5487" s="58"/>
      <c r="O5487" s="58"/>
      <c r="P5487" s="58"/>
      <c r="Q5487" s="73" t="s">
        <v>8594</v>
      </c>
      <c r="R5487" s="75" t="s">
        <v>7889</v>
      </c>
      <c r="S5487" s="76" t="s">
        <v>169</v>
      </c>
      <c r="T5487" s="77"/>
      <c r="U5487" s="76">
        <v>1.0244383561643835E-2</v>
      </c>
      <c r="V5487" s="76">
        <v>7.8168045186002739E-3</v>
      </c>
      <c r="W5487" s="76">
        <v>2.4275790430435631E-3</v>
      </c>
      <c r="X5487" s="77"/>
      <c r="Y5487" s="77"/>
      <c r="Z5487" s="77"/>
      <c r="AA5487" s="77"/>
      <c r="AB5487" s="77"/>
      <c r="AC5487" s="77"/>
      <c r="AD5487" s="77"/>
      <c r="AE5487" s="77"/>
      <c r="AF5487" s="77"/>
      <c r="AG5487" s="77"/>
      <c r="AH5487" s="77"/>
      <c r="AI5487" s="77"/>
      <c r="AJ5487" s="77"/>
      <c r="AK5487" s="77"/>
      <c r="AL5487" s="77"/>
      <c r="AM5487" s="77"/>
      <c r="AN5487" s="60"/>
    </row>
    <row r="5488" spans="2:40" ht="25.5" x14ac:dyDescent="0.25">
      <c r="B5488" s="58"/>
      <c r="C5488" s="58"/>
      <c r="D5488" s="58"/>
      <c r="E5488" s="58"/>
      <c r="F5488" s="58"/>
      <c r="G5488" s="58"/>
      <c r="H5488" s="58"/>
      <c r="I5488" s="58"/>
      <c r="J5488" s="58"/>
      <c r="K5488" s="58"/>
      <c r="L5488" s="58"/>
      <c r="M5488" s="58"/>
      <c r="N5488" s="58"/>
      <c r="O5488" s="58"/>
      <c r="P5488" s="58"/>
      <c r="Q5488" s="73" t="s">
        <v>8594</v>
      </c>
      <c r="R5488" s="75" t="s">
        <v>7889</v>
      </c>
      <c r="S5488" s="76" t="s">
        <v>169</v>
      </c>
      <c r="T5488" s="77"/>
      <c r="U5488" s="76">
        <v>1.0744109589041097E-2</v>
      </c>
      <c r="V5488" s="76">
        <v>8.1981120560929693E-3</v>
      </c>
      <c r="W5488" s="76">
        <v>2.5459975329481274E-3</v>
      </c>
      <c r="X5488" s="77"/>
      <c r="Y5488" s="77"/>
      <c r="Z5488" s="77"/>
      <c r="AA5488" s="77"/>
      <c r="AB5488" s="77"/>
      <c r="AC5488" s="77"/>
      <c r="AD5488" s="77"/>
      <c r="AE5488" s="77"/>
      <c r="AF5488" s="77"/>
      <c r="AG5488" s="77"/>
      <c r="AH5488" s="77"/>
      <c r="AI5488" s="77"/>
      <c r="AJ5488" s="77"/>
      <c r="AK5488" s="77"/>
      <c r="AL5488" s="77"/>
      <c r="AM5488" s="77"/>
      <c r="AN5488" s="60"/>
    </row>
    <row r="5489" spans="2:40" ht="25.5" x14ac:dyDescent="0.25">
      <c r="B5489" s="58"/>
      <c r="C5489" s="58"/>
      <c r="D5489" s="58"/>
      <c r="E5489" s="58"/>
      <c r="F5489" s="58"/>
      <c r="G5489" s="58"/>
      <c r="H5489" s="58"/>
      <c r="I5489" s="58"/>
      <c r="J5489" s="58"/>
      <c r="K5489" s="58"/>
      <c r="L5489" s="58"/>
      <c r="M5489" s="58"/>
      <c r="N5489" s="58"/>
      <c r="O5489" s="58"/>
      <c r="P5489" s="58"/>
      <c r="Q5489" s="73" t="s">
        <v>8594</v>
      </c>
      <c r="R5489" s="75" t="s">
        <v>7890</v>
      </c>
      <c r="S5489" s="76" t="s">
        <v>169</v>
      </c>
      <c r="T5489" s="77"/>
      <c r="U5489" s="76">
        <v>1.1681095890410961E-2</v>
      </c>
      <c r="V5489" s="76">
        <v>8.9130636888917758E-3</v>
      </c>
      <c r="W5489" s="76">
        <v>2.7680322015191852E-3</v>
      </c>
      <c r="X5489" s="77"/>
      <c r="Y5489" s="77"/>
      <c r="Z5489" s="77"/>
      <c r="AA5489" s="77"/>
      <c r="AB5489" s="77"/>
      <c r="AC5489" s="77"/>
      <c r="AD5489" s="77"/>
      <c r="AE5489" s="77"/>
      <c r="AF5489" s="77"/>
      <c r="AG5489" s="77"/>
      <c r="AH5489" s="77"/>
      <c r="AI5489" s="77"/>
      <c r="AJ5489" s="77"/>
      <c r="AK5489" s="77"/>
      <c r="AL5489" s="77"/>
      <c r="AM5489" s="77"/>
      <c r="AN5489" s="60"/>
    </row>
    <row r="5490" spans="2:40" ht="25.5" x14ac:dyDescent="0.25">
      <c r="B5490" s="58"/>
      <c r="C5490" s="58"/>
      <c r="D5490" s="58"/>
      <c r="E5490" s="58"/>
      <c r="F5490" s="58"/>
      <c r="G5490" s="58"/>
      <c r="H5490" s="58"/>
      <c r="I5490" s="58"/>
      <c r="J5490" s="58"/>
      <c r="K5490" s="58"/>
      <c r="L5490" s="58"/>
      <c r="M5490" s="58"/>
      <c r="N5490" s="58"/>
      <c r="O5490" s="58"/>
      <c r="P5490" s="58"/>
      <c r="Q5490" s="73" t="s">
        <v>8594</v>
      </c>
      <c r="R5490" s="75" t="s">
        <v>7891</v>
      </c>
      <c r="S5490" s="76" t="s">
        <v>169</v>
      </c>
      <c r="T5490" s="77"/>
      <c r="U5490" s="76">
        <v>1.1774794520547945E-2</v>
      </c>
      <c r="V5490" s="76">
        <v>8.9845588521716563E-3</v>
      </c>
      <c r="W5490" s="76">
        <v>2.7902356683762908E-3</v>
      </c>
      <c r="X5490" s="77"/>
      <c r="Y5490" s="77"/>
      <c r="Z5490" s="77"/>
      <c r="AA5490" s="77"/>
      <c r="AB5490" s="77"/>
      <c r="AC5490" s="77"/>
      <c r="AD5490" s="77"/>
      <c r="AE5490" s="77"/>
      <c r="AF5490" s="77"/>
      <c r="AG5490" s="77"/>
      <c r="AH5490" s="77"/>
      <c r="AI5490" s="77"/>
      <c r="AJ5490" s="77"/>
      <c r="AK5490" s="77"/>
      <c r="AL5490" s="77"/>
      <c r="AM5490" s="77"/>
      <c r="AN5490" s="60"/>
    </row>
    <row r="5491" spans="2:40" ht="25.5" x14ac:dyDescent="0.25">
      <c r="B5491" s="58"/>
      <c r="C5491" s="58"/>
      <c r="D5491" s="58"/>
      <c r="E5491" s="58"/>
      <c r="F5491" s="58"/>
      <c r="G5491" s="58"/>
      <c r="H5491" s="58"/>
      <c r="I5491" s="58"/>
      <c r="J5491" s="58"/>
      <c r="K5491" s="58"/>
      <c r="L5491" s="58"/>
      <c r="M5491" s="58"/>
      <c r="N5491" s="58"/>
      <c r="O5491" s="58"/>
      <c r="P5491" s="58"/>
      <c r="Q5491" s="73" t="s">
        <v>8594</v>
      </c>
      <c r="R5491" s="75" t="s">
        <v>7892</v>
      </c>
      <c r="S5491" s="76" t="s">
        <v>169</v>
      </c>
      <c r="T5491" s="77"/>
      <c r="U5491" s="76">
        <v>1.1837260273972604E-2</v>
      </c>
      <c r="V5491" s="76">
        <v>9.0322222943582438E-3</v>
      </c>
      <c r="W5491" s="76">
        <v>2.8050379796143604E-3</v>
      </c>
      <c r="X5491" s="77"/>
      <c r="Y5491" s="77"/>
      <c r="Z5491" s="77"/>
      <c r="AA5491" s="77"/>
      <c r="AB5491" s="77"/>
      <c r="AC5491" s="77"/>
      <c r="AD5491" s="77"/>
      <c r="AE5491" s="77"/>
      <c r="AF5491" s="77"/>
      <c r="AG5491" s="77"/>
      <c r="AH5491" s="77"/>
      <c r="AI5491" s="77"/>
      <c r="AJ5491" s="77"/>
      <c r="AK5491" s="77"/>
      <c r="AL5491" s="77"/>
      <c r="AM5491" s="77"/>
      <c r="AN5491" s="60"/>
    </row>
    <row r="5492" spans="2:40" ht="25.5" x14ac:dyDescent="0.25">
      <c r="B5492" s="58"/>
      <c r="C5492" s="58"/>
      <c r="D5492" s="58"/>
      <c r="E5492" s="58"/>
      <c r="F5492" s="58"/>
      <c r="G5492" s="58"/>
      <c r="H5492" s="58"/>
      <c r="I5492" s="58"/>
      <c r="J5492" s="58"/>
      <c r="K5492" s="58"/>
      <c r="L5492" s="58"/>
      <c r="M5492" s="58"/>
      <c r="N5492" s="58"/>
      <c r="O5492" s="58"/>
      <c r="P5492" s="58"/>
      <c r="Q5492" s="73" t="s">
        <v>8594</v>
      </c>
      <c r="R5492" s="75" t="s">
        <v>7893</v>
      </c>
      <c r="S5492" s="76" t="s">
        <v>169</v>
      </c>
      <c r="T5492" s="77"/>
      <c r="U5492" s="76">
        <v>1.2024657534246577E-2</v>
      </c>
      <c r="V5492" s="76">
        <v>9.1752126209180031E-3</v>
      </c>
      <c r="W5492" s="76">
        <v>2.8494449133285725E-3</v>
      </c>
      <c r="X5492" s="77"/>
      <c r="Y5492" s="77"/>
      <c r="Z5492" s="77"/>
      <c r="AA5492" s="77"/>
      <c r="AB5492" s="77"/>
      <c r="AC5492" s="77"/>
      <c r="AD5492" s="77"/>
      <c r="AE5492" s="77"/>
      <c r="AF5492" s="77"/>
      <c r="AG5492" s="77"/>
      <c r="AH5492" s="77"/>
      <c r="AI5492" s="77"/>
      <c r="AJ5492" s="77"/>
      <c r="AK5492" s="77"/>
      <c r="AL5492" s="77"/>
      <c r="AM5492" s="77"/>
      <c r="AN5492" s="60"/>
    </row>
    <row r="5493" spans="2:40" ht="25.5" x14ac:dyDescent="0.25">
      <c r="B5493" s="58"/>
      <c r="C5493" s="58"/>
      <c r="D5493" s="58"/>
      <c r="E5493" s="58"/>
      <c r="F5493" s="58"/>
      <c r="G5493" s="58"/>
      <c r="H5493" s="58"/>
      <c r="I5493" s="58"/>
      <c r="J5493" s="58"/>
      <c r="K5493" s="58"/>
      <c r="L5493" s="58"/>
      <c r="M5493" s="58"/>
      <c r="N5493" s="58"/>
      <c r="O5493" s="58"/>
      <c r="P5493" s="58"/>
      <c r="Q5493" s="73" t="s">
        <v>8594</v>
      </c>
      <c r="R5493" s="75" t="s">
        <v>7894</v>
      </c>
      <c r="S5493" s="76" t="s">
        <v>169</v>
      </c>
      <c r="T5493" s="77"/>
      <c r="U5493" s="76">
        <v>1.2243287671232879E-2</v>
      </c>
      <c r="V5493" s="76">
        <v>9.3420346685710604E-3</v>
      </c>
      <c r="W5493" s="76">
        <v>2.9012530026618199E-3</v>
      </c>
      <c r="X5493" s="77"/>
      <c r="Y5493" s="77"/>
      <c r="Z5493" s="77"/>
      <c r="AA5493" s="77"/>
      <c r="AB5493" s="77"/>
      <c r="AC5493" s="77"/>
      <c r="AD5493" s="77"/>
      <c r="AE5493" s="77"/>
      <c r="AF5493" s="77"/>
      <c r="AG5493" s="77"/>
      <c r="AH5493" s="77"/>
      <c r="AI5493" s="77"/>
      <c r="AJ5493" s="77"/>
      <c r="AK5493" s="77"/>
      <c r="AL5493" s="77"/>
      <c r="AM5493" s="77"/>
      <c r="AN5493" s="60"/>
    </row>
    <row r="5494" spans="2:40" ht="25.5" x14ac:dyDescent="0.25">
      <c r="B5494" s="58"/>
      <c r="C5494" s="58"/>
      <c r="D5494" s="58"/>
      <c r="E5494" s="58"/>
      <c r="F5494" s="58"/>
      <c r="G5494" s="58"/>
      <c r="H5494" s="58"/>
      <c r="I5494" s="58"/>
      <c r="J5494" s="58"/>
      <c r="K5494" s="58"/>
      <c r="L5494" s="58"/>
      <c r="M5494" s="58"/>
      <c r="N5494" s="58"/>
      <c r="O5494" s="58"/>
      <c r="P5494" s="58"/>
      <c r="Q5494" s="73" t="s">
        <v>8594</v>
      </c>
      <c r="R5494" s="75" t="s">
        <v>7895</v>
      </c>
      <c r="S5494" s="76" t="s">
        <v>169</v>
      </c>
      <c r="T5494" s="77"/>
      <c r="U5494" s="76">
        <v>1.2586849315068491E-2</v>
      </c>
      <c r="V5494" s="76">
        <v>9.604183600597286E-3</v>
      </c>
      <c r="W5494" s="76">
        <v>2.9826657144712068E-3</v>
      </c>
      <c r="X5494" s="77"/>
      <c r="Y5494" s="77"/>
      <c r="Z5494" s="77"/>
      <c r="AA5494" s="77"/>
      <c r="AB5494" s="77"/>
      <c r="AC5494" s="77"/>
      <c r="AD5494" s="77"/>
      <c r="AE5494" s="77"/>
      <c r="AF5494" s="77"/>
      <c r="AG5494" s="77"/>
      <c r="AH5494" s="77"/>
      <c r="AI5494" s="77"/>
      <c r="AJ5494" s="77"/>
      <c r="AK5494" s="77"/>
      <c r="AL5494" s="77"/>
      <c r="AM5494" s="77"/>
      <c r="AN5494" s="60"/>
    </row>
    <row r="5495" spans="2:40" ht="25.5" x14ac:dyDescent="0.25">
      <c r="B5495" s="58"/>
      <c r="C5495" s="58"/>
      <c r="D5495" s="58"/>
      <c r="E5495" s="58"/>
      <c r="F5495" s="58"/>
      <c r="G5495" s="58"/>
      <c r="H5495" s="58"/>
      <c r="I5495" s="58"/>
      <c r="J5495" s="58"/>
      <c r="K5495" s="58"/>
      <c r="L5495" s="58"/>
      <c r="M5495" s="58"/>
      <c r="N5495" s="58"/>
      <c r="O5495" s="58"/>
      <c r="P5495" s="58"/>
      <c r="Q5495" s="73" t="s">
        <v>8594</v>
      </c>
      <c r="R5495" s="75" t="s">
        <v>7896</v>
      </c>
      <c r="S5495" s="76" t="s">
        <v>169</v>
      </c>
      <c r="T5495" s="77"/>
      <c r="U5495" s="76">
        <v>1.4273424657534247E-2</v>
      </c>
      <c r="V5495" s="76">
        <v>1.0891096539635136E-2</v>
      </c>
      <c r="W5495" s="76">
        <v>3.3823281178991106E-3</v>
      </c>
      <c r="X5495" s="77"/>
      <c r="Y5495" s="77"/>
      <c r="Z5495" s="77"/>
      <c r="AA5495" s="77"/>
      <c r="AB5495" s="77"/>
      <c r="AC5495" s="77"/>
      <c r="AD5495" s="77"/>
      <c r="AE5495" s="77"/>
      <c r="AF5495" s="77"/>
      <c r="AG5495" s="77"/>
      <c r="AH5495" s="77"/>
      <c r="AI5495" s="77"/>
      <c r="AJ5495" s="77"/>
      <c r="AK5495" s="77"/>
      <c r="AL5495" s="77"/>
      <c r="AM5495" s="77"/>
      <c r="AN5495" s="60"/>
    </row>
    <row r="5496" spans="2:40" ht="25.5" x14ac:dyDescent="0.25">
      <c r="B5496" s="58"/>
      <c r="C5496" s="58"/>
      <c r="D5496" s="58"/>
      <c r="E5496" s="58"/>
      <c r="F5496" s="58"/>
      <c r="G5496" s="58"/>
      <c r="H5496" s="58"/>
      <c r="I5496" s="58"/>
      <c r="J5496" s="58"/>
      <c r="K5496" s="58"/>
      <c r="L5496" s="58"/>
      <c r="M5496" s="58"/>
      <c r="N5496" s="58"/>
      <c r="O5496" s="58"/>
      <c r="P5496" s="58"/>
      <c r="Q5496" s="73" t="s">
        <v>8594</v>
      </c>
      <c r="R5496" s="75" t="s">
        <v>7897</v>
      </c>
      <c r="S5496" s="76" t="s">
        <v>169</v>
      </c>
      <c r="T5496" s="77"/>
      <c r="U5496" s="76">
        <v>1.4773150684931508E-2</v>
      </c>
      <c r="V5496" s="76">
        <v>1.1272404077127832E-2</v>
      </c>
      <c r="W5496" s="76">
        <v>3.5007466078036745E-3</v>
      </c>
      <c r="X5496" s="77"/>
      <c r="Y5496" s="77"/>
      <c r="Z5496" s="77"/>
      <c r="AA5496" s="77"/>
      <c r="AB5496" s="77"/>
      <c r="AC5496" s="77"/>
      <c r="AD5496" s="77"/>
      <c r="AE5496" s="77"/>
      <c r="AF5496" s="77"/>
      <c r="AG5496" s="77"/>
      <c r="AH5496" s="77"/>
      <c r="AI5496" s="77"/>
      <c r="AJ5496" s="77"/>
      <c r="AK5496" s="77"/>
      <c r="AL5496" s="77"/>
      <c r="AM5496" s="77"/>
      <c r="AN5496" s="60"/>
    </row>
    <row r="5497" spans="2:40" ht="25.5" x14ac:dyDescent="0.25">
      <c r="B5497" s="58"/>
      <c r="C5497" s="58"/>
      <c r="D5497" s="58"/>
      <c r="E5497" s="58"/>
      <c r="F5497" s="58"/>
      <c r="G5497" s="58"/>
      <c r="H5497" s="58"/>
      <c r="I5497" s="58"/>
      <c r="J5497" s="58"/>
      <c r="K5497" s="58"/>
      <c r="L5497" s="58"/>
      <c r="M5497" s="58"/>
      <c r="N5497" s="58"/>
      <c r="O5497" s="58"/>
      <c r="P5497" s="58"/>
      <c r="Q5497" s="73" t="s">
        <v>8594</v>
      </c>
      <c r="R5497" s="75" t="s">
        <v>7898</v>
      </c>
      <c r="S5497" s="76" t="s">
        <v>169</v>
      </c>
      <c r="T5497" s="77"/>
      <c r="U5497" s="76">
        <v>1.5616438356164384E-2</v>
      </c>
      <c r="V5497" s="76">
        <v>1.1915860546646756E-2</v>
      </c>
      <c r="W5497" s="76">
        <v>3.7005778095176266E-3</v>
      </c>
      <c r="X5497" s="77"/>
      <c r="Y5497" s="77"/>
      <c r="Z5497" s="77"/>
      <c r="AA5497" s="77"/>
      <c r="AB5497" s="77"/>
      <c r="AC5497" s="77"/>
      <c r="AD5497" s="77"/>
      <c r="AE5497" s="77"/>
      <c r="AF5497" s="77"/>
      <c r="AG5497" s="77"/>
      <c r="AH5497" s="77"/>
      <c r="AI5497" s="77"/>
      <c r="AJ5497" s="77"/>
      <c r="AK5497" s="77"/>
      <c r="AL5497" s="77"/>
      <c r="AM5497" s="77"/>
      <c r="AN5497" s="60"/>
    </row>
    <row r="5498" spans="2:40" ht="25.5" x14ac:dyDescent="0.25">
      <c r="B5498" s="58"/>
      <c r="C5498" s="58"/>
      <c r="D5498" s="58"/>
      <c r="E5498" s="58"/>
      <c r="F5498" s="58"/>
      <c r="G5498" s="58"/>
      <c r="H5498" s="58"/>
      <c r="I5498" s="58"/>
      <c r="J5498" s="58"/>
      <c r="K5498" s="58"/>
      <c r="L5498" s="58"/>
      <c r="M5498" s="58"/>
      <c r="N5498" s="58"/>
      <c r="O5498" s="58"/>
      <c r="P5498" s="58"/>
      <c r="Q5498" s="73" t="s">
        <v>8594</v>
      </c>
      <c r="R5498" s="75" t="s">
        <v>7899</v>
      </c>
      <c r="S5498" s="76" t="s">
        <v>169</v>
      </c>
      <c r="T5498" s="77"/>
      <c r="U5498" s="76">
        <v>1.5616438356164384E-2</v>
      </c>
      <c r="V5498" s="76">
        <v>1.1915860546646756E-2</v>
      </c>
      <c r="W5498" s="76">
        <v>3.7005778095176266E-3</v>
      </c>
      <c r="X5498" s="77"/>
      <c r="Y5498" s="77"/>
      <c r="Z5498" s="77"/>
      <c r="AA5498" s="77"/>
      <c r="AB5498" s="77"/>
      <c r="AC5498" s="77"/>
      <c r="AD5498" s="77"/>
      <c r="AE5498" s="77"/>
      <c r="AF5498" s="77"/>
      <c r="AG5498" s="77"/>
      <c r="AH5498" s="77"/>
      <c r="AI5498" s="77"/>
      <c r="AJ5498" s="77"/>
      <c r="AK5498" s="77"/>
      <c r="AL5498" s="77"/>
      <c r="AM5498" s="77"/>
      <c r="AN5498" s="60"/>
    </row>
    <row r="5499" spans="2:40" ht="25.5" x14ac:dyDescent="0.25">
      <c r="B5499" s="58"/>
      <c r="C5499" s="58"/>
      <c r="D5499" s="58"/>
      <c r="E5499" s="58"/>
      <c r="F5499" s="58"/>
      <c r="G5499" s="58"/>
      <c r="H5499" s="58"/>
      <c r="I5499" s="58"/>
      <c r="J5499" s="58"/>
      <c r="K5499" s="58"/>
      <c r="L5499" s="58"/>
      <c r="M5499" s="58"/>
      <c r="N5499" s="58"/>
      <c r="O5499" s="58"/>
      <c r="P5499" s="58"/>
      <c r="Q5499" s="73" t="s">
        <v>8594</v>
      </c>
      <c r="R5499" s="75" t="s">
        <v>7900</v>
      </c>
      <c r="S5499" s="76" t="s">
        <v>169</v>
      </c>
      <c r="T5499" s="77"/>
      <c r="U5499" s="76">
        <v>1.5616438356164384E-2</v>
      </c>
      <c r="V5499" s="76">
        <v>1.1915860546646756E-2</v>
      </c>
      <c r="W5499" s="76">
        <v>3.7005778095176266E-3</v>
      </c>
      <c r="X5499" s="77"/>
      <c r="Y5499" s="77"/>
      <c r="Z5499" s="77"/>
      <c r="AA5499" s="77"/>
      <c r="AB5499" s="77"/>
      <c r="AC5499" s="77"/>
      <c r="AD5499" s="77"/>
      <c r="AE5499" s="77"/>
      <c r="AF5499" s="77"/>
      <c r="AG5499" s="77"/>
      <c r="AH5499" s="77"/>
      <c r="AI5499" s="77"/>
      <c r="AJ5499" s="77"/>
      <c r="AK5499" s="77"/>
      <c r="AL5499" s="77"/>
      <c r="AM5499" s="77"/>
      <c r="AN5499" s="60"/>
    </row>
    <row r="5500" spans="2:40" ht="25.5" x14ac:dyDescent="0.25">
      <c r="B5500" s="58"/>
      <c r="C5500" s="58"/>
      <c r="D5500" s="58"/>
      <c r="E5500" s="58"/>
      <c r="F5500" s="58"/>
      <c r="G5500" s="58"/>
      <c r="H5500" s="58"/>
      <c r="I5500" s="58"/>
      <c r="J5500" s="58"/>
      <c r="K5500" s="58"/>
      <c r="L5500" s="58"/>
      <c r="M5500" s="58"/>
      <c r="N5500" s="58"/>
      <c r="O5500" s="58"/>
      <c r="P5500" s="58"/>
      <c r="Q5500" s="73" t="s">
        <v>8594</v>
      </c>
      <c r="R5500" s="75" t="s">
        <v>7901</v>
      </c>
      <c r="S5500" s="76" t="s">
        <v>169</v>
      </c>
      <c r="T5500" s="77"/>
      <c r="U5500" s="76">
        <v>1.5616438356164384E-2</v>
      </c>
      <c r="V5500" s="76">
        <v>1.1915860546646756E-2</v>
      </c>
      <c r="W5500" s="76">
        <v>3.7005778095176266E-3</v>
      </c>
      <c r="X5500" s="77"/>
      <c r="Y5500" s="77"/>
      <c r="Z5500" s="77"/>
      <c r="AA5500" s="77"/>
      <c r="AB5500" s="77"/>
      <c r="AC5500" s="77"/>
      <c r="AD5500" s="77"/>
      <c r="AE5500" s="77"/>
      <c r="AF5500" s="77"/>
      <c r="AG5500" s="77"/>
      <c r="AH5500" s="77"/>
      <c r="AI5500" s="77"/>
      <c r="AJ5500" s="77"/>
      <c r="AK5500" s="77"/>
      <c r="AL5500" s="77"/>
      <c r="AM5500" s="77"/>
      <c r="AN5500" s="60"/>
    </row>
    <row r="5501" spans="2:40" ht="25.5" x14ac:dyDescent="0.25">
      <c r="B5501" s="58"/>
      <c r="C5501" s="58"/>
      <c r="D5501" s="58"/>
      <c r="E5501" s="58"/>
      <c r="F5501" s="58"/>
      <c r="G5501" s="58"/>
      <c r="H5501" s="58"/>
      <c r="I5501" s="58"/>
      <c r="J5501" s="58"/>
      <c r="K5501" s="58"/>
      <c r="L5501" s="58"/>
      <c r="M5501" s="58"/>
      <c r="N5501" s="58"/>
      <c r="O5501" s="58"/>
      <c r="P5501" s="58"/>
      <c r="Q5501" s="73" t="s">
        <v>8594</v>
      </c>
      <c r="R5501" s="75" t="s">
        <v>7902</v>
      </c>
      <c r="S5501" s="76" t="s">
        <v>169</v>
      </c>
      <c r="T5501" s="77"/>
      <c r="U5501" s="76">
        <v>1.5897534246575345E-2</v>
      </c>
      <c r="V5501" s="76">
        <v>1.2130346036486397E-2</v>
      </c>
      <c r="W5501" s="76">
        <v>3.7671882100889474E-3</v>
      </c>
      <c r="X5501" s="77"/>
      <c r="Y5501" s="77"/>
      <c r="Z5501" s="77"/>
      <c r="AA5501" s="77"/>
      <c r="AB5501" s="77"/>
      <c r="AC5501" s="77"/>
      <c r="AD5501" s="77"/>
      <c r="AE5501" s="77"/>
      <c r="AF5501" s="77"/>
      <c r="AG5501" s="77"/>
      <c r="AH5501" s="77"/>
      <c r="AI5501" s="77"/>
      <c r="AJ5501" s="77"/>
      <c r="AK5501" s="77"/>
      <c r="AL5501" s="77"/>
      <c r="AM5501" s="77"/>
      <c r="AN5501" s="60"/>
    </row>
    <row r="5502" spans="2:40" ht="25.5" x14ac:dyDescent="0.25">
      <c r="B5502" s="58"/>
      <c r="C5502" s="58"/>
      <c r="D5502" s="58"/>
      <c r="E5502" s="58"/>
      <c r="F5502" s="58"/>
      <c r="G5502" s="58"/>
      <c r="H5502" s="58"/>
      <c r="I5502" s="58"/>
      <c r="J5502" s="58"/>
      <c r="K5502" s="58"/>
      <c r="L5502" s="58"/>
      <c r="M5502" s="58"/>
      <c r="N5502" s="58"/>
      <c r="O5502" s="58"/>
      <c r="P5502" s="58"/>
      <c r="Q5502" s="73" t="s">
        <v>8594</v>
      </c>
      <c r="R5502" s="75" t="s">
        <v>7903</v>
      </c>
      <c r="S5502" s="76" t="s">
        <v>169</v>
      </c>
      <c r="T5502" s="77"/>
      <c r="U5502" s="76">
        <v>1.7427945205479453E-2</v>
      </c>
      <c r="V5502" s="76">
        <v>1.3298100370057778E-2</v>
      </c>
      <c r="W5502" s="76">
        <v>4.1298448354216708E-3</v>
      </c>
      <c r="X5502" s="77"/>
      <c r="Y5502" s="77"/>
      <c r="Z5502" s="77"/>
      <c r="AA5502" s="77"/>
      <c r="AB5502" s="77"/>
      <c r="AC5502" s="77"/>
      <c r="AD5502" s="77"/>
      <c r="AE5502" s="77"/>
      <c r="AF5502" s="77"/>
      <c r="AG5502" s="77"/>
      <c r="AH5502" s="77"/>
      <c r="AI5502" s="77"/>
      <c r="AJ5502" s="77"/>
      <c r="AK5502" s="77"/>
      <c r="AL5502" s="77"/>
      <c r="AM5502" s="77"/>
      <c r="AN5502" s="60"/>
    </row>
    <row r="5503" spans="2:40" ht="25.5" x14ac:dyDescent="0.25">
      <c r="B5503" s="58"/>
      <c r="C5503" s="58"/>
      <c r="D5503" s="58"/>
      <c r="E5503" s="58"/>
      <c r="F5503" s="58"/>
      <c r="G5503" s="58"/>
      <c r="H5503" s="58"/>
      <c r="I5503" s="58"/>
      <c r="J5503" s="58"/>
      <c r="K5503" s="58"/>
      <c r="L5503" s="58"/>
      <c r="M5503" s="58"/>
      <c r="N5503" s="58"/>
      <c r="O5503" s="58"/>
      <c r="P5503" s="58"/>
      <c r="Q5503" s="73" t="s">
        <v>8594</v>
      </c>
      <c r="R5503" s="75" t="s">
        <v>7904</v>
      </c>
      <c r="S5503" s="76" t="s">
        <v>169</v>
      </c>
      <c r="T5503" s="77"/>
      <c r="U5503" s="76">
        <v>1.7833972602739726E-2</v>
      </c>
      <c r="V5503" s="76">
        <v>1.3607912744270598E-2</v>
      </c>
      <c r="W5503" s="76">
        <v>4.2260598584691299E-3</v>
      </c>
      <c r="X5503" s="77"/>
      <c r="Y5503" s="77"/>
      <c r="Z5503" s="77"/>
      <c r="AA5503" s="77"/>
      <c r="AB5503" s="77"/>
      <c r="AC5503" s="77"/>
      <c r="AD5503" s="77"/>
      <c r="AE5503" s="77"/>
      <c r="AF5503" s="77"/>
      <c r="AG5503" s="77"/>
      <c r="AH5503" s="77"/>
      <c r="AI5503" s="77"/>
      <c r="AJ5503" s="77"/>
      <c r="AK5503" s="77"/>
      <c r="AL5503" s="77"/>
      <c r="AM5503" s="77"/>
      <c r="AN5503" s="60"/>
    </row>
    <row r="5504" spans="2:40" ht="25.5" x14ac:dyDescent="0.25">
      <c r="B5504" s="58"/>
      <c r="C5504" s="58"/>
      <c r="D5504" s="58"/>
      <c r="E5504" s="58"/>
      <c r="F5504" s="58"/>
      <c r="G5504" s="58"/>
      <c r="H5504" s="58"/>
      <c r="I5504" s="58"/>
      <c r="J5504" s="58"/>
      <c r="K5504" s="58"/>
      <c r="L5504" s="58"/>
      <c r="M5504" s="58"/>
      <c r="N5504" s="58"/>
      <c r="O5504" s="58"/>
      <c r="P5504" s="58"/>
      <c r="Q5504" s="73" t="s">
        <v>8594</v>
      </c>
      <c r="R5504" s="75" t="s">
        <v>7905</v>
      </c>
      <c r="S5504" s="76" t="s">
        <v>169</v>
      </c>
      <c r="T5504" s="77"/>
      <c r="U5504" s="76">
        <v>1.8552328767123288E-2</v>
      </c>
      <c r="V5504" s="76">
        <v>1.4156042329416349E-2</v>
      </c>
      <c r="W5504" s="76">
        <v>4.3962864377069403E-3</v>
      </c>
      <c r="X5504" s="77"/>
      <c r="Y5504" s="77"/>
      <c r="Z5504" s="77"/>
      <c r="AA5504" s="77"/>
      <c r="AB5504" s="77"/>
      <c r="AC5504" s="77"/>
      <c r="AD5504" s="77"/>
      <c r="AE5504" s="77"/>
      <c r="AF5504" s="77"/>
      <c r="AG5504" s="77"/>
      <c r="AH5504" s="77"/>
      <c r="AI5504" s="77"/>
      <c r="AJ5504" s="77"/>
      <c r="AK5504" s="77"/>
      <c r="AL5504" s="77"/>
      <c r="AM5504" s="77"/>
      <c r="AN5504" s="60"/>
    </row>
    <row r="5505" spans="2:40" ht="25.5" x14ac:dyDescent="0.25">
      <c r="B5505" s="58"/>
      <c r="C5505" s="58"/>
      <c r="D5505" s="58"/>
      <c r="E5505" s="58"/>
      <c r="F5505" s="58"/>
      <c r="G5505" s="58"/>
      <c r="H5505" s="58"/>
      <c r="I5505" s="58"/>
      <c r="J5505" s="58"/>
      <c r="K5505" s="58"/>
      <c r="L5505" s="58"/>
      <c r="M5505" s="58"/>
      <c r="N5505" s="58"/>
      <c r="O5505" s="58"/>
      <c r="P5505" s="58"/>
      <c r="Q5505" s="73" t="s">
        <v>8594</v>
      </c>
      <c r="R5505" s="75" t="s">
        <v>7906</v>
      </c>
      <c r="S5505" s="76" t="s">
        <v>169</v>
      </c>
      <c r="T5505" s="77"/>
      <c r="U5505" s="76">
        <v>2.0676164383561645E-2</v>
      </c>
      <c r="V5505" s="76">
        <v>1.5776599363760305E-2</v>
      </c>
      <c r="W5505" s="76">
        <v>4.8995650198013383E-3</v>
      </c>
      <c r="X5505" s="77"/>
      <c r="Y5505" s="77"/>
      <c r="Z5505" s="77"/>
      <c r="AA5505" s="77"/>
      <c r="AB5505" s="77"/>
      <c r="AC5505" s="77"/>
      <c r="AD5505" s="77"/>
      <c r="AE5505" s="77"/>
      <c r="AF5505" s="77"/>
      <c r="AG5505" s="77"/>
      <c r="AH5505" s="77"/>
      <c r="AI5505" s="77"/>
      <c r="AJ5505" s="77"/>
      <c r="AK5505" s="77"/>
      <c r="AL5505" s="77"/>
      <c r="AM5505" s="77"/>
      <c r="AN5505" s="60"/>
    </row>
    <row r="5506" spans="2:40" ht="25.5" x14ac:dyDescent="0.25">
      <c r="B5506" s="58"/>
      <c r="C5506" s="58"/>
      <c r="D5506" s="58"/>
      <c r="E5506" s="58"/>
      <c r="F5506" s="58"/>
      <c r="G5506" s="58"/>
      <c r="H5506" s="58"/>
      <c r="I5506" s="58"/>
      <c r="J5506" s="58"/>
      <c r="K5506" s="58"/>
      <c r="L5506" s="58"/>
      <c r="M5506" s="58"/>
      <c r="N5506" s="58"/>
      <c r="O5506" s="58"/>
      <c r="P5506" s="58"/>
      <c r="Q5506" s="73" t="s">
        <v>8594</v>
      </c>
      <c r="R5506" s="75" t="s">
        <v>7907</v>
      </c>
      <c r="S5506" s="76" t="s">
        <v>169</v>
      </c>
      <c r="T5506" s="77"/>
      <c r="U5506" s="76">
        <v>2.5829589041095894E-2</v>
      </c>
      <c r="V5506" s="76">
        <v>1.9708833344153739E-2</v>
      </c>
      <c r="W5506" s="76">
        <v>6.1207556969421553E-3</v>
      </c>
      <c r="X5506" s="77"/>
      <c r="Y5506" s="77"/>
      <c r="Z5506" s="77"/>
      <c r="AA5506" s="77"/>
      <c r="AB5506" s="77"/>
      <c r="AC5506" s="77"/>
      <c r="AD5506" s="77"/>
      <c r="AE5506" s="77"/>
      <c r="AF5506" s="77"/>
      <c r="AG5506" s="77"/>
      <c r="AH5506" s="77"/>
      <c r="AI5506" s="77"/>
      <c r="AJ5506" s="77"/>
      <c r="AK5506" s="77"/>
      <c r="AL5506" s="77"/>
      <c r="AM5506" s="77"/>
      <c r="AN5506" s="60"/>
    </row>
    <row r="5507" spans="2:40" ht="25.5" x14ac:dyDescent="0.25">
      <c r="B5507" s="58"/>
      <c r="C5507" s="58"/>
      <c r="D5507" s="58"/>
      <c r="E5507" s="58"/>
      <c r="F5507" s="58"/>
      <c r="G5507" s="58"/>
      <c r="H5507" s="58"/>
      <c r="I5507" s="58"/>
      <c r="J5507" s="58"/>
      <c r="K5507" s="58"/>
      <c r="L5507" s="58"/>
      <c r="M5507" s="58"/>
      <c r="N5507" s="58"/>
      <c r="O5507" s="58"/>
      <c r="P5507" s="58"/>
      <c r="Q5507" s="73" t="s">
        <v>8594</v>
      </c>
      <c r="R5507" s="75" t="s">
        <v>7908</v>
      </c>
      <c r="S5507" s="76" t="s">
        <v>169</v>
      </c>
      <c r="T5507" s="77"/>
      <c r="U5507" s="76">
        <v>3.9753424657534252E-2</v>
      </c>
      <c r="V5507" s="76">
        <v>3.0333181847692011E-2</v>
      </c>
      <c r="W5507" s="76">
        <v>9.420242809842239E-3</v>
      </c>
      <c r="X5507" s="77"/>
      <c r="Y5507" s="77"/>
      <c r="Z5507" s="77"/>
      <c r="AA5507" s="77"/>
      <c r="AB5507" s="77"/>
      <c r="AC5507" s="77"/>
      <c r="AD5507" s="77"/>
      <c r="AE5507" s="77"/>
      <c r="AF5507" s="77"/>
      <c r="AG5507" s="77"/>
      <c r="AH5507" s="77"/>
      <c r="AI5507" s="77"/>
      <c r="AJ5507" s="77"/>
      <c r="AK5507" s="77"/>
      <c r="AL5507" s="77"/>
      <c r="AM5507" s="77"/>
      <c r="AN5507" s="60"/>
    </row>
    <row r="5508" spans="2:40" ht="25.5" x14ac:dyDescent="0.25">
      <c r="B5508" s="58"/>
      <c r="C5508" s="58"/>
      <c r="D5508" s="58"/>
      <c r="E5508" s="58"/>
      <c r="F5508" s="58"/>
      <c r="G5508" s="58"/>
      <c r="H5508" s="58"/>
      <c r="I5508" s="58"/>
      <c r="J5508" s="58"/>
      <c r="K5508" s="58"/>
      <c r="L5508" s="58"/>
      <c r="M5508" s="58"/>
      <c r="N5508" s="58"/>
      <c r="O5508" s="58"/>
      <c r="P5508" s="58"/>
      <c r="Q5508" s="73" t="s">
        <v>8594</v>
      </c>
      <c r="R5508" s="75" t="s">
        <v>7909</v>
      </c>
      <c r="S5508" s="76" t="s">
        <v>169</v>
      </c>
      <c r="T5508" s="77"/>
      <c r="U5508" s="76">
        <v>4.289005479452055E-2</v>
      </c>
      <c r="V5508" s="76">
        <v>3.2726534701032269E-2</v>
      </c>
      <c r="W5508" s="76">
        <v>1.0163520093488284E-2</v>
      </c>
      <c r="X5508" s="77"/>
      <c r="Y5508" s="77"/>
      <c r="Z5508" s="77"/>
      <c r="AA5508" s="77"/>
      <c r="AB5508" s="77"/>
      <c r="AC5508" s="77"/>
      <c r="AD5508" s="77"/>
      <c r="AE5508" s="77"/>
      <c r="AF5508" s="77"/>
      <c r="AG5508" s="77"/>
      <c r="AH5508" s="77"/>
      <c r="AI5508" s="77"/>
      <c r="AJ5508" s="77"/>
      <c r="AK5508" s="77"/>
      <c r="AL5508" s="77"/>
      <c r="AM5508" s="77"/>
      <c r="AN5508" s="60"/>
    </row>
    <row r="5509" spans="2:40" ht="63.75" x14ac:dyDescent="0.25">
      <c r="B5509" s="46">
        <v>110</v>
      </c>
      <c r="C5509" s="55" t="s">
        <v>2231</v>
      </c>
      <c r="D5509" s="1" t="s">
        <v>2195</v>
      </c>
      <c r="E5509" s="55" t="s">
        <v>167</v>
      </c>
      <c r="F5509" s="48">
        <v>68354</v>
      </c>
      <c r="G5509" s="1" t="s">
        <v>1036</v>
      </c>
      <c r="H5509" s="1" t="s">
        <v>1037</v>
      </c>
      <c r="I5509" s="1">
        <v>1</v>
      </c>
      <c r="J5509" s="1">
        <v>1</v>
      </c>
      <c r="K5509" s="1">
        <v>1</v>
      </c>
      <c r="L5509" s="1">
        <v>1</v>
      </c>
      <c r="M5509" s="1">
        <v>1</v>
      </c>
      <c r="N5509" s="1">
        <v>1</v>
      </c>
      <c r="O5509" s="1">
        <v>0</v>
      </c>
      <c r="P5509" s="1" t="s">
        <v>37</v>
      </c>
      <c r="Q5509" s="67" t="s">
        <v>2237</v>
      </c>
      <c r="R5509" s="67" t="s">
        <v>1271</v>
      </c>
      <c r="S5509" s="67" t="s">
        <v>167</v>
      </c>
      <c r="T5509" s="79">
        <v>5071005886</v>
      </c>
      <c r="U5509" s="81">
        <v>0.41143068493150692</v>
      </c>
      <c r="V5509" s="81">
        <v>0.31037919440547951</v>
      </c>
      <c r="W5509" s="67">
        <v>0.10105149052602741</v>
      </c>
      <c r="X5509" s="67">
        <v>7.1806149041095892</v>
      </c>
      <c r="Y5509" s="67">
        <v>5.6982502165479456</v>
      </c>
      <c r="Z5509" s="67">
        <v>1.4823646875616436</v>
      </c>
      <c r="AA5509" s="67">
        <v>8</v>
      </c>
      <c r="AB5509" s="67">
        <v>8.8000000000000007</v>
      </c>
      <c r="AC5509" s="67">
        <v>2</v>
      </c>
      <c r="AD5509" s="67">
        <v>1.8</v>
      </c>
      <c r="AE5509" s="67">
        <v>0</v>
      </c>
      <c r="AF5509" s="67">
        <v>0</v>
      </c>
      <c r="AG5509" s="67">
        <v>7</v>
      </c>
      <c r="AH5509" s="67">
        <v>7.7</v>
      </c>
      <c r="AI5509" s="67">
        <v>1</v>
      </c>
      <c r="AJ5509" s="67">
        <v>0.9</v>
      </c>
      <c r="AK5509" s="67">
        <v>0</v>
      </c>
      <c r="AL5509" s="67">
        <v>0</v>
      </c>
      <c r="AM5509" s="70" t="s">
        <v>280</v>
      </c>
      <c r="AN5509" t="s">
        <v>8595</v>
      </c>
    </row>
    <row r="5510" spans="2:40" ht="38.25" x14ac:dyDescent="0.25">
      <c r="B5510" s="46"/>
      <c r="C5510" s="55"/>
      <c r="D5510" s="1"/>
      <c r="E5510" s="55"/>
      <c r="F5510" s="48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67" t="s">
        <v>2237</v>
      </c>
      <c r="R5510" s="67" t="s">
        <v>1272</v>
      </c>
      <c r="S5510" s="67" t="s">
        <v>167</v>
      </c>
      <c r="T5510" s="79">
        <v>5071005886</v>
      </c>
      <c r="U5510" s="81">
        <v>0.46605698630136999</v>
      </c>
      <c r="V5510" s="81">
        <v>0.35158872989589052</v>
      </c>
      <c r="W5510" s="67">
        <v>0.11446825640547949</v>
      </c>
      <c r="X5510" s="67"/>
      <c r="Y5510" s="67"/>
      <c r="Z5510" s="67"/>
      <c r="AA5510" s="67"/>
      <c r="AB5510" s="67"/>
      <c r="AC5510" s="67"/>
      <c r="AD5510" s="67"/>
      <c r="AE5510" s="67"/>
      <c r="AF5510" s="67"/>
      <c r="AG5510" s="67"/>
      <c r="AH5510" s="67"/>
      <c r="AI5510" s="67"/>
      <c r="AJ5510" s="67"/>
      <c r="AK5510" s="67"/>
      <c r="AL5510" s="67"/>
      <c r="AM5510" s="70"/>
      <c r="AN5510" s="61"/>
    </row>
    <row r="5511" spans="2:40" ht="38.25" x14ac:dyDescent="0.25">
      <c r="B5511" s="46"/>
      <c r="C5511" s="55"/>
      <c r="D5511" s="1"/>
      <c r="E5511" s="55"/>
      <c r="F5511" s="48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67" t="s">
        <v>2237</v>
      </c>
      <c r="R5511" s="67" t="s">
        <v>1273</v>
      </c>
      <c r="S5511" s="67" t="s">
        <v>167</v>
      </c>
      <c r="T5511" s="79">
        <v>5071005886</v>
      </c>
      <c r="U5511" s="81">
        <v>0.61919178082191795</v>
      </c>
      <c r="V5511" s="81">
        <v>0.46711208753424671</v>
      </c>
      <c r="W5511" s="67">
        <v>0.15207969328767126</v>
      </c>
      <c r="X5511" s="67"/>
      <c r="Y5511" s="67"/>
      <c r="Z5511" s="67"/>
      <c r="AA5511" s="67"/>
      <c r="AB5511" s="67"/>
      <c r="AC5511" s="67"/>
      <c r="AD5511" s="67"/>
      <c r="AE5511" s="67"/>
      <c r="AF5511" s="67"/>
      <c r="AG5511" s="67"/>
      <c r="AH5511" s="67"/>
      <c r="AI5511" s="67"/>
      <c r="AJ5511" s="67"/>
      <c r="AK5511" s="67"/>
      <c r="AL5511" s="67"/>
      <c r="AM5511" s="70"/>
      <c r="AN5511" s="61"/>
    </row>
    <row r="5512" spans="2:40" ht="38.25" x14ac:dyDescent="0.25">
      <c r="B5512" s="46"/>
      <c r="C5512" s="55"/>
      <c r="D5512" s="1"/>
      <c r="E5512" s="55"/>
      <c r="F5512" s="48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67" t="s">
        <v>2237</v>
      </c>
      <c r="R5512" s="67" t="s">
        <v>1274</v>
      </c>
      <c r="S5512" s="67" t="s">
        <v>167</v>
      </c>
      <c r="T5512" s="79">
        <v>5071005886</v>
      </c>
      <c r="U5512" s="81">
        <v>0.64021150684931494</v>
      </c>
      <c r="V5512" s="81">
        <v>0.4829691586520547</v>
      </c>
      <c r="W5512" s="67">
        <v>0.15724234819726024</v>
      </c>
      <c r="X5512" s="67"/>
      <c r="Y5512" s="67"/>
      <c r="Z5512" s="67"/>
      <c r="AA5512" s="67"/>
      <c r="AB5512" s="67"/>
      <c r="AC5512" s="67"/>
      <c r="AD5512" s="67"/>
      <c r="AE5512" s="67"/>
      <c r="AF5512" s="67"/>
      <c r="AG5512" s="67"/>
      <c r="AH5512" s="67"/>
      <c r="AI5512" s="67"/>
      <c r="AJ5512" s="67"/>
      <c r="AK5512" s="67"/>
      <c r="AL5512" s="67"/>
      <c r="AM5512" s="70"/>
      <c r="AN5512" s="61"/>
    </row>
    <row r="5513" spans="2:40" ht="38.25" x14ac:dyDescent="0.25">
      <c r="B5513" s="46"/>
      <c r="C5513" s="55"/>
      <c r="D5513" s="1"/>
      <c r="E5513" s="55"/>
      <c r="F5513" s="48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67" t="s">
        <v>2237</v>
      </c>
      <c r="R5513" s="67" t="s">
        <v>1275</v>
      </c>
      <c r="S5513" s="67" t="s">
        <v>167</v>
      </c>
      <c r="T5513" s="79">
        <v>5071005886</v>
      </c>
      <c r="U5513" s="81">
        <v>0.79437698630136988</v>
      </c>
      <c r="V5513" s="81">
        <v>0.59927005469589045</v>
      </c>
      <c r="W5513" s="67">
        <v>0.19510693160547946</v>
      </c>
      <c r="X5513" s="67"/>
      <c r="Y5513" s="67"/>
      <c r="Z5513" s="67"/>
      <c r="AA5513" s="67"/>
      <c r="AB5513" s="67"/>
      <c r="AC5513" s="67"/>
      <c r="AD5513" s="67"/>
      <c r="AE5513" s="67"/>
      <c r="AF5513" s="67"/>
      <c r="AG5513" s="67"/>
      <c r="AH5513" s="67"/>
      <c r="AI5513" s="67"/>
      <c r="AJ5513" s="67"/>
      <c r="AK5513" s="67"/>
      <c r="AL5513" s="67"/>
      <c r="AM5513" s="70"/>
      <c r="AN5513" s="61"/>
    </row>
    <row r="5514" spans="2:40" ht="38.25" x14ac:dyDescent="0.25">
      <c r="B5514" s="46"/>
      <c r="C5514" s="55"/>
      <c r="D5514" s="1"/>
      <c r="E5514" s="55"/>
      <c r="F5514" s="48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67" t="s">
        <v>2237</v>
      </c>
      <c r="R5514" s="67" t="s">
        <v>1276</v>
      </c>
      <c r="S5514" s="67" t="s">
        <v>167</v>
      </c>
      <c r="T5514" s="79">
        <v>5071005886</v>
      </c>
      <c r="U5514" s="81">
        <v>0.80118575342465781</v>
      </c>
      <c r="V5514" s="81">
        <v>0.60440652052602761</v>
      </c>
      <c r="W5514" s="67">
        <v>0.1967792328986302</v>
      </c>
      <c r="X5514" s="67"/>
      <c r="Y5514" s="67"/>
      <c r="Z5514" s="67"/>
      <c r="AA5514" s="67"/>
      <c r="AB5514" s="67"/>
      <c r="AC5514" s="67"/>
      <c r="AD5514" s="67"/>
      <c r="AE5514" s="67"/>
      <c r="AF5514" s="67"/>
      <c r="AG5514" s="67"/>
      <c r="AH5514" s="67"/>
      <c r="AI5514" s="67"/>
      <c r="AJ5514" s="67"/>
      <c r="AK5514" s="67"/>
      <c r="AL5514" s="67"/>
      <c r="AM5514" s="70"/>
      <c r="AN5514" s="61"/>
    </row>
    <row r="5515" spans="2:40" ht="38.25" x14ac:dyDescent="0.25">
      <c r="B5515" s="46"/>
      <c r="C5515" s="55"/>
      <c r="D5515" s="1"/>
      <c r="E5515" s="55"/>
      <c r="F5515" s="48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67" t="s">
        <v>2237</v>
      </c>
      <c r="R5515" s="67" t="s">
        <v>1277</v>
      </c>
      <c r="S5515" s="67" t="s">
        <v>167</v>
      </c>
      <c r="T5515" s="79">
        <v>5071005886</v>
      </c>
      <c r="U5515" s="81">
        <v>0.80449643835616425</v>
      </c>
      <c r="V5515" s="81">
        <v>0.60690406813150677</v>
      </c>
      <c r="W5515" s="67">
        <v>0.1975923702246575</v>
      </c>
      <c r="X5515" s="67"/>
      <c r="Y5515" s="67"/>
      <c r="Z5515" s="67"/>
      <c r="AA5515" s="67"/>
      <c r="AB5515" s="67"/>
      <c r="AC5515" s="67"/>
      <c r="AD5515" s="67"/>
      <c r="AE5515" s="67"/>
      <c r="AF5515" s="67"/>
      <c r="AG5515" s="67"/>
      <c r="AH5515" s="67"/>
      <c r="AI5515" s="67"/>
      <c r="AJ5515" s="67"/>
      <c r="AK5515" s="67"/>
      <c r="AL5515" s="67"/>
      <c r="AM5515" s="70"/>
      <c r="AN5515" s="61"/>
    </row>
    <row r="5516" spans="2:40" ht="38.25" x14ac:dyDescent="0.25">
      <c r="B5516" s="46"/>
      <c r="C5516" s="55"/>
      <c r="D5516" s="1"/>
      <c r="E5516" s="55"/>
      <c r="F5516" s="48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67" t="s">
        <v>2237</v>
      </c>
      <c r="R5516" s="67" t="s">
        <v>1278</v>
      </c>
      <c r="S5516" s="67" t="s">
        <v>167</v>
      </c>
      <c r="T5516" s="79">
        <v>5071005886</v>
      </c>
      <c r="U5516" s="81">
        <v>0.84481808219178056</v>
      </c>
      <c r="V5516" s="81">
        <v>0.63732231302465736</v>
      </c>
      <c r="W5516" s="67">
        <v>0.20749576916712323</v>
      </c>
      <c r="X5516" s="67"/>
      <c r="Y5516" s="67"/>
      <c r="Z5516" s="67"/>
      <c r="AA5516" s="67"/>
      <c r="AB5516" s="67"/>
      <c r="AC5516" s="67"/>
      <c r="AD5516" s="67"/>
      <c r="AE5516" s="67"/>
      <c r="AF5516" s="67"/>
      <c r="AG5516" s="67"/>
      <c r="AH5516" s="67"/>
      <c r="AI5516" s="67"/>
      <c r="AJ5516" s="67"/>
      <c r="AK5516" s="67"/>
      <c r="AL5516" s="67"/>
      <c r="AM5516" s="70"/>
      <c r="AN5516" s="61"/>
    </row>
    <row r="5517" spans="2:40" ht="38.25" x14ac:dyDescent="0.25">
      <c r="B5517" s="46"/>
      <c r="C5517" s="55"/>
      <c r="D5517" s="1"/>
      <c r="E5517" s="55"/>
      <c r="F5517" s="48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67" t="s">
        <v>2237</v>
      </c>
      <c r="R5517" s="67" t="s">
        <v>1279</v>
      </c>
      <c r="S5517" s="67" t="s">
        <v>167</v>
      </c>
      <c r="T5517" s="79">
        <v>5071005886</v>
      </c>
      <c r="U5517" s="81">
        <v>0.41483506849315055</v>
      </c>
      <c r="V5517" s="81">
        <v>0.31294742732054781</v>
      </c>
      <c r="W5517" s="67">
        <v>0.10188764117260271</v>
      </c>
      <c r="X5517" s="67"/>
      <c r="Y5517" s="67"/>
      <c r="Z5517" s="67"/>
      <c r="AA5517" s="67"/>
      <c r="AB5517" s="67"/>
      <c r="AC5517" s="67"/>
      <c r="AD5517" s="67"/>
      <c r="AE5517" s="67"/>
      <c r="AF5517" s="67"/>
      <c r="AG5517" s="67"/>
      <c r="AH5517" s="67"/>
      <c r="AI5517" s="67"/>
      <c r="AJ5517" s="67"/>
      <c r="AK5517" s="67"/>
      <c r="AL5517" s="67"/>
      <c r="AM5517" s="70"/>
      <c r="AN5517" s="61"/>
    </row>
    <row r="5518" spans="2:40" ht="38.25" x14ac:dyDescent="0.25">
      <c r="B5518" s="46"/>
      <c r="C5518" s="55"/>
      <c r="D5518" s="1"/>
      <c r="E5518" s="55"/>
      <c r="F5518" s="48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67" t="s">
        <v>2237</v>
      </c>
      <c r="R5518" s="67" t="s">
        <v>1280</v>
      </c>
      <c r="S5518" s="67" t="s">
        <v>167</v>
      </c>
      <c r="T5518" s="79">
        <v>5071005886</v>
      </c>
      <c r="U5518" s="81">
        <v>0.23883780821917808</v>
      </c>
      <c r="V5518" s="81">
        <v>0.18017685414246576</v>
      </c>
      <c r="W5518" s="67">
        <v>5.8660954076712325E-2</v>
      </c>
      <c r="X5518" s="67"/>
      <c r="Y5518" s="67"/>
      <c r="Z5518" s="67"/>
      <c r="AA5518" s="67"/>
      <c r="AB5518" s="67"/>
      <c r="AC5518" s="67"/>
      <c r="AD5518" s="67"/>
      <c r="AE5518" s="67"/>
      <c r="AF5518" s="67"/>
      <c r="AG5518" s="67"/>
      <c r="AH5518" s="67"/>
      <c r="AI5518" s="67"/>
      <c r="AJ5518" s="67"/>
      <c r="AK5518" s="67"/>
      <c r="AL5518" s="67"/>
      <c r="AM5518" s="70"/>
      <c r="AN5518" s="61"/>
    </row>
    <row r="5519" spans="2:40" ht="63.75" x14ac:dyDescent="0.25">
      <c r="B5519" s="58"/>
      <c r="C5519" s="58"/>
      <c r="D5519" s="58"/>
      <c r="E5519" s="58"/>
      <c r="F5519" s="58"/>
      <c r="G5519" s="58"/>
      <c r="H5519" s="58"/>
      <c r="I5519" s="58"/>
      <c r="J5519" s="58"/>
      <c r="K5519" s="58"/>
      <c r="L5519" s="58"/>
      <c r="M5519" s="58"/>
      <c r="N5519" s="58"/>
      <c r="O5519" s="58"/>
      <c r="P5519" s="58"/>
      <c r="Q5519" s="67" t="s">
        <v>1365</v>
      </c>
      <c r="R5519" s="67" t="s">
        <v>2313</v>
      </c>
      <c r="S5519" s="67" t="s">
        <v>2311</v>
      </c>
      <c r="T5519" s="67" t="s">
        <v>2312</v>
      </c>
      <c r="U5519" s="67">
        <v>0.40833863013698629</v>
      </c>
      <c r="V5519" s="67">
        <v>0.40833863013698629</v>
      </c>
      <c r="W5519" s="73"/>
      <c r="X5519" s="73"/>
      <c r="Y5519" s="73"/>
      <c r="Z5519" s="73"/>
      <c r="AA5519" s="73"/>
      <c r="AB5519" s="73"/>
      <c r="AC5519" s="73"/>
      <c r="AD5519" s="73"/>
      <c r="AE5519" s="73"/>
      <c r="AF5519" s="73"/>
      <c r="AG5519" s="73"/>
      <c r="AH5519" s="73"/>
      <c r="AI5519" s="73"/>
      <c r="AJ5519" s="73"/>
      <c r="AK5519" s="73"/>
      <c r="AL5519" s="73"/>
      <c r="AM5519" s="73"/>
      <c r="AN5519" s="61"/>
    </row>
    <row r="5520" spans="2:40" ht="63.75" x14ac:dyDescent="0.25">
      <c r="B5520" s="58"/>
      <c r="C5520" s="58"/>
      <c r="D5520" s="58"/>
      <c r="E5520" s="58"/>
      <c r="F5520" s="58"/>
      <c r="G5520" s="58"/>
      <c r="H5520" s="58"/>
      <c r="I5520" s="58"/>
      <c r="J5520" s="58"/>
      <c r="K5520" s="58"/>
      <c r="L5520" s="58"/>
      <c r="M5520" s="58"/>
      <c r="N5520" s="58"/>
      <c r="O5520" s="58"/>
      <c r="P5520" s="58"/>
      <c r="Q5520" s="67" t="s">
        <v>636</v>
      </c>
      <c r="R5520" s="67" t="s">
        <v>2340</v>
      </c>
      <c r="S5520" s="67" t="s">
        <v>1714</v>
      </c>
      <c r="T5520" s="67" t="s">
        <v>2341</v>
      </c>
      <c r="U5520" s="67">
        <v>8.8191780821917795E-2</v>
      </c>
      <c r="V5520" s="67">
        <v>8.8191780821917795E-2</v>
      </c>
      <c r="W5520" s="73"/>
      <c r="X5520" s="73"/>
      <c r="Y5520" s="73"/>
      <c r="Z5520" s="73"/>
      <c r="AA5520" s="73"/>
      <c r="AB5520" s="73"/>
      <c r="AC5520" s="73"/>
      <c r="AD5520" s="73"/>
      <c r="AE5520" s="73"/>
      <c r="AF5520" s="73"/>
      <c r="AG5520" s="73"/>
      <c r="AH5520" s="73"/>
      <c r="AI5520" s="73"/>
      <c r="AJ5520" s="73"/>
      <c r="AK5520" s="73"/>
      <c r="AL5520" s="73"/>
      <c r="AM5520" s="73"/>
      <c r="AN5520" s="61"/>
    </row>
    <row r="5521" spans="2:40" ht="76.5" x14ac:dyDescent="0.25">
      <c r="B5521" s="58"/>
      <c r="C5521" s="58"/>
      <c r="D5521" s="58"/>
      <c r="E5521" s="58"/>
      <c r="F5521" s="58"/>
      <c r="G5521" s="58"/>
      <c r="H5521" s="58"/>
      <c r="I5521" s="58"/>
      <c r="J5521" s="58"/>
      <c r="K5521" s="58"/>
      <c r="L5521" s="58"/>
      <c r="M5521" s="58"/>
      <c r="N5521" s="58"/>
      <c r="O5521" s="58"/>
      <c r="P5521" s="58"/>
      <c r="Q5521" s="67" t="s">
        <v>2342</v>
      </c>
      <c r="R5521" s="67" t="s">
        <v>2343</v>
      </c>
      <c r="S5521" s="67" t="s">
        <v>1714</v>
      </c>
      <c r="T5521" s="67" t="s">
        <v>2344</v>
      </c>
      <c r="U5521" s="67">
        <v>5.2875616438356164E-3</v>
      </c>
      <c r="V5521" s="67">
        <v>5.2875616438356164E-3</v>
      </c>
      <c r="W5521" s="73"/>
      <c r="X5521" s="73"/>
      <c r="Y5521" s="73"/>
      <c r="Z5521" s="73"/>
      <c r="AA5521" s="73"/>
      <c r="AB5521" s="73"/>
      <c r="AC5521" s="73"/>
      <c r="AD5521" s="73"/>
      <c r="AE5521" s="73"/>
      <c r="AF5521" s="73"/>
      <c r="AG5521" s="73"/>
      <c r="AH5521" s="73"/>
      <c r="AI5521" s="73"/>
      <c r="AJ5521" s="73"/>
      <c r="AK5521" s="73"/>
      <c r="AL5521" s="73"/>
      <c r="AM5521" s="73"/>
      <c r="AN5521" s="61"/>
    </row>
    <row r="5522" spans="2:40" ht="89.25" x14ac:dyDescent="0.25">
      <c r="B5522" s="58"/>
      <c r="C5522" s="58"/>
      <c r="D5522" s="58"/>
      <c r="E5522" s="58"/>
      <c r="F5522" s="58"/>
      <c r="G5522" s="58"/>
      <c r="H5522" s="58"/>
      <c r="I5522" s="58"/>
      <c r="J5522" s="58"/>
      <c r="K5522" s="58"/>
      <c r="L5522" s="58"/>
      <c r="M5522" s="58"/>
      <c r="N5522" s="58"/>
      <c r="O5522" s="58"/>
      <c r="P5522" s="58"/>
      <c r="Q5522" s="67" t="s">
        <v>709</v>
      </c>
      <c r="R5522" s="67" t="s">
        <v>2379</v>
      </c>
      <c r="S5522" s="67" t="s">
        <v>2380</v>
      </c>
      <c r="T5522" s="67" t="s">
        <v>2381</v>
      </c>
      <c r="U5522" s="67">
        <v>4.2060164383561652E-2</v>
      </c>
      <c r="V5522" s="67">
        <v>4.2060164383561652E-2</v>
      </c>
      <c r="W5522" s="73"/>
      <c r="X5522" s="73"/>
      <c r="Y5522" s="73"/>
      <c r="Z5522" s="73"/>
      <c r="AA5522" s="73"/>
      <c r="AB5522" s="73"/>
      <c r="AC5522" s="73"/>
      <c r="AD5522" s="73"/>
      <c r="AE5522" s="73"/>
      <c r="AF5522" s="73"/>
      <c r="AG5522" s="73"/>
      <c r="AH5522" s="73"/>
      <c r="AI5522" s="73"/>
      <c r="AJ5522" s="73"/>
      <c r="AK5522" s="73"/>
      <c r="AL5522" s="73"/>
      <c r="AM5522" s="73"/>
      <c r="AN5522" s="61"/>
    </row>
    <row r="5523" spans="2:40" ht="89.25" x14ac:dyDescent="0.25">
      <c r="B5523" s="58"/>
      <c r="C5523" s="58"/>
      <c r="D5523" s="58"/>
      <c r="E5523" s="58"/>
      <c r="F5523" s="58"/>
      <c r="G5523" s="58"/>
      <c r="H5523" s="58"/>
      <c r="I5523" s="58"/>
      <c r="J5523" s="58"/>
      <c r="K5523" s="58"/>
      <c r="L5523" s="58"/>
      <c r="M5523" s="58"/>
      <c r="N5523" s="58"/>
      <c r="O5523" s="58"/>
      <c r="P5523" s="58"/>
      <c r="Q5523" s="67" t="s">
        <v>709</v>
      </c>
      <c r="R5523" s="67" t="s">
        <v>2382</v>
      </c>
      <c r="S5523" s="67" t="s">
        <v>2380</v>
      </c>
      <c r="T5523" s="67" t="s">
        <v>2381</v>
      </c>
      <c r="U5523" s="67">
        <v>3.8520657534246577E-2</v>
      </c>
      <c r="V5523" s="67">
        <v>3.8520657534246577E-2</v>
      </c>
      <c r="W5523" s="73"/>
      <c r="X5523" s="73"/>
      <c r="Y5523" s="73"/>
      <c r="Z5523" s="73"/>
      <c r="AA5523" s="73"/>
      <c r="AB5523" s="73"/>
      <c r="AC5523" s="73"/>
      <c r="AD5523" s="73"/>
      <c r="AE5523" s="73"/>
      <c r="AF5523" s="73"/>
      <c r="AG5523" s="73"/>
      <c r="AH5523" s="73"/>
      <c r="AI5523" s="73"/>
      <c r="AJ5523" s="73"/>
      <c r="AK5523" s="73"/>
      <c r="AL5523" s="73"/>
      <c r="AM5523" s="73"/>
      <c r="AN5523" s="61"/>
    </row>
    <row r="5524" spans="2:40" ht="89.25" x14ac:dyDescent="0.25">
      <c r="B5524" s="58"/>
      <c r="C5524" s="58"/>
      <c r="D5524" s="58"/>
      <c r="E5524" s="58"/>
      <c r="F5524" s="58"/>
      <c r="G5524" s="58"/>
      <c r="H5524" s="58"/>
      <c r="I5524" s="58"/>
      <c r="J5524" s="58"/>
      <c r="K5524" s="58"/>
      <c r="L5524" s="58"/>
      <c r="M5524" s="58"/>
      <c r="N5524" s="58"/>
      <c r="O5524" s="58"/>
      <c r="P5524" s="58"/>
      <c r="Q5524" s="67" t="s">
        <v>2383</v>
      </c>
      <c r="R5524" s="67" t="s">
        <v>2384</v>
      </c>
      <c r="S5524" s="67" t="s">
        <v>2380</v>
      </c>
      <c r="T5524" s="67" t="s">
        <v>2385</v>
      </c>
      <c r="U5524" s="67">
        <v>4.7473972602739722E-2</v>
      </c>
      <c r="V5524" s="67">
        <v>4.7473972602739722E-2</v>
      </c>
      <c r="W5524" s="73"/>
      <c r="X5524" s="73"/>
      <c r="Y5524" s="73"/>
      <c r="Z5524" s="73"/>
      <c r="AA5524" s="73"/>
      <c r="AB5524" s="73"/>
      <c r="AC5524" s="73"/>
      <c r="AD5524" s="73"/>
      <c r="AE5524" s="73"/>
      <c r="AF5524" s="73"/>
      <c r="AG5524" s="73"/>
      <c r="AH5524" s="73"/>
      <c r="AI5524" s="73"/>
      <c r="AJ5524" s="73"/>
      <c r="AK5524" s="73"/>
      <c r="AL5524" s="73"/>
      <c r="AM5524" s="73"/>
      <c r="AN5524" s="61"/>
    </row>
    <row r="5525" spans="2:40" ht="114.75" x14ac:dyDescent="0.25">
      <c r="B5525" s="58"/>
      <c r="C5525" s="58"/>
      <c r="D5525" s="58"/>
      <c r="E5525" s="58"/>
      <c r="F5525" s="58"/>
      <c r="G5525" s="58"/>
      <c r="H5525" s="58"/>
      <c r="I5525" s="58"/>
      <c r="J5525" s="58"/>
      <c r="K5525" s="58"/>
      <c r="L5525" s="58"/>
      <c r="M5525" s="58"/>
      <c r="N5525" s="58"/>
      <c r="O5525" s="58"/>
      <c r="P5525" s="58"/>
      <c r="Q5525" s="67" t="s">
        <v>2367</v>
      </c>
      <c r="R5525" s="67" t="s">
        <v>2459</v>
      </c>
      <c r="S5525" s="67" t="s">
        <v>2454</v>
      </c>
      <c r="T5525" s="67" t="s">
        <v>2370</v>
      </c>
      <c r="U5525" s="67">
        <v>5.0410849315068493E-2</v>
      </c>
      <c r="V5525" s="67">
        <v>5.0410849315068493E-2</v>
      </c>
      <c r="W5525" s="73"/>
      <c r="X5525" s="73"/>
      <c r="Y5525" s="73"/>
      <c r="Z5525" s="73"/>
      <c r="AA5525" s="73"/>
      <c r="AB5525" s="73"/>
      <c r="AC5525" s="73"/>
      <c r="AD5525" s="73"/>
      <c r="AE5525" s="73"/>
      <c r="AF5525" s="73"/>
      <c r="AG5525" s="73"/>
      <c r="AH5525" s="73"/>
      <c r="AI5525" s="73"/>
      <c r="AJ5525" s="73"/>
      <c r="AK5525" s="73"/>
      <c r="AL5525" s="73"/>
      <c r="AM5525" s="73"/>
      <c r="AN5525" s="61"/>
    </row>
    <row r="5526" spans="2:40" ht="63.75" x14ac:dyDescent="0.25">
      <c r="B5526" s="58"/>
      <c r="C5526" s="58"/>
      <c r="D5526" s="58"/>
      <c r="E5526" s="58"/>
      <c r="F5526" s="58"/>
      <c r="G5526" s="58"/>
      <c r="H5526" s="58"/>
      <c r="I5526" s="58"/>
      <c r="J5526" s="58"/>
      <c r="K5526" s="58"/>
      <c r="L5526" s="58"/>
      <c r="M5526" s="58"/>
      <c r="N5526" s="58"/>
      <c r="O5526" s="58"/>
      <c r="P5526" s="58"/>
      <c r="Q5526" s="67" t="s">
        <v>1375</v>
      </c>
      <c r="R5526" s="67" t="s">
        <v>2517</v>
      </c>
      <c r="S5526" s="67" t="s">
        <v>2316</v>
      </c>
      <c r="T5526" s="67" t="s">
        <v>2516</v>
      </c>
      <c r="U5526" s="67">
        <v>2.0821808219178079E-2</v>
      </c>
      <c r="V5526" s="67">
        <v>2.0821808219178079E-2</v>
      </c>
      <c r="W5526" s="73"/>
      <c r="X5526" s="73"/>
      <c r="Y5526" s="73"/>
      <c r="Z5526" s="73"/>
      <c r="AA5526" s="73"/>
      <c r="AB5526" s="73"/>
      <c r="AC5526" s="73"/>
      <c r="AD5526" s="73"/>
      <c r="AE5526" s="73"/>
      <c r="AF5526" s="73"/>
      <c r="AG5526" s="73"/>
      <c r="AH5526" s="73"/>
      <c r="AI5526" s="73"/>
      <c r="AJ5526" s="73"/>
      <c r="AK5526" s="73"/>
      <c r="AL5526" s="73"/>
      <c r="AM5526" s="73"/>
      <c r="AN5526" s="61"/>
    </row>
    <row r="5527" spans="2:40" ht="76.5" x14ac:dyDescent="0.25">
      <c r="B5527" s="58"/>
      <c r="C5527" s="58"/>
      <c r="D5527" s="58"/>
      <c r="E5527" s="58"/>
      <c r="F5527" s="58"/>
      <c r="G5527" s="58"/>
      <c r="H5527" s="58"/>
      <c r="I5527" s="58"/>
      <c r="J5527" s="58"/>
      <c r="K5527" s="58"/>
      <c r="L5527" s="58"/>
      <c r="M5527" s="58"/>
      <c r="N5527" s="58"/>
      <c r="O5527" s="58"/>
      <c r="P5527" s="58"/>
      <c r="Q5527" s="67" t="s">
        <v>2559</v>
      </c>
      <c r="R5527" s="67" t="s">
        <v>2560</v>
      </c>
      <c r="S5527" s="67" t="s">
        <v>2282</v>
      </c>
      <c r="T5527" s="67" t="s">
        <v>2561</v>
      </c>
      <c r="U5527" s="67">
        <v>1.7424657534246577E-2</v>
      </c>
      <c r="V5527" s="67">
        <v>1.7424657534246577E-2</v>
      </c>
      <c r="W5527" s="73"/>
      <c r="X5527" s="73"/>
      <c r="Y5527" s="73"/>
      <c r="Z5527" s="73"/>
      <c r="AA5527" s="73"/>
      <c r="AB5527" s="73"/>
      <c r="AC5527" s="73"/>
      <c r="AD5527" s="73"/>
      <c r="AE5527" s="73"/>
      <c r="AF5527" s="73"/>
      <c r="AG5527" s="73"/>
      <c r="AH5527" s="73"/>
      <c r="AI5527" s="73"/>
      <c r="AJ5527" s="73"/>
      <c r="AK5527" s="73"/>
      <c r="AL5527" s="73"/>
      <c r="AM5527" s="73"/>
      <c r="AN5527" s="61"/>
    </row>
    <row r="5528" spans="2:40" ht="76.5" x14ac:dyDescent="0.25">
      <c r="B5528" s="58"/>
      <c r="C5528" s="58"/>
      <c r="D5528" s="58"/>
      <c r="E5528" s="58"/>
      <c r="F5528" s="58"/>
      <c r="G5528" s="58"/>
      <c r="H5528" s="58"/>
      <c r="I5528" s="58"/>
      <c r="J5528" s="58"/>
      <c r="K5528" s="58"/>
      <c r="L5528" s="58"/>
      <c r="M5528" s="58"/>
      <c r="N5528" s="58"/>
      <c r="O5528" s="58"/>
      <c r="P5528" s="58"/>
      <c r="Q5528" s="67" t="s">
        <v>2562</v>
      </c>
      <c r="R5528" s="67" t="s">
        <v>2602</v>
      </c>
      <c r="S5528" s="67" t="s">
        <v>2380</v>
      </c>
      <c r="T5528" s="67" t="s">
        <v>2564</v>
      </c>
      <c r="U5528" s="67">
        <v>2.0821808219178079E-2</v>
      </c>
      <c r="V5528" s="67">
        <v>2.0821808219178079E-2</v>
      </c>
      <c r="W5528" s="73"/>
      <c r="X5528" s="73"/>
      <c r="Y5528" s="73"/>
      <c r="Z5528" s="73"/>
      <c r="AA5528" s="73"/>
      <c r="AB5528" s="73"/>
      <c r="AC5528" s="73"/>
      <c r="AD5528" s="73"/>
      <c r="AE5528" s="73"/>
      <c r="AF5528" s="73"/>
      <c r="AG5528" s="73"/>
      <c r="AH5528" s="73"/>
      <c r="AI5528" s="73"/>
      <c r="AJ5528" s="73"/>
      <c r="AK5528" s="73"/>
      <c r="AL5528" s="73"/>
      <c r="AM5528" s="73"/>
      <c r="AN5528" s="61"/>
    </row>
    <row r="5529" spans="2:40" ht="76.5" x14ac:dyDescent="0.25">
      <c r="B5529" s="58"/>
      <c r="C5529" s="58"/>
      <c r="D5529" s="58"/>
      <c r="E5529" s="58"/>
      <c r="F5529" s="58"/>
      <c r="G5529" s="58"/>
      <c r="H5529" s="58"/>
      <c r="I5529" s="58"/>
      <c r="J5529" s="58"/>
      <c r="K5529" s="58"/>
      <c r="L5529" s="58"/>
      <c r="M5529" s="58"/>
      <c r="N5529" s="58"/>
      <c r="O5529" s="58"/>
      <c r="P5529" s="58"/>
      <c r="Q5529" s="67" t="s">
        <v>2613</v>
      </c>
      <c r="R5529" s="67" t="s">
        <v>2614</v>
      </c>
      <c r="S5529" s="67" t="s">
        <v>2380</v>
      </c>
      <c r="T5529" s="67" t="s">
        <v>2615</v>
      </c>
      <c r="U5529" s="67">
        <v>2.6027506849315069E-2</v>
      </c>
      <c r="V5529" s="67">
        <v>2.6027506849315069E-2</v>
      </c>
      <c r="W5529" s="73"/>
      <c r="X5529" s="73"/>
      <c r="Y5529" s="73"/>
      <c r="Z5529" s="73"/>
      <c r="AA5529" s="73"/>
      <c r="AB5529" s="73"/>
      <c r="AC5529" s="73"/>
      <c r="AD5529" s="73"/>
      <c r="AE5529" s="73"/>
      <c r="AF5529" s="73"/>
      <c r="AG5529" s="73"/>
      <c r="AH5529" s="73"/>
      <c r="AI5529" s="73"/>
      <c r="AJ5529" s="73"/>
      <c r="AK5529" s="73"/>
      <c r="AL5529" s="73"/>
      <c r="AM5529" s="73"/>
      <c r="AN5529" s="61"/>
    </row>
    <row r="5530" spans="2:40" ht="76.5" x14ac:dyDescent="0.25">
      <c r="B5530" s="58"/>
      <c r="C5530" s="58"/>
      <c r="D5530" s="58"/>
      <c r="E5530" s="58"/>
      <c r="F5530" s="58"/>
      <c r="G5530" s="58"/>
      <c r="H5530" s="58"/>
      <c r="I5530" s="58"/>
      <c r="J5530" s="58"/>
      <c r="K5530" s="58"/>
      <c r="L5530" s="58"/>
      <c r="M5530" s="58"/>
      <c r="N5530" s="58"/>
      <c r="O5530" s="58"/>
      <c r="P5530" s="58"/>
      <c r="Q5530" s="67" t="s">
        <v>2672</v>
      </c>
      <c r="R5530" s="67" t="s">
        <v>2673</v>
      </c>
      <c r="S5530" s="67" t="s">
        <v>2275</v>
      </c>
      <c r="T5530" s="67" t="s">
        <v>2674</v>
      </c>
      <c r="U5530" s="67">
        <v>3.9041095890410952E-3</v>
      </c>
      <c r="V5530" s="67">
        <v>3.9041095890410952E-3</v>
      </c>
      <c r="W5530" s="73"/>
      <c r="X5530" s="73"/>
      <c r="Y5530" s="73"/>
      <c r="Z5530" s="73"/>
      <c r="AA5530" s="73"/>
      <c r="AB5530" s="73"/>
      <c r="AC5530" s="73"/>
      <c r="AD5530" s="73"/>
      <c r="AE5530" s="73"/>
      <c r="AF5530" s="73"/>
      <c r="AG5530" s="73"/>
      <c r="AH5530" s="73"/>
      <c r="AI5530" s="73"/>
      <c r="AJ5530" s="73"/>
      <c r="AK5530" s="73"/>
      <c r="AL5530" s="73"/>
      <c r="AM5530" s="73"/>
      <c r="AN5530" s="61"/>
    </row>
    <row r="5531" spans="2:40" ht="89.25" x14ac:dyDescent="0.25">
      <c r="B5531" s="58"/>
      <c r="C5531" s="58"/>
      <c r="D5531" s="58"/>
      <c r="E5531" s="58"/>
      <c r="F5531" s="58"/>
      <c r="G5531" s="58"/>
      <c r="H5531" s="58"/>
      <c r="I5531" s="58"/>
      <c r="J5531" s="58"/>
      <c r="K5531" s="58"/>
      <c r="L5531" s="58"/>
      <c r="M5531" s="58"/>
      <c r="N5531" s="58"/>
      <c r="O5531" s="58"/>
      <c r="P5531" s="58"/>
      <c r="Q5531" s="67" t="s">
        <v>2746</v>
      </c>
      <c r="R5531" s="67" t="s">
        <v>2747</v>
      </c>
      <c r="S5531" s="67" t="s">
        <v>2275</v>
      </c>
      <c r="T5531" s="67" t="s">
        <v>2748</v>
      </c>
      <c r="U5531" s="67">
        <v>4.7671232876712322E-3</v>
      </c>
      <c r="V5531" s="67">
        <v>4.7671232876712322E-3</v>
      </c>
      <c r="W5531" s="73"/>
      <c r="X5531" s="73"/>
      <c r="Y5531" s="73"/>
      <c r="Z5531" s="73"/>
      <c r="AA5531" s="73"/>
      <c r="AB5531" s="73"/>
      <c r="AC5531" s="73"/>
      <c r="AD5531" s="73"/>
      <c r="AE5531" s="73"/>
      <c r="AF5531" s="73"/>
      <c r="AG5531" s="73"/>
      <c r="AH5531" s="73"/>
      <c r="AI5531" s="73"/>
      <c r="AJ5531" s="73"/>
      <c r="AK5531" s="73"/>
      <c r="AL5531" s="73"/>
      <c r="AM5531" s="73"/>
      <c r="AN5531" s="61"/>
    </row>
    <row r="5532" spans="2:40" ht="89.25" x14ac:dyDescent="0.25">
      <c r="B5532" s="58"/>
      <c r="C5532" s="58"/>
      <c r="D5532" s="58"/>
      <c r="E5532" s="58"/>
      <c r="F5532" s="58"/>
      <c r="G5532" s="58"/>
      <c r="H5532" s="58"/>
      <c r="I5532" s="58"/>
      <c r="J5532" s="58"/>
      <c r="K5532" s="58"/>
      <c r="L5532" s="58"/>
      <c r="M5532" s="58"/>
      <c r="N5532" s="58"/>
      <c r="O5532" s="58"/>
      <c r="P5532" s="58"/>
      <c r="Q5532" s="67" t="s">
        <v>1369</v>
      </c>
      <c r="R5532" s="67" t="s">
        <v>2776</v>
      </c>
      <c r="S5532" s="67" t="s">
        <v>2278</v>
      </c>
      <c r="T5532" s="67" t="s">
        <v>2777</v>
      </c>
      <c r="U5532" s="67">
        <v>3.9041095890410958E-2</v>
      </c>
      <c r="V5532" s="67">
        <v>3.9041095890410958E-2</v>
      </c>
      <c r="W5532" s="73"/>
      <c r="X5532" s="73"/>
      <c r="Y5532" s="73"/>
      <c r="Z5532" s="73"/>
      <c r="AA5532" s="73"/>
      <c r="AB5532" s="73"/>
      <c r="AC5532" s="73"/>
      <c r="AD5532" s="73"/>
      <c r="AE5532" s="73"/>
      <c r="AF5532" s="73"/>
      <c r="AG5532" s="73"/>
      <c r="AH5532" s="73"/>
      <c r="AI5532" s="73"/>
      <c r="AJ5532" s="73"/>
      <c r="AK5532" s="73"/>
      <c r="AL5532" s="73"/>
      <c r="AM5532" s="73"/>
      <c r="AN5532" s="61"/>
    </row>
    <row r="5533" spans="2:40" ht="76.5" x14ac:dyDescent="0.25">
      <c r="B5533" s="58"/>
      <c r="C5533" s="58"/>
      <c r="D5533" s="58"/>
      <c r="E5533" s="58"/>
      <c r="F5533" s="58"/>
      <c r="G5533" s="58"/>
      <c r="H5533" s="58"/>
      <c r="I5533" s="58"/>
      <c r="J5533" s="58"/>
      <c r="K5533" s="58"/>
      <c r="L5533" s="58"/>
      <c r="M5533" s="58"/>
      <c r="N5533" s="58"/>
      <c r="O5533" s="58"/>
      <c r="P5533" s="58"/>
      <c r="Q5533" s="67" t="s">
        <v>1370</v>
      </c>
      <c r="R5533" s="67" t="s">
        <v>2843</v>
      </c>
      <c r="S5533" s="67" t="s">
        <v>2275</v>
      </c>
      <c r="T5533" s="67" t="s">
        <v>2844</v>
      </c>
      <c r="U5533" s="67">
        <v>2.3835616438356161E-3</v>
      </c>
      <c r="V5533" s="67">
        <v>2.3835616438356161E-3</v>
      </c>
      <c r="W5533" s="73"/>
      <c r="X5533" s="73"/>
      <c r="Y5533" s="73"/>
      <c r="Z5533" s="73"/>
      <c r="AA5533" s="73"/>
      <c r="AB5533" s="73"/>
      <c r="AC5533" s="73"/>
      <c r="AD5533" s="73"/>
      <c r="AE5533" s="73"/>
      <c r="AF5533" s="73"/>
      <c r="AG5533" s="73"/>
      <c r="AH5533" s="73"/>
      <c r="AI5533" s="73"/>
      <c r="AJ5533" s="73"/>
      <c r="AK5533" s="73"/>
      <c r="AL5533" s="73"/>
      <c r="AM5533" s="73"/>
      <c r="AN5533" s="61"/>
    </row>
    <row r="5534" spans="2:40" ht="63.75" x14ac:dyDescent="0.25">
      <c r="B5534" s="58"/>
      <c r="C5534" s="58"/>
      <c r="D5534" s="58"/>
      <c r="E5534" s="58"/>
      <c r="F5534" s="58"/>
      <c r="G5534" s="58"/>
      <c r="H5534" s="58"/>
      <c r="I5534" s="58"/>
      <c r="J5534" s="58"/>
      <c r="K5534" s="58"/>
      <c r="L5534" s="58"/>
      <c r="M5534" s="58"/>
      <c r="N5534" s="58"/>
      <c r="O5534" s="58"/>
      <c r="P5534" s="58"/>
      <c r="Q5534" s="67" t="s">
        <v>2859</v>
      </c>
      <c r="R5534" s="67" t="s">
        <v>2860</v>
      </c>
      <c r="S5534" s="67" t="s">
        <v>1714</v>
      </c>
      <c r="T5534" s="67" t="s">
        <v>2861</v>
      </c>
      <c r="U5534" s="67">
        <v>2.5506739726027398E-2</v>
      </c>
      <c r="V5534" s="67">
        <v>2.5506739726027398E-2</v>
      </c>
      <c r="W5534" s="73"/>
      <c r="X5534" s="73"/>
      <c r="Y5534" s="73"/>
      <c r="Z5534" s="73"/>
      <c r="AA5534" s="73"/>
      <c r="AB5534" s="73"/>
      <c r="AC5534" s="73"/>
      <c r="AD5534" s="73"/>
      <c r="AE5534" s="73"/>
      <c r="AF5534" s="73"/>
      <c r="AG5534" s="73"/>
      <c r="AH5534" s="73"/>
      <c r="AI5534" s="73"/>
      <c r="AJ5534" s="73"/>
      <c r="AK5534" s="73"/>
      <c r="AL5534" s="73"/>
      <c r="AM5534" s="73"/>
      <c r="AN5534" s="61"/>
    </row>
    <row r="5535" spans="2:40" ht="76.5" x14ac:dyDescent="0.25">
      <c r="B5535" s="58"/>
      <c r="C5535" s="58"/>
      <c r="D5535" s="58"/>
      <c r="E5535" s="58"/>
      <c r="F5535" s="58"/>
      <c r="G5535" s="58"/>
      <c r="H5535" s="58"/>
      <c r="I5535" s="58"/>
      <c r="J5535" s="58"/>
      <c r="K5535" s="58"/>
      <c r="L5535" s="58"/>
      <c r="M5535" s="58"/>
      <c r="N5535" s="58"/>
      <c r="O5535" s="58"/>
      <c r="P5535" s="58"/>
      <c r="Q5535" s="67" t="s">
        <v>2884</v>
      </c>
      <c r="R5535" s="67" t="s">
        <v>2885</v>
      </c>
      <c r="S5535" s="67" t="s">
        <v>2275</v>
      </c>
      <c r="T5535" s="67" t="s">
        <v>2886</v>
      </c>
      <c r="U5535" s="67">
        <v>4.7671232876712322E-3</v>
      </c>
      <c r="V5535" s="67">
        <v>4.7671232876712322E-3</v>
      </c>
      <c r="W5535" s="73"/>
      <c r="X5535" s="73"/>
      <c r="Y5535" s="73"/>
      <c r="Z5535" s="73"/>
      <c r="AA5535" s="73"/>
      <c r="AB5535" s="73"/>
      <c r="AC5535" s="73"/>
      <c r="AD5535" s="73"/>
      <c r="AE5535" s="73"/>
      <c r="AF5535" s="73"/>
      <c r="AG5535" s="73"/>
      <c r="AH5535" s="73"/>
      <c r="AI5535" s="73"/>
      <c r="AJ5535" s="73"/>
      <c r="AK5535" s="73"/>
      <c r="AL5535" s="73"/>
      <c r="AM5535" s="73"/>
      <c r="AN5535" s="61"/>
    </row>
    <row r="5536" spans="2:40" ht="76.5" x14ac:dyDescent="0.25">
      <c r="B5536" s="58"/>
      <c r="C5536" s="58"/>
      <c r="D5536" s="58"/>
      <c r="E5536" s="58"/>
      <c r="F5536" s="58"/>
      <c r="G5536" s="58"/>
      <c r="H5536" s="58"/>
      <c r="I5536" s="58"/>
      <c r="J5536" s="58"/>
      <c r="K5536" s="58"/>
      <c r="L5536" s="58"/>
      <c r="M5536" s="58"/>
      <c r="N5536" s="58"/>
      <c r="O5536" s="58"/>
      <c r="P5536" s="58"/>
      <c r="Q5536" s="67" t="s">
        <v>1555</v>
      </c>
      <c r="R5536" s="67" t="s">
        <v>2889</v>
      </c>
      <c r="S5536" s="67" t="s">
        <v>2316</v>
      </c>
      <c r="T5536" s="67" t="s">
        <v>2890</v>
      </c>
      <c r="U5536" s="67">
        <v>4.7671232876712322E-3</v>
      </c>
      <c r="V5536" s="67">
        <v>4.7671232876712322E-3</v>
      </c>
      <c r="W5536" s="73"/>
      <c r="X5536" s="73"/>
      <c r="Y5536" s="73"/>
      <c r="Z5536" s="73"/>
      <c r="AA5536" s="73"/>
      <c r="AB5536" s="73"/>
      <c r="AC5536" s="73"/>
      <c r="AD5536" s="73"/>
      <c r="AE5536" s="73"/>
      <c r="AF5536" s="73"/>
      <c r="AG5536" s="73"/>
      <c r="AH5536" s="73"/>
      <c r="AI5536" s="73"/>
      <c r="AJ5536" s="73"/>
      <c r="AK5536" s="73"/>
      <c r="AL5536" s="73"/>
      <c r="AM5536" s="73"/>
      <c r="AN5536" s="61"/>
    </row>
    <row r="5537" spans="2:40" ht="76.5" x14ac:dyDescent="0.25">
      <c r="B5537" s="58"/>
      <c r="C5537" s="58"/>
      <c r="D5537" s="58"/>
      <c r="E5537" s="58"/>
      <c r="F5537" s="58"/>
      <c r="G5537" s="58"/>
      <c r="H5537" s="58"/>
      <c r="I5537" s="58"/>
      <c r="J5537" s="58"/>
      <c r="K5537" s="58"/>
      <c r="L5537" s="58"/>
      <c r="M5537" s="58"/>
      <c r="N5537" s="58"/>
      <c r="O5537" s="58"/>
      <c r="P5537" s="58"/>
      <c r="Q5537" s="67" t="s">
        <v>1371</v>
      </c>
      <c r="R5537" s="67" t="s">
        <v>2969</v>
      </c>
      <c r="S5537" s="67" t="s">
        <v>2275</v>
      </c>
      <c r="T5537" s="67" t="s">
        <v>2970</v>
      </c>
      <c r="U5537" s="67">
        <v>2.2464657534246577E-3</v>
      </c>
      <c r="V5537" s="67">
        <v>2.2464657534246577E-3</v>
      </c>
      <c r="W5537" s="73"/>
      <c r="X5537" s="73"/>
      <c r="Y5537" s="73"/>
      <c r="Z5537" s="73"/>
      <c r="AA5537" s="73"/>
      <c r="AB5537" s="73"/>
      <c r="AC5537" s="73"/>
      <c r="AD5537" s="73"/>
      <c r="AE5537" s="73"/>
      <c r="AF5537" s="73"/>
      <c r="AG5537" s="73"/>
      <c r="AH5537" s="73"/>
      <c r="AI5537" s="73"/>
      <c r="AJ5537" s="73"/>
      <c r="AK5537" s="73"/>
      <c r="AL5537" s="73"/>
      <c r="AM5537" s="73"/>
      <c r="AN5537" s="61"/>
    </row>
    <row r="5538" spans="2:40" ht="76.5" x14ac:dyDescent="0.25">
      <c r="B5538" s="58"/>
      <c r="C5538" s="58"/>
      <c r="D5538" s="58"/>
      <c r="E5538" s="58"/>
      <c r="F5538" s="58"/>
      <c r="G5538" s="58"/>
      <c r="H5538" s="58"/>
      <c r="I5538" s="58"/>
      <c r="J5538" s="58"/>
      <c r="K5538" s="58"/>
      <c r="L5538" s="58"/>
      <c r="M5538" s="58"/>
      <c r="N5538" s="58"/>
      <c r="O5538" s="58"/>
      <c r="P5538" s="58"/>
      <c r="Q5538" s="67" t="s">
        <v>2999</v>
      </c>
      <c r="R5538" s="67" t="s">
        <v>3000</v>
      </c>
      <c r="S5538" s="67" t="s">
        <v>2511</v>
      </c>
      <c r="T5538" s="67" t="s">
        <v>3001</v>
      </c>
      <c r="U5538" s="67">
        <v>0.23424657534246576</v>
      </c>
      <c r="V5538" s="67">
        <v>0.23424657534246576</v>
      </c>
      <c r="W5538" s="73"/>
      <c r="X5538" s="73"/>
      <c r="Y5538" s="73"/>
      <c r="Z5538" s="73"/>
      <c r="AA5538" s="73"/>
      <c r="AB5538" s="73"/>
      <c r="AC5538" s="73"/>
      <c r="AD5538" s="73"/>
      <c r="AE5538" s="73"/>
      <c r="AF5538" s="73"/>
      <c r="AG5538" s="73"/>
      <c r="AH5538" s="73"/>
      <c r="AI5538" s="73"/>
      <c r="AJ5538" s="73"/>
      <c r="AK5538" s="73"/>
      <c r="AL5538" s="73"/>
      <c r="AM5538" s="73"/>
      <c r="AN5538" s="61"/>
    </row>
    <row r="5539" spans="2:40" ht="76.5" x14ac:dyDescent="0.25">
      <c r="B5539" s="58"/>
      <c r="C5539" s="58"/>
      <c r="D5539" s="58"/>
      <c r="E5539" s="58"/>
      <c r="F5539" s="58"/>
      <c r="G5539" s="58"/>
      <c r="H5539" s="58"/>
      <c r="I5539" s="58"/>
      <c r="J5539" s="58"/>
      <c r="K5539" s="58"/>
      <c r="L5539" s="58"/>
      <c r="M5539" s="58"/>
      <c r="N5539" s="58"/>
      <c r="O5539" s="58"/>
      <c r="P5539" s="58"/>
      <c r="Q5539" s="67" t="s">
        <v>3054</v>
      </c>
      <c r="R5539" s="67" t="s">
        <v>3055</v>
      </c>
      <c r="S5539" s="67" t="s">
        <v>2275</v>
      </c>
      <c r="T5539" s="67" t="s">
        <v>3056</v>
      </c>
      <c r="U5539" s="67">
        <v>1.191780821917808E-2</v>
      </c>
      <c r="V5539" s="67">
        <v>1.191780821917808E-2</v>
      </c>
      <c r="W5539" s="73"/>
      <c r="X5539" s="73"/>
      <c r="Y5539" s="73"/>
      <c r="Z5539" s="73"/>
      <c r="AA5539" s="73"/>
      <c r="AB5539" s="73"/>
      <c r="AC5539" s="73"/>
      <c r="AD5539" s="73"/>
      <c r="AE5539" s="73"/>
      <c r="AF5539" s="73"/>
      <c r="AG5539" s="73"/>
      <c r="AH5539" s="73"/>
      <c r="AI5539" s="73"/>
      <c r="AJ5539" s="73"/>
      <c r="AK5539" s="73"/>
      <c r="AL5539" s="73"/>
      <c r="AM5539" s="73"/>
      <c r="AN5539" s="61"/>
    </row>
    <row r="5540" spans="2:40" ht="114.75" x14ac:dyDescent="0.25">
      <c r="B5540" s="58"/>
      <c r="C5540" s="58"/>
      <c r="D5540" s="58"/>
      <c r="E5540" s="58"/>
      <c r="F5540" s="58"/>
      <c r="G5540" s="58"/>
      <c r="H5540" s="58"/>
      <c r="I5540" s="58"/>
      <c r="J5540" s="58"/>
      <c r="K5540" s="58"/>
      <c r="L5540" s="58"/>
      <c r="M5540" s="58"/>
      <c r="N5540" s="58"/>
      <c r="O5540" s="58"/>
      <c r="P5540" s="58"/>
      <c r="Q5540" s="67" t="s">
        <v>3100</v>
      </c>
      <c r="R5540" s="67" t="s">
        <v>3101</v>
      </c>
      <c r="S5540" s="67" t="s">
        <v>2275</v>
      </c>
      <c r="T5540" s="67" t="s">
        <v>3102</v>
      </c>
      <c r="U5540" s="67">
        <v>2.3835616438356161E-3</v>
      </c>
      <c r="V5540" s="67">
        <v>2.3835616438356161E-3</v>
      </c>
      <c r="W5540" s="73"/>
      <c r="X5540" s="73"/>
      <c r="Y5540" s="73"/>
      <c r="Z5540" s="73"/>
      <c r="AA5540" s="73"/>
      <c r="AB5540" s="73"/>
      <c r="AC5540" s="73"/>
      <c r="AD5540" s="73"/>
      <c r="AE5540" s="73"/>
      <c r="AF5540" s="73"/>
      <c r="AG5540" s="73"/>
      <c r="AH5540" s="73"/>
      <c r="AI5540" s="73"/>
      <c r="AJ5540" s="73"/>
      <c r="AK5540" s="73"/>
      <c r="AL5540" s="73"/>
      <c r="AM5540" s="73"/>
      <c r="AN5540" s="61"/>
    </row>
    <row r="5541" spans="2:40" ht="76.5" x14ac:dyDescent="0.25">
      <c r="B5541" s="58"/>
      <c r="C5541" s="58"/>
      <c r="D5541" s="58"/>
      <c r="E5541" s="58"/>
      <c r="F5541" s="58"/>
      <c r="G5541" s="58"/>
      <c r="H5541" s="58"/>
      <c r="I5541" s="58"/>
      <c r="J5541" s="58"/>
      <c r="K5541" s="58"/>
      <c r="L5541" s="58"/>
      <c r="M5541" s="58"/>
      <c r="N5541" s="58"/>
      <c r="O5541" s="58"/>
      <c r="P5541" s="58"/>
      <c r="Q5541" s="67" t="s">
        <v>3103</v>
      </c>
      <c r="R5541" s="67" t="s">
        <v>3101</v>
      </c>
      <c r="S5541" s="67" t="s">
        <v>1714</v>
      </c>
      <c r="T5541" s="67" t="s">
        <v>3104</v>
      </c>
      <c r="U5541" s="67">
        <v>8.5479452054794524E-3</v>
      </c>
      <c r="V5541" s="67">
        <v>8.5479452054794524E-3</v>
      </c>
      <c r="W5541" s="73"/>
      <c r="X5541" s="73"/>
      <c r="Y5541" s="73"/>
      <c r="Z5541" s="73"/>
      <c r="AA5541" s="73"/>
      <c r="AB5541" s="73"/>
      <c r="AC5541" s="73"/>
      <c r="AD5541" s="73"/>
      <c r="AE5541" s="73"/>
      <c r="AF5541" s="73"/>
      <c r="AG5541" s="73"/>
      <c r="AH5541" s="73"/>
      <c r="AI5541" s="73"/>
      <c r="AJ5541" s="73"/>
      <c r="AK5541" s="73"/>
      <c r="AL5541" s="73"/>
      <c r="AM5541" s="73"/>
      <c r="AN5541" s="61"/>
    </row>
    <row r="5542" spans="2:40" ht="89.25" x14ac:dyDescent="0.25">
      <c r="B5542" s="58"/>
      <c r="C5542" s="58"/>
      <c r="D5542" s="58"/>
      <c r="E5542" s="58"/>
      <c r="F5542" s="58"/>
      <c r="G5542" s="58"/>
      <c r="H5542" s="58"/>
      <c r="I5542" s="58"/>
      <c r="J5542" s="58"/>
      <c r="K5542" s="58"/>
      <c r="L5542" s="58"/>
      <c r="M5542" s="58"/>
      <c r="N5542" s="58"/>
      <c r="O5542" s="58"/>
      <c r="P5542" s="58"/>
      <c r="Q5542" s="67" t="s">
        <v>3157</v>
      </c>
      <c r="R5542" s="67" t="s">
        <v>3158</v>
      </c>
      <c r="S5542" s="67" t="s">
        <v>1714</v>
      </c>
      <c r="T5542" s="67" t="s">
        <v>3159</v>
      </c>
      <c r="U5542" s="67">
        <v>3.5315178082191784E-2</v>
      </c>
      <c r="V5542" s="67">
        <v>3.5315178082191784E-2</v>
      </c>
      <c r="W5542" s="73"/>
      <c r="X5542" s="73"/>
      <c r="Y5542" s="73"/>
      <c r="Z5542" s="73"/>
      <c r="AA5542" s="73"/>
      <c r="AB5542" s="73"/>
      <c r="AC5542" s="73"/>
      <c r="AD5542" s="73"/>
      <c r="AE5542" s="73"/>
      <c r="AF5542" s="73"/>
      <c r="AG5542" s="73"/>
      <c r="AH5542" s="73"/>
      <c r="AI5542" s="73"/>
      <c r="AJ5542" s="73"/>
      <c r="AK5542" s="73"/>
      <c r="AL5542" s="73"/>
      <c r="AM5542" s="73"/>
      <c r="AN5542" s="61"/>
    </row>
    <row r="5543" spans="2:40" ht="63.75" x14ac:dyDescent="0.25">
      <c r="B5543" s="46">
        <v>111</v>
      </c>
      <c r="C5543" s="55" t="s">
        <v>2231</v>
      </c>
      <c r="D5543" s="1" t="s">
        <v>2196</v>
      </c>
      <c r="E5543" s="55" t="s">
        <v>167</v>
      </c>
      <c r="F5543" s="48">
        <v>68338</v>
      </c>
      <c r="G5543" s="1" t="s">
        <v>1002</v>
      </c>
      <c r="H5543" s="1" t="s">
        <v>1003</v>
      </c>
      <c r="I5543" s="1">
        <v>1</v>
      </c>
      <c r="J5543" s="1">
        <v>1</v>
      </c>
      <c r="K5543" s="1">
        <v>1</v>
      </c>
      <c r="L5543" s="1">
        <v>1</v>
      </c>
      <c r="M5543" s="1">
        <v>1</v>
      </c>
      <c r="N5543" s="1">
        <v>1</v>
      </c>
      <c r="O5543" s="1">
        <v>0</v>
      </c>
      <c r="P5543" s="1" t="s">
        <v>37</v>
      </c>
      <c r="Q5543" s="67" t="s">
        <v>2237</v>
      </c>
      <c r="R5543" s="67" t="s">
        <v>1283</v>
      </c>
      <c r="S5543" s="67" t="s">
        <v>167</v>
      </c>
      <c r="T5543" s="79">
        <v>5071005886</v>
      </c>
      <c r="U5543" s="81">
        <v>0.3335983561643836</v>
      </c>
      <c r="V5543" s="81">
        <v>0.25166326390684934</v>
      </c>
      <c r="W5543" s="67">
        <v>8.1935092257534259E-2</v>
      </c>
      <c r="X5543" s="67">
        <v>2.2097408219178081</v>
      </c>
      <c r="Y5543" s="67">
        <v>1.7823757882356166</v>
      </c>
      <c r="Z5543" s="67">
        <v>0.42736503368219181</v>
      </c>
      <c r="AA5543" s="67">
        <v>2</v>
      </c>
      <c r="AB5543" s="67">
        <v>2.2000000000000002</v>
      </c>
      <c r="AC5543" s="67">
        <v>1</v>
      </c>
      <c r="AD5543" s="67">
        <v>0.9</v>
      </c>
      <c r="AE5543" s="67">
        <v>0</v>
      </c>
      <c r="AF5543" s="67">
        <v>0</v>
      </c>
      <c r="AG5543" s="67">
        <v>3</v>
      </c>
      <c r="AH5543" s="67">
        <v>3.3</v>
      </c>
      <c r="AI5543" s="67">
        <v>1</v>
      </c>
      <c r="AJ5543" s="67">
        <v>0.9</v>
      </c>
      <c r="AK5543" s="67">
        <v>0</v>
      </c>
      <c r="AL5543" s="67">
        <v>0</v>
      </c>
      <c r="AM5543" s="70" t="s">
        <v>281</v>
      </c>
      <c r="AN5543" t="s">
        <v>8595</v>
      </c>
    </row>
    <row r="5544" spans="2:40" ht="38.25" x14ac:dyDescent="0.25">
      <c r="B5544" s="46"/>
      <c r="C5544" s="55"/>
      <c r="D5544" s="1"/>
      <c r="E5544" s="55"/>
      <c r="F5544" s="48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67" t="s">
        <v>2237</v>
      </c>
      <c r="R5544" s="67" t="s">
        <v>1284</v>
      </c>
      <c r="S5544" s="67" t="s">
        <v>167</v>
      </c>
      <c r="T5544" s="79">
        <v>5071005886</v>
      </c>
      <c r="U5544" s="81">
        <v>0.19704821917808216</v>
      </c>
      <c r="V5544" s="81">
        <v>0.14865120606575338</v>
      </c>
      <c r="W5544" s="67">
        <v>4.839701311232876E-2</v>
      </c>
      <c r="X5544" s="67"/>
      <c r="Y5544" s="67"/>
      <c r="Z5544" s="67"/>
      <c r="AA5544" s="67"/>
      <c r="AB5544" s="67"/>
      <c r="AC5544" s="67"/>
      <c r="AD5544" s="67"/>
      <c r="AE5544" s="67"/>
      <c r="AF5544" s="67"/>
      <c r="AG5544" s="67"/>
      <c r="AH5544" s="67"/>
      <c r="AI5544" s="67"/>
      <c r="AJ5544" s="67"/>
      <c r="AK5544" s="67"/>
      <c r="AL5544" s="67"/>
      <c r="AM5544" s="70"/>
      <c r="AN5544" s="61"/>
    </row>
    <row r="5545" spans="2:40" ht="38.25" x14ac:dyDescent="0.25">
      <c r="B5545" s="46"/>
      <c r="C5545" s="55"/>
      <c r="D5545" s="1"/>
      <c r="E5545" s="55"/>
      <c r="F5545" s="48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67" t="s">
        <v>2237</v>
      </c>
      <c r="R5545" s="67" t="s">
        <v>1285</v>
      </c>
      <c r="S5545" s="67" t="s">
        <v>167</v>
      </c>
      <c r="T5545" s="79">
        <v>5071005886</v>
      </c>
      <c r="U5545" s="81">
        <v>0.33725260273972607</v>
      </c>
      <c r="V5545" s="81">
        <v>0.25441999098082196</v>
      </c>
      <c r="W5545" s="67">
        <v>8.2832611758904121E-2</v>
      </c>
      <c r="X5545" s="67"/>
      <c r="Y5545" s="67"/>
      <c r="Z5545" s="67"/>
      <c r="AA5545" s="67"/>
      <c r="AB5545" s="67"/>
      <c r="AC5545" s="67"/>
      <c r="AD5545" s="67"/>
      <c r="AE5545" s="67"/>
      <c r="AF5545" s="67"/>
      <c r="AG5545" s="67"/>
      <c r="AH5545" s="67"/>
      <c r="AI5545" s="67"/>
      <c r="AJ5545" s="67"/>
      <c r="AK5545" s="67"/>
      <c r="AL5545" s="67"/>
      <c r="AM5545" s="70"/>
      <c r="AN5545" s="61"/>
    </row>
    <row r="5546" spans="2:40" ht="38.25" x14ac:dyDescent="0.25">
      <c r="B5546" s="46"/>
      <c r="C5546" s="55"/>
      <c r="D5546" s="1"/>
      <c r="E5546" s="55"/>
      <c r="F5546" s="48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67" t="s">
        <v>2237</v>
      </c>
      <c r="R5546" s="67" t="s">
        <v>1286</v>
      </c>
      <c r="S5546" s="67" t="s">
        <v>167</v>
      </c>
      <c r="T5546" s="79">
        <v>5071005886</v>
      </c>
      <c r="U5546" s="81">
        <v>0.34459232876712337</v>
      </c>
      <c r="V5546" s="81">
        <v>0.25995700689863022</v>
      </c>
      <c r="W5546" s="67">
        <v>8.4635321868493166E-2</v>
      </c>
      <c r="X5546" s="67"/>
      <c r="Y5546" s="67"/>
      <c r="Z5546" s="67"/>
      <c r="AA5546" s="67"/>
      <c r="AB5546" s="67"/>
      <c r="AC5546" s="67"/>
      <c r="AD5546" s="67"/>
      <c r="AE5546" s="67"/>
      <c r="AF5546" s="67"/>
      <c r="AG5546" s="67"/>
      <c r="AH5546" s="67"/>
      <c r="AI5546" s="67"/>
      <c r="AJ5546" s="67"/>
      <c r="AK5546" s="67"/>
      <c r="AL5546" s="67"/>
      <c r="AM5546" s="70"/>
      <c r="AN5546" s="61"/>
    </row>
    <row r="5547" spans="2:40" ht="38.25" x14ac:dyDescent="0.25">
      <c r="B5547" s="46"/>
      <c r="C5547" s="55"/>
      <c r="D5547" s="1"/>
      <c r="E5547" s="55"/>
      <c r="F5547" s="48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67" t="s">
        <v>2237</v>
      </c>
      <c r="R5547" s="67" t="s">
        <v>1287</v>
      </c>
      <c r="S5547" s="67" t="s">
        <v>167</v>
      </c>
      <c r="T5547" s="79">
        <v>5071005886</v>
      </c>
      <c r="U5547" s="81">
        <v>0.22165972602739725</v>
      </c>
      <c r="V5547" s="81">
        <v>0.16721788071780821</v>
      </c>
      <c r="W5547" s="67">
        <v>5.4441845309589038E-2</v>
      </c>
      <c r="X5547" s="67"/>
      <c r="Y5547" s="67"/>
      <c r="Z5547" s="67"/>
      <c r="AA5547" s="67"/>
      <c r="AB5547" s="67"/>
      <c r="AC5547" s="67"/>
      <c r="AD5547" s="67"/>
      <c r="AE5547" s="67"/>
      <c r="AF5547" s="67"/>
      <c r="AG5547" s="67"/>
      <c r="AH5547" s="67"/>
      <c r="AI5547" s="67"/>
      <c r="AJ5547" s="67"/>
      <c r="AK5547" s="67"/>
      <c r="AL5547" s="67"/>
      <c r="AM5547" s="70"/>
      <c r="AN5547" s="61"/>
    </row>
    <row r="5548" spans="2:40" ht="38.25" x14ac:dyDescent="0.25">
      <c r="B5548" s="46"/>
      <c r="C5548" s="55"/>
      <c r="D5548" s="1"/>
      <c r="E5548" s="55"/>
      <c r="F5548" s="48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67" t="s">
        <v>2237</v>
      </c>
      <c r="R5548" s="67" t="s">
        <v>1281</v>
      </c>
      <c r="S5548" s="67" t="s">
        <v>167</v>
      </c>
      <c r="T5548" s="79">
        <v>5071005886</v>
      </c>
      <c r="U5548" s="81">
        <v>7.7426301369863004E-2</v>
      </c>
      <c r="V5548" s="81">
        <v>5.8409627490410954E-2</v>
      </c>
      <c r="W5548" s="67">
        <v>1.9016673879452051E-2</v>
      </c>
      <c r="X5548" s="67"/>
      <c r="Y5548" s="67"/>
      <c r="Z5548" s="67"/>
      <c r="AA5548" s="67"/>
      <c r="AB5548" s="67"/>
      <c r="AC5548" s="67"/>
      <c r="AD5548" s="67"/>
      <c r="AE5548" s="67"/>
      <c r="AF5548" s="67"/>
      <c r="AG5548" s="67"/>
      <c r="AH5548" s="67"/>
      <c r="AI5548" s="67"/>
      <c r="AJ5548" s="67"/>
      <c r="AK5548" s="67"/>
      <c r="AL5548" s="67"/>
      <c r="AM5548" s="70"/>
      <c r="AN5548" s="61"/>
    </row>
    <row r="5549" spans="2:40" ht="38.25" x14ac:dyDescent="0.25">
      <c r="B5549" s="46"/>
      <c r="C5549" s="55"/>
      <c r="D5549" s="1"/>
      <c r="E5549" s="55"/>
      <c r="F5549" s="48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67" t="s">
        <v>2237</v>
      </c>
      <c r="R5549" s="67" t="s">
        <v>1282</v>
      </c>
      <c r="S5549" s="67" t="s">
        <v>167</v>
      </c>
      <c r="T5549" s="79">
        <v>5071005886</v>
      </c>
      <c r="U5549" s="81">
        <v>0.22843726027397263</v>
      </c>
      <c r="V5549" s="81">
        <v>0.17233078477808222</v>
      </c>
      <c r="W5549" s="67">
        <v>5.6106475495890415E-2</v>
      </c>
      <c r="X5549" s="67"/>
      <c r="Y5549" s="67"/>
      <c r="Z5549" s="67"/>
      <c r="AA5549" s="67"/>
      <c r="AB5549" s="67"/>
      <c r="AC5549" s="67"/>
      <c r="AD5549" s="67"/>
      <c r="AE5549" s="67"/>
      <c r="AF5549" s="67"/>
      <c r="AG5549" s="67"/>
      <c r="AH5549" s="67"/>
      <c r="AI5549" s="67"/>
      <c r="AJ5549" s="67"/>
      <c r="AK5549" s="67"/>
      <c r="AL5549" s="67"/>
      <c r="AM5549" s="70"/>
      <c r="AN5549" s="61"/>
    </row>
    <row r="5550" spans="2:40" ht="89.25" x14ac:dyDescent="0.25">
      <c r="B5550" s="58"/>
      <c r="C5550" s="58"/>
      <c r="D5550" s="58"/>
      <c r="E5550" s="58"/>
      <c r="F5550" s="58"/>
      <c r="G5550" s="58"/>
      <c r="H5550" s="58"/>
      <c r="I5550" s="58"/>
      <c r="J5550" s="58"/>
      <c r="K5550" s="58"/>
      <c r="L5550" s="58"/>
      <c r="M5550" s="58"/>
      <c r="N5550" s="58"/>
      <c r="O5550" s="58"/>
      <c r="P5550" s="58"/>
      <c r="Q5550" s="67" t="s">
        <v>2386</v>
      </c>
      <c r="R5550" s="67" t="s">
        <v>2393</v>
      </c>
      <c r="S5550" s="67" t="s">
        <v>1714</v>
      </c>
      <c r="T5550" s="67" t="s">
        <v>2388</v>
      </c>
      <c r="U5550" s="67">
        <v>4.7671232876712322E-3</v>
      </c>
      <c r="V5550" s="67">
        <v>4.7671232876712322E-3</v>
      </c>
      <c r="W5550" s="73"/>
      <c r="X5550" s="73"/>
      <c r="Y5550" s="73"/>
      <c r="Z5550" s="73"/>
      <c r="AA5550" s="73"/>
      <c r="AB5550" s="73"/>
      <c r="AC5550" s="73"/>
      <c r="AD5550" s="73"/>
      <c r="AE5550" s="73"/>
      <c r="AF5550" s="73"/>
      <c r="AG5550" s="73"/>
      <c r="AH5550" s="73"/>
      <c r="AI5550" s="73"/>
      <c r="AJ5550" s="73"/>
      <c r="AK5550" s="73"/>
      <c r="AL5550" s="73"/>
      <c r="AM5550" s="73"/>
      <c r="AN5550" s="61"/>
    </row>
    <row r="5551" spans="2:40" ht="89.25" x14ac:dyDescent="0.25">
      <c r="B5551" s="58"/>
      <c r="C5551" s="58"/>
      <c r="D5551" s="58"/>
      <c r="E5551" s="58"/>
      <c r="F5551" s="58"/>
      <c r="G5551" s="58"/>
      <c r="H5551" s="58"/>
      <c r="I5551" s="58"/>
      <c r="J5551" s="58"/>
      <c r="K5551" s="58"/>
      <c r="L5551" s="58"/>
      <c r="M5551" s="58"/>
      <c r="N5551" s="58"/>
      <c r="O5551" s="58"/>
      <c r="P5551" s="58"/>
      <c r="Q5551" s="67" t="s">
        <v>2427</v>
      </c>
      <c r="R5551" s="67" t="s">
        <v>2428</v>
      </c>
      <c r="S5551" s="67" t="s">
        <v>2308</v>
      </c>
      <c r="T5551" s="67" t="s">
        <v>2429</v>
      </c>
      <c r="U5551" s="67">
        <v>2.3835616438356161E-3</v>
      </c>
      <c r="V5551" s="67">
        <v>2.3835616438356161E-3</v>
      </c>
      <c r="W5551" s="73"/>
      <c r="X5551" s="73"/>
      <c r="Y5551" s="73"/>
      <c r="Z5551" s="73"/>
      <c r="AA5551" s="73"/>
      <c r="AB5551" s="73"/>
      <c r="AC5551" s="73"/>
      <c r="AD5551" s="73"/>
      <c r="AE5551" s="73"/>
      <c r="AF5551" s="73"/>
      <c r="AG5551" s="73"/>
      <c r="AH5551" s="73"/>
      <c r="AI5551" s="73"/>
      <c r="AJ5551" s="73"/>
      <c r="AK5551" s="73"/>
      <c r="AL5551" s="73"/>
      <c r="AM5551" s="73"/>
      <c r="AN5551" s="61"/>
    </row>
    <row r="5552" spans="2:40" ht="76.5" x14ac:dyDescent="0.25">
      <c r="B5552" s="58"/>
      <c r="C5552" s="58"/>
      <c r="D5552" s="58"/>
      <c r="E5552" s="58"/>
      <c r="F5552" s="58"/>
      <c r="G5552" s="58"/>
      <c r="H5552" s="58"/>
      <c r="I5552" s="58"/>
      <c r="J5552" s="58"/>
      <c r="K5552" s="58"/>
      <c r="L5552" s="58"/>
      <c r="M5552" s="58"/>
      <c r="N5552" s="58"/>
      <c r="O5552" s="58"/>
      <c r="P5552" s="58"/>
      <c r="Q5552" s="67" t="s">
        <v>2367</v>
      </c>
      <c r="R5552" s="67" t="s">
        <v>2458</v>
      </c>
      <c r="S5552" s="67" t="s">
        <v>2454</v>
      </c>
      <c r="T5552" s="67" t="s">
        <v>2370</v>
      </c>
      <c r="U5552" s="67">
        <v>0.10410969863013698</v>
      </c>
      <c r="V5552" s="67">
        <v>0.10410969863013698</v>
      </c>
      <c r="W5552" s="73"/>
      <c r="X5552" s="73"/>
      <c r="Y5552" s="73"/>
      <c r="Z5552" s="73"/>
      <c r="AA5552" s="73"/>
      <c r="AB5552" s="73"/>
      <c r="AC5552" s="73"/>
      <c r="AD5552" s="73"/>
      <c r="AE5552" s="73"/>
      <c r="AF5552" s="73"/>
      <c r="AG5552" s="73"/>
      <c r="AH5552" s="73"/>
      <c r="AI5552" s="73"/>
      <c r="AJ5552" s="73"/>
      <c r="AK5552" s="73"/>
      <c r="AL5552" s="73"/>
      <c r="AM5552" s="73"/>
      <c r="AN5552" s="61"/>
    </row>
    <row r="5553" spans="2:40" ht="76.5" x14ac:dyDescent="0.25">
      <c r="B5553" s="58"/>
      <c r="C5553" s="58"/>
      <c r="D5553" s="58"/>
      <c r="E5553" s="58"/>
      <c r="F5553" s="58"/>
      <c r="G5553" s="58"/>
      <c r="H5553" s="58"/>
      <c r="I5553" s="58"/>
      <c r="J5553" s="58"/>
      <c r="K5553" s="58"/>
      <c r="L5553" s="58"/>
      <c r="M5553" s="58"/>
      <c r="N5553" s="58"/>
      <c r="O5553" s="58"/>
      <c r="P5553" s="58"/>
      <c r="Q5553" s="67" t="s">
        <v>1375</v>
      </c>
      <c r="R5553" s="67" t="s">
        <v>2515</v>
      </c>
      <c r="S5553" s="67" t="s">
        <v>2316</v>
      </c>
      <c r="T5553" s="67" t="s">
        <v>2516</v>
      </c>
      <c r="U5553" s="67">
        <v>3.6986301369863014E-2</v>
      </c>
      <c r="V5553" s="67">
        <v>3.6986301369863014E-2</v>
      </c>
      <c r="W5553" s="73"/>
      <c r="X5553" s="73"/>
      <c r="Y5553" s="73"/>
      <c r="Z5553" s="73"/>
      <c r="AA5553" s="73"/>
      <c r="AB5553" s="73"/>
      <c r="AC5553" s="73"/>
      <c r="AD5553" s="73"/>
      <c r="AE5553" s="73"/>
      <c r="AF5553" s="73"/>
      <c r="AG5553" s="73"/>
      <c r="AH5553" s="73"/>
      <c r="AI5553" s="73"/>
      <c r="AJ5553" s="73"/>
      <c r="AK5553" s="73"/>
      <c r="AL5553" s="73"/>
      <c r="AM5553" s="73"/>
      <c r="AN5553" s="61"/>
    </row>
    <row r="5554" spans="2:40" ht="114.75" x14ac:dyDescent="0.25">
      <c r="B5554" s="58"/>
      <c r="C5554" s="58"/>
      <c r="D5554" s="58"/>
      <c r="E5554" s="58"/>
      <c r="F5554" s="58"/>
      <c r="G5554" s="58"/>
      <c r="H5554" s="58"/>
      <c r="I5554" s="58"/>
      <c r="J5554" s="58"/>
      <c r="K5554" s="58"/>
      <c r="L5554" s="58"/>
      <c r="M5554" s="58"/>
      <c r="N5554" s="58"/>
      <c r="O5554" s="58"/>
      <c r="P5554" s="58"/>
      <c r="Q5554" s="67" t="s">
        <v>2531</v>
      </c>
      <c r="R5554" s="67" t="s">
        <v>2532</v>
      </c>
      <c r="S5554" s="67" t="s">
        <v>2511</v>
      </c>
      <c r="T5554" s="67" t="s">
        <v>2533</v>
      </c>
      <c r="U5554" s="67">
        <v>0.12328767123287671</v>
      </c>
      <c r="V5554" s="67">
        <v>0.12328767123287671</v>
      </c>
      <c r="W5554" s="73"/>
      <c r="X5554" s="73"/>
      <c r="Y5554" s="73"/>
      <c r="Z5554" s="73"/>
      <c r="AA5554" s="73"/>
      <c r="AB5554" s="73"/>
      <c r="AC5554" s="73"/>
      <c r="AD5554" s="73"/>
      <c r="AE5554" s="73"/>
      <c r="AF5554" s="73"/>
      <c r="AG5554" s="73"/>
      <c r="AH5554" s="73"/>
      <c r="AI5554" s="73"/>
      <c r="AJ5554" s="73"/>
      <c r="AK5554" s="73"/>
      <c r="AL5554" s="73"/>
      <c r="AM5554" s="73"/>
      <c r="AN5554" s="61"/>
    </row>
    <row r="5555" spans="2:40" ht="76.5" x14ac:dyDescent="0.25">
      <c r="B5555" s="58"/>
      <c r="C5555" s="58"/>
      <c r="D5555" s="58"/>
      <c r="E5555" s="58"/>
      <c r="F5555" s="58"/>
      <c r="G5555" s="58"/>
      <c r="H5555" s="58"/>
      <c r="I5555" s="58"/>
      <c r="J5555" s="58"/>
      <c r="K5555" s="58"/>
      <c r="L5555" s="58"/>
      <c r="M5555" s="58"/>
      <c r="N5555" s="58"/>
      <c r="O5555" s="58"/>
      <c r="P5555" s="58"/>
      <c r="Q5555" s="67" t="s">
        <v>1375</v>
      </c>
      <c r="R5555" s="67" t="s">
        <v>2595</v>
      </c>
      <c r="S5555" s="67" t="s">
        <v>2316</v>
      </c>
      <c r="T5555" s="67" t="s">
        <v>2516</v>
      </c>
      <c r="U5555" s="67">
        <v>6.8492054794520542E-3</v>
      </c>
      <c r="V5555" s="67">
        <v>6.8492054794520542E-3</v>
      </c>
      <c r="W5555" s="73"/>
      <c r="X5555" s="73"/>
      <c r="Y5555" s="73"/>
      <c r="Z5555" s="73"/>
      <c r="AA5555" s="73"/>
      <c r="AB5555" s="73"/>
      <c r="AC5555" s="73"/>
      <c r="AD5555" s="73"/>
      <c r="AE5555" s="73"/>
      <c r="AF5555" s="73"/>
      <c r="AG5555" s="73"/>
      <c r="AH5555" s="73"/>
      <c r="AI5555" s="73"/>
      <c r="AJ5555" s="73"/>
      <c r="AK5555" s="73"/>
      <c r="AL5555" s="73"/>
      <c r="AM5555" s="73"/>
      <c r="AN5555" s="61"/>
    </row>
    <row r="5556" spans="2:40" ht="114.75" x14ac:dyDescent="0.25">
      <c r="B5556" s="58"/>
      <c r="C5556" s="58"/>
      <c r="D5556" s="58"/>
      <c r="E5556" s="58"/>
      <c r="F5556" s="58"/>
      <c r="G5556" s="58"/>
      <c r="H5556" s="58"/>
      <c r="I5556" s="58"/>
      <c r="J5556" s="58"/>
      <c r="K5556" s="58"/>
      <c r="L5556" s="58"/>
      <c r="M5556" s="58"/>
      <c r="N5556" s="58"/>
      <c r="O5556" s="58"/>
      <c r="P5556" s="58"/>
      <c r="Q5556" s="67" t="s">
        <v>2677</v>
      </c>
      <c r="R5556" s="67" t="s">
        <v>2678</v>
      </c>
      <c r="S5556" s="67" t="s">
        <v>2275</v>
      </c>
      <c r="T5556" s="67" t="s">
        <v>2679</v>
      </c>
      <c r="U5556" s="67">
        <v>7.1506849315068491E-3</v>
      </c>
      <c r="V5556" s="67">
        <v>7.1506849315068491E-3</v>
      </c>
      <c r="W5556" s="73"/>
      <c r="X5556" s="73"/>
      <c r="Y5556" s="73"/>
      <c r="Z5556" s="73"/>
      <c r="AA5556" s="73"/>
      <c r="AB5556" s="73"/>
      <c r="AC5556" s="73"/>
      <c r="AD5556" s="73"/>
      <c r="AE5556" s="73"/>
      <c r="AF5556" s="73"/>
      <c r="AG5556" s="73"/>
      <c r="AH5556" s="73"/>
      <c r="AI5556" s="73"/>
      <c r="AJ5556" s="73"/>
      <c r="AK5556" s="73"/>
      <c r="AL5556" s="73"/>
      <c r="AM5556" s="73"/>
      <c r="AN5556" s="61"/>
    </row>
    <row r="5557" spans="2:40" ht="63.75" x14ac:dyDescent="0.25">
      <c r="B5557" s="58"/>
      <c r="C5557" s="58"/>
      <c r="D5557" s="58"/>
      <c r="E5557" s="58"/>
      <c r="F5557" s="58"/>
      <c r="G5557" s="58"/>
      <c r="H5557" s="58"/>
      <c r="I5557" s="58"/>
      <c r="J5557" s="58"/>
      <c r="K5557" s="58"/>
      <c r="L5557" s="58"/>
      <c r="M5557" s="58"/>
      <c r="N5557" s="58"/>
      <c r="O5557" s="58"/>
      <c r="P5557" s="58"/>
      <c r="Q5557" s="67" t="s">
        <v>2778</v>
      </c>
      <c r="R5557" s="67" t="s">
        <v>2779</v>
      </c>
      <c r="S5557" s="67" t="s">
        <v>1714</v>
      </c>
      <c r="T5557" s="67" t="s">
        <v>2780</v>
      </c>
      <c r="U5557" s="67">
        <v>9.5342465753424643E-3</v>
      </c>
      <c r="V5557" s="67">
        <v>9.5342465753424643E-3</v>
      </c>
      <c r="W5557" s="73"/>
      <c r="X5557" s="73"/>
      <c r="Y5557" s="73"/>
      <c r="Z5557" s="73"/>
      <c r="AA5557" s="73"/>
      <c r="AB5557" s="73"/>
      <c r="AC5557" s="73"/>
      <c r="AD5557" s="73"/>
      <c r="AE5557" s="73"/>
      <c r="AF5557" s="73"/>
      <c r="AG5557" s="73"/>
      <c r="AH5557" s="73"/>
      <c r="AI5557" s="73"/>
      <c r="AJ5557" s="73"/>
      <c r="AK5557" s="73"/>
      <c r="AL5557" s="73"/>
      <c r="AM5557" s="73"/>
      <c r="AN5557" s="61"/>
    </row>
    <row r="5558" spans="2:40" ht="89.25" x14ac:dyDescent="0.25">
      <c r="B5558" s="58"/>
      <c r="C5558" s="58"/>
      <c r="D5558" s="58"/>
      <c r="E5558" s="58"/>
      <c r="F5558" s="58"/>
      <c r="G5558" s="58"/>
      <c r="H5558" s="58"/>
      <c r="I5558" s="58"/>
      <c r="J5558" s="58"/>
      <c r="K5558" s="58"/>
      <c r="L5558" s="58"/>
      <c r="M5558" s="58"/>
      <c r="N5558" s="58"/>
      <c r="O5558" s="58"/>
      <c r="P5558" s="58"/>
      <c r="Q5558" s="67" t="s">
        <v>2907</v>
      </c>
      <c r="R5558" s="67" t="s">
        <v>2908</v>
      </c>
      <c r="S5558" s="67" t="s">
        <v>2511</v>
      </c>
      <c r="T5558" s="67" t="s">
        <v>2909</v>
      </c>
      <c r="U5558" s="67">
        <v>0.15616438356164383</v>
      </c>
      <c r="V5558" s="67">
        <v>0.15616438356164383</v>
      </c>
      <c r="W5558" s="73"/>
      <c r="X5558" s="73"/>
      <c r="Y5558" s="73"/>
      <c r="Z5558" s="73"/>
      <c r="AA5558" s="73"/>
      <c r="AB5558" s="73"/>
      <c r="AC5558" s="73"/>
      <c r="AD5558" s="73"/>
      <c r="AE5558" s="73"/>
      <c r="AF5558" s="73"/>
      <c r="AG5558" s="73"/>
      <c r="AH5558" s="73"/>
      <c r="AI5558" s="73"/>
      <c r="AJ5558" s="73"/>
      <c r="AK5558" s="73"/>
      <c r="AL5558" s="73"/>
      <c r="AM5558" s="73"/>
      <c r="AN5558" s="61"/>
    </row>
    <row r="5559" spans="2:40" ht="89.25" x14ac:dyDescent="0.25">
      <c r="B5559" s="58"/>
      <c r="C5559" s="58"/>
      <c r="D5559" s="58"/>
      <c r="E5559" s="58"/>
      <c r="F5559" s="58"/>
      <c r="G5559" s="58"/>
      <c r="H5559" s="58"/>
      <c r="I5559" s="58"/>
      <c r="J5559" s="58"/>
      <c r="K5559" s="58"/>
      <c r="L5559" s="58"/>
      <c r="M5559" s="58"/>
      <c r="N5559" s="58"/>
      <c r="O5559" s="58"/>
      <c r="P5559" s="58"/>
      <c r="Q5559" s="67" t="s">
        <v>2386</v>
      </c>
      <c r="R5559" s="67" t="s">
        <v>3042</v>
      </c>
      <c r="S5559" s="67" t="s">
        <v>1714</v>
      </c>
      <c r="T5559" s="67" t="s">
        <v>2388</v>
      </c>
      <c r="U5559" s="67">
        <v>1.191780821917808E-2</v>
      </c>
      <c r="V5559" s="67">
        <v>1.191780821917808E-2</v>
      </c>
      <c r="W5559" s="73"/>
      <c r="X5559" s="73"/>
      <c r="Y5559" s="73"/>
      <c r="Z5559" s="73"/>
      <c r="AA5559" s="73"/>
      <c r="AB5559" s="73"/>
      <c r="AC5559" s="73"/>
      <c r="AD5559" s="73"/>
      <c r="AE5559" s="73"/>
      <c r="AF5559" s="73"/>
      <c r="AG5559" s="73"/>
      <c r="AH5559" s="73"/>
      <c r="AI5559" s="73"/>
      <c r="AJ5559" s="73"/>
      <c r="AK5559" s="73"/>
      <c r="AL5559" s="73"/>
      <c r="AM5559" s="73"/>
      <c r="AN5559" s="61"/>
    </row>
    <row r="5560" spans="2:40" ht="89.25" x14ac:dyDescent="0.25">
      <c r="B5560" s="58"/>
      <c r="C5560" s="58"/>
      <c r="D5560" s="58"/>
      <c r="E5560" s="58"/>
      <c r="F5560" s="58"/>
      <c r="G5560" s="58"/>
      <c r="H5560" s="58"/>
      <c r="I5560" s="58"/>
      <c r="J5560" s="58"/>
      <c r="K5560" s="58"/>
      <c r="L5560" s="58"/>
      <c r="M5560" s="58"/>
      <c r="N5560" s="58"/>
      <c r="O5560" s="58"/>
      <c r="P5560" s="58"/>
      <c r="Q5560" s="67" t="s">
        <v>2427</v>
      </c>
      <c r="R5560" s="67" t="s">
        <v>3099</v>
      </c>
      <c r="S5560" s="67" t="s">
        <v>2308</v>
      </c>
      <c r="T5560" s="67" t="s">
        <v>2429</v>
      </c>
      <c r="U5560" s="67">
        <v>6.5753424657534259E-3</v>
      </c>
      <c r="V5560" s="67">
        <v>6.5753424657534259E-3</v>
      </c>
      <c r="W5560" s="73"/>
      <c r="X5560" s="73"/>
      <c r="Y5560" s="73"/>
      <c r="Z5560" s="73"/>
      <c r="AA5560" s="73"/>
      <c r="AB5560" s="73"/>
      <c r="AC5560" s="73"/>
      <c r="AD5560" s="73"/>
      <c r="AE5560" s="73"/>
      <c r="AF5560" s="73"/>
      <c r="AG5560" s="73"/>
      <c r="AH5560" s="73"/>
      <c r="AI5560" s="73"/>
      <c r="AJ5560" s="73"/>
      <c r="AK5560" s="73"/>
      <c r="AL5560" s="73"/>
      <c r="AM5560" s="73"/>
      <c r="AN5560" s="61"/>
    </row>
    <row r="5561" spans="2:40" ht="63.75" x14ac:dyDescent="0.25">
      <c r="B5561" s="46">
        <v>112</v>
      </c>
      <c r="C5561" s="55" t="s">
        <v>2231</v>
      </c>
      <c r="D5561" s="1" t="s">
        <v>2197</v>
      </c>
      <c r="E5561" s="55" t="s">
        <v>167</v>
      </c>
      <c r="F5561" s="48">
        <v>68316</v>
      </c>
      <c r="G5561" s="1" t="s">
        <v>1097</v>
      </c>
      <c r="H5561" s="1" t="s">
        <v>1098</v>
      </c>
      <c r="I5561" s="1">
        <v>1</v>
      </c>
      <c r="J5561" s="1">
        <v>0</v>
      </c>
      <c r="K5561" s="1">
        <v>1</v>
      </c>
      <c r="L5561" s="1">
        <v>1</v>
      </c>
      <c r="M5561" s="1">
        <v>1</v>
      </c>
      <c r="N5561" s="1">
        <v>0</v>
      </c>
      <c r="O5561" s="1">
        <v>0</v>
      </c>
      <c r="P5561" s="1" t="s">
        <v>37</v>
      </c>
      <c r="Q5561" s="67" t="s">
        <v>2237</v>
      </c>
      <c r="R5561" s="67" t="s">
        <v>1288</v>
      </c>
      <c r="S5561" s="67" t="s">
        <v>167</v>
      </c>
      <c r="T5561" s="79">
        <v>5071005886</v>
      </c>
      <c r="U5561" s="81">
        <v>0.84085150684931509</v>
      </c>
      <c r="V5561" s="81">
        <v>0.63432996825205479</v>
      </c>
      <c r="W5561" s="67">
        <v>0.20652153859726027</v>
      </c>
      <c r="X5561" s="67">
        <v>3.8723602191780819</v>
      </c>
      <c r="Y5561" s="67">
        <v>2.9848515122465753</v>
      </c>
      <c r="Z5561" s="67">
        <v>0.88750870693150685</v>
      </c>
      <c r="AA5561" s="67">
        <v>4</v>
      </c>
      <c r="AB5561" s="67">
        <v>4.4000000000000004</v>
      </c>
      <c r="AC5561" s="67">
        <v>1</v>
      </c>
      <c r="AD5561" s="67">
        <v>0.9</v>
      </c>
      <c r="AE5561" s="67">
        <v>0</v>
      </c>
      <c r="AF5561" s="67">
        <v>0</v>
      </c>
      <c r="AG5561" s="67">
        <v>4</v>
      </c>
      <c r="AH5561" s="67">
        <v>4.4000000000000004</v>
      </c>
      <c r="AI5561" s="67">
        <v>2</v>
      </c>
      <c r="AJ5561" s="67">
        <v>1.8</v>
      </c>
      <c r="AK5561" s="67">
        <v>0</v>
      </c>
      <c r="AL5561" s="67">
        <v>0</v>
      </c>
      <c r="AM5561" s="70" t="s">
        <v>282</v>
      </c>
      <c r="AN5561" t="s">
        <v>8595</v>
      </c>
    </row>
    <row r="5562" spans="2:40" ht="38.25" x14ac:dyDescent="0.25">
      <c r="B5562" s="46"/>
      <c r="C5562" s="55"/>
      <c r="D5562" s="1"/>
      <c r="E5562" s="55"/>
      <c r="F5562" s="48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67" t="s">
        <v>2237</v>
      </c>
      <c r="R5562" s="67" t="s">
        <v>1289</v>
      </c>
      <c r="S5562" s="67" t="s">
        <v>167</v>
      </c>
      <c r="T5562" s="79">
        <v>5071005886</v>
      </c>
      <c r="U5562" s="81">
        <v>0.41239890410958896</v>
      </c>
      <c r="V5562" s="81">
        <v>0.31110960927123282</v>
      </c>
      <c r="W5562" s="67">
        <v>0.10128929483835614</v>
      </c>
      <c r="X5562" s="67"/>
      <c r="Y5562" s="67"/>
      <c r="Z5562" s="67"/>
      <c r="AA5562" s="67"/>
      <c r="AB5562" s="67"/>
      <c r="AC5562" s="67"/>
      <c r="AD5562" s="67"/>
      <c r="AE5562" s="67"/>
      <c r="AF5562" s="67"/>
      <c r="AG5562" s="67"/>
      <c r="AH5562" s="67"/>
      <c r="AI5562" s="67"/>
      <c r="AJ5562" s="67"/>
      <c r="AK5562" s="67"/>
      <c r="AL5562" s="67"/>
      <c r="AM5562" s="70"/>
      <c r="AN5562" s="61"/>
    </row>
    <row r="5563" spans="2:40" ht="38.25" x14ac:dyDescent="0.25">
      <c r="B5563" s="46"/>
      <c r="C5563" s="55"/>
      <c r="D5563" s="1"/>
      <c r="E5563" s="55"/>
      <c r="F5563" s="48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67" t="s">
        <v>2237</v>
      </c>
      <c r="R5563" s="67" t="s">
        <v>1290</v>
      </c>
      <c r="S5563" s="67" t="s">
        <v>167</v>
      </c>
      <c r="T5563" s="79">
        <v>5071005886</v>
      </c>
      <c r="U5563" s="81">
        <v>0.41243013698630149</v>
      </c>
      <c r="V5563" s="81">
        <v>0.311133171041096</v>
      </c>
      <c r="W5563" s="67">
        <v>0.1012969659452055</v>
      </c>
      <c r="X5563" s="67"/>
      <c r="Y5563" s="67"/>
      <c r="Z5563" s="67"/>
      <c r="AA5563" s="67"/>
      <c r="AB5563" s="67"/>
      <c r="AC5563" s="67"/>
      <c r="AD5563" s="67"/>
      <c r="AE5563" s="67"/>
      <c r="AF5563" s="67"/>
      <c r="AG5563" s="67"/>
      <c r="AH5563" s="67"/>
      <c r="AI5563" s="67"/>
      <c r="AJ5563" s="67"/>
      <c r="AK5563" s="67"/>
      <c r="AL5563" s="67"/>
      <c r="AM5563" s="70"/>
      <c r="AN5563" s="61"/>
    </row>
    <row r="5564" spans="2:40" ht="38.25" x14ac:dyDescent="0.25">
      <c r="B5564" s="46"/>
      <c r="C5564" s="55"/>
      <c r="D5564" s="1"/>
      <c r="E5564" s="55"/>
      <c r="F5564" s="48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67" t="s">
        <v>2237</v>
      </c>
      <c r="R5564" s="67" t="s">
        <v>1291</v>
      </c>
      <c r="S5564" s="67" t="s">
        <v>167</v>
      </c>
      <c r="T5564" s="79">
        <v>5071005886</v>
      </c>
      <c r="U5564" s="81">
        <v>0.23009260273972598</v>
      </c>
      <c r="V5564" s="81">
        <v>0.17357955858082189</v>
      </c>
      <c r="W5564" s="67">
        <v>5.6513044158904097E-2</v>
      </c>
      <c r="X5564" s="67"/>
      <c r="Y5564" s="67"/>
      <c r="Z5564" s="67"/>
      <c r="AA5564" s="67"/>
      <c r="AB5564" s="67"/>
      <c r="AC5564" s="67"/>
      <c r="AD5564" s="67"/>
      <c r="AE5564" s="67"/>
      <c r="AF5564" s="67"/>
      <c r="AG5564" s="67"/>
      <c r="AH5564" s="67"/>
      <c r="AI5564" s="67"/>
      <c r="AJ5564" s="67"/>
      <c r="AK5564" s="67"/>
      <c r="AL5564" s="67"/>
      <c r="AM5564" s="70"/>
      <c r="AN5564" s="61"/>
    </row>
    <row r="5565" spans="2:40" ht="38.25" x14ac:dyDescent="0.25">
      <c r="B5565" s="46"/>
      <c r="C5565" s="55"/>
      <c r="D5565" s="1"/>
      <c r="E5565" s="55"/>
      <c r="F5565" s="48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67" t="s">
        <v>2237</v>
      </c>
      <c r="R5565" s="67" t="s">
        <v>1292</v>
      </c>
      <c r="S5565" s="67" t="s">
        <v>167</v>
      </c>
      <c r="T5565" s="79">
        <v>5071005886</v>
      </c>
      <c r="U5565" s="81">
        <v>0.41558465753424656</v>
      </c>
      <c r="V5565" s="81">
        <v>0.31351290979726026</v>
      </c>
      <c r="W5565" s="67">
        <v>0.1020717477369863</v>
      </c>
      <c r="X5565" s="67"/>
      <c r="Y5565" s="67"/>
      <c r="Z5565" s="67"/>
      <c r="AA5565" s="67"/>
      <c r="AB5565" s="67"/>
      <c r="AC5565" s="67"/>
      <c r="AD5565" s="67"/>
      <c r="AE5565" s="67"/>
      <c r="AF5565" s="67"/>
      <c r="AG5565" s="67"/>
      <c r="AH5565" s="67"/>
      <c r="AI5565" s="67"/>
      <c r="AJ5565" s="67"/>
      <c r="AK5565" s="67"/>
      <c r="AL5565" s="67"/>
      <c r="AM5565" s="70"/>
      <c r="AN5565" s="61"/>
    </row>
    <row r="5566" spans="2:40" ht="38.25" x14ac:dyDescent="0.25">
      <c r="B5566" s="46"/>
      <c r="C5566" s="55"/>
      <c r="D5566" s="1"/>
      <c r="E5566" s="55"/>
      <c r="F5566" s="48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67" t="s">
        <v>2237</v>
      </c>
      <c r="R5566" s="67" t="s">
        <v>1293</v>
      </c>
      <c r="S5566" s="67" t="s">
        <v>167</v>
      </c>
      <c r="T5566" s="79">
        <v>5071005886</v>
      </c>
      <c r="U5566" s="81">
        <v>0.21172767123287672</v>
      </c>
      <c r="V5566" s="81">
        <v>0.15972523790136989</v>
      </c>
      <c r="W5566" s="67">
        <v>5.200243333150685E-2</v>
      </c>
      <c r="X5566" s="67"/>
      <c r="Y5566" s="67"/>
      <c r="Z5566" s="67"/>
      <c r="AA5566" s="67"/>
      <c r="AB5566" s="67"/>
      <c r="AC5566" s="67"/>
      <c r="AD5566" s="67"/>
      <c r="AE5566" s="67"/>
      <c r="AF5566" s="67"/>
      <c r="AG5566" s="67"/>
      <c r="AH5566" s="67"/>
      <c r="AI5566" s="67"/>
      <c r="AJ5566" s="67"/>
      <c r="AK5566" s="67"/>
      <c r="AL5566" s="67"/>
      <c r="AM5566" s="70"/>
      <c r="AN5566" s="61"/>
    </row>
    <row r="5567" spans="2:40" ht="38.25" x14ac:dyDescent="0.25">
      <c r="B5567" s="46"/>
      <c r="C5567" s="55"/>
      <c r="D5567" s="1"/>
      <c r="E5567" s="55"/>
      <c r="F5567" s="48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67" t="s">
        <v>2237</v>
      </c>
      <c r="R5567" s="67" t="s">
        <v>1294</v>
      </c>
      <c r="S5567" s="67" t="s">
        <v>167</v>
      </c>
      <c r="T5567" s="79">
        <v>5071005886</v>
      </c>
      <c r="U5567" s="81">
        <v>0.23049863013698632</v>
      </c>
      <c r="V5567" s="81">
        <v>0.17388586158904112</v>
      </c>
      <c r="W5567" s="67">
        <v>5.6612768547945211E-2</v>
      </c>
      <c r="X5567" s="67"/>
      <c r="Y5567" s="67"/>
      <c r="Z5567" s="67"/>
      <c r="AA5567" s="67"/>
      <c r="AB5567" s="67"/>
      <c r="AC5567" s="67"/>
      <c r="AD5567" s="67"/>
      <c r="AE5567" s="67"/>
      <c r="AF5567" s="67"/>
      <c r="AG5567" s="67"/>
      <c r="AH5567" s="67"/>
      <c r="AI5567" s="67"/>
      <c r="AJ5567" s="67"/>
      <c r="AK5567" s="67"/>
      <c r="AL5567" s="67"/>
      <c r="AM5567" s="70"/>
      <c r="AN5567" s="61"/>
    </row>
    <row r="5568" spans="2:40" ht="38.25" x14ac:dyDescent="0.25">
      <c r="B5568" s="46"/>
      <c r="C5568" s="55"/>
      <c r="D5568" s="1"/>
      <c r="E5568" s="55"/>
      <c r="F5568" s="48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67" t="s">
        <v>2237</v>
      </c>
      <c r="R5568" s="67" t="s">
        <v>1295</v>
      </c>
      <c r="S5568" s="67" t="s">
        <v>167</v>
      </c>
      <c r="T5568" s="79">
        <v>5071005886</v>
      </c>
      <c r="U5568" s="81">
        <v>0.32819506849315061</v>
      </c>
      <c r="V5568" s="81">
        <v>0.24758707772054789</v>
      </c>
      <c r="W5568" s="67">
        <v>8.0607990772602722E-2</v>
      </c>
      <c r="X5568" s="67"/>
      <c r="Y5568" s="67"/>
      <c r="Z5568" s="67"/>
      <c r="AA5568" s="67"/>
      <c r="AB5568" s="67"/>
      <c r="AC5568" s="67"/>
      <c r="AD5568" s="67"/>
      <c r="AE5568" s="67"/>
      <c r="AF5568" s="67"/>
      <c r="AG5568" s="67"/>
      <c r="AH5568" s="67"/>
      <c r="AI5568" s="67"/>
      <c r="AJ5568" s="67"/>
      <c r="AK5568" s="67"/>
      <c r="AL5568" s="67"/>
      <c r="AM5568" s="70"/>
      <c r="AN5568" s="61"/>
    </row>
    <row r="5569" spans="2:58" ht="38.25" x14ac:dyDescent="0.25">
      <c r="B5569" s="46"/>
      <c r="C5569" s="55"/>
      <c r="D5569" s="1"/>
      <c r="E5569" s="55"/>
      <c r="F5569" s="48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67" t="s">
        <v>2237</v>
      </c>
      <c r="R5569" s="67" t="s">
        <v>1296</v>
      </c>
      <c r="S5569" s="67" t="s">
        <v>167</v>
      </c>
      <c r="T5569" s="79">
        <v>5071005886</v>
      </c>
      <c r="U5569" s="81">
        <v>0.26310575342465747</v>
      </c>
      <c r="V5569" s="81">
        <v>0.19848434932602735</v>
      </c>
      <c r="W5569" s="67">
        <v>6.4621404098630125E-2</v>
      </c>
      <c r="X5569" s="67"/>
      <c r="Y5569" s="67"/>
      <c r="Z5569" s="67"/>
      <c r="AA5569" s="67"/>
      <c r="AB5569" s="67"/>
      <c r="AC5569" s="67"/>
      <c r="AD5569" s="67"/>
      <c r="AE5569" s="67"/>
      <c r="AF5569" s="67"/>
      <c r="AG5569" s="67"/>
      <c r="AH5569" s="67"/>
      <c r="AI5569" s="67"/>
      <c r="AJ5569" s="67"/>
      <c r="AK5569" s="67"/>
      <c r="AL5569" s="67"/>
      <c r="AM5569" s="70"/>
      <c r="AN5569" s="61"/>
    </row>
    <row r="5570" spans="2:58" ht="38.25" x14ac:dyDescent="0.25">
      <c r="B5570" s="46"/>
      <c r="C5570" s="55"/>
      <c r="D5570" s="1"/>
      <c r="E5570" s="55"/>
      <c r="F5570" s="48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67" t="s">
        <v>2237</v>
      </c>
      <c r="R5570" s="67" t="s">
        <v>1297</v>
      </c>
      <c r="S5570" s="67" t="s">
        <v>167</v>
      </c>
      <c r="T5570" s="79">
        <v>5071005886</v>
      </c>
      <c r="U5570" s="81">
        <v>0.26860273972602738</v>
      </c>
      <c r="V5570" s="81">
        <v>0.20263122082191781</v>
      </c>
      <c r="W5570" s="67">
        <v>6.5971518904109586E-2</v>
      </c>
      <c r="X5570" s="67"/>
      <c r="Y5570" s="67"/>
      <c r="Z5570" s="67"/>
      <c r="AA5570" s="67"/>
      <c r="AB5570" s="67"/>
      <c r="AC5570" s="67"/>
      <c r="AD5570" s="67"/>
      <c r="AE5570" s="67"/>
      <c r="AF5570" s="67"/>
      <c r="AG5570" s="67"/>
      <c r="AH5570" s="67"/>
      <c r="AI5570" s="67"/>
      <c r="AJ5570" s="67"/>
      <c r="AK5570" s="67"/>
      <c r="AL5570" s="67"/>
      <c r="AM5570" s="70"/>
      <c r="AN5570" s="61"/>
    </row>
    <row r="5571" spans="2:58" ht="89.25" x14ac:dyDescent="0.25">
      <c r="B5571" s="58"/>
      <c r="C5571" s="58"/>
      <c r="D5571" s="58"/>
      <c r="E5571" s="58"/>
      <c r="F5571" s="58"/>
      <c r="G5571" s="58"/>
      <c r="H5571" s="58"/>
      <c r="I5571" s="58"/>
      <c r="J5571" s="58"/>
      <c r="K5571" s="58"/>
      <c r="L5571" s="58"/>
      <c r="M5571" s="58"/>
      <c r="N5571" s="58"/>
      <c r="O5571" s="58"/>
      <c r="P5571" s="58"/>
      <c r="Q5571" s="67" t="s">
        <v>2367</v>
      </c>
      <c r="R5571" s="67" t="s">
        <v>2453</v>
      </c>
      <c r="S5571" s="67" t="s">
        <v>2454</v>
      </c>
      <c r="T5571" s="67" t="s">
        <v>2370</v>
      </c>
      <c r="U5571" s="67">
        <v>0.10460284931506848</v>
      </c>
      <c r="V5571" s="67">
        <v>0.10460284931506848</v>
      </c>
      <c r="W5571" s="73"/>
      <c r="X5571" s="73"/>
      <c r="Y5571" s="73"/>
      <c r="Z5571" s="73"/>
      <c r="AA5571" s="73"/>
      <c r="AB5571" s="73"/>
      <c r="AC5571" s="73"/>
      <c r="AD5571" s="73"/>
      <c r="AE5571" s="73"/>
      <c r="AF5571" s="73"/>
      <c r="AG5571" s="73"/>
      <c r="AH5571" s="73"/>
      <c r="AI5571" s="73"/>
      <c r="AJ5571" s="73"/>
      <c r="AK5571" s="73"/>
      <c r="AL5571" s="73"/>
      <c r="AM5571" s="73"/>
      <c r="AN5571" s="61"/>
    </row>
    <row r="5572" spans="2:58" ht="76.5" x14ac:dyDescent="0.25">
      <c r="B5572" s="58"/>
      <c r="C5572" s="58"/>
      <c r="D5572" s="58"/>
      <c r="E5572" s="58"/>
      <c r="F5572" s="58"/>
      <c r="G5572" s="58"/>
      <c r="H5572" s="58"/>
      <c r="I5572" s="58"/>
      <c r="J5572" s="58"/>
      <c r="K5572" s="58"/>
      <c r="L5572" s="58"/>
      <c r="M5572" s="58"/>
      <c r="N5572" s="58"/>
      <c r="O5572" s="58"/>
      <c r="P5572" s="58"/>
      <c r="Q5572" s="67" t="s">
        <v>2354</v>
      </c>
      <c r="R5572" s="67" t="s">
        <v>2823</v>
      </c>
      <c r="S5572" s="67" t="s">
        <v>1714</v>
      </c>
      <c r="T5572" s="67" t="s">
        <v>2356</v>
      </c>
      <c r="U5572" s="67">
        <v>0.15426969863013701</v>
      </c>
      <c r="V5572" s="67">
        <v>0.15426969863013701</v>
      </c>
      <c r="W5572" s="73"/>
      <c r="X5572" s="73"/>
      <c r="Y5572" s="73"/>
      <c r="Z5572" s="73"/>
      <c r="AA5572" s="73"/>
      <c r="AB5572" s="73"/>
      <c r="AC5572" s="73"/>
      <c r="AD5572" s="73"/>
      <c r="AE5572" s="73"/>
      <c r="AF5572" s="73"/>
      <c r="AG5572" s="73"/>
      <c r="AH5572" s="73"/>
      <c r="AI5572" s="73"/>
      <c r="AJ5572" s="73"/>
      <c r="AK5572" s="73"/>
      <c r="AL5572" s="73"/>
      <c r="AM5572" s="73"/>
      <c r="AN5572" s="61"/>
    </row>
    <row r="5573" spans="2:58" ht="63.75" x14ac:dyDescent="0.25">
      <c r="B5573" s="46">
        <v>113</v>
      </c>
      <c r="C5573" s="55" t="s">
        <v>2231</v>
      </c>
      <c r="D5573" s="1" t="s">
        <v>2198</v>
      </c>
      <c r="E5573" s="55" t="s">
        <v>167</v>
      </c>
      <c r="F5573" s="48">
        <v>68317</v>
      </c>
      <c r="G5573" s="1" t="s">
        <v>1099</v>
      </c>
      <c r="H5573" s="1" t="s">
        <v>1100</v>
      </c>
      <c r="I5573" s="1">
        <v>1</v>
      </c>
      <c r="J5573" s="1">
        <v>1</v>
      </c>
      <c r="K5573" s="1">
        <v>1</v>
      </c>
      <c r="L5573" s="1">
        <v>1</v>
      </c>
      <c r="M5573" s="1">
        <v>1</v>
      </c>
      <c r="N5573" s="1">
        <v>1</v>
      </c>
      <c r="O5573" s="1">
        <v>0</v>
      </c>
      <c r="P5573" s="1" t="s">
        <v>37</v>
      </c>
      <c r="Q5573" s="67" t="s">
        <v>2237</v>
      </c>
      <c r="R5573" s="67" t="s">
        <v>1298</v>
      </c>
      <c r="S5573" s="67" t="s">
        <v>167</v>
      </c>
      <c r="T5573" s="79">
        <v>5071005886</v>
      </c>
      <c r="U5573" s="81">
        <v>0.83732219178082201</v>
      </c>
      <c r="V5573" s="81">
        <v>0.63166748825753438</v>
      </c>
      <c r="W5573" s="67">
        <v>0.20565470352328769</v>
      </c>
      <c r="X5573" s="67">
        <v>3.727219397260273</v>
      </c>
      <c r="Y5573" s="67">
        <v>2.9658006736109583</v>
      </c>
      <c r="Z5573" s="67">
        <v>0.76141872364931495</v>
      </c>
      <c r="AA5573" s="67">
        <v>4</v>
      </c>
      <c r="AB5573" s="67">
        <v>4.4000000000000004</v>
      </c>
      <c r="AC5573" s="67">
        <v>1</v>
      </c>
      <c r="AD5573" s="67">
        <v>0.9</v>
      </c>
      <c r="AE5573" s="67">
        <v>0</v>
      </c>
      <c r="AF5573" s="67">
        <v>0</v>
      </c>
      <c r="AG5573" s="67">
        <v>4</v>
      </c>
      <c r="AH5573" s="67">
        <v>4.4000000000000004</v>
      </c>
      <c r="AI5573" s="67">
        <v>1</v>
      </c>
      <c r="AJ5573" s="67">
        <v>0.9</v>
      </c>
      <c r="AK5573" s="67">
        <v>0</v>
      </c>
      <c r="AL5573" s="67">
        <v>0</v>
      </c>
      <c r="AM5573" s="70" t="s">
        <v>283</v>
      </c>
      <c r="AN5573" t="s">
        <v>8595</v>
      </c>
    </row>
    <row r="5574" spans="2:58" ht="38.25" x14ac:dyDescent="0.25">
      <c r="B5574" s="46"/>
      <c r="C5574" s="55"/>
      <c r="D5574" s="1"/>
      <c r="E5574" s="55"/>
      <c r="F5574" s="48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67" t="s">
        <v>2237</v>
      </c>
      <c r="R5574" s="67" t="s">
        <v>1299</v>
      </c>
      <c r="S5574" s="67" t="s">
        <v>167</v>
      </c>
      <c r="T5574" s="79">
        <v>5071005886</v>
      </c>
      <c r="U5574" s="81">
        <v>0.12065260273972604</v>
      </c>
      <c r="V5574" s="81">
        <v>9.1019116980821935E-2</v>
      </c>
      <c r="W5574" s="67">
        <v>2.9633485758904114E-2</v>
      </c>
      <c r="X5574" s="67"/>
      <c r="Y5574" s="67"/>
      <c r="Z5574" s="67"/>
      <c r="AA5574" s="67"/>
      <c r="AB5574" s="67"/>
      <c r="AC5574" s="67"/>
      <c r="AD5574" s="67"/>
      <c r="AE5574" s="67"/>
      <c r="AF5574" s="67"/>
      <c r="AG5574" s="67"/>
      <c r="AH5574" s="67"/>
      <c r="AI5574" s="67"/>
      <c r="AJ5574" s="67"/>
      <c r="AK5574" s="67"/>
      <c r="AL5574" s="67"/>
      <c r="AM5574" s="70"/>
      <c r="AN5574" s="61"/>
    </row>
    <row r="5575" spans="2:58" ht="38.25" x14ac:dyDescent="0.25">
      <c r="B5575" s="46"/>
      <c r="C5575" s="55"/>
      <c r="D5575" s="1"/>
      <c r="E5575" s="55"/>
      <c r="F5575" s="48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67" t="s">
        <v>2237</v>
      </c>
      <c r="R5575" s="67" t="s">
        <v>1300</v>
      </c>
      <c r="S5575" s="67" t="s">
        <v>167</v>
      </c>
      <c r="T5575" s="79">
        <v>5071005886</v>
      </c>
      <c r="U5575" s="81">
        <v>0.8381967123287668</v>
      </c>
      <c r="V5575" s="81">
        <v>0.63232721781369838</v>
      </c>
      <c r="W5575" s="67">
        <v>0.20586949451506842</v>
      </c>
      <c r="X5575" s="67"/>
      <c r="Y5575" s="67"/>
      <c r="Z5575" s="67"/>
      <c r="AA5575" s="67"/>
      <c r="AB5575" s="67"/>
      <c r="AC5575" s="67"/>
      <c r="AD5575" s="67"/>
      <c r="AE5575" s="67"/>
      <c r="AF5575" s="67"/>
      <c r="AG5575" s="67"/>
      <c r="AH5575" s="67"/>
      <c r="AI5575" s="67"/>
      <c r="AJ5575" s="67"/>
      <c r="AK5575" s="67"/>
      <c r="AL5575" s="67"/>
      <c r="AM5575" s="70"/>
      <c r="AN5575" s="61"/>
    </row>
    <row r="5576" spans="2:58" ht="38.25" x14ac:dyDescent="0.25">
      <c r="B5576" s="46"/>
      <c r="C5576" s="55"/>
      <c r="D5576" s="1"/>
      <c r="E5576" s="55"/>
      <c r="F5576" s="48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67" t="s">
        <v>2237</v>
      </c>
      <c r="R5576" s="67" t="s">
        <v>1301</v>
      </c>
      <c r="S5576" s="67" t="s">
        <v>167</v>
      </c>
      <c r="T5576" s="79">
        <v>5071005886</v>
      </c>
      <c r="U5576" s="81">
        <v>0.19514301369863013</v>
      </c>
      <c r="V5576" s="81">
        <v>0.1472139381041096</v>
      </c>
      <c r="W5576" s="67">
        <v>4.7929075594520545E-2</v>
      </c>
      <c r="X5576" s="67"/>
      <c r="Y5576" s="67"/>
      <c r="Z5576" s="67"/>
      <c r="AA5576" s="67"/>
      <c r="AB5576" s="67"/>
      <c r="AC5576" s="67"/>
      <c r="AD5576" s="67"/>
      <c r="AE5576" s="67"/>
      <c r="AF5576" s="67"/>
      <c r="AG5576" s="67"/>
      <c r="AH5576" s="67"/>
      <c r="AI5576" s="67"/>
      <c r="AJ5576" s="67"/>
      <c r="AK5576" s="67"/>
      <c r="AL5576" s="67"/>
      <c r="AM5576" s="70"/>
      <c r="AN5576" s="61"/>
    </row>
    <row r="5577" spans="2:58" ht="38.25" x14ac:dyDescent="0.25">
      <c r="B5577" s="46"/>
      <c r="C5577" s="55"/>
      <c r="D5577" s="1"/>
      <c r="E5577" s="55"/>
      <c r="F5577" s="48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67" t="s">
        <v>2237</v>
      </c>
      <c r="R5577" s="67" t="s">
        <v>1302</v>
      </c>
      <c r="S5577" s="67" t="s">
        <v>167</v>
      </c>
      <c r="T5577" s="79">
        <v>5071005886</v>
      </c>
      <c r="U5577" s="81">
        <v>0.22350246575342467</v>
      </c>
      <c r="V5577" s="81">
        <v>0.16860802513972603</v>
      </c>
      <c r="W5577" s="67">
        <v>5.4894440613698629E-2</v>
      </c>
      <c r="X5577" s="67"/>
      <c r="Y5577" s="67"/>
      <c r="Z5577" s="67"/>
      <c r="AA5577" s="67"/>
      <c r="AB5577" s="67"/>
      <c r="AC5577" s="67"/>
      <c r="AD5577" s="67"/>
      <c r="AE5577" s="67"/>
      <c r="AF5577" s="67"/>
      <c r="AG5577" s="67"/>
      <c r="AH5577" s="67"/>
      <c r="AI5577" s="67"/>
      <c r="AJ5577" s="67"/>
      <c r="AK5577" s="67"/>
      <c r="AL5577" s="67"/>
      <c r="AM5577" s="70"/>
      <c r="AN5577" s="61"/>
    </row>
    <row r="5578" spans="2:58" ht="38.25" x14ac:dyDescent="0.25">
      <c r="B5578" s="46"/>
      <c r="C5578" s="55"/>
      <c r="D5578" s="1"/>
      <c r="E5578" s="55"/>
      <c r="F5578" s="48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67" t="s">
        <v>2237</v>
      </c>
      <c r="R5578" s="67" t="s">
        <v>1303</v>
      </c>
      <c r="S5578" s="67" t="s">
        <v>167</v>
      </c>
      <c r="T5578" s="79">
        <v>5071005886</v>
      </c>
      <c r="U5578" s="81">
        <v>0.23334082191780828</v>
      </c>
      <c r="V5578" s="81">
        <v>0.17602998264657538</v>
      </c>
      <c r="W5578" s="67">
        <v>5.7310839271232893E-2</v>
      </c>
      <c r="X5578" s="67"/>
      <c r="Y5578" s="67"/>
      <c r="Z5578" s="67"/>
      <c r="AA5578" s="67"/>
      <c r="AB5578" s="67"/>
      <c r="AC5578" s="67"/>
      <c r="AD5578" s="67"/>
      <c r="AE5578" s="67"/>
      <c r="AF5578" s="67"/>
      <c r="AG5578" s="67"/>
      <c r="AH5578" s="67"/>
      <c r="AI5578" s="67"/>
      <c r="AJ5578" s="67"/>
      <c r="AK5578" s="67"/>
      <c r="AL5578" s="67"/>
      <c r="AM5578" s="70"/>
      <c r="AN5578" s="61"/>
    </row>
    <row r="5579" spans="2:58" ht="38.25" x14ac:dyDescent="0.25">
      <c r="B5579" s="46"/>
      <c r="C5579" s="55"/>
      <c r="D5579" s="1"/>
      <c r="E5579" s="55"/>
      <c r="F5579" s="48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67" t="s">
        <v>2237</v>
      </c>
      <c r="R5579" s="67" t="s">
        <v>1304</v>
      </c>
      <c r="S5579" s="67" t="s">
        <v>167</v>
      </c>
      <c r="T5579" s="79">
        <v>5071005886</v>
      </c>
      <c r="U5579" s="81">
        <v>0.19526794520547947</v>
      </c>
      <c r="V5579" s="81">
        <v>0.14730818518356165</v>
      </c>
      <c r="W5579" s="67">
        <v>4.7959760021917812E-2</v>
      </c>
      <c r="X5579" s="67"/>
      <c r="Y5579" s="67"/>
      <c r="Z5579" s="67"/>
      <c r="AA5579" s="67"/>
      <c r="AB5579" s="67"/>
      <c r="AC5579" s="67"/>
      <c r="AD5579" s="67"/>
      <c r="AE5579" s="67"/>
      <c r="AF5579" s="67"/>
      <c r="AG5579" s="67"/>
      <c r="AH5579" s="67"/>
      <c r="AI5579" s="67"/>
      <c r="AJ5579" s="67"/>
      <c r="AK5579" s="67"/>
      <c r="AL5579" s="67"/>
      <c r="AM5579" s="70"/>
      <c r="AN5579" s="61"/>
    </row>
    <row r="5580" spans="2:58" ht="38.25" x14ac:dyDescent="0.25">
      <c r="B5580" s="46"/>
      <c r="C5580" s="55"/>
      <c r="D5580" s="1"/>
      <c r="E5580" s="55"/>
      <c r="F5580" s="48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67" t="s">
        <v>2237</v>
      </c>
      <c r="R5580" s="67" t="s">
        <v>2255</v>
      </c>
      <c r="S5580" s="67" t="s">
        <v>167</v>
      </c>
      <c r="T5580" s="79">
        <v>5071005886</v>
      </c>
      <c r="U5580" s="81">
        <v>1.5741369863013697E-2</v>
      </c>
      <c r="V5580" s="81">
        <v>1.1875132010958902E-2</v>
      </c>
      <c r="W5580" s="67">
        <v>3.8662378520547941E-3</v>
      </c>
      <c r="X5580" s="67"/>
      <c r="Y5580" s="67"/>
      <c r="Z5580" s="67"/>
      <c r="AA5580" s="67"/>
      <c r="AB5580" s="67"/>
      <c r="AC5580" s="67"/>
      <c r="AD5580" s="67"/>
      <c r="AE5580" s="67"/>
      <c r="AF5580" s="67"/>
      <c r="AG5580" s="67"/>
      <c r="AH5580" s="67"/>
      <c r="AI5580" s="67"/>
      <c r="AJ5580" s="67"/>
      <c r="AK5580" s="67"/>
      <c r="AL5580" s="67"/>
      <c r="AM5580" s="70"/>
      <c r="AN5580" s="61"/>
      <c r="BF5580" s="13"/>
    </row>
    <row r="5581" spans="2:58" ht="38.25" x14ac:dyDescent="0.25">
      <c r="B5581" s="46"/>
      <c r="C5581" s="55"/>
      <c r="D5581" s="1"/>
      <c r="E5581" s="55"/>
      <c r="F5581" s="48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67" t="s">
        <v>2237</v>
      </c>
      <c r="R5581" s="67" t="s">
        <v>1305</v>
      </c>
      <c r="S5581" s="67" t="s">
        <v>167</v>
      </c>
      <c r="T5581" s="79">
        <v>5071005886</v>
      </c>
      <c r="U5581" s="81">
        <v>0.21413260273972604</v>
      </c>
      <c r="V5581" s="81">
        <v>0.16153949418082192</v>
      </c>
      <c r="W5581" s="67">
        <v>5.259310855890411E-2</v>
      </c>
      <c r="X5581" s="67"/>
      <c r="Y5581" s="67"/>
      <c r="Z5581" s="67"/>
      <c r="AA5581" s="67"/>
      <c r="AB5581" s="67"/>
      <c r="AC5581" s="67"/>
      <c r="AD5581" s="67"/>
      <c r="AE5581" s="67"/>
      <c r="AF5581" s="67"/>
      <c r="AG5581" s="67"/>
      <c r="AH5581" s="67"/>
      <c r="AI5581" s="67"/>
      <c r="AJ5581" s="67"/>
      <c r="AK5581" s="67"/>
      <c r="AL5581" s="67"/>
      <c r="AM5581" s="70"/>
      <c r="AN5581" s="61"/>
      <c r="BF5581" s="14"/>
    </row>
    <row r="5582" spans="2:58" ht="38.25" x14ac:dyDescent="0.25">
      <c r="B5582" s="46"/>
      <c r="C5582" s="55"/>
      <c r="D5582" s="1"/>
      <c r="E5582" s="55"/>
      <c r="F5582" s="48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67" t="s">
        <v>2237</v>
      </c>
      <c r="R5582" s="67" t="s">
        <v>1306</v>
      </c>
      <c r="S5582" s="67" t="s">
        <v>167</v>
      </c>
      <c r="T5582" s="79">
        <v>5071005886</v>
      </c>
      <c r="U5582" s="81">
        <v>0.22681315068493157</v>
      </c>
      <c r="V5582" s="81">
        <v>0.17110557274520555</v>
      </c>
      <c r="W5582" s="67">
        <v>5.5707577939726041E-2</v>
      </c>
      <c r="X5582" s="67"/>
      <c r="Y5582" s="67"/>
      <c r="Z5582" s="67"/>
      <c r="AA5582" s="67"/>
      <c r="AB5582" s="67"/>
      <c r="AC5582" s="67"/>
      <c r="AD5582" s="67"/>
      <c r="AE5582" s="67"/>
      <c r="AF5582" s="67"/>
      <c r="AG5582" s="67"/>
      <c r="AH5582" s="67"/>
      <c r="AI5582" s="67"/>
      <c r="AJ5582" s="67"/>
      <c r="AK5582" s="67"/>
      <c r="AL5582" s="67"/>
      <c r="AM5582" s="70"/>
      <c r="AN5582" s="61"/>
      <c r="BF5582" s="14"/>
    </row>
    <row r="5583" spans="2:58" ht="76.5" x14ac:dyDescent="0.25">
      <c r="B5583" s="58"/>
      <c r="C5583" s="58"/>
      <c r="D5583" s="58"/>
      <c r="E5583" s="58"/>
      <c r="F5583" s="58"/>
      <c r="G5583" s="58"/>
      <c r="H5583" s="58"/>
      <c r="I5583" s="58"/>
      <c r="J5583" s="58"/>
      <c r="K5583" s="58"/>
      <c r="L5583" s="58"/>
      <c r="M5583" s="58"/>
      <c r="N5583" s="58"/>
      <c r="O5583" s="58"/>
      <c r="P5583" s="58"/>
      <c r="Q5583" s="67" t="s">
        <v>2280</v>
      </c>
      <c r="R5583" s="67" t="s">
        <v>2281</v>
      </c>
      <c r="S5583" s="67" t="s">
        <v>2282</v>
      </c>
      <c r="T5583" s="67" t="s">
        <v>2283</v>
      </c>
      <c r="U5583" s="67">
        <v>1.8904109589041096E-2</v>
      </c>
      <c r="V5583" s="67">
        <v>1.8904109589041096E-2</v>
      </c>
      <c r="W5583" s="73"/>
      <c r="X5583" s="73"/>
      <c r="Y5583" s="73"/>
      <c r="Z5583" s="73"/>
      <c r="AA5583" s="73"/>
      <c r="AB5583" s="73"/>
      <c r="AC5583" s="73"/>
      <c r="AD5583" s="73"/>
      <c r="AE5583" s="73"/>
      <c r="AF5583" s="73"/>
      <c r="AG5583" s="73"/>
      <c r="AH5583" s="73"/>
      <c r="AI5583" s="73"/>
      <c r="AJ5583" s="73"/>
      <c r="AK5583" s="73"/>
      <c r="AL5583" s="73"/>
      <c r="AM5583" s="73"/>
      <c r="AN5583" s="61"/>
      <c r="BF5583" s="14"/>
    </row>
    <row r="5584" spans="2:58" ht="89.25" x14ac:dyDescent="0.25">
      <c r="B5584" s="58"/>
      <c r="C5584" s="58"/>
      <c r="D5584" s="58"/>
      <c r="E5584" s="58"/>
      <c r="F5584" s="58"/>
      <c r="G5584" s="58"/>
      <c r="H5584" s="58"/>
      <c r="I5584" s="58"/>
      <c r="J5584" s="58"/>
      <c r="K5584" s="58"/>
      <c r="L5584" s="58"/>
      <c r="M5584" s="58"/>
      <c r="N5584" s="58"/>
      <c r="O5584" s="58"/>
      <c r="P5584" s="58"/>
      <c r="Q5584" s="67" t="s">
        <v>1442</v>
      </c>
      <c r="R5584" s="67" t="s">
        <v>2325</v>
      </c>
      <c r="S5584" s="67" t="s">
        <v>2308</v>
      </c>
      <c r="T5584" s="67" t="s">
        <v>2326</v>
      </c>
      <c r="U5584" s="67">
        <v>9.8630136986301367E-3</v>
      </c>
      <c r="V5584" s="67">
        <v>9.8630136986301367E-3</v>
      </c>
      <c r="W5584" s="73"/>
      <c r="X5584" s="73"/>
      <c r="Y5584" s="73"/>
      <c r="Z5584" s="73"/>
      <c r="AA5584" s="73"/>
      <c r="AB5584" s="73"/>
      <c r="AC5584" s="73"/>
      <c r="AD5584" s="73"/>
      <c r="AE5584" s="73"/>
      <c r="AF5584" s="73"/>
      <c r="AG5584" s="73"/>
      <c r="AH5584" s="73"/>
      <c r="AI5584" s="73"/>
      <c r="AJ5584" s="73"/>
      <c r="AK5584" s="73"/>
      <c r="AL5584" s="73"/>
      <c r="AM5584" s="73"/>
      <c r="AN5584" s="61"/>
      <c r="BF5584" s="14"/>
    </row>
    <row r="5585" spans="2:58" ht="76.5" x14ac:dyDescent="0.25">
      <c r="B5585" s="58"/>
      <c r="C5585" s="58"/>
      <c r="D5585" s="58"/>
      <c r="E5585" s="58"/>
      <c r="F5585" s="58"/>
      <c r="G5585" s="58"/>
      <c r="H5585" s="58"/>
      <c r="I5585" s="58"/>
      <c r="J5585" s="58"/>
      <c r="K5585" s="58"/>
      <c r="L5585" s="58"/>
      <c r="M5585" s="58"/>
      <c r="N5585" s="58"/>
      <c r="O5585" s="58"/>
      <c r="P5585" s="58"/>
      <c r="Q5585" s="67" t="s">
        <v>2386</v>
      </c>
      <c r="R5585" s="67" t="s">
        <v>2395</v>
      </c>
      <c r="S5585" s="67" t="s">
        <v>1714</v>
      </c>
      <c r="T5585" s="67" t="s">
        <v>2388</v>
      </c>
      <c r="U5585" s="67">
        <v>7.1506849315068491E-3</v>
      </c>
      <c r="V5585" s="67">
        <v>7.1506849315068491E-3</v>
      </c>
      <c r="W5585" s="73"/>
      <c r="X5585" s="73"/>
      <c r="Y5585" s="73"/>
      <c r="Z5585" s="73"/>
      <c r="AA5585" s="73"/>
      <c r="AB5585" s="73"/>
      <c r="AC5585" s="73"/>
      <c r="AD5585" s="73"/>
      <c r="AE5585" s="73"/>
      <c r="AF5585" s="73"/>
      <c r="AG5585" s="73"/>
      <c r="AH5585" s="73"/>
      <c r="AI5585" s="73"/>
      <c r="AJ5585" s="73"/>
      <c r="AK5585" s="73"/>
      <c r="AL5585" s="73"/>
      <c r="AM5585" s="73"/>
      <c r="AN5585" s="61"/>
      <c r="BF5585" s="14"/>
    </row>
    <row r="5586" spans="2:58" ht="89.25" x14ac:dyDescent="0.25">
      <c r="B5586" s="58"/>
      <c r="C5586" s="58"/>
      <c r="D5586" s="58"/>
      <c r="E5586" s="58"/>
      <c r="F5586" s="58"/>
      <c r="G5586" s="58"/>
      <c r="H5586" s="58"/>
      <c r="I5586" s="58"/>
      <c r="J5586" s="58"/>
      <c r="K5586" s="58"/>
      <c r="L5586" s="58"/>
      <c r="M5586" s="58"/>
      <c r="N5586" s="58"/>
      <c r="O5586" s="58"/>
      <c r="P5586" s="58"/>
      <c r="Q5586" s="67" t="s">
        <v>1552</v>
      </c>
      <c r="R5586" s="67" t="s">
        <v>2513</v>
      </c>
      <c r="S5586" s="67" t="s">
        <v>2380</v>
      </c>
      <c r="T5586" s="67" t="s">
        <v>2514</v>
      </c>
      <c r="U5586" s="67">
        <v>1.4575232876712328E-2</v>
      </c>
      <c r="V5586" s="67">
        <v>1.4575232876712328E-2</v>
      </c>
      <c r="W5586" s="73"/>
      <c r="X5586" s="73"/>
      <c r="Y5586" s="73"/>
      <c r="Z5586" s="73"/>
      <c r="AA5586" s="73"/>
      <c r="AB5586" s="73"/>
      <c r="AC5586" s="73"/>
      <c r="AD5586" s="73"/>
      <c r="AE5586" s="73"/>
      <c r="AF5586" s="73"/>
      <c r="AG5586" s="73"/>
      <c r="AH5586" s="73"/>
      <c r="AI5586" s="73"/>
      <c r="AJ5586" s="73"/>
      <c r="AK5586" s="73"/>
      <c r="AL5586" s="73"/>
      <c r="AM5586" s="73"/>
      <c r="AN5586" s="61"/>
      <c r="BF5586" s="14"/>
    </row>
    <row r="5587" spans="2:58" ht="76.5" x14ac:dyDescent="0.25">
      <c r="B5587" s="58"/>
      <c r="C5587" s="58"/>
      <c r="D5587" s="58"/>
      <c r="E5587" s="58"/>
      <c r="F5587" s="58"/>
      <c r="G5587" s="58"/>
      <c r="H5587" s="58"/>
      <c r="I5587" s="58"/>
      <c r="J5587" s="58"/>
      <c r="K5587" s="58"/>
      <c r="L5587" s="58"/>
      <c r="M5587" s="58"/>
      <c r="N5587" s="58"/>
      <c r="O5587" s="58"/>
      <c r="P5587" s="58"/>
      <c r="Q5587" s="67" t="s">
        <v>2524</v>
      </c>
      <c r="R5587" s="67" t="s">
        <v>2525</v>
      </c>
      <c r="S5587" s="67" t="s">
        <v>2380</v>
      </c>
      <c r="T5587" s="67" t="s">
        <v>2526</v>
      </c>
      <c r="U5587" s="67">
        <v>2.0821808219178079E-2</v>
      </c>
      <c r="V5587" s="67">
        <v>2.0821808219178079E-2</v>
      </c>
      <c r="W5587" s="73"/>
      <c r="X5587" s="73"/>
      <c r="Y5587" s="73"/>
      <c r="Z5587" s="73"/>
      <c r="AA5587" s="73"/>
      <c r="AB5587" s="73"/>
      <c r="AC5587" s="73"/>
      <c r="AD5587" s="73"/>
      <c r="AE5587" s="73"/>
      <c r="AF5587" s="73"/>
      <c r="AG5587" s="73"/>
      <c r="AH5587" s="73"/>
      <c r="AI5587" s="73"/>
      <c r="AJ5587" s="73"/>
      <c r="AK5587" s="73"/>
      <c r="AL5587" s="73"/>
      <c r="AM5587" s="73"/>
      <c r="AN5587" s="61"/>
      <c r="BF5587" s="14"/>
    </row>
    <row r="5588" spans="2:58" ht="76.5" x14ac:dyDescent="0.25">
      <c r="B5588" s="58"/>
      <c r="C5588" s="58"/>
      <c r="D5588" s="58"/>
      <c r="E5588" s="58"/>
      <c r="F5588" s="58"/>
      <c r="G5588" s="58"/>
      <c r="H5588" s="58"/>
      <c r="I5588" s="58"/>
      <c r="J5588" s="58"/>
      <c r="K5588" s="58"/>
      <c r="L5588" s="58"/>
      <c r="M5588" s="58"/>
      <c r="N5588" s="58"/>
      <c r="O5588" s="58"/>
      <c r="P5588" s="58"/>
      <c r="Q5588" s="67" t="s">
        <v>2337</v>
      </c>
      <c r="R5588" s="67" t="s">
        <v>2691</v>
      </c>
      <c r="S5588" s="67" t="s">
        <v>1714</v>
      </c>
      <c r="T5588" s="67" t="s">
        <v>2339</v>
      </c>
      <c r="U5588" s="67">
        <v>1.1123178082191782E-2</v>
      </c>
      <c r="V5588" s="67">
        <v>1.1123178082191782E-2</v>
      </c>
      <c r="W5588" s="73"/>
      <c r="X5588" s="73"/>
      <c r="Y5588" s="73"/>
      <c r="Z5588" s="73"/>
      <c r="AA5588" s="73"/>
      <c r="AB5588" s="73"/>
      <c r="AC5588" s="73"/>
      <c r="AD5588" s="73"/>
      <c r="AE5588" s="73"/>
      <c r="AF5588" s="73"/>
      <c r="AG5588" s="73"/>
      <c r="AH5588" s="73"/>
      <c r="AI5588" s="73"/>
      <c r="AJ5588" s="73"/>
      <c r="AK5588" s="73"/>
      <c r="AL5588" s="73"/>
      <c r="AM5588" s="73"/>
      <c r="AN5588" s="61"/>
    </row>
    <row r="5589" spans="2:58" ht="63.75" x14ac:dyDescent="0.25">
      <c r="B5589" s="58"/>
      <c r="C5589" s="58"/>
      <c r="D5589" s="58"/>
      <c r="E5589" s="58"/>
      <c r="F5589" s="58"/>
      <c r="G5589" s="58"/>
      <c r="H5589" s="58"/>
      <c r="I5589" s="58"/>
      <c r="J5589" s="58"/>
      <c r="K5589" s="58"/>
      <c r="L5589" s="58"/>
      <c r="M5589" s="58"/>
      <c r="N5589" s="58"/>
      <c r="O5589" s="58"/>
      <c r="P5589" s="58"/>
      <c r="Q5589" s="67" t="s">
        <v>636</v>
      </c>
      <c r="R5589" s="67" t="s">
        <v>2813</v>
      </c>
      <c r="S5589" s="67" t="s">
        <v>1714</v>
      </c>
      <c r="T5589" s="67" t="s">
        <v>2341</v>
      </c>
      <c r="U5589" s="67">
        <v>3.2438465753424656E-2</v>
      </c>
      <c r="V5589" s="67">
        <v>3.2438465753424656E-2</v>
      </c>
      <c r="W5589" s="73"/>
      <c r="X5589" s="73"/>
      <c r="Y5589" s="73"/>
      <c r="Z5589" s="73"/>
      <c r="AA5589" s="73"/>
      <c r="AB5589" s="73"/>
      <c r="AC5589" s="73"/>
      <c r="AD5589" s="73"/>
      <c r="AE5589" s="73"/>
      <c r="AF5589" s="73"/>
      <c r="AG5589" s="73"/>
      <c r="AH5589" s="73"/>
      <c r="AI5589" s="73"/>
      <c r="AJ5589" s="73"/>
      <c r="AK5589" s="73"/>
      <c r="AL5589" s="73"/>
      <c r="AM5589" s="73"/>
      <c r="AN5589" s="61"/>
    </row>
    <row r="5590" spans="2:58" ht="102" x14ac:dyDescent="0.25">
      <c r="B5590" s="58"/>
      <c r="C5590" s="58"/>
      <c r="D5590" s="58"/>
      <c r="E5590" s="58"/>
      <c r="F5590" s="58"/>
      <c r="G5590" s="58"/>
      <c r="H5590" s="58"/>
      <c r="I5590" s="58"/>
      <c r="J5590" s="58"/>
      <c r="K5590" s="58"/>
      <c r="L5590" s="58"/>
      <c r="M5590" s="58"/>
      <c r="N5590" s="58"/>
      <c r="O5590" s="58"/>
      <c r="P5590" s="58"/>
      <c r="Q5590" s="67" t="s">
        <v>2878</v>
      </c>
      <c r="R5590" s="67" t="s">
        <v>2879</v>
      </c>
      <c r="S5590" s="67" t="s">
        <v>2380</v>
      </c>
      <c r="T5590" s="67" t="s">
        <v>2880</v>
      </c>
      <c r="U5590" s="67">
        <v>3.1232876712328762E-2</v>
      </c>
      <c r="V5590" s="67">
        <v>3.1232876712328762E-2</v>
      </c>
      <c r="W5590" s="73"/>
      <c r="X5590" s="73"/>
      <c r="Y5590" s="73"/>
      <c r="Z5590" s="73"/>
      <c r="AA5590" s="73"/>
      <c r="AB5590" s="73"/>
      <c r="AC5590" s="73"/>
      <c r="AD5590" s="73"/>
      <c r="AE5590" s="73"/>
      <c r="AF5590" s="73"/>
      <c r="AG5590" s="73"/>
      <c r="AH5590" s="73"/>
      <c r="AI5590" s="73"/>
      <c r="AJ5590" s="73"/>
      <c r="AK5590" s="73"/>
      <c r="AL5590" s="73"/>
      <c r="AM5590" s="73"/>
      <c r="AN5590" s="61"/>
    </row>
    <row r="5591" spans="2:58" ht="76.5" x14ac:dyDescent="0.25">
      <c r="B5591" s="58"/>
      <c r="C5591" s="58"/>
      <c r="D5591" s="58"/>
      <c r="E5591" s="58"/>
      <c r="F5591" s="58"/>
      <c r="G5591" s="58"/>
      <c r="H5591" s="58"/>
      <c r="I5591" s="58"/>
      <c r="J5591" s="58"/>
      <c r="K5591" s="58"/>
      <c r="L5591" s="58"/>
      <c r="M5591" s="58"/>
      <c r="N5591" s="58"/>
      <c r="O5591" s="58"/>
      <c r="P5591" s="58"/>
      <c r="Q5591" s="67" t="s">
        <v>2904</v>
      </c>
      <c r="R5591" s="67" t="s">
        <v>2905</v>
      </c>
      <c r="S5591" s="67" t="s">
        <v>2380</v>
      </c>
      <c r="T5591" s="67" t="s">
        <v>2906</v>
      </c>
      <c r="U5591" s="67">
        <v>2.0821808219178079E-2</v>
      </c>
      <c r="V5591" s="67">
        <v>2.0821808219178079E-2</v>
      </c>
      <c r="W5591" s="73"/>
      <c r="X5591" s="73"/>
      <c r="Y5591" s="73"/>
      <c r="Z5591" s="73"/>
      <c r="AA5591" s="73"/>
      <c r="AB5591" s="73"/>
      <c r="AC5591" s="73"/>
      <c r="AD5591" s="73"/>
      <c r="AE5591" s="73"/>
      <c r="AF5591" s="73"/>
      <c r="AG5591" s="73"/>
      <c r="AH5591" s="73"/>
      <c r="AI5591" s="73"/>
      <c r="AJ5591" s="73"/>
      <c r="AK5591" s="73"/>
      <c r="AL5591" s="73"/>
      <c r="AM5591" s="73"/>
      <c r="AN5591" s="61"/>
    </row>
    <row r="5592" spans="2:58" ht="76.5" x14ac:dyDescent="0.25">
      <c r="B5592" s="58"/>
      <c r="C5592" s="58"/>
      <c r="D5592" s="58"/>
      <c r="E5592" s="58"/>
      <c r="F5592" s="58"/>
      <c r="G5592" s="58"/>
      <c r="H5592" s="58"/>
      <c r="I5592" s="58"/>
      <c r="J5592" s="58"/>
      <c r="K5592" s="58"/>
      <c r="L5592" s="58"/>
      <c r="M5592" s="58"/>
      <c r="N5592" s="58"/>
      <c r="O5592" s="58"/>
      <c r="P5592" s="58"/>
      <c r="Q5592" s="67" t="s">
        <v>2910</v>
      </c>
      <c r="R5592" s="67" t="s">
        <v>2911</v>
      </c>
      <c r="S5592" s="67" t="s">
        <v>2511</v>
      </c>
      <c r="T5592" s="67" t="s">
        <v>2912</v>
      </c>
      <c r="U5592" s="67">
        <v>0.1952054794520548</v>
      </c>
      <c r="V5592" s="67">
        <v>0.1952054794520548</v>
      </c>
      <c r="W5592" s="73"/>
      <c r="X5592" s="73"/>
      <c r="Y5592" s="73"/>
      <c r="Z5592" s="73"/>
      <c r="AA5592" s="73"/>
      <c r="AB5592" s="73"/>
      <c r="AC5592" s="73"/>
      <c r="AD5592" s="73"/>
      <c r="AE5592" s="73"/>
      <c r="AF5592" s="73"/>
      <c r="AG5592" s="73"/>
      <c r="AH5592" s="73"/>
      <c r="AI5592" s="73"/>
      <c r="AJ5592" s="73"/>
      <c r="AK5592" s="73"/>
      <c r="AL5592" s="73"/>
      <c r="AM5592" s="73"/>
      <c r="AN5592" s="61"/>
    </row>
    <row r="5593" spans="2:58" ht="63.75" x14ac:dyDescent="0.25">
      <c r="B5593" s="58"/>
      <c r="C5593" s="58"/>
      <c r="D5593" s="58"/>
      <c r="E5593" s="58"/>
      <c r="F5593" s="58"/>
      <c r="G5593" s="58"/>
      <c r="H5593" s="58"/>
      <c r="I5593" s="58"/>
      <c r="J5593" s="58"/>
      <c r="K5593" s="58"/>
      <c r="L5593" s="58"/>
      <c r="M5593" s="58"/>
      <c r="N5593" s="58"/>
      <c r="O5593" s="58"/>
      <c r="P5593" s="58"/>
      <c r="Q5593" s="67" t="s">
        <v>2963</v>
      </c>
      <c r="R5593" s="67" t="s">
        <v>2964</v>
      </c>
      <c r="S5593" s="67" t="s">
        <v>2380</v>
      </c>
      <c r="T5593" s="67" t="s">
        <v>2965</v>
      </c>
      <c r="U5593" s="67">
        <v>2.8109589041095891E-2</v>
      </c>
      <c r="V5593" s="67">
        <v>2.8109589041095891E-2</v>
      </c>
      <c r="W5593" s="73"/>
      <c r="X5593" s="73"/>
      <c r="Y5593" s="73"/>
      <c r="Z5593" s="73"/>
      <c r="AA5593" s="73"/>
      <c r="AB5593" s="73"/>
      <c r="AC5593" s="73"/>
      <c r="AD5593" s="73"/>
      <c r="AE5593" s="73"/>
      <c r="AF5593" s="73"/>
      <c r="AG5593" s="73"/>
      <c r="AH5593" s="73"/>
      <c r="AI5593" s="73"/>
      <c r="AJ5593" s="73"/>
      <c r="AK5593" s="73"/>
      <c r="AL5593" s="73"/>
      <c r="AM5593" s="73"/>
      <c r="AN5593" s="61"/>
    </row>
    <row r="5594" spans="2:58" ht="76.5" x14ac:dyDescent="0.25">
      <c r="B5594" s="58"/>
      <c r="C5594" s="58"/>
      <c r="D5594" s="58"/>
      <c r="E5594" s="58"/>
      <c r="F5594" s="58"/>
      <c r="G5594" s="58"/>
      <c r="H5594" s="58"/>
      <c r="I5594" s="58"/>
      <c r="J5594" s="58"/>
      <c r="K5594" s="58"/>
      <c r="L5594" s="58"/>
      <c r="M5594" s="58"/>
      <c r="N5594" s="58"/>
      <c r="O5594" s="58"/>
      <c r="P5594" s="58"/>
      <c r="Q5594" s="67" t="s">
        <v>2999</v>
      </c>
      <c r="R5594" s="67" t="s">
        <v>3002</v>
      </c>
      <c r="S5594" s="67" t="s">
        <v>2511</v>
      </c>
      <c r="T5594" s="67" t="s">
        <v>3001</v>
      </c>
      <c r="U5594" s="67">
        <v>6.2465753424657523E-2</v>
      </c>
      <c r="V5594" s="67">
        <v>6.2465753424657523E-2</v>
      </c>
      <c r="W5594" s="73"/>
      <c r="X5594" s="73"/>
      <c r="Y5594" s="73"/>
      <c r="Z5594" s="73"/>
      <c r="AA5594" s="73"/>
      <c r="AB5594" s="73"/>
      <c r="AC5594" s="73"/>
      <c r="AD5594" s="73"/>
      <c r="AE5594" s="73"/>
      <c r="AF5594" s="73"/>
      <c r="AG5594" s="73"/>
      <c r="AH5594" s="73"/>
      <c r="AI5594" s="73"/>
      <c r="AJ5594" s="73"/>
      <c r="AK5594" s="73"/>
      <c r="AL5594" s="73"/>
      <c r="AM5594" s="73"/>
      <c r="AN5594" s="61"/>
    </row>
    <row r="5595" spans="2:58" ht="76.5" x14ac:dyDescent="0.25">
      <c r="B5595" s="58"/>
      <c r="C5595" s="58"/>
      <c r="D5595" s="58"/>
      <c r="E5595" s="58"/>
      <c r="F5595" s="58"/>
      <c r="G5595" s="58"/>
      <c r="H5595" s="58"/>
      <c r="I5595" s="58"/>
      <c r="J5595" s="58"/>
      <c r="K5595" s="58"/>
      <c r="L5595" s="58"/>
      <c r="M5595" s="58"/>
      <c r="N5595" s="58"/>
      <c r="O5595" s="58"/>
      <c r="P5595" s="58"/>
      <c r="Q5595" s="67" t="s">
        <v>3063</v>
      </c>
      <c r="R5595" s="67" t="s">
        <v>3070</v>
      </c>
      <c r="S5595" s="67" t="s">
        <v>2275</v>
      </c>
      <c r="T5595" s="67" t="s">
        <v>3065</v>
      </c>
      <c r="U5595" s="67">
        <v>4.7671232876712322E-3</v>
      </c>
      <c r="V5595" s="67">
        <v>4.7671232876712322E-3</v>
      </c>
      <c r="W5595" s="73"/>
      <c r="X5595" s="73"/>
      <c r="Y5595" s="73"/>
      <c r="Z5595" s="73"/>
      <c r="AA5595" s="73"/>
      <c r="AB5595" s="73"/>
      <c r="AC5595" s="73"/>
      <c r="AD5595" s="73"/>
      <c r="AE5595" s="73"/>
      <c r="AF5595" s="73"/>
      <c r="AG5595" s="73"/>
      <c r="AH5595" s="73"/>
      <c r="AI5595" s="73"/>
      <c r="AJ5595" s="73"/>
      <c r="AK5595" s="73"/>
      <c r="AL5595" s="73"/>
      <c r="AM5595" s="73"/>
      <c r="AN5595" s="61"/>
    </row>
    <row r="5596" spans="2:58" ht="63.75" x14ac:dyDescent="0.25">
      <c r="B5596" s="58"/>
      <c r="C5596" s="58"/>
      <c r="D5596" s="58"/>
      <c r="E5596" s="58"/>
      <c r="F5596" s="58"/>
      <c r="G5596" s="58"/>
      <c r="H5596" s="58"/>
      <c r="I5596" s="58"/>
      <c r="J5596" s="58"/>
      <c r="K5596" s="58"/>
      <c r="L5596" s="58"/>
      <c r="M5596" s="58"/>
      <c r="N5596" s="58"/>
      <c r="O5596" s="58"/>
      <c r="P5596" s="58"/>
      <c r="Q5596" s="67" t="s">
        <v>3112</v>
      </c>
      <c r="R5596" s="67" t="s">
        <v>3113</v>
      </c>
      <c r="S5596" s="67" t="s">
        <v>2308</v>
      </c>
      <c r="T5596" s="67" t="s">
        <v>3114</v>
      </c>
      <c r="U5596" s="67">
        <v>1.3150684931506852E-2</v>
      </c>
      <c r="V5596" s="67">
        <v>1.3150684931506852E-2</v>
      </c>
      <c r="W5596" s="73"/>
      <c r="X5596" s="73"/>
      <c r="Y5596" s="73"/>
      <c r="Z5596" s="73"/>
      <c r="AA5596" s="73"/>
      <c r="AB5596" s="73"/>
      <c r="AC5596" s="73"/>
      <c r="AD5596" s="73"/>
      <c r="AE5596" s="73"/>
      <c r="AF5596" s="73"/>
      <c r="AG5596" s="73"/>
      <c r="AH5596" s="73"/>
      <c r="AI5596" s="73"/>
      <c r="AJ5596" s="73"/>
      <c r="AK5596" s="73"/>
      <c r="AL5596" s="73"/>
      <c r="AM5596" s="73"/>
      <c r="AN5596" s="61"/>
    </row>
    <row r="5597" spans="2:58" ht="114.75" x14ac:dyDescent="0.25">
      <c r="B5597" s="58"/>
      <c r="C5597" s="58"/>
      <c r="D5597" s="58"/>
      <c r="E5597" s="58"/>
      <c r="F5597" s="58"/>
      <c r="G5597" s="58"/>
      <c r="H5597" s="58"/>
      <c r="I5597" s="58"/>
      <c r="J5597" s="58"/>
      <c r="K5597" s="58"/>
      <c r="L5597" s="58"/>
      <c r="M5597" s="58"/>
      <c r="N5597" s="58"/>
      <c r="O5597" s="58"/>
      <c r="P5597" s="58"/>
      <c r="Q5597" s="67" t="s">
        <v>1445</v>
      </c>
      <c r="R5597" s="67" t="s">
        <v>3136</v>
      </c>
      <c r="S5597" s="67" t="s">
        <v>2278</v>
      </c>
      <c r="T5597" s="67" t="s">
        <v>3137</v>
      </c>
      <c r="U5597" s="67">
        <v>0.15647671232876714</v>
      </c>
      <c r="V5597" s="67">
        <v>0.15647671232876714</v>
      </c>
      <c r="W5597" s="73"/>
      <c r="X5597" s="73"/>
      <c r="Y5597" s="73"/>
      <c r="Z5597" s="73"/>
      <c r="AA5597" s="73"/>
      <c r="AB5597" s="73"/>
      <c r="AC5597" s="73"/>
      <c r="AD5597" s="73"/>
      <c r="AE5597" s="73"/>
      <c r="AF5597" s="73"/>
      <c r="AG5597" s="73"/>
      <c r="AH5597" s="73"/>
      <c r="AI5597" s="73"/>
      <c r="AJ5597" s="73"/>
      <c r="AK5597" s="73"/>
      <c r="AL5597" s="73"/>
      <c r="AM5597" s="73"/>
      <c r="AN5597" s="61"/>
    </row>
    <row r="5598" spans="2:58" ht="63.75" x14ac:dyDescent="0.25">
      <c r="B5598" s="46">
        <v>114</v>
      </c>
      <c r="C5598" s="55" t="s">
        <v>2231</v>
      </c>
      <c r="D5598" s="1" t="s">
        <v>2199</v>
      </c>
      <c r="E5598" s="55" t="s">
        <v>167</v>
      </c>
      <c r="F5598" s="48">
        <v>68380</v>
      </c>
      <c r="G5598" s="1" t="s">
        <v>970</v>
      </c>
      <c r="H5598" s="1" t="s">
        <v>971</v>
      </c>
      <c r="I5598" s="1">
        <v>1</v>
      </c>
      <c r="J5598" s="1">
        <v>1</v>
      </c>
      <c r="K5598" s="1">
        <v>1</v>
      </c>
      <c r="L5598" s="1">
        <v>1</v>
      </c>
      <c r="M5598" s="1">
        <v>1</v>
      </c>
      <c r="N5598" s="1">
        <v>1</v>
      </c>
      <c r="O5598" s="1">
        <v>0</v>
      </c>
      <c r="P5598" s="1" t="s">
        <v>37</v>
      </c>
      <c r="Q5598" s="67" t="s">
        <v>2237</v>
      </c>
      <c r="R5598" s="67" t="s">
        <v>1307</v>
      </c>
      <c r="S5598" s="67" t="s">
        <v>167</v>
      </c>
      <c r="T5598" s="79">
        <v>5071005886</v>
      </c>
      <c r="U5598" s="81">
        <v>0.43507397260273978</v>
      </c>
      <c r="V5598" s="81">
        <v>0.32821545419178089</v>
      </c>
      <c r="W5598" s="67">
        <v>0.10685851841095892</v>
      </c>
      <c r="X5598" s="67">
        <v>4.0985909589041096</v>
      </c>
      <c r="Y5598" s="67">
        <v>3.1063294523917806</v>
      </c>
      <c r="Z5598" s="67">
        <v>0.99226150651232881</v>
      </c>
      <c r="AA5598" s="67">
        <v>4</v>
      </c>
      <c r="AB5598" s="67">
        <v>4.4000000000000004</v>
      </c>
      <c r="AC5598" s="67">
        <v>1</v>
      </c>
      <c r="AD5598" s="67">
        <v>0.9</v>
      </c>
      <c r="AE5598" s="67">
        <v>0</v>
      </c>
      <c r="AF5598" s="67">
        <v>0</v>
      </c>
      <c r="AG5598" s="67">
        <v>6</v>
      </c>
      <c r="AH5598" s="67">
        <v>6.6</v>
      </c>
      <c r="AI5598" s="67">
        <v>2</v>
      </c>
      <c r="AJ5598" s="67">
        <v>1.8</v>
      </c>
      <c r="AK5598" s="67">
        <v>1</v>
      </c>
      <c r="AL5598" s="67">
        <v>8</v>
      </c>
      <c r="AM5598" s="70" t="s">
        <v>284</v>
      </c>
      <c r="AN5598" t="s">
        <v>8595</v>
      </c>
    </row>
    <row r="5599" spans="2:58" ht="38.25" x14ac:dyDescent="0.25">
      <c r="B5599" s="46"/>
      <c r="C5599" s="55"/>
      <c r="D5599" s="1"/>
      <c r="E5599" s="55"/>
      <c r="F5599" s="48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67" t="s">
        <v>2237</v>
      </c>
      <c r="R5599" s="67" t="s">
        <v>1308</v>
      </c>
      <c r="S5599" s="67" t="s">
        <v>167</v>
      </c>
      <c r="T5599" s="79">
        <v>5071005886</v>
      </c>
      <c r="U5599" s="81">
        <v>0.84130438356164372</v>
      </c>
      <c r="V5599" s="81">
        <v>0.63467161391506843</v>
      </c>
      <c r="W5599" s="67">
        <v>0.20663276964657531</v>
      </c>
      <c r="X5599" s="67"/>
      <c r="Y5599" s="67"/>
      <c r="Z5599" s="67"/>
      <c r="AA5599" s="67"/>
      <c r="AB5599" s="67"/>
      <c r="AC5599" s="67"/>
      <c r="AD5599" s="67"/>
      <c r="AE5599" s="67"/>
      <c r="AF5599" s="67"/>
      <c r="AG5599" s="67"/>
      <c r="AH5599" s="67"/>
      <c r="AI5599" s="67"/>
      <c r="AJ5599" s="67"/>
      <c r="AK5599" s="67"/>
      <c r="AL5599" s="67"/>
      <c r="AM5599" s="70"/>
      <c r="AN5599" s="61"/>
    </row>
    <row r="5600" spans="2:58" ht="38.25" x14ac:dyDescent="0.25">
      <c r="B5600" s="46"/>
      <c r="C5600" s="55"/>
      <c r="D5600" s="1"/>
      <c r="E5600" s="55"/>
      <c r="F5600" s="48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67" t="s">
        <v>2237</v>
      </c>
      <c r="R5600" s="67" t="s">
        <v>1309</v>
      </c>
      <c r="S5600" s="67" t="s">
        <v>167</v>
      </c>
      <c r="T5600" s="79">
        <v>5071005886</v>
      </c>
      <c r="U5600" s="81">
        <v>0.22974904109589045</v>
      </c>
      <c r="V5600" s="81">
        <v>0.17332037911232878</v>
      </c>
      <c r="W5600" s="67">
        <v>5.6428661983561654E-2</v>
      </c>
      <c r="X5600" s="67"/>
      <c r="Y5600" s="67"/>
      <c r="Z5600" s="67"/>
      <c r="AA5600" s="67"/>
      <c r="AB5600" s="67"/>
      <c r="AC5600" s="67"/>
      <c r="AD5600" s="67"/>
      <c r="AE5600" s="67"/>
      <c r="AF5600" s="67"/>
      <c r="AG5600" s="67"/>
      <c r="AH5600" s="67"/>
      <c r="AI5600" s="67"/>
      <c r="AJ5600" s="67"/>
      <c r="AK5600" s="67"/>
      <c r="AL5600" s="67"/>
      <c r="AM5600" s="70"/>
      <c r="AN5600" s="61"/>
    </row>
    <row r="5601" spans="2:40" ht="38.25" x14ac:dyDescent="0.25">
      <c r="B5601" s="46"/>
      <c r="C5601" s="55"/>
      <c r="D5601" s="1"/>
      <c r="E5601" s="55"/>
      <c r="F5601" s="48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67" t="s">
        <v>2237</v>
      </c>
      <c r="R5601" s="67" t="s">
        <v>1310</v>
      </c>
      <c r="S5601" s="67" t="s">
        <v>167</v>
      </c>
      <c r="T5601" s="79">
        <v>5071005886</v>
      </c>
      <c r="U5601" s="81">
        <v>0.30776876712328766</v>
      </c>
      <c r="V5601" s="81">
        <v>0.23217768023013696</v>
      </c>
      <c r="W5601" s="67">
        <v>7.559108689315068E-2</v>
      </c>
      <c r="X5601" s="67"/>
      <c r="Y5601" s="67"/>
      <c r="Z5601" s="67"/>
      <c r="AA5601" s="67"/>
      <c r="AB5601" s="67"/>
      <c r="AC5601" s="67"/>
      <c r="AD5601" s="67"/>
      <c r="AE5601" s="67"/>
      <c r="AF5601" s="67"/>
      <c r="AG5601" s="67"/>
      <c r="AH5601" s="67"/>
      <c r="AI5601" s="67"/>
      <c r="AJ5601" s="67"/>
      <c r="AK5601" s="67"/>
      <c r="AL5601" s="67"/>
      <c r="AM5601" s="70"/>
      <c r="AN5601" s="61"/>
    </row>
    <row r="5602" spans="2:40" ht="38.25" x14ac:dyDescent="0.25">
      <c r="B5602" s="46"/>
      <c r="C5602" s="55"/>
      <c r="D5602" s="1"/>
      <c r="E5602" s="55"/>
      <c r="F5602" s="48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67" t="s">
        <v>2237</v>
      </c>
      <c r="R5602" s="67" t="s">
        <v>1311</v>
      </c>
      <c r="S5602" s="67" t="s">
        <v>167</v>
      </c>
      <c r="T5602" s="79">
        <v>5071005886</v>
      </c>
      <c r="U5602" s="81">
        <v>0.31186027397260274</v>
      </c>
      <c r="V5602" s="81">
        <v>0.23526427208219178</v>
      </c>
      <c r="W5602" s="67">
        <v>7.6596001890410964E-2</v>
      </c>
      <c r="X5602" s="67"/>
      <c r="Y5602" s="67"/>
      <c r="Z5602" s="67"/>
      <c r="AA5602" s="67"/>
      <c r="AB5602" s="67"/>
      <c r="AC5602" s="67"/>
      <c r="AD5602" s="67"/>
      <c r="AE5602" s="67"/>
      <c r="AF5602" s="67"/>
      <c r="AG5602" s="67"/>
      <c r="AH5602" s="67"/>
      <c r="AI5602" s="67"/>
      <c r="AJ5602" s="67"/>
      <c r="AK5602" s="67"/>
      <c r="AL5602" s="67"/>
      <c r="AM5602" s="70"/>
      <c r="AN5602" s="61"/>
    </row>
    <row r="5603" spans="2:40" ht="38.25" x14ac:dyDescent="0.25">
      <c r="B5603" s="46"/>
      <c r="C5603" s="55"/>
      <c r="D5603" s="1"/>
      <c r="E5603" s="55"/>
      <c r="F5603" s="48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67" t="s">
        <v>2237</v>
      </c>
      <c r="R5603" s="67" t="s">
        <v>1312</v>
      </c>
      <c r="S5603" s="67" t="s">
        <v>167</v>
      </c>
      <c r="T5603" s="79">
        <v>5071005886</v>
      </c>
      <c r="U5603" s="81">
        <v>0.28040876712328772</v>
      </c>
      <c r="V5603" s="81">
        <v>0.21153756983013702</v>
      </c>
      <c r="W5603" s="67">
        <v>6.8871197293150693E-2</v>
      </c>
      <c r="X5603" s="67"/>
      <c r="Y5603" s="67"/>
      <c r="Z5603" s="67"/>
      <c r="AA5603" s="67"/>
      <c r="AB5603" s="67"/>
      <c r="AC5603" s="67"/>
      <c r="AD5603" s="67"/>
      <c r="AE5603" s="67"/>
      <c r="AF5603" s="67"/>
      <c r="AG5603" s="67"/>
      <c r="AH5603" s="67"/>
      <c r="AI5603" s="67"/>
      <c r="AJ5603" s="67"/>
      <c r="AK5603" s="67"/>
      <c r="AL5603" s="67"/>
      <c r="AM5603" s="70"/>
      <c r="AN5603" s="61"/>
    </row>
    <row r="5604" spans="2:40" ht="38.25" x14ac:dyDescent="0.25">
      <c r="B5604" s="46"/>
      <c r="C5604" s="55"/>
      <c r="D5604" s="1"/>
      <c r="E5604" s="55"/>
      <c r="F5604" s="48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67" t="s">
        <v>2237</v>
      </c>
      <c r="R5604" s="67" t="s">
        <v>1313</v>
      </c>
      <c r="S5604" s="67" t="s">
        <v>167</v>
      </c>
      <c r="T5604" s="79">
        <v>5071005886</v>
      </c>
      <c r="U5604" s="81">
        <v>0.26576054794520548</v>
      </c>
      <c r="V5604" s="81">
        <v>0.20048709976438356</v>
      </c>
      <c r="W5604" s="67">
        <v>6.5273448180821911E-2</v>
      </c>
      <c r="X5604" s="67"/>
      <c r="Y5604" s="67"/>
      <c r="Z5604" s="67"/>
      <c r="AA5604" s="67"/>
      <c r="AB5604" s="67"/>
      <c r="AC5604" s="67"/>
      <c r="AD5604" s="67"/>
      <c r="AE5604" s="67"/>
      <c r="AF5604" s="67"/>
      <c r="AG5604" s="67"/>
      <c r="AH5604" s="67"/>
      <c r="AI5604" s="67"/>
      <c r="AJ5604" s="67"/>
      <c r="AK5604" s="67"/>
      <c r="AL5604" s="67"/>
      <c r="AM5604" s="70"/>
      <c r="AN5604" s="61"/>
    </row>
    <row r="5605" spans="2:40" ht="38.25" x14ac:dyDescent="0.25">
      <c r="B5605" s="46"/>
      <c r="C5605" s="55"/>
      <c r="D5605" s="1"/>
      <c r="E5605" s="55"/>
      <c r="F5605" s="48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67" t="s">
        <v>2237</v>
      </c>
      <c r="R5605" s="67" t="s">
        <v>1314</v>
      </c>
      <c r="S5605" s="67" t="s">
        <v>167</v>
      </c>
      <c r="T5605" s="79">
        <v>5071005886</v>
      </c>
      <c r="U5605" s="81">
        <v>0.27572383561643832</v>
      </c>
      <c r="V5605" s="81">
        <v>0.2080033043506849</v>
      </c>
      <c r="W5605" s="67">
        <v>6.772053126575342E-2</v>
      </c>
      <c r="X5605" s="67"/>
      <c r="Y5605" s="67"/>
      <c r="Z5605" s="67"/>
      <c r="AA5605" s="67"/>
      <c r="AB5605" s="67"/>
      <c r="AC5605" s="67"/>
      <c r="AD5605" s="67"/>
      <c r="AE5605" s="67"/>
      <c r="AF5605" s="67"/>
      <c r="AG5605" s="67"/>
      <c r="AH5605" s="67"/>
      <c r="AI5605" s="67"/>
      <c r="AJ5605" s="67"/>
      <c r="AK5605" s="67"/>
      <c r="AL5605" s="67"/>
      <c r="AM5605" s="70"/>
      <c r="AN5605" s="61"/>
    </row>
    <row r="5606" spans="2:40" ht="38.25" x14ac:dyDescent="0.25">
      <c r="B5606" s="46"/>
      <c r="C5606" s="55"/>
      <c r="D5606" s="1"/>
      <c r="E5606" s="55"/>
      <c r="F5606" s="48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67" t="s">
        <v>2237</v>
      </c>
      <c r="R5606" s="67" t="s">
        <v>1315</v>
      </c>
      <c r="S5606" s="67" t="s">
        <v>167</v>
      </c>
      <c r="T5606" s="79">
        <v>5071005886</v>
      </c>
      <c r="U5606" s="81">
        <v>0.27728547945205484</v>
      </c>
      <c r="V5606" s="81">
        <v>0.20918139284383563</v>
      </c>
      <c r="W5606" s="67">
        <v>6.8104086608219191E-2</v>
      </c>
      <c r="X5606" s="67"/>
      <c r="Y5606" s="67"/>
      <c r="Z5606" s="67"/>
      <c r="AA5606" s="67"/>
      <c r="AB5606" s="67"/>
      <c r="AC5606" s="67"/>
      <c r="AD5606" s="67"/>
      <c r="AE5606" s="67"/>
      <c r="AF5606" s="67"/>
      <c r="AG5606" s="67"/>
      <c r="AH5606" s="67"/>
      <c r="AI5606" s="67"/>
      <c r="AJ5606" s="67"/>
      <c r="AK5606" s="67"/>
      <c r="AL5606" s="67"/>
      <c r="AM5606" s="70"/>
      <c r="AN5606" s="61"/>
    </row>
    <row r="5607" spans="2:40" ht="38.25" x14ac:dyDescent="0.25">
      <c r="B5607" s="46"/>
      <c r="C5607" s="55"/>
      <c r="D5607" s="1"/>
      <c r="E5607" s="55"/>
      <c r="F5607" s="48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67" t="s">
        <v>2237</v>
      </c>
      <c r="R5607" s="67" t="s">
        <v>1316</v>
      </c>
      <c r="S5607" s="67" t="s">
        <v>167</v>
      </c>
      <c r="T5607" s="79">
        <v>5071005886</v>
      </c>
      <c r="U5607" s="81">
        <v>0.2837506849315069</v>
      </c>
      <c r="V5607" s="81">
        <v>0.2140586792054795</v>
      </c>
      <c r="W5607" s="67">
        <v>6.9692005726027406E-2</v>
      </c>
      <c r="X5607" s="67"/>
      <c r="Y5607" s="67"/>
      <c r="Z5607" s="67"/>
      <c r="AA5607" s="67"/>
      <c r="AB5607" s="67"/>
      <c r="AC5607" s="67"/>
      <c r="AD5607" s="67"/>
      <c r="AE5607" s="67"/>
      <c r="AF5607" s="67"/>
      <c r="AG5607" s="67"/>
      <c r="AH5607" s="67"/>
      <c r="AI5607" s="67"/>
      <c r="AJ5607" s="67"/>
      <c r="AK5607" s="67"/>
      <c r="AL5607" s="67"/>
      <c r="AM5607" s="70"/>
      <c r="AN5607" s="61"/>
    </row>
    <row r="5608" spans="2:40" ht="38.25" x14ac:dyDescent="0.25">
      <c r="B5608" s="46"/>
      <c r="C5608" s="55"/>
      <c r="D5608" s="1"/>
      <c r="E5608" s="55"/>
      <c r="F5608" s="48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67" t="s">
        <v>2237</v>
      </c>
      <c r="R5608" s="67" t="s">
        <v>1317</v>
      </c>
      <c r="S5608" s="67" t="s">
        <v>167</v>
      </c>
      <c r="T5608" s="79">
        <v>5071005886</v>
      </c>
      <c r="U5608" s="81">
        <v>0.27819123287671227</v>
      </c>
      <c r="V5608" s="81">
        <v>0.20986468416986298</v>
      </c>
      <c r="W5608" s="67">
        <v>6.8326548706849302E-2</v>
      </c>
      <c r="X5608" s="67"/>
      <c r="Y5608" s="67"/>
      <c r="Z5608" s="67"/>
      <c r="AA5608" s="67"/>
      <c r="AB5608" s="67"/>
      <c r="AC5608" s="67"/>
      <c r="AD5608" s="67"/>
      <c r="AE5608" s="67"/>
      <c r="AF5608" s="67"/>
      <c r="AG5608" s="67"/>
      <c r="AH5608" s="67"/>
      <c r="AI5608" s="67"/>
      <c r="AJ5608" s="67"/>
      <c r="AK5608" s="67"/>
      <c r="AL5608" s="67"/>
      <c r="AM5608" s="70"/>
      <c r="AN5608" s="61"/>
    </row>
    <row r="5609" spans="2:40" ht="38.25" x14ac:dyDescent="0.25">
      <c r="B5609" s="46"/>
      <c r="C5609" s="55"/>
      <c r="D5609" s="1"/>
      <c r="E5609" s="55"/>
      <c r="F5609" s="48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67" t="s">
        <v>2237</v>
      </c>
      <c r="R5609" s="67" t="s">
        <v>1318</v>
      </c>
      <c r="S5609" s="67" t="s">
        <v>167</v>
      </c>
      <c r="T5609" s="79">
        <v>5071005886</v>
      </c>
      <c r="U5609" s="81">
        <v>0.25311123287671228</v>
      </c>
      <c r="V5609" s="81">
        <v>0.19094458296986297</v>
      </c>
      <c r="W5609" s="67">
        <v>6.2166649906849301E-2</v>
      </c>
      <c r="X5609" s="67"/>
      <c r="Y5609" s="67"/>
      <c r="Z5609" s="67"/>
      <c r="AA5609" s="67"/>
      <c r="AB5609" s="67"/>
      <c r="AC5609" s="67"/>
      <c r="AD5609" s="67"/>
      <c r="AE5609" s="67"/>
      <c r="AF5609" s="67"/>
      <c r="AG5609" s="67"/>
      <c r="AH5609" s="67"/>
      <c r="AI5609" s="67"/>
      <c r="AJ5609" s="67"/>
      <c r="AK5609" s="67"/>
      <c r="AL5609" s="67"/>
      <c r="AM5609" s="70"/>
      <c r="AN5609" s="61"/>
    </row>
    <row r="5610" spans="2:40" ht="76.5" x14ac:dyDescent="0.25">
      <c r="B5610" s="58"/>
      <c r="C5610" s="58"/>
      <c r="D5610" s="58"/>
      <c r="E5610" s="58"/>
      <c r="F5610" s="58"/>
      <c r="G5610" s="58"/>
      <c r="H5610" s="58"/>
      <c r="I5610" s="58"/>
      <c r="J5610" s="58"/>
      <c r="K5610" s="58"/>
      <c r="L5610" s="58"/>
      <c r="M5610" s="58"/>
      <c r="N5610" s="58"/>
      <c r="O5610" s="58"/>
      <c r="P5610" s="58"/>
      <c r="Q5610" s="67" t="s">
        <v>1418</v>
      </c>
      <c r="R5610" s="67" t="s">
        <v>2852</v>
      </c>
      <c r="S5610" s="67" t="s">
        <v>2511</v>
      </c>
      <c r="T5610" s="67" t="s">
        <v>2851</v>
      </c>
      <c r="U5610" s="67">
        <v>5.6219178082191783E-2</v>
      </c>
      <c r="V5610" s="67">
        <v>5.6219178082191783E-2</v>
      </c>
      <c r="W5610" s="73"/>
      <c r="X5610" s="73"/>
      <c r="Y5610" s="73"/>
      <c r="Z5610" s="73"/>
      <c r="AA5610" s="73"/>
      <c r="AB5610" s="73"/>
      <c r="AC5610" s="73"/>
      <c r="AD5610" s="73"/>
      <c r="AE5610" s="73"/>
      <c r="AF5610" s="73"/>
      <c r="AG5610" s="73"/>
      <c r="AH5610" s="73"/>
      <c r="AI5610" s="73"/>
      <c r="AJ5610" s="73"/>
      <c r="AK5610" s="73"/>
      <c r="AL5610" s="73"/>
      <c r="AM5610" s="73"/>
      <c r="AN5610" s="61"/>
    </row>
    <row r="5611" spans="2:40" ht="76.5" x14ac:dyDescent="0.25">
      <c r="B5611" s="58"/>
      <c r="C5611" s="58"/>
      <c r="D5611" s="58"/>
      <c r="E5611" s="58"/>
      <c r="F5611" s="58"/>
      <c r="G5611" s="58"/>
      <c r="H5611" s="58"/>
      <c r="I5611" s="58"/>
      <c r="J5611" s="58"/>
      <c r="K5611" s="58"/>
      <c r="L5611" s="58"/>
      <c r="M5611" s="58"/>
      <c r="N5611" s="58"/>
      <c r="O5611" s="58"/>
      <c r="P5611" s="58"/>
      <c r="Q5611" s="67" t="s">
        <v>1536</v>
      </c>
      <c r="R5611" s="67" t="s">
        <v>3110</v>
      </c>
      <c r="S5611" s="67" t="s">
        <v>2275</v>
      </c>
      <c r="T5611" s="67" t="s">
        <v>3111</v>
      </c>
      <c r="U5611" s="67">
        <v>2.3835616438356161E-3</v>
      </c>
      <c r="V5611" s="67">
        <v>2.3835616438356161E-3</v>
      </c>
      <c r="W5611" s="73"/>
      <c r="X5611" s="73"/>
      <c r="Y5611" s="73"/>
      <c r="Z5611" s="73"/>
      <c r="AA5611" s="73"/>
      <c r="AB5611" s="73"/>
      <c r="AC5611" s="73"/>
      <c r="AD5611" s="73"/>
      <c r="AE5611" s="73"/>
      <c r="AF5611" s="73"/>
      <c r="AG5611" s="73"/>
      <c r="AH5611" s="73"/>
      <c r="AI5611" s="73"/>
      <c r="AJ5611" s="73"/>
      <c r="AK5611" s="73"/>
      <c r="AL5611" s="73"/>
      <c r="AM5611" s="73"/>
      <c r="AN5611" s="61"/>
    </row>
    <row r="5612" spans="2:40" ht="63.75" x14ac:dyDescent="0.25">
      <c r="B5612" s="46">
        <v>115</v>
      </c>
      <c r="C5612" s="55" t="s">
        <v>2231</v>
      </c>
      <c r="D5612" s="1" t="s">
        <v>2200</v>
      </c>
      <c r="E5612" s="55" t="s">
        <v>167</v>
      </c>
      <c r="F5612" s="48">
        <v>68366</v>
      </c>
      <c r="G5612" s="1" t="s">
        <v>972</v>
      </c>
      <c r="H5612" s="1" t="s">
        <v>973</v>
      </c>
      <c r="I5612" s="1">
        <v>1</v>
      </c>
      <c r="J5612" s="1">
        <v>1</v>
      </c>
      <c r="K5612" s="1">
        <v>1</v>
      </c>
      <c r="L5612" s="1">
        <v>1</v>
      </c>
      <c r="M5612" s="1">
        <v>1</v>
      </c>
      <c r="N5612" s="1">
        <v>1</v>
      </c>
      <c r="O5612" s="1">
        <v>0</v>
      </c>
      <c r="P5612" s="1" t="s">
        <v>37</v>
      </c>
      <c r="Q5612" s="67" t="s">
        <v>2237</v>
      </c>
      <c r="R5612" s="67" t="s">
        <v>1319</v>
      </c>
      <c r="S5612" s="67" t="s">
        <v>167</v>
      </c>
      <c r="T5612" s="79">
        <v>5071005886</v>
      </c>
      <c r="U5612" s="81">
        <v>0.82645315068493208</v>
      </c>
      <c r="V5612" s="81">
        <v>0.62346799234520589</v>
      </c>
      <c r="W5612" s="67">
        <v>0.20298515833972616</v>
      </c>
      <c r="X5612" s="67">
        <v>4.9085061369863006</v>
      </c>
      <c r="Y5612" s="67">
        <v>3.8358457901883773</v>
      </c>
      <c r="Z5612" s="67">
        <v>1.0726603467979248</v>
      </c>
      <c r="AA5612" s="67">
        <v>5</v>
      </c>
      <c r="AB5612" s="67">
        <v>5.5</v>
      </c>
      <c r="AC5612" s="67">
        <v>1</v>
      </c>
      <c r="AD5612" s="67">
        <v>0.9</v>
      </c>
      <c r="AE5612" s="67">
        <v>0</v>
      </c>
      <c r="AF5612" s="67">
        <v>0</v>
      </c>
      <c r="AG5612" s="67">
        <v>5</v>
      </c>
      <c r="AH5612" s="67">
        <v>5.5</v>
      </c>
      <c r="AI5612" s="67">
        <v>2</v>
      </c>
      <c r="AJ5612" s="67">
        <v>1.8</v>
      </c>
      <c r="AK5612" s="67">
        <v>0</v>
      </c>
      <c r="AL5612" s="67">
        <v>0</v>
      </c>
      <c r="AM5612" s="70" t="s">
        <v>285</v>
      </c>
      <c r="AN5612" t="s">
        <v>8595</v>
      </c>
    </row>
    <row r="5613" spans="2:40" ht="38.25" x14ac:dyDescent="0.25">
      <c r="B5613" s="46"/>
      <c r="C5613" s="55"/>
      <c r="D5613" s="1"/>
      <c r="E5613" s="55"/>
      <c r="F5613" s="48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67" t="s">
        <v>2237</v>
      </c>
      <c r="R5613" s="67" t="s">
        <v>1320</v>
      </c>
      <c r="S5613" s="67" t="s">
        <v>167</v>
      </c>
      <c r="T5613" s="79">
        <v>5071005886</v>
      </c>
      <c r="U5613" s="81">
        <v>0.10780964383561645</v>
      </c>
      <c r="V5613" s="81">
        <v>8.1330517213150696E-2</v>
      </c>
      <c r="W5613" s="67">
        <v>2.6479126622465755E-2</v>
      </c>
      <c r="X5613" s="67"/>
      <c r="Y5613" s="67"/>
      <c r="Z5613" s="67"/>
      <c r="AA5613" s="67"/>
      <c r="AB5613" s="67"/>
      <c r="AC5613" s="67"/>
      <c r="AD5613" s="67"/>
      <c r="AE5613" s="67"/>
      <c r="AF5613" s="67"/>
      <c r="AG5613" s="67"/>
      <c r="AH5613" s="67"/>
      <c r="AI5613" s="67"/>
      <c r="AJ5613" s="67"/>
      <c r="AK5613" s="67"/>
      <c r="AL5613" s="67"/>
      <c r="AM5613" s="70"/>
      <c r="AN5613" s="61"/>
    </row>
    <row r="5614" spans="2:40" ht="38.25" x14ac:dyDescent="0.25">
      <c r="B5614" s="46"/>
      <c r="C5614" s="55"/>
      <c r="D5614" s="1"/>
      <c r="E5614" s="55"/>
      <c r="F5614" s="48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67" t="s">
        <v>2237</v>
      </c>
      <c r="R5614" s="67" t="s">
        <v>1321</v>
      </c>
      <c r="S5614" s="67" t="s">
        <v>167</v>
      </c>
      <c r="T5614" s="79">
        <v>5071005886</v>
      </c>
      <c r="U5614" s="81">
        <v>0.82126849315068473</v>
      </c>
      <c r="V5614" s="81">
        <v>0.61955673854794502</v>
      </c>
      <c r="W5614" s="67">
        <v>0.20171175460273968</v>
      </c>
      <c r="X5614" s="67"/>
      <c r="Y5614" s="67"/>
      <c r="Z5614" s="67"/>
      <c r="AA5614" s="67"/>
      <c r="AB5614" s="67"/>
      <c r="AC5614" s="67"/>
      <c r="AD5614" s="67"/>
      <c r="AE5614" s="67"/>
      <c r="AF5614" s="67"/>
      <c r="AG5614" s="67"/>
      <c r="AH5614" s="67"/>
      <c r="AI5614" s="67"/>
      <c r="AJ5614" s="67"/>
      <c r="AK5614" s="67"/>
      <c r="AL5614" s="67"/>
      <c r="AM5614" s="70"/>
      <c r="AN5614" s="61"/>
    </row>
    <row r="5615" spans="2:40" ht="38.25" x14ac:dyDescent="0.25">
      <c r="B5615" s="46"/>
      <c r="C5615" s="55"/>
      <c r="D5615" s="1"/>
      <c r="E5615" s="55"/>
      <c r="F5615" s="48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67" t="s">
        <v>2237</v>
      </c>
      <c r="R5615" s="67" t="s">
        <v>1322</v>
      </c>
      <c r="S5615" s="67" t="s">
        <v>167</v>
      </c>
      <c r="T5615" s="79">
        <v>5071005886</v>
      </c>
      <c r="U5615" s="81">
        <v>0.80316904109589071</v>
      </c>
      <c r="V5615" s="81">
        <v>0.60590269291232901</v>
      </c>
      <c r="W5615" s="67">
        <v>0.1972663481835617</v>
      </c>
      <c r="X5615" s="67"/>
      <c r="Y5615" s="67"/>
      <c r="Z5615" s="67"/>
      <c r="AA5615" s="67"/>
      <c r="AB5615" s="67"/>
      <c r="AC5615" s="67"/>
      <c r="AD5615" s="67"/>
      <c r="AE5615" s="67"/>
      <c r="AF5615" s="67"/>
      <c r="AG5615" s="67"/>
      <c r="AH5615" s="67"/>
      <c r="AI5615" s="67"/>
      <c r="AJ5615" s="67"/>
      <c r="AK5615" s="67"/>
      <c r="AL5615" s="67"/>
      <c r="AM5615" s="70"/>
      <c r="AN5615" s="61"/>
    </row>
    <row r="5616" spans="2:40" ht="38.25" x14ac:dyDescent="0.25">
      <c r="B5616" s="46"/>
      <c r="C5616" s="55"/>
      <c r="D5616" s="1"/>
      <c r="E5616" s="55"/>
      <c r="F5616" s="48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67" t="s">
        <v>2237</v>
      </c>
      <c r="R5616" s="67" t="s">
        <v>1323</v>
      </c>
      <c r="S5616" s="67" t="s">
        <v>167</v>
      </c>
      <c r="T5616" s="79">
        <v>5071005886</v>
      </c>
      <c r="U5616" s="81">
        <v>0.82592219178082205</v>
      </c>
      <c r="V5616" s="81">
        <v>0.62306744225753441</v>
      </c>
      <c r="W5616" s="67">
        <v>0.20285474952328769</v>
      </c>
      <c r="X5616" s="67"/>
      <c r="Y5616" s="67"/>
      <c r="Z5616" s="67"/>
      <c r="AA5616" s="67"/>
      <c r="AB5616" s="67"/>
      <c r="AC5616" s="67"/>
      <c r="AD5616" s="67"/>
      <c r="AE5616" s="67"/>
      <c r="AF5616" s="67"/>
      <c r="AG5616" s="67"/>
      <c r="AH5616" s="67"/>
      <c r="AI5616" s="67"/>
      <c r="AJ5616" s="67"/>
      <c r="AK5616" s="67"/>
      <c r="AL5616" s="67"/>
      <c r="AM5616" s="70"/>
      <c r="AN5616" s="61"/>
    </row>
    <row r="5617" spans="2:40" ht="38.25" x14ac:dyDescent="0.25">
      <c r="B5617" s="46"/>
      <c r="C5617" s="55"/>
      <c r="D5617" s="1"/>
      <c r="E5617" s="55"/>
      <c r="F5617" s="48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67" t="s">
        <v>2237</v>
      </c>
      <c r="R5617" s="67" t="s">
        <v>1324</v>
      </c>
      <c r="S5617" s="67" t="s">
        <v>167</v>
      </c>
      <c r="T5617" s="79">
        <v>5071005886</v>
      </c>
      <c r="U5617" s="81">
        <v>0.8096810958904106</v>
      </c>
      <c r="V5617" s="81">
        <v>0.61081532192876686</v>
      </c>
      <c r="W5617" s="67">
        <v>0.19886577396164373</v>
      </c>
      <c r="X5617" s="67"/>
      <c r="Y5617" s="67"/>
      <c r="Z5617" s="67"/>
      <c r="AA5617" s="67"/>
      <c r="AB5617" s="67"/>
      <c r="AC5617" s="67"/>
      <c r="AD5617" s="67"/>
      <c r="AE5617" s="67"/>
      <c r="AF5617" s="67"/>
      <c r="AG5617" s="67"/>
      <c r="AH5617" s="67"/>
      <c r="AI5617" s="67"/>
      <c r="AJ5617" s="67"/>
      <c r="AK5617" s="67"/>
      <c r="AL5617" s="67"/>
      <c r="AM5617" s="70"/>
      <c r="AN5617" s="61"/>
    </row>
    <row r="5618" spans="2:40" ht="114.75" x14ac:dyDescent="0.25">
      <c r="B5618" s="58"/>
      <c r="C5618" s="58"/>
      <c r="D5618" s="58"/>
      <c r="E5618" s="58"/>
      <c r="F5618" s="58"/>
      <c r="G5618" s="58"/>
      <c r="H5618" s="58"/>
      <c r="I5618" s="58"/>
      <c r="J5618" s="58"/>
      <c r="K5618" s="58"/>
      <c r="L5618" s="58"/>
      <c r="M5618" s="58"/>
      <c r="N5618" s="58"/>
      <c r="O5618" s="58"/>
      <c r="P5618" s="58"/>
      <c r="Q5618" s="67" t="s">
        <v>2449</v>
      </c>
      <c r="R5618" s="67" t="s">
        <v>2450</v>
      </c>
      <c r="S5618" s="67" t="s">
        <v>2451</v>
      </c>
      <c r="T5618" s="67" t="s">
        <v>2452</v>
      </c>
      <c r="U5618" s="67">
        <v>3.9041095890410958E-2</v>
      </c>
      <c r="V5618" s="67">
        <v>3.9041095890410958E-2</v>
      </c>
      <c r="W5618" s="73"/>
      <c r="X5618" s="73"/>
      <c r="Y5618" s="73"/>
      <c r="Z5618" s="73"/>
      <c r="AA5618" s="73"/>
      <c r="AB5618" s="73"/>
      <c r="AC5618" s="73"/>
      <c r="AD5618" s="73"/>
      <c r="AE5618" s="73"/>
      <c r="AF5618" s="73"/>
      <c r="AG5618" s="73"/>
      <c r="AH5618" s="73"/>
      <c r="AI5618" s="73"/>
      <c r="AJ5618" s="73"/>
      <c r="AK5618" s="73"/>
      <c r="AL5618" s="73"/>
      <c r="AM5618" s="73"/>
      <c r="AN5618" s="61"/>
    </row>
    <row r="5619" spans="2:40" ht="51" x14ac:dyDescent="0.25">
      <c r="B5619" s="58"/>
      <c r="C5619" s="58"/>
      <c r="D5619" s="58"/>
      <c r="E5619" s="58"/>
      <c r="F5619" s="58"/>
      <c r="G5619" s="58"/>
      <c r="H5619" s="58"/>
      <c r="I5619" s="58"/>
      <c r="J5619" s="58"/>
      <c r="K5619" s="58"/>
      <c r="L5619" s="58"/>
      <c r="M5619" s="58"/>
      <c r="N5619" s="58"/>
      <c r="O5619" s="58"/>
      <c r="P5619" s="58"/>
      <c r="Q5619" s="67" t="s">
        <v>2367</v>
      </c>
      <c r="R5619" s="67" t="s">
        <v>2455</v>
      </c>
      <c r="S5619" s="67" t="s">
        <v>2454</v>
      </c>
      <c r="T5619" s="67" t="s">
        <v>2370</v>
      </c>
      <c r="U5619" s="67">
        <v>0.14136986301369861</v>
      </c>
      <c r="V5619" s="67">
        <v>0.14136986301369861</v>
      </c>
      <c r="W5619" s="73"/>
      <c r="X5619" s="73"/>
      <c r="Y5619" s="73"/>
      <c r="Z5619" s="73"/>
      <c r="AA5619" s="73"/>
      <c r="AB5619" s="73"/>
      <c r="AC5619" s="73"/>
      <c r="AD5619" s="73"/>
      <c r="AE5619" s="73"/>
      <c r="AF5619" s="73"/>
      <c r="AG5619" s="73"/>
      <c r="AH5619" s="73"/>
      <c r="AI5619" s="73"/>
      <c r="AJ5619" s="73"/>
      <c r="AK5619" s="73"/>
      <c r="AL5619" s="73"/>
      <c r="AM5619" s="73"/>
      <c r="AN5619" s="61"/>
    </row>
    <row r="5620" spans="2:40" ht="76.5" x14ac:dyDescent="0.25">
      <c r="B5620" s="58"/>
      <c r="C5620" s="58"/>
      <c r="D5620" s="58"/>
      <c r="E5620" s="58"/>
      <c r="F5620" s="58"/>
      <c r="G5620" s="58"/>
      <c r="H5620" s="58"/>
      <c r="I5620" s="58"/>
      <c r="J5620" s="58"/>
      <c r="K5620" s="58"/>
      <c r="L5620" s="58"/>
      <c r="M5620" s="58"/>
      <c r="N5620" s="58"/>
      <c r="O5620" s="58"/>
      <c r="P5620" s="58"/>
      <c r="Q5620" s="67" t="s">
        <v>637</v>
      </c>
      <c r="R5620" s="67" t="s">
        <v>2543</v>
      </c>
      <c r="S5620" s="67" t="s">
        <v>1714</v>
      </c>
      <c r="T5620" s="67" t="s">
        <v>2544</v>
      </c>
      <c r="U5620" s="67">
        <v>0.11860273972602739</v>
      </c>
      <c r="V5620" s="67">
        <v>0.11860273972602739</v>
      </c>
      <c r="W5620" s="73"/>
      <c r="X5620" s="73"/>
      <c r="Y5620" s="73"/>
      <c r="Z5620" s="73"/>
      <c r="AA5620" s="73"/>
      <c r="AB5620" s="73"/>
      <c r="AC5620" s="73"/>
      <c r="AD5620" s="73"/>
      <c r="AE5620" s="73"/>
      <c r="AF5620" s="73"/>
      <c r="AG5620" s="73"/>
      <c r="AH5620" s="73"/>
      <c r="AI5620" s="73"/>
      <c r="AJ5620" s="73"/>
      <c r="AK5620" s="73"/>
      <c r="AL5620" s="73"/>
      <c r="AM5620" s="73"/>
      <c r="AN5620" s="61"/>
    </row>
    <row r="5621" spans="2:40" ht="102" x14ac:dyDescent="0.25">
      <c r="B5621" s="58"/>
      <c r="C5621" s="58"/>
      <c r="D5621" s="58"/>
      <c r="E5621" s="58"/>
      <c r="F5621" s="58"/>
      <c r="G5621" s="58"/>
      <c r="H5621" s="58"/>
      <c r="I5621" s="58"/>
      <c r="J5621" s="58"/>
      <c r="K5621" s="58"/>
      <c r="L5621" s="58"/>
      <c r="M5621" s="58"/>
      <c r="N5621" s="58"/>
      <c r="O5621" s="58"/>
      <c r="P5621" s="58"/>
      <c r="Q5621" s="67" t="s">
        <v>2354</v>
      </c>
      <c r="R5621" s="67" t="s">
        <v>2816</v>
      </c>
      <c r="S5621" s="67" t="s">
        <v>1714</v>
      </c>
      <c r="T5621" s="67" t="s">
        <v>2356</v>
      </c>
      <c r="U5621" s="67">
        <v>4.574564383561644E-2</v>
      </c>
      <c r="V5621" s="67">
        <v>4.574564383561644E-2</v>
      </c>
      <c r="W5621" s="73"/>
      <c r="X5621" s="73"/>
      <c r="Y5621" s="73"/>
      <c r="Z5621" s="73"/>
      <c r="AA5621" s="73"/>
      <c r="AB5621" s="73"/>
      <c r="AC5621" s="73"/>
      <c r="AD5621" s="73"/>
      <c r="AE5621" s="73"/>
      <c r="AF5621" s="73"/>
      <c r="AG5621" s="73"/>
      <c r="AH5621" s="73"/>
      <c r="AI5621" s="73"/>
      <c r="AJ5621" s="73"/>
      <c r="AK5621" s="73"/>
      <c r="AL5621" s="73"/>
      <c r="AM5621" s="73"/>
      <c r="AN5621" s="61"/>
    </row>
    <row r="5622" spans="2:40" ht="63.75" x14ac:dyDescent="0.25">
      <c r="B5622" s="58"/>
      <c r="C5622" s="58"/>
      <c r="D5622" s="58"/>
      <c r="E5622" s="58"/>
      <c r="F5622" s="58"/>
      <c r="G5622" s="58"/>
      <c r="H5622" s="58"/>
      <c r="I5622" s="58"/>
      <c r="J5622" s="58"/>
      <c r="K5622" s="58"/>
      <c r="L5622" s="58"/>
      <c r="M5622" s="58"/>
      <c r="N5622" s="58"/>
      <c r="O5622" s="58"/>
      <c r="P5622" s="58"/>
      <c r="Q5622" s="67" t="s">
        <v>2865</v>
      </c>
      <c r="R5622" s="67" t="s">
        <v>2866</v>
      </c>
      <c r="S5622" s="67" t="s">
        <v>2278</v>
      </c>
      <c r="T5622" s="67" t="s">
        <v>2867</v>
      </c>
      <c r="U5622" s="67">
        <v>9.9945205479452071E-2</v>
      </c>
      <c r="V5622" s="67">
        <v>9.9945205479452071E-2</v>
      </c>
      <c r="W5622" s="73"/>
      <c r="X5622" s="73"/>
      <c r="Y5622" s="73"/>
      <c r="Z5622" s="73"/>
      <c r="AA5622" s="73"/>
      <c r="AB5622" s="73"/>
      <c r="AC5622" s="73"/>
      <c r="AD5622" s="73"/>
      <c r="AE5622" s="73"/>
      <c r="AF5622" s="73"/>
      <c r="AG5622" s="73"/>
      <c r="AH5622" s="73"/>
      <c r="AI5622" s="73"/>
      <c r="AJ5622" s="73"/>
      <c r="AK5622" s="73"/>
      <c r="AL5622" s="73"/>
      <c r="AM5622" s="73"/>
      <c r="AN5622" s="61"/>
    </row>
    <row r="5623" spans="2:40" ht="76.5" x14ac:dyDescent="0.25">
      <c r="B5623" s="58"/>
      <c r="C5623" s="58"/>
      <c r="D5623" s="58"/>
      <c r="E5623" s="58"/>
      <c r="F5623" s="58"/>
      <c r="G5623" s="58"/>
      <c r="H5623" s="58"/>
      <c r="I5623" s="58"/>
      <c r="J5623" s="58"/>
      <c r="K5623" s="58"/>
      <c r="L5623" s="58"/>
      <c r="M5623" s="58"/>
      <c r="N5623" s="58"/>
      <c r="O5623" s="58"/>
      <c r="P5623" s="58"/>
      <c r="Q5623" s="67" t="s">
        <v>2917</v>
      </c>
      <c r="R5623" s="67" t="s">
        <v>2918</v>
      </c>
      <c r="S5623" s="67" t="s">
        <v>2511</v>
      </c>
      <c r="T5623" s="67" t="s">
        <v>2919</v>
      </c>
      <c r="U5623" s="67">
        <v>4.7473972602739722E-2</v>
      </c>
      <c r="V5623" s="67">
        <v>4.7473972602739722E-2</v>
      </c>
      <c r="W5623" s="73"/>
      <c r="X5623" s="73"/>
      <c r="Y5623" s="73"/>
      <c r="Z5623" s="73"/>
      <c r="AA5623" s="73"/>
      <c r="AB5623" s="73"/>
      <c r="AC5623" s="73"/>
      <c r="AD5623" s="73"/>
      <c r="AE5623" s="73"/>
      <c r="AF5623" s="73"/>
      <c r="AG5623" s="73"/>
      <c r="AH5623" s="73"/>
      <c r="AI5623" s="73"/>
      <c r="AJ5623" s="73"/>
      <c r="AK5623" s="73"/>
      <c r="AL5623" s="73"/>
      <c r="AM5623" s="73"/>
      <c r="AN5623" s="61"/>
    </row>
    <row r="5624" spans="2:40" ht="76.5" x14ac:dyDescent="0.25">
      <c r="B5624" s="58"/>
      <c r="C5624" s="58"/>
      <c r="D5624" s="58"/>
      <c r="E5624" s="58"/>
      <c r="F5624" s="58"/>
      <c r="G5624" s="58"/>
      <c r="H5624" s="58"/>
      <c r="I5624" s="58"/>
      <c r="J5624" s="58"/>
      <c r="K5624" s="58"/>
      <c r="L5624" s="58"/>
      <c r="M5624" s="58"/>
      <c r="N5624" s="58"/>
      <c r="O5624" s="58"/>
      <c r="P5624" s="58"/>
      <c r="Q5624" s="67" t="s">
        <v>709</v>
      </c>
      <c r="R5624" s="67" t="s">
        <v>3048</v>
      </c>
      <c r="S5624" s="67" t="s">
        <v>2380</v>
      </c>
      <c r="T5624" s="67" t="s">
        <v>2381</v>
      </c>
      <c r="U5624" s="67">
        <v>4.2684821917808216E-2</v>
      </c>
      <c r="V5624" s="67">
        <v>4.2684821917808216E-2</v>
      </c>
      <c r="W5624" s="73"/>
      <c r="X5624" s="73"/>
      <c r="Y5624" s="73"/>
      <c r="Z5624" s="73"/>
      <c r="AA5624" s="73"/>
      <c r="AB5624" s="73"/>
      <c r="AC5624" s="73"/>
      <c r="AD5624" s="73"/>
      <c r="AE5624" s="73"/>
      <c r="AF5624" s="73"/>
      <c r="AG5624" s="73"/>
      <c r="AH5624" s="73"/>
      <c r="AI5624" s="73"/>
      <c r="AJ5624" s="73"/>
      <c r="AK5624" s="73"/>
      <c r="AL5624" s="73"/>
      <c r="AM5624" s="73"/>
      <c r="AN5624" s="61"/>
    </row>
    <row r="5625" spans="2:40" ht="25.5" x14ac:dyDescent="0.25">
      <c r="B5625" s="58"/>
      <c r="C5625" s="58"/>
      <c r="D5625" s="58"/>
      <c r="E5625" s="58"/>
      <c r="F5625" s="58"/>
      <c r="G5625" s="58"/>
      <c r="H5625" s="58"/>
      <c r="I5625" s="58"/>
      <c r="J5625" s="58"/>
      <c r="K5625" s="58"/>
      <c r="L5625" s="58"/>
      <c r="M5625" s="58"/>
      <c r="N5625" s="58"/>
      <c r="O5625" s="58"/>
      <c r="P5625" s="58"/>
      <c r="Q5625" s="73" t="s">
        <v>8594</v>
      </c>
      <c r="R5625" s="75" t="s">
        <v>7910</v>
      </c>
      <c r="S5625" s="76" t="s">
        <v>169</v>
      </c>
      <c r="T5625" s="77"/>
      <c r="U5625" s="76">
        <v>1.1150136986301372E-2</v>
      </c>
      <c r="V5625" s="76">
        <v>8.5079244303057858E-3</v>
      </c>
      <c r="W5625" s="76">
        <v>2.6422125559955861E-3</v>
      </c>
      <c r="X5625" s="77"/>
      <c r="Y5625" s="77"/>
      <c r="Z5625" s="77"/>
      <c r="AA5625" s="77"/>
      <c r="AB5625" s="77"/>
      <c r="AC5625" s="77"/>
      <c r="AD5625" s="77"/>
      <c r="AE5625" s="77"/>
      <c r="AF5625" s="77"/>
      <c r="AG5625" s="77"/>
      <c r="AH5625" s="77"/>
      <c r="AI5625" s="77"/>
      <c r="AJ5625" s="77"/>
      <c r="AK5625" s="77"/>
      <c r="AL5625" s="77"/>
      <c r="AM5625" s="77"/>
      <c r="AN5625" s="60"/>
    </row>
    <row r="5626" spans="2:40" ht="25.5" x14ac:dyDescent="0.25">
      <c r="B5626" s="58"/>
      <c r="C5626" s="58"/>
      <c r="D5626" s="58"/>
      <c r="E5626" s="58"/>
      <c r="F5626" s="58"/>
      <c r="G5626" s="58"/>
      <c r="H5626" s="58"/>
      <c r="I5626" s="58"/>
      <c r="J5626" s="58"/>
      <c r="K5626" s="58"/>
      <c r="L5626" s="58"/>
      <c r="M5626" s="58"/>
      <c r="N5626" s="58"/>
      <c r="O5626" s="58"/>
      <c r="P5626" s="58"/>
      <c r="Q5626" s="73" t="s">
        <v>8594</v>
      </c>
      <c r="R5626" s="75" t="s">
        <v>7911</v>
      </c>
      <c r="S5626" s="76" t="s">
        <v>169</v>
      </c>
      <c r="T5626" s="77"/>
      <c r="U5626" s="76">
        <v>1.1150136986301372E-2</v>
      </c>
      <c r="V5626" s="76">
        <v>8.5079244303057858E-3</v>
      </c>
      <c r="W5626" s="76">
        <v>2.6422125559955861E-3</v>
      </c>
      <c r="X5626" s="77"/>
      <c r="Y5626" s="77"/>
      <c r="Z5626" s="77"/>
      <c r="AA5626" s="77"/>
      <c r="AB5626" s="77"/>
      <c r="AC5626" s="77"/>
      <c r="AD5626" s="77"/>
      <c r="AE5626" s="77"/>
      <c r="AF5626" s="77"/>
      <c r="AG5626" s="77"/>
      <c r="AH5626" s="77"/>
      <c r="AI5626" s="77"/>
      <c r="AJ5626" s="77"/>
      <c r="AK5626" s="77"/>
      <c r="AL5626" s="77"/>
      <c r="AM5626" s="77"/>
      <c r="AN5626" s="60"/>
    </row>
    <row r="5627" spans="2:40" ht="25.5" x14ac:dyDescent="0.25">
      <c r="B5627" s="58"/>
      <c r="C5627" s="58"/>
      <c r="D5627" s="58"/>
      <c r="E5627" s="58"/>
      <c r="F5627" s="58"/>
      <c r="G5627" s="58"/>
      <c r="H5627" s="58"/>
      <c r="I5627" s="58"/>
      <c r="J5627" s="58"/>
      <c r="K5627" s="58"/>
      <c r="L5627" s="58"/>
      <c r="M5627" s="58"/>
      <c r="N5627" s="58"/>
      <c r="O5627" s="58"/>
      <c r="P5627" s="58"/>
      <c r="Q5627" s="73" t="s">
        <v>8594</v>
      </c>
      <c r="R5627" s="75" t="s">
        <v>7912</v>
      </c>
      <c r="S5627" s="76" t="s">
        <v>169</v>
      </c>
      <c r="T5627" s="77"/>
      <c r="U5627" s="76">
        <v>1.1462465753424659E-2</v>
      </c>
      <c r="V5627" s="76">
        <v>8.7462416412387219E-3</v>
      </c>
      <c r="W5627" s="76">
        <v>2.7162241121859386E-3</v>
      </c>
      <c r="X5627" s="77"/>
      <c r="Y5627" s="77"/>
      <c r="Z5627" s="77"/>
      <c r="AA5627" s="77"/>
      <c r="AB5627" s="77"/>
      <c r="AC5627" s="77"/>
      <c r="AD5627" s="77"/>
      <c r="AE5627" s="77"/>
      <c r="AF5627" s="77"/>
      <c r="AG5627" s="77"/>
      <c r="AH5627" s="77"/>
      <c r="AI5627" s="77"/>
      <c r="AJ5627" s="77"/>
      <c r="AK5627" s="77"/>
      <c r="AL5627" s="77"/>
      <c r="AM5627" s="77"/>
      <c r="AN5627" s="60"/>
    </row>
    <row r="5628" spans="2:40" ht="25.5" x14ac:dyDescent="0.25">
      <c r="B5628" s="58"/>
      <c r="C5628" s="58"/>
      <c r="D5628" s="58"/>
      <c r="E5628" s="58"/>
      <c r="F5628" s="58"/>
      <c r="G5628" s="58"/>
      <c r="H5628" s="58"/>
      <c r="I5628" s="58"/>
      <c r="J5628" s="58"/>
      <c r="K5628" s="58"/>
      <c r="L5628" s="58"/>
      <c r="M5628" s="58"/>
      <c r="N5628" s="58"/>
      <c r="O5628" s="58"/>
      <c r="P5628" s="58"/>
      <c r="Q5628" s="73" t="s">
        <v>8594</v>
      </c>
      <c r="R5628" s="75" t="s">
        <v>7913</v>
      </c>
      <c r="S5628" s="76" t="s">
        <v>169</v>
      </c>
      <c r="T5628" s="77"/>
      <c r="U5628" s="76">
        <v>1.2118356164383561E-2</v>
      </c>
      <c r="V5628" s="76">
        <v>9.2467077841978818E-3</v>
      </c>
      <c r="W5628" s="76">
        <v>2.8716483801856773E-3</v>
      </c>
      <c r="X5628" s="77"/>
      <c r="Y5628" s="77"/>
      <c r="Z5628" s="77"/>
      <c r="AA5628" s="77"/>
      <c r="AB5628" s="77"/>
      <c r="AC5628" s="77"/>
      <c r="AD5628" s="77"/>
      <c r="AE5628" s="77"/>
      <c r="AF5628" s="77"/>
      <c r="AG5628" s="77"/>
      <c r="AH5628" s="77"/>
      <c r="AI5628" s="77"/>
      <c r="AJ5628" s="77"/>
      <c r="AK5628" s="77"/>
      <c r="AL5628" s="77"/>
      <c r="AM5628" s="77"/>
      <c r="AN5628" s="60"/>
    </row>
    <row r="5629" spans="2:40" ht="25.5" x14ac:dyDescent="0.25">
      <c r="B5629" s="58"/>
      <c r="C5629" s="58"/>
      <c r="D5629" s="58"/>
      <c r="E5629" s="58"/>
      <c r="F5629" s="58"/>
      <c r="G5629" s="58"/>
      <c r="H5629" s="58"/>
      <c r="I5629" s="58"/>
      <c r="J5629" s="58"/>
      <c r="K5629" s="58"/>
      <c r="L5629" s="58"/>
      <c r="M5629" s="58"/>
      <c r="N5629" s="58"/>
      <c r="O5629" s="58"/>
      <c r="P5629" s="58"/>
      <c r="Q5629" s="73" t="s">
        <v>8594</v>
      </c>
      <c r="R5629" s="75" t="s">
        <v>7914</v>
      </c>
      <c r="S5629" s="76" t="s">
        <v>169</v>
      </c>
      <c r="T5629" s="77"/>
      <c r="U5629" s="76">
        <v>1.2118356164383561E-2</v>
      </c>
      <c r="V5629" s="76">
        <v>9.2467077841978818E-3</v>
      </c>
      <c r="W5629" s="76">
        <v>2.8716483801856773E-3</v>
      </c>
      <c r="X5629" s="77"/>
      <c r="Y5629" s="77"/>
      <c r="Z5629" s="77"/>
      <c r="AA5629" s="77"/>
      <c r="AB5629" s="77"/>
      <c r="AC5629" s="77"/>
      <c r="AD5629" s="77"/>
      <c r="AE5629" s="77"/>
      <c r="AF5629" s="77"/>
      <c r="AG5629" s="77"/>
      <c r="AH5629" s="77"/>
      <c r="AI5629" s="77"/>
      <c r="AJ5629" s="77"/>
      <c r="AK5629" s="77"/>
      <c r="AL5629" s="77"/>
      <c r="AM5629" s="77"/>
      <c r="AN5629" s="60"/>
    </row>
    <row r="5630" spans="2:40" ht="25.5" x14ac:dyDescent="0.25">
      <c r="B5630" s="58"/>
      <c r="C5630" s="58"/>
      <c r="D5630" s="58"/>
      <c r="E5630" s="58"/>
      <c r="F5630" s="58"/>
      <c r="G5630" s="58"/>
      <c r="H5630" s="58"/>
      <c r="I5630" s="58"/>
      <c r="J5630" s="58"/>
      <c r="K5630" s="58"/>
      <c r="L5630" s="58"/>
      <c r="M5630" s="58"/>
      <c r="N5630" s="58"/>
      <c r="O5630" s="58"/>
      <c r="P5630" s="58"/>
      <c r="Q5630" s="73" t="s">
        <v>8594</v>
      </c>
      <c r="R5630" s="75" t="s">
        <v>7910</v>
      </c>
      <c r="S5630" s="76" t="s">
        <v>169</v>
      </c>
      <c r="T5630" s="77"/>
      <c r="U5630" s="76">
        <v>1.3117808219178082E-2</v>
      </c>
      <c r="V5630" s="76">
        <v>1.0009322859183276E-2</v>
      </c>
      <c r="W5630" s="76">
        <v>3.1084853599948059E-3</v>
      </c>
      <c r="X5630" s="77"/>
      <c r="Y5630" s="77"/>
      <c r="Z5630" s="77"/>
      <c r="AA5630" s="77"/>
      <c r="AB5630" s="77"/>
      <c r="AC5630" s="77"/>
      <c r="AD5630" s="77"/>
      <c r="AE5630" s="77"/>
      <c r="AF5630" s="77"/>
      <c r="AG5630" s="77"/>
      <c r="AH5630" s="77"/>
      <c r="AI5630" s="77"/>
      <c r="AJ5630" s="77"/>
      <c r="AK5630" s="77"/>
      <c r="AL5630" s="77"/>
      <c r="AM5630" s="77"/>
      <c r="AN5630" s="60"/>
    </row>
    <row r="5631" spans="2:40" ht="25.5" x14ac:dyDescent="0.25">
      <c r="B5631" s="58"/>
      <c r="C5631" s="58"/>
      <c r="D5631" s="58"/>
      <c r="E5631" s="58"/>
      <c r="F5631" s="58"/>
      <c r="G5631" s="58"/>
      <c r="H5631" s="58"/>
      <c r="I5631" s="58"/>
      <c r="J5631" s="58"/>
      <c r="K5631" s="58"/>
      <c r="L5631" s="58"/>
      <c r="M5631" s="58"/>
      <c r="N5631" s="58"/>
      <c r="O5631" s="58"/>
      <c r="P5631" s="58"/>
      <c r="Q5631" s="73" t="s">
        <v>8594</v>
      </c>
      <c r="R5631" s="75" t="s">
        <v>7915</v>
      </c>
      <c r="S5631" s="76" t="s">
        <v>169</v>
      </c>
      <c r="T5631" s="77"/>
      <c r="U5631" s="76">
        <v>1.4023561643835615E-2</v>
      </c>
      <c r="V5631" s="76">
        <v>1.0700442770888788E-2</v>
      </c>
      <c r="W5631" s="76">
        <v>3.3231188729468289E-3</v>
      </c>
      <c r="X5631" s="77"/>
      <c r="Y5631" s="77"/>
      <c r="Z5631" s="77"/>
      <c r="AA5631" s="77"/>
      <c r="AB5631" s="77"/>
      <c r="AC5631" s="77"/>
      <c r="AD5631" s="77"/>
      <c r="AE5631" s="77"/>
      <c r="AF5631" s="77"/>
      <c r="AG5631" s="77"/>
      <c r="AH5631" s="77"/>
      <c r="AI5631" s="77"/>
      <c r="AJ5631" s="77"/>
      <c r="AK5631" s="77"/>
      <c r="AL5631" s="77"/>
      <c r="AM5631" s="77"/>
      <c r="AN5631" s="60"/>
    </row>
    <row r="5632" spans="2:40" ht="25.5" x14ac:dyDescent="0.25">
      <c r="B5632" s="58"/>
      <c r="C5632" s="58"/>
      <c r="D5632" s="58"/>
      <c r="E5632" s="58"/>
      <c r="F5632" s="58"/>
      <c r="G5632" s="58"/>
      <c r="H5632" s="58"/>
      <c r="I5632" s="58"/>
      <c r="J5632" s="58"/>
      <c r="K5632" s="58"/>
      <c r="L5632" s="58"/>
      <c r="M5632" s="58"/>
      <c r="N5632" s="58"/>
      <c r="O5632" s="58"/>
      <c r="P5632" s="58"/>
      <c r="Q5632" s="73" t="s">
        <v>8594</v>
      </c>
      <c r="R5632" s="75" t="s">
        <v>7913</v>
      </c>
      <c r="S5632" s="76" t="s">
        <v>169</v>
      </c>
      <c r="T5632" s="77"/>
      <c r="U5632" s="76">
        <v>1.5616438356164384E-2</v>
      </c>
      <c r="V5632" s="76">
        <v>1.1915860546646756E-2</v>
      </c>
      <c r="W5632" s="76">
        <v>3.7005778095176266E-3</v>
      </c>
      <c r="X5632" s="77"/>
      <c r="Y5632" s="77"/>
      <c r="Z5632" s="77"/>
      <c r="AA5632" s="77"/>
      <c r="AB5632" s="77"/>
      <c r="AC5632" s="77"/>
      <c r="AD5632" s="77"/>
      <c r="AE5632" s="77"/>
      <c r="AF5632" s="77"/>
      <c r="AG5632" s="77"/>
      <c r="AH5632" s="77"/>
      <c r="AI5632" s="77"/>
      <c r="AJ5632" s="77"/>
      <c r="AK5632" s="77"/>
      <c r="AL5632" s="77"/>
      <c r="AM5632" s="77"/>
      <c r="AN5632" s="60"/>
    </row>
    <row r="5633" spans="2:40" ht="25.5" x14ac:dyDescent="0.25">
      <c r="B5633" s="58"/>
      <c r="C5633" s="58"/>
      <c r="D5633" s="58"/>
      <c r="E5633" s="58"/>
      <c r="F5633" s="58"/>
      <c r="G5633" s="58"/>
      <c r="H5633" s="58"/>
      <c r="I5633" s="58"/>
      <c r="J5633" s="58"/>
      <c r="K5633" s="58"/>
      <c r="L5633" s="58"/>
      <c r="M5633" s="58"/>
      <c r="N5633" s="58"/>
      <c r="O5633" s="58"/>
      <c r="P5633" s="58"/>
      <c r="Q5633" s="73" t="s">
        <v>8594</v>
      </c>
      <c r="R5633" s="75" t="s">
        <v>7916</v>
      </c>
      <c r="S5633" s="76" t="s">
        <v>169</v>
      </c>
      <c r="T5633" s="77"/>
      <c r="U5633" s="76">
        <v>1.5616438356164384E-2</v>
      </c>
      <c r="V5633" s="76">
        <v>1.1915860546646756E-2</v>
      </c>
      <c r="W5633" s="76">
        <v>3.7005778095176266E-3</v>
      </c>
      <c r="X5633" s="77"/>
      <c r="Y5633" s="77"/>
      <c r="Z5633" s="77"/>
      <c r="AA5633" s="77"/>
      <c r="AB5633" s="77"/>
      <c r="AC5633" s="77"/>
      <c r="AD5633" s="77"/>
      <c r="AE5633" s="77"/>
      <c r="AF5633" s="77"/>
      <c r="AG5633" s="77"/>
      <c r="AH5633" s="77"/>
      <c r="AI5633" s="77"/>
      <c r="AJ5633" s="77"/>
      <c r="AK5633" s="77"/>
      <c r="AL5633" s="77"/>
      <c r="AM5633" s="77"/>
      <c r="AN5633" s="60"/>
    </row>
    <row r="5634" spans="2:40" ht="25.5" x14ac:dyDescent="0.25">
      <c r="B5634" s="58"/>
      <c r="C5634" s="58"/>
      <c r="D5634" s="58"/>
      <c r="E5634" s="58"/>
      <c r="F5634" s="58"/>
      <c r="G5634" s="58"/>
      <c r="H5634" s="58"/>
      <c r="I5634" s="58"/>
      <c r="J5634" s="58"/>
      <c r="K5634" s="58"/>
      <c r="L5634" s="58"/>
      <c r="M5634" s="58"/>
      <c r="N5634" s="58"/>
      <c r="O5634" s="58"/>
      <c r="P5634" s="58"/>
      <c r="Q5634" s="73" t="s">
        <v>8594</v>
      </c>
      <c r="R5634" s="75" t="s">
        <v>7917</v>
      </c>
      <c r="S5634" s="76" t="s">
        <v>169</v>
      </c>
      <c r="T5634" s="77"/>
      <c r="U5634" s="76">
        <v>2.0020273972602736E-2</v>
      </c>
      <c r="V5634" s="76">
        <v>1.527613322080114E-2</v>
      </c>
      <c r="W5634" s="76">
        <v>4.7441407518015967E-3</v>
      </c>
      <c r="X5634" s="77"/>
      <c r="Y5634" s="77"/>
      <c r="Z5634" s="77"/>
      <c r="AA5634" s="77"/>
      <c r="AB5634" s="77"/>
      <c r="AC5634" s="77"/>
      <c r="AD5634" s="77"/>
      <c r="AE5634" s="77"/>
      <c r="AF5634" s="77"/>
      <c r="AG5634" s="77"/>
      <c r="AH5634" s="77"/>
      <c r="AI5634" s="77"/>
      <c r="AJ5634" s="77"/>
      <c r="AK5634" s="77"/>
      <c r="AL5634" s="77"/>
      <c r="AM5634" s="77"/>
      <c r="AN5634" s="60"/>
    </row>
    <row r="5635" spans="2:40" ht="25.5" x14ac:dyDescent="0.25">
      <c r="B5635" s="58"/>
      <c r="C5635" s="58"/>
      <c r="D5635" s="58"/>
      <c r="E5635" s="58"/>
      <c r="F5635" s="58"/>
      <c r="G5635" s="58"/>
      <c r="H5635" s="58"/>
      <c r="I5635" s="58"/>
      <c r="J5635" s="58"/>
      <c r="K5635" s="58"/>
      <c r="L5635" s="58"/>
      <c r="M5635" s="58"/>
      <c r="N5635" s="58"/>
      <c r="O5635" s="58"/>
      <c r="P5635" s="58"/>
      <c r="Q5635" s="73" t="s">
        <v>8594</v>
      </c>
      <c r="R5635" s="75" t="s">
        <v>7918</v>
      </c>
      <c r="S5635" s="76" t="s">
        <v>169</v>
      </c>
      <c r="T5635" s="77"/>
      <c r="U5635" s="76">
        <v>2.1300821917808226E-2</v>
      </c>
      <c r="V5635" s="76">
        <v>1.6253233785626178E-2</v>
      </c>
      <c r="W5635" s="76">
        <v>5.0475881321820426E-3</v>
      </c>
      <c r="X5635" s="77"/>
      <c r="Y5635" s="77"/>
      <c r="Z5635" s="77"/>
      <c r="AA5635" s="77"/>
      <c r="AB5635" s="77"/>
      <c r="AC5635" s="77"/>
      <c r="AD5635" s="77"/>
      <c r="AE5635" s="77"/>
      <c r="AF5635" s="77"/>
      <c r="AG5635" s="77"/>
      <c r="AH5635" s="77"/>
      <c r="AI5635" s="77"/>
      <c r="AJ5635" s="77"/>
      <c r="AK5635" s="77"/>
      <c r="AL5635" s="77"/>
      <c r="AM5635" s="77"/>
      <c r="AN5635" s="60"/>
    </row>
    <row r="5636" spans="2:40" ht="25.5" x14ac:dyDescent="0.25">
      <c r="B5636" s="58"/>
      <c r="C5636" s="58"/>
      <c r="D5636" s="58"/>
      <c r="E5636" s="58"/>
      <c r="F5636" s="58"/>
      <c r="G5636" s="58"/>
      <c r="H5636" s="58"/>
      <c r="I5636" s="58"/>
      <c r="J5636" s="58"/>
      <c r="K5636" s="58"/>
      <c r="L5636" s="58"/>
      <c r="M5636" s="58"/>
      <c r="N5636" s="58"/>
      <c r="O5636" s="58"/>
      <c r="P5636" s="58"/>
      <c r="Q5636" s="73" t="s">
        <v>8594</v>
      </c>
      <c r="R5636" s="75" t="s">
        <v>7919</v>
      </c>
      <c r="S5636" s="76" t="s">
        <v>169</v>
      </c>
      <c r="T5636" s="77"/>
      <c r="U5636" s="76">
        <v>2.1644383561643835E-2</v>
      </c>
      <c r="V5636" s="76">
        <v>1.6515382717652401E-2</v>
      </c>
      <c r="W5636" s="76">
        <v>5.1290008439914304E-3</v>
      </c>
      <c r="X5636" s="77"/>
      <c r="Y5636" s="77"/>
      <c r="Z5636" s="77"/>
      <c r="AA5636" s="77"/>
      <c r="AB5636" s="77"/>
      <c r="AC5636" s="77"/>
      <c r="AD5636" s="77"/>
      <c r="AE5636" s="77"/>
      <c r="AF5636" s="77"/>
      <c r="AG5636" s="77"/>
      <c r="AH5636" s="77"/>
      <c r="AI5636" s="77"/>
      <c r="AJ5636" s="77"/>
      <c r="AK5636" s="77"/>
      <c r="AL5636" s="77"/>
      <c r="AM5636" s="77"/>
      <c r="AN5636" s="60"/>
    </row>
    <row r="5637" spans="2:40" ht="63.75" x14ac:dyDescent="0.25">
      <c r="B5637" s="46">
        <v>116</v>
      </c>
      <c r="C5637" s="55" t="s">
        <v>2231</v>
      </c>
      <c r="D5637" s="1" t="s">
        <v>2201</v>
      </c>
      <c r="E5637" s="55" t="s">
        <v>167</v>
      </c>
      <c r="F5637" s="48">
        <v>68367</v>
      </c>
      <c r="G5637" s="1" t="s">
        <v>974</v>
      </c>
      <c r="H5637" s="1" t="s">
        <v>975</v>
      </c>
      <c r="I5637" s="1">
        <v>1</v>
      </c>
      <c r="J5637" s="1">
        <v>1</v>
      </c>
      <c r="K5637" s="1">
        <v>1</v>
      </c>
      <c r="L5637" s="1">
        <v>1</v>
      </c>
      <c r="M5637" s="1">
        <v>1</v>
      </c>
      <c r="N5637" s="1">
        <v>1</v>
      </c>
      <c r="O5637" s="1">
        <v>0</v>
      </c>
      <c r="P5637" s="1" t="s">
        <v>37</v>
      </c>
      <c r="Q5637" s="67" t="s">
        <v>2237</v>
      </c>
      <c r="R5637" s="67" t="s">
        <v>1325</v>
      </c>
      <c r="S5637" s="67" t="s">
        <v>167</v>
      </c>
      <c r="T5637" s="79">
        <v>5071005886</v>
      </c>
      <c r="U5637" s="81">
        <v>0.19320657534246577</v>
      </c>
      <c r="V5637" s="81">
        <v>0.14575310837260275</v>
      </c>
      <c r="W5637" s="67">
        <v>4.7453466969863016E-2</v>
      </c>
      <c r="X5637" s="67">
        <v>2.4661167123287675</v>
      </c>
      <c r="Y5637" s="67">
        <v>1.8604137866136987</v>
      </c>
      <c r="Z5637" s="67">
        <v>0.60570292571506845</v>
      </c>
      <c r="AA5637" s="67">
        <v>2</v>
      </c>
      <c r="AB5637" s="67">
        <v>2.2000000000000002</v>
      </c>
      <c r="AC5637" s="67">
        <v>1</v>
      </c>
      <c r="AD5637" s="67">
        <v>0.9</v>
      </c>
      <c r="AE5637" s="67">
        <v>0</v>
      </c>
      <c r="AF5637" s="67">
        <v>0</v>
      </c>
      <c r="AG5637" s="67">
        <v>4</v>
      </c>
      <c r="AH5637" s="67">
        <v>4.4000000000000004</v>
      </c>
      <c r="AI5637" s="67">
        <v>1</v>
      </c>
      <c r="AJ5637" s="67">
        <v>0.9</v>
      </c>
      <c r="AK5637" s="67">
        <v>0</v>
      </c>
      <c r="AL5637" s="67">
        <v>0</v>
      </c>
      <c r="AM5637" s="70" t="s">
        <v>286</v>
      </c>
      <c r="AN5637" t="s">
        <v>8595</v>
      </c>
    </row>
    <row r="5638" spans="2:40" ht="38.25" x14ac:dyDescent="0.25">
      <c r="B5638" s="46"/>
      <c r="C5638" s="55"/>
      <c r="D5638" s="1"/>
      <c r="E5638" s="55"/>
      <c r="F5638" s="48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67" t="s">
        <v>2237</v>
      </c>
      <c r="R5638" s="67" t="s">
        <v>1326</v>
      </c>
      <c r="S5638" s="67" t="s">
        <v>167</v>
      </c>
      <c r="T5638" s="79">
        <v>5071005886</v>
      </c>
      <c r="U5638" s="81">
        <v>0.19164493150684936</v>
      </c>
      <c r="V5638" s="81">
        <v>0.14457501987945209</v>
      </c>
      <c r="W5638" s="67">
        <v>4.7069911627397272E-2</v>
      </c>
      <c r="X5638" s="67"/>
      <c r="Y5638" s="67"/>
      <c r="Z5638" s="67"/>
      <c r="AA5638" s="67"/>
      <c r="AB5638" s="67"/>
      <c r="AC5638" s="67"/>
      <c r="AD5638" s="67"/>
      <c r="AE5638" s="67"/>
      <c r="AF5638" s="67"/>
      <c r="AG5638" s="67"/>
      <c r="AH5638" s="67"/>
      <c r="AI5638" s="67"/>
      <c r="AJ5638" s="67"/>
      <c r="AK5638" s="67"/>
      <c r="AL5638" s="67"/>
      <c r="AM5638" s="70"/>
      <c r="AN5638" s="61"/>
    </row>
    <row r="5639" spans="2:40" ht="38.25" x14ac:dyDescent="0.25">
      <c r="B5639" s="46"/>
      <c r="C5639" s="55"/>
      <c r="D5639" s="1"/>
      <c r="E5639" s="55"/>
      <c r="F5639" s="48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67" t="s">
        <v>2237</v>
      </c>
      <c r="R5639" s="67" t="s">
        <v>1327</v>
      </c>
      <c r="S5639" s="67" t="s">
        <v>167</v>
      </c>
      <c r="T5639" s="79">
        <v>5071005886</v>
      </c>
      <c r="U5639" s="81">
        <v>0.41895780821917816</v>
      </c>
      <c r="V5639" s="81">
        <v>0.31605758094246583</v>
      </c>
      <c r="W5639" s="67">
        <v>0.10290022727671234</v>
      </c>
      <c r="X5639" s="67"/>
      <c r="Y5639" s="67"/>
      <c r="Z5639" s="67"/>
      <c r="AA5639" s="67"/>
      <c r="AB5639" s="67"/>
      <c r="AC5639" s="67"/>
      <c r="AD5639" s="67"/>
      <c r="AE5639" s="67"/>
      <c r="AF5639" s="67"/>
      <c r="AG5639" s="67"/>
      <c r="AH5639" s="67"/>
      <c r="AI5639" s="67"/>
      <c r="AJ5639" s="67"/>
      <c r="AK5639" s="67"/>
      <c r="AL5639" s="67"/>
      <c r="AM5639" s="70"/>
      <c r="AN5639" s="61"/>
    </row>
    <row r="5640" spans="2:40" ht="38.25" x14ac:dyDescent="0.25">
      <c r="B5640" s="46"/>
      <c r="C5640" s="55"/>
      <c r="D5640" s="1"/>
      <c r="E5640" s="55"/>
      <c r="F5640" s="48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67" t="s">
        <v>2237</v>
      </c>
      <c r="R5640" s="67" t="s">
        <v>1328</v>
      </c>
      <c r="S5640" s="67" t="s">
        <v>167</v>
      </c>
      <c r="T5640" s="79">
        <v>5071005886</v>
      </c>
      <c r="U5640" s="81">
        <v>0.41620931506849324</v>
      </c>
      <c r="V5640" s="81">
        <v>0.31398414519452061</v>
      </c>
      <c r="W5640" s="67">
        <v>0.10222516987397262</v>
      </c>
      <c r="X5640" s="67"/>
      <c r="Y5640" s="67"/>
      <c r="Z5640" s="67"/>
      <c r="AA5640" s="67"/>
      <c r="AB5640" s="67"/>
      <c r="AC5640" s="67"/>
      <c r="AD5640" s="67"/>
      <c r="AE5640" s="67"/>
      <c r="AF5640" s="67"/>
      <c r="AG5640" s="67"/>
      <c r="AH5640" s="67"/>
      <c r="AI5640" s="67"/>
      <c r="AJ5640" s="67"/>
      <c r="AK5640" s="67"/>
      <c r="AL5640" s="67"/>
      <c r="AM5640" s="70"/>
      <c r="AN5640" s="61"/>
    </row>
    <row r="5641" spans="2:40" ht="38.25" x14ac:dyDescent="0.25">
      <c r="B5641" s="46"/>
      <c r="C5641" s="55"/>
      <c r="D5641" s="1"/>
      <c r="E5641" s="55"/>
      <c r="F5641" s="48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67" t="s">
        <v>2237</v>
      </c>
      <c r="R5641" s="67" t="s">
        <v>1329</v>
      </c>
      <c r="S5641" s="67" t="s">
        <v>167</v>
      </c>
      <c r="T5641" s="79">
        <v>5071005886</v>
      </c>
      <c r="U5641" s="81">
        <v>0.41249260273972593</v>
      </c>
      <c r="V5641" s="81">
        <v>0.31118029458082186</v>
      </c>
      <c r="W5641" s="67">
        <v>0.10131230815890409</v>
      </c>
      <c r="X5641" s="67"/>
      <c r="Y5641" s="67"/>
      <c r="Z5641" s="67"/>
      <c r="AA5641" s="67"/>
      <c r="AB5641" s="67"/>
      <c r="AC5641" s="67"/>
      <c r="AD5641" s="67"/>
      <c r="AE5641" s="67"/>
      <c r="AF5641" s="67"/>
      <c r="AG5641" s="67"/>
      <c r="AH5641" s="67"/>
      <c r="AI5641" s="67"/>
      <c r="AJ5641" s="67"/>
      <c r="AK5641" s="67"/>
      <c r="AL5641" s="67"/>
      <c r="AM5641" s="70"/>
      <c r="AN5641" s="61"/>
    </row>
    <row r="5642" spans="2:40" ht="38.25" x14ac:dyDescent="0.25">
      <c r="B5642" s="46"/>
      <c r="C5642" s="55"/>
      <c r="D5642" s="1"/>
      <c r="E5642" s="55"/>
      <c r="F5642" s="48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67" t="s">
        <v>2237</v>
      </c>
      <c r="R5642" s="67" t="s">
        <v>1330</v>
      </c>
      <c r="S5642" s="67" t="s">
        <v>167</v>
      </c>
      <c r="T5642" s="79">
        <v>5071005886</v>
      </c>
      <c r="U5642" s="81">
        <v>0.41483506849315072</v>
      </c>
      <c r="V5642" s="81">
        <v>0.31294742732054798</v>
      </c>
      <c r="W5642" s="67">
        <v>0.10188764117260274</v>
      </c>
      <c r="X5642" s="67"/>
      <c r="Y5642" s="67"/>
      <c r="Z5642" s="67"/>
      <c r="AA5642" s="67"/>
      <c r="AB5642" s="67"/>
      <c r="AC5642" s="67"/>
      <c r="AD5642" s="67"/>
      <c r="AE5642" s="67"/>
      <c r="AF5642" s="67"/>
      <c r="AG5642" s="67"/>
      <c r="AH5642" s="67"/>
      <c r="AI5642" s="67"/>
      <c r="AJ5642" s="67"/>
      <c r="AK5642" s="67"/>
      <c r="AL5642" s="67"/>
      <c r="AM5642" s="70"/>
      <c r="AN5642" s="61"/>
    </row>
    <row r="5643" spans="2:40" ht="38.25" x14ac:dyDescent="0.25">
      <c r="B5643" s="46"/>
      <c r="C5643" s="55"/>
      <c r="D5643" s="1"/>
      <c r="E5643" s="55"/>
      <c r="F5643" s="48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67" t="s">
        <v>2237</v>
      </c>
      <c r="R5643" s="67" t="s">
        <v>1331</v>
      </c>
      <c r="S5643" s="67" t="s">
        <v>167</v>
      </c>
      <c r="T5643" s="79">
        <v>5071005886</v>
      </c>
      <c r="U5643" s="81">
        <v>0.41877041095890422</v>
      </c>
      <c r="V5643" s="81">
        <v>0.31591621032328776</v>
      </c>
      <c r="W5643" s="67">
        <v>0.10285420063561647</v>
      </c>
      <c r="X5643" s="67"/>
      <c r="Y5643" s="67"/>
      <c r="Z5643" s="67"/>
      <c r="AA5643" s="67"/>
      <c r="AB5643" s="67"/>
      <c r="AC5643" s="67"/>
      <c r="AD5643" s="67"/>
      <c r="AE5643" s="67"/>
      <c r="AF5643" s="67"/>
      <c r="AG5643" s="67"/>
      <c r="AH5643" s="67"/>
      <c r="AI5643" s="67"/>
      <c r="AJ5643" s="67"/>
      <c r="AK5643" s="67"/>
      <c r="AL5643" s="67"/>
      <c r="AM5643" s="70"/>
      <c r="AN5643" s="61"/>
    </row>
    <row r="5644" spans="2:40" ht="63.75" x14ac:dyDescent="0.25">
      <c r="B5644" s="46">
        <v>117</v>
      </c>
      <c r="C5644" s="55" t="s">
        <v>2231</v>
      </c>
      <c r="D5644" s="1" t="s">
        <v>2202</v>
      </c>
      <c r="E5644" s="55" t="s">
        <v>167</v>
      </c>
      <c r="F5644" s="48">
        <v>68368</v>
      </c>
      <c r="G5644" s="1" t="s">
        <v>976</v>
      </c>
      <c r="H5644" s="1" t="s">
        <v>977</v>
      </c>
      <c r="I5644" s="1">
        <v>1</v>
      </c>
      <c r="J5644" s="1">
        <v>1</v>
      </c>
      <c r="K5644" s="1">
        <v>1</v>
      </c>
      <c r="L5644" s="1">
        <v>1</v>
      </c>
      <c r="M5644" s="1">
        <v>1</v>
      </c>
      <c r="N5644" s="1">
        <v>1</v>
      </c>
      <c r="O5644" s="1">
        <v>0</v>
      </c>
      <c r="P5644" s="1" t="s">
        <v>37</v>
      </c>
      <c r="Q5644" s="67" t="s">
        <v>2237</v>
      </c>
      <c r="R5644" s="67" t="s">
        <v>1332</v>
      </c>
      <c r="S5644" s="67" t="s">
        <v>167</v>
      </c>
      <c r="T5644" s="79">
        <v>5071005886</v>
      </c>
      <c r="U5644" s="81">
        <v>0.5656898630136985</v>
      </c>
      <c r="V5644" s="81">
        <v>0.42675077575890402</v>
      </c>
      <c r="W5644" s="67">
        <v>0.13893908725479448</v>
      </c>
      <c r="X5644" s="67">
        <v>2.6706031232876697</v>
      </c>
      <c r="Y5644" s="67">
        <v>2.0338780099658242</v>
      </c>
      <c r="Z5644" s="67">
        <v>0.63672511332184589</v>
      </c>
      <c r="AA5644" s="67">
        <v>3</v>
      </c>
      <c r="AB5644" s="67">
        <v>3.3</v>
      </c>
      <c r="AC5644" s="67">
        <v>1</v>
      </c>
      <c r="AD5644" s="67">
        <v>0.9</v>
      </c>
      <c r="AE5644" s="67">
        <v>0</v>
      </c>
      <c r="AF5644" s="67">
        <v>0</v>
      </c>
      <c r="AG5644" s="67">
        <v>2</v>
      </c>
      <c r="AH5644" s="67">
        <v>2.2000000000000002</v>
      </c>
      <c r="AI5644" s="67">
        <v>2</v>
      </c>
      <c r="AJ5644" s="67">
        <v>1.8</v>
      </c>
      <c r="AK5644" s="67">
        <v>0</v>
      </c>
      <c r="AL5644" s="67">
        <v>0</v>
      </c>
      <c r="AM5644" s="70" t="s">
        <v>287</v>
      </c>
      <c r="AN5644" t="s">
        <v>8595</v>
      </c>
    </row>
    <row r="5645" spans="2:40" ht="38.25" x14ac:dyDescent="0.25">
      <c r="B5645" s="46"/>
      <c r="C5645" s="55"/>
      <c r="D5645" s="1"/>
      <c r="E5645" s="55"/>
      <c r="F5645" s="48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67" t="s">
        <v>2237</v>
      </c>
      <c r="R5645" s="67" t="s">
        <v>1333</v>
      </c>
      <c r="S5645" s="67" t="s">
        <v>167</v>
      </c>
      <c r="T5645" s="79">
        <v>5071005886</v>
      </c>
      <c r="U5645" s="81">
        <v>0.41511616438356158</v>
      </c>
      <c r="V5645" s="81">
        <v>0.31315948324931503</v>
      </c>
      <c r="W5645" s="67">
        <v>0.10195668113424655</v>
      </c>
      <c r="X5645" s="67"/>
      <c r="Y5645" s="67"/>
      <c r="Z5645" s="67"/>
      <c r="AA5645" s="67"/>
      <c r="AB5645" s="67"/>
      <c r="AC5645" s="67"/>
      <c r="AD5645" s="67"/>
      <c r="AE5645" s="67"/>
      <c r="AF5645" s="67"/>
      <c r="AG5645" s="67"/>
      <c r="AH5645" s="67"/>
      <c r="AI5645" s="67"/>
      <c r="AJ5645" s="67"/>
      <c r="AK5645" s="67"/>
      <c r="AL5645" s="67"/>
      <c r="AM5645" s="70"/>
      <c r="AN5645" s="61"/>
    </row>
    <row r="5646" spans="2:40" ht="76.5" x14ac:dyDescent="0.25">
      <c r="B5646" s="58"/>
      <c r="C5646" s="58"/>
      <c r="D5646" s="58"/>
      <c r="E5646" s="58"/>
      <c r="F5646" s="58"/>
      <c r="G5646" s="58"/>
      <c r="H5646" s="58"/>
      <c r="I5646" s="58"/>
      <c r="J5646" s="58"/>
      <c r="K5646" s="58"/>
      <c r="L5646" s="58"/>
      <c r="M5646" s="58"/>
      <c r="N5646" s="58"/>
      <c r="O5646" s="58"/>
      <c r="P5646" s="58"/>
      <c r="Q5646" s="67" t="s">
        <v>2322</v>
      </c>
      <c r="R5646" s="67" t="s">
        <v>2323</v>
      </c>
      <c r="S5646" s="67" t="s">
        <v>2275</v>
      </c>
      <c r="T5646" s="67" t="s">
        <v>2324</v>
      </c>
      <c r="U5646" s="67">
        <v>2.3835616438356161E-3</v>
      </c>
      <c r="V5646" s="67">
        <v>2.3835616438356161E-3</v>
      </c>
      <c r="W5646" s="73"/>
      <c r="X5646" s="73"/>
      <c r="Y5646" s="73"/>
      <c r="Z5646" s="73"/>
      <c r="AA5646" s="73"/>
      <c r="AB5646" s="73"/>
      <c r="AC5646" s="73"/>
      <c r="AD5646" s="73"/>
      <c r="AE5646" s="73"/>
      <c r="AF5646" s="73"/>
      <c r="AG5646" s="73"/>
      <c r="AH5646" s="73"/>
      <c r="AI5646" s="73"/>
      <c r="AJ5646" s="73"/>
      <c r="AK5646" s="73"/>
      <c r="AL5646" s="73"/>
      <c r="AM5646" s="73"/>
      <c r="AN5646" s="61"/>
    </row>
    <row r="5647" spans="2:40" ht="63.75" x14ac:dyDescent="0.25">
      <c r="B5647" s="58"/>
      <c r="C5647" s="58"/>
      <c r="D5647" s="58"/>
      <c r="E5647" s="58"/>
      <c r="F5647" s="58"/>
      <c r="G5647" s="58"/>
      <c r="H5647" s="58"/>
      <c r="I5647" s="58"/>
      <c r="J5647" s="58"/>
      <c r="K5647" s="58"/>
      <c r="L5647" s="58"/>
      <c r="M5647" s="58"/>
      <c r="N5647" s="58"/>
      <c r="O5647" s="58"/>
      <c r="P5647" s="58"/>
      <c r="Q5647" s="67" t="s">
        <v>2480</v>
      </c>
      <c r="R5647" s="67" t="s">
        <v>2481</v>
      </c>
      <c r="S5647" s="67" t="s">
        <v>2482</v>
      </c>
      <c r="T5647" s="67" t="s">
        <v>2483</v>
      </c>
      <c r="U5647" s="67">
        <v>1.7013698630136985E-2</v>
      </c>
      <c r="V5647" s="67">
        <v>1.7013698630136985E-2</v>
      </c>
      <c r="W5647" s="73"/>
      <c r="X5647" s="73"/>
      <c r="Y5647" s="73"/>
      <c r="Z5647" s="73"/>
      <c r="AA5647" s="73"/>
      <c r="AB5647" s="73"/>
      <c r="AC5647" s="73"/>
      <c r="AD5647" s="73"/>
      <c r="AE5647" s="73"/>
      <c r="AF5647" s="73"/>
      <c r="AG5647" s="73"/>
      <c r="AH5647" s="73"/>
      <c r="AI5647" s="73"/>
      <c r="AJ5647" s="73"/>
      <c r="AK5647" s="73"/>
      <c r="AL5647" s="73"/>
      <c r="AM5647" s="73"/>
      <c r="AN5647" s="61"/>
    </row>
    <row r="5648" spans="2:40" ht="25.5" x14ac:dyDescent="0.25">
      <c r="B5648" s="58"/>
      <c r="C5648" s="58"/>
      <c r="D5648" s="58"/>
      <c r="E5648" s="58"/>
      <c r="F5648" s="58"/>
      <c r="G5648" s="58"/>
      <c r="H5648" s="58"/>
      <c r="I5648" s="58"/>
      <c r="J5648" s="58"/>
      <c r="K5648" s="58"/>
      <c r="L5648" s="58"/>
      <c r="M5648" s="58"/>
      <c r="N5648" s="58"/>
      <c r="O5648" s="58"/>
      <c r="P5648" s="58"/>
      <c r="Q5648" s="73" t="s">
        <v>8594</v>
      </c>
      <c r="R5648" s="75" t="s">
        <v>7920</v>
      </c>
      <c r="S5648" s="76" t="s">
        <v>169</v>
      </c>
      <c r="T5648" s="77"/>
      <c r="U5648" s="76">
        <v>1.5616438356164384E-2</v>
      </c>
      <c r="V5648" s="76">
        <v>1.1915860546646756E-2</v>
      </c>
      <c r="W5648" s="76">
        <v>3.7005778095176266E-3</v>
      </c>
      <c r="X5648" s="77"/>
      <c r="Y5648" s="77"/>
      <c r="Z5648" s="77"/>
      <c r="AA5648" s="77"/>
      <c r="AB5648" s="77"/>
      <c r="AC5648" s="77"/>
      <c r="AD5648" s="77"/>
      <c r="AE5648" s="77"/>
      <c r="AF5648" s="77"/>
      <c r="AG5648" s="77"/>
      <c r="AH5648" s="77"/>
      <c r="AI5648" s="77"/>
      <c r="AJ5648" s="77"/>
      <c r="AK5648" s="77"/>
      <c r="AL5648" s="77"/>
      <c r="AM5648" s="77"/>
      <c r="AN5648" s="60"/>
    </row>
    <row r="5649" spans="2:40" ht="25.5" x14ac:dyDescent="0.25">
      <c r="B5649" s="58"/>
      <c r="C5649" s="58"/>
      <c r="D5649" s="58"/>
      <c r="E5649" s="58"/>
      <c r="F5649" s="58"/>
      <c r="G5649" s="58"/>
      <c r="H5649" s="58"/>
      <c r="I5649" s="58"/>
      <c r="J5649" s="58"/>
      <c r="K5649" s="58"/>
      <c r="L5649" s="58"/>
      <c r="M5649" s="58"/>
      <c r="N5649" s="58"/>
      <c r="O5649" s="58"/>
      <c r="P5649" s="58"/>
      <c r="Q5649" s="73" t="s">
        <v>8594</v>
      </c>
      <c r="R5649" s="75" t="s">
        <v>7921</v>
      </c>
      <c r="S5649" s="76" t="s">
        <v>169</v>
      </c>
      <c r="T5649" s="77"/>
      <c r="U5649" s="76">
        <v>1.5616438356164384E-2</v>
      </c>
      <c r="V5649" s="76">
        <v>1.1915860546646756E-2</v>
      </c>
      <c r="W5649" s="76">
        <v>3.7005778095176266E-3</v>
      </c>
      <c r="X5649" s="77"/>
      <c r="Y5649" s="77"/>
      <c r="Z5649" s="77"/>
      <c r="AA5649" s="77"/>
      <c r="AB5649" s="77"/>
      <c r="AC5649" s="77"/>
      <c r="AD5649" s="77"/>
      <c r="AE5649" s="77"/>
      <c r="AF5649" s="77"/>
      <c r="AG5649" s="77"/>
      <c r="AH5649" s="77"/>
      <c r="AI5649" s="77"/>
      <c r="AJ5649" s="77"/>
      <c r="AK5649" s="77"/>
      <c r="AL5649" s="77"/>
      <c r="AM5649" s="77"/>
      <c r="AN5649" s="60"/>
    </row>
    <row r="5650" spans="2:40" ht="25.5" x14ac:dyDescent="0.25">
      <c r="B5650" s="58"/>
      <c r="C5650" s="58"/>
      <c r="D5650" s="58"/>
      <c r="E5650" s="58"/>
      <c r="F5650" s="58"/>
      <c r="G5650" s="58"/>
      <c r="H5650" s="58"/>
      <c r="I5650" s="58"/>
      <c r="J5650" s="58"/>
      <c r="K5650" s="58"/>
      <c r="L5650" s="58"/>
      <c r="M5650" s="58"/>
      <c r="N5650" s="58"/>
      <c r="O5650" s="58"/>
      <c r="P5650" s="58"/>
      <c r="Q5650" s="73" t="s">
        <v>8594</v>
      </c>
      <c r="R5650" s="75" t="s">
        <v>7922</v>
      </c>
      <c r="S5650" s="76" t="s">
        <v>169</v>
      </c>
      <c r="T5650" s="77"/>
      <c r="U5650" s="76">
        <v>1.5616438356164384E-2</v>
      </c>
      <c r="V5650" s="76">
        <v>1.1915860546646756E-2</v>
      </c>
      <c r="W5650" s="76">
        <v>3.7005778095176266E-3</v>
      </c>
      <c r="X5650" s="77"/>
      <c r="Y5650" s="77"/>
      <c r="Z5650" s="77"/>
      <c r="AA5650" s="77"/>
      <c r="AB5650" s="77"/>
      <c r="AC5650" s="77"/>
      <c r="AD5650" s="77"/>
      <c r="AE5650" s="77"/>
      <c r="AF5650" s="77"/>
      <c r="AG5650" s="77"/>
      <c r="AH5650" s="77"/>
      <c r="AI5650" s="77"/>
      <c r="AJ5650" s="77"/>
      <c r="AK5650" s="77"/>
      <c r="AL5650" s="77"/>
      <c r="AM5650" s="77"/>
      <c r="AN5650" s="60"/>
    </row>
    <row r="5651" spans="2:40" ht="25.5" x14ac:dyDescent="0.25">
      <c r="B5651" s="58"/>
      <c r="C5651" s="58"/>
      <c r="D5651" s="58"/>
      <c r="E5651" s="58"/>
      <c r="F5651" s="58"/>
      <c r="G5651" s="58"/>
      <c r="H5651" s="58"/>
      <c r="I5651" s="58"/>
      <c r="J5651" s="58"/>
      <c r="K5651" s="58"/>
      <c r="L5651" s="58"/>
      <c r="M5651" s="58"/>
      <c r="N5651" s="58"/>
      <c r="O5651" s="58"/>
      <c r="P5651" s="58"/>
      <c r="Q5651" s="73" t="s">
        <v>8594</v>
      </c>
      <c r="R5651" s="75" t="s">
        <v>7923</v>
      </c>
      <c r="S5651" s="76" t="s">
        <v>169</v>
      </c>
      <c r="T5651" s="77"/>
      <c r="U5651" s="76">
        <v>1.5616438356164384E-2</v>
      </c>
      <c r="V5651" s="76">
        <v>1.1915860546646756E-2</v>
      </c>
      <c r="W5651" s="76">
        <v>3.7005778095176266E-3</v>
      </c>
      <c r="X5651" s="77"/>
      <c r="Y5651" s="77"/>
      <c r="Z5651" s="77"/>
      <c r="AA5651" s="77"/>
      <c r="AB5651" s="77"/>
      <c r="AC5651" s="77"/>
      <c r="AD5651" s="77"/>
      <c r="AE5651" s="77"/>
      <c r="AF5651" s="77"/>
      <c r="AG5651" s="77"/>
      <c r="AH5651" s="77"/>
      <c r="AI5651" s="77"/>
      <c r="AJ5651" s="77"/>
      <c r="AK5651" s="77"/>
      <c r="AL5651" s="77"/>
      <c r="AM5651" s="77"/>
      <c r="AN5651" s="60"/>
    </row>
    <row r="5652" spans="2:40" ht="25.5" x14ac:dyDescent="0.25">
      <c r="B5652" s="58"/>
      <c r="C5652" s="58"/>
      <c r="D5652" s="58"/>
      <c r="E5652" s="58"/>
      <c r="F5652" s="58"/>
      <c r="G5652" s="58"/>
      <c r="H5652" s="58"/>
      <c r="I5652" s="58"/>
      <c r="J5652" s="58"/>
      <c r="K5652" s="58"/>
      <c r="L5652" s="58"/>
      <c r="M5652" s="58"/>
      <c r="N5652" s="58"/>
      <c r="O5652" s="58"/>
      <c r="P5652" s="58"/>
      <c r="Q5652" s="73" t="s">
        <v>8594</v>
      </c>
      <c r="R5652" s="75" t="s">
        <v>7924</v>
      </c>
      <c r="S5652" s="76" t="s">
        <v>169</v>
      </c>
      <c r="T5652" s="77"/>
      <c r="U5652" s="76">
        <v>1.5616438356164384E-2</v>
      </c>
      <c r="V5652" s="76">
        <v>1.1915860546646756E-2</v>
      </c>
      <c r="W5652" s="76">
        <v>3.7005778095176266E-3</v>
      </c>
      <c r="X5652" s="77"/>
      <c r="Y5652" s="77"/>
      <c r="Z5652" s="77"/>
      <c r="AA5652" s="77"/>
      <c r="AB5652" s="77"/>
      <c r="AC5652" s="77"/>
      <c r="AD5652" s="77"/>
      <c r="AE5652" s="77"/>
      <c r="AF5652" s="77"/>
      <c r="AG5652" s="77"/>
      <c r="AH5652" s="77"/>
      <c r="AI5652" s="77"/>
      <c r="AJ5652" s="77"/>
      <c r="AK5652" s="77"/>
      <c r="AL5652" s="77"/>
      <c r="AM5652" s="77"/>
      <c r="AN5652" s="60"/>
    </row>
    <row r="5653" spans="2:40" ht="25.5" x14ac:dyDescent="0.25">
      <c r="B5653" s="58"/>
      <c r="C5653" s="58"/>
      <c r="D5653" s="58"/>
      <c r="E5653" s="58"/>
      <c r="F5653" s="58"/>
      <c r="G5653" s="58"/>
      <c r="H5653" s="58"/>
      <c r="I5653" s="58"/>
      <c r="J5653" s="58"/>
      <c r="K5653" s="58"/>
      <c r="L5653" s="58"/>
      <c r="M5653" s="58"/>
      <c r="N5653" s="58"/>
      <c r="O5653" s="58"/>
      <c r="P5653" s="58"/>
      <c r="Q5653" s="73" t="s">
        <v>8594</v>
      </c>
      <c r="R5653" s="75" t="s">
        <v>7925</v>
      </c>
      <c r="S5653" s="76" t="s">
        <v>169</v>
      </c>
      <c r="T5653" s="77"/>
      <c r="U5653" s="76">
        <v>2.3424657534246579E-2</v>
      </c>
      <c r="V5653" s="76">
        <v>1.7873790819970137E-2</v>
      </c>
      <c r="W5653" s="76">
        <v>5.5508667142764416E-3</v>
      </c>
      <c r="X5653" s="77"/>
      <c r="Y5653" s="77"/>
      <c r="Z5653" s="77"/>
      <c r="AA5653" s="77"/>
      <c r="AB5653" s="77"/>
      <c r="AC5653" s="77"/>
      <c r="AD5653" s="77"/>
      <c r="AE5653" s="77"/>
      <c r="AF5653" s="77"/>
      <c r="AG5653" s="77"/>
      <c r="AH5653" s="77"/>
      <c r="AI5653" s="77"/>
      <c r="AJ5653" s="77"/>
      <c r="AK5653" s="77"/>
      <c r="AL5653" s="77"/>
      <c r="AM5653" s="77"/>
      <c r="AN5653" s="60"/>
    </row>
    <row r="5654" spans="2:40" ht="25.5" x14ac:dyDescent="0.25">
      <c r="B5654" s="58"/>
      <c r="C5654" s="58"/>
      <c r="D5654" s="58"/>
      <c r="E5654" s="58"/>
      <c r="F5654" s="58"/>
      <c r="G5654" s="58"/>
      <c r="H5654" s="58"/>
      <c r="I5654" s="58"/>
      <c r="J5654" s="58"/>
      <c r="K5654" s="58"/>
      <c r="L5654" s="58"/>
      <c r="M5654" s="58"/>
      <c r="N5654" s="58"/>
      <c r="O5654" s="58"/>
      <c r="P5654" s="58"/>
      <c r="Q5654" s="73" t="s">
        <v>8594</v>
      </c>
      <c r="R5654" s="75" t="s">
        <v>7926</v>
      </c>
      <c r="S5654" s="76" t="s">
        <v>169</v>
      </c>
      <c r="T5654" s="77"/>
      <c r="U5654" s="76">
        <v>2.3674520547945208E-2</v>
      </c>
      <c r="V5654" s="76">
        <v>1.8064444588716488E-2</v>
      </c>
      <c r="W5654" s="76">
        <v>5.6100759592287207E-3</v>
      </c>
      <c r="X5654" s="77"/>
      <c r="Y5654" s="77"/>
      <c r="Z5654" s="77"/>
      <c r="AA5654" s="77"/>
      <c r="AB5654" s="77"/>
      <c r="AC5654" s="77"/>
      <c r="AD5654" s="77"/>
      <c r="AE5654" s="77"/>
      <c r="AF5654" s="77"/>
      <c r="AG5654" s="77"/>
      <c r="AH5654" s="77"/>
      <c r="AI5654" s="77"/>
      <c r="AJ5654" s="77"/>
      <c r="AK5654" s="77"/>
      <c r="AL5654" s="77"/>
      <c r="AM5654" s="77"/>
      <c r="AN5654" s="60"/>
    </row>
    <row r="5655" spans="2:40" ht="25.5" x14ac:dyDescent="0.25">
      <c r="B5655" s="58"/>
      <c r="C5655" s="58"/>
      <c r="D5655" s="58"/>
      <c r="E5655" s="58"/>
      <c r="F5655" s="58"/>
      <c r="G5655" s="58"/>
      <c r="H5655" s="58"/>
      <c r="I5655" s="58"/>
      <c r="J5655" s="58"/>
      <c r="K5655" s="58"/>
      <c r="L5655" s="58"/>
      <c r="M5655" s="58"/>
      <c r="N5655" s="58"/>
      <c r="O5655" s="58"/>
      <c r="P5655" s="58"/>
      <c r="Q5655" s="73" t="s">
        <v>8594</v>
      </c>
      <c r="R5655" s="75" t="s">
        <v>7927</v>
      </c>
      <c r="S5655" s="76" t="s">
        <v>169</v>
      </c>
      <c r="T5655" s="77"/>
      <c r="U5655" s="76">
        <v>2.4986301369863018E-2</v>
      </c>
      <c r="V5655" s="76">
        <v>1.9065376874634814E-2</v>
      </c>
      <c r="W5655" s="76">
        <v>5.9209244952282041E-3</v>
      </c>
      <c r="X5655" s="77"/>
      <c r="Y5655" s="77"/>
      <c r="Z5655" s="77"/>
      <c r="AA5655" s="77"/>
      <c r="AB5655" s="77"/>
      <c r="AC5655" s="77"/>
      <c r="AD5655" s="77"/>
      <c r="AE5655" s="77"/>
      <c r="AF5655" s="77"/>
      <c r="AG5655" s="77"/>
      <c r="AH5655" s="77"/>
      <c r="AI5655" s="77"/>
      <c r="AJ5655" s="77"/>
      <c r="AK5655" s="77"/>
      <c r="AL5655" s="77"/>
      <c r="AM5655" s="77"/>
      <c r="AN5655" s="60"/>
    </row>
    <row r="5656" spans="2:40" ht="25.5" x14ac:dyDescent="0.25">
      <c r="B5656" s="58"/>
      <c r="C5656" s="58"/>
      <c r="D5656" s="58"/>
      <c r="E5656" s="58"/>
      <c r="F5656" s="58"/>
      <c r="G5656" s="58"/>
      <c r="H5656" s="58"/>
      <c r="I5656" s="58"/>
      <c r="J5656" s="58"/>
      <c r="K5656" s="58"/>
      <c r="L5656" s="58"/>
      <c r="M5656" s="58"/>
      <c r="N5656" s="58"/>
      <c r="O5656" s="58"/>
      <c r="P5656" s="58"/>
      <c r="Q5656" s="73" t="s">
        <v>8594</v>
      </c>
      <c r="R5656" s="75" t="s">
        <v>7928</v>
      </c>
      <c r="S5656" s="76" t="s">
        <v>169</v>
      </c>
      <c r="T5656" s="77"/>
      <c r="U5656" s="76">
        <v>3.1502219178082193E-2</v>
      </c>
      <c r="V5656" s="76">
        <v>2.4037238330195419E-2</v>
      </c>
      <c r="W5656" s="76">
        <v>7.4649808478867751E-3</v>
      </c>
      <c r="X5656" s="77"/>
      <c r="Y5656" s="77"/>
      <c r="Z5656" s="77"/>
      <c r="AA5656" s="77"/>
      <c r="AB5656" s="77"/>
      <c r="AC5656" s="77"/>
      <c r="AD5656" s="77"/>
      <c r="AE5656" s="77"/>
      <c r="AF5656" s="77"/>
      <c r="AG5656" s="77"/>
      <c r="AH5656" s="77"/>
      <c r="AI5656" s="77"/>
      <c r="AJ5656" s="77"/>
      <c r="AK5656" s="77"/>
      <c r="AL5656" s="77"/>
      <c r="AM5656" s="77"/>
      <c r="AN5656" s="60"/>
    </row>
    <row r="5657" spans="2:40" ht="25.5" x14ac:dyDescent="0.25">
      <c r="B5657" s="58"/>
      <c r="C5657" s="58"/>
      <c r="D5657" s="58"/>
      <c r="E5657" s="58"/>
      <c r="F5657" s="58"/>
      <c r="G5657" s="58"/>
      <c r="H5657" s="58"/>
      <c r="I5657" s="58"/>
      <c r="J5657" s="58"/>
      <c r="K5657" s="58"/>
      <c r="L5657" s="58"/>
      <c r="M5657" s="58"/>
      <c r="N5657" s="58"/>
      <c r="O5657" s="58"/>
      <c r="P5657" s="58"/>
      <c r="Q5657" s="73" t="s">
        <v>8594</v>
      </c>
      <c r="R5657" s="75" t="s">
        <v>7929</v>
      </c>
      <c r="S5657" s="76" t="s">
        <v>169</v>
      </c>
      <c r="T5657" s="77"/>
      <c r="U5657" s="76">
        <v>3.2183013698630136E-2</v>
      </c>
      <c r="V5657" s="76">
        <v>2.4556707134973706E-2</v>
      </c>
      <c r="W5657" s="76">
        <v>7.6263065636564308E-3</v>
      </c>
      <c r="X5657" s="77"/>
      <c r="Y5657" s="77"/>
      <c r="Z5657" s="77"/>
      <c r="AA5657" s="77"/>
      <c r="AB5657" s="77"/>
      <c r="AC5657" s="77"/>
      <c r="AD5657" s="77"/>
      <c r="AE5657" s="77"/>
      <c r="AF5657" s="77"/>
      <c r="AG5657" s="77"/>
      <c r="AH5657" s="77"/>
      <c r="AI5657" s="77"/>
      <c r="AJ5657" s="77"/>
      <c r="AK5657" s="77"/>
      <c r="AL5657" s="77"/>
      <c r="AM5657" s="77"/>
      <c r="AN5657" s="60"/>
    </row>
    <row r="5658" spans="2:40" ht="25.5" x14ac:dyDescent="0.25">
      <c r="B5658" s="58"/>
      <c r="C5658" s="58"/>
      <c r="D5658" s="58"/>
      <c r="E5658" s="58"/>
      <c r="F5658" s="58"/>
      <c r="G5658" s="58"/>
      <c r="H5658" s="58"/>
      <c r="I5658" s="58"/>
      <c r="J5658" s="58"/>
      <c r="K5658" s="58"/>
      <c r="L5658" s="58"/>
      <c r="M5658" s="58"/>
      <c r="N5658" s="58"/>
      <c r="O5658" s="58"/>
      <c r="P5658" s="58"/>
      <c r="Q5658" s="73" t="s">
        <v>8594</v>
      </c>
      <c r="R5658" s="75" t="s">
        <v>7930</v>
      </c>
      <c r="S5658" s="76" t="s">
        <v>169</v>
      </c>
      <c r="T5658" s="77"/>
      <c r="U5658" s="76">
        <v>3.4576109589041094E-2</v>
      </c>
      <c r="V5658" s="76">
        <v>2.6382718691164059E-2</v>
      </c>
      <c r="W5658" s="76">
        <v>8.1933908978770384E-3</v>
      </c>
      <c r="X5658" s="77"/>
      <c r="Y5658" s="77"/>
      <c r="Z5658" s="77"/>
      <c r="AA5658" s="77"/>
      <c r="AB5658" s="77"/>
      <c r="AC5658" s="77"/>
      <c r="AD5658" s="77"/>
      <c r="AE5658" s="77"/>
      <c r="AF5658" s="77"/>
      <c r="AG5658" s="77"/>
      <c r="AH5658" s="77"/>
      <c r="AI5658" s="77"/>
      <c r="AJ5658" s="77"/>
      <c r="AK5658" s="77"/>
      <c r="AL5658" s="77"/>
      <c r="AM5658" s="77"/>
      <c r="AN5658" s="60"/>
    </row>
    <row r="5659" spans="2:40" ht="38.25" x14ac:dyDescent="0.25">
      <c r="B5659" s="58"/>
      <c r="C5659" s="58"/>
      <c r="D5659" s="58"/>
      <c r="E5659" s="58"/>
      <c r="F5659" s="58"/>
      <c r="G5659" s="58"/>
      <c r="H5659" s="58"/>
      <c r="I5659" s="58"/>
      <c r="J5659" s="58"/>
      <c r="K5659" s="58"/>
      <c r="L5659" s="58"/>
      <c r="M5659" s="58"/>
      <c r="N5659" s="58"/>
      <c r="O5659" s="58"/>
      <c r="P5659" s="58"/>
      <c r="Q5659" s="73" t="s">
        <v>8594</v>
      </c>
      <c r="R5659" s="75" t="s">
        <v>7931</v>
      </c>
      <c r="S5659" s="76" t="s">
        <v>169</v>
      </c>
      <c r="T5659" s="77"/>
      <c r="U5659" s="76">
        <v>3.5999589041095889E-2</v>
      </c>
      <c r="V5659" s="76">
        <v>2.7468880737518662E-2</v>
      </c>
      <c r="W5659" s="76">
        <v>8.5307083035772256E-3</v>
      </c>
      <c r="X5659" s="77"/>
      <c r="Y5659" s="77"/>
      <c r="Z5659" s="77"/>
      <c r="AA5659" s="77"/>
      <c r="AB5659" s="77"/>
      <c r="AC5659" s="77"/>
      <c r="AD5659" s="77"/>
      <c r="AE5659" s="77"/>
      <c r="AF5659" s="77"/>
      <c r="AG5659" s="77"/>
      <c r="AH5659" s="77"/>
      <c r="AI5659" s="77"/>
      <c r="AJ5659" s="77"/>
      <c r="AK5659" s="77"/>
      <c r="AL5659" s="77"/>
      <c r="AM5659" s="77"/>
      <c r="AN5659" s="60"/>
    </row>
    <row r="5660" spans="2:40" ht="25.5" x14ac:dyDescent="0.25">
      <c r="B5660" s="58"/>
      <c r="C5660" s="58"/>
      <c r="D5660" s="58"/>
      <c r="E5660" s="58"/>
      <c r="F5660" s="58"/>
      <c r="G5660" s="58"/>
      <c r="H5660" s="58"/>
      <c r="I5660" s="58"/>
      <c r="J5660" s="58"/>
      <c r="K5660" s="58"/>
      <c r="L5660" s="58"/>
      <c r="M5660" s="58"/>
      <c r="N5660" s="58"/>
      <c r="O5660" s="58"/>
      <c r="P5660" s="58"/>
      <c r="Q5660" s="73" t="s">
        <v>8594</v>
      </c>
      <c r="R5660" s="75" t="s">
        <v>7932</v>
      </c>
      <c r="S5660" s="76" t="s">
        <v>169</v>
      </c>
      <c r="T5660" s="77"/>
      <c r="U5660" s="76">
        <v>4.1445945205479458E-2</v>
      </c>
      <c r="V5660" s="76">
        <v>3.1624631175744988E-2</v>
      </c>
      <c r="W5660" s="76">
        <v>9.8213140297344695E-3</v>
      </c>
      <c r="X5660" s="77"/>
      <c r="Y5660" s="77"/>
      <c r="Z5660" s="77"/>
      <c r="AA5660" s="77"/>
      <c r="AB5660" s="77"/>
      <c r="AC5660" s="77"/>
      <c r="AD5660" s="77"/>
      <c r="AE5660" s="77"/>
      <c r="AF5660" s="77"/>
      <c r="AG5660" s="77"/>
      <c r="AH5660" s="77"/>
      <c r="AI5660" s="77"/>
      <c r="AJ5660" s="77"/>
      <c r="AK5660" s="77"/>
      <c r="AL5660" s="77"/>
      <c r="AM5660" s="77"/>
      <c r="AN5660" s="60"/>
    </row>
    <row r="5661" spans="2:40" ht="25.5" x14ac:dyDescent="0.25">
      <c r="B5661" s="58"/>
      <c r="C5661" s="58"/>
      <c r="D5661" s="58"/>
      <c r="E5661" s="58"/>
      <c r="F5661" s="58"/>
      <c r="G5661" s="58"/>
      <c r="H5661" s="58"/>
      <c r="I5661" s="58"/>
      <c r="J5661" s="58"/>
      <c r="K5661" s="58"/>
      <c r="L5661" s="58"/>
      <c r="M5661" s="58"/>
      <c r="N5661" s="58"/>
      <c r="O5661" s="58"/>
      <c r="P5661" s="58"/>
      <c r="Q5661" s="73" t="s">
        <v>8594</v>
      </c>
      <c r="R5661" s="75" t="s">
        <v>7933</v>
      </c>
      <c r="S5661" s="76" t="s">
        <v>169</v>
      </c>
      <c r="T5661" s="77"/>
      <c r="U5661" s="76">
        <v>4.3034465753424657E-2</v>
      </c>
      <c r="V5661" s="76">
        <v>3.2836725053561E-2</v>
      </c>
      <c r="W5661" s="76">
        <v>1.0197740699863666E-2</v>
      </c>
      <c r="X5661" s="77"/>
      <c r="Y5661" s="77"/>
      <c r="Z5661" s="77"/>
      <c r="AA5661" s="77"/>
      <c r="AB5661" s="77"/>
      <c r="AC5661" s="77"/>
      <c r="AD5661" s="77"/>
      <c r="AE5661" s="77"/>
      <c r="AF5661" s="77"/>
      <c r="AG5661" s="77"/>
      <c r="AH5661" s="77"/>
      <c r="AI5661" s="77"/>
      <c r="AJ5661" s="77"/>
      <c r="AK5661" s="77"/>
      <c r="AL5661" s="77"/>
      <c r="AM5661" s="77"/>
      <c r="AN5661" s="60"/>
    </row>
    <row r="5662" spans="2:40" ht="25.5" x14ac:dyDescent="0.25">
      <c r="B5662" s="58"/>
      <c r="C5662" s="58"/>
      <c r="D5662" s="58"/>
      <c r="E5662" s="58"/>
      <c r="F5662" s="58"/>
      <c r="G5662" s="58"/>
      <c r="H5662" s="58"/>
      <c r="I5662" s="58"/>
      <c r="J5662" s="58"/>
      <c r="K5662" s="58"/>
      <c r="L5662" s="58"/>
      <c r="M5662" s="58"/>
      <c r="N5662" s="58"/>
      <c r="O5662" s="58"/>
      <c r="P5662" s="58"/>
      <c r="Q5662" s="73" t="s">
        <v>8594</v>
      </c>
      <c r="R5662" s="75" t="s">
        <v>7934</v>
      </c>
      <c r="S5662" s="76" t="s">
        <v>169</v>
      </c>
      <c r="T5662" s="77"/>
      <c r="U5662" s="76">
        <v>4.3220136986301373E-2</v>
      </c>
      <c r="V5662" s="76">
        <v>3.2978398363955073E-2</v>
      </c>
      <c r="W5662" s="76">
        <v>1.0241738622346298E-2</v>
      </c>
      <c r="X5662" s="77"/>
      <c r="Y5662" s="77"/>
      <c r="Z5662" s="77"/>
      <c r="AA5662" s="77"/>
      <c r="AB5662" s="77"/>
      <c r="AC5662" s="77"/>
      <c r="AD5662" s="77"/>
      <c r="AE5662" s="77"/>
      <c r="AF5662" s="77"/>
      <c r="AG5662" s="77"/>
      <c r="AH5662" s="77"/>
      <c r="AI5662" s="77"/>
      <c r="AJ5662" s="77"/>
      <c r="AK5662" s="77"/>
      <c r="AL5662" s="77"/>
      <c r="AM5662" s="77"/>
      <c r="AN5662" s="60"/>
    </row>
    <row r="5663" spans="2:40" ht="25.5" x14ac:dyDescent="0.25">
      <c r="B5663" s="58"/>
      <c r="C5663" s="58"/>
      <c r="D5663" s="58"/>
      <c r="E5663" s="58"/>
      <c r="F5663" s="58"/>
      <c r="G5663" s="58"/>
      <c r="H5663" s="58"/>
      <c r="I5663" s="58"/>
      <c r="J5663" s="58"/>
      <c r="K5663" s="58"/>
      <c r="L5663" s="58"/>
      <c r="M5663" s="58"/>
      <c r="N5663" s="58"/>
      <c r="O5663" s="58"/>
      <c r="P5663" s="58"/>
      <c r="Q5663" s="73" t="s">
        <v>8594</v>
      </c>
      <c r="R5663" s="75" t="s">
        <v>7935</v>
      </c>
      <c r="S5663" s="76" t="s">
        <v>169</v>
      </c>
      <c r="T5663" s="77"/>
      <c r="U5663" s="76">
        <v>4.3220136986301373E-2</v>
      </c>
      <c r="V5663" s="76">
        <v>3.2978398363955073E-2</v>
      </c>
      <c r="W5663" s="76">
        <v>1.0241738622346298E-2</v>
      </c>
      <c r="X5663" s="77"/>
      <c r="Y5663" s="77"/>
      <c r="Z5663" s="77"/>
      <c r="AA5663" s="77"/>
      <c r="AB5663" s="77"/>
      <c r="AC5663" s="77"/>
      <c r="AD5663" s="77"/>
      <c r="AE5663" s="77"/>
      <c r="AF5663" s="77"/>
      <c r="AG5663" s="77"/>
      <c r="AH5663" s="77"/>
      <c r="AI5663" s="77"/>
      <c r="AJ5663" s="77"/>
      <c r="AK5663" s="77"/>
      <c r="AL5663" s="77"/>
      <c r="AM5663" s="77"/>
      <c r="AN5663" s="60"/>
    </row>
    <row r="5664" spans="2:40" ht="25.5" x14ac:dyDescent="0.25">
      <c r="B5664" s="58"/>
      <c r="C5664" s="58"/>
      <c r="D5664" s="58"/>
      <c r="E5664" s="58"/>
      <c r="F5664" s="58"/>
      <c r="G5664" s="58"/>
      <c r="H5664" s="58"/>
      <c r="I5664" s="58"/>
      <c r="J5664" s="58"/>
      <c r="K5664" s="58"/>
      <c r="L5664" s="58"/>
      <c r="M5664" s="58"/>
      <c r="N5664" s="58"/>
      <c r="O5664" s="58"/>
      <c r="P5664" s="58"/>
      <c r="Q5664" s="73" t="s">
        <v>8594</v>
      </c>
      <c r="R5664" s="75" t="s">
        <v>7936</v>
      </c>
      <c r="S5664" s="76" t="s">
        <v>169</v>
      </c>
      <c r="T5664" s="77"/>
      <c r="U5664" s="76">
        <v>4.5510082191780821E-2</v>
      </c>
      <c r="V5664" s="76">
        <v>3.4725702525482051E-2</v>
      </c>
      <c r="W5664" s="76">
        <v>1.0784379666298775E-2</v>
      </c>
      <c r="X5664" s="77"/>
      <c r="Y5664" s="77"/>
      <c r="Z5664" s="77"/>
      <c r="AA5664" s="77"/>
      <c r="AB5664" s="77"/>
      <c r="AC5664" s="77"/>
      <c r="AD5664" s="77"/>
      <c r="AE5664" s="77"/>
      <c r="AF5664" s="77"/>
      <c r="AG5664" s="77"/>
      <c r="AH5664" s="77"/>
      <c r="AI5664" s="77"/>
      <c r="AJ5664" s="77"/>
      <c r="AK5664" s="77"/>
      <c r="AL5664" s="77"/>
      <c r="AM5664" s="77"/>
      <c r="AN5664" s="60"/>
    </row>
    <row r="5665" spans="2:40" ht="25.5" x14ac:dyDescent="0.25">
      <c r="B5665" s="58"/>
      <c r="C5665" s="58"/>
      <c r="D5665" s="58"/>
      <c r="E5665" s="58"/>
      <c r="F5665" s="58"/>
      <c r="G5665" s="58"/>
      <c r="H5665" s="58"/>
      <c r="I5665" s="58"/>
      <c r="J5665" s="58"/>
      <c r="K5665" s="58"/>
      <c r="L5665" s="58"/>
      <c r="M5665" s="58"/>
      <c r="N5665" s="58"/>
      <c r="O5665" s="58"/>
      <c r="P5665" s="58"/>
      <c r="Q5665" s="73" t="s">
        <v>8594</v>
      </c>
      <c r="R5665" s="75" t="s">
        <v>7937</v>
      </c>
      <c r="S5665" s="76" t="s">
        <v>169</v>
      </c>
      <c r="T5665" s="77"/>
      <c r="U5665" s="76">
        <v>4.2814410958904113E-2</v>
      </c>
      <c r="V5665" s="76">
        <v>3.2668815944945799E-2</v>
      </c>
      <c r="W5665" s="76">
        <v>1.0145595013958323E-2</v>
      </c>
      <c r="X5665" s="77"/>
      <c r="Y5665" s="77"/>
      <c r="Z5665" s="77"/>
      <c r="AA5665" s="77"/>
      <c r="AB5665" s="77"/>
      <c r="AC5665" s="77"/>
      <c r="AD5665" s="77"/>
      <c r="AE5665" s="77"/>
      <c r="AF5665" s="77"/>
      <c r="AG5665" s="77"/>
      <c r="AH5665" s="77"/>
      <c r="AI5665" s="77"/>
      <c r="AJ5665" s="77"/>
      <c r="AK5665" s="77"/>
      <c r="AL5665" s="77"/>
      <c r="AM5665" s="77"/>
      <c r="AN5665" s="60"/>
    </row>
    <row r="5666" spans="2:40" ht="38.25" x14ac:dyDescent="0.25">
      <c r="B5666" s="58"/>
      <c r="C5666" s="58"/>
      <c r="D5666" s="58"/>
      <c r="E5666" s="58"/>
      <c r="F5666" s="58"/>
      <c r="G5666" s="58"/>
      <c r="H5666" s="58"/>
      <c r="I5666" s="58"/>
      <c r="J5666" s="58"/>
      <c r="K5666" s="58"/>
      <c r="L5666" s="58"/>
      <c r="M5666" s="58"/>
      <c r="N5666" s="58"/>
      <c r="O5666" s="58"/>
      <c r="P5666" s="58"/>
      <c r="Q5666" s="73" t="s">
        <v>8594</v>
      </c>
      <c r="R5666" s="75" t="s">
        <v>7938</v>
      </c>
      <c r="S5666" s="76" t="s">
        <v>169</v>
      </c>
      <c r="T5666" s="77"/>
      <c r="U5666" s="76">
        <v>4.428756164383562E-2</v>
      </c>
      <c r="V5666" s="76">
        <v>3.3792878789846138E-2</v>
      </c>
      <c r="W5666" s="76">
        <v>1.0494682853989483E-2</v>
      </c>
      <c r="X5666" s="77"/>
      <c r="Y5666" s="77"/>
      <c r="Z5666" s="77"/>
      <c r="AA5666" s="77"/>
      <c r="AB5666" s="77"/>
      <c r="AC5666" s="77"/>
      <c r="AD5666" s="77"/>
      <c r="AE5666" s="77"/>
      <c r="AF5666" s="77"/>
      <c r="AG5666" s="77"/>
      <c r="AH5666" s="77"/>
      <c r="AI5666" s="77"/>
      <c r="AJ5666" s="77"/>
      <c r="AK5666" s="77"/>
      <c r="AL5666" s="77"/>
      <c r="AM5666" s="77"/>
      <c r="AN5666" s="60"/>
    </row>
    <row r="5667" spans="2:40" ht="25.5" x14ac:dyDescent="0.25">
      <c r="B5667" s="58"/>
      <c r="C5667" s="58"/>
      <c r="D5667" s="58"/>
      <c r="E5667" s="58"/>
      <c r="F5667" s="58"/>
      <c r="G5667" s="58"/>
      <c r="H5667" s="58"/>
      <c r="I5667" s="58"/>
      <c r="J5667" s="58"/>
      <c r="K5667" s="58"/>
      <c r="L5667" s="58"/>
      <c r="M5667" s="58"/>
      <c r="N5667" s="58"/>
      <c r="O5667" s="58"/>
      <c r="P5667" s="58"/>
      <c r="Q5667" s="73" t="s">
        <v>8594</v>
      </c>
      <c r="R5667" s="75" t="s">
        <v>7939</v>
      </c>
      <c r="S5667" s="76" t="s">
        <v>169</v>
      </c>
      <c r="T5667" s="77"/>
      <c r="U5667" s="76">
        <v>4.9218739726027395E-2</v>
      </c>
      <c r="V5667" s="76">
        <v>3.7555531260144125E-2</v>
      </c>
      <c r="W5667" s="76">
        <v>1.1663208465883269E-2</v>
      </c>
      <c r="X5667" s="77"/>
      <c r="Y5667" s="77"/>
      <c r="Z5667" s="77"/>
      <c r="AA5667" s="77"/>
      <c r="AB5667" s="77"/>
      <c r="AC5667" s="77"/>
      <c r="AD5667" s="77"/>
      <c r="AE5667" s="77"/>
      <c r="AF5667" s="77"/>
      <c r="AG5667" s="77"/>
      <c r="AH5667" s="77"/>
      <c r="AI5667" s="77"/>
      <c r="AJ5667" s="77"/>
      <c r="AK5667" s="77"/>
      <c r="AL5667" s="77"/>
      <c r="AM5667" s="77"/>
      <c r="AN5667" s="60"/>
    </row>
    <row r="5668" spans="2:40" ht="25.5" x14ac:dyDescent="0.25">
      <c r="B5668" s="58"/>
      <c r="C5668" s="58"/>
      <c r="D5668" s="58"/>
      <c r="E5668" s="58"/>
      <c r="F5668" s="58"/>
      <c r="G5668" s="58"/>
      <c r="H5668" s="58"/>
      <c r="I5668" s="58"/>
      <c r="J5668" s="58"/>
      <c r="K5668" s="58"/>
      <c r="L5668" s="58"/>
      <c r="M5668" s="58"/>
      <c r="N5668" s="58"/>
      <c r="O5668" s="58"/>
      <c r="P5668" s="58"/>
      <c r="Q5668" s="73" t="s">
        <v>8594</v>
      </c>
      <c r="R5668" s="75" t="s">
        <v>7940</v>
      </c>
      <c r="S5668" s="76" t="s">
        <v>169</v>
      </c>
      <c r="T5668" s="77"/>
      <c r="U5668" s="76">
        <v>1.7740273972602739E-2</v>
      </c>
      <c r="V5668" s="76">
        <v>1.3536417580990714E-2</v>
      </c>
      <c r="W5668" s="76">
        <v>4.2038563916120238E-3</v>
      </c>
      <c r="X5668" s="77"/>
      <c r="Y5668" s="77"/>
      <c r="Z5668" s="77"/>
      <c r="AA5668" s="77"/>
      <c r="AB5668" s="77"/>
      <c r="AC5668" s="77"/>
      <c r="AD5668" s="77"/>
      <c r="AE5668" s="77"/>
      <c r="AF5668" s="77"/>
      <c r="AG5668" s="77"/>
      <c r="AH5668" s="77"/>
      <c r="AI5668" s="77"/>
      <c r="AJ5668" s="77"/>
      <c r="AK5668" s="77"/>
      <c r="AL5668" s="77"/>
      <c r="AM5668" s="77"/>
      <c r="AN5668" s="60"/>
    </row>
    <row r="5669" spans="2:40" ht="25.5" x14ac:dyDescent="0.25">
      <c r="B5669" s="58"/>
      <c r="C5669" s="58"/>
      <c r="D5669" s="58"/>
      <c r="E5669" s="58"/>
      <c r="F5669" s="58"/>
      <c r="G5669" s="58"/>
      <c r="H5669" s="58"/>
      <c r="I5669" s="58"/>
      <c r="J5669" s="58"/>
      <c r="K5669" s="58"/>
      <c r="L5669" s="58"/>
      <c r="M5669" s="58"/>
      <c r="N5669" s="58"/>
      <c r="O5669" s="58"/>
      <c r="P5669" s="58"/>
      <c r="Q5669" s="73" t="s">
        <v>8594</v>
      </c>
      <c r="R5669" s="75" t="s">
        <v>7941</v>
      </c>
      <c r="S5669" s="76" t="s">
        <v>169</v>
      </c>
      <c r="T5669" s="77"/>
      <c r="U5669" s="76">
        <v>1.833369863013699E-2</v>
      </c>
      <c r="V5669" s="76">
        <v>1.3989220281763295E-2</v>
      </c>
      <c r="W5669" s="76">
        <v>4.3444783483736942E-3</v>
      </c>
      <c r="X5669" s="77"/>
      <c r="Y5669" s="77"/>
      <c r="Z5669" s="77"/>
      <c r="AA5669" s="77"/>
      <c r="AB5669" s="77"/>
      <c r="AC5669" s="77"/>
      <c r="AD5669" s="77"/>
      <c r="AE5669" s="77"/>
      <c r="AF5669" s="77"/>
      <c r="AG5669" s="77"/>
      <c r="AH5669" s="77"/>
      <c r="AI5669" s="77"/>
      <c r="AJ5669" s="77"/>
      <c r="AK5669" s="77"/>
      <c r="AL5669" s="77"/>
      <c r="AM5669" s="77"/>
      <c r="AN5669" s="60"/>
    </row>
    <row r="5670" spans="2:40" ht="25.5" x14ac:dyDescent="0.25">
      <c r="B5670" s="58"/>
      <c r="C5670" s="58"/>
      <c r="D5670" s="58"/>
      <c r="E5670" s="58"/>
      <c r="F5670" s="58"/>
      <c r="G5670" s="58"/>
      <c r="H5670" s="58"/>
      <c r="I5670" s="58"/>
      <c r="J5670" s="58"/>
      <c r="K5670" s="58"/>
      <c r="L5670" s="58"/>
      <c r="M5670" s="58"/>
      <c r="N5670" s="58"/>
      <c r="O5670" s="58"/>
      <c r="P5670" s="58"/>
      <c r="Q5670" s="73" t="s">
        <v>8594</v>
      </c>
      <c r="R5670" s="75" t="s">
        <v>7942</v>
      </c>
      <c r="S5670" s="76" t="s">
        <v>169</v>
      </c>
      <c r="T5670" s="77"/>
      <c r="U5670" s="76">
        <v>2.8703013698630139E-2</v>
      </c>
      <c r="V5670" s="76">
        <v>2.1901351684736739E-2</v>
      </c>
      <c r="W5670" s="76">
        <v>6.8016620138933977E-3</v>
      </c>
      <c r="X5670" s="77"/>
      <c r="Y5670" s="77"/>
      <c r="Z5670" s="77"/>
      <c r="AA5670" s="77"/>
      <c r="AB5670" s="77"/>
      <c r="AC5670" s="77"/>
      <c r="AD5670" s="77"/>
      <c r="AE5670" s="77"/>
      <c r="AF5670" s="77"/>
      <c r="AG5670" s="77"/>
      <c r="AH5670" s="77"/>
      <c r="AI5670" s="77"/>
      <c r="AJ5670" s="77"/>
      <c r="AK5670" s="77"/>
      <c r="AL5670" s="77"/>
      <c r="AM5670" s="77"/>
      <c r="AN5670" s="60"/>
    </row>
    <row r="5671" spans="2:40" ht="25.5" x14ac:dyDescent="0.25">
      <c r="B5671" s="58"/>
      <c r="C5671" s="58"/>
      <c r="D5671" s="58"/>
      <c r="E5671" s="58"/>
      <c r="F5671" s="58"/>
      <c r="G5671" s="58"/>
      <c r="H5671" s="58"/>
      <c r="I5671" s="58"/>
      <c r="J5671" s="58"/>
      <c r="K5671" s="58"/>
      <c r="L5671" s="58"/>
      <c r="M5671" s="58"/>
      <c r="N5671" s="58"/>
      <c r="O5671" s="58"/>
      <c r="P5671" s="58"/>
      <c r="Q5671" s="73" t="s">
        <v>8594</v>
      </c>
      <c r="R5671" s="75" t="s">
        <v>7943</v>
      </c>
      <c r="S5671" s="76" t="s">
        <v>169</v>
      </c>
      <c r="T5671" s="77"/>
      <c r="U5671" s="76">
        <v>3.1420273972602733E-2</v>
      </c>
      <c r="V5671" s="76">
        <v>2.3974711419853273E-2</v>
      </c>
      <c r="W5671" s="76">
        <v>7.4455625527494644E-3</v>
      </c>
      <c r="X5671" s="77"/>
      <c r="Y5671" s="77"/>
      <c r="Z5671" s="77"/>
      <c r="AA5671" s="77"/>
      <c r="AB5671" s="77"/>
      <c r="AC5671" s="77"/>
      <c r="AD5671" s="77"/>
      <c r="AE5671" s="77"/>
      <c r="AF5671" s="77"/>
      <c r="AG5671" s="77"/>
      <c r="AH5671" s="77"/>
      <c r="AI5671" s="77"/>
      <c r="AJ5671" s="77"/>
      <c r="AK5671" s="77"/>
      <c r="AL5671" s="77"/>
      <c r="AM5671" s="77"/>
      <c r="AN5671" s="60"/>
    </row>
    <row r="5672" spans="2:40" ht="25.5" x14ac:dyDescent="0.25">
      <c r="B5672" s="58"/>
      <c r="C5672" s="58"/>
      <c r="D5672" s="58"/>
      <c r="E5672" s="58"/>
      <c r="F5672" s="58"/>
      <c r="G5672" s="58"/>
      <c r="H5672" s="58"/>
      <c r="I5672" s="58"/>
      <c r="J5672" s="58"/>
      <c r="K5672" s="58"/>
      <c r="L5672" s="58"/>
      <c r="M5672" s="58"/>
      <c r="N5672" s="58"/>
      <c r="O5672" s="58"/>
      <c r="P5672" s="58"/>
      <c r="Q5672" s="73" t="s">
        <v>8594</v>
      </c>
      <c r="R5672" s="75" t="s">
        <v>7944</v>
      </c>
      <c r="S5672" s="76" t="s">
        <v>169</v>
      </c>
      <c r="T5672" s="77"/>
      <c r="U5672" s="76">
        <v>3.1419698630136994E-2</v>
      </c>
      <c r="V5672" s="76">
        <v>2.3974272414464721E-2</v>
      </c>
      <c r="W5672" s="76">
        <v>7.4454262156722732E-3</v>
      </c>
      <c r="X5672" s="77"/>
      <c r="Y5672" s="77"/>
      <c r="Z5672" s="77"/>
      <c r="AA5672" s="77"/>
      <c r="AB5672" s="77"/>
      <c r="AC5672" s="77"/>
      <c r="AD5672" s="77"/>
      <c r="AE5672" s="77"/>
      <c r="AF5672" s="77"/>
      <c r="AG5672" s="77"/>
      <c r="AH5672" s="77"/>
      <c r="AI5672" s="77"/>
      <c r="AJ5672" s="77"/>
      <c r="AK5672" s="77"/>
      <c r="AL5672" s="77"/>
      <c r="AM5672" s="77"/>
      <c r="AN5672" s="60"/>
    </row>
    <row r="5673" spans="2:40" ht="25.5" x14ac:dyDescent="0.25">
      <c r="B5673" s="58"/>
      <c r="C5673" s="58"/>
      <c r="D5673" s="58"/>
      <c r="E5673" s="58"/>
      <c r="F5673" s="58"/>
      <c r="G5673" s="58"/>
      <c r="H5673" s="58"/>
      <c r="I5673" s="58"/>
      <c r="J5673" s="58"/>
      <c r="K5673" s="58"/>
      <c r="L5673" s="58"/>
      <c r="M5673" s="58"/>
      <c r="N5673" s="58"/>
      <c r="O5673" s="58"/>
      <c r="P5673" s="58"/>
      <c r="Q5673" s="73" t="s">
        <v>8594</v>
      </c>
      <c r="R5673" s="75" t="s">
        <v>7945</v>
      </c>
      <c r="S5673" s="76" t="s">
        <v>169</v>
      </c>
      <c r="T5673" s="77"/>
      <c r="U5673" s="76">
        <v>3.6123369863013705E-2</v>
      </c>
      <c r="V5673" s="76">
        <v>2.7563329611114715E-2</v>
      </c>
      <c r="W5673" s="76">
        <v>8.5600402518989822E-3</v>
      </c>
      <c r="X5673" s="77"/>
      <c r="Y5673" s="77"/>
      <c r="Z5673" s="77"/>
      <c r="AA5673" s="77"/>
      <c r="AB5673" s="77"/>
      <c r="AC5673" s="77"/>
      <c r="AD5673" s="77"/>
      <c r="AE5673" s="77"/>
      <c r="AF5673" s="77"/>
      <c r="AG5673" s="77"/>
      <c r="AH5673" s="77"/>
      <c r="AI5673" s="77"/>
      <c r="AJ5673" s="77"/>
      <c r="AK5673" s="77"/>
      <c r="AL5673" s="77"/>
      <c r="AM5673" s="77"/>
      <c r="AN5673" s="60"/>
    </row>
    <row r="5674" spans="2:40" ht="25.5" x14ac:dyDescent="0.25">
      <c r="B5674" s="58"/>
      <c r="C5674" s="58"/>
      <c r="D5674" s="58"/>
      <c r="E5674" s="58"/>
      <c r="F5674" s="58"/>
      <c r="G5674" s="58"/>
      <c r="H5674" s="58"/>
      <c r="I5674" s="58"/>
      <c r="J5674" s="58"/>
      <c r="K5674" s="58"/>
      <c r="L5674" s="58"/>
      <c r="M5674" s="58"/>
      <c r="N5674" s="58"/>
      <c r="O5674" s="58"/>
      <c r="P5674" s="58"/>
      <c r="Q5674" s="73" t="s">
        <v>8594</v>
      </c>
      <c r="R5674" s="75" t="s">
        <v>7946</v>
      </c>
      <c r="S5674" s="76" t="s">
        <v>169</v>
      </c>
      <c r="T5674" s="77"/>
      <c r="U5674" s="76">
        <v>4.1219013698630146E-2</v>
      </c>
      <c r="V5674" s="76">
        <v>3.1451474907485559E-2</v>
      </c>
      <c r="W5674" s="76">
        <v>9.7675387911445848E-3</v>
      </c>
      <c r="X5674" s="77"/>
      <c r="Y5674" s="77"/>
      <c r="Z5674" s="77"/>
      <c r="AA5674" s="77"/>
      <c r="AB5674" s="77"/>
      <c r="AC5674" s="77"/>
      <c r="AD5674" s="77"/>
      <c r="AE5674" s="77"/>
      <c r="AF5674" s="77"/>
      <c r="AG5674" s="77"/>
      <c r="AH5674" s="77"/>
      <c r="AI5674" s="77"/>
      <c r="AJ5674" s="77"/>
      <c r="AK5674" s="77"/>
      <c r="AL5674" s="77"/>
      <c r="AM5674" s="77"/>
      <c r="AN5674" s="60"/>
    </row>
    <row r="5675" spans="2:40" ht="25.5" x14ac:dyDescent="0.25">
      <c r="B5675" s="58"/>
      <c r="C5675" s="58"/>
      <c r="D5675" s="58"/>
      <c r="E5675" s="58"/>
      <c r="F5675" s="58"/>
      <c r="G5675" s="58"/>
      <c r="H5675" s="58"/>
      <c r="I5675" s="58"/>
      <c r="J5675" s="58"/>
      <c r="K5675" s="58"/>
      <c r="L5675" s="58"/>
      <c r="M5675" s="58"/>
      <c r="N5675" s="58"/>
      <c r="O5675" s="58"/>
      <c r="P5675" s="58"/>
      <c r="Q5675" s="73" t="s">
        <v>8594</v>
      </c>
      <c r="R5675" s="75" t="s">
        <v>7947</v>
      </c>
      <c r="S5675" s="76" t="s">
        <v>169</v>
      </c>
      <c r="T5675" s="77"/>
      <c r="U5675" s="76">
        <v>4.167287671232877E-2</v>
      </c>
      <c r="V5675" s="76">
        <v>3.1797787444004418E-2</v>
      </c>
      <c r="W5675" s="76">
        <v>9.8750892683243541E-3</v>
      </c>
      <c r="X5675" s="77"/>
      <c r="Y5675" s="77"/>
      <c r="Z5675" s="77"/>
      <c r="AA5675" s="77"/>
      <c r="AB5675" s="77"/>
      <c r="AC5675" s="77"/>
      <c r="AD5675" s="77"/>
      <c r="AE5675" s="77"/>
      <c r="AF5675" s="77"/>
      <c r="AG5675" s="77"/>
      <c r="AH5675" s="77"/>
      <c r="AI5675" s="77"/>
      <c r="AJ5675" s="77"/>
      <c r="AK5675" s="77"/>
      <c r="AL5675" s="77"/>
      <c r="AM5675" s="77"/>
      <c r="AN5675" s="60"/>
    </row>
    <row r="5676" spans="2:40" ht="25.5" x14ac:dyDescent="0.25">
      <c r="B5676" s="58"/>
      <c r="C5676" s="58"/>
      <c r="D5676" s="58"/>
      <c r="E5676" s="58"/>
      <c r="F5676" s="58"/>
      <c r="G5676" s="58"/>
      <c r="H5676" s="58"/>
      <c r="I5676" s="58"/>
      <c r="J5676" s="58"/>
      <c r="K5676" s="58"/>
      <c r="L5676" s="58"/>
      <c r="M5676" s="58"/>
      <c r="N5676" s="58"/>
      <c r="O5676" s="58"/>
      <c r="P5676" s="58"/>
      <c r="Q5676" s="73" t="s">
        <v>8594</v>
      </c>
      <c r="R5676" s="75" t="s">
        <v>7948</v>
      </c>
      <c r="S5676" s="76" t="s">
        <v>169</v>
      </c>
      <c r="T5676" s="77"/>
      <c r="U5676" s="76">
        <v>5.1451561643835624E-2</v>
      </c>
      <c r="V5676" s="76">
        <v>3.9259248458092581E-2</v>
      </c>
      <c r="W5676" s="76">
        <v>1.2192313185743037E-2</v>
      </c>
      <c r="X5676" s="77"/>
      <c r="Y5676" s="77"/>
      <c r="Z5676" s="77"/>
      <c r="AA5676" s="77"/>
      <c r="AB5676" s="77"/>
      <c r="AC5676" s="77"/>
      <c r="AD5676" s="77"/>
      <c r="AE5676" s="77"/>
      <c r="AF5676" s="77"/>
      <c r="AG5676" s="77"/>
      <c r="AH5676" s="77"/>
      <c r="AI5676" s="77"/>
      <c r="AJ5676" s="77"/>
      <c r="AK5676" s="77"/>
      <c r="AL5676" s="77"/>
      <c r="AM5676" s="77"/>
      <c r="AN5676" s="60"/>
    </row>
    <row r="5677" spans="2:40" ht="25.5" x14ac:dyDescent="0.25">
      <c r="B5677" s="58"/>
      <c r="C5677" s="58"/>
      <c r="D5677" s="58"/>
      <c r="E5677" s="58"/>
      <c r="F5677" s="58"/>
      <c r="G5677" s="58"/>
      <c r="H5677" s="58"/>
      <c r="I5677" s="58"/>
      <c r="J5677" s="58"/>
      <c r="K5677" s="58"/>
      <c r="L5677" s="58"/>
      <c r="M5677" s="58"/>
      <c r="N5677" s="58"/>
      <c r="O5677" s="58"/>
      <c r="P5677" s="58"/>
      <c r="Q5677" s="73" t="s">
        <v>8594</v>
      </c>
      <c r="R5677" s="75" t="s">
        <v>7949</v>
      </c>
      <c r="S5677" s="76" t="s">
        <v>169</v>
      </c>
      <c r="T5677" s="77"/>
      <c r="U5677" s="76">
        <v>4.261282191780822E-2</v>
      </c>
      <c r="V5677" s="76">
        <v>3.2514996818801531E-2</v>
      </c>
      <c r="W5677" s="76">
        <v>1.0097825099006688E-2</v>
      </c>
      <c r="X5677" s="77"/>
      <c r="Y5677" s="77"/>
      <c r="Z5677" s="77"/>
      <c r="AA5677" s="77"/>
      <c r="AB5677" s="77"/>
      <c r="AC5677" s="77"/>
      <c r="AD5677" s="77"/>
      <c r="AE5677" s="77"/>
      <c r="AF5677" s="77"/>
      <c r="AG5677" s="77"/>
      <c r="AH5677" s="77"/>
      <c r="AI5677" s="77"/>
      <c r="AJ5677" s="77"/>
      <c r="AK5677" s="77"/>
      <c r="AL5677" s="77"/>
      <c r="AM5677" s="77"/>
      <c r="AN5677" s="60"/>
    </row>
    <row r="5678" spans="2:40" ht="25.5" x14ac:dyDescent="0.25">
      <c r="B5678" s="58"/>
      <c r="C5678" s="58"/>
      <c r="D5678" s="58"/>
      <c r="E5678" s="58"/>
      <c r="F5678" s="58"/>
      <c r="G5678" s="58"/>
      <c r="H5678" s="58"/>
      <c r="I5678" s="58"/>
      <c r="J5678" s="58"/>
      <c r="K5678" s="58"/>
      <c r="L5678" s="58"/>
      <c r="M5678" s="58"/>
      <c r="N5678" s="58"/>
      <c r="O5678" s="58"/>
      <c r="P5678" s="58"/>
      <c r="Q5678" s="73" t="s">
        <v>8594</v>
      </c>
      <c r="R5678" s="75" t="s">
        <v>7950</v>
      </c>
      <c r="S5678" s="76" t="s">
        <v>169</v>
      </c>
      <c r="T5678" s="77"/>
      <c r="U5678" s="76">
        <v>4.3300273972602742E-2</v>
      </c>
      <c r="V5678" s="76">
        <v>3.3039545543076025E-2</v>
      </c>
      <c r="W5678" s="76">
        <v>1.0260728429526715E-2</v>
      </c>
      <c r="X5678" s="77"/>
      <c r="Y5678" s="77"/>
      <c r="Z5678" s="77"/>
      <c r="AA5678" s="77"/>
      <c r="AB5678" s="77"/>
      <c r="AC5678" s="77"/>
      <c r="AD5678" s="77"/>
      <c r="AE5678" s="77"/>
      <c r="AF5678" s="77"/>
      <c r="AG5678" s="77"/>
      <c r="AH5678" s="77"/>
      <c r="AI5678" s="77"/>
      <c r="AJ5678" s="77"/>
      <c r="AK5678" s="77"/>
      <c r="AL5678" s="77"/>
      <c r="AM5678" s="77"/>
      <c r="AN5678" s="60"/>
    </row>
    <row r="5679" spans="2:40" ht="25.5" x14ac:dyDescent="0.25">
      <c r="B5679" s="58"/>
      <c r="C5679" s="58"/>
      <c r="D5679" s="58"/>
      <c r="E5679" s="58"/>
      <c r="F5679" s="58"/>
      <c r="G5679" s="58"/>
      <c r="H5679" s="58"/>
      <c r="I5679" s="58"/>
      <c r="J5679" s="58"/>
      <c r="K5679" s="58"/>
      <c r="L5679" s="58"/>
      <c r="M5679" s="58"/>
      <c r="N5679" s="58"/>
      <c r="O5679" s="58"/>
      <c r="P5679" s="58"/>
      <c r="Q5679" s="73" t="s">
        <v>8594</v>
      </c>
      <c r="R5679" s="75" t="s">
        <v>7951</v>
      </c>
      <c r="S5679" s="76" t="s">
        <v>169</v>
      </c>
      <c r="T5679" s="77"/>
      <c r="U5679" s="76">
        <v>3.3452054794520548E-2</v>
      </c>
      <c r="V5679" s="76">
        <v>2.5525027592027526E-2</v>
      </c>
      <c r="W5679" s="76">
        <v>7.927027202493022E-3</v>
      </c>
      <c r="X5679" s="77"/>
      <c r="Y5679" s="77"/>
      <c r="Z5679" s="77"/>
      <c r="AA5679" s="77"/>
      <c r="AB5679" s="77"/>
      <c r="AC5679" s="77"/>
      <c r="AD5679" s="77"/>
      <c r="AE5679" s="77"/>
      <c r="AF5679" s="77"/>
      <c r="AG5679" s="77"/>
      <c r="AH5679" s="77"/>
      <c r="AI5679" s="77"/>
      <c r="AJ5679" s="77"/>
      <c r="AK5679" s="77"/>
      <c r="AL5679" s="77"/>
      <c r="AM5679" s="77"/>
      <c r="AN5679" s="60"/>
    </row>
    <row r="5680" spans="2:40" ht="25.5" x14ac:dyDescent="0.25">
      <c r="B5680" s="58"/>
      <c r="C5680" s="58"/>
      <c r="D5680" s="58"/>
      <c r="E5680" s="58"/>
      <c r="F5680" s="58"/>
      <c r="G5680" s="58"/>
      <c r="H5680" s="58"/>
      <c r="I5680" s="58"/>
      <c r="J5680" s="58"/>
      <c r="K5680" s="58"/>
      <c r="L5680" s="58"/>
      <c r="M5680" s="58"/>
      <c r="N5680" s="58"/>
      <c r="O5680" s="58"/>
      <c r="P5680" s="58"/>
      <c r="Q5680" s="73" t="s">
        <v>8594</v>
      </c>
      <c r="R5680" s="75" t="s">
        <v>7952</v>
      </c>
      <c r="S5680" s="76" t="s">
        <v>169</v>
      </c>
      <c r="T5680" s="77"/>
      <c r="U5680" s="76">
        <v>4.3426438356164387E-2</v>
      </c>
      <c r="V5680" s="76">
        <v>3.3135813153281832E-2</v>
      </c>
      <c r="W5680" s="76">
        <v>1.0290625202882557E-2</v>
      </c>
      <c r="X5680" s="77"/>
      <c r="Y5680" s="77"/>
      <c r="Z5680" s="77"/>
      <c r="AA5680" s="77"/>
      <c r="AB5680" s="77"/>
      <c r="AC5680" s="77"/>
      <c r="AD5680" s="77"/>
      <c r="AE5680" s="77"/>
      <c r="AF5680" s="77"/>
      <c r="AG5680" s="77"/>
      <c r="AH5680" s="77"/>
      <c r="AI5680" s="77"/>
      <c r="AJ5680" s="77"/>
      <c r="AK5680" s="77"/>
      <c r="AL5680" s="77"/>
      <c r="AM5680" s="77"/>
      <c r="AN5680" s="60"/>
    </row>
    <row r="5681" spans="2:40" ht="25.5" x14ac:dyDescent="0.25">
      <c r="B5681" s="58"/>
      <c r="C5681" s="58"/>
      <c r="D5681" s="58"/>
      <c r="E5681" s="58"/>
      <c r="F5681" s="58"/>
      <c r="G5681" s="58"/>
      <c r="H5681" s="58"/>
      <c r="I5681" s="58"/>
      <c r="J5681" s="58"/>
      <c r="K5681" s="58"/>
      <c r="L5681" s="58"/>
      <c r="M5681" s="58"/>
      <c r="N5681" s="58"/>
      <c r="O5681" s="58"/>
      <c r="P5681" s="58"/>
      <c r="Q5681" s="73" t="s">
        <v>8594</v>
      </c>
      <c r="R5681" s="75" t="s">
        <v>7953</v>
      </c>
      <c r="S5681" s="76" t="s">
        <v>169</v>
      </c>
      <c r="T5681" s="77"/>
      <c r="U5681" s="76">
        <v>4.617024657534248E-2</v>
      </c>
      <c r="V5681" s="76">
        <v>3.5229429851327675E-2</v>
      </c>
      <c r="W5681" s="76">
        <v>1.0940816724014805E-2</v>
      </c>
      <c r="X5681" s="77"/>
      <c r="Y5681" s="77"/>
      <c r="Z5681" s="77"/>
      <c r="AA5681" s="77"/>
      <c r="AB5681" s="77"/>
      <c r="AC5681" s="77"/>
      <c r="AD5681" s="77"/>
      <c r="AE5681" s="77"/>
      <c r="AF5681" s="77"/>
      <c r="AG5681" s="77"/>
      <c r="AH5681" s="77"/>
      <c r="AI5681" s="77"/>
      <c r="AJ5681" s="77"/>
      <c r="AK5681" s="77"/>
      <c r="AL5681" s="77"/>
      <c r="AM5681" s="77"/>
      <c r="AN5681" s="60"/>
    </row>
    <row r="5682" spans="2:40" ht="25.5" x14ac:dyDescent="0.25">
      <c r="B5682" s="58"/>
      <c r="C5682" s="58"/>
      <c r="D5682" s="58"/>
      <c r="E5682" s="58"/>
      <c r="F5682" s="58"/>
      <c r="G5682" s="58"/>
      <c r="H5682" s="58"/>
      <c r="I5682" s="58"/>
      <c r="J5682" s="58"/>
      <c r="K5682" s="58"/>
      <c r="L5682" s="58"/>
      <c r="M5682" s="58"/>
      <c r="N5682" s="58"/>
      <c r="O5682" s="58"/>
      <c r="P5682" s="58"/>
      <c r="Q5682" s="73" t="s">
        <v>8594</v>
      </c>
      <c r="R5682" s="75" t="s">
        <v>7954</v>
      </c>
      <c r="S5682" s="76" t="s">
        <v>169</v>
      </c>
      <c r="T5682" s="77"/>
      <c r="U5682" s="76">
        <v>4.3884383561643835E-2</v>
      </c>
      <c r="V5682" s="76">
        <v>3.3485240537557609E-2</v>
      </c>
      <c r="W5682" s="76">
        <v>1.0399143024086215E-2</v>
      </c>
      <c r="X5682" s="77"/>
      <c r="Y5682" s="77"/>
      <c r="Z5682" s="77"/>
      <c r="AA5682" s="77"/>
      <c r="AB5682" s="77"/>
      <c r="AC5682" s="77"/>
      <c r="AD5682" s="77"/>
      <c r="AE5682" s="77"/>
      <c r="AF5682" s="77"/>
      <c r="AG5682" s="77"/>
      <c r="AH5682" s="77"/>
      <c r="AI5682" s="77"/>
      <c r="AJ5682" s="77"/>
      <c r="AK5682" s="77"/>
      <c r="AL5682" s="77"/>
      <c r="AM5682" s="77"/>
      <c r="AN5682" s="60"/>
    </row>
    <row r="5683" spans="2:40" ht="25.5" x14ac:dyDescent="0.25">
      <c r="B5683" s="58"/>
      <c r="C5683" s="58"/>
      <c r="D5683" s="58"/>
      <c r="E5683" s="58"/>
      <c r="F5683" s="58"/>
      <c r="G5683" s="58"/>
      <c r="H5683" s="58"/>
      <c r="I5683" s="58"/>
      <c r="J5683" s="58"/>
      <c r="K5683" s="58"/>
      <c r="L5683" s="58"/>
      <c r="M5683" s="58"/>
      <c r="N5683" s="58"/>
      <c r="O5683" s="58"/>
      <c r="P5683" s="58"/>
      <c r="Q5683" s="73" t="s">
        <v>8594</v>
      </c>
      <c r="R5683" s="75" t="s">
        <v>7955</v>
      </c>
      <c r="S5683" s="76" t="s">
        <v>169</v>
      </c>
      <c r="T5683" s="77"/>
      <c r="U5683" s="76">
        <v>3.7479452054794526E-2</v>
      </c>
      <c r="V5683" s="76">
        <v>2.859806531195222E-2</v>
      </c>
      <c r="W5683" s="76">
        <v>8.8813867428423048E-3</v>
      </c>
      <c r="X5683" s="77"/>
      <c r="Y5683" s="77"/>
      <c r="Z5683" s="77"/>
      <c r="AA5683" s="77"/>
      <c r="AB5683" s="77"/>
      <c r="AC5683" s="77"/>
      <c r="AD5683" s="77"/>
      <c r="AE5683" s="77"/>
      <c r="AF5683" s="77"/>
      <c r="AG5683" s="77"/>
      <c r="AH5683" s="77"/>
      <c r="AI5683" s="77"/>
      <c r="AJ5683" s="77"/>
      <c r="AK5683" s="77"/>
      <c r="AL5683" s="77"/>
      <c r="AM5683" s="77"/>
      <c r="AN5683" s="60"/>
    </row>
    <row r="5684" spans="2:40" x14ac:dyDescent="0.25">
      <c r="B5684" s="58"/>
      <c r="C5684" s="58"/>
      <c r="D5684" s="58"/>
      <c r="E5684" s="58"/>
      <c r="F5684" s="58"/>
      <c r="G5684" s="58"/>
      <c r="H5684" s="58"/>
      <c r="I5684" s="58"/>
      <c r="J5684" s="58"/>
      <c r="K5684" s="58"/>
      <c r="L5684" s="58"/>
      <c r="M5684" s="58"/>
      <c r="N5684" s="58"/>
      <c r="O5684" s="58"/>
      <c r="P5684" s="58"/>
      <c r="Q5684" s="73" t="s">
        <v>8594</v>
      </c>
      <c r="R5684" s="75" t="s">
        <v>7956</v>
      </c>
      <c r="S5684" s="76" t="s">
        <v>169</v>
      </c>
      <c r="T5684" s="77"/>
      <c r="U5684" s="76">
        <v>4.8489917808219173E-2</v>
      </c>
      <c r="V5684" s="76">
        <v>3.6999415957930264E-2</v>
      </c>
      <c r="W5684" s="76">
        <v>1.1490501850288904E-2</v>
      </c>
      <c r="X5684" s="77"/>
      <c r="Y5684" s="77"/>
      <c r="Z5684" s="77"/>
      <c r="AA5684" s="77"/>
      <c r="AB5684" s="77"/>
      <c r="AC5684" s="77"/>
      <c r="AD5684" s="77"/>
      <c r="AE5684" s="77"/>
      <c r="AF5684" s="77"/>
      <c r="AG5684" s="77"/>
      <c r="AH5684" s="77"/>
      <c r="AI5684" s="77"/>
      <c r="AJ5684" s="77"/>
      <c r="AK5684" s="77"/>
      <c r="AL5684" s="77"/>
      <c r="AM5684" s="77"/>
      <c r="AN5684" s="60"/>
    </row>
    <row r="5685" spans="2:40" ht="38.25" x14ac:dyDescent="0.25">
      <c r="B5685" s="58"/>
      <c r="C5685" s="58"/>
      <c r="D5685" s="58"/>
      <c r="E5685" s="58"/>
      <c r="F5685" s="58"/>
      <c r="G5685" s="58"/>
      <c r="H5685" s="58"/>
      <c r="I5685" s="58"/>
      <c r="J5685" s="58"/>
      <c r="K5685" s="58"/>
      <c r="L5685" s="58"/>
      <c r="M5685" s="58"/>
      <c r="N5685" s="58"/>
      <c r="O5685" s="58"/>
      <c r="P5685" s="58"/>
      <c r="Q5685" s="73" t="s">
        <v>8594</v>
      </c>
      <c r="R5685" s="75" t="s">
        <v>7957</v>
      </c>
      <c r="S5685" s="76" t="s">
        <v>169</v>
      </c>
      <c r="T5685" s="77"/>
      <c r="U5685" s="76">
        <v>1.6272328767123288E-2</v>
      </c>
      <c r="V5685" s="76">
        <v>1.2416326689605921E-2</v>
      </c>
      <c r="W5685" s="76">
        <v>3.856002077517367E-3</v>
      </c>
      <c r="X5685" s="77"/>
      <c r="Y5685" s="77"/>
      <c r="Z5685" s="77"/>
      <c r="AA5685" s="77"/>
      <c r="AB5685" s="77"/>
      <c r="AC5685" s="77"/>
      <c r="AD5685" s="77"/>
      <c r="AE5685" s="77"/>
      <c r="AF5685" s="77"/>
      <c r="AG5685" s="77"/>
      <c r="AH5685" s="77"/>
      <c r="AI5685" s="77"/>
      <c r="AJ5685" s="77"/>
      <c r="AK5685" s="77"/>
      <c r="AL5685" s="77"/>
      <c r="AM5685" s="77"/>
      <c r="AN5685" s="60"/>
    </row>
    <row r="5686" spans="2:40" ht="38.25" x14ac:dyDescent="0.25">
      <c r="B5686" s="58"/>
      <c r="C5686" s="58"/>
      <c r="D5686" s="58"/>
      <c r="E5686" s="58"/>
      <c r="F5686" s="58"/>
      <c r="G5686" s="58"/>
      <c r="H5686" s="58"/>
      <c r="I5686" s="58"/>
      <c r="J5686" s="58"/>
      <c r="K5686" s="58"/>
      <c r="L5686" s="58"/>
      <c r="M5686" s="58"/>
      <c r="N5686" s="58"/>
      <c r="O5686" s="58"/>
      <c r="P5686" s="58"/>
      <c r="Q5686" s="73" t="s">
        <v>8594</v>
      </c>
      <c r="R5686" s="75" t="s">
        <v>7958</v>
      </c>
      <c r="S5686" s="76" t="s">
        <v>169</v>
      </c>
      <c r="T5686" s="77"/>
      <c r="U5686" s="76">
        <v>1.6272328767123288E-2</v>
      </c>
      <c r="V5686" s="76">
        <v>1.2416326689605921E-2</v>
      </c>
      <c r="W5686" s="76">
        <v>3.856002077517367E-3</v>
      </c>
      <c r="X5686" s="77"/>
      <c r="Y5686" s="77"/>
      <c r="Z5686" s="77"/>
      <c r="AA5686" s="77"/>
      <c r="AB5686" s="77"/>
      <c r="AC5686" s="77"/>
      <c r="AD5686" s="77"/>
      <c r="AE5686" s="77"/>
      <c r="AF5686" s="77"/>
      <c r="AG5686" s="77"/>
      <c r="AH5686" s="77"/>
      <c r="AI5686" s="77"/>
      <c r="AJ5686" s="77"/>
      <c r="AK5686" s="77"/>
      <c r="AL5686" s="77"/>
      <c r="AM5686" s="77"/>
      <c r="AN5686" s="60"/>
    </row>
    <row r="5687" spans="2:40" ht="38.25" x14ac:dyDescent="0.25">
      <c r="B5687" s="58"/>
      <c r="C5687" s="58"/>
      <c r="D5687" s="58"/>
      <c r="E5687" s="58"/>
      <c r="F5687" s="58"/>
      <c r="G5687" s="58"/>
      <c r="H5687" s="58"/>
      <c r="I5687" s="58"/>
      <c r="J5687" s="58"/>
      <c r="K5687" s="58"/>
      <c r="L5687" s="58"/>
      <c r="M5687" s="58"/>
      <c r="N5687" s="58"/>
      <c r="O5687" s="58"/>
      <c r="P5687" s="58"/>
      <c r="Q5687" s="73" t="s">
        <v>8594</v>
      </c>
      <c r="R5687" s="75" t="s">
        <v>7959</v>
      </c>
      <c r="S5687" s="76" t="s">
        <v>169</v>
      </c>
      <c r="T5687" s="77"/>
      <c r="U5687" s="76">
        <v>2.2768767123287671E-2</v>
      </c>
      <c r="V5687" s="76">
        <v>1.7373324677010974E-2</v>
      </c>
      <c r="W5687" s="76">
        <v>5.3954424462766999E-3</v>
      </c>
      <c r="X5687" s="77"/>
      <c r="Y5687" s="77"/>
      <c r="Z5687" s="77"/>
      <c r="AA5687" s="77"/>
      <c r="AB5687" s="77"/>
      <c r="AC5687" s="77"/>
      <c r="AD5687" s="77"/>
      <c r="AE5687" s="77"/>
      <c r="AF5687" s="77"/>
      <c r="AG5687" s="77"/>
      <c r="AH5687" s="77"/>
      <c r="AI5687" s="77"/>
      <c r="AJ5687" s="77"/>
      <c r="AK5687" s="77"/>
      <c r="AL5687" s="77"/>
      <c r="AM5687" s="77"/>
      <c r="AN5687" s="60"/>
    </row>
    <row r="5688" spans="2:40" ht="38.25" x14ac:dyDescent="0.25">
      <c r="B5688" s="58"/>
      <c r="C5688" s="58"/>
      <c r="D5688" s="58"/>
      <c r="E5688" s="58"/>
      <c r="F5688" s="58"/>
      <c r="G5688" s="58"/>
      <c r="H5688" s="58"/>
      <c r="I5688" s="58"/>
      <c r="J5688" s="58"/>
      <c r="K5688" s="58"/>
      <c r="L5688" s="58"/>
      <c r="M5688" s="58"/>
      <c r="N5688" s="58"/>
      <c r="O5688" s="58"/>
      <c r="P5688" s="58"/>
      <c r="Q5688" s="73" t="s">
        <v>8594</v>
      </c>
      <c r="R5688" s="75" t="s">
        <v>7960</v>
      </c>
      <c r="S5688" s="76" t="s">
        <v>169</v>
      </c>
      <c r="T5688" s="77"/>
      <c r="U5688" s="76">
        <v>4.0414438356164387E-2</v>
      </c>
      <c r="V5688" s="76">
        <v>3.0837557229111214E-2</v>
      </c>
      <c r="W5688" s="76">
        <v>9.5768811270531724E-3</v>
      </c>
      <c r="X5688" s="77"/>
      <c r="Y5688" s="77"/>
      <c r="Z5688" s="77"/>
      <c r="AA5688" s="77"/>
      <c r="AB5688" s="77"/>
      <c r="AC5688" s="77"/>
      <c r="AD5688" s="77"/>
      <c r="AE5688" s="77"/>
      <c r="AF5688" s="77"/>
      <c r="AG5688" s="77"/>
      <c r="AH5688" s="77"/>
      <c r="AI5688" s="77"/>
      <c r="AJ5688" s="77"/>
      <c r="AK5688" s="77"/>
      <c r="AL5688" s="77"/>
      <c r="AM5688" s="77"/>
      <c r="AN5688" s="60"/>
    </row>
    <row r="5689" spans="2:40" x14ac:dyDescent="0.25">
      <c r="B5689" s="58"/>
      <c r="C5689" s="58"/>
      <c r="D5689" s="58"/>
      <c r="E5689" s="58"/>
      <c r="F5689" s="58"/>
      <c r="G5689" s="58"/>
      <c r="H5689" s="58"/>
      <c r="I5689" s="58"/>
      <c r="J5689" s="58"/>
      <c r="K5689" s="58"/>
      <c r="L5689" s="58"/>
      <c r="M5689" s="58"/>
      <c r="N5689" s="58"/>
      <c r="O5689" s="58"/>
      <c r="P5689" s="58"/>
      <c r="Q5689" s="73" t="s">
        <v>8594</v>
      </c>
      <c r="R5689" s="75" t="s">
        <v>7961</v>
      </c>
      <c r="S5689" s="76" t="s">
        <v>169</v>
      </c>
      <c r="T5689" s="77"/>
      <c r="U5689" s="76">
        <v>7.0273972602739728E-3</v>
      </c>
      <c r="V5689" s="76">
        <v>5.3621372459910404E-3</v>
      </c>
      <c r="W5689" s="76">
        <v>1.6652600142829316E-3</v>
      </c>
      <c r="X5689" s="77"/>
      <c r="Y5689" s="77"/>
      <c r="Z5689" s="77"/>
      <c r="AA5689" s="77"/>
      <c r="AB5689" s="77"/>
      <c r="AC5689" s="77"/>
      <c r="AD5689" s="77"/>
      <c r="AE5689" s="77"/>
      <c r="AF5689" s="77"/>
      <c r="AG5689" s="77"/>
      <c r="AH5689" s="77"/>
      <c r="AI5689" s="77"/>
      <c r="AJ5689" s="77"/>
      <c r="AK5689" s="77"/>
      <c r="AL5689" s="77"/>
      <c r="AM5689" s="77"/>
      <c r="AN5689" s="60"/>
    </row>
    <row r="5690" spans="2:40" x14ac:dyDescent="0.25">
      <c r="B5690" s="58"/>
      <c r="C5690" s="58"/>
      <c r="D5690" s="58"/>
      <c r="E5690" s="58"/>
      <c r="F5690" s="58"/>
      <c r="G5690" s="58"/>
      <c r="H5690" s="58"/>
      <c r="I5690" s="58"/>
      <c r="J5690" s="58"/>
      <c r="K5690" s="58"/>
      <c r="L5690" s="58"/>
      <c r="M5690" s="58"/>
      <c r="N5690" s="58"/>
      <c r="O5690" s="58"/>
      <c r="P5690" s="58"/>
      <c r="Q5690" s="73" t="s">
        <v>8594</v>
      </c>
      <c r="R5690" s="75" t="s">
        <v>7962</v>
      </c>
      <c r="S5690" s="76" t="s">
        <v>169</v>
      </c>
      <c r="T5690" s="77"/>
      <c r="U5690" s="76">
        <v>7.3084931506849299E-3</v>
      </c>
      <c r="V5690" s="76">
        <v>5.5766227358306809E-3</v>
      </c>
      <c r="W5690" s="76">
        <v>1.731870414854249E-3</v>
      </c>
      <c r="X5690" s="77"/>
      <c r="Y5690" s="77"/>
      <c r="Z5690" s="77"/>
      <c r="AA5690" s="77"/>
      <c r="AB5690" s="77"/>
      <c r="AC5690" s="77"/>
      <c r="AD5690" s="77"/>
      <c r="AE5690" s="77"/>
      <c r="AF5690" s="77"/>
      <c r="AG5690" s="77"/>
      <c r="AH5690" s="77"/>
      <c r="AI5690" s="77"/>
      <c r="AJ5690" s="77"/>
      <c r="AK5690" s="77"/>
      <c r="AL5690" s="77"/>
      <c r="AM5690" s="77"/>
      <c r="AN5690" s="60"/>
    </row>
    <row r="5691" spans="2:40" x14ac:dyDescent="0.25">
      <c r="B5691" s="58"/>
      <c r="C5691" s="58"/>
      <c r="D5691" s="58"/>
      <c r="E5691" s="58"/>
      <c r="F5691" s="58"/>
      <c r="G5691" s="58"/>
      <c r="H5691" s="58"/>
      <c r="I5691" s="58"/>
      <c r="J5691" s="58"/>
      <c r="K5691" s="58"/>
      <c r="L5691" s="58"/>
      <c r="M5691" s="58"/>
      <c r="N5691" s="58"/>
      <c r="O5691" s="58"/>
      <c r="P5691" s="58"/>
      <c r="Q5691" s="73" t="s">
        <v>8594</v>
      </c>
      <c r="R5691" s="75" t="s">
        <v>7963</v>
      </c>
      <c r="S5691" s="76" t="s">
        <v>169</v>
      </c>
      <c r="T5691" s="77"/>
      <c r="U5691" s="76">
        <v>7.3709589041095896E-3</v>
      </c>
      <c r="V5691" s="76">
        <v>5.6242861780172694E-3</v>
      </c>
      <c r="W5691" s="76">
        <v>1.7466727260923201E-3</v>
      </c>
      <c r="X5691" s="77"/>
      <c r="Y5691" s="77"/>
      <c r="Z5691" s="77"/>
      <c r="AA5691" s="77"/>
      <c r="AB5691" s="77"/>
      <c r="AC5691" s="77"/>
      <c r="AD5691" s="77"/>
      <c r="AE5691" s="77"/>
      <c r="AF5691" s="77"/>
      <c r="AG5691" s="77"/>
      <c r="AH5691" s="77"/>
      <c r="AI5691" s="77"/>
      <c r="AJ5691" s="77"/>
      <c r="AK5691" s="77"/>
      <c r="AL5691" s="77"/>
      <c r="AM5691" s="77"/>
      <c r="AN5691" s="60"/>
    </row>
    <row r="5692" spans="2:40" x14ac:dyDescent="0.25">
      <c r="B5692" s="58"/>
      <c r="C5692" s="58"/>
      <c r="D5692" s="58"/>
      <c r="E5692" s="58"/>
      <c r="F5692" s="58"/>
      <c r="G5692" s="58"/>
      <c r="H5692" s="58"/>
      <c r="I5692" s="58"/>
      <c r="J5692" s="58"/>
      <c r="K5692" s="58"/>
      <c r="L5692" s="58"/>
      <c r="M5692" s="58"/>
      <c r="N5692" s="58"/>
      <c r="O5692" s="58"/>
      <c r="P5692" s="58"/>
      <c r="Q5692" s="73" t="s">
        <v>8594</v>
      </c>
      <c r="R5692" s="75" t="s">
        <v>7964</v>
      </c>
      <c r="S5692" s="76" t="s">
        <v>169</v>
      </c>
      <c r="T5692" s="77"/>
      <c r="U5692" s="76">
        <v>8.9326027397260265E-3</v>
      </c>
      <c r="V5692" s="76">
        <v>6.8158722326819464E-3</v>
      </c>
      <c r="W5692" s="76">
        <v>2.1167305070440828E-3</v>
      </c>
      <c r="X5692" s="77"/>
      <c r="Y5692" s="77"/>
      <c r="Z5692" s="77"/>
      <c r="AA5692" s="77"/>
      <c r="AB5692" s="77"/>
      <c r="AC5692" s="77"/>
      <c r="AD5692" s="77"/>
      <c r="AE5692" s="77"/>
      <c r="AF5692" s="77"/>
      <c r="AG5692" s="77"/>
      <c r="AH5692" s="77"/>
      <c r="AI5692" s="77"/>
      <c r="AJ5692" s="77"/>
      <c r="AK5692" s="77"/>
      <c r="AL5692" s="77"/>
      <c r="AM5692" s="77"/>
      <c r="AN5692" s="60"/>
    </row>
    <row r="5693" spans="2:40" x14ac:dyDescent="0.25">
      <c r="B5693" s="58"/>
      <c r="C5693" s="58"/>
      <c r="D5693" s="58"/>
      <c r="E5693" s="58"/>
      <c r="F5693" s="58"/>
      <c r="G5693" s="58"/>
      <c r="H5693" s="58"/>
      <c r="I5693" s="58"/>
      <c r="J5693" s="58"/>
      <c r="K5693" s="58"/>
      <c r="L5693" s="58"/>
      <c r="M5693" s="58"/>
      <c r="N5693" s="58"/>
      <c r="O5693" s="58"/>
      <c r="P5693" s="58"/>
      <c r="Q5693" s="73" t="s">
        <v>8594</v>
      </c>
      <c r="R5693" s="75" t="s">
        <v>7965</v>
      </c>
      <c r="S5693" s="76" t="s">
        <v>169</v>
      </c>
      <c r="T5693" s="77"/>
      <c r="U5693" s="76">
        <v>9.932054794520551E-3</v>
      </c>
      <c r="V5693" s="76">
        <v>7.5784873076673387E-3</v>
      </c>
      <c r="W5693" s="76">
        <v>2.3535674868532109E-3</v>
      </c>
      <c r="X5693" s="77"/>
      <c r="Y5693" s="77"/>
      <c r="Z5693" s="77"/>
      <c r="AA5693" s="77"/>
      <c r="AB5693" s="77"/>
      <c r="AC5693" s="77"/>
      <c r="AD5693" s="77"/>
      <c r="AE5693" s="77"/>
      <c r="AF5693" s="77"/>
      <c r="AG5693" s="77"/>
      <c r="AH5693" s="77"/>
      <c r="AI5693" s="77"/>
      <c r="AJ5693" s="77"/>
      <c r="AK5693" s="77"/>
      <c r="AL5693" s="77"/>
      <c r="AM5693" s="77"/>
      <c r="AN5693" s="60"/>
    </row>
    <row r="5694" spans="2:40" x14ac:dyDescent="0.25">
      <c r="B5694" s="58"/>
      <c r="C5694" s="58"/>
      <c r="D5694" s="58"/>
      <c r="E5694" s="58"/>
      <c r="F5694" s="58"/>
      <c r="G5694" s="58"/>
      <c r="H5694" s="58"/>
      <c r="I5694" s="58"/>
      <c r="J5694" s="58"/>
      <c r="K5694" s="58"/>
      <c r="L5694" s="58"/>
      <c r="M5694" s="58"/>
      <c r="N5694" s="58"/>
      <c r="O5694" s="58"/>
      <c r="P5694" s="58"/>
      <c r="Q5694" s="73" t="s">
        <v>8594</v>
      </c>
      <c r="R5694" s="75" t="s">
        <v>7963</v>
      </c>
      <c r="S5694" s="76" t="s">
        <v>169</v>
      </c>
      <c r="T5694" s="77"/>
      <c r="U5694" s="76">
        <v>1.1181369863013699E-2</v>
      </c>
      <c r="V5694" s="76">
        <v>8.531756151399077E-3</v>
      </c>
      <c r="W5694" s="76">
        <v>2.6496137116146204E-3</v>
      </c>
      <c r="X5694" s="77"/>
      <c r="Y5694" s="77"/>
      <c r="Z5694" s="77"/>
      <c r="AA5694" s="77"/>
      <c r="AB5694" s="77"/>
      <c r="AC5694" s="77"/>
      <c r="AD5694" s="77"/>
      <c r="AE5694" s="77"/>
      <c r="AF5694" s="77"/>
      <c r="AG5694" s="77"/>
      <c r="AH5694" s="77"/>
      <c r="AI5694" s="77"/>
      <c r="AJ5694" s="77"/>
      <c r="AK5694" s="77"/>
      <c r="AL5694" s="77"/>
      <c r="AM5694" s="77"/>
      <c r="AN5694" s="60"/>
    </row>
    <row r="5695" spans="2:40" x14ac:dyDescent="0.25">
      <c r="B5695" s="58"/>
      <c r="C5695" s="58"/>
      <c r="D5695" s="58"/>
      <c r="E5695" s="58"/>
      <c r="F5695" s="58"/>
      <c r="G5695" s="58"/>
      <c r="H5695" s="58"/>
      <c r="I5695" s="58"/>
      <c r="J5695" s="58"/>
      <c r="K5695" s="58"/>
      <c r="L5695" s="58"/>
      <c r="M5695" s="58"/>
      <c r="N5695" s="58"/>
      <c r="O5695" s="58"/>
      <c r="P5695" s="58"/>
      <c r="Q5695" s="73" t="s">
        <v>8594</v>
      </c>
      <c r="R5695" s="75" t="s">
        <v>7966</v>
      </c>
      <c r="S5695" s="76" t="s">
        <v>169</v>
      </c>
      <c r="T5695" s="77"/>
      <c r="U5695" s="76">
        <v>1.2336986301369863E-2</v>
      </c>
      <c r="V5695" s="76">
        <v>9.4135298318509374E-3</v>
      </c>
      <c r="W5695" s="76">
        <v>2.9234564695189247E-3</v>
      </c>
      <c r="X5695" s="77"/>
      <c r="Y5695" s="77"/>
      <c r="Z5695" s="77"/>
      <c r="AA5695" s="77"/>
      <c r="AB5695" s="77"/>
      <c r="AC5695" s="77"/>
      <c r="AD5695" s="77"/>
      <c r="AE5695" s="77"/>
      <c r="AF5695" s="77"/>
      <c r="AG5695" s="77"/>
      <c r="AH5695" s="77"/>
      <c r="AI5695" s="77"/>
      <c r="AJ5695" s="77"/>
      <c r="AK5695" s="77"/>
      <c r="AL5695" s="77"/>
      <c r="AM5695" s="77"/>
      <c r="AN5695" s="60"/>
    </row>
    <row r="5696" spans="2:40" x14ac:dyDescent="0.25">
      <c r="B5696" s="58"/>
      <c r="C5696" s="58"/>
      <c r="D5696" s="58"/>
      <c r="E5696" s="58"/>
      <c r="F5696" s="58"/>
      <c r="G5696" s="58"/>
      <c r="H5696" s="58"/>
      <c r="I5696" s="58"/>
      <c r="J5696" s="58"/>
      <c r="K5696" s="58"/>
      <c r="L5696" s="58"/>
      <c r="M5696" s="58"/>
      <c r="N5696" s="58"/>
      <c r="O5696" s="58"/>
      <c r="P5696" s="58"/>
      <c r="Q5696" s="73" t="s">
        <v>8594</v>
      </c>
      <c r="R5696" s="75" t="s">
        <v>7962</v>
      </c>
      <c r="S5696" s="76" t="s">
        <v>169</v>
      </c>
      <c r="T5696" s="77"/>
      <c r="U5696" s="76">
        <v>1.5616438356164384E-2</v>
      </c>
      <c r="V5696" s="76">
        <v>1.1915860546646756E-2</v>
      </c>
      <c r="W5696" s="76">
        <v>3.7005778095176266E-3</v>
      </c>
      <c r="X5696" s="77"/>
      <c r="Y5696" s="77"/>
      <c r="Z5696" s="77"/>
      <c r="AA5696" s="77"/>
      <c r="AB5696" s="77"/>
      <c r="AC5696" s="77"/>
      <c r="AD5696" s="77"/>
      <c r="AE5696" s="77"/>
      <c r="AF5696" s="77"/>
      <c r="AG5696" s="77"/>
      <c r="AH5696" s="77"/>
      <c r="AI5696" s="77"/>
      <c r="AJ5696" s="77"/>
      <c r="AK5696" s="77"/>
      <c r="AL5696" s="77"/>
      <c r="AM5696" s="77"/>
      <c r="AN5696" s="60"/>
    </row>
    <row r="5697" spans="2:40" x14ac:dyDescent="0.25">
      <c r="B5697" s="58"/>
      <c r="C5697" s="58"/>
      <c r="D5697" s="58"/>
      <c r="E5697" s="58"/>
      <c r="F5697" s="58"/>
      <c r="G5697" s="58"/>
      <c r="H5697" s="58"/>
      <c r="I5697" s="58"/>
      <c r="J5697" s="58"/>
      <c r="K5697" s="58"/>
      <c r="L5697" s="58"/>
      <c r="M5697" s="58"/>
      <c r="N5697" s="58"/>
      <c r="O5697" s="58"/>
      <c r="P5697" s="58"/>
      <c r="Q5697" s="73" t="s">
        <v>8594</v>
      </c>
      <c r="R5697" s="75" t="s">
        <v>7962</v>
      </c>
      <c r="S5697" s="76" t="s">
        <v>169</v>
      </c>
      <c r="T5697" s="77"/>
      <c r="U5697" s="76">
        <v>1.5616438356164384E-2</v>
      </c>
      <c r="V5697" s="76">
        <v>1.1915860546646756E-2</v>
      </c>
      <c r="W5697" s="76">
        <v>3.7005778095176266E-3</v>
      </c>
      <c r="X5697" s="77"/>
      <c r="Y5697" s="77"/>
      <c r="Z5697" s="77"/>
      <c r="AA5697" s="77"/>
      <c r="AB5697" s="77"/>
      <c r="AC5697" s="77"/>
      <c r="AD5697" s="77"/>
      <c r="AE5697" s="77"/>
      <c r="AF5697" s="77"/>
      <c r="AG5697" s="77"/>
      <c r="AH5697" s="77"/>
      <c r="AI5697" s="77"/>
      <c r="AJ5697" s="77"/>
      <c r="AK5697" s="77"/>
      <c r="AL5697" s="77"/>
      <c r="AM5697" s="77"/>
      <c r="AN5697" s="60"/>
    </row>
    <row r="5698" spans="2:40" x14ac:dyDescent="0.25">
      <c r="B5698" s="58"/>
      <c r="C5698" s="58"/>
      <c r="D5698" s="58"/>
      <c r="E5698" s="58"/>
      <c r="F5698" s="58"/>
      <c r="G5698" s="58"/>
      <c r="H5698" s="58"/>
      <c r="I5698" s="58"/>
      <c r="J5698" s="58"/>
      <c r="K5698" s="58"/>
      <c r="L5698" s="58"/>
      <c r="M5698" s="58"/>
      <c r="N5698" s="58"/>
      <c r="O5698" s="58"/>
      <c r="P5698" s="58"/>
      <c r="Q5698" s="73" t="s">
        <v>8594</v>
      </c>
      <c r="R5698" s="75" t="s">
        <v>7961</v>
      </c>
      <c r="S5698" s="76" t="s">
        <v>169</v>
      </c>
      <c r="T5698" s="77"/>
      <c r="U5698" s="76">
        <v>1.5616438356164384E-2</v>
      </c>
      <c r="V5698" s="76">
        <v>1.1915860546646756E-2</v>
      </c>
      <c r="W5698" s="76">
        <v>3.7005778095176266E-3</v>
      </c>
      <c r="X5698" s="77"/>
      <c r="Y5698" s="77"/>
      <c r="Z5698" s="77"/>
      <c r="AA5698" s="77"/>
      <c r="AB5698" s="77"/>
      <c r="AC5698" s="77"/>
      <c r="AD5698" s="77"/>
      <c r="AE5698" s="77"/>
      <c r="AF5698" s="77"/>
      <c r="AG5698" s="77"/>
      <c r="AH5698" s="77"/>
      <c r="AI5698" s="77"/>
      <c r="AJ5698" s="77"/>
      <c r="AK5698" s="77"/>
      <c r="AL5698" s="77"/>
      <c r="AM5698" s="77"/>
      <c r="AN5698" s="60"/>
    </row>
    <row r="5699" spans="2:40" x14ac:dyDescent="0.25">
      <c r="B5699" s="58"/>
      <c r="C5699" s="58"/>
      <c r="D5699" s="58"/>
      <c r="E5699" s="58"/>
      <c r="F5699" s="58"/>
      <c r="G5699" s="58"/>
      <c r="H5699" s="58"/>
      <c r="I5699" s="58"/>
      <c r="J5699" s="58"/>
      <c r="K5699" s="58"/>
      <c r="L5699" s="58"/>
      <c r="M5699" s="58"/>
      <c r="N5699" s="58"/>
      <c r="O5699" s="58"/>
      <c r="P5699" s="58"/>
      <c r="Q5699" s="73" t="s">
        <v>8594</v>
      </c>
      <c r="R5699" s="75" t="s">
        <v>7967</v>
      </c>
      <c r="S5699" s="76" t="s">
        <v>169</v>
      </c>
      <c r="T5699" s="77"/>
      <c r="U5699" s="76">
        <v>2.2768767123287671E-2</v>
      </c>
      <c r="V5699" s="76">
        <v>1.7373324677010974E-2</v>
      </c>
      <c r="W5699" s="76">
        <v>5.3954424462766999E-3</v>
      </c>
      <c r="X5699" s="77"/>
      <c r="Y5699" s="77"/>
      <c r="Z5699" s="77"/>
      <c r="AA5699" s="77"/>
      <c r="AB5699" s="77"/>
      <c r="AC5699" s="77"/>
      <c r="AD5699" s="77"/>
      <c r="AE5699" s="77"/>
      <c r="AF5699" s="77"/>
      <c r="AG5699" s="77"/>
      <c r="AH5699" s="77"/>
      <c r="AI5699" s="77"/>
      <c r="AJ5699" s="77"/>
      <c r="AK5699" s="77"/>
      <c r="AL5699" s="77"/>
      <c r="AM5699" s="77"/>
      <c r="AN5699" s="60"/>
    </row>
    <row r="5700" spans="2:40" ht="25.5" x14ac:dyDescent="0.25">
      <c r="B5700" s="58"/>
      <c r="C5700" s="58"/>
      <c r="D5700" s="58"/>
      <c r="E5700" s="58"/>
      <c r="F5700" s="58"/>
      <c r="G5700" s="58"/>
      <c r="H5700" s="58"/>
      <c r="I5700" s="58"/>
      <c r="J5700" s="58"/>
      <c r="K5700" s="58"/>
      <c r="L5700" s="58"/>
      <c r="M5700" s="58"/>
      <c r="N5700" s="58"/>
      <c r="O5700" s="58"/>
      <c r="P5700" s="58"/>
      <c r="Q5700" s="73" t="s">
        <v>8594</v>
      </c>
      <c r="R5700" s="75" t="s">
        <v>7968</v>
      </c>
      <c r="S5700" s="76" t="s">
        <v>169</v>
      </c>
      <c r="T5700" s="77"/>
      <c r="U5700" s="76">
        <v>2.3518356164383556E-2</v>
      </c>
      <c r="V5700" s="76">
        <v>1.7945285983250011E-2</v>
      </c>
      <c r="W5700" s="76">
        <v>5.5730701811335451E-3</v>
      </c>
      <c r="X5700" s="77"/>
      <c r="Y5700" s="77"/>
      <c r="Z5700" s="77"/>
      <c r="AA5700" s="77"/>
      <c r="AB5700" s="77"/>
      <c r="AC5700" s="77"/>
      <c r="AD5700" s="77"/>
      <c r="AE5700" s="77"/>
      <c r="AF5700" s="77"/>
      <c r="AG5700" s="77"/>
      <c r="AH5700" s="77"/>
      <c r="AI5700" s="77"/>
      <c r="AJ5700" s="77"/>
      <c r="AK5700" s="77"/>
      <c r="AL5700" s="77"/>
      <c r="AM5700" s="77"/>
      <c r="AN5700" s="60"/>
    </row>
    <row r="5701" spans="2:40" x14ac:dyDescent="0.25">
      <c r="B5701" s="58"/>
      <c r="C5701" s="58"/>
      <c r="D5701" s="58"/>
      <c r="E5701" s="58"/>
      <c r="F5701" s="58"/>
      <c r="G5701" s="58"/>
      <c r="H5701" s="58"/>
      <c r="I5701" s="58"/>
      <c r="J5701" s="58"/>
      <c r="K5701" s="58"/>
      <c r="L5701" s="58"/>
      <c r="M5701" s="58"/>
      <c r="N5701" s="58"/>
      <c r="O5701" s="58"/>
      <c r="P5701" s="58"/>
      <c r="Q5701" s="73" t="s">
        <v>8594</v>
      </c>
      <c r="R5701" s="75" t="s">
        <v>7961</v>
      </c>
      <c r="S5701" s="76" t="s">
        <v>169</v>
      </c>
      <c r="T5701" s="77"/>
      <c r="U5701" s="76">
        <v>2.4174246575342468E-2</v>
      </c>
      <c r="V5701" s="76">
        <v>1.8445752126209181E-2</v>
      </c>
      <c r="W5701" s="76">
        <v>5.7284944491332868E-3</v>
      </c>
      <c r="X5701" s="77"/>
      <c r="Y5701" s="77"/>
      <c r="Z5701" s="77"/>
      <c r="AA5701" s="77"/>
      <c r="AB5701" s="77"/>
      <c r="AC5701" s="77"/>
      <c r="AD5701" s="77"/>
      <c r="AE5701" s="77"/>
      <c r="AF5701" s="77"/>
      <c r="AG5701" s="77"/>
      <c r="AH5701" s="77"/>
      <c r="AI5701" s="77"/>
      <c r="AJ5701" s="77"/>
      <c r="AK5701" s="77"/>
      <c r="AL5701" s="77"/>
      <c r="AM5701" s="77"/>
      <c r="AN5701" s="60"/>
    </row>
    <row r="5702" spans="2:40" x14ac:dyDescent="0.25">
      <c r="B5702" s="58"/>
      <c r="C5702" s="58"/>
      <c r="D5702" s="58"/>
      <c r="E5702" s="58"/>
      <c r="F5702" s="58"/>
      <c r="G5702" s="58"/>
      <c r="H5702" s="58"/>
      <c r="I5702" s="58"/>
      <c r="J5702" s="58"/>
      <c r="K5702" s="58"/>
      <c r="L5702" s="58"/>
      <c r="M5702" s="58"/>
      <c r="N5702" s="58"/>
      <c r="O5702" s="58"/>
      <c r="P5702" s="58"/>
      <c r="Q5702" s="73" t="s">
        <v>8594</v>
      </c>
      <c r="R5702" s="75" t="s">
        <v>7961</v>
      </c>
      <c r="S5702" s="76" t="s">
        <v>169</v>
      </c>
      <c r="T5702" s="77"/>
      <c r="U5702" s="76">
        <v>2.4174246575342468E-2</v>
      </c>
      <c r="V5702" s="76">
        <v>1.8445752126209181E-2</v>
      </c>
      <c r="W5702" s="76">
        <v>5.7284944491332868E-3</v>
      </c>
      <c r="X5702" s="77"/>
      <c r="Y5702" s="77"/>
      <c r="Z5702" s="77"/>
      <c r="AA5702" s="77"/>
      <c r="AB5702" s="77"/>
      <c r="AC5702" s="77"/>
      <c r="AD5702" s="77"/>
      <c r="AE5702" s="77"/>
      <c r="AF5702" s="77"/>
      <c r="AG5702" s="77"/>
      <c r="AH5702" s="77"/>
      <c r="AI5702" s="77"/>
      <c r="AJ5702" s="77"/>
      <c r="AK5702" s="77"/>
      <c r="AL5702" s="77"/>
      <c r="AM5702" s="77"/>
      <c r="AN5702" s="60"/>
    </row>
    <row r="5703" spans="2:40" x14ac:dyDescent="0.25">
      <c r="B5703" s="58"/>
      <c r="C5703" s="58"/>
      <c r="D5703" s="58"/>
      <c r="E5703" s="58"/>
      <c r="F5703" s="58"/>
      <c r="G5703" s="58"/>
      <c r="H5703" s="58"/>
      <c r="I5703" s="58"/>
      <c r="J5703" s="58"/>
      <c r="K5703" s="58"/>
      <c r="L5703" s="58"/>
      <c r="M5703" s="58"/>
      <c r="N5703" s="58"/>
      <c r="O5703" s="58"/>
      <c r="P5703" s="58"/>
      <c r="Q5703" s="73" t="s">
        <v>8594</v>
      </c>
      <c r="R5703" s="75" t="s">
        <v>7967</v>
      </c>
      <c r="S5703" s="76" t="s">
        <v>169</v>
      </c>
      <c r="T5703" s="77"/>
      <c r="U5703" s="76">
        <v>2.4986301369863018E-2</v>
      </c>
      <c r="V5703" s="76">
        <v>1.9065376874634814E-2</v>
      </c>
      <c r="W5703" s="76">
        <v>5.9209244952282041E-3</v>
      </c>
      <c r="X5703" s="77"/>
      <c r="Y5703" s="77"/>
      <c r="Z5703" s="77"/>
      <c r="AA5703" s="77"/>
      <c r="AB5703" s="77"/>
      <c r="AC5703" s="77"/>
      <c r="AD5703" s="77"/>
      <c r="AE5703" s="77"/>
      <c r="AF5703" s="77"/>
      <c r="AG5703" s="77"/>
      <c r="AH5703" s="77"/>
      <c r="AI5703" s="77"/>
      <c r="AJ5703" s="77"/>
      <c r="AK5703" s="77"/>
      <c r="AL5703" s="77"/>
      <c r="AM5703" s="77"/>
      <c r="AN5703" s="60"/>
    </row>
    <row r="5704" spans="2:40" ht="25.5" x14ac:dyDescent="0.25">
      <c r="B5704" s="58"/>
      <c r="C5704" s="58"/>
      <c r="D5704" s="58"/>
      <c r="E5704" s="58"/>
      <c r="F5704" s="58"/>
      <c r="G5704" s="58"/>
      <c r="H5704" s="58"/>
      <c r="I5704" s="58"/>
      <c r="J5704" s="58"/>
      <c r="K5704" s="58"/>
      <c r="L5704" s="58"/>
      <c r="M5704" s="58"/>
      <c r="N5704" s="58"/>
      <c r="O5704" s="58"/>
      <c r="P5704" s="58"/>
      <c r="Q5704" s="73" t="s">
        <v>8594</v>
      </c>
      <c r="R5704" s="75" t="s">
        <v>7969</v>
      </c>
      <c r="S5704" s="76" t="s">
        <v>169</v>
      </c>
      <c r="T5704" s="77"/>
      <c r="U5704" s="76">
        <v>2.7141369863013701E-2</v>
      </c>
      <c r="V5704" s="76">
        <v>2.0709765630072065E-2</v>
      </c>
      <c r="W5704" s="76">
        <v>6.4316042329416352E-3</v>
      </c>
      <c r="X5704" s="77"/>
      <c r="Y5704" s="77"/>
      <c r="Z5704" s="77"/>
      <c r="AA5704" s="77"/>
      <c r="AB5704" s="77"/>
      <c r="AC5704" s="77"/>
      <c r="AD5704" s="77"/>
      <c r="AE5704" s="77"/>
      <c r="AF5704" s="77"/>
      <c r="AG5704" s="77"/>
      <c r="AH5704" s="77"/>
      <c r="AI5704" s="77"/>
      <c r="AJ5704" s="77"/>
      <c r="AK5704" s="77"/>
      <c r="AL5704" s="77"/>
      <c r="AM5704" s="77"/>
      <c r="AN5704" s="60"/>
    </row>
    <row r="5705" spans="2:40" x14ac:dyDescent="0.25">
      <c r="B5705" s="58"/>
      <c r="C5705" s="58"/>
      <c r="D5705" s="58"/>
      <c r="E5705" s="58"/>
      <c r="F5705" s="58"/>
      <c r="G5705" s="58"/>
      <c r="H5705" s="58"/>
      <c r="I5705" s="58"/>
      <c r="J5705" s="58"/>
      <c r="K5705" s="58"/>
      <c r="L5705" s="58"/>
      <c r="M5705" s="58"/>
      <c r="N5705" s="58"/>
      <c r="O5705" s="58"/>
      <c r="P5705" s="58"/>
      <c r="Q5705" s="73" t="s">
        <v>8594</v>
      </c>
      <c r="R5705" s="75" t="s">
        <v>7967</v>
      </c>
      <c r="S5705" s="76" t="s">
        <v>169</v>
      </c>
      <c r="T5705" s="77"/>
      <c r="U5705" s="76">
        <v>4.289005479452055E-2</v>
      </c>
      <c r="V5705" s="76">
        <v>3.2726534701032269E-2</v>
      </c>
      <c r="W5705" s="76">
        <v>1.0163520093488284E-2</v>
      </c>
      <c r="X5705" s="77"/>
      <c r="Y5705" s="77"/>
      <c r="Z5705" s="77"/>
      <c r="AA5705" s="77"/>
      <c r="AB5705" s="77"/>
      <c r="AC5705" s="77"/>
      <c r="AD5705" s="77"/>
      <c r="AE5705" s="77"/>
      <c r="AF5705" s="77"/>
      <c r="AG5705" s="77"/>
      <c r="AH5705" s="77"/>
      <c r="AI5705" s="77"/>
      <c r="AJ5705" s="77"/>
      <c r="AK5705" s="77"/>
      <c r="AL5705" s="77"/>
      <c r="AM5705" s="77"/>
      <c r="AN5705" s="60"/>
    </row>
    <row r="5706" spans="2:40" ht="63.75" x14ac:dyDescent="0.25">
      <c r="B5706" s="46">
        <v>118</v>
      </c>
      <c r="C5706" s="55" t="s">
        <v>2231</v>
      </c>
      <c r="D5706" s="1" t="s">
        <v>2203</v>
      </c>
      <c r="E5706" s="55" t="s">
        <v>167</v>
      </c>
      <c r="F5706" s="48">
        <v>68359</v>
      </c>
      <c r="G5706" s="1" t="s">
        <v>986</v>
      </c>
      <c r="H5706" s="1" t="s">
        <v>987</v>
      </c>
      <c r="I5706" s="1">
        <v>1</v>
      </c>
      <c r="J5706" s="1">
        <v>1</v>
      </c>
      <c r="K5706" s="1">
        <v>1</v>
      </c>
      <c r="L5706" s="1">
        <v>1</v>
      </c>
      <c r="M5706" s="1">
        <v>1</v>
      </c>
      <c r="N5706" s="1">
        <v>1</v>
      </c>
      <c r="O5706" s="1">
        <v>0</v>
      </c>
      <c r="P5706" s="1" t="s">
        <v>37</v>
      </c>
      <c r="Q5706" s="67" t="s">
        <v>2237</v>
      </c>
      <c r="R5706" s="67" t="s">
        <v>1334</v>
      </c>
      <c r="S5706" s="67" t="s">
        <v>167</v>
      </c>
      <c r="T5706" s="79">
        <v>5071005886</v>
      </c>
      <c r="U5706" s="81">
        <v>0.34474849315068495</v>
      </c>
      <c r="V5706" s="81">
        <v>0.26007481574794522</v>
      </c>
      <c r="W5706" s="67">
        <v>8.4673677402739733E-2</v>
      </c>
      <c r="X5706" s="67">
        <v>2.6665229589041091</v>
      </c>
      <c r="Y5706" s="67">
        <v>2.3627508092729474</v>
      </c>
      <c r="Z5706" s="67">
        <v>0.30377214963116284</v>
      </c>
      <c r="AA5706" s="67">
        <v>2</v>
      </c>
      <c r="AB5706" s="67">
        <v>2.2000000000000002</v>
      </c>
      <c r="AC5706" s="67">
        <v>1</v>
      </c>
      <c r="AD5706" s="67">
        <v>0.9</v>
      </c>
      <c r="AE5706" s="67">
        <v>0</v>
      </c>
      <c r="AF5706" s="67">
        <v>0</v>
      </c>
      <c r="AG5706" s="67">
        <v>3</v>
      </c>
      <c r="AH5706" s="67">
        <v>3.3</v>
      </c>
      <c r="AI5706" s="67">
        <v>1</v>
      </c>
      <c r="AJ5706" s="67">
        <v>0.9</v>
      </c>
      <c r="AK5706" s="67">
        <v>0</v>
      </c>
      <c r="AL5706" s="67">
        <v>0</v>
      </c>
      <c r="AM5706" s="70" t="s">
        <v>288</v>
      </c>
      <c r="AN5706" t="s">
        <v>8595</v>
      </c>
    </row>
    <row r="5707" spans="2:40" ht="38.25" x14ac:dyDescent="0.25">
      <c r="B5707" s="46"/>
      <c r="C5707" s="55"/>
      <c r="D5707" s="1"/>
      <c r="E5707" s="55"/>
      <c r="F5707" s="48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67" t="s">
        <v>2237</v>
      </c>
      <c r="R5707" s="67" t="s">
        <v>1335</v>
      </c>
      <c r="S5707" s="67" t="s">
        <v>167</v>
      </c>
      <c r="T5707" s="79">
        <v>5071005886</v>
      </c>
      <c r="U5707" s="81">
        <v>7.9799999999999996E-2</v>
      </c>
      <c r="V5707" s="81">
        <v>6.0200322000000001E-2</v>
      </c>
      <c r="W5707" s="67">
        <v>1.9599677999999999E-2</v>
      </c>
      <c r="X5707" s="67"/>
      <c r="Y5707" s="67"/>
      <c r="Z5707" s="67"/>
      <c r="AA5707" s="67"/>
      <c r="AB5707" s="67"/>
      <c r="AC5707" s="67"/>
      <c r="AD5707" s="67"/>
      <c r="AE5707" s="67"/>
      <c r="AF5707" s="67"/>
      <c r="AG5707" s="67"/>
      <c r="AH5707" s="67"/>
      <c r="AI5707" s="67"/>
      <c r="AJ5707" s="67"/>
      <c r="AK5707" s="67"/>
      <c r="AL5707" s="67"/>
      <c r="AM5707" s="70"/>
      <c r="AN5707" s="61"/>
    </row>
    <row r="5708" spans="2:40" ht="38.25" x14ac:dyDescent="0.25">
      <c r="B5708" s="46"/>
      <c r="C5708" s="55"/>
      <c r="D5708" s="1"/>
      <c r="E5708" s="55"/>
      <c r="F5708" s="48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67" t="s">
        <v>2237</v>
      </c>
      <c r="R5708" s="67" t="s">
        <v>1336</v>
      </c>
      <c r="S5708" s="67" t="s">
        <v>167</v>
      </c>
      <c r="T5708" s="79">
        <v>5071005886</v>
      </c>
      <c r="U5708" s="81">
        <v>0.19479945205479451</v>
      </c>
      <c r="V5708" s="81">
        <v>0.14695475863561644</v>
      </c>
      <c r="W5708" s="67">
        <v>4.7844693419178082E-2</v>
      </c>
      <c r="X5708" s="67"/>
      <c r="Y5708" s="67"/>
      <c r="Z5708" s="67"/>
      <c r="AA5708" s="67"/>
      <c r="AB5708" s="67"/>
      <c r="AC5708" s="67"/>
      <c r="AD5708" s="67"/>
      <c r="AE5708" s="67"/>
      <c r="AF5708" s="67"/>
      <c r="AG5708" s="67"/>
      <c r="AH5708" s="67"/>
      <c r="AI5708" s="67"/>
      <c r="AJ5708" s="67"/>
      <c r="AK5708" s="67"/>
      <c r="AL5708" s="67"/>
      <c r="AM5708" s="70"/>
      <c r="AN5708" s="61"/>
    </row>
    <row r="5709" spans="2:40" ht="38.25" x14ac:dyDescent="0.25">
      <c r="B5709" s="46"/>
      <c r="C5709" s="55"/>
      <c r="D5709" s="1"/>
      <c r="E5709" s="55"/>
      <c r="F5709" s="48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67" t="s">
        <v>2237</v>
      </c>
      <c r="R5709" s="67" t="s">
        <v>1337</v>
      </c>
      <c r="S5709" s="67" t="s">
        <v>167</v>
      </c>
      <c r="T5709" s="79">
        <v>5071005886</v>
      </c>
      <c r="U5709" s="81">
        <v>7.7957260273972595E-2</v>
      </c>
      <c r="V5709" s="81">
        <v>5.8810177578082184E-2</v>
      </c>
      <c r="W5709" s="67">
        <v>1.9147082695890407E-2</v>
      </c>
      <c r="X5709" s="67"/>
      <c r="Y5709" s="67"/>
      <c r="Z5709" s="67"/>
      <c r="AA5709" s="67"/>
      <c r="AB5709" s="67"/>
      <c r="AC5709" s="67"/>
      <c r="AD5709" s="67"/>
      <c r="AE5709" s="67"/>
      <c r="AF5709" s="67"/>
      <c r="AG5709" s="67"/>
      <c r="AH5709" s="67"/>
      <c r="AI5709" s="67"/>
      <c r="AJ5709" s="67"/>
      <c r="AK5709" s="67"/>
      <c r="AL5709" s="67"/>
      <c r="AM5709" s="70"/>
      <c r="AN5709" s="61"/>
    </row>
    <row r="5710" spans="2:40" ht="63.75" x14ac:dyDescent="0.25">
      <c r="B5710" s="58"/>
      <c r="C5710" s="58"/>
      <c r="D5710" s="58"/>
      <c r="E5710" s="58"/>
      <c r="F5710" s="58"/>
      <c r="G5710" s="58"/>
      <c r="H5710" s="58"/>
      <c r="I5710" s="58"/>
      <c r="J5710" s="58"/>
      <c r="K5710" s="58"/>
      <c r="L5710" s="58"/>
      <c r="M5710" s="58"/>
      <c r="N5710" s="58"/>
      <c r="O5710" s="58"/>
      <c r="P5710" s="58"/>
      <c r="Q5710" s="67" t="s">
        <v>1365</v>
      </c>
      <c r="R5710" s="67" t="s">
        <v>2310</v>
      </c>
      <c r="S5710" s="67" t="s">
        <v>2311</v>
      </c>
      <c r="T5710" s="67" t="s">
        <v>2312</v>
      </c>
      <c r="U5710" s="67">
        <v>1.0268745205479453</v>
      </c>
      <c r="V5710" s="67">
        <v>1.0268745205479453</v>
      </c>
      <c r="W5710" s="73"/>
      <c r="X5710" s="73"/>
      <c r="Y5710" s="73"/>
      <c r="Z5710" s="73"/>
      <c r="AA5710" s="73"/>
      <c r="AB5710" s="73"/>
      <c r="AC5710" s="73"/>
      <c r="AD5710" s="73"/>
      <c r="AE5710" s="73"/>
      <c r="AF5710" s="73"/>
      <c r="AG5710" s="73"/>
      <c r="AH5710" s="73"/>
      <c r="AI5710" s="73"/>
      <c r="AJ5710" s="73"/>
      <c r="AK5710" s="73"/>
      <c r="AL5710" s="73"/>
      <c r="AM5710" s="73"/>
      <c r="AN5710" s="61"/>
    </row>
    <row r="5711" spans="2:40" ht="102" x14ac:dyDescent="0.25">
      <c r="B5711" s="58"/>
      <c r="C5711" s="58"/>
      <c r="D5711" s="58"/>
      <c r="E5711" s="58"/>
      <c r="F5711" s="58"/>
      <c r="G5711" s="58"/>
      <c r="H5711" s="58"/>
      <c r="I5711" s="58"/>
      <c r="J5711" s="58"/>
      <c r="K5711" s="58"/>
      <c r="L5711" s="58"/>
      <c r="M5711" s="58"/>
      <c r="N5711" s="58"/>
      <c r="O5711" s="58"/>
      <c r="P5711" s="58"/>
      <c r="Q5711" s="67" t="s">
        <v>2424</v>
      </c>
      <c r="R5711" s="67" t="s">
        <v>2425</v>
      </c>
      <c r="S5711" s="67" t="s">
        <v>2308</v>
      </c>
      <c r="T5711" s="67" t="s">
        <v>2426</v>
      </c>
      <c r="U5711" s="67">
        <v>1.3150684931506852E-2</v>
      </c>
      <c r="V5711" s="67">
        <v>1.3150684931506852E-2</v>
      </c>
      <c r="W5711" s="73"/>
      <c r="X5711" s="73"/>
      <c r="Y5711" s="73"/>
      <c r="Z5711" s="73"/>
      <c r="AA5711" s="73"/>
      <c r="AB5711" s="73"/>
      <c r="AC5711" s="73"/>
      <c r="AD5711" s="73"/>
      <c r="AE5711" s="73"/>
      <c r="AF5711" s="73"/>
      <c r="AG5711" s="73"/>
      <c r="AH5711" s="73"/>
      <c r="AI5711" s="73"/>
      <c r="AJ5711" s="73"/>
      <c r="AK5711" s="73"/>
      <c r="AL5711" s="73"/>
      <c r="AM5711" s="73"/>
      <c r="AN5711" s="61"/>
    </row>
    <row r="5712" spans="2:40" ht="76.5" x14ac:dyDescent="0.25">
      <c r="B5712" s="58"/>
      <c r="C5712" s="58"/>
      <c r="D5712" s="58"/>
      <c r="E5712" s="58"/>
      <c r="F5712" s="58"/>
      <c r="G5712" s="58"/>
      <c r="H5712" s="58"/>
      <c r="I5712" s="58"/>
      <c r="J5712" s="58"/>
      <c r="K5712" s="58"/>
      <c r="L5712" s="58"/>
      <c r="M5712" s="58"/>
      <c r="N5712" s="58"/>
      <c r="O5712" s="58"/>
      <c r="P5712" s="58"/>
      <c r="Q5712" s="67" t="s">
        <v>2484</v>
      </c>
      <c r="R5712" s="67" t="s">
        <v>2485</v>
      </c>
      <c r="S5712" s="67" t="s">
        <v>2275</v>
      </c>
      <c r="T5712" s="67" t="s">
        <v>2486</v>
      </c>
      <c r="U5712" s="67">
        <v>3.9164383561643833E-2</v>
      </c>
      <c r="V5712" s="67">
        <v>3.9164383561643833E-2</v>
      </c>
      <c r="W5712" s="73"/>
      <c r="X5712" s="73"/>
      <c r="Y5712" s="73"/>
      <c r="Z5712" s="73"/>
      <c r="AA5712" s="73"/>
      <c r="AB5712" s="73"/>
      <c r="AC5712" s="73"/>
      <c r="AD5712" s="73"/>
      <c r="AE5712" s="73"/>
      <c r="AF5712" s="73"/>
      <c r="AG5712" s="73"/>
      <c r="AH5712" s="73"/>
      <c r="AI5712" s="73"/>
      <c r="AJ5712" s="73"/>
      <c r="AK5712" s="73"/>
      <c r="AL5712" s="73"/>
      <c r="AM5712" s="73"/>
      <c r="AN5712" s="61"/>
    </row>
    <row r="5713" spans="2:40" ht="76.5" x14ac:dyDescent="0.25">
      <c r="B5713" s="58"/>
      <c r="C5713" s="58"/>
      <c r="D5713" s="58"/>
      <c r="E5713" s="58"/>
      <c r="F5713" s="58"/>
      <c r="G5713" s="58"/>
      <c r="H5713" s="58"/>
      <c r="I5713" s="58"/>
      <c r="J5713" s="58"/>
      <c r="K5713" s="58"/>
      <c r="L5713" s="58"/>
      <c r="M5713" s="58"/>
      <c r="N5713" s="58"/>
      <c r="O5713" s="58"/>
      <c r="P5713" s="58"/>
      <c r="Q5713" s="67" t="s">
        <v>608</v>
      </c>
      <c r="R5713" s="67" t="s">
        <v>2518</v>
      </c>
      <c r="S5713" s="67" t="s">
        <v>2519</v>
      </c>
      <c r="T5713" s="67" t="s">
        <v>2520</v>
      </c>
      <c r="U5713" s="67">
        <v>0.11095890410958904</v>
      </c>
      <c r="V5713" s="67">
        <v>0.11095890410958904</v>
      </c>
      <c r="W5713" s="73"/>
      <c r="X5713" s="73"/>
      <c r="Y5713" s="73"/>
      <c r="Z5713" s="73"/>
      <c r="AA5713" s="73"/>
      <c r="AB5713" s="73"/>
      <c r="AC5713" s="73"/>
      <c r="AD5713" s="73"/>
      <c r="AE5713" s="73"/>
      <c r="AF5713" s="73"/>
      <c r="AG5713" s="73"/>
      <c r="AH5713" s="73"/>
      <c r="AI5713" s="73"/>
      <c r="AJ5713" s="73"/>
      <c r="AK5713" s="73"/>
      <c r="AL5713" s="73"/>
      <c r="AM5713" s="73"/>
      <c r="AN5713" s="61"/>
    </row>
    <row r="5714" spans="2:40" ht="63.75" x14ac:dyDescent="0.25">
      <c r="B5714" s="58"/>
      <c r="C5714" s="58"/>
      <c r="D5714" s="58"/>
      <c r="E5714" s="58"/>
      <c r="F5714" s="58"/>
      <c r="G5714" s="58"/>
      <c r="H5714" s="58"/>
      <c r="I5714" s="58"/>
      <c r="J5714" s="58"/>
      <c r="K5714" s="58"/>
      <c r="L5714" s="58"/>
      <c r="M5714" s="58"/>
      <c r="N5714" s="58"/>
      <c r="O5714" s="58"/>
      <c r="P5714" s="58"/>
      <c r="Q5714" s="67" t="s">
        <v>2562</v>
      </c>
      <c r="R5714" s="67" t="s">
        <v>2563</v>
      </c>
      <c r="S5714" s="67" t="s">
        <v>2380</v>
      </c>
      <c r="T5714" s="67" t="s">
        <v>2564</v>
      </c>
      <c r="U5714" s="67">
        <v>2.6027506849315069E-2</v>
      </c>
      <c r="V5714" s="67">
        <v>2.6027506849315069E-2</v>
      </c>
      <c r="W5714" s="73"/>
      <c r="X5714" s="73"/>
      <c r="Y5714" s="73"/>
      <c r="Z5714" s="73"/>
      <c r="AA5714" s="73"/>
      <c r="AB5714" s="73"/>
      <c r="AC5714" s="73"/>
      <c r="AD5714" s="73"/>
      <c r="AE5714" s="73"/>
      <c r="AF5714" s="73"/>
      <c r="AG5714" s="73"/>
      <c r="AH5714" s="73"/>
      <c r="AI5714" s="73"/>
      <c r="AJ5714" s="73"/>
      <c r="AK5714" s="73"/>
      <c r="AL5714" s="73"/>
      <c r="AM5714" s="73"/>
      <c r="AN5714" s="61"/>
    </row>
    <row r="5715" spans="2:40" ht="63.75" x14ac:dyDescent="0.25">
      <c r="B5715" s="58"/>
      <c r="C5715" s="58"/>
      <c r="D5715" s="58"/>
      <c r="E5715" s="58"/>
      <c r="F5715" s="58"/>
      <c r="G5715" s="58"/>
      <c r="H5715" s="58"/>
      <c r="I5715" s="58"/>
      <c r="J5715" s="58"/>
      <c r="K5715" s="58"/>
      <c r="L5715" s="58"/>
      <c r="M5715" s="58"/>
      <c r="N5715" s="58"/>
      <c r="O5715" s="58"/>
      <c r="P5715" s="58"/>
      <c r="Q5715" s="67" t="s">
        <v>2562</v>
      </c>
      <c r="R5715" s="67" t="s">
        <v>2565</v>
      </c>
      <c r="S5715" s="67" t="s">
        <v>2380</v>
      </c>
      <c r="T5715" s="67" t="s">
        <v>2564</v>
      </c>
      <c r="U5715" s="67">
        <v>1.6657643835616437E-2</v>
      </c>
      <c r="V5715" s="67">
        <v>1.6657643835616437E-2</v>
      </c>
      <c r="W5715" s="73"/>
      <c r="X5715" s="73"/>
      <c r="Y5715" s="73"/>
      <c r="Z5715" s="73"/>
      <c r="AA5715" s="73"/>
      <c r="AB5715" s="73"/>
      <c r="AC5715" s="73"/>
      <c r="AD5715" s="73"/>
      <c r="AE5715" s="73"/>
      <c r="AF5715" s="73"/>
      <c r="AG5715" s="73"/>
      <c r="AH5715" s="73"/>
      <c r="AI5715" s="73"/>
      <c r="AJ5715" s="73"/>
      <c r="AK5715" s="73"/>
      <c r="AL5715" s="73"/>
      <c r="AM5715" s="73"/>
      <c r="AN5715" s="61"/>
    </row>
    <row r="5716" spans="2:40" ht="76.5" x14ac:dyDescent="0.25">
      <c r="B5716" s="58"/>
      <c r="C5716" s="58"/>
      <c r="D5716" s="58"/>
      <c r="E5716" s="58"/>
      <c r="F5716" s="58"/>
      <c r="G5716" s="58"/>
      <c r="H5716" s="58"/>
      <c r="I5716" s="58"/>
      <c r="J5716" s="58"/>
      <c r="K5716" s="58"/>
      <c r="L5716" s="58"/>
      <c r="M5716" s="58"/>
      <c r="N5716" s="58"/>
      <c r="O5716" s="58"/>
      <c r="P5716" s="58"/>
      <c r="Q5716" s="67" t="s">
        <v>608</v>
      </c>
      <c r="R5716" s="67" t="s">
        <v>2601</v>
      </c>
      <c r="S5716" s="67" t="s">
        <v>2519</v>
      </c>
      <c r="T5716" s="67" t="s">
        <v>2520</v>
      </c>
      <c r="U5716" s="67">
        <v>2.1916931506849313E-2</v>
      </c>
      <c r="V5716" s="67">
        <v>2.1916931506849313E-2</v>
      </c>
      <c r="W5716" s="73"/>
      <c r="X5716" s="73"/>
      <c r="Y5716" s="73"/>
      <c r="Z5716" s="73"/>
      <c r="AA5716" s="73"/>
      <c r="AB5716" s="73"/>
      <c r="AC5716" s="73"/>
      <c r="AD5716" s="73"/>
      <c r="AE5716" s="73"/>
      <c r="AF5716" s="73"/>
      <c r="AG5716" s="73"/>
      <c r="AH5716" s="73"/>
      <c r="AI5716" s="73"/>
      <c r="AJ5716" s="73"/>
      <c r="AK5716" s="73"/>
      <c r="AL5716" s="73"/>
      <c r="AM5716" s="73"/>
      <c r="AN5716" s="61"/>
    </row>
    <row r="5717" spans="2:40" ht="76.5" x14ac:dyDescent="0.25">
      <c r="B5717" s="58"/>
      <c r="C5717" s="58"/>
      <c r="D5717" s="58"/>
      <c r="E5717" s="58"/>
      <c r="F5717" s="58"/>
      <c r="G5717" s="58"/>
      <c r="H5717" s="58"/>
      <c r="I5717" s="58"/>
      <c r="J5717" s="58"/>
      <c r="K5717" s="58"/>
      <c r="L5717" s="58"/>
      <c r="M5717" s="58"/>
      <c r="N5717" s="58"/>
      <c r="O5717" s="58"/>
      <c r="P5717" s="58"/>
      <c r="Q5717" s="67" t="s">
        <v>1508</v>
      </c>
      <c r="R5717" s="67" t="s">
        <v>2784</v>
      </c>
      <c r="S5717" s="67" t="s">
        <v>2275</v>
      </c>
      <c r="T5717" s="67" t="s">
        <v>2785</v>
      </c>
      <c r="U5717" s="67">
        <v>9.5342465753424643E-3</v>
      </c>
      <c r="V5717" s="67">
        <v>9.5342465753424643E-3</v>
      </c>
      <c r="W5717" s="73"/>
      <c r="X5717" s="73"/>
      <c r="Y5717" s="73"/>
      <c r="Z5717" s="73"/>
      <c r="AA5717" s="73"/>
      <c r="AB5717" s="73"/>
      <c r="AC5717" s="73"/>
      <c r="AD5717" s="73"/>
      <c r="AE5717" s="73"/>
      <c r="AF5717" s="73"/>
      <c r="AG5717" s="73"/>
      <c r="AH5717" s="73"/>
      <c r="AI5717" s="73"/>
      <c r="AJ5717" s="73"/>
      <c r="AK5717" s="73"/>
      <c r="AL5717" s="73"/>
      <c r="AM5717" s="73"/>
      <c r="AN5717" s="61"/>
    </row>
    <row r="5718" spans="2:40" ht="89.25" x14ac:dyDescent="0.25">
      <c r="B5718" s="58"/>
      <c r="C5718" s="58"/>
      <c r="D5718" s="58"/>
      <c r="E5718" s="58"/>
      <c r="F5718" s="58"/>
      <c r="G5718" s="58"/>
      <c r="H5718" s="58"/>
      <c r="I5718" s="58"/>
      <c r="J5718" s="58"/>
      <c r="K5718" s="58"/>
      <c r="L5718" s="58"/>
      <c r="M5718" s="58"/>
      <c r="N5718" s="58"/>
      <c r="O5718" s="58"/>
      <c r="P5718" s="58"/>
      <c r="Q5718" s="67" t="s">
        <v>1409</v>
      </c>
      <c r="R5718" s="67" t="s">
        <v>3033</v>
      </c>
      <c r="S5718" s="67" t="s">
        <v>2380</v>
      </c>
      <c r="T5718" s="67" t="s">
        <v>3032</v>
      </c>
      <c r="U5718" s="67">
        <v>0.14575331506849315</v>
      </c>
      <c r="V5718" s="67">
        <v>0.14575331506849315</v>
      </c>
      <c r="W5718" s="73"/>
      <c r="X5718" s="73"/>
      <c r="Y5718" s="73"/>
      <c r="Z5718" s="73"/>
      <c r="AA5718" s="73"/>
      <c r="AB5718" s="73"/>
      <c r="AC5718" s="73"/>
      <c r="AD5718" s="73"/>
      <c r="AE5718" s="73"/>
      <c r="AF5718" s="73"/>
      <c r="AG5718" s="73"/>
      <c r="AH5718" s="73"/>
      <c r="AI5718" s="73"/>
      <c r="AJ5718" s="73"/>
      <c r="AK5718" s="73"/>
      <c r="AL5718" s="73"/>
      <c r="AM5718" s="73"/>
      <c r="AN5718" s="61"/>
    </row>
    <row r="5719" spans="2:40" ht="25.5" x14ac:dyDescent="0.25">
      <c r="B5719" s="58"/>
      <c r="C5719" s="58"/>
      <c r="D5719" s="58"/>
      <c r="E5719" s="58"/>
      <c r="F5719" s="58"/>
      <c r="G5719" s="58"/>
      <c r="H5719" s="58"/>
      <c r="I5719" s="58"/>
      <c r="J5719" s="58"/>
      <c r="K5719" s="58"/>
      <c r="L5719" s="58"/>
      <c r="M5719" s="58"/>
      <c r="N5719" s="58"/>
      <c r="O5719" s="58"/>
      <c r="P5719" s="58"/>
      <c r="Q5719" s="73" t="s">
        <v>8594</v>
      </c>
      <c r="R5719" s="75" t="s">
        <v>7970</v>
      </c>
      <c r="S5719" s="76" t="s">
        <v>169</v>
      </c>
      <c r="T5719" s="77"/>
      <c r="U5719" s="76">
        <v>1.8833424657534247E-2</v>
      </c>
      <c r="V5719" s="76">
        <v>1.4370527819255989E-2</v>
      </c>
      <c r="W5719" s="76">
        <v>4.4628968382782576E-3</v>
      </c>
      <c r="X5719" s="77"/>
      <c r="Y5719" s="77"/>
      <c r="Z5719" s="77"/>
      <c r="AA5719" s="77"/>
      <c r="AB5719" s="77"/>
      <c r="AC5719" s="77"/>
      <c r="AD5719" s="77"/>
      <c r="AE5719" s="77"/>
      <c r="AF5719" s="77"/>
      <c r="AG5719" s="77"/>
      <c r="AH5719" s="77"/>
      <c r="AI5719" s="77"/>
      <c r="AJ5719" s="77"/>
      <c r="AK5719" s="77"/>
      <c r="AL5719" s="77"/>
      <c r="AM5719" s="77"/>
      <c r="AN5719" s="60"/>
    </row>
    <row r="5720" spans="2:40" ht="25.5" x14ac:dyDescent="0.25">
      <c r="B5720" s="58"/>
      <c r="C5720" s="58"/>
      <c r="D5720" s="58"/>
      <c r="E5720" s="58"/>
      <c r="F5720" s="58"/>
      <c r="G5720" s="58"/>
      <c r="H5720" s="58"/>
      <c r="I5720" s="58"/>
      <c r="J5720" s="58"/>
      <c r="K5720" s="58"/>
      <c r="L5720" s="58"/>
      <c r="M5720" s="58"/>
      <c r="N5720" s="58"/>
      <c r="O5720" s="58"/>
      <c r="P5720" s="58"/>
      <c r="Q5720" s="73" t="s">
        <v>8594</v>
      </c>
      <c r="R5720" s="75" t="s">
        <v>7971</v>
      </c>
      <c r="S5720" s="76" t="s">
        <v>169</v>
      </c>
      <c r="T5720" s="77"/>
      <c r="U5720" s="76">
        <v>1.8864657534246574E-2</v>
      </c>
      <c r="V5720" s="76">
        <v>1.4394359540349282E-2</v>
      </c>
      <c r="W5720" s="76">
        <v>4.4702979938972933E-3</v>
      </c>
      <c r="X5720" s="77"/>
      <c r="Y5720" s="77"/>
      <c r="Z5720" s="77"/>
      <c r="AA5720" s="77"/>
      <c r="AB5720" s="77"/>
      <c r="AC5720" s="77"/>
      <c r="AD5720" s="77"/>
      <c r="AE5720" s="77"/>
      <c r="AF5720" s="77"/>
      <c r="AG5720" s="77"/>
      <c r="AH5720" s="77"/>
      <c r="AI5720" s="77"/>
      <c r="AJ5720" s="77"/>
      <c r="AK5720" s="77"/>
      <c r="AL5720" s="77"/>
      <c r="AM5720" s="77"/>
      <c r="AN5720" s="60"/>
    </row>
    <row r="5721" spans="2:40" ht="25.5" x14ac:dyDescent="0.25">
      <c r="B5721" s="58"/>
      <c r="C5721" s="58"/>
      <c r="D5721" s="58"/>
      <c r="E5721" s="58"/>
      <c r="F5721" s="58"/>
      <c r="G5721" s="58"/>
      <c r="H5721" s="58"/>
      <c r="I5721" s="58"/>
      <c r="J5721" s="58"/>
      <c r="K5721" s="58"/>
      <c r="L5721" s="58"/>
      <c r="M5721" s="58"/>
      <c r="N5721" s="58"/>
      <c r="O5721" s="58"/>
      <c r="P5721" s="58"/>
      <c r="Q5721" s="73" t="s">
        <v>8594</v>
      </c>
      <c r="R5721" s="75" t="s">
        <v>7972</v>
      </c>
      <c r="S5721" s="76" t="s">
        <v>169</v>
      </c>
      <c r="T5721" s="77"/>
      <c r="U5721" s="76">
        <v>1.9114520547945209E-2</v>
      </c>
      <c r="V5721" s="76">
        <v>1.4585013309095632E-2</v>
      </c>
      <c r="W5721" s="76">
        <v>4.529507238849575E-3</v>
      </c>
      <c r="X5721" s="77"/>
      <c r="Y5721" s="77"/>
      <c r="Z5721" s="77"/>
      <c r="AA5721" s="77"/>
      <c r="AB5721" s="77"/>
      <c r="AC5721" s="77"/>
      <c r="AD5721" s="77"/>
      <c r="AE5721" s="77"/>
      <c r="AF5721" s="77"/>
      <c r="AG5721" s="77"/>
      <c r="AH5721" s="77"/>
      <c r="AI5721" s="77"/>
      <c r="AJ5721" s="77"/>
      <c r="AK5721" s="77"/>
      <c r="AL5721" s="77"/>
      <c r="AM5721" s="77"/>
      <c r="AN5721" s="60"/>
    </row>
    <row r="5722" spans="2:40" ht="25.5" x14ac:dyDescent="0.25">
      <c r="B5722" s="58"/>
      <c r="C5722" s="58"/>
      <c r="D5722" s="58"/>
      <c r="E5722" s="58"/>
      <c r="F5722" s="58"/>
      <c r="G5722" s="58"/>
      <c r="H5722" s="58"/>
      <c r="I5722" s="58"/>
      <c r="J5722" s="58"/>
      <c r="K5722" s="58"/>
      <c r="L5722" s="58"/>
      <c r="M5722" s="58"/>
      <c r="N5722" s="58"/>
      <c r="O5722" s="58"/>
      <c r="P5722" s="58"/>
      <c r="Q5722" s="73" t="s">
        <v>8594</v>
      </c>
      <c r="R5722" s="75" t="s">
        <v>7973</v>
      </c>
      <c r="S5722" s="76" t="s">
        <v>169</v>
      </c>
      <c r="T5722" s="77"/>
      <c r="U5722" s="76">
        <v>1.9426849315068495E-2</v>
      </c>
      <c r="V5722" s="76">
        <v>1.4823330520028566E-2</v>
      </c>
      <c r="W5722" s="76">
        <v>4.603518795039928E-3</v>
      </c>
      <c r="X5722" s="77"/>
      <c r="Y5722" s="77"/>
      <c r="Z5722" s="77"/>
      <c r="AA5722" s="77"/>
      <c r="AB5722" s="77"/>
      <c r="AC5722" s="77"/>
      <c r="AD5722" s="77"/>
      <c r="AE5722" s="77"/>
      <c r="AF5722" s="77"/>
      <c r="AG5722" s="77"/>
      <c r="AH5722" s="77"/>
      <c r="AI5722" s="77"/>
      <c r="AJ5722" s="77"/>
      <c r="AK5722" s="77"/>
      <c r="AL5722" s="77"/>
      <c r="AM5722" s="77"/>
      <c r="AN5722" s="60"/>
    </row>
    <row r="5723" spans="2:40" ht="25.5" x14ac:dyDescent="0.25">
      <c r="B5723" s="58"/>
      <c r="C5723" s="58"/>
      <c r="D5723" s="58"/>
      <c r="E5723" s="58"/>
      <c r="F5723" s="58"/>
      <c r="G5723" s="58"/>
      <c r="H5723" s="58"/>
      <c r="I5723" s="58"/>
      <c r="J5723" s="58"/>
      <c r="K5723" s="58"/>
      <c r="L5723" s="58"/>
      <c r="M5723" s="58"/>
      <c r="N5723" s="58"/>
      <c r="O5723" s="58"/>
      <c r="P5723" s="58"/>
      <c r="Q5723" s="73" t="s">
        <v>8594</v>
      </c>
      <c r="R5723" s="75" t="s">
        <v>7974</v>
      </c>
      <c r="S5723" s="76" t="s">
        <v>169</v>
      </c>
      <c r="T5723" s="77"/>
      <c r="U5723" s="76">
        <v>1.9926575342465756E-2</v>
      </c>
      <c r="V5723" s="76">
        <v>1.5204638057521263E-2</v>
      </c>
      <c r="W5723" s="76">
        <v>4.7219372849444914E-3</v>
      </c>
      <c r="X5723" s="77"/>
      <c r="Y5723" s="77"/>
      <c r="Z5723" s="77"/>
      <c r="AA5723" s="77"/>
      <c r="AB5723" s="77"/>
      <c r="AC5723" s="77"/>
      <c r="AD5723" s="77"/>
      <c r="AE5723" s="77"/>
      <c r="AF5723" s="77"/>
      <c r="AG5723" s="77"/>
      <c r="AH5723" s="77"/>
      <c r="AI5723" s="77"/>
      <c r="AJ5723" s="77"/>
      <c r="AK5723" s="77"/>
      <c r="AL5723" s="77"/>
      <c r="AM5723" s="77"/>
      <c r="AN5723" s="60"/>
    </row>
    <row r="5724" spans="2:40" ht="25.5" x14ac:dyDescent="0.25">
      <c r="B5724" s="58"/>
      <c r="C5724" s="58"/>
      <c r="D5724" s="58"/>
      <c r="E5724" s="58"/>
      <c r="F5724" s="58"/>
      <c r="G5724" s="58"/>
      <c r="H5724" s="58"/>
      <c r="I5724" s="58"/>
      <c r="J5724" s="58"/>
      <c r="K5724" s="58"/>
      <c r="L5724" s="58"/>
      <c r="M5724" s="58"/>
      <c r="N5724" s="58"/>
      <c r="O5724" s="58"/>
      <c r="P5724" s="58"/>
      <c r="Q5724" s="73" t="s">
        <v>8594</v>
      </c>
      <c r="R5724" s="75" t="s">
        <v>7975</v>
      </c>
      <c r="S5724" s="76" t="s">
        <v>169</v>
      </c>
      <c r="T5724" s="77"/>
      <c r="U5724" s="76">
        <v>1.9957808219178082E-2</v>
      </c>
      <c r="V5724" s="76">
        <v>1.5228469778614556E-2</v>
      </c>
      <c r="W5724" s="76">
        <v>4.7293384405635271E-3</v>
      </c>
      <c r="X5724" s="77"/>
      <c r="Y5724" s="77"/>
      <c r="Z5724" s="77"/>
      <c r="AA5724" s="77"/>
      <c r="AB5724" s="77"/>
      <c r="AC5724" s="77"/>
      <c r="AD5724" s="77"/>
      <c r="AE5724" s="77"/>
      <c r="AF5724" s="77"/>
      <c r="AG5724" s="77"/>
      <c r="AH5724" s="77"/>
      <c r="AI5724" s="77"/>
      <c r="AJ5724" s="77"/>
      <c r="AK5724" s="77"/>
      <c r="AL5724" s="77"/>
      <c r="AM5724" s="77"/>
      <c r="AN5724" s="60"/>
    </row>
    <row r="5725" spans="2:40" ht="25.5" x14ac:dyDescent="0.25">
      <c r="B5725" s="58"/>
      <c r="C5725" s="58"/>
      <c r="D5725" s="58"/>
      <c r="E5725" s="58"/>
      <c r="F5725" s="58"/>
      <c r="G5725" s="58"/>
      <c r="H5725" s="58"/>
      <c r="I5725" s="58"/>
      <c r="J5725" s="58"/>
      <c r="K5725" s="58"/>
      <c r="L5725" s="58"/>
      <c r="M5725" s="58"/>
      <c r="N5725" s="58"/>
      <c r="O5725" s="58"/>
      <c r="P5725" s="58"/>
      <c r="Q5725" s="73" t="s">
        <v>8594</v>
      </c>
      <c r="R5725" s="75" t="s">
        <v>7976</v>
      </c>
      <c r="S5725" s="76" t="s">
        <v>169</v>
      </c>
      <c r="T5725" s="77"/>
      <c r="U5725" s="76">
        <v>2.0082739726027397E-2</v>
      </c>
      <c r="V5725" s="76">
        <v>1.5323796662987728E-2</v>
      </c>
      <c r="W5725" s="76">
        <v>4.758943063039668E-3</v>
      </c>
      <c r="X5725" s="77"/>
      <c r="Y5725" s="77"/>
      <c r="Z5725" s="77"/>
      <c r="AA5725" s="77"/>
      <c r="AB5725" s="77"/>
      <c r="AC5725" s="77"/>
      <c r="AD5725" s="77"/>
      <c r="AE5725" s="77"/>
      <c r="AF5725" s="77"/>
      <c r="AG5725" s="77"/>
      <c r="AH5725" s="77"/>
      <c r="AI5725" s="77"/>
      <c r="AJ5725" s="77"/>
      <c r="AK5725" s="77"/>
      <c r="AL5725" s="77"/>
      <c r="AM5725" s="77"/>
      <c r="AN5725" s="60"/>
    </row>
    <row r="5726" spans="2:40" ht="25.5" x14ac:dyDescent="0.25">
      <c r="B5726" s="58"/>
      <c r="C5726" s="58"/>
      <c r="D5726" s="58"/>
      <c r="E5726" s="58"/>
      <c r="F5726" s="58"/>
      <c r="G5726" s="58"/>
      <c r="H5726" s="58"/>
      <c r="I5726" s="58"/>
      <c r="J5726" s="58"/>
      <c r="K5726" s="58"/>
      <c r="L5726" s="58"/>
      <c r="M5726" s="58"/>
      <c r="N5726" s="58"/>
      <c r="O5726" s="58"/>
      <c r="P5726" s="58"/>
      <c r="Q5726" s="73" t="s">
        <v>8594</v>
      </c>
      <c r="R5726" s="75" t="s">
        <v>7977</v>
      </c>
      <c r="S5726" s="76" t="s">
        <v>169</v>
      </c>
      <c r="T5726" s="77"/>
      <c r="U5726" s="76">
        <v>2.0082739726027397E-2</v>
      </c>
      <c r="V5726" s="76">
        <v>1.5323796662987728E-2</v>
      </c>
      <c r="W5726" s="76">
        <v>4.758943063039668E-3</v>
      </c>
      <c r="X5726" s="77"/>
      <c r="Y5726" s="77"/>
      <c r="Z5726" s="77"/>
      <c r="AA5726" s="77"/>
      <c r="AB5726" s="77"/>
      <c r="AC5726" s="77"/>
      <c r="AD5726" s="77"/>
      <c r="AE5726" s="77"/>
      <c r="AF5726" s="77"/>
      <c r="AG5726" s="77"/>
      <c r="AH5726" s="77"/>
      <c r="AI5726" s="77"/>
      <c r="AJ5726" s="77"/>
      <c r="AK5726" s="77"/>
      <c r="AL5726" s="77"/>
      <c r="AM5726" s="77"/>
      <c r="AN5726" s="60"/>
    </row>
    <row r="5727" spans="2:40" ht="25.5" x14ac:dyDescent="0.25">
      <c r="B5727" s="58"/>
      <c r="C5727" s="58"/>
      <c r="D5727" s="58"/>
      <c r="E5727" s="58"/>
      <c r="F5727" s="58"/>
      <c r="G5727" s="58"/>
      <c r="H5727" s="58"/>
      <c r="I5727" s="58"/>
      <c r="J5727" s="58"/>
      <c r="K5727" s="58"/>
      <c r="L5727" s="58"/>
      <c r="M5727" s="58"/>
      <c r="N5727" s="58"/>
      <c r="O5727" s="58"/>
      <c r="P5727" s="58"/>
      <c r="Q5727" s="73" t="s">
        <v>8594</v>
      </c>
      <c r="R5727" s="75" t="s">
        <v>7978</v>
      </c>
      <c r="S5727" s="76" t="s">
        <v>169</v>
      </c>
      <c r="T5727" s="77"/>
      <c r="U5727" s="76">
        <v>2.042630136986302E-2</v>
      </c>
      <c r="V5727" s="76">
        <v>1.558594559501396E-2</v>
      </c>
      <c r="W5727" s="76">
        <v>4.8403557748490566E-3</v>
      </c>
      <c r="X5727" s="77"/>
      <c r="Y5727" s="77"/>
      <c r="Z5727" s="77"/>
      <c r="AA5727" s="77"/>
      <c r="AB5727" s="77"/>
      <c r="AC5727" s="77"/>
      <c r="AD5727" s="77"/>
      <c r="AE5727" s="77"/>
      <c r="AF5727" s="77"/>
      <c r="AG5727" s="77"/>
      <c r="AH5727" s="77"/>
      <c r="AI5727" s="77"/>
      <c r="AJ5727" s="77"/>
      <c r="AK5727" s="77"/>
      <c r="AL5727" s="77"/>
      <c r="AM5727" s="77"/>
      <c r="AN5727" s="60"/>
    </row>
    <row r="5728" spans="2:40" ht="25.5" x14ac:dyDescent="0.25">
      <c r="B5728" s="58"/>
      <c r="C5728" s="58"/>
      <c r="D5728" s="58"/>
      <c r="E5728" s="58"/>
      <c r="F5728" s="58"/>
      <c r="G5728" s="58"/>
      <c r="H5728" s="58"/>
      <c r="I5728" s="58"/>
      <c r="J5728" s="58"/>
      <c r="K5728" s="58"/>
      <c r="L5728" s="58"/>
      <c r="M5728" s="58"/>
      <c r="N5728" s="58"/>
      <c r="O5728" s="58"/>
      <c r="P5728" s="58"/>
      <c r="Q5728" s="73" t="s">
        <v>8594</v>
      </c>
      <c r="R5728" s="75" t="s">
        <v>7979</v>
      </c>
      <c r="S5728" s="76" t="s">
        <v>169</v>
      </c>
      <c r="T5728" s="77"/>
      <c r="U5728" s="76">
        <v>2.1425753424657534E-2</v>
      </c>
      <c r="V5728" s="76">
        <v>1.6348560669999349E-2</v>
      </c>
      <c r="W5728" s="76">
        <v>5.0771927546581835E-3</v>
      </c>
      <c r="X5728" s="77"/>
      <c r="Y5728" s="77"/>
      <c r="Z5728" s="77"/>
      <c r="AA5728" s="77"/>
      <c r="AB5728" s="77"/>
      <c r="AC5728" s="77"/>
      <c r="AD5728" s="77"/>
      <c r="AE5728" s="77"/>
      <c r="AF5728" s="77"/>
      <c r="AG5728" s="77"/>
      <c r="AH5728" s="77"/>
      <c r="AI5728" s="77"/>
      <c r="AJ5728" s="77"/>
      <c r="AK5728" s="77"/>
      <c r="AL5728" s="77"/>
      <c r="AM5728" s="77"/>
      <c r="AN5728" s="60"/>
    </row>
    <row r="5729" spans="2:40" ht="25.5" x14ac:dyDescent="0.25">
      <c r="B5729" s="58"/>
      <c r="C5729" s="58"/>
      <c r="D5729" s="58"/>
      <c r="E5729" s="58"/>
      <c r="F5729" s="58"/>
      <c r="G5729" s="58"/>
      <c r="H5729" s="58"/>
      <c r="I5729" s="58"/>
      <c r="J5729" s="58"/>
      <c r="K5729" s="58"/>
      <c r="L5729" s="58"/>
      <c r="M5729" s="58"/>
      <c r="N5729" s="58"/>
      <c r="O5729" s="58"/>
      <c r="P5729" s="58"/>
      <c r="Q5729" s="73" t="s">
        <v>8594</v>
      </c>
      <c r="R5729" s="75" t="s">
        <v>7980</v>
      </c>
      <c r="S5729" s="76" t="s">
        <v>169</v>
      </c>
      <c r="T5729" s="77"/>
      <c r="U5729" s="76">
        <v>2.186301369863014E-2</v>
      </c>
      <c r="V5729" s="76">
        <v>1.668220476530546E-2</v>
      </c>
      <c r="W5729" s="76">
        <v>5.1808089333246782E-3</v>
      </c>
      <c r="X5729" s="77"/>
      <c r="Y5729" s="77"/>
      <c r="Z5729" s="77"/>
      <c r="AA5729" s="77"/>
      <c r="AB5729" s="77"/>
      <c r="AC5729" s="77"/>
      <c r="AD5729" s="77"/>
      <c r="AE5729" s="77"/>
      <c r="AF5729" s="77"/>
      <c r="AG5729" s="77"/>
      <c r="AH5729" s="77"/>
      <c r="AI5729" s="77"/>
      <c r="AJ5729" s="77"/>
      <c r="AK5729" s="77"/>
      <c r="AL5729" s="77"/>
      <c r="AM5729" s="77"/>
      <c r="AN5729" s="60"/>
    </row>
    <row r="5730" spans="2:40" ht="38.25" x14ac:dyDescent="0.25">
      <c r="B5730" s="58"/>
      <c r="C5730" s="58"/>
      <c r="D5730" s="58"/>
      <c r="E5730" s="58"/>
      <c r="F5730" s="58"/>
      <c r="G5730" s="58"/>
      <c r="H5730" s="58"/>
      <c r="I5730" s="58"/>
      <c r="J5730" s="58"/>
      <c r="K5730" s="58"/>
      <c r="L5730" s="58"/>
      <c r="M5730" s="58"/>
      <c r="N5730" s="58"/>
      <c r="O5730" s="58"/>
      <c r="P5730" s="58"/>
      <c r="Q5730" s="73" t="s">
        <v>8594</v>
      </c>
      <c r="R5730" s="75" t="s">
        <v>7981</v>
      </c>
      <c r="S5730" s="76" t="s">
        <v>169</v>
      </c>
      <c r="T5730" s="77"/>
      <c r="U5730" s="76">
        <v>2.226904109589041E-2</v>
      </c>
      <c r="V5730" s="76">
        <v>1.6992017139518274E-2</v>
      </c>
      <c r="W5730" s="76">
        <v>5.2770239563721356E-3</v>
      </c>
      <c r="X5730" s="77"/>
      <c r="Y5730" s="77"/>
      <c r="Z5730" s="77"/>
      <c r="AA5730" s="77"/>
      <c r="AB5730" s="77"/>
      <c r="AC5730" s="77"/>
      <c r="AD5730" s="77"/>
      <c r="AE5730" s="77"/>
      <c r="AF5730" s="77"/>
      <c r="AG5730" s="77"/>
      <c r="AH5730" s="77"/>
      <c r="AI5730" s="77"/>
      <c r="AJ5730" s="77"/>
      <c r="AK5730" s="77"/>
      <c r="AL5730" s="77"/>
      <c r="AM5730" s="77"/>
      <c r="AN5730" s="60"/>
    </row>
    <row r="5731" spans="2:40" ht="38.25" x14ac:dyDescent="0.25">
      <c r="B5731" s="58"/>
      <c r="C5731" s="58"/>
      <c r="D5731" s="58"/>
      <c r="E5731" s="58"/>
      <c r="F5731" s="58"/>
      <c r="G5731" s="58"/>
      <c r="H5731" s="58"/>
      <c r="I5731" s="58"/>
      <c r="J5731" s="58"/>
      <c r="K5731" s="58"/>
      <c r="L5731" s="58"/>
      <c r="M5731" s="58"/>
      <c r="N5731" s="58"/>
      <c r="O5731" s="58"/>
      <c r="P5731" s="58"/>
      <c r="Q5731" s="73" t="s">
        <v>8594</v>
      </c>
      <c r="R5731" s="75" t="s">
        <v>7982</v>
      </c>
      <c r="S5731" s="76" t="s">
        <v>169</v>
      </c>
      <c r="T5731" s="77"/>
      <c r="U5731" s="76">
        <v>2.4955068493150684E-2</v>
      </c>
      <c r="V5731" s="76">
        <v>1.904154515354152E-2</v>
      </c>
      <c r="W5731" s="76">
        <v>5.9135233396091684E-3</v>
      </c>
      <c r="X5731" s="77"/>
      <c r="Y5731" s="77"/>
      <c r="Z5731" s="77"/>
      <c r="AA5731" s="77"/>
      <c r="AB5731" s="77"/>
      <c r="AC5731" s="77"/>
      <c r="AD5731" s="77"/>
      <c r="AE5731" s="77"/>
      <c r="AF5731" s="77"/>
      <c r="AG5731" s="77"/>
      <c r="AH5731" s="77"/>
      <c r="AI5731" s="77"/>
      <c r="AJ5731" s="77"/>
      <c r="AK5731" s="77"/>
      <c r="AL5731" s="77"/>
      <c r="AM5731" s="77"/>
      <c r="AN5731" s="60"/>
    </row>
    <row r="5732" spans="2:40" ht="25.5" x14ac:dyDescent="0.25">
      <c r="B5732" s="58"/>
      <c r="C5732" s="58"/>
      <c r="D5732" s="58"/>
      <c r="E5732" s="58"/>
      <c r="F5732" s="58"/>
      <c r="G5732" s="58"/>
      <c r="H5732" s="58"/>
      <c r="I5732" s="58"/>
      <c r="J5732" s="58"/>
      <c r="K5732" s="58"/>
      <c r="L5732" s="58"/>
      <c r="M5732" s="58"/>
      <c r="N5732" s="58"/>
      <c r="O5732" s="58"/>
      <c r="P5732" s="58"/>
      <c r="Q5732" s="73" t="s">
        <v>8594</v>
      </c>
      <c r="R5732" s="75" t="s">
        <v>7983</v>
      </c>
      <c r="S5732" s="76" t="s">
        <v>169</v>
      </c>
      <c r="T5732" s="77"/>
      <c r="U5732" s="76">
        <v>2.6454246575342469E-2</v>
      </c>
      <c r="V5732" s="76">
        <v>2.0185467766019611E-2</v>
      </c>
      <c r="W5732" s="76">
        <v>6.2687788093228605E-3</v>
      </c>
      <c r="X5732" s="77"/>
      <c r="Y5732" s="77"/>
      <c r="Z5732" s="77"/>
      <c r="AA5732" s="77"/>
      <c r="AB5732" s="77"/>
      <c r="AC5732" s="77"/>
      <c r="AD5732" s="77"/>
      <c r="AE5732" s="77"/>
      <c r="AF5732" s="77"/>
      <c r="AG5732" s="77"/>
      <c r="AH5732" s="77"/>
      <c r="AI5732" s="77"/>
      <c r="AJ5732" s="77"/>
      <c r="AK5732" s="77"/>
      <c r="AL5732" s="77"/>
      <c r="AM5732" s="77"/>
      <c r="AN5732" s="60"/>
    </row>
    <row r="5733" spans="2:40" ht="38.25" x14ac:dyDescent="0.25">
      <c r="B5733" s="58"/>
      <c r="C5733" s="58"/>
      <c r="D5733" s="58"/>
      <c r="E5733" s="58"/>
      <c r="F5733" s="58"/>
      <c r="G5733" s="58"/>
      <c r="H5733" s="58"/>
      <c r="I5733" s="58"/>
      <c r="J5733" s="58"/>
      <c r="K5733" s="58"/>
      <c r="L5733" s="58"/>
      <c r="M5733" s="58"/>
      <c r="N5733" s="58"/>
      <c r="O5733" s="58"/>
      <c r="P5733" s="58"/>
      <c r="Q5733" s="73" t="s">
        <v>8594</v>
      </c>
      <c r="R5733" s="75" t="s">
        <v>7981</v>
      </c>
      <c r="S5733" s="76" t="s">
        <v>169</v>
      </c>
      <c r="T5733" s="77"/>
      <c r="U5733" s="76">
        <v>2.9287671232876719E-2</v>
      </c>
      <c r="V5733" s="76">
        <v>2.2347464779588395E-2</v>
      </c>
      <c r="W5733" s="76">
        <v>6.9402064532883209E-3</v>
      </c>
      <c r="X5733" s="77"/>
      <c r="Y5733" s="77"/>
      <c r="Z5733" s="77"/>
      <c r="AA5733" s="77"/>
      <c r="AB5733" s="77"/>
      <c r="AC5733" s="77"/>
      <c r="AD5733" s="77"/>
      <c r="AE5733" s="77"/>
      <c r="AF5733" s="77"/>
      <c r="AG5733" s="77"/>
      <c r="AH5733" s="77"/>
      <c r="AI5733" s="77"/>
      <c r="AJ5733" s="77"/>
      <c r="AK5733" s="77"/>
      <c r="AL5733" s="77"/>
      <c r="AM5733" s="77"/>
      <c r="AN5733" s="60"/>
    </row>
    <row r="5734" spans="2:40" ht="38.25" x14ac:dyDescent="0.25">
      <c r="B5734" s="58"/>
      <c r="C5734" s="58"/>
      <c r="D5734" s="58"/>
      <c r="E5734" s="58"/>
      <c r="F5734" s="58"/>
      <c r="G5734" s="58"/>
      <c r="H5734" s="58"/>
      <c r="I5734" s="58"/>
      <c r="J5734" s="58"/>
      <c r="K5734" s="58"/>
      <c r="L5734" s="58"/>
      <c r="M5734" s="58"/>
      <c r="N5734" s="58"/>
      <c r="O5734" s="58"/>
      <c r="P5734" s="58"/>
      <c r="Q5734" s="73" t="s">
        <v>8594</v>
      </c>
      <c r="R5734" s="75" t="s">
        <v>7984</v>
      </c>
      <c r="S5734" s="76" t="s">
        <v>169</v>
      </c>
      <c r="T5734" s="77"/>
      <c r="U5734" s="76">
        <v>2.9452054794520548E-2</v>
      </c>
      <c r="V5734" s="76">
        <v>2.2472894890605725E-2</v>
      </c>
      <c r="W5734" s="76">
        <v>6.9791599039148227E-3</v>
      </c>
      <c r="X5734" s="77"/>
      <c r="Y5734" s="77"/>
      <c r="Z5734" s="77"/>
      <c r="AA5734" s="77"/>
      <c r="AB5734" s="77"/>
      <c r="AC5734" s="77"/>
      <c r="AD5734" s="77"/>
      <c r="AE5734" s="77"/>
      <c r="AF5734" s="77"/>
      <c r="AG5734" s="77"/>
      <c r="AH5734" s="77"/>
      <c r="AI5734" s="77"/>
      <c r="AJ5734" s="77"/>
      <c r="AK5734" s="77"/>
      <c r="AL5734" s="77"/>
      <c r="AM5734" s="77"/>
      <c r="AN5734" s="60"/>
    </row>
    <row r="5735" spans="2:40" ht="38.25" x14ac:dyDescent="0.25">
      <c r="B5735" s="58"/>
      <c r="C5735" s="58"/>
      <c r="D5735" s="58"/>
      <c r="E5735" s="58"/>
      <c r="F5735" s="58"/>
      <c r="G5735" s="58"/>
      <c r="H5735" s="58"/>
      <c r="I5735" s="58"/>
      <c r="J5735" s="58"/>
      <c r="K5735" s="58"/>
      <c r="L5735" s="58"/>
      <c r="M5735" s="58"/>
      <c r="N5735" s="58"/>
      <c r="O5735" s="58"/>
      <c r="P5735" s="58"/>
      <c r="Q5735" s="73" t="s">
        <v>8594</v>
      </c>
      <c r="R5735" s="75" t="s">
        <v>7985</v>
      </c>
      <c r="S5735" s="76" t="s">
        <v>169</v>
      </c>
      <c r="T5735" s="77"/>
      <c r="U5735" s="76">
        <v>3.3561643835616439E-2</v>
      </c>
      <c r="V5735" s="76">
        <v>2.560864766603908E-2</v>
      </c>
      <c r="W5735" s="76">
        <v>7.9529961695773543E-3</v>
      </c>
      <c r="X5735" s="77"/>
      <c r="Y5735" s="77"/>
      <c r="Z5735" s="77"/>
      <c r="AA5735" s="77"/>
      <c r="AB5735" s="77"/>
      <c r="AC5735" s="77"/>
      <c r="AD5735" s="77"/>
      <c r="AE5735" s="77"/>
      <c r="AF5735" s="77"/>
      <c r="AG5735" s="77"/>
      <c r="AH5735" s="77"/>
      <c r="AI5735" s="77"/>
      <c r="AJ5735" s="77"/>
      <c r="AK5735" s="77"/>
      <c r="AL5735" s="77"/>
      <c r="AM5735" s="77"/>
      <c r="AN5735" s="60"/>
    </row>
    <row r="5736" spans="2:40" ht="25.5" x14ac:dyDescent="0.25">
      <c r="B5736" s="58"/>
      <c r="C5736" s="58"/>
      <c r="D5736" s="58"/>
      <c r="E5736" s="58"/>
      <c r="F5736" s="58"/>
      <c r="G5736" s="58"/>
      <c r="H5736" s="58"/>
      <c r="I5736" s="58"/>
      <c r="J5736" s="58"/>
      <c r="K5736" s="58"/>
      <c r="L5736" s="58"/>
      <c r="M5736" s="58"/>
      <c r="N5736" s="58"/>
      <c r="O5736" s="58"/>
      <c r="P5736" s="58"/>
      <c r="Q5736" s="73" t="s">
        <v>8594</v>
      </c>
      <c r="R5736" s="75" t="s">
        <v>7986</v>
      </c>
      <c r="S5736" s="76" t="s">
        <v>169</v>
      </c>
      <c r="T5736" s="77"/>
      <c r="U5736" s="76">
        <v>4.3839041095890423E-2</v>
      </c>
      <c r="V5736" s="76">
        <v>3.3450642731935341E-2</v>
      </c>
      <c r="W5736" s="76">
        <v>1.0388398363955076E-2</v>
      </c>
      <c r="X5736" s="77"/>
      <c r="Y5736" s="77"/>
      <c r="Z5736" s="77"/>
      <c r="AA5736" s="77"/>
      <c r="AB5736" s="77"/>
      <c r="AC5736" s="77"/>
      <c r="AD5736" s="77"/>
      <c r="AE5736" s="77"/>
      <c r="AF5736" s="77"/>
      <c r="AG5736" s="77"/>
      <c r="AH5736" s="77"/>
      <c r="AI5736" s="77"/>
      <c r="AJ5736" s="77"/>
      <c r="AK5736" s="77"/>
      <c r="AL5736" s="77"/>
      <c r="AM5736" s="77"/>
      <c r="AN5736" s="60"/>
    </row>
    <row r="5737" spans="2:40" ht="38.25" x14ac:dyDescent="0.25">
      <c r="B5737" s="58"/>
      <c r="C5737" s="58"/>
      <c r="D5737" s="58"/>
      <c r="E5737" s="58"/>
      <c r="F5737" s="58"/>
      <c r="G5737" s="58"/>
      <c r="H5737" s="58"/>
      <c r="I5737" s="58"/>
      <c r="J5737" s="58"/>
      <c r="K5737" s="58"/>
      <c r="L5737" s="58"/>
      <c r="M5737" s="58"/>
      <c r="N5737" s="58"/>
      <c r="O5737" s="58"/>
      <c r="P5737" s="58"/>
      <c r="Q5737" s="73" t="s">
        <v>8594</v>
      </c>
      <c r="R5737" s="75" t="s">
        <v>7987</v>
      </c>
      <c r="S5737" s="76" t="s">
        <v>169</v>
      </c>
      <c r="T5737" s="77"/>
      <c r="U5737" s="76">
        <v>4.932665753424658E-2</v>
      </c>
      <c r="V5737" s="76">
        <v>3.7637876128026999E-2</v>
      </c>
      <c r="W5737" s="76">
        <v>1.1688781406219581E-2</v>
      </c>
      <c r="X5737" s="77"/>
      <c r="Y5737" s="77"/>
      <c r="Z5737" s="77"/>
      <c r="AA5737" s="77"/>
      <c r="AB5737" s="77"/>
      <c r="AC5737" s="77"/>
      <c r="AD5737" s="77"/>
      <c r="AE5737" s="77"/>
      <c r="AF5737" s="77"/>
      <c r="AG5737" s="77"/>
      <c r="AH5737" s="77"/>
      <c r="AI5737" s="77"/>
      <c r="AJ5737" s="77"/>
      <c r="AK5737" s="77"/>
      <c r="AL5737" s="77"/>
      <c r="AM5737" s="77"/>
      <c r="AN5737" s="60"/>
    </row>
    <row r="5738" spans="2:40" ht="25.5" x14ac:dyDescent="0.25">
      <c r="B5738" s="58"/>
      <c r="C5738" s="58"/>
      <c r="D5738" s="58"/>
      <c r="E5738" s="58"/>
      <c r="F5738" s="58"/>
      <c r="G5738" s="58"/>
      <c r="H5738" s="58"/>
      <c r="I5738" s="58"/>
      <c r="J5738" s="58"/>
      <c r="K5738" s="58"/>
      <c r="L5738" s="58"/>
      <c r="M5738" s="58"/>
      <c r="N5738" s="58"/>
      <c r="O5738" s="58"/>
      <c r="P5738" s="58"/>
      <c r="Q5738" s="73" t="s">
        <v>8594</v>
      </c>
      <c r="R5738" s="75" t="s">
        <v>7988</v>
      </c>
      <c r="S5738" s="76" t="s">
        <v>169</v>
      </c>
      <c r="T5738" s="77"/>
      <c r="U5738" s="76">
        <v>4.1260273972602741E-2</v>
      </c>
      <c r="V5738" s="76">
        <v>3.1482957865350915E-2</v>
      </c>
      <c r="W5738" s="76">
        <v>9.7773161072518353E-3</v>
      </c>
      <c r="X5738" s="77"/>
      <c r="Y5738" s="77"/>
      <c r="Z5738" s="77"/>
      <c r="AA5738" s="77"/>
      <c r="AB5738" s="77"/>
      <c r="AC5738" s="77"/>
      <c r="AD5738" s="77"/>
      <c r="AE5738" s="77"/>
      <c r="AF5738" s="77"/>
      <c r="AG5738" s="77"/>
      <c r="AH5738" s="77"/>
      <c r="AI5738" s="77"/>
      <c r="AJ5738" s="77"/>
      <c r="AK5738" s="77"/>
      <c r="AL5738" s="77"/>
      <c r="AM5738" s="77"/>
      <c r="AN5738" s="60"/>
    </row>
    <row r="5739" spans="2:40" ht="25.5" x14ac:dyDescent="0.25">
      <c r="B5739" s="58"/>
      <c r="C5739" s="58"/>
      <c r="D5739" s="58"/>
      <c r="E5739" s="58"/>
      <c r="F5739" s="58"/>
      <c r="G5739" s="58"/>
      <c r="H5739" s="58"/>
      <c r="I5739" s="58"/>
      <c r="J5739" s="58"/>
      <c r="K5739" s="58"/>
      <c r="L5739" s="58"/>
      <c r="M5739" s="58"/>
      <c r="N5739" s="58"/>
      <c r="O5739" s="58"/>
      <c r="P5739" s="58"/>
      <c r="Q5739" s="73" t="s">
        <v>8594</v>
      </c>
      <c r="R5739" s="75" t="s">
        <v>7989</v>
      </c>
      <c r="S5739" s="76" t="s">
        <v>169</v>
      </c>
      <c r="T5739" s="77"/>
      <c r="U5739" s="76">
        <v>3.8769534246575345E-2</v>
      </c>
      <c r="V5739" s="76">
        <v>2.9582440823216261E-2</v>
      </c>
      <c r="W5739" s="76">
        <v>9.1870934233590877E-3</v>
      </c>
      <c r="X5739" s="77"/>
      <c r="Y5739" s="77"/>
      <c r="Z5739" s="77"/>
      <c r="AA5739" s="77"/>
      <c r="AB5739" s="77"/>
      <c r="AC5739" s="77"/>
      <c r="AD5739" s="77"/>
      <c r="AE5739" s="77"/>
      <c r="AF5739" s="77"/>
      <c r="AG5739" s="77"/>
      <c r="AH5739" s="77"/>
      <c r="AI5739" s="77"/>
      <c r="AJ5739" s="77"/>
      <c r="AK5739" s="77"/>
      <c r="AL5739" s="77"/>
      <c r="AM5739" s="77"/>
      <c r="AN5739" s="60"/>
    </row>
    <row r="5740" spans="2:40" ht="63.75" x14ac:dyDescent="0.25">
      <c r="B5740" s="46">
        <v>119</v>
      </c>
      <c r="C5740" s="55" t="s">
        <v>2231</v>
      </c>
      <c r="D5740" s="1" t="s">
        <v>2204</v>
      </c>
      <c r="E5740" s="55" t="s">
        <v>168</v>
      </c>
      <c r="F5740" s="48">
        <v>68376</v>
      </c>
      <c r="G5740" s="1" t="s">
        <v>816</v>
      </c>
      <c r="H5740" s="1" t="s">
        <v>817</v>
      </c>
      <c r="I5740" s="1">
        <v>1</v>
      </c>
      <c r="J5740" s="1">
        <v>1</v>
      </c>
      <c r="K5740" s="1">
        <v>1</v>
      </c>
      <c r="L5740" s="1">
        <v>1</v>
      </c>
      <c r="M5740" s="1">
        <v>1</v>
      </c>
      <c r="N5740" s="1">
        <v>1</v>
      </c>
      <c r="O5740" s="1">
        <v>0</v>
      </c>
      <c r="P5740" s="1" t="s">
        <v>37</v>
      </c>
      <c r="Q5740" s="67" t="s">
        <v>2237</v>
      </c>
      <c r="R5740" s="67" t="s">
        <v>1239</v>
      </c>
      <c r="S5740" s="67" t="s">
        <v>167</v>
      </c>
      <c r="T5740" s="79">
        <v>5071005886</v>
      </c>
      <c r="U5740" s="81">
        <v>7.9081643835616444E-2</v>
      </c>
      <c r="V5740" s="81">
        <v>5.9658401293150691E-2</v>
      </c>
      <c r="W5740" s="67">
        <v>1.9423242542465753E-2</v>
      </c>
      <c r="X5740" s="67">
        <v>0.15769479452054797</v>
      </c>
      <c r="Y5740" s="67">
        <v>0.11896337603835619</v>
      </c>
      <c r="Z5740" s="67">
        <v>3.8731418482191783E-2</v>
      </c>
      <c r="AA5740" s="67">
        <v>1</v>
      </c>
      <c r="AB5740" s="67">
        <v>1.1000000000000001</v>
      </c>
      <c r="AC5740" s="67">
        <v>1</v>
      </c>
      <c r="AD5740" s="67">
        <v>0.9</v>
      </c>
      <c r="AE5740" s="67">
        <v>0</v>
      </c>
      <c r="AF5740" s="67">
        <v>0</v>
      </c>
      <c r="AG5740" s="67">
        <v>1</v>
      </c>
      <c r="AH5740" s="67">
        <v>1.1000000000000001</v>
      </c>
      <c r="AI5740" s="67">
        <v>1</v>
      </c>
      <c r="AJ5740" s="67">
        <v>0.9</v>
      </c>
      <c r="AK5740" s="67">
        <v>0</v>
      </c>
      <c r="AL5740" s="67">
        <v>0</v>
      </c>
      <c r="AM5740" s="70" t="s">
        <v>289</v>
      </c>
      <c r="AN5740" t="s">
        <v>8595</v>
      </c>
    </row>
    <row r="5741" spans="2:40" ht="38.25" x14ac:dyDescent="0.25">
      <c r="B5741" s="46"/>
      <c r="C5741" s="55"/>
      <c r="D5741" s="1"/>
      <c r="E5741" s="55"/>
      <c r="F5741" s="48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67" t="s">
        <v>2237</v>
      </c>
      <c r="R5741" s="67" t="s">
        <v>1338</v>
      </c>
      <c r="S5741" s="67" t="s">
        <v>167</v>
      </c>
      <c r="T5741" s="79">
        <v>5071005886</v>
      </c>
      <c r="U5741" s="81">
        <v>7.8613150684931521E-2</v>
      </c>
      <c r="V5741" s="81">
        <v>5.9304974745205491E-2</v>
      </c>
      <c r="W5741" s="67">
        <v>1.930817593972603E-2</v>
      </c>
      <c r="X5741" s="67"/>
      <c r="Y5741" s="67"/>
      <c r="Z5741" s="67"/>
      <c r="AA5741" s="67"/>
      <c r="AB5741" s="67"/>
      <c r="AC5741" s="67"/>
      <c r="AD5741" s="67"/>
      <c r="AE5741" s="67"/>
      <c r="AF5741" s="67"/>
      <c r="AG5741" s="67"/>
      <c r="AH5741" s="67"/>
      <c r="AI5741" s="67"/>
      <c r="AJ5741" s="67"/>
      <c r="AK5741" s="67"/>
      <c r="AL5741" s="67"/>
      <c r="AM5741" s="70"/>
      <c r="AN5741" s="61"/>
    </row>
    <row r="5742" spans="2:40" ht="63.75" x14ac:dyDescent="0.25">
      <c r="B5742" s="46">
        <v>120</v>
      </c>
      <c r="C5742" s="55" t="s">
        <v>2231</v>
      </c>
      <c r="D5742" s="1" t="s">
        <v>99</v>
      </c>
      <c r="E5742" s="55" t="s">
        <v>168</v>
      </c>
      <c r="F5742" s="48">
        <v>68292</v>
      </c>
      <c r="G5742" s="1" t="s">
        <v>914</v>
      </c>
      <c r="H5742" s="1" t="s">
        <v>915</v>
      </c>
      <c r="I5742" s="1">
        <v>1</v>
      </c>
      <c r="J5742" s="1">
        <v>1</v>
      </c>
      <c r="K5742" s="1">
        <v>1</v>
      </c>
      <c r="L5742" s="1">
        <v>1</v>
      </c>
      <c r="M5742" s="1">
        <v>1</v>
      </c>
      <c r="N5742" s="1">
        <v>0</v>
      </c>
      <c r="O5742" s="1">
        <v>0</v>
      </c>
      <c r="P5742" s="1" t="s">
        <v>37</v>
      </c>
      <c r="Q5742" s="67" t="s">
        <v>2237</v>
      </c>
      <c r="R5742" s="67" t="s">
        <v>1339</v>
      </c>
      <c r="S5742" s="67" t="s">
        <v>167</v>
      </c>
      <c r="T5742" s="79">
        <v>5071005886</v>
      </c>
      <c r="U5742" s="81">
        <v>8.6483835616438354E-2</v>
      </c>
      <c r="V5742" s="81">
        <v>6.5242540750684933E-2</v>
      </c>
      <c r="W5742" s="67">
        <v>2.1241294865753425E-2</v>
      </c>
      <c r="X5742" s="67">
        <v>1.374838821917808</v>
      </c>
      <c r="Y5742" s="67">
        <v>1.056324547762306</v>
      </c>
      <c r="Z5742" s="67">
        <v>0.31851427415550199</v>
      </c>
      <c r="AA5742" s="67">
        <v>1</v>
      </c>
      <c r="AB5742" s="67">
        <v>1.1000000000000001</v>
      </c>
      <c r="AC5742" s="67">
        <v>1</v>
      </c>
      <c r="AD5742" s="67">
        <v>0.9</v>
      </c>
      <c r="AE5742" s="67">
        <v>0</v>
      </c>
      <c r="AF5742" s="67">
        <v>0</v>
      </c>
      <c r="AG5742" s="67">
        <v>1</v>
      </c>
      <c r="AH5742" s="67">
        <v>1.1000000000000001</v>
      </c>
      <c r="AI5742" s="67">
        <v>1</v>
      </c>
      <c r="AJ5742" s="67">
        <v>0.9</v>
      </c>
      <c r="AK5742" s="67">
        <v>0</v>
      </c>
      <c r="AL5742" s="67">
        <v>0</v>
      </c>
      <c r="AM5742" s="70" t="s">
        <v>290</v>
      </c>
      <c r="AN5742" t="s">
        <v>8595</v>
      </c>
    </row>
    <row r="5743" spans="2:40" ht="76.5" x14ac:dyDescent="0.25">
      <c r="B5743" s="58"/>
      <c r="C5743" s="58"/>
      <c r="D5743" s="58"/>
      <c r="E5743" s="58"/>
      <c r="F5743" s="58"/>
      <c r="G5743" s="58"/>
      <c r="H5743" s="58"/>
      <c r="I5743" s="58"/>
      <c r="J5743" s="58"/>
      <c r="K5743" s="58"/>
      <c r="L5743" s="58"/>
      <c r="M5743" s="58"/>
      <c r="N5743" s="58"/>
      <c r="O5743" s="58"/>
      <c r="P5743" s="58"/>
      <c r="Q5743" s="67" t="s">
        <v>2466</v>
      </c>
      <c r="R5743" s="67" t="s">
        <v>2467</v>
      </c>
      <c r="S5743" s="67" t="s">
        <v>2275</v>
      </c>
      <c r="T5743" s="67" t="s">
        <v>2468</v>
      </c>
      <c r="U5743" s="67">
        <v>4.7671232876712322E-3</v>
      </c>
      <c r="V5743" s="67">
        <v>4.7671232876712322E-3</v>
      </c>
      <c r="W5743" s="73"/>
      <c r="X5743" s="73"/>
      <c r="Y5743" s="73"/>
      <c r="Z5743" s="73"/>
      <c r="AA5743" s="73"/>
      <c r="AB5743" s="73"/>
      <c r="AC5743" s="73"/>
      <c r="AD5743" s="73"/>
      <c r="AE5743" s="73"/>
      <c r="AF5743" s="73"/>
      <c r="AG5743" s="73"/>
      <c r="AH5743" s="73"/>
      <c r="AI5743" s="73"/>
      <c r="AJ5743" s="73"/>
      <c r="AK5743" s="73"/>
      <c r="AL5743" s="73"/>
      <c r="AM5743" s="73"/>
      <c r="AN5743" s="61"/>
    </row>
    <row r="5744" spans="2:40" ht="102" x14ac:dyDescent="0.25">
      <c r="B5744" s="58"/>
      <c r="C5744" s="58"/>
      <c r="D5744" s="58"/>
      <c r="E5744" s="58"/>
      <c r="F5744" s="58"/>
      <c r="G5744" s="58"/>
      <c r="H5744" s="58"/>
      <c r="I5744" s="58"/>
      <c r="J5744" s="58"/>
      <c r="K5744" s="58"/>
      <c r="L5744" s="58"/>
      <c r="M5744" s="58"/>
      <c r="N5744" s="58"/>
      <c r="O5744" s="58"/>
      <c r="P5744" s="58"/>
      <c r="Q5744" s="67" t="s">
        <v>2588</v>
      </c>
      <c r="R5744" s="67" t="s">
        <v>2589</v>
      </c>
      <c r="S5744" s="67" t="s">
        <v>2590</v>
      </c>
      <c r="T5744" s="67" t="s">
        <v>2591</v>
      </c>
      <c r="U5744" s="67">
        <v>1.6164493150684932E-2</v>
      </c>
      <c r="V5744" s="67">
        <v>1.6164493150684932E-2</v>
      </c>
      <c r="W5744" s="73"/>
      <c r="X5744" s="73"/>
      <c r="Y5744" s="73"/>
      <c r="Z5744" s="73"/>
      <c r="AA5744" s="73"/>
      <c r="AB5744" s="73"/>
      <c r="AC5744" s="73"/>
      <c r="AD5744" s="73"/>
      <c r="AE5744" s="73"/>
      <c r="AF5744" s="73"/>
      <c r="AG5744" s="73"/>
      <c r="AH5744" s="73"/>
      <c r="AI5744" s="73"/>
      <c r="AJ5744" s="73"/>
      <c r="AK5744" s="73"/>
      <c r="AL5744" s="73"/>
      <c r="AM5744" s="73"/>
      <c r="AN5744" s="61"/>
    </row>
    <row r="5745" spans="2:40" ht="102" x14ac:dyDescent="0.25">
      <c r="B5745" s="58"/>
      <c r="C5745" s="58"/>
      <c r="D5745" s="58"/>
      <c r="E5745" s="58"/>
      <c r="F5745" s="58"/>
      <c r="G5745" s="58"/>
      <c r="H5745" s="58"/>
      <c r="I5745" s="58"/>
      <c r="J5745" s="58"/>
      <c r="K5745" s="58"/>
      <c r="L5745" s="58"/>
      <c r="M5745" s="58"/>
      <c r="N5745" s="58"/>
      <c r="O5745" s="58"/>
      <c r="P5745" s="58"/>
      <c r="Q5745" s="67" t="s">
        <v>2588</v>
      </c>
      <c r="R5745" s="67" t="s">
        <v>2592</v>
      </c>
      <c r="S5745" s="67" t="s">
        <v>2590</v>
      </c>
      <c r="T5745" s="67" t="s">
        <v>2591</v>
      </c>
      <c r="U5745" s="67">
        <v>1.2931397260273973E-2</v>
      </c>
      <c r="V5745" s="67">
        <v>1.2931397260273973E-2</v>
      </c>
      <c r="W5745" s="73"/>
      <c r="X5745" s="73"/>
      <c r="Y5745" s="73"/>
      <c r="Z5745" s="73"/>
      <c r="AA5745" s="73"/>
      <c r="AB5745" s="73"/>
      <c r="AC5745" s="73"/>
      <c r="AD5745" s="73"/>
      <c r="AE5745" s="73"/>
      <c r="AF5745" s="73"/>
      <c r="AG5745" s="73"/>
      <c r="AH5745" s="73"/>
      <c r="AI5745" s="73"/>
      <c r="AJ5745" s="73"/>
      <c r="AK5745" s="73"/>
      <c r="AL5745" s="73"/>
      <c r="AM5745" s="73"/>
      <c r="AN5745" s="61"/>
    </row>
    <row r="5746" spans="2:40" x14ac:dyDescent="0.25">
      <c r="B5746" s="58"/>
      <c r="C5746" s="58"/>
      <c r="D5746" s="58"/>
      <c r="E5746" s="58"/>
      <c r="F5746" s="58"/>
      <c r="G5746" s="58"/>
      <c r="H5746" s="58"/>
      <c r="I5746" s="58"/>
      <c r="J5746" s="58"/>
      <c r="K5746" s="58"/>
      <c r="L5746" s="58"/>
      <c r="M5746" s="58"/>
      <c r="N5746" s="58"/>
      <c r="O5746" s="58"/>
      <c r="P5746" s="58"/>
      <c r="Q5746" s="73" t="s">
        <v>8594</v>
      </c>
      <c r="R5746" s="75" t="s">
        <v>7990</v>
      </c>
      <c r="S5746" s="76" t="s">
        <v>169</v>
      </c>
      <c r="T5746" s="77"/>
      <c r="U5746" s="76">
        <v>7.2460273972602745E-3</v>
      </c>
      <c r="V5746" s="76">
        <v>5.5289592936440942E-3</v>
      </c>
      <c r="W5746" s="76">
        <v>1.7170681036161788E-3</v>
      </c>
      <c r="X5746" s="77"/>
      <c r="Y5746" s="77"/>
      <c r="Z5746" s="77"/>
      <c r="AA5746" s="77"/>
      <c r="AB5746" s="77"/>
      <c r="AC5746" s="77"/>
      <c r="AD5746" s="77"/>
      <c r="AE5746" s="77"/>
      <c r="AF5746" s="77"/>
      <c r="AG5746" s="77"/>
      <c r="AH5746" s="77"/>
      <c r="AI5746" s="77"/>
      <c r="AJ5746" s="77"/>
      <c r="AK5746" s="77"/>
      <c r="AL5746" s="77"/>
      <c r="AM5746" s="77"/>
      <c r="AN5746" s="60"/>
    </row>
    <row r="5747" spans="2:40" x14ac:dyDescent="0.25">
      <c r="B5747" s="58"/>
      <c r="C5747" s="58"/>
      <c r="D5747" s="58"/>
      <c r="E5747" s="58"/>
      <c r="F5747" s="58"/>
      <c r="G5747" s="58"/>
      <c r="H5747" s="58"/>
      <c r="I5747" s="58"/>
      <c r="J5747" s="58"/>
      <c r="K5747" s="58"/>
      <c r="L5747" s="58"/>
      <c r="M5747" s="58"/>
      <c r="N5747" s="58"/>
      <c r="O5747" s="58"/>
      <c r="P5747" s="58"/>
      <c r="Q5747" s="73" t="s">
        <v>8594</v>
      </c>
      <c r="R5747" s="75" t="s">
        <v>7991</v>
      </c>
      <c r="S5747" s="76" t="s">
        <v>169</v>
      </c>
      <c r="T5747" s="77"/>
      <c r="U5747" s="76">
        <v>8.5265753424657535E-3</v>
      </c>
      <c r="V5747" s="76">
        <v>6.5060598584691298E-3</v>
      </c>
      <c r="W5747" s="76">
        <v>2.0205154839966241E-3</v>
      </c>
      <c r="X5747" s="77"/>
      <c r="Y5747" s="77"/>
      <c r="Z5747" s="77"/>
      <c r="AA5747" s="77"/>
      <c r="AB5747" s="77"/>
      <c r="AC5747" s="77"/>
      <c r="AD5747" s="77"/>
      <c r="AE5747" s="77"/>
      <c r="AF5747" s="77"/>
      <c r="AG5747" s="77"/>
      <c r="AH5747" s="77"/>
      <c r="AI5747" s="77"/>
      <c r="AJ5747" s="77"/>
      <c r="AK5747" s="77"/>
      <c r="AL5747" s="77"/>
      <c r="AM5747" s="77"/>
      <c r="AN5747" s="60"/>
    </row>
    <row r="5748" spans="2:40" x14ac:dyDescent="0.25">
      <c r="B5748" s="58"/>
      <c r="C5748" s="58"/>
      <c r="D5748" s="58"/>
      <c r="E5748" s="58"/>
      <c r="F5748" s="58"/>
      <c r="G5748" s="58"/>
      <c r="H5748" s="58"/>
      <c r="I5748" s="58"/>
      <c r="J5748" s="58"/>
      <c r="K5748" s="58"/>
      <c r="L5748" s="58"/>
      <c r="M5748" s="58"/>
      <c r="N5748" s="58"/>
      <c r="O5748" s="58"/>
      <c r="P5748" s="58"/>
      <c r="Q5748" s="73" t="s">
        <v>8594</v>
      </c>
      <c r="R5748" s="75" t="s">
        <v>7992</v>
      </c>
      <c r="S5748" s="76" t="s">
        <v>169</v>
      </c>
      <c r="T5748" s="77"/>
      <c r="U5748" s="76">
        <v>9.4947945205479441E-3</v>
      </c>
      <c r="V5748" s="76">
        <v>7.2448432123612275E-3</v>
      </c>
      <c r="W5748" s="76">
        <v>2.2499513081867166E-3</v>
      </c>
      <c r="X5748" s="77"/>
      <c r="Y5748" s="77"/>
      <c r="Z5748" s="77"/>
      <c r="AA5748" s="77"/>
      <c r="AB5748" s="77"/>
      <c r="AC5748" s="77"/>
      <c r="AD5748" s="77"/>
      <c r="AE5748" s="77"/>
      <c r="AF5748" s="77"/>
      <c r="AG5748" s="77"/>
      <c r="AH5748" s="77"/>
      <c r="AI5748" s="77"/>
      <c r="AJ5748" s="77"/>
      <c r="AK5748" s="77"/>
      <c r="AL5748" s="77"/>
      <c r="AM5748" s="77"/>
      <c r="AN5748" s="60"/>
    </row>
    <row r="5749" spans="2:40" x14ac:dyDescent="0.25">
      <c r="B5749" s="58"/>
      <c r="C5749" s="58"/>
      <c r="D5749" s="58"/>
      <c r="E5749" s="58"/>
      <c r="F5749" s="58"/>
      <c r="G5749" s="58"/>
      <c r="H5749" s="58"/>
      <c r="I5749" s="58"/>
      <c r="J5749" s="58"/>
      <c r="K5749" s="58"/>
      <c r="L5749" s="58"/>
      <c r="M5749" s="58"/>
      <c r="N5749" s="58"/>
      <c r="O5749" s="58"/>
      <c r="P5749" s="58"/>
      <c r="Q5749" s="73" t="s">
        <v>8594</v>
      </c>
      <c r="R5749" s="75" t="s">
        <v>7993</v>
      </c>
      <c r="S5749" s="76" t="s">
        <v>169</v>
      </c>
      <c r="T5749" s="77"/>
      <c r="U5749" s="76">
        <v>1.0525479452054795E-2</v>
      </c>
      <c r="V5749" s="76">
        <v>8.0312900084399154E-3</v>
      </c>
      <c r="W5749" s="76">
        <v>2.4941894436148805E-3</v>
      </c>
      <c r="X5749" s="77"/>
      <c r="Y5749" s="77"/>
      <c r="Z5749" s="77"/>
      <c r="AA5749" s="77"/>
      <c r="AB5749" s="77"/>
      <c r="AC5749" s="77"/>
      <c r="AD5749" s="77"/>
      <c r="AE5749" s="77"/>
      <c r="AF5749" s="77"/>
      <c r="AG5749" s="77"/>
      <c r="AH5749" s="77"/>
      <c r="AI5749" s="77"/>
      <c r="AJ5749" s="77"/>
      <c r="AK5749" s="77"/>
      <c r="AL5749" s="77"/>
      <c r="AM5749" s="77"/>
      <c r="AN5749" s="60"/>
    </row>
    <row r="5750" spans="2:40" x14ac:dyDescent="0.25">
      <c r="B5750" s="58"/>
      <c r="C5750" s="58"/>
      <c r="D5750" s="58"/>
      <c r="E5750" s="58"/>
      <c r="F5750" s="58"/>
      <c r="G5750" s="58"/>
      <c r="H5750" s="58"/>
      <c r="I5750" s="58"/>
      <c r="J5750" s="58"/>
      <c r="K5750" s="58"/>
      <c r="L5750" s="58"/>
      <c r="M5750" s="58"/>
      <c r="N5750" s="58"/>
      <c r="O5750" s="58"/>
      <c r="P5750" s="58"/>
      <c r="Q5750" s="73" t="s">
        <v>8594</v>
      </c>
      <c r="R5750" s="75" t="s">
        <v>7994</v>
      </c>
      <c r="S5750" s="76" t="s">
        <v>169</v>
      </c>
      <c r="T5750" s="77"/>
      <c r="U5750" s="76">
        <v>1.3211506849315068E-2</v>
      </c>
      <c r="V5750" s="76">
        <v>1.0080818022463156E-2</v>
      </c>
      <c r="W5750" s="76">
        <v>3.1306888268519124E-3</v>
      </c>
      <c r="X5750" s="77"/>
      <c r="Y5750" s="77"/>
      <c r="Z5750" s="77"/>
      <c r="AA5750" s="77"/>
      <c r="AB5750" s="77"/>
      <c r="AC5750" s="77"/>
      <c r="AD5750" s="77"/>
      <c r="AE5750" s="77"/>
      <c r="AF5750" s="77"/>
      <c r="AG5750" s="77"/>
      <c r="AH5750" s="77"/>
      <c r="AI5750" s="77"/>
      <c r="AJ5750" s="77"/>
      <c r="AK5750" s="77"/>
      <c r="AL5750" s="77"/>
      <c r="AM5750" s="77"/>
      <c r="AN5750" s="60"/>
    </row>
    <row r="5751" spans="2:40" x14ac:dyDescent="0.25">
      <c r="B5751" s="58"/>
      <c r="C5751" s="58"/>
      <c r="D5751" s="58"/>
      <c r="E5751" s="58"/>
      <c r="F5751" s="58"/>
      <c r="G5751" s="58"/>
      <c r="H5751" s="58"/>
      <c r="I5751" s="58"/>
      <c r="J5751" s="58"/>
      <c r="K5751" s="58"/>
      <c r="L5751" s="58"/>
      <c r="M5751" s="58"/>
      <c r="N5751" s="58"/>
      <c r="O5751" s="58"/>
      <c r="P5751" s="58"/>
      <c r="Q5751" s="73" t="s">
        <v>8594</v>
      </c>
      <c r="R5751" s="75" t="s">
        <v>7995</v>
      </c>
      <c r="S5751" s="76" t="s">
        <v>169</v>
      </c>
      <c r="T5751" s="77"/>
      <c r="U5751" s="76">
        <v>1.5241643835616436E-2</v>
      </c>
      <c r="V5751" s="76">
        <v>1.1629879893527236E-2</v>
      </c>
      <c r="W5751" s="76">
        <v>3.6117639420892036E-3</v>
      </c>
      <c r="X5751" s="77"/>
      <c r="Y5751" s="77"/>
      <c r="Z5751" s="77"/>
      <c r="AA5751" s="77"/>
      <c r="AB5751" s="77"/>
      <c r="AC5751" s="77"/>
      <c r="AD5751" s="77"/>
      <c r="AE5751" s="77"/>
      <c r="AF5751" s="77"/>
      <c r="AG5751" s="77"/>
      <c r="AH5751" s="77"/>
      <c r="AI5751" s="77"/>
      <c r="AJ5751" s="77"/>
      <c r="AK5751" s="77"/>
      <c r="AL5751" s="77"/>
      <c r="AM5751" s="77"/>
      <c r="AN5751" s="60"/>
    </row>
    <row r="5752" spans="2:40" x14ac:dyDescent="0.25">
      <c r="B5752" s="58"/>
      <c r="C5752" s="58"/>
      <c r="D5752" s="58"/>
      <c r="E5752" s="58"/>
      <c r="F5752" s="58"/>
      <c r="G5752" s="58"/>
      <c r="H5752" s="58"/>
      <c r="I5752" s="58"/>
      <c r="J5752" s="58"/>
      <c r="K5752" s="58"/>
      <c r="L5752" s="58"/>
      <c r="M5752" s="58"/>
      <c r="N5752" s="58"/>
      <c r="O5752" s="58"/>
      <c r="P5752" s="58"/>
      <c r="Q5752" s="73" t="s">
        <v>8594</v>
      </c>
      <c r="R5752" s="75" t="s">
        <v>7996</v>
      </c>
      <c r="S5752" s="76" t="s">
        <v>169</v>
      </c>
      <c r="T5752" s="77"/>
      <c r="U5752" s="76">
        <v>1.5616438356164384E-2</v>
      </c>
      <c r="V5752" s="76">
        <v>1.1915860546646756E-2</v>
      </c>
      <c r="W5752" s="76">
        <v>3.7005778095176266E-3</v>
      </c>
      <c r="X5752" s="77"/>
      <c r="Y5752" s="77"/>
      <c r="Z5752" s="77"/>
      <c r="AA5752" s="77"/>
      <c r="AB5752" s="77"/>
      <c r="AC5752" s="77"/>
      <c r="AD5752" s="77"/>
      <c r="AE5752" s="77"/>
      <c r="AF5752" s="77"/>
      <c r="AG5752" s="77"/>
      <c r="AH5752" s="77"/>
      <c r="AI5752" s="77"/>
      <c r="AJ5752" s="77"/>
      <c r="AK5752" s="77"/>
      <c r="AL5752" s="77"/>
      <c r="AM5752" s="77"/>
      <c r="AN5752" s="60"/>
    </row>
    <row r="5753" spans="2:40" x14ac:dyDescent="0.25">
      <c r="B5753" s="58"/>
      <c r="C5753" s="58"/>
      <c r="D5753" s="58"/>
      <c r="E5753" s="58"/>
      <c r="F5753" s="58"/>
      <c r="G5753" s="58"/>
      <c r="H5753" s="58"/>
      <c r="I5753" s="58"/>
      <c r="J5753" s="58"/>
      <c r="K5753" s="58"/>
      <c r="L5753" s="58"/>
      <c r="M5753" s="58"/>
      <c r="N5753" s="58"/>
      <c r="O5753" s="58"/>
      <c r="P5753" s="58"/>
      <c r="Q5753" s="73" t="s">
        <v>8594</v>
      </c>
      <c r="R5753" s="75" t="s">
        <v>7997</v>
      </c>
      <c r="S5753" s="76" t="s">
        <v>169</v>
      </c>
      <c r="T5753" s="77"/>
      <c r="U5753" s="76">
        <v>1.5616438356164384E-2</v>
      </c>
      <c r="V5753" s="76">
        <v>1.1915860546646756E-2</v>
      </c>
      <c r="W5753" s="76">
        <v>3.7005778095176266E-3</v>
      </c>
      <c r="X5753" s="77"/>
      <c r="Y5753" s="77"/>
      <c r="Z5753" s="77"/>
      <c r="AA5753" s="77"/>
      <c r="AB5753" s="77"/>
      <c r="AC5753" s="77"/>
      <c r="AD5753" s="77"/>
      <c r="AE5753" s="77"/>
      <c r="AF5753" s="77"/>
      <c r="AG5753" s="77"/>
      <c r="AH5753" s="77"/>
      <c r="AI5753" s="77"/>
      <c r="AJ5753" s="77"/>
      <c r="AK5753" s="77"/>
      <c r="AL5753" s="77"/>
      <c r="AM5753" s="77"/>
      <c r="AN5753" s="60"/>
    </row>
    <row r="5754" spans="2:40" x14ac:dyDescent="0.25">
      <c r="B5754" s="58"/>
      <c r="C5754" s="58"/>
      <c r="D5754" s="58"/>
      <c r="E5754" s="58"/>
      <c r="F5754" s="58"/>
      <c r="G5754" s="58"/>
      <c r="H5754" s="58"/>
      <c r="I5754" s="58"/>
      <c r="J5754" s="58"/>
      <c r="K5754" s="58"/>
      <c r="L5754" s="58"/>
      <c r="M5754" s="58"/>
      <c r="N5754" s="58"/>
      <c r="O5754" s="58"/>
      <c r="P5754" s="58"/>
      <c r="Q5754" s="73" t="s">
        <v>8594</v>
      </c>
      <c r="R5754" s="75" t="s">
        <v>7998</v>
      </c>
      <c r="S5754" s="76" t="s">
        <v>169</v>
      </c>
      <c r="T5754" s="77"/>
      <c r="U5754" s="76">
        <v>1.5616438356164384E-2</v>
      </c>
      <c r="V5754" s="76">
        <v>1.1915860546646756E-2</v>
      </c>
      <c r="W5754" s="76">
        <v>3.7005778095176266E-3</v>
      </c>
      <c r="X5754" s="77"/>
      <c r="Y5754" s="77"/>
      <c r="Z5754" s="77"/>
      <c r="AA5754" s="77"/>
      <c r="AB5754" s="77"/>
      <c r="AC5754" s="77"/>
      <c r="AD5754" s="77"/>
      <c r="AE5754" s="77"/>
      <c r="AF5754" s="77"/>
      <c r="AG5754" s="77"/>
      <c r="AH5754" s="77"/>
      <c r="AI5754" s="77"/>
      <c r="AJ5754" s="77"/>
      <c r="AK5754" s="77"/>
      <c r="AL5754" s="77"/>
      <c r="AM5754" s="77"/>
      <c r="AN5754" s="60"/>
    </row>
    <row r="5755" spans="2:40" x14ac:dyDescent="0.25">
      <c r="B5755" s="58"/>
      <c r="C5755" s="58"/>
      <c r="D5755" s="58"/>
      <c r="E5755" s="58"/>
      <c r="F5755" s="58"/>
      <c r="G5755" s="58"/>
      <c r="H5755" s="58"/>
      <c r="I5755" s="58"/>
      <c r="J5755" s="58"/>
      <c r="K5755" s="58"/>
      <c r="L5755" s="58"/>
      <c r="M5755" s="58"/>
      <c r="N5755" s="58"/>
      <c r="O5755" s="58"/>
      <c r="P5755" s="58"/>
      <c r="Q5755" s="73" t="s">
        <v>8594</v>
      </c>
      <c r="R5755" s="75" t="s">
        <v>7999</v>
      </c>
      <c r="S5755" s="76" t="s">
        <v>169</v>
      </c>
      <c r="T5755" s="77"/>
      <c r="U5755" s="76">
        <v>1.5616438356164384E-2</v>
      </c>
      <c r="V5755" s="76">
        <v>1.1915860546646756E-2</v>
      </c>
      <c r="W5755" s="76">
        <v>3.7005778095176266E-3</v>
      </c>
      <c r="X5755" s="77"/>
      <c r="Y5755" s="77"/>
      <c r="Z5755" s="77"/>
      <c r="AA5755" s="77"/>
      <c r="AB5755" s="77"/>
      <c r="AC5755" s="77"/>
      <c r="AD5755" s="77"/>
      <c r="AE5755" s="77"/>
      <c r="AF5755" s="77"/>
      <c r="AG5755" s="77"/>
      <c r="AH5755" s="77"/>
      <c r="AI5755" s="77"/>
      <c r="AJ5755" s="77"/>
      <c r="AK5755" s="77"/>
      <c r="AL5755" s="77"/>
      <c r="AM5755" s="77"/>
      <c r="AN5755" s="60"/>
    </row>
    <row r="5756" spans="2:40" x14ac:dyDescent="0.25">
      <c r="B5756" s="58"/>
      <c r="C5756" s="58"/>
      <c r="D5756" s="58"/>
      <c r="E5756" s="58"/>
      <c r="F5756" s="58"/>
      <c r="G5756" s="58"/>
      <c r="H5756" s="58"/>
      <c r="I5756" s="58"/>
      <c r="J5756" s="58"/>
      <c r="K5756" s="58"/>
      <c r="L5756" s="58"/>
      <c r="M5756" s="58"/>
      <c r="N5756" s="58"/>
      <c r="O5756" s="58"/>
      <c r="P5756" s="58"/>
      <c r="Q5756" s="73" t="s">
        <v>8594</v>
      </c>
      <c r="R5756" s="75" t="s">
        <v>8000</v>
      </c>
      <c r="S5756" s="76" t="s">
        <v>169</v>
      </c>
      <c r="T5756" s="77"/>
      <c r="U5756" s="76">
        <v>1.5928767123287672E-2</v>
      </c>
      <c r="V5756" s="76">
        <v>1.215417775757969E-2</v>
      </c>
      <c r="W5756" s="76">
        <v>3.7745893657079796E-3</v>
      </c>
      <c r="X5756" s="77"/>
      <c r="Y5756" s="77"/>
      <c r="Z5756" s="77"/>
      <c r="AA5756" s="77"/>
      <c r="AB5756" s="77"/>
      <c r="AC5756" s="77"/>
      <c r="AD5756" s="77"/>
      <c r="AE5756" s="77"/>
      <c r="AF5756" s="77"/>
      <c r="AG5756" s="77"/>
      <c r="AH5756" s="77"/>
      <c r="AI5756" s="77"/>
      <c r="AJ5756" s="77"/>
      <c r="AK5756" s="77"/>
      <c r="AL5756" s="77"/>
      <c r="AM5756" s="77"/>
      <c r="AN5756" s="60"/>
    </row>
    <row r="5757" spans="2:40" ht="25.5" x14ac:dyDescent="0.25">
      <c r="B5757" s="58"/>
      <c r="C5757" s="58"/>
      <c r="D5757" s="58"/>
      <c r="E5757" s="58"/>
      <c r="F5757" s="58"/>
      <c r="G5757" s="58"/>
      <c r="H5757" s="58"/>
      <c r="I5757" s="58"/>
      <c r="J5757" s="58"/>
      <c r="K5757" s="58"/>
      <c r="L5757" s="58"/>
      <c r="M5757" s="58"/>
      <c r="N5757" s="58"/>
      <c r="O5757" s="58"/>
      <c r="P5757" s="58"/>
      <c r="Q5757" s="73" t="s">
        <v>8594</v>
      </c>
      <c r="R5757" s="75" t="s">
        <v>8001</v>
      </c>
      <c r="S5757" s="76" t="s">
        <v>169</v>
      </c>
      <c r="T5757" s="77"/>
      <c r="U5757" s="76">
        <v>1.7240547945205482E-2</v>
      </c>
      <c r="V5757" s="76">
        <v>1.3155110043498021E-2</v>
      </c>
      <c r="W5757" s="76">
        <v>4.0854379017074604E-3</v>
      </c>
      <c r="X5757" s="77"/>
      <c r="Y5757" s="77"/>
      <c r="Z5757" s="77"/>
      <c r="AA5757" s="77"/>
      <c r="AB5757" s="77"/>
      <c r="AC5757" s="77"/>
      <c r="AD5757" s="77"/>
      <c r="AE5757" s="77"/>
      <c r="AF5757" s="77"/>
      <c r="AG5757" s="77"/>
      <c r="AH5757" s="77"/>
      <c r="AI5757" s="77"/>
      <c r="AJ5757" s="77"/>
      <c r="AK5757" s="77"/>
      <c r="AL5757" s="77"/>
      <c r="AM5757" s="77"/>
      <c r="AN5757" s="60"/>
    </row>
    <row r="5758" spans="2:40" x14ac:dyDescent="0.25">
      <c r="B5758" s="58"/>
      <c r="C5758" s="58"/>
      <c r="D5758" s="58"/>
      <c r="E5758" s="58"/>
      <c r="F5758" s="58"/>
      <c r="G5758" s="58"/>
      <c r="H5758" s="58"/>
      <c r="I5758" s="58"/>
      <c r="J5758" s="58"/>
      <c r="K5758" s="58"/>
      <c r="L5758" s="58"/>
      <c r="M5758" s="58"/>
      <c r="N5758" s="58"/>
      <c r="O5758" s="58"/>
      <c r="P5758" s="58"/>
      <c r="Q5758" s="73" t="s">
        <v>8594</v>
      </c>
      <c r="R5758" s="75" t="s">
        <v>8002</v>
      </c>
      <c r="S5758" s="76" t="s">
        <v>169</v>
      </c>
      <c r="T5758" s="77"/>
      <c r="U5758" s="76">
        <v>1.7271780821917805E-2</v>
      </c>
      <c r="V5758" s="76">
        <v>1.3178941764591313E-2</v>
      </c>
      <c r="W5758" s="76">
        <v>4.0928390573264943E-3</v>
      </c>
      <c r="X5758" s="77"/>
      <c r="Y5758" s="77"/>
      <c r="Z5758" s="77"/>
      <c r="AA5758" s="77"/>
      <c r="AB5758" s="77"/>
      <c r="AC5758" s="77"/>
      <c r="AD5758" s="77"/>
      <c r="AE5758" s="77"/>
      <c r="AF5758" s="77"/>
      <c r="AG5758" s="77"/>
      <c r="AH5758" s="77"/>
      <c r="AI5758" s="77"/>
      <c r="AJ5758" s="77"/>
      <c r="AK5758" s="77"/>
      <c r="AL5758" s="77"/>
      <c r="AM5758" s="77"/>
      <c r="AN5758" s="60"/>
    </row>
    <row r="5759" spans="2:40" x14ac:dyDescent="0.25">
      <c r="B5759" s="58"/>
      <c r="C5759" s="58"/>
      <c r="D5759" s="58"/>
      <c r="E5759" s="58"/>
      <c r="F5759" s="58"/>
      <c r="G5759" s="58"/>
      <c r="H5759" s="58"/>
      <c r="I5759" s="58"/>
      <c r="J5759" s="58"/>
      <c r="K5759" s="58"/>
      <c r="L5759" s="58"/>
      <c r="M5759" s="58"/>
      <c r="N5759" s="58"/>
      <c r="O5759" s="58"/>
      <c r="P5759" s="58"/>
      <c r="Q5759" s="73" t="s">
        <v>8594</v>
      </c>
      <c r="R5759" s="75" t="s">
        <v>8003</v>
      </c>
      <c r="S5759" s="76" t="s">
        <v>169</v>
      </c>
      <c r="T5759" s="77"/>
      <c r="U5759" s="76">
        <v>1.8708493150684929E-2</v>
      </c>
      <c r="V5759" s="76">
        <v>1.4275200934882817E-2</v>
      </c>
      <c r="W5759" s="76">
        <v>4.4332922158021168E-3</v>
      </c>
      <c r="X5759" s="77"/>
      <c r="Y5759" s="77"/>
      <c r="Z5759" s="77"/>
      <c r="AA5759" s="77"/>
      <c r="AB5759" s="77"/>
      <c r="AC5759" s="77"/>
      <c r="AD5759" s="77"/>
      <c r="AE5759" s="77"/>
      <c r="AF5759" s="77"/>
      <c r="AG5759" s="77"/>
      <c r="AH5759" s="77"/>
      <c r="AI5759" s="77"/>
      <c r="AJ5759" s="77"/>
      <c r="AK5759" s="77"/>
      <c r="AL5759" s="77"/>
      <c r="AM5759" s="77"/>
      <c r="AN5759" s="60"/>
    </row>
    <row r="5760" spans="2:40" x14ac:dyDescent="0.25">
      <c r="B5760" s="58"/>
      <c r="C5760" s="58"/>
      <c r="D5760" s="58"/>
      <c r="E5760" s="58"/>
      <c r="F5760" s="58"/>
      <c r="G5760" s="58"/>
      <c r="H5760" s="58"/>
      <c r="I5760" s="58"/>
      <c r="J5760" s="58"/>
      <c r="K5760" s="58"/>
      <c r="L5760" s="58"/>
      <c r="M5760" s="58"/>
      <c r="N5760" s="58"/>
      <c r="O5760" s="58"/>
      <c r="P5760" s="58"/>
      <c r="Q5760" s="73" t="s">
        <v>8594</v>
      </c>
      <c r="R5760" s="75" t="s">
        <v>8004</v>
      </c>
      <c r="S5760" s="76" t="s">
        <v>169</v>
      </c>
      <c r="T5760" s="77"/>
      <c r="U5760" s="76">
        <v>2.1238356164383562E-2</v>
      </c>
      <c r="V5760" s="76">
        <v>1.6205570343439588E-2</v>
      </c>
      <c r="W5760" s="76">
        <v>5.0327858209439731E-3</v>
      </c>
      <c r="X5760" s="77"/>
      <c r="Y5760" s="77"/>
      <c r="Z5760" s="77"/>
      <c r="AA5760" s="77"/>
      <c r="AB5760" s="77"/>
      <c r="AC5760" s="77"/>
      <c r="AD5760" s="77"/>
      <c r="AE5760" s="77"/>
      <c r="AF5760" s="77"/>
      <c r="AG5760" s="77"/>
      <c r="AH5760" s="77"/>
      <c r="AI5760" s="77"/>
      <c r="AJ5760" s="77"/>
      <c r="AK5760" s="77"/>
      <c r="AL5760" s="77"/>
      <c r="AM5760" s="77"/>
      <c r="AN5760" s="60"/>
    </row>
    <row r="5761" spans="2:40" x14ac:dyDescent="0.25">
      <c r="B5761" s="58"/>
      <c r="C5761" s="58"/>
      <c r="D5761" s="58"/>
      <c r="E5761" s="58"/>
      <c r="F5761" s="58"/>
      <c r="G5761" s="58"/>
      <c r="H5761" s="58"/>
      <c r="I5761" s="58"/>
      <c r="J5761" s="58"/>
      <c r="K5761" s="58"/>
      <c r="L5761" s="58"/>
      <c r="M5761" s="58"/>
      <c r="N5761" s="58"/>
      <c r="O5761" s="58"/>
      <c r="P5761" s="58"/>
      <c r="Q5761" s="73" t="s">
        <v>8594</v>
      </c>
      <c r="R5761" s="75" t="s">
        <v>8005</v>
      </c>
      <c r="S5761" s="76" t="s">
        <v>169</v>
      </c>
      <c r="T5761" s="77"/>
      <c r="U5761" s="76">
        <v>2.2393972602739728E-2</v>
      </c>
      <c r="V5761" s="76">
        <v>1.7087344023891445E-2</v>
      </c>
      <c r="W5761" s="76">
        <v>5.3066285788482765E-3</v>
      </c>
      <c r="X5761" s="77"/>
      <c r="Y5761" s="77"/>
      <c r="Z5761" s="77"/>
      <c r="AA5761" s="77"/>
      <c r="AB5761" s="77"/>
      <c r="AC5761" s="77"/>
      <c r="AD5761" s="77"/>
      <c r="AE5761" s="77"/>
      <c r="AF5761" s="77"/>
      <c r="AG5761" s="77"/>
      <c r="AH5761" s="77"/>
      <c r="AI5761" s="77"/>
      <c r="AJ5761" s="77"/>
      <c r="AK5761" s="77"/>
      <c r="AL5761" s="77"/>
      <c r="AM5761" s="77"/>
      <c r="AN5761" s="60"/>
    </row>
    <row r="5762" spans="2:40" x14ac:dyDescent="0.25">
      <c r="B5762" s="58"/>
      <c r="C5762" s="58"/>
      <c r="D5762" s="58"/>
      <c r="E5762" s="58"/>
      <c r="F5762" s="58"/>
      <c r="G5762" s="58"/>
      <c r="H5762" s="58"/>
      <c r="I5762" s="58"/>
      <c r="J5762" s="58"/>
      <c r="K5762" s="58"/>
      <c r="L5762" s="58"/>
      <c r="M5762" s="58"/>
      <c r="N5762" s="58"/>
      <c r="O5762" s="58"/>
      <c r="P5762" s="58"/>
      <c r="Q5762" s="73" t="s">
        <v>8594</v>
      </c>
      <c r="R5762" s="75" t="s">
        <v>8006</v>
      </c>
      <c r="S5762" s="76" t="s">
        <v>169</v>
      </c>
      <c r="T5762" s="77"/>
      <c r="U5762" s="76">
        <v>2.6922739726027402E-2</v>
      </c>
      <c r="V5762" s="76">
        <v>2.0542943582419013E-2</v>
      </c>
      <c r="W5762" s="76">
        <v>6.3797961436083883E-3</v>
      </c>
      <c r="X5762" s="77"/>
      <c r="Y5762" s="77"/>
      <c r="Z5762" s="77"/>
      <c r="AA5762" s="77"/>
      <c r="AB5762" s="77"/>
      <c r="AC5762" s="77"/>
      <c r="AD5762" s="77"/>
      <c r="AE5762" s="77"/>
      <c r="AF5762" s="77"/>
      <c r="AG5762" s="77"/>
      <c r="AH5762" s="77"/>
      <c r="AI5762" s="77"/>
      <c r="AJ5762" s="77"/>
      <c r="AK5762" s="77"/>
      <c r="AL5762" s="77"/>
      <c r="AM5762" s="77"/>
      <c r="AN5762" s="60"/>
    </row>
    <row r="5763" spans="2:40" x14ac:dyDescent="0.25">
      <c r="B5763" s="58"/>
      <c r="C5763" s="58"/>
      <c r="D5763" s="58"/>
      <c r="E5763" s="58"/>
      <c r="F5763" s="58"/>
      <c r="G5763" s="58"/>
      <c r="H5763" s="58"/>
      <c r="I5763" s="58"/>
      <c r="J5763" s="58"/>
      <c r="K5763" s="58"/>
      <c r="L5763" s="58"/>
      <c r="M5763" s="58"/>
      <c r="N5763" s="58"/>
      <c r="O5763" s="58"/>
      <c r="P5763" s="58"/>
      <c r="Q5763" s="73" t="s">
        <v>8594</v>
      </c>
      <c r="R5763" s="75" t="s">
        <v>8007</v>
      </c>
      <c r="S5763" s="76" t="s">
        <v>169</v>
      </c>
      <c r="T5763" s="77"/>
      <c r="U5763" s="76">
        <v>2.7235068493150688E-2</v>
      </c>
      <c r="V5763" s="76">
        <v>2.0781260793351946E-2</v>
      </c>
      <c r="W5763" s="76">
        <v>6.4538076997987422E-3</v>
      </c>
      <c r="X5763" s="77"/>
      <c r="Y5763" s="77"/>
      <c r="Z5763" s="77"/>
      <c r="AA5763" s="77"/>
      <c r="AB5763" s="77"/>
      <c r="AC5763" s="77"/>
      <c r="AD5763" s="77"/>
      <c r="AE5763" s="77"/>
      <c r="AF5763" s="77"/>
      <c r="AG5763" s="77"/>
      <c r="AH5763" s="77"/>
      <c r="AI5763" s="77"/>
      <c r="AJ5763" s="77"/>
      <c r="AK5763" s="77"/>
      <c r="AL5763" s="77"/>
      <c r="AM5763" s="77"/>
      <c r="AN5763" s="60"/>
    </row>
    <row r="5764" spans="2:40" x14ac:dyDescent="0.25">
      <c r="B5764" s="58"/>
      <c r="C5764" s="58"/>
      <c r="D5764" s="58"/>
      <c r="E5764" s="58"/>
      <c r="F5764" s="58"/>
      <c r="G5764" s="58"/>
      <c r="H5764" s="58"/>
      <c r="I5764" s="58"/>
      <c r="J5764" s="58"/>
      <c r="K5764" s="58"/>
      <c r="L5764" s="58"/>
      <c r="M5764" s="58"/>
      <c r="N5764" s="58"/>
      <c r="O5764" s="58"/>
      <c r="P5764" s="58"/>
      <c r="Q5764" s="73" t="s">
        <v>8594</v>
      </c>
      <c r="R5764" s="75" t="s">
        <v>8008</v>
      </c>
      <c r="S5764" s="76" t="s">
        <v>169</v>
      </c>
      <c r="T5764" s="77"/>
      <c r="U5764" s="76">
        <v>2.7328767123287672E-2</v>
      </c>
      <c r="V5764" s="76">
        <v>2.0852755956631826E-2</v>
      </c>
      <c r="W5764" s="76">
        <v>6.4760111666558456E-3</v>
      </c>
      <c r="X5764" s="77"/>
      <c r="Y5764" s="77"/>
      <c r="Z5764" s="77"/>
      <c r="AA5764" s="77"/>
      <c r="AB5764" s="77"/>
      <c r="AC5764" s="77"/>
      <c r="AD5764" s="77"/>
      <c r="AE5764" s="77"/>
      <c r="AF5764" s="77"/>
      <c r="AG5764" s="77"/>
      <c r="AH5764" s="77"/>
      <c r="AI5764" s="77"/>
      <c r="AJ5764" s="77"/>
      <c r="AK5764" s="77"/>
      <c r="AL5764" s="77"/>
      <c r="AM5764" s="77"/>
      <c r="AN5764" s="60"/>
    </row>
    <row r="5765" spans="2:40" x14ac:dyDescent="0.25">
      <c r="B5765" s="58"/>
      <c r="C5765" s="58"/>
      <c r="D5765" s="58"/>
      <c r="E5765" s="58"/>
      <c r="F5765" s="58"/>
      <c r="G5765" s="58"/>
      <c r="H5765" s="58"/>
      <c r="I5765" s="58"/>
      <c r="J5765" s="58"/>
      <c r="K5765" s="58"/>
      <c r="L5765" s="58"/>
      <c r="M5765" s="58"/>
      <c r="N5765" s="58"/>
      <c r="O5765" s="58"/>
      <c r="P5765" s="58"/>
      <c r="Q5765" s="73" t="s">
        <v>8594</v>
      </c>
      <c r="R5765" s="75" t="s">
        <v>8009</v>
      </c>
      <c r="S5765" s="76" t="s">
        <v>169</v>
      </c>
      <c r="T5765" s="77"/>
      <c r="U5765" s="76">
        <v>2.9171506849315073E-2</v>
      </c>
      <c r="V5765" s="76">
        <v>2.2258827501136145E-2</v>
      </c>
      <c r="W5765" s="76">
        <v>6.9126793481789281E-3</v>
      </c>
      <c r="X5765" s="77"/>
      <c r="Y5765" s="77"/>
      <c r="Z5765" s="77"/>
      <c r="AA5765" s="77"/>
      <c r="AB5765" s="77"/>
      <c r="AC5765" s="77"/>
      <c r="AD5765" s="77"/>
      <c r="AE5765" s="77"/>
      <c r="AF5765" s="77"/>
      <c r="AG5765" s="77"/>
      <c r="AH5765" s="77"/>
      <c r="AI5765" s="77"/>
      <c r="AJ5765" s="77"/>
      <c r="AK5765" s="77"/>
      <c r="AL5765" s="77"/>
      <c r="AM5765" s="77"/>
      <c r="AN5765" s="60"/>
    </row>
    <row r="5766" spans="2:40" x14ac:dyDescent="0.25">
      <c r="B5766" s="58"/>
      <c r="C5766" s="58"/>
      <c r="D5766" s="58"/>
      <c r="E5766" s="58"/>
      <c r="F5766" s="58"/>
      <c r="G5766" s="58"/>
      <c r="H5766" s="58"/>
      <c r="I5766" s="58"/>
      <c r="J5766" s="58"/>
      <c r="K5766" s="58"/>
      <c r="L5766" s="58"/>
      <c r="M5766" s="58"/>
      <c r="N5766" s="58"/>
      <c r="O5766" s="58"/>
      <c r="P5766" s="58"/>
      <c r="Q5766" s="73" t="s">
        <v>8594</v>
      </c>
      <c r="R5766" s="75" t="s">
        <v>8010</v>
      </c>
      <c r="S5766" s="76" t="s">
        <v>169</v>
      </c>
      <c r="T5766" s="77"/>
      <c r="U5766" s="76">
        <v>2.9515068493150689E-2</v>
      </c>
      <c r="V5766" s="76">
        <v>2.2520976433162369E-2</v>
      </c>
      <c r="W5766" s="76">
        <v>6.9940920599883142E-3</v>
      </c>
      <c r="X5766" s="77"/>
      <c r="Y5766" s="77"/>
      <c r="Z5766" s="77"/>
      <c r="AA5766" s="77"/>
      <c r="AB5766" s="77"/>
      <c r="AC5766" s="77"/>
      <c r="AD5766" s="77"/>
      <c r="AE5766" s="77"/>
      <c r="AF5766" s="77"/>
      <c r="AG5766" s="77"/>
      <c r="AH5766" s="77"/>
      <c r="AI5766" s="77"/>
      <c r="AJ5766" s="77"/>
      <c r="AK5766" s="77"/>
      <c r="AL5766" s="77"/>
      <c r="AM5766" s="77"/>
      <c r="AN5766" s="60"/>
    </row>
    <row r="5767" spans="2:40" x14ac:dyDescent="0.25">
      <c r="B5767" s="58"/>
      <c r="C5767" s="58"/>
      <c r="D5767" s="58"/>
      <c r="E5767" s="58"/>
      <c r="F5767" s="58"/>
      <c r="G5767" s="58"/>
      <c r="H5767" s="58"/>
      <c r="I5767" s="58"/>
      <c r="J5767" s="58"/>
      <c r="K5767" s="58"/>
      <c r="L5767" s="58"/>
      <c r="M5767" s="58"/>
      <c r="N5767" s="58"/>
      <c r="O5767" s="58"/>
      <c r="P5767" s="58"/>
      <c r="Q5767" s="73" t="s">
        <v>8594</v>
      </c>
      <c r="R5767" s="75" t="s">
        <v>8011</v>
      </c>
      <c r="S5767" s="76" t="s">
        <v>169</v>
      </c>
      <c r="T5767" s="77"/>
      <c r="U5767" s="76">
        <v>3.1315068493150681E-2</v>
      </c>
      <c r="V5767" s="76">
        <v>2.389443614880218E-2</v>
      </c>
      <c r="W5767" s="76">
        <v>7.4206323443485036E-3</v>
      </c>
      <c r="X5767" s="77"/>
      <c r="Y5767" s="77"/>
      <c r="Z5767" s="77"/>
      <c r="AA5767" s="77"/>
      <c r="AB5767" s="77"/>
      <c r="AC5767" s="77"/>
      <c r="AD5767" s="77"/>
      <c r="AE5767" s="77"/>
      <c r="AF5767" s="77"/>
      <c r="AG5767" s="77"/>
      <c r="AH5767" s="77"/>
      <c r="AI5767" s="77"/>
      <c r="AJ5767" s="77"/>
      <c r="AK5767" s="77"/>
      <c r="AL5767" s="77"/>
      <c r="AM5767" s="77"/>
      <c r="AN5767" s="60"/>
    </row>
    <row r="5768" spans="2:40" x14ac:dyDescent="0.25">
      <c r="B5768" s="58"/>
      <c r="C5768" s="58"/>
      <c r="D5768" s="58"/>
      <c r="E5768" s="58"/>
      <c r="F5768" s="58"/>
      <c r="G5768" s="58"/>
      <c r="H5768" s="58"/>
      <c r="I5768" s="58"/>
      <c r="J5768" s="58"/>
      <c r="K5768" s="58"/>
      <c r="L5768" s="58"/>
      <c r="M5768" s="58"/>
      <c r="N5768" s="58"/>
      <c r="O5768" s="58"/>
      <c r="P5768" s="58"/>
      <c r="Q5768" s="73" t="s">
        <v>8594</v>
      </c>
      <c r="R5768" s="75" t="s">
        <v>8012</v>
      </c>
      <c r="S5768" s="76" t="s">
        <v>169</v>
      </c>
      <c r="T5768" s="77"/>
      <c r="U5768" s="76">
        <v>3.2328767123287673E-2</v>
      </c>
      <c r="V5768" s="76">
        <v>2.4667921833409077E-2</v>
      </c>
      <c r="W5768" s="76">
        <v>7.6608452898785954E-3</v>
      </c>
      <c r="X5768" s="77"/>
      <c r="Y5768" s="77"/>
      <c r="Z5768" s="77"/>
      <c r="AA5768" s="77"/>
      <c r="AB5768" s="77"/>
      <c r="AC5768" s="77"/>
      <c r="AD5768" s="77"/>
      <c r="AE5768" s="77"/>
      <c r="AF5768" s="77"/>
      <c r="AG5768" s="77"/>
      <c r="AH5768" s="77"/>
      <c r="AI5768" s="77"/>
      <c r="AJ5768" s="77"/>
      <c r="AK5768" s="77"/>
      <c r="AL5768" s="77"/>
      <c r="AM5768" s="77"/>
      <c r="AN5768" s="60"/>
    </row>
    <row r="5769" spans="2:40" x14ac:dyDescent="0.25">
      <c r="B5769" s="58"/>
      <c r="C5769" s="58"/>
      <c r="D5769" s="58"/>
      <c r="E5769" s="58"/>
      <c r="F5769" s="58"/>
      <c r="G5769" s="58"/>
      <c r="H5769" s="58"/>
      <c r="I5769" s="58"/>
      <c r="J5769" s="58"/>
      <c r="K5769" s="58"/>
      <c r="L5769" s="58"/>
      <c r="M5769" s="58"/>
      <c r="N5769" s="58"/>
      <c r="O5769" s="58"/>
      <c r="P5769" s="58"/>
      <c r="Q5769" s="73" t="s">
        <v>8594</v>
      </c>
      <c r="R5769" s="75" t="s">
        <v>8013</v>
      </c>
      <c r="S5769" s="76" t="s">
        <v>169</v>
      </c>
      <c r="T5769" s="77"/>
      <c r="U5769" s="76">
        <v>3.5616438356164383E-2</v>
      </c>
      <c r="V5769" s="76">
        <v>2.7176524053755757E-2</v>
      </c>
      <c r="W5769" s="76">
        <v>8.4399143024086205E-3</v>
      </c>
      <c r="X5769" s="77"/>
      <c r="Y5769" s="77"/>
      <c r="Z5769" s="77"/>
      <c r="AA5769" s="77"/>
      <c r="AB5769" s="77"/>
      <c r="AC5769" s="77"/>
      <c r="AD5769" s="77"/>
      <c r="AE5769" s="77"/>
      <c r="AF5769" s="77"/>
      <c r="AG5769" s="77"/>
      <c r="AH5769" s="77"/>
      <c r="AI5769" s="77"/>
      <c r="AJ5769" s="77"/>
      <c r="AK5769" s="77"/>
      <c r="AL5769" s="77"/>
      <c r="AM5769" s="77"/>
      <c r="AN5769" s="60"/>
    </row>
    <row r="5770" spans="2:40" x14ac:dyDescent="0.25">
      <c r="B5770" s="58"/>
      <c r="C5770" s="58"/>
      <c r="D5770" s="58"/>
      <c r="E5770" s="58"/>
      <c r="F5770" s="58"/>
      <c r="G5770" s="58"/>
      <c r="H5770" s="58"/>
      <c r="I5770" s="58"/>
      <c r="J5770" s="58"/>
      <c r="K5770" s="58"/>
      <c r="L5770" s="58"/>
      <c r="M5770" s="58"/>
      <c r="N5770" s="58"/>
      <c r="O5770" s="58"/>
      <c r="P5770" s="58"/>
      <c r="Q5770" s="73" t="s">
        <v>8594</v>
      </c>
      <c r="R5770" s="75" t="s">
        <v>8014</v>
      </c>
      <c r="S5770" s="76" t="s">
        <v>169</v>
      </c>
      <c r="T5770" s="77"/>
      <c r="U5770" s="76">
        <v>3.6438356164383567E-2</v>
      </c>
      <c r="V5770" s="76">
        <v>2.7803674608842435E-2</v>
      </c>
      <c r="W5770" s="76">
        <v>8.6346815555411304E-3</v>
      </c>
      <c r="X5770" s="77"/>
      <c r="Y5770" s="77"/>
      <c r="Z5770" s="77"/>
      <c r="AA5770" s="77"/>
      <c r="AB5770" s="77"/>
      <c r="AC5770" s="77"/>
      <c r="AD5770" s="77"/>
      <c r="AE5770" s="77"/>
      <c r="AF5770" s="77"/>
      <c r="AG5770" s="77"/>
      <c r="AH5770" s="77"/>
      <c r="AI5770" s="77"/>
      <c r="AJ5770" s="77"/>
      <c r="AK5770" s="77"/>
      <c r="AL5770" s="77"/>
      <c r="AM5770" s="77"/>
      <c r="AN5770" s="60"/>
    </row>
    <row r="5771" spans="2:40" x14ac:dyDescent="0.25">
      <c r="B5771" s="58"/>
      <c r="C5771" s="58"/>
      <c r="D5771" s="58"/>
      <c r="E5771" s="58"/>
      <c r="F5771" s="58"/>
      <c r="G5771" s="58"/>
      <c r="H5771" s="58"/>
      <c r="I5771" s="58"/>
      <c r="J5771" s="58"/>
      <c r="K5771" s="58"/>
      <c r="L5771" s="58"/>
      <c r="M5771" s="58"/>
      <c r="N5771" s="58"/>
      <c r="O5771" s="58"/>
      <c r="P5771" s="58"/>
      <c r="Q5771" s="73" t="s">
        <v>8594</v>
      </c>
      <c r="R5771" s="75" t="s">
        <v>8015</v>
      </c>
      <c r="S5771" s="76" t="s">
        <v>169</v>
      </c>
      <c r="T5771" s="77"/>
      <c r="U5771" s="76">
        <v>3.6602739726027393E-2</v>
      </c>
      <c r="V5771" s="76">
        <v>2.7929104719859765E-2</v>
      </c>
      <c r="W5771" s="76">
        <v>8.6736350061676296E-3</v>
      </c>
      <c r="X5771" s="77"/>
      <c r="Y5771" s="77"/>
      <c r="Z5771" s="77"/>
      <c r="AA5771" s="77"/>
      <c r="AB5771" s="77"/>
      <c r="AC5771" s="77"/>
      <c r="AD5771" s="77"/>
      <c r="AE5771" s="77"/>
      <c r="AF5771" s="77"/>
      <c r="AG5771" s="77"/>
      <c r="AH5771" s="77"/>
      <c r="AI5771" s="77"/>
      <c r="AJ5771" s="77"/>
      <c r="AK5771" s="77"/>
      <c r="AL5771" s="77"/>
      <c r="AM5771" s="77"/>
      <c r="AN5771" s="60"/>
    </row>
    <row r="5772" spans="2:40" x14ac:dyDescent="0.25">
      <c r="B5772" s="58"/>
      <c r="C5772" s="58"/>
      <c r="D5772" s="58"/>
      <c r="E5772" s="58"/>
      <c r="F5772" s="58"/>
      <c r="G5772" s="58"/>
      <c r="H5772" s="58"/>
      <c r="I5772" s="58"/>
      <c r="J5772" s="58"/>
      <c r="K5772" s="58"/>
      <c r="L5772" s="58"/>
      <c r="M5772" s="58"/>
      <c r="N5772" s="58"/>
      <c r="O5772" s="58"/>
      <c r="P5772" s="58"/>
      <c r="Q5772" s="73" t="s">
        <v>8594</v>
      </c>
      <c r="R5772" s="75" t="s">
        <v>8016</v>
      </c>
      <c r="S5772" s="76" t="s">
        <v>169</v>
      </c>
      <c r="T5772" s="77"/>
      <c r="U5772" s="76">
        <v>4.1123287671232876E-2</v>
      </c>
      <c r="V5772" s="76">
        <v>3.1378432772836466E-2</v>
      </c>
      <c r="W5772" s="76">
        <v>9.744854898396417E-3</v>
      </c>
      <c r="X5772" s="77"/>
      <c r="Y5772" s="77"/>
      <c r="Z5772" s="77"/>
      <c r="AA5772" s="77"/>
      <c r="AB5772" s="77"/>
      <c r="AC5772" s="77"/>
      <c r="AD5772" s="77"/>
      <c r="AE5772" s="77"/>
      <c r="AF5772" s="77"/>
      <c r="AG5772" s="77"/>
      <c r="AH5772" s="77"/>
      <c r="AI5772" s="77"/>
      <c r="AJ5772" s="77"/>
      <c r="AK5772" s="77"/>
      <c r="AL5772" s="77"/>
      <c r="AM5772" s="77"/>
      <c r="AN5772" s="60"/>
    </row>
    <row r="5773" spans="2:40" x14ac:dyDescent="0.25">
      <c r="B5773" s="58"/>
      <c r="C5773" s="58"/>
      <c r="D5773" s="58"/>
      <c r="E5773" s="58"/>
      <c r="F5773" s="58"/>
      <c r="G5773" s="58"/>
      <c r="H5773" s="58"/>
      <c r="I5773" s="58"/>
      <c r="J5773" s="58"/>
      <c r="K5773" s="58"/>
      <c r="L5773" s="58"/>
      <c r="M5773" s="58"/>
      <c r="N5773" s="58"/>
      <c r="O5773" s="58"/>
      <c r="P5773" s="58"/>
      <c r="Q5773" s="73" t="s">
        <v>8594</v>
      </c>
      <c r="R5773" s="75" t="s">
        <v>8017</v>
      </c>
      <c r="S5773" s="76" t="s">
        <v>169</v>
      </c>
      <c r="T5773" s="77"/>
      <c r="U5773" s="76">
        <v>3.131654794520549E-2</v>
      </c>
      <c r="V5773" s="76">
        <v>2.3895565019801345E-2</v>
      </c>
      <c r="W5773" s="76">
        <v>7.4209829254041444E-3</v>
      </c>
      <c r="X5773" s="77"/>
      <c r="Y5773" s="77"/>
      <c r="Z5773" s="77"/>
      <c r="AA5773" s="77"/>
      <c r="AB5773" s="77"/>
      <c r="AC5773" s="77"/>
      <c r="AD5773" s="77"/>
      <c r="AE5773" s="77"/>
      <c r="AF5773" s="77"/>
      <c r="AG5773" s="77"/>
      <c r="AH5773" s="77"/>
      <c r="AI5773" s="77"/>
      <c r="AJ5773" s="77"/>
      <c r="AK5773" s="77"/>
      <c r="AL5773" s="77"/>
      <c r="AM5773" s="77"/>
      <c r="AN5773" s="60"/>
    </row>
    <row r="5774" spans="2:40" x14ac:dyDescent="0.25">
      <c r="B5774" s="58"/>
      <c r="C5774" s="58"/>
      <c r="D5774" s="58"/>
      <c r="E5774" s="58"/>
      <c r="F5774" s="58"/>
      <c r="G5774" s="58"/>
      <c r="H5774" s="58"/>
      <c r="I5774" s="58"/>
      <c r="J5774" s="58"/>
      <c r="K5774" s="58"/>
      <c r="L5774" s="58"/>
      <c r="M5774" s="58"/>
      <c r="N5774" s="58"/>
      <c r="O5774" s="58"/>
      <c r="P5774" s="58"/>
      <c r="Q5774" s="73" t="s">
        <v>8594</v>
      </c>
      <c r="R5774" s="75" t="s">
        <v>8018</v>
      </c>
      <c r="S5774" s="76" t="s">
        <v>169</v>
      </c>
      <c r="T5774" s="77"/>
      <c r="U5774" s="76">
        <v>3.5999589041095889E-2</v>
      </c>
      <c r="V5774" s="76">
        <v>2.7468880737518662E-2</v>
      </c>
      <c r="W5774" s="76">
        <v>8.5307083035772256E-3</v>
      </c>
      <c r="X5774" s="77"/>
      <c r="Y5774" s="77"/>
      <c r="Z5774" s="77"/>
      <c r="AA5774" s="77"/>
      <c r="AB5774" s="77"/>
      <c r="AC5774" s="77"/>
      <c r="AD5774" s="77"/>
      <c r="AE5774" s="77"/>
      <c r="AF5774" s="77"/>
      <c r="AG5774" s="77"/>
      <c r="AH5774" s="77"/>
      <c r="AI5774" s="77"/>
      <c r="AJ5774" s="77"/>
      <c r="AK5774" s="77"/>
      <c r="AL5774" s="77"/>
      <c r="AM5774" s="77"/>
      <c r="AN5774" s="60"/>
    </row>
    <row r="5775" spans="2:40" x14ac:dyDescent="0.25">
      <c r="B5775" s="58"/>
      <c r="C5775" s="58"/>
      <c r="D5775" s="58"/>
      <c r="E5775" s="58"/>
      <c r="F5775" s="58"/>
      <c r="G5775" s="58"/>
      <c r="H5775" s="58"/>
      <c r="I5775" s="58"/>
      <c r="J5775" s="58"/>
      <c r="K5775" s="58"/>
      <c r="L5775" s="58"/>
      <c r="M5775" s="58"/>
      <c r="N5775" s="58"/>
      <c r="O5775" s="58"/>
      <c r="P5775" s="58"/>
      <c r="Q5775" s="73" t="s">
        <v>8594</v>
      </c>
      <c r="R5775" s="75" t="s">
        <v>8019</v>
      </c>
      <c r="S5775" s="76" t="s">
        <v>169</v>
      </c>
      <c r="T5775" s="77"/>
      <c r="U5775" s="76">
        <v>4.1260273972602741E-2</v>
      </c>
      <c r="V5775" s="76">
        <v>3.1482957865350915E-2</v>
      </c>
      <c r="W5775" s="76">
        <v>9.7773161072518353E-3</v>
      </c>
      <c r="X5775" s="77"/>
      <c r="Y5775" s="77"/>
      <c r="Z5775" s="77"/>
      <c r="AA5775" s="77"/>
      <c r="AB5775" s="77"/>
      <c r="AC5775" s="77"/>
      <c r="AD5775" s="77"/>
      <c r="AE5775" s="77"/>
      <c r="AF5775" s="77"/>
      <c r="AG5775" s="77"/>
      <c r="AH5775" s="77"/>
      <c r="AI5775" s="77"/>
      <c r="AJ5775" s="77"/>
      <c r="AK5775" s="77"/>
      <c r="AL5775" s="77"/>
      <c r="AM5775" s="77"/>
      <c r="AN5775" s="60"/>
    </row>
    <row r="5776" spans="2:40" x14ac:dyDescent="0.25">
      <c r="B5776" s="58"/>
      <c r="C5776" s="58"/>
      <c r="D5776" s="58"/>
      <c r="E5776" s="58"/>
      <c r="F5776" s="58"/>
      <c r="G5776" s="58"/>
      <c r="H5776" s="58"/>
      <c r="I5776" s="58"/>
      <c r="J5776" s="58"/>
      <c r="K5776" s="58"/>
      <c r="L5776" s="58"/>
      <c r="M5776" s="58"/>
      <c r="N5776" s="58"/>
      <c r="O5776" s="58"/>
      <c r="P5776" s="58"/>
      <c r="Q5776" s="73" t="s">
        <v>8594</v>
      </c>
      <c r="R5776" s="75" t="s">
        <v>8020</v>
      </c>
      <c r="S5776" s="76" t="s">
        <v>169</v>
      </c>
      <c r="T5776" s="77"/>
      <c r="U5776" s="76">
        <v>4.1260273972602741E-2</v>
      </c>
      <c r="V5776" s="76">
        <v>3.1482957865350915E-2</v>
      </c>
      <c r="W5776" s="76">
        <v>9.7773161072518353E-3</v>
      </c>
      <c r="X5776" s="77"/>
      <c r="Y5776" s="77"/>
      <c r="Z5776" s="77"/>
      <c r="AA5776" s="77"/>
      <c r="AB5776" s="77"/>
      <c r="AC5776" s="77"/>
      <c r="AD5776" s="77"/>
      <c r="AE5776" s="77"/>
      <c r="AF5776" s="77"/>
      <c r="AG5776" s="77"/>
      <c r="AH5776" s="77"/>
      <c r="AI5776" s="77"/>
      <c r="AJ5776" s="77"/>
      <c r="AK5776" s="77"/>
      <c r="AL5776" s="77"/>
      <c r="AM5776" s="77"/>
      <c r="AN5776" s="60"/>
    </row>
    <row r="5777" spans="2:40" x14ac:dyDescent="0.25">
      <c r="B5777" s="58"/>
      <c r="C5777" s="58"/>
      <c r="D5777" s="58"/>
      <c r="E5777" s="58"/>
      <c r="F5777" s="58"/>
      <c r="G5777" s="58"/>
      <c r="H5777" s="58"/>
      <c r="I5777" s="58"/>
      <c r="J5777" s="58"/>
      <c r="K5777" s="58"/>
      <c r="L5777" s="58"/>
      <c r="M5777" s="58"/>
      <c r="N5777" s="58"/>
      <c r="O5777" s="58"/>
      <c r="P5777" s="58"/>
      <c r="Q5777" s="73" t="s">
        <v>8594</v>
      </c>
      <c r="R5777" s="75" t="s">
        <v>8021</v>
      </c>
      <c r="S5777" s="76" t="s">
        <v>169</v>
      </c>
      <c r="T5777" s="77"/>
      <c r="U5777" s="76">
        <v>4.1260273972602741E-2</v>
      </c>
      <c r="V5777" s="76">
        <v>3.1482957865350915E-2</v>
      </c>
      <c r="W5777" s="76">
        <v>9.7773161072518353E-3</v>
      </c>
      <c r="X5777" s="77"/>
      <c r="Y5777" s="77"/>
      <c r="Z5777" s="77"/>
      <c r="AA5777" s="77"/>
      <c r="AB5777" s="77"/>
      <c r="AC5777" s="77"/>
      <c r="AD5777" s="77"/>
      <c r="AE5777" s="77"/>
      <c r="AF5777" s="77"/>
      <c r="AG5777" s="77"/>
      <c r="AH5777" s="77"/>
      <c r="AI5777" s="77"/>
      <c r="AJ5777" s="77"/>
      <c r="AK5777" s="77"/>
      <c r="AL5777" s="77"/>
      <c r="AM5777" s="77"/>
      <c r="AN5777" s="60"/>
    </row>
    <row r="5778" spans="2:40" x14ac:dyDescent="0.25">
      <c r="B5778" s="58"/>
      <c r="C5778" s="58"/>
      <c r="D5778" s="58"/>
      <c r="E5778" s="58"/>
      <c r="F5778" s="58"/>
      <c r="G5778" s="58"/>
      <c r="H5778" s="58"/>
      <c r="I5778" s="58"/>
      <c r="J5778" s="58"/>
      <c r="K5778" s="58"/>
      <c r="L5778" s="58"/>
      <c r="M5778" s="58"/>
      <c r="N5778" s="58"/>
      <c r="O5778" s="58"/>
      <c r="P5778" s="58"/>
      <c r="Q5778" s="73" t="s">
        <v>8594</v>
      </c>
      <c r="R5778" s="75" t="s">
        <v>8022</v>
      </c>
      <c r="S5778" s="76" t="s">
        <v>169</v>
      </c>
      <c r="T5778" s="77"/>
      <c r="U5778" s="76">
        <v>4.1260273972602741E-2</v>
      </c>
      <c r="V5778" s="76">
        <v>3.1482957865350915E-2</v>
      </c>
      <c r="W5778" s="76">
        <v>9.7773161072518353E-3</v>
      </c>
      <c r="X5778" s="77"/>
      <c r="Y5778" s="77"/>
      <c r="Z5778" s="77"/>
      <c r="AA5778" s="77"/>
      <c r="AB5778" s="77"/>
      <c r="AC5778" s="77"/>
      <c r="AD5778" s="77"/>
      <c r="AE5778" s="77"/>
      <c r="AF5778" s="77"/>
      <c r="AG5778" s="77"/>
      <c r="AH5778" s="77"/>
      <c r="AI5778" s="77"/>
      <c r="AJ5778" s="77"/>
      <c r="AK5778" s="77"/>
      <c r="AL5778" s="77"/>
      <c r="AM5778" s="77"/>
      <c r="AN5778" s="60"/>
    </row>
    <row r="5779" spans="2:40" x14ac:dyDescent="0.25">
      <c r="B5779" s="58"/>
      <c r="C5779" s="58"/>
      <c r="D5779" s="58"/>
      <c r="E5779" s="58"/>
      <c r="F5779" s="58"/>
      <c r="G5779" s="58"/>
      <c r="H5779" s="58"/>
      <c r="I5779" s="58"/>
      <c r="J5779" s="58"/>
      <c r="K5779" s="58"/>
      <c r="L5779" s="58"/>
      <c r="M5779" s="58"/>
      <c r="N5779" s="58"/>
      <c r="O5779" s="58"/>
      <c r="P5779" s="58"/>
      <c r="Q5779" s="73" t="s">
        <v>8594</v>
      </c>
      <c r="R5779" s="75" t="s">
        <v>8023</v>
      </c>
      <c r="S5779" s="76" t="s">
        <v>169</v>
      </c>
      <c r="T5779" s="77"/>
      <c r="U5779" s="76">
        <v>4.1260273972602741E-2</v>
      </c>
      <c r="V5779" s="76">
        <v>3.1482957865350915E-2</v>
      </c>
      <c r="W5779" s="76">
        <v>9.7773161072518353E-3</v>
      </c>
      <c r="X5779" s="77"/>
      <c r="Y5779" s="77"/>
      <c r="Z5779" s="77"/>
      <c r="AA5779" s="77"/>
      <c r="AB5779" s="77"/>
      <c r="AC5779" s="77"/>
      <c r="AD5779" s="77"/>
      <c r="AE5779" s="77"/>
      <c r="AF5779" s="77"/>
      <c r="AG5779" s="77"/>
      <c r="AH5779" s="77"/>
      <c r="AI5779" s="77"/>
      <c r="AJ5779" s="77"/>
      <c r="AK5779" s="77"/>
      <c r="AL5779" s="77"/>
      <c r="AM5779" s="77"/>
      <c r="AN5779" s="60"/>
    </row>
    <row r="5780" spans="2:40" x14ac:dyDescent="0.25">
      <c r="B5780" s="58"/>
      <c r="C5780" s="58"/>
      <c r="D5780" s="58"/>
      <c r="E5780" s="58"/>
      <c r="F5780" s="58"/>
      <c r="G5780" s="58"/>
      <c r="H5780" s="58"/>
      <c r="I5780" s="58"/>
      <c r="J5780" s="58"/>
      <c r="K5780" s="58"/>
      <c r="L5780" s="58"/>
      <c r="M5780" s="58"/>
      <c r="N5780" s="58"/>
      <c r="O5780" s="58"/>
      <c r="P5780" s="58"/>
      <c r="Q5780" s="73" t="s">
        <v>8594</v>
      </c>
      <c r="R5780" s="75" t="s">
        <v>8024</v>
      </c>
      <c r="S5780" s="76" t="s">
        <v>169</v>
      </c>
      <c r="T5780" s="77"/>
      <c r="U5780" s="76">
        <v>5.0909589041095897E-3</v>
      </c>
      <c r="V5780" s="76">
        <v>3.8845705382068436E-3</v>
      </c>
      <c r="W5780" s="76">
        <v>1.2063883659027463E-3</v>
      </c>
      <c r="X5780" s="77"/>
      <c r="Y5780" s="77"/>
      <c r="Z5780" s="77"/>
      <c r="AA5780" s="77"/>
      <c r="AB5780" s="77"/>
      <c r="AC5780" s="77"/>
      <c r="AD5780" s="77"/>
      <c r="AE5780" s="77"/>
      <c r="AF5780" s="77"/>
      <c r="AG5780" s="77"/>
      <c r="AH5780" s="77"/>
      <c r="AI5780" s="77"/>
      <c r="AJ5780" s="77"/>
      <c r="AK5780" s="77"/>
      <c r="AL5780" s="77"/>
      <c r="AM5780" s="77"/>
      <c r="AN5780" s="60"/>
    </row>
    <row r="5781" spans="2:40" x14ac:dyDescent="0.25">
      <c r="B5781" s="58"/>
      <c r="C5781" s="58"/>
      <c r="D5781" s="58"/>
      <c r="E5781" s="58"/>
      <c r="F5781" s="58"/>
      <c r="G5781" s="58"/>
      <c r="H5781" s="58"/>
      <c r="I5781" s="58"/>
      <c r="J5781" s="58"/>
      <c r="K5781" s="58"/>
      <c r="L5781" s="58"/>
      <c r="M5781" s="58"/>
      <c r="N5781" s="58"/>
      <c r="O5781" s="58"/>
      <c r="P5781" s="58"/>
      <c r="Q5781" s="73" t="s">
        <v>8594</v>
      </c>
      <c r="R5781" s="75" t="s">
        <v>8025</v>
      </c>
      <c r="S5781" s="76" t="s">
        <v>169</v>
      </c>
      <c r="T5781" s="77"/>
      <c r="U5781" s="76">
        <v>5.0909589041095897E-3</v>
      </c>
      <c r="V5781" s="76">
        <v>3.8845705382068436E-3</v>
      </c>
      <c r="W5781" s="76">
        <v>1.2063883659027463E-3</v>
      </c>
      <c r="X5781" s="77"/>
      <c r="Y5781" s="77"/>
      <c r="Z5781" s="77"/>
      <c r="AA5781" s="77"/>
      <c r="AB5781" s="77"/>
      <c r="AC5781" s="77"/>
      <c r="AD5781" s="77"/>
      <c r="AE5781" s="77"/>
      <c r="AF5781" s="77"/>
      <c r="AG5781" s="77"/>
      <c r="AH5781" s="77"/>
      <c r="AI5781" s="77"/>
      <c r="AJ5781" s="77"/>
      <c r="AK5781" s="77"/>
      <c r="AL5781" s="77"/>
      <c r="AM5781" s="77"/>
      <c r="AN5781" s="60"/>
    </row>
    <row r="5782" spans="2:40" x14ac:dyDescent="0.25">
      <c r="B5782" s="58"/>
      <c r="C5782" s="58"/>
      <c r="D5782" s="58"/>
      <c r="E5782" s="58"/>
      <c r="F5782" s="58"/>
      <c r="G5782" s="58"/>
      <c r="H5782" s="58"/>
      <c r="I5782" s="58"/>
      <c r="J5782" s="58"/>
      <c r="K5782" s="58"/>
      <c r="L5782" s="58"/>
      <c r="M5782" s="58"/>
      <c r="N5782" s="58"/>
      <c r="O5782" s="58"/>
      <c r="P5782" s="58"/>
      <c r="Q5782" s="73" t="s">
        <v>8594</v>
      </c>
      <c r="R5782" s="75" t="s">
        <v>8026</v>
      </c>
      <c r="S5782" s="76" t="s">
        <v>169</v>
      </c>
      <c r="T5782" s="77"/>
      <c r="U5782" s="76">
        <v>5.3095890410958906E-3</v>
      </c>
      <c r="V5782" s="76">
        <v>4.0513925858598971E-3</v>
      </c>
      <c r="W5782" s="76">
        <v>1.2581964552359933E-3</v>
      </c>
      <c r="X5782" s="77"/>
      <c r="Y5782" s="77"/>
      <c r="Z5782" s="77"/>
      <c r="AA5782" s="77"/>
      <c r="AB5782" s="77"/>
      <c r="AC5782" s="77"/>
      <c r="AD5782" s="77"/>
      <c r="AE5782" s="77"/>
      <c r="AF5782" s="77"/>
      <c r="AG5782" s="77"/>
      <c r="AH5782" s="77"/>
      <c r="AI5782" s="77"/>
      <c r="AJ5782" s="77"/>
      <c r="AK5782" s="77"/>
      <c r="AL5782" s="77"/>
      <c r="AM5782" s="77"/>
      <c r="AN5782" s="60"/>
    </row>
    <row r="5783" spans="2:40" x14ac:dyDescent="0.25">
      <c r="B5783" s="58"/>
      <c r="C5783" s="58"/>
      <c r="D5783" s="58"/>
      <c r="E5783" s="58"/>
      <c r="F5783" s="58"/>
      <c r="G5783" s="58"/>
      <c r="H5783" s="58"/>
      <c r="I5783" s="58"/>
      <c r="J5783" s="58"/>
      <c r="K5783" s="58"/>
      <c r="L5783" s="58"/>
      <c r="M5783" s="58"/>
      <c r="N5783" s="58"/>
      <c r="O5783" s="58"/>
      <c r="P5783" s="58"/>
      <c r="Q5783" s="73" t="s">
        <v>8594</v>
      </c>
      <c r="R5783" s="75" t="s">
        <v>8027</v>
      </c>
      <c r="S5783" s="76" t="s">
        <v>169</v>
      </c>
      <c r="T5783" s="77"/>
      <c r="U5783" s="76">
        <v>5.5282191780821922E-3</v>
      </c>
      <c r="V5783" s="76">
        <v>4.2182146335129518E-3</v>
      </c>
      <c r="W5783" s="76">
        <v>1.3100045445692396E-3</v>
      </c>
      <c r="X5783" s="77"/>
      <c r="Y5783" s="77"/>
      <c r="Z5783" s="77"/>
      <c r="AA5783" s="77"/>
      <c r="AB5783" s="77"/>
      <c r="AC5783" s="77"/>
      <c r="AD5783" s="77"/>
      <c r="AE5783" s="77"/>
      <c r="AF5783" s="77"/>
      <c r="AG5783" s="77"/>
      <c r="AH5783" s="77"/>
      <c r="AI5783" s="77"/>
      <c r="AJ5783" s="77"/>
      <c r="AK5783" s="77"/>
      <c r="AL5783" s="77"/>
      <c r="AM5783" s="77"/>
      <c r="AN5783" s="60"/>
    </row>
    <row r="5784" spans="2:40" x14ac:dyDescent="0.25">
      <c r="B5784" s="58"/>
      <c r="C5784" s="58"/>
      <c r="D5784" s="58"/>
      <c r="E5784" s="58"/>
      <c r="F5784" s="58"/>
      <c r="G5784" s="58"/>
      <c r="H5784" s="58"/>
      <c r="I5784" s="58"/>
      <c r="J5784" s="58"/>
      <c r="K5784" s="58"/>
      <c r="L5784" s="58"/>
      <c r="M5784" s="58"/>
      <c r="N5784" s="58"/>
      <c r="O5784" s="58"/>
      <c r="P5784" s="58"/>
      <c r="Q5784" s="73" t="s">
        <v>8594</v>
      </c>
      <c r="R5784" s="75" t="s">
        <v>8028</v>
      </c>
      <c r="S5784" s="76" t="s">
        <v>169</v>
      </c>
      <c r="T5784" s="77"/>
      <c r="U5784" s="76">
        <v>5.871780821917809E-3</v>
      </c>
      <c r="V5784" s="76">
        <v>4.4803635655391817E-3</v>
      </c>
      <c r="W5784" s="76">
        <v>1.3914172563786276E-3</v>
      </c>
      <c r="X5784" s="77"/>
      <c r="Y5784" s="77"/>
      <c r="Z5784" s="77"/>
      <c r="AA5784" s="77"/>
      <c r="AB5784" s="77"/>
      <c r="AC5784" s="77"/>
      <c r="AD5784" s="77"/>
      <c r="AE5784" s="77"/>
      <c r="AF5784" s="77"/>
      <c r="AG5784" s="77"/>
      <c r="AH5784" s="77"/>
      <c r="AI5784" s="77"/>
      <c r="AJ5784" s="77"/>
      <c r="AK5784" s="77"/>
      <c r="AL5784" s="77"/>
      <c r="AM5784" s="77"/>
      <c r="AN5784" s="60"/>
    </row>
    <row r="5785" spans="2:40" x14ac:dyDescent="0.25">
      <c r="B5785" s="58"/>
      <c r="C5785" s="58"/>
      <c r="D5785" s="58"/>
      <c r="E5785" s="58"/>
      <c r="F5785" s="58"/>
      <c r="G5785" s="58"/>
      <c r="H5785" s="58"/>
      <c r="I5785" s="58"/>
      <c r="J5785" s="58"/>
      <c r="K5785" s="58"/>
      <c r="L5785" s="58"/>
      <c r="M5785" s="58"/>
      <c r="N5785" s="58"/>
      <c r="O5785" s="58"/>
      <c r="P5785" s="58"/>
      <c r="Q5785" s="73" t="s">
        <v>8594</v>
      </c>
      <c r="R5785" s="75" t="s">
        <v>8029</v>
      </c>
      <c r="S5785" s="76" t="s">
        <v>169</v>
      </c>
      <c r="T5785" s="77"/>
      <c r="U5785" s="76">
        <v>6.090410958904109E-3</v>
      </c>
      <c r="V5785" s="76">
        <v>4.6471856131922347E-3</v>
      </c>
      <c r="W5785" s="76">
        <v>1.4432253457118743E-3</v>
      </c>
      <c r="X5785" s="77"/>
      <c r="Y5785" s="77"/>
      <c r="Z5785" s="77"/>
      <c r="AA5785" s="77"/>
      <c r="AB5785" s="77"/>
      <c r="AC5785" s="77"/>
      <c r="AD5785" s="77"/>
      <c r="AE5785" s="77"/>
      <c r="AF5785" s="77"/>
      <c r="AG5785" s="77"/>
      <c r="AH5785" s="77"/>
      <c r="AI5785" s="77"/>
      <c r="AJ5785" s="77"/>
      <c r="AK5785" s="77"/>
      <c r="AL5785" s="77"/>
      <c r="AM5785" s="77"/>
      <c r="AN5785" s="60"/>
    </row>
    <row r="5786" spans="2:40" x14ac:dyDescent="0.25">
      <c r="B5786" s="58"/>
      <c r="C5786" s="58"/>
      <c r="D5786" s="58"/>
      <c r="E5786" s="58"/>
      <c r="F5786" s="58"/>
      <c r="G5786" s="58"/>
      <c r="H5786" s="58"/>
      <c r="I5786" s="58"/>
      <c r="J5786" s="58"/>
      <c r="K5786" s="58"/>
      <c r="L5786" s="58"/>
      <c r="M5786" s="58"/>
      <c r="N5786" s="58"/>
      <c r="O5786" s="58"/>
      <c r="P5786" s="58"/>
      <c r="Q5786" s="73" t="s">
        <v>8594</v>
      </c>
      <c r="R5786" s="75" t="s">
        <v>8030</v>
      </c>
      <c r="S5786" s="76" t="s">
        <v>169</v>
      </c>
      <c r="T5786" s="77"/>
      <c r="U5786" s="76">
        <v>7.7769863013698636E-3</v>
      </c>
      <c r="V5786" s="76">
        <v>5.9340985522300859E-3</v>
      </c>
      <c r="W5786" s="76">
        <v>1.8428877491397779E-3</v>
      </c>
      <c r="X5786" s="77"/>
      <c r="Y5786" s="77"/>
      <c r="Z5786" s="77"/>
      <c r="AA5786" s="77"/>
      <c r="AB5786" s="77"/>
      <c r="AC5786" s="77"/>
      <c r="AD5786" s="77"/>
      <c r="AE5786" s="77"/>
      <c r="AF5786" s="77"/>
      <c r="AG5786" s="77"/>
      <c r="AH5786" s="77"/>
      <c r="AI5786" s="77"/>
      <c r="AJ5786" s="77"/>
      <c r="AK5786" s="77"/>
      <c r="AL5786" s="77"/>
      <c r="AM5786" s="77"/>
      <c r="AN5786" s="60"/>
    </row>
    <row r="5787" spans="2:40" x14ac:dyDescent="0.25">
      <c r="B5787" s="58"/>
      <c r="C5787" s="58"/>
      <c r="D5787" s="58"/>
      <c r="E5787" s="58"/>
      <c r="F5787" s="58"/>
      <c r="G5787" s="58"/>
      <c r="H5787" s="58"/>
      <c r="I5787" s="58"/>
      <c r="J5787" s="58"/>
      <c r="K5787" s="58"/>
      <c r="L5787" s="58"/>
      <c r="M5787" s="58"/>
      <c r="N5787" s="58"/>
      <c r="O5787" s="58"/>
      <c r="P5787" s="58"/>
      <c r="Q5787" s="73" t="s">
        <v>8594</v>
      </c>
      <c r="R5787" s="75" t="s">
        <v>8031</v>
      </c>
      <c r="S5787" s="76" t="s">
        <v>169</v>
      </c>
      <c r="T5787" s="77"/>
      <c r="U5787" s="76">
        <v>8.4328767123287695E-3</v>
      </c>
      <c r="V5787" s="76">
        <v>6.4345646951892502E-3</v>
      </c>
      <c r="W5787" s="76">
        <v>1.9983120171395189E-3</v>
      </c>
      <c r="X5787" s="77"/>
      <c r="Y5787" s="77"/>
      <c r="Z5787" s="77"/>
      <c r="AA5787" s="77"/>
      <c r="AB5787" s="77"/>
      <c r="AC5787" s="77"/>
      <c r="AD5787" s="77"/>
      <c r="AE5787" s="77"/>
      <c r="AF5787" s="77"/>
      <c r="AG5787" s="77"/>
      <c r="AH5787" s="77"/>
      <c r="AI5787" s="77"/>
      <c r="AJ5787" s="77"/>
      <c r="AK5787" s="77"/>
      <c r="AL5787" s="77"/>
      <c r="AM5787" s="77"/>
      <c r="AN5787" s="60"/>
    </row>
    <row r="5788" spans="2:40" x14ac:dyDescent="0.25">
      <c r="B5788" s="58"/>
      <c r="C5788" s="58"/>
      <c r="D5788" s="58"/>
      <c r="E5788" s="58"/>
      <c r="F5788" s="58"/>
      <c r="G5788" s="58"/>
      <c r="H5788" s="58"/>
      <c r="I5788" s="58"/>
      <c r="J5788" s="58"/>
      <c r="K5788" s="58"/>
      <c r="L5788" s="58"/>
      <c r="M5788" s="58"/>
      <c r="N5788" s="58"/>
      <c r="O5788" s="58"/>
      <c r="P5788" s="58"/>
      <c r="Q5788" s="73" t="s">
        <v>8594</v>
      </c>
      <c r="R5788" s="75" t="s">
        <v>8032</v>
      </c>
      <c r="S5788" s="76" t="s">
        <v>169</v>
      </c>
      <c r="T5788" s="77"/>
      <c r="U5788" s="76">
        <v>1.0619178082191781E-2</v>
      </c>
      <c r="V5788" s="76">
        <v>8.1027851717197941E-3</v>
      </c>
      <c r="W5788" s="76">
        <v>2.5163929104719865E-3</v>
      </c>
      <c r="X5788" s="77"/>
      <c r="Y5788" s="77"/>
      <c r="Z5788" s="77"/>
      <c r="AA5788" s="77"/>
      <c r="AB5788" s="77"/>
      <c r="AC5788" s="77"/>
      <c r="AD5788" s="77"/>
      <c r="AE5788" s="77"/>
      <c r="AF5788" s="77"/>
      <c r="AG5788" s="77"/>
      <c r="AH5788" s="77"/>
      <c r="AI5788" s="77"/>
      <c r="AJ5788" s="77"/>
      <c r="AK5788" s="77"/>
      <c r="AL5788" s="77"/>
      <c r="AM5788" s="77"/>
      <c r="AN5788" s="60"/>
    </row>
    <row r="5789" spans="2:40" x14ac:dyDescent="0.25">
      <c r="B5789" s="58"/>
      <c r="C5789" s="58"/>
      <c r="D5789" s="58"/>
      <c r="E5789" s="58"/>
      <c r="F5789" s="58"/>
      <c r="G5789" s="58"/>
      <c r="H5789" s="58"/>
      <c r="I5789" s="58"/>
      <c r="J5789" s="58"/>
      <c r="K5789" s="58"/>
      <c r="L5789" s="58"/>
      <c r="M5789" s="58"/>
      <c r="N5789" s="58"/>
      <c r="O5789" s="58"/>
      <c r="P5789" s="58"/>
      <c r="Q5789" s="73" t="s">
        <v>8594</v>
      </c>
      <c r="R5789" s="75" t="s">
        <v>8033</v>
      </c>
      <c r="S5789" s="76" t="s">
        <v>169</v>
      </c>
      <c r="T5789" s="77"/>
      <c r="U5789" s="76">
        <v>1.1431232876712332E-2</v>
      </c>
      <c r="V5789" s="76">
        <v>8.7224099201454273E-3</v>
      </c>
      <c r="W5789" s="76">
        <v>2.708822956566903E-3</v>
      </c>
      <c r="X5789" s="77"/>
      <c r="Y5789" s="77"/>
      <c r="Z5789" s="77"/>
      <c r="AA5789" s="77"/>
      <c r="AB5789" s="77"/>
      <c r="AC5789" s="77"/>
      <c r="AD5789" s="77"/>
      <c r="AE5789" s="77"/>
      <c r="AF5789" s="77"/>
      <c r="AG5789" s="77"/>
      <c r="AH5789" s="77"/>
      <c r="AI5789" s="77"/>
      <c r="AJ5789" s="77"/>
      <c r="AK5789" s="77"/>
      <c r="AL5789" s="77"/>
      <c r="AM5789" s="77"/>
      <c r="AN5789" s="60"/>
    </row>
    <row r="5790" spans="2:40" x14ac:dyDescent="0.25">
      <c r="B5790" s="58"/>
      <c r="C5790" s="58"/>
      <c r="D5790" s="58"/>
      <c r="E5790" s="58"/>
      <c r="F5790" s="58"/>
      <c r="G5790" s="58"/>
      <c r="H5790" s="58"/>
      <c r="I5790" s="58"/>
      <c r="J5790" s="58"/>
      <c r="K5790" s="58"/>
      <c r="L5790" s="58"/>
      <c r="M5790" s="58"/>
      <c r="N5790" s="58"/>
      <c r="O5790" s="58"/>
      <c r="P5790" s="58"/>
      <c r="Q5790" s="73" t="s">
        <v>8594</v>
      </c>
      <c r="R5790" s="75" t="s">
        <v>8034</v>
      </c>
      <c r="S5790" s="76" t="s">
        <v>169</v>
      </c>
      <c r="T5790" s="77"/>
      <c r="U5790" s="76">
        <v>1.1493698630136986E-2</v>
      </c>
      <c r="V5790" s="76">
        <v>8.7700733623320131E-3</v>
      </c>
      <c r="W5790" s="76">
        <v>2.723625267804973E-3</v>
      </c>
      <c r="X5790" s="77"/>
      <c r="Y5790" s="77"/>
      <c r="Z5790" s="77"/>
      <c r="AA5790" s="77"/>
      <c r="AB5790" s="77"/>
      <c r="AC5790" s="77"/>
      <c r="AD5790" s="77"/>
      <c r="AE5790" s="77"/>
      <c r="AF5790" s="77"/>
      <c r="AG5790" s="77"/>
      <c r="AH5790" s="77"/>
      <c r="AI5790" s="77"/>
      <c r="AJ5790" s="77"/>
      <c r="AK5790" s="77"/>
      <c r="AL5790" s="77"/>
      <c r="AM5790" s="77"/>
      <c r="AN5790" s="60"/>
    </row>
    <row r="5791" spans="2:40" x14ac:dyDescent="0.25">
      <c r="B5791" s="58"/>
      <c r="C5791" s="58"/>
      <c r="D5791" s="58"/>
      <c r="E5791" s="58"/>
      <c r="F5791" s="58"/>
      <c r="G5791" s="58"/>
      <c r="H5791" s="58"/>
      <c r="I5791" s="58"/>
      <c r="J5791" s="58"/>
      <c r="K5791" s="58"/>
      <c r="L5791" s="58"/>
      <c r="M5791" s="58"/>
      <c r="N5791" s="58"/>
      <c r="O5791" s="58"/>
      <c r="P5791" s="58"/>
      <c r="Q5791" s="73" t="s">
        <v>8594</v>
      </c>
      <c r="R5791" s="75" t="s">
        <v>8035</v>
      </c>
      <c r="S5791" s="76" t="s">
        <v>169</v>
      </c>
      <c r="T5791" s="77"/>
      <c r="U5791" s="76">
        <v>1.1774794520547945E-2</v>
      </c>
      <c r="V5791" s="76">
        <v>8.9845588521716563E-3</v>
      </c>
      <c r="W5791" s="76">
        <v>2.7902356683762908E-3</v>
      </c>
      <c r="X5791" s="77"/>
      <c r="Y5791" s="77"/>
      <c r="Z5791" s="77"/>
      <c r="AA5791" s="77"/>
      <c r="AB5791" s="77"/>
      <c r="AC5791" s="77"/>
      <c r="AD5791" s="77"/>
      <c r="AE5791" s="77"/>
      <c r="AF5791" s="77"/>
      <c r="AG5791" s="77"/>
      <c r="AH5791" s="77"/>
      <c r="AI5791" s="77"/>
      <c r="AJ5791" s="77"/>
      <c r="AK5791" s="77"/>
      <c r="AL5791" s="77"/>
      <c r="AM5791" s="77"/>
      <c r="AN5791" s="60"/>
    </row>
    <row r="5792" spans="2:40" x14ac:dyDescent="0.25">
      <c r="B5792" s="58"/>
      <c r="C5792" s="58"/>
      <c r="D5792" s="58"/>
      <c r="E5792" s="58"/>
      <c r="F5792" s="58"/>
      <c r="G5792" s="58"/>
      <c r="H5792" s="58"/>
      <c r="I5792" s="58"/>
      <c r="J5792" s="58"/>
      <c r="K5792" s="58"/>
      <c r="L5792" s="58"/>
      <c r="M5792" s="58"/>
      <c r="N5792" s="58"/>
      <c r="O5792" s="58"/>
      <c r="P5792" s="58"/>
      <c r="Q5792" s="73" t="s">
        <v>8594</v>
      </c>
      <c r="R5792" s="75" t="s">
        <v>8036</v>
      </c>
      <c r="S5792" s="76" t="s">
        <v>169</v>
      </c>
      <c r="T5792" s="77"/>
      <c r="U5792" s="76">
        <v>1.2149589041095891E-2</v>
      </c>
      <c r="V5792" s="76">
        <v>9.2705395052911765E-3</v>
      </c>
      <c r="W5792" s="76">
        <v>2.8790495358047129E-3</v>
      </c>
      <c r="X5792" s="77"/>
      <c r="Y5792" s="77"/>
      <c r="Z5792" s="77"/>
      <c r="AA5792" s="77"/>
      <c r="AB5792" s="77"/>
      <c r="AC5792" s="77"/>
      <c r="AD5792" s="77"/>
      <c r="AE5792" s="77"/>
      <c r="AF5792" s="77"/>
      <c r="AG5792" s="77"/>
      <c r="AH5792" s="77"/>
      <c r="AI5792" s="77"/>
      <c r="AJ5792" s="77"/>
      <c r="AK5792" s="77"/>
      <c r="AL5792" s="77"/>
      <c r="AM5792" s="77"/>
      <c r="AN5792" s="60"/>
    </row>
    <row r="5793" spans="2:40" x14ac:dyDescent="0.25">
      <c r="B5793" s="58"/>
      <c r="C5793" s="58"/>
      <c r="D5793" s="58"/>
      <c r="E5793" s="58"/>
      <c r="F5793" s="58"/>
      <c r="G5793" s="58"/>
      <c r="H5793" s="58"/>
      <c r="I5793" s="58"/>
      <c r="J5793" s="58"/>
      <c r="K5793" s="58"/>
      <c r="L5793" s="58"/>
      <c r="M5793" s="58"/>
      <c r="N5793" s="58"/>
      <c r="O5793" s="58"/>
      <c r="P5793" s="58"/>
      <c r="Q5793" s="73" t="s">
        <v>8594</v>
      </c>
      <c r="R5793" s="75" t="s">
        <v>8037</v>
      </c>
      <c r="S5793" s="76" t="s">
        <v>169</v>
      </c>
      <c r="T5793" s="77"/>
      <c r="U5793" s="76">
        <v>1.3305205479452057E-2</v>
      </c>
      <c r="V5793" s="76">
        <v>1.0152313185743039E-2</v>
      </c>
      <c r="W5793" s="76">
        <v>3.1528922937090185E-3</v>
      </c>
      <c r="X5793" s="77"/>
      <c r="Y5793" s="77"/>
      <c r="Z5793" s="77"/>
      <c r="AA5793" s="77"/>
      <c r="AB5793" s="77"/>
      <c r="AC5793" s="77"/>
      <c r="AD5793" s="77"/>
      <c r="AE5793" s="77"/>
      <c r="AF5793" s="77"/>
      <c r="AG5793" s="77"/>
      <c r="AH5793" s="77"/>
      <c r="AI5793" s="77"/>
      <c r="AJ5793" s="77"/>
      <c r="AK5793" s="77"/>
      <c r="AL5793" s="77"/>
      <c r="AM5793" s="77"/>
      <c r="AN5793" s="60"/>
    </row>
    <row r="5794" spans="2:40" x14ac:dyDescent="0.25">
      <c r="B5794" s="58"/>
      <c r="C5794" s="58"/>
      <c r="D5794" s="58"/>
      <c r="E5794" s="58"/>
      <c r="F5794" s="58"/>
      <c r="G5794" s="58"/>
      <c r="H5794" s="58"/>
      <c r="I5794" s="58"/>
      <c r="J5794" s="58"/>
      <c r="K5794" s="58"/>
      <c r="L5794" s="58"/>
      <c r="M5794" s="58"/>
      <c r="N5794" s="58"/>
      <c r="O5794" s="58"/>
      <c r="P5794" s="58"/>
      <c r="Q5794" s="73" t="s">
        <v>8594</v>
      </c>
      <c r="R5794" s="75" t="s">
        <v>8038</v>
      </c>
      <c r="S5794" s="76" t="s">
        <v>169</v>
      </c>
      <c r="T5794" s="77"/>
      <c r="U5794" s="76">
        <v>1.5616438356164384E-2</v>
      </c>
      <c r="V5794" s="76">
        <v>1.1915860546646756E-2</v>
      </c>
      <c r="W5794" s="76">
        <v>3.7005778095176266E-3</v>
      </c>
      <c r="X5794" s="77"/>
      <c r="Y5794" s="77"/>
      <c r="Z5794" s="77"/>
      <c r="AA5794" s="77"/>
      <c r="AB5794" s="77"/>
      <c r="AC5794" s="77"/>
      <c r="AD5794" s="77"/>
      <c r="AE5794" s="77"/>
      <c r="AF5794" s="77"/>
      <c r="AG5794" s="77"/>
      <c r="AH5794" s="77"/>
      <c r="AI5794" s="77"/>
      <c r="AJ5794" s="77"/>
      <c r="AK5794" s="77"/>
      <c r="AL5794" s="77"/>
      <c r="AM5794" s="77"/>
      <c r="AN5794" s="60"/>
    </row>
    <row r="5795" spans="2:40" x14ac:dyDescent="0.25">
      <c r="B5795" s="58"/>
      <c r="C5795" s="58"/>
      <c r="D5795" s="58"/>
      <c r="E5795" s="58"/>
      <c r="F5795" s="58"/>
      <c r="G5795" s="58"/>
      <c r="H5795" s="58"/>
      <c r="I5795" s="58"/>
      <c r="J5795" s="58"/>
      <c r="K5795" s="58"/>
      <c r="L5795" s="58"/>
      <c r="M5795" s="58"/>
      <c r="N5795" s="58"/>
      <c r="O5795" s="58"/>
      <c r="P5795" s="58"/>
      <c r="Q5795" s="73" t="s">
        <v>8594</v>
      </c>
      <c r="R5795" s="75" t="s">
        <v>8039</v>
      </c>
      <c r="S5795" s="76" t="s">
        <v>169</v>
      </c>
      <c r="T5795" s="77"/>
      <c r="U5795" s="76">
        <v>1.5616438356164384E-2</v>
      </c>
      <c r="V5795" s="76">
        <v>1.1915860546646756E-2</v>
      </c>
      <c r="W5795" s="76">
        <v>3.7005778095176266E-3</v>
      </c>
      <c r="X5795" s="77"/>
      <c r="Y5795" s="77"/>
      <c r="Z5795" s="77"/>
      <c r="AA5795" s="77"/>
      <c r="AB5795" s="77"/>
      <c r="AC5795" s="77"/>
      <c r="AD5795" s="77"/>
      <c r="AE5795" s="77"/>
      <c r="AF5795" s="77"/>
      <c r="AG5795" s="77"/>
      <c r="AH5795" s="77"/>
      <c r="AI5795" s="77"/>
      <c r="AJ5795" s="77"/>
      <c r="AK5795" s="77"/>
      <c r="AL5795" s="77"/>
      <c r="AM5795" s="77"/>
      <c r="AN5795" s="60"/>
    </row>
    <row r="5796" spans="2:40" x14ac:dyDescent="0.25">
      <c r="B5796" s="58"/>
      <c r="C5796" s="58"/>
      <c r="D5796" s="58"/>
      <c r="E5796" s="58"/>
      <c r="F5796" s="58"/>
      <c r="G5796" s="58"/>
      <c r="H5796" s="58"/>
      <c r="I5796" s="58"/>
      <c r="J5796" s="58"/>
      <c r="K5796" s="58"/>
      <c r="L5796" s="58"/>
      <c r="M5796" s="58"/>
      <c r="N5796" s="58"/>
      <c r="O5796" s="58"/>
      <c r="P5796" s="58"/>
      <c r="Q5796" s="73" t="s">
        <v>8594</v>
      </c>
      <c r="R5796" s="75" t="s">
        <v>8040</v>
      </c>
      <c r="S5796" s="76" t="s">
        <v>169</v>
      </c>
      <c r="T5796" s="77"/>
      <c r="U5796" s="76">
        <v>1.5616438356164384E-2</v>
      </c>
      <c r="V5796" s="76">
        <v>1.1915860546646756E-2</v>
      </c>
      <c r="W5796" s="76">
        <v>3.7005778095176266E-3</v>
      </c>
      <c r="X5796" s="77"/>
      <c r="Y5796" s="77"/>
      <c r="Z5796" s="77"/>
      <c r="AA5796" s="77"/>
      <c r="AB5796" s="77"/>
      <c r="AC5796" s="77"/>
      <c r="AD5796" s="77"/>
      <c r="AE5796" s="77"/>
      <c r="AF5796" s="77"/>
      <c r="AG5796" s="77"/>
      <c r="AH5796" s="77"/>
      <c r="AI5796" s="77"/>
      <c r="AJ5796" s="77"/>
      <c r="AK5796" s="77"/>
      <c r="AL5796" s="77"/>
      <c r="AM5796" s="77"/>
      <c r="AN5796" s="60"/>
    </row>
    <row r="5797" spans="2:40" x14ac:dyDescent="0.25">
      <c r="B5797" s="58"/>
      <c r="C5797" s="58"/>
      <c r="D5797" s="58"/>
      <c r="E5797" s="58"/>
      <c r="F5797" s="58"/>
      <c r="G5797" s="58"/>
      <c r="H5797" s="58"/>
      <c r="I5797" s="58"/>
      <c r="J5797" s="58"/>
      <c r="K5797" s="58"/>
      <c r="L5797" s="58"/>
      <c r="M5797" s="58"/>
      <c r="N5797" s="58"/>
      <c r="O5797" s="58"/>
      <c r="P5797" s="58"/>
      <c r="Q5797" s="73" t="s">
        <v>8594</v>
      </c>
      <c r="R5797" s="75" t="s">
        <v>8041</v>
      </c>
      <c r="S5797" s="76" t="s">
        <v>169</v>
      </c>
      <c r="T5797" s="77"/>
      <c r="U5797" s="76">
        <v>1.5616438356164384E-2</v>
      </c>
      <c r="V5797" s="76">
        <v>1.1915860546646756E-2</v>
      </c>
      <c r="W5797" s="76">
        <v>3.7005778095176266E-3</v>
      </c>
      <c r="X5797" s="77"/>
      <c r="Y5797" s="77"/>
      <c r="Z5797" s="77"/>
      <c r="AA5797" s="77"/>
      <c r="AB5797" s="77"/>
      <c r="AC5797" s="77"/>
      <c r="AD5797" s="77"/>
      <c r="AE5797" s="77"/>
      <c r="AF5797" s="77"/>
      <c r="AG5797" s="77"/>
      <c r="AH5797" s="77"/>
      <c r="AI5797" s="77"/>
      <c r="AJ5797" s="77"/>
      <c r="AK5797" s="77"/>
      <c r="AL5797" s="77"/>
      <c r="AM5797" s="77"/>
      <c r="AN5797" s="60"/>
    </row>
    <row r="5798" spans="2:40" x14ac:dyDescent="0.25">
      <c r="B5798" s="58"/>
      <c r="C5798" s="58"/>
      <c r="D5798" s="58"/>
      <c r="E5798" s="58"/>
      <c r="F5798" s="58"/>
      <c r="G5798" s="58"/>
      <c r="H5798" s="58"/>
      <c r="I5798" s="58"/>
      <c r="J5798" s="58"/>
      <c r="K5798" s="58"/>
      <c r="L5798" s="58"/>
      <c r="M5798" s="58"/>
      <c r="N5798" s="58"/>
      <c r="O5798" s="58"/>
      <c r="P5798" s="58"/>
      <c r="Q5798" s="73" t="s">
        <v>8594</v>
      </c>
      <c r="R5798" s="75" t="s">
        <v>8042</v>
      </c>
      <c r="S5798" s="76" t="s">
        <v>169</v>
      </c>
      <c r="T5798" s="77"/>
      <c r="U5798" s="76">
        <v>1.6397260273972605E-2</v>
      </c>
      <c r="V5798" s="76">
        <v>1.2511653573979096E-2</v>
      </c>
      <c r="W5798" s="76">
        <v>3.8856066999935078E-3</v>
      </c>
      <c r="X5798" s="77"/>
      <c r="Y5798" s="77"/>
      <c r="Z5798" s="77"/>
      <c r="AA5798" s="77"/>
      <c r="AB5798" s="77"/>
      <c r="AC5798" s="77"/>
      <c r="AD5798" s="77"/>
      <c r="AE5798" s="77"/>
      <c r="AF5798" s="77"/>
      <c r="AG5798" s="77"/>
      <c r="AH5798" s="77"/>
      <c r="AI5798" s="77"/>
      <c r="AJ5798" s="77"/>
      <c r="AK5798" s="77"/>
      <c r="AL5798" s="77"/>
      <c r="AM5798" s="77"/>
      <c r="AN5798" s="60"/>
    </row>
    <row r="5799" spans="2:40" x14ac:dyDescent="0.25">
      <c r="B5799" s="58"/>
      <c r="C5799" s="58"/>
      <c r="D5799" s="58"/>
      <c r="E5799" s="58"/>
      <c r="F5799" s="58"/>
      <c r="G5799" s="58"/>
      <c r="H5799" s="58"/>
      <c r="I5799" s="58"/>
      <c r="J5799" s="58"/>
      <c r="K5799" s="58"/>
      <c r="L5799" s="58"/>
      <c r="M5799" s="58"/>
      <c r="N5799" s="58"/>
      <c r="O5799" s="58"/>
      <c r="P5799" s="58"/>
      <c r="Q5799" s="73" t="s">
        <v>8594</v>
      </c>
      <c r="R5799" s="75" t="s">
        <v>8043</v>
      </c>
      <c r="S5799" s="76" t="s">
        <v>169</v>
      </c>
      <c r="T5799" s="77"/>
      <c r="U5799" s="76">
        <v>1.6803287671232878E-2</v>
      </c>
      <c r="V5799" s="76">
        <v>1.2821465948191909E-2</v>
      </c>
      <c r="W5799" s="76">
        <v>3.9818217230409665E-3</v>
      </c>
      <c r="X5799" s="77"/>
      <c r="Y5799" s="77"/>
      <c r="Z5799" s="77"/>
      <c r="AA5799" s="77"/>
      <c r="AB5799" s="77"/>
      <c r="AC5799" s="77"/>
      <c r="AD5799" s="77"/>
      <c r="AE5799" s="77"/>
      <c r="AF5799" s="77"/>
      <c r="AG5799" s="77"/>
      <c r="AH5799" s="77"/>
      <c r="AI5799" s="77"/>
      <c r="AJ5799" s="77"/>
      <c r="AK5799" s="77"/>
      <c r="AL5799" s="77"/>
      <c r="AM5799" s="77"/>
      <c r="AN5799" s="60"/>
    </row>
    <row r="5800" spans="2:40" x14ac:dyDescent="0.25">
      <c r="B5800" s="58"/>
      <c r="C5800" s="58"/>
      <c r="D5800" s="58"/>
      <c r="E5800" s="58"/>
      <c r="F5800" s="58"/>
      <c r="G5800" s="58"/>
      <c r="H5800" s="58"/>
      <c r="I5800" s="58"/>
      <c r="J5800" s="58"/>
      <c r="K5800" s="58"/>
      <c r="L5800" s="58"/>
      <c r="M5800" s="58"/>
      <c r="N5800" s="58"/>
      <c r="O5800" s="58"/>
      <c r="P5800" s="58"/>
      <c r="Q5800" s="73" t="s">
        <v>8594</v>
      </c>
      <c r="R5800" s="75" t="s">
        <v>8044</v>
      </c>
      <c r="S5800" s="76" t="s">
        <v>169</v>
      </c>
      <c r="T5800" s="77"/>
      <c r="U5800" s="76">
        <v>1.8552328767123288E-2</v>
      </c>
      <c r="V5800" s="76">
        <v>1.4156042329416349E-2</v>
      </c>
      <c r="W5800" s="76">
        <v>4.3962864377069403E-3</v>
      </c>
      <c r="X5800" s="77"/>
      <c r="Y5800" s="77"/>
      <c r="Z5800" s="77"/>
      <c r="AA5800" s="77"/>
      <c r="AB5800" s="77"/>
      <c r="AC5800" s="77"/>
      <c r="AD5800" s="77"/>
      <c r="AE5800" s="77"/>
      <c r="AF5800" s="77"/>
      <c r="AG5800" s="77"/>
      <c r="AH5800" s="77"/>
      <c r="AI5800" s="77"/>
      <c r="AJ5800" s="77"/>
      <c r="AK5800" s="77"/>
      <c r="AL5800" s="77"/>
      <c r="AM5800" s="77"/>
      <c r="AN5800" s="60"/>
    </row>
    <row r="5801" spans="2:40" x14ac:dyDescent="0.25">
      <c r="B5801" s="58"/>
      <c r="C5801" s="58"/>
      <c r="D5801" s="58"/>
      <c r="E5801" s="58"/>
      <c r="F5801" s="58"/>
      <c r="G5801" s="58"/>
      <c r="H5801" s="58"/>
      <c r="I5801" s="58"/>
      <c r="J5801" s="58"/>
      <c r="K5801" s="58"/>
      <c r="L5801" s="58"/>
      <c r="M5801" s="58"/>
      <c r="N5801" s="58"/>
      <c r="O5801" s="58"/>
      <c r="P5801" s="58"/>
      <c r="Q5801" s="73" t="s">
        <v>8594</v>
      </c>
      <c r="R5801" s="75" t="s">
        <v>8045</v>
      </c>
      <c r="S5801" s="76" t="s">
        <v>169</v>
      </c>
      <c r="T5801" s="77"/>
      <c r="U5801" s="76">
        <v>2.1082191780821918E-2</v>
      </c>
      <c r="V5801" s="76">
        <v>1.6086411737973125E-2</v>
      </c>
      <c r="W5801" s="76">
        <v>4.9957800428487966E-3</v>
      </c>
      <c r="X5801" s="77"/>
      <c r="Y5801" s="77"/>
      <c r="Z5801" s="77"/>
      <c r="AA5801" s="77"/>
      <c r="AB5801" s="77"/>
      <c r="AC5801" s="77"/>
      <c r="AD5801" s="77"/>
      <c r="AE5801" s="77"/>
      <c r="AF5801" s="77"/>
      <c r="AG5801" s="77"/>
      <c r="AH5801" s="77"/>
      <c r="AI5801" s="77"/>
      <c r="AJ5801" s="77"/>
      <c r="AK5801" s="77"/>
      <c r="AL5801" s="77"/>
      <c r="AM5801" s="77"/>
      <c r="AN5801" s="60"/>
    </row>
    <row r="5802" spans="2:40" x14ac:dyDescent="0.25">
      <c r="B5802" s="58"/>
      <c r="C5802" s="58"/>
      <c r="D5802" s="58"/>
      <c r="E5802" s="58"/>
      <c r="F5802" s="58"/>
      <c r="G5802" s="58"/>
      <c r="H5802" s="58"/>
      <c r="I5802" s="58"/>
      <c r="J5802" s="58"/>
      <c r="K5802" s="58"/>
      <c r="L5802" s="58"/>
      <c r="M5802" s="58"/>
      <c r="N5802" s="58"/>
      <c r="O5802" s="58"/>
      <c r="P5802" s="58"/>
      <c r="Q5802" s="73" t="s">
        <v>8594</v>
      </c>
      <c r="R5802" s="75" t="s">
        <v>8046</v>
      </c>
      <c r="S5802" s="76" t="s">
        <v>169</v>
      </c>
      <c r="T5802" s="77"/>
      <c r="U5802" s="76">
        <v>2.8859178082191784E-2</v>
      </c>
      <c r="V5802" s="76">
        <v>2.2020510290203212E-2</v>
      </c>
      <c r="W5802" s="76">
        <v>6.8386677919885759E-3</v>
      </c>
      <c r="X5802" s="77"/>
      <c r="Y5802" s="77"/>
      <c r="Z5802" s="77"/>
      <c r="AA5802" s="77"/>
      <c r="AB5802" s="77"/>
      <c r="AC5802" s="77"/>
      <c r="AD5802" s="77"/>
      <c r="AE5802" s="77"/>
      <c r="AF5802" s="77"/>
      <c r="AG5802" s="77"/>
      <c r="AH5802" s="77"/>
      <c r="AI5802" s="77"/>
      <c r="AJ5802" s="77"/>
      <c r="AK5802" s="77"/>
      <c r="AL5802" s="77"/>
      <c r="AM5802" s="77"/>
      <c r="AN5802" s="60"/>
    </row>
    <row r="5803" spans="2:40" x14ac:dyDescent="0.25">
      <c r="B5803" s="58"/>
      <c r="C5803" s="58"/>
      <c r="D5803" s="58"/>
      <c r="E5803" s="58"/>
      <c r="F5803" s="58"/>
      <c r="G5803" s="58"/>
      <c r="H5803" s="58"/>
      <c r="I5803" s="58"/>
      <c r="J5803" s="58"/>
      <c r="K5803" s="58"/>
      <c r="L5803" s="58"/>
      <c r="M5803" s="58"/>
      <c r="N5803" s="58"/>
      <c r="O5803" s="58"/>
      <c r="P5803" s="58"/>
      <c r="Q5803" s="73" t="s">
        <v>8594</v>
      </c>
      <c r="R5803" s="75" t="s">
        <v>8047</v>
      </c>
      <c r="S5803" s="76" t="s">
        <v>169</v>
      </c>
      <c r="T5803" s="77"/>
      <c r="U5803" s="76">
        <v>2.9265205479452053E-2</v>
      </c>
      <c r="V5803" s="76">
        <v>2.2330322664416025E-2</v>
      </c>
      <c r="W5803" s="76">
        <v>6.9348828150360324E-3</v>
      </c>
      <c r="X5803" s="77"/>
      <c r="Y5803" s="77"/>
      <c r="Z5803" s="77"/>
      <c r="AA5803" s="77"/>
      <c r="AB5803" s="77"/>
      <c r="AC5803" s="77"/>
      <c r="AD5803" s="77"/>
      <c r="AE5803" s="77"/>
      <c r="AF5803" s="77"/>
      <c r="AG5803" s="77"/>
      <c r="AH5803" s="77"/>
      <c r="AI5803" s="77"/>
      <c r="AJ5803" s="77"/>
      <c r="AK5803" s="77"/>
      <c r="AL5803" s="77"/>
      <c r="AM5803" s="77"/>
      <c r="AN5803" s="60"/>
    </row>
    <row r="5804" spans="2:40" x14ac:dyDescent="0.25">
      <c r="B5804" s="58"/>
      <c r="C5804" s="58"/>
      <c r="D5804" s="58"/>
      <c r="E5804" s="58"/>
      <c r="F5804" s="58"/>
      <c r="G5804" s="58"/>
      <c r="H5804" s="58"/>
      <c r="I5804" s="58"/>
      <c r="J5804" s="58"/>
      <c r="K5804" s="58"/>
      <c r="L5804" s="58"/>
      <c r="M5804" s="58"/>
      <c r="N5804" s="58"/>
      <c r="O5804" s="58"/>
      <c r="P5804" s="58"/>
      <c r="Q5804" s="73" t="s">
        <v>8594</v>
      </c>
      <c r="R5804" s="75" t="s">
        <v>8048</v>
      </c>
      <c r="S5804" s="76" t="s">
        <v>169</v>
      </c>
      <c r="T5804" s="77"/>
      <c r="U5804" s="76">
        <v>3.3132000000000002E-2</v>
      </c>
      <c r="V5804" s="76">
        <v>2.5280815165876772E-2</v>
      </c>
      <c r="W5804" s="76">
        <v>7.8511848341232225E-3</v>
      </c>
      <c r="X5804" s="77"/>
      <c r="Y5804" s="77"/>
      <c r="Z5804" s="77"/>
      <c r="AA5804" s="77"/>
      <c r="AB5804" s="77"/>
      <c r="AC5804" s="77"/>
      <c r="AD5804" s="77"/>
      <c r="AE5804" s="77"/>
      <c r="AF5804" s="77"/>
      <c r="AG5804" s="77"/>
      <c r="AH5804" s="77"/>
      <c r="AI5804" s="77"/>
      <c r="AJ5804" s="77"/>
      <c r="AK5804" s="77"/>
      <c r="AL5804" s="77"/>
      <c r="AM5804" s="77"/>
      <c r="AN5804" s="60"/>
    </row>
    <row r="5805" spans="2:40" x14ac:dyDescent="0.25">
      <c r="B5805" s="58"/>
      <c r="C5805" s="58"/>
      <c r="D5805" s="58"/>
      <c r="E5805" s="58"/>
      <c r="F5805" s="58"/>
      <c r="G5805" s="58"/>
      <c r="H5805" s="58"/>
      <c r="I5805" s="58"/>
      <c r="J5805" s="58"/>
      <c r="K5805" s="58"/>
      <c r="L5805" s="58"/>
      <c r="M5805" s="58"/>
      <c r="N5805" s="58"/>
      <c r="O5805" s="58"/>
      <c r="P5805" s="58"/>
      <c r="Q5805" s="73" t="s">
        <v>8594</v>
      </c>
      <c r="R5805" s="75" t="s">
        <v>8049</v>
      </c>
      <c r="S5805" s="76" t="s">
        <v>169</v>
      </c>
      <c r="T5805" s="77"/>
      <c r="U5805" s="76">
        <v>4.1260273972602741E-2</v>
      </c>
      <c r="V5805" s="76">
        <v>3.1482957865350915E-2</v>
      </c>
      <c r="W5805" s="76">
        <v>9.7773161072518353E-3</v>
      </c>
      <c r="X5805" s="77"/>
      <c r="Y5805" s="77"/>
      <c r="Z5805" s="77"/>
      <c r="AA5805" s="77"/>
      <c r="AB5805" s="77"/>
      <c r="AC5805" s="77"/>
      <c r="AD5805" s="77"/>
      <c r="AE5805" s="77"/>
      <c r="AF5805" s="77"/>
      <c r="AG5805" s="77"/>
      <c r="AH5805" s="77"/>
      <c r="AI5805" s="77"/>
      <c r="AJ5805" s="77"/>
      <c r="AK5805" s="77"/>
      <c r="AL5805" s="77"/>
      <c r="AM5805" s="77"/>
      <c r="AN5805" s="60"/>
    </row>
    <row r="5806" spans="2:40" ht="76.5" x14ac:dyDescent="0.25">
      <c r="B5806" s="46">
        <v>121</v>
      </c>
      <c r="C5806" s="55" t="s">
        <v>2231</v>
      </c>
      <c r="D5806" s="1" t="s">
        <v>1597</v>
      </c>
      <c r="E5806" s="55" t="s">
        <v>169</v>
      </c>
      <c r="F5806" s="48">
        <v>68356</v>
      </c>
      <c r="G5806" s="1" t="s">
        <v>1042</v>
      </c>
      <c r="H5806" s="1" t="s">
        <v>1043</v>
      </c>
      <c r="I5806" s="1">
        <v>1</v>
      </c>
      <c r="J5806" s="1">
        <v>1</v>
      </c>
      <c r="K5806" s="1">
        <v>1</v>
      </c>
      <c r="L5806" s="1">
        <v>1</v>
      </c>
      <c r="M5806" s="1">
        <v>1</v>
      </c>
      <c r="N5806" s="1">
        <v>1</v>
      </c>
      <c r="O5806" s="1">
        <v>0</v>
      </c>
      <c r="P5806" s="1" t="s">
        <v>37</v>
      </c>
      <c r="Q5806" s="67" t="s">
        <v>2430</v>
      </c>
      <c r="R5806" s="67" t="s">
        <v>2431</v>
      </c>
      <c r="S5806" s="67" t="s">
        <v>2308</v>
      </c>
      <c r="T5806" s="79" t="s">
        <v>2432</v>
      </c>
      <c r="U5806" s="67">
        <v>9.8630136986301367E-3</v>
      </c>
      <c r="V5806" s="81">
        <v>9.8630136986301367E-3</v>
      </c>
      <c r="W5806" s="67">
        <v>0</v>
      </c>
      <c r="X5806" s="67">
        <v>0.88505556164383581</v>
      </c>
      <c r="Y5806" s="67">
        <v>0.67766396260468742</v>
      </c>
      <c r="Z5806" s="67">
        <v>0.20739159903914819</v>
      </c>
      <c r="AA5806" s="67">
        <v>1</v>
      </c>
      <c r="AB5806" s="67">
        <v>1.1000000000000001</v>
      </c>
      <c r="AC5806" s="67">
        <v>1</v>
      </c>
      <c r="AD5806" s="67">
        <v>0.9</v>
      </c>
      <c r="AE5806" s="67">
        <v>0</v>
      </c>
      <c r="AF5806" s="67">
        <v>0</v>
      </c>
      <c r="AG5806" s="67">
        <v>2</v>
      </c>
      <c r="AH5806" s="67">
        <v>2.2000000000000002</v>
      </c>
      <c r="AI5806" s="67">
        <v>1</v>
      </c>
      <c r="AJ5806" s="67">
        <v>0.9</v>
      </c>
      <c r="AK5806" s="67">
        <v>0</v>
      </c>
      <c r="AL5806" s="67">
        <v>0</v>
      </c>
      <c r="AM5806" s="70" t="s">
        <v>291</v>
      </c>
      <c r="AN5806" t="s">
        <v>8595</v>
      </c>
    </row>
    <row r="5807" spans="2:40" ht="38.25" x14ac:dyDescent="0.25">
      <c r="B5807" s="58"/>
      <c r="C5807" s="58"/>
      <c r="D5807" s="58"/>
      <c r="E5807" s="58"/>
      <c r="F5807" s="58"/>
      <c r="G5807" s="58"/>
      <c r="H5807" s="58"/>
      <c r="I5807" s="58"/>
      <c r="J5807" s="58"/>
      <c r="K5807" s="58"/>
      <c r="L5807" s="58"/>
      <c r="M5807" s="58"/>
      <c r="N5807" s="58"/>
      <c r="O5807" s="58"/>
      <c r="P5807" s="58"/>
      <c r="Q5807" s="73" t="s">
        <v>8594</v>
      </c>
      <c r="R5807" s="75" t="s">
        <v>8050</v>
      </c>
      <c r="S5807" s="76" t="s">
        <v>169</v>
      </c>
      <c r="T5807" s="77"/>
      <c r="U5807" s="76">
        <v>2.0020273972602736E-2</v>
      </c>
      <c r="V5807" s="76">
        <v>1.527613322080114E-2</v>
      </c>
      <c r="W5807" s="76">
        <v>4.7441407518015967E-3</v>
      </c>
      <c r="X5807" s="77"/>
      <c r="Y5807" s="77"/>
      <c r="Z5807" s="77"/>
      <c r="AA5807" s="77"/>
      <c r="AB5807" s="77"/>
      <c r="AC5807" s="77"/>
      <c r="AD5807" s="77"/>
      <c r="AE5807" s="77"/>
      <c r="AF5807" s="77"/>
      <c r="AG5807" s="77"/>
      <c r="AH5807" s="77"/>
      <c r="AI5807" s="77"/>
      <c r="AJ5807" s="77"/>
      <c r="AK5807" s="77"/>
      <c r="AL5807" s="77"/>
      <c r="AM5807" s="77"/>
      <c r="AN5807" s="60"/>
    </row>
    <row r="5808" spans="2:40" ht="25.5" x14ac:dyDescent="0.25">
      <c r="B5808" s="58"/>
      <c r="C5808" s="58"/>
      <c r="D5808" s="58"/>
      <c r="E5808" s="58"/>
      <c r="F5808" s="58"/>
      <c r="G5808" s="58"/>
      <c r="H5808" s="58"/>
      <c r="I5808" s="58"/>
      <c r="J5808" s="58"/>
      <c r="K5808" s="58"/>
      <c r="L5808" s="58"/>
      <c r="M5808" s="58"/>
      <c r="N5808" s="58"/>
      <c r="O5808" s="58"/>
      <c r="P5808" s="58"/>
      <c r="Q5808" s="73" t="s">
        <v>8594</v>
      </c>
      <c r="R5808" s="75" t="s">
        <v>8051</v>
      </c>
      <c r="S5808" s="76" t="s">
        <v>169</v>
      </c>
      <c r="T5808" s="77"/>
      <c r="U5808" s="76">
        <v>2.0020273972602736E-2</v>
      </c>
      <c r="V5808" s="76">
        <v>1.527613322080114E-2</v>
      </c>
      <c r="W5808" s="76">
        <v>4.7441407518015967E-3</v>
      </c>
      <c r="X5808" s="77"/>
      <c r="Y5808" s="77"/>
      <c r="Z5808" s="77"/>
      <c r="AA5808" s="77"/>
      <c r="AB5808" s="77"/>
      <c r="AC5808" s="77"/>
      <c r="AD5808" s="77"/>
      <c r="AE5808" s="77"/>
      <c r="AF5808" s="77"/>
      <c r="AG5808" s="77"/>
      <c r="AH5808" s="77"/>
      <c r="AI5808" s="77"/>
      <c r="AJ5808" s="77"/>
      <c r="AK5808" s="77"/>
      <c r="AL5808" s="77"/>
      <c r="AM5808" s="77"/>
      <c r="AN5808" s="60"/>
    </row>
    <row r="5809" spans="2:40" ht="38.25" x14ac:dyDescent="0.25">
      <c r="B5809" s="58"/>
      <c r="C5809" s="58"/>
      <c r="D5809" s="58"/>
      <c r="E5809" s="58"/>
      <c r="F5809" s="58"/>
      <c r="G5809" s="58"/>
      <c r="H5809" s="58"/>
      <c r="I5809" s="58"/>
      <c r="J5809" s="58"/>
      <c r="K5809" s="58"/>
      <c r="L5809" s="58"/>
      <c r="M5809" s="58"/>
      <c r="N5809" s="58"/>
      <c r="O5809" s="58"/>
      <c r="P5809" s="58"/>
      <c r="Q5809" s="73" t="s">
        <v>8594</v>
      </c>
      <c r="R5809" s="75" t="s">
        <v>8052</v>
      </c>
      <c r="S5809" s="76" t="s">
        <v>169</v>
      </c>
      <c r="T5809" s="77"/>
      <c r="U5809" s="76">
        <v>2.6454246575342469E-2</v>
      </c>
      <c r="V5809" s="76">
        <v>2.0185467766019611E-2</v>
      </c>
      <c r="W5809" s="76">
        <v>6.2687788093228605E-3</v>
      </c>
      <c r="X5809" s="77"/>
      <c r="Y5809" s="77"/>
      <c r="Z5809" s="77"/>
      <c r="AA5809" s="77"/>
      <c r="AB5809" s="77"/>
      <c r="AC5809" s="77"/>
      <c r="AD5809" s="77"/>
      <c r="AE5809" s="77"/>
      <c r="AF5809" s="77"/>
      <c r="AG5809" s="77"/>
      <c r="AH5809" s="77"/>
      <c r="AI5809" s="77"/>
      <c r="AJ5809" s="77"/>
      <c r="AK5809" s="77"/>
      <c r="AL5809" s="77"/>
      <c r="AM5809" s="77"/>
      <c r="AN5809" s="60"/>
    </row>
    <row r="5810" spans="2:40" ht="38.25" x14ac:dyDescent="0.25">
      <c r="B5810" s="58"/>
      <c r="C5810" s="58"/>
      <c r="D5810" s="58"/>
      <c r="E5810" s="58"/>
      <c r="F5810" s="58"/>
      <c r="G5810" s="58"/>
      <c r="H5810" s="58"/>
      <c r="I5810" s="58"/>
      <c r="J5810" s="58"/>
      <c r="K5810" s="58"/>
      <c r="L5810" s="58"/>
      <c r="M5810" s="58"/>
      <c r="N5810" s="58"/>
      <c r="O5810" s="58"/>
      <c r="P5810" s="58"/>
      <c r="Q5810" s="73" t="s">
        <v>8594</v>
      </c>
      <c r="R5810" s="75" t="s">
        <v>8053</v>
      </c>
      <c r="S5810" s="76" t="s">
        <v>169</v>
      </c>
      <c r="T5810" s="77"/>
      <c r="U5810" s="76">
        <v>3.6082191780821914E-2</v>
      </c>
      <c r="V5810" s="76">
        <v>2.7531909368304876E-2</v>
      </c>
      <c r="W5810" s="76">
        <v>8.5502824125170424E-3</v>
      </c>
      <c r="X5810" s="77"/>
      <c r="Y5810" s="77"/>
      <c r="Z5810" s="77"/>
      <c r="AA5810" s="77"/>
      <c r="AB5810" s="77"/>
      <c r="AC5810" s="77"/>
      <c r="AD5810" s="77"/>
      <c r="AE5810" s="77"/>
      <c r="AF5810" s="77"/>
      <c r="AG5810" s="77"/>
      <c r="AH5810" s="77"/>
      <c r="AI5810" s="77"/>
      <c r="AJ5810" s="77"/>
      <c r="AK5810" s="77"/>
      <c r="AL5810" s="77"/>
      <c r="AM5810" s="77"/>
      <c r="AN5810" s="60"/>
    </row>
    <row r="5811" spans="2:40" ht="38.25" x14ac:dyDescent="0.25">
      <c r="B5811" s="58"/>
      <c r="C5811" s="58"/>
      <c r="D5811" s="58"/>
      <c r="E5811" s="58"/>
      <c r="F5811" s="58"/>
      <c r="G5811" s="58"/>
      <c r="H5811" s="58"/>
      <c r="I5811" s="58"/>
      <c r="J5811" s="58"/>
      <c r="K5811" s="58"/>
      <c r="L5811" s="58"/>
      <c r="M5811" s="58"/>
      <c r="N5811" s="58"/>
      <c r="O5811" s="58"/>
      <c r="P5811" s="58"/>
      <c r="Q5811" s="73" t="s">
        <v>8594</v>
      </c>
      <c r="R5811" s="75" t="s">
        <v>8054</v>
      </c>
      <c r="S5811" s="76" t="s">
        <v>169</v>
      </c>
      <c r="T5811" s="77"/>
      <c r="U5811" s="76">
        <v>3.7260273972602745E-2</v>
      </c>
      <c r="V5811" s="76">
        <v>2.843082516392911E-2</v>
      </c>
      <c r="W5811" s="76">
        <v>8.8294488086736369E-3</v>
      </c>
      <c r="X5811" s="77"/>
      <c r="Y5811" s="77"/>
      <c r="Z5811" s="77"/>
      <c r="AA5811" s="77"/>
      <c r="AB5811" s="77"/>
      <c r="AC5811" s="77"/>
      <c r="AD5811" s="77"/>
      <c r="AE5811" s="77"/>
      <c r="AF5811" s="77"/>
      <c r="AG5811" s="77"/>
      <c r="AH5811" s="77"/>
      <c r="AI5811" s="77"/>
      <c r="AJ5811" s="77"/>
      <c r="AK5811" s="77"/>
      <c r="AL5811" s="77"/>
      <c r="AM5811" s="77"/>
      <c r="AN5811" s="60"/>
    </row>
    <row r="5812" spans="2:40" ht="38.25" x14ac:dyDescent="0.25">
      <c r="B5812" s="58"/>
      <c r="C5812" s="58"/>
      <c r="D5812" s="58"/>
      <c r="E5812" s="58"/>
      <c r="F5812" s="58"/>
      <c r="G5812" s="58"/>
      <c r="H5812" s="58"/>
      <c r="I5812" s="58"/>
      <c r="J5812" s="58"/>
      <c r="K5812" s="58"/>
      <c r="L5812" s="58"/>
      <c r="M5812" s="58"/>
      <c r="N5812" s="58"/>
      <c r="O5812" s="58"/>
      <c r="P5812" s="58"/>
      <c r="Q5812" s="73" t="s">
        <v>8594</v>
      </c>
      <c r="R5812" s="75" t="s">
        <v>8055</v>
      </c>
      <c r="S5812" s="76" t="s">
        <v>169</v>
      </c>
      <c r="T5812" s="77"/>
      <c r="U5812" s="76">
        <v>3.7643835616438366E-2</v>
      </c>
      <c r="V5812" s="76">
        <v>2.8723495422969553E-2</v>
      </c>
      <c r="W5812" s="76">
        <v>8.9203401934688058E-3</v>
      </c>
      <c r="X5812" s="77"/>
      <c r="Y5812" s="77"/>
      <c r="Z5812" s="77"/>
      <c r="AA5812" s="77"/>
      <c r="AB5812" s="77"/>
      <c r="AC5812" s="77"/>
      <c r="AD5812" s="77"/>
      <c r="AE5812" s="77"/>
      <c r="AF5812" s="77"/>
      <c r="AG5812" s="77"/>
      <c r="AH5812" s="77"/>
      <c r="AI5812" s="77"/>
      <c r="AJ5812" s="77"/>
      <c r="AK5812" s="77"/>
      <c r="AL5812" s="77"/>
      <c r="AM5812" s="77"/>
      <c r="AN5812" s="60"/>
    </row>
    <row r="5813" spans="2:40" ht="38.25" x14ac:dyDescent="0.25">
      <c r="B5813" s="58"/>
      <c r="C5813" s="58"/>
      <c r="D5813" s="58"/>
      <c r="E5813" s="58"/>
      <c r="F5813" s="58"/>
      <c r="G5813" s="58"/>
      <c r="H5813" s="58"/>
      <c r="I5813" s="58"/>
      <c r="J5813" s="58"/>
      <c r="K5813" s="58"/>
      <c r="L5813" s="58"/>
      <c r="M5813" s="58"/>
      <c r="N5813" s="58"/>
      <c r="O5813" s="58"/>
      <c r="P5813" s="58"/>
      <c r="Q5813" s="73" t="s">
        <v>8594</v>
      </c>
      <c r="R5813" s="75" t="s">
        <v>8056</v>
      </c>
      <c r="S5813" s="76" t="s">
        <v>169</v>
      </c>
      <c r="T5813" s="77"/>
      <c r="U5813" s="76">
        <v>3.8301369863013704E-2</v>
      </c>
      <c r="V5813" s="76">
        <v>2.9225215867038894E-2</v>
      </c>
      <c r="W5813" s="76">
        <v>9.076153995974813E-3</v>
      </c>
      <c r="X5813" s="77"/>
      <c r="Y5813" s="77"/>
      <c r="Z5813" s="77"/>
      <c r="AA5813" s="77"/>
      <c r="AB5813" s="77"/>
      <c r="AC5813" s="77"/>
      <c r="AD5813" s="77"/>
      <c r="AE5813" s="77"/>
      <c r="AF5813" s="77"/>
      <c r="AG5813" s="77"/>
      <c r="AH5813" s="77"/>
      <c r="AI5813" s="77"/>
      <c r="AJ5813" s="77"/>
      <c r="AK5813" s="77"/>
      <c r="AL5813" s="77"/>
      <c r="AM5813" s="77"/>
      <c r="AN5813" s="60"/>
    </row>
    <row r="5814" spans="2:40" ht="38.25" x14ac:dyDescent="0.25">
      <c r="B5814" s="58"/>
      <c r="C5814" s="58"/>
      <c r="D5814" s="58"/>
      <c r="E5814" s="58"/>
      <c r="F5814" s="58"/>
      <c r="G5814" s="58"/>
      <c r="H5814" s="58"/>
      <c r="I5814" s="58"/>
      <c r="J5814" s="58"/>
      <c r="K5814" s="58"/>
      <c r="L5814" s="58"/>
      <c r="M5814" s="58"/>
      <c r="N5814" s="58"/>
      <c r="O5814" s="58"/>
      <c r="P5814" s="58"/>
      <c r="Q5814" s="73" t="s">
        <v>8594</v>
      </c>
      <c r="R5814" s="75" t="s">
        <v>8057</v>
      </c>
      <c r="S5814" s="76" t="s">
        <v>169</v>
      </c>
      <c r="T5814" s="77"/>
      <c r="U5814" s="76">
        <v>3.9287671232876714E-2</v>
      </c>
      <c r="V5814" s="76">
        <v>2.9977796533142902E-2</v>
      </c>
      <c r="W5814" s="76">
        <v>9.3098746997338187E-3</v>
      </c>
      <c r="X5814" s="77"/>
      <c r="Y5814" s="77"/>
      <c r="Z5814" s="77"/>
      <c r="AA5814" s="77"/>
      <c r="AB5814" s="77"/>
      <c r="AC5814" s="77"/>
      <c r="AD5814" s="77"/>
      <c r="AE5814" s="77"/>
      <c r="AF5814" s="77"/>
      <c r="AG5814" s="77"/>
      <c r="AH5814" s="77"/>
      <c r="AI5814" s="77"/>
      <c r="AJ5814" s="77"/>
      <c r="AK5814" s="77"/>
      <c r="AL5814" s="77"/>
      <c r="AM5814" s="77"/>
      <c r="AN5814" s="60"/>
    </row>
    <row r="5815" spans="2:40" ht="38.25" x14ac:dyDescent="0.25">
      <c r="B5815" s="58"/>
      <c r="C5815" s="58"/>
      <c r="D5815" s="58"/>
      <c r="E5815" s="58"/>
      <c r="F5815" s="58"/>
      <c r="G5815" s="58"/>
      <c r="H5815" s="58"/>
      <c r="I5815" s="58"/>
      <c r="J5815" s="58"/>
      <c r="K5815" s="58"/>
      <c r="L5815" s="58"/>
      <c r="M5815" s="58"/>
      <c r="N5815" s="58"/>
      <c r="O5815" s="58"/>
      <c r="P5815" s="58"/>
      <c r="Q5815" s="73" t="s">
        <v>8594</v>
      </c>
      <c r="R5815" s="75" t="s">
        <v>8058</v>
      </c>
      <c r="S5815" s="76" t="s">
        <v>169</v>
      </c>
      <c r="T5815" s="77"/>
      <c r="U5815" s="76">
        <v>4.1095890410958902E-2</v>
      </c>
      <c r="V5815" s="76">
        <v>3.1357527754333571E-2</v>
      </c>
      <c r="W5815" s="76">
        <v>9.7383626566253326E-3</v>
      </c>
      <c r="X5815" s="77"/>
      <c r="Y5815" s="77"/>
      <c r="Z5815" s="77"/>
      <c r="AA5815" s="77"/>
      <c r="AB5815" s="77"/>
      <c r="AC5815" s="77"/>
      <c r="AD5815" s="77"/>
      <c r="AE5815" s="77"/>
      <c r="AF5815" s="77"/>
      <c r="AG5815" s="77"/>
      <c r="AH5815" s="77"/>
      <c r="AI5815" s="77"/>
      <c r="AJ5815" s="77"/>
      <c r="AK5815" s="77"/>
      <c r="AL5815" s="77"/>
      <c r="AM5815" s="77"/>
      <c r="AN5815" s="60"/>
    </row>
    <row r="5816" spans="2:40" ht="38.25" x14ac:dyDescent="0.25">
      <c r="B5816" s="58"/>
      <c r="C5816" s="58"/>
      <c r="D5816" s="58"/>
      <c r="E5816" s="58"/>
      <c r="F5816" s="58"/>
      <c r="G5816" s="58"/>
      <c r="H5816" s="58"/>
      <c r="I5816" s="58"/>
      <c r="J5816" s="58"/>
      <c r="K5816" s="58"/>
      <c r="L5816" s="58"/>
      <c r="M5816" s="58"/>
      <c r="N5816" s="58"/>
      <c r="O5816" s="58"/>
      <c r="P5816" s="58"/>
      <c r="Q5816" s="73" t="s">
        <v>8594</v>
      </c>
      <c r="R5816" s="75" t="s">
        <v>8059</v>
      </c>
      <c r="S5816" s="76" t="s">
        <v>169</v>
      </c>
      <c r="T5816" s="77"/>
      <c r="U5816" s="76">
        <v>3.1832301369863022E-2</v>
      </c>
      <c r="V5816" s="76">
        <v>2.428910199311823E-2</v>
      </c>
      <c r="W5816" s="76">
        <v>7.543199376744792E-3</v>
      </c>
      <c r="X5816" s="77"/>
      <c r="Y5816" s="77"/>
      <c r="Z5816" s="77"/>
      <c r="AA5816" s="77"/>
      <c r="AB5816" s="77"/>
      <c r="AC5816" s="77"/>
      <c r="AD5816" s="77"/>
      <c r="AE5816" s="77"/>
      <c r="AF5816" s="77"/>
      <c r="AG5816" s="77"/>
      <c r="AH5816" s="77"/>
      <c r="AI5816" s="77"/>
      <c r="AJ5816" s="77"/>
      <c r="AK5816" s="77"/>
      <c r="AL5816" s="77"/>
      <c r="AM5816" s="77"/>
      <c r="AN5816" s="60"/>
    </row>
    <row r="5817" spans="2:40" ht="38.25" x14ac:dyDescent="0.25">
      <c r="B5817" s="58"/>
      <c r="C5817" s="58"/>
      <c r="D5817" s="58"/>
      <c r="E5817" s="58"/>
      <c r="F5817" s="58"/>
      <c r="G5817" s="58"/>
      <c r="H5817" s="58"/>
      <c r="I5817" s="58"/>
      <c r="J5817" s="58"/>
      <c r="K5817" s="58"/>
      <c r="L5817" s="58"/>
      <c r="M5817" s="58"/>
      <c r="N5817" s="58"/>
      <c r="O5817" s="58"/>
      <c r="P5817" s="58"/>
      <c r="Q5817" s="73" t="s">
        <v>8594</v>
      </c>
      <c r="R5817" s="75" t="s">
        <v>8060</v>
      </c>
      <c r="S5817" s="76" t="s">
        <v>169</v>
      </c>
      <c r="T5817" s="77"/>
      <c r="U5817" s="76">
        <v>3.1832301369863022E-2</v>
      </c>
      <c r="V5817" s="76">
        <v>2.428910199311823E-2</v>
      </c>
      <c r="W5817" s="76">
        <v>7.543199376744792E-3</v>
      </c>
      <c r="X5817" s="77"/>
      <c r="Y5817" s="77"/>
      <c r="Z5817" s="77"/>
      <c r="AA5817" s="77"/>
      <c r="AB5817" s="77"/>
      <c r="AC5817" s="77"/>
      <c r="AD5817" s="77"/>
      <c r="AE5817" s="77"/>
      <c r="AF5817" s="77"/>
      <c r="AG5817" s="77"/>
      <c r="AH5817" s="77"/>
      <c r="AI5817" s="77"/>
      <c r="AJ5817" s="77"/>
      <c r="AK5817" s="77"/>
      <c r="AL5817" s="77"/>
      <c r="AM5817" s="77"/>
      <c r="AN5817" s="60"/>
    </row>
    <row r="5818" spans="2:40" ht="25.5" x14ac:dyDescent="0.25">
      <c r="B5818" s="58"/>
      <c r="C5818" s="58"/>
      <c r="D5818" s="58"/>
      <c r="E5818" s="58"/>
      <c r="F5818" s="58"/>
      <c r="G5818" s="58"/>
      <c r="H5818" s="58"/>
      <c r="I5818" s="58"/>
      <c r="J5818" s="58"/>
      <c r="K5818" s="58"/>
      <c r="L5818" s="58"/>
      <c r="M5818" s="58"/>
      <c r="N5818" s="58"/>
      <c r="O5818" s="58"/>
      <c r="P5818" s="58"/>
      <c r="Q5818" s="73" t="s">
        <v>8594</v>
      </c>
      <c r="R5818" s="75" t="s">
        <v>8061</v>
      </c>
      <c r="S5818" s="76" t="s">
        <v>169</v>
      </c>
      <c r="T5818" s="77"/>
      <c r="U5818" s="76">
        <v>3.1832301369863022E-2</v>
      </c>
      <c r="V5818" s="76">
        <v>2.428910199311823E-2</v>
      </c>
      <c r="W5818" s="76">
        <v>7.543199376744792E-3</v>
      </c>
      <c r="X5818" s="77"/>
      <c r="Y5818" s="77"/>
      <c r="Z5818" s="77"/>
      <c r="AA5818" s="77"/>
      <c r="AB5818" s="77"/>
      <c r="AC5818" s="77"/>
      <c r="AD5818" s="77"/>
      <c r="AE5818" s="77"/>
      <c r="AF5818" s="77"/>
      <c r="AG5818" s="77"/>
      <c r="AH5818" s="77"/>
      <c r="AI5818" s="77"/>
      <c r="AJ5818" s="77"/>
      <c r="AK5818" s="77"/>
      <c r="AL5818" s="77"/>
      <c r="AM5818" s="77"/>
      <c r="AN5818" s="60"/>
    </row>
    <row r="5819" spans="2:40" ht="38.25" x14ac:dyDescent="0.25">
      <c r="B5819" s="58"/>
      <c r="C5819" s="58"/>
      <c r="D5819" s="58"/>
      <c r="E5819" s="58"/>
      <c r="F5819" s="58"/>
      <c r="G5819" s="58"/>
      <c r="H5819" s="58"/>
      <c r="I5819" s="58"/>
      <c r="J5819" s="58"/>
      <c r="K5819" s="58"/>
      <c r="L5819" s="58"/>
      <c r="M5819" s="58"/>
      <c r="N5819" s="58"/>
      <c r="O5819" s="58"/>
      <c r="P5819" s="58"/>
      <c r="Q5819" s="73" t="s">
        <v>8594</v>
      </c>
      <c r="R5819" s="75" t="s">
        <v>8054</v>
      </c>
      <c r="S5819" s="76" t="s">
        <v>169</v>
      </c>
      <c r="T5819" s="77"/>
      <c r="U5819" s="76">
        <v>3.2698767123287668E-2</v>
      </c>
      <c r="V5819" s="76">
        <v>2.4950244108290595E-2</v>
      </c>
      <c r="W5819" s="76">
        <v>7.7485230149970793E-3</v>
      </c>
      <c r="X5819" s="77"/>
      <c r="Y5819" s="77"/>
      <c r="Z5819" s="77"/>
      <c r="AA5819" s="77"/>
      <c r="AB5819" s="77"/>
      <c r="AC5819" s="77"/>
      <c r="AD5819" s="77"/>
      <c r="AE5819" s="77"/>
      <c r="AF5819" s="77"/>
      <c r="AG5819" s="77"/>
      <c r="AH5819" s="77"/>
      <c r="AI5819" s="77"/>
      <c r="AJ5819" s="77"/>
      <c r="AK5819" s="77"/>
      <c r="AL5819" s="77"/>
      <c r="AM5819" s="77"/>
      <c r="AN5819" s="60"/>
    </row>
    <row r="5820" spans="2:40" ht="38.25" x14ac:dyDescent="0.25">
      <c r="B5820" s="58"/>
      <c r="C5820" s="58"/>
      <c r="D5820" s="58"/>
      <c r="E5820" s="58"/>
      <c r="F5820" s="58"/>
      <c r="G5820" s="58"/>
      <c r="H5820" s="58"/>
      <c r="I5820" s="58"/>
      <c r="J5820" s="58"/>
      <c r="K5820" s="58"/>
      <c r="L5820" s="58"/>
      <c r="M5820" s="58"/>
      <c r="N5820" s="58"/>
      <c r="O5820" s="58"/>
      <c r="P5820" s="58"/>
      <c r="Q5820" s="73" t="s">
        <v>8594</v>
      </c>
      <c r="R5820" s="75" t="s">
        <v>8062</v>
      </c>
      <c r="S5820" s="76" t="s">
        <v>169</v>
      </c>
      <c r="T5820" s="77"/>
      <c r="U5820" s="76">
        <v>3.344145205479452E-2</v>
      </c>
      <c r="V5820" s="76">
        <v>2.5516937349866906E-2</v>
      </c>
      <c r="W5820" s="76">
        <v>7.9245147049276116E-3</v>
      </c>
      <c r="X5820" s="77"/>
      <c r="Y5820" s="77"/>
      <c r="Z5820" s="77"/>
      <c r="AA5820" s="77"/>
      <c r="AB5820" s="77"/>
      <c r="AC5820" s="77"/>
      <c r="AD5820" s="77"/>
      <c r="AE5820" s="77"/>
      <c r="AF5820" s="77"/>
      <c r="AG5820" s="77"/>
      <c r="AH5820" s="77"/>
      <c r="AI5820" s="77"/>
      <c r="AJ5820" s="77"/>
      <c r="AK5820" s="77"/>
      <c r="AL5820" s="77"/>
      <c r="AM5820" s="77"/>
      <c r="AN5820" s="60"/>
    </row>
    <row r="5821" spans="2:40" ht="38.25" x14ac:dyDescent="0.25">
      <c r="B5821" s="58"/>
      <c r="C5821" s="58"/>
      <c r="D5821" s="58"/>
      <c r="E5821" s="58"/>
      <c r="F5821" s="58"/>
      <c r="G5821" s="58"/>
      <c r="H5821" s="58"/>
      <c r="I5821" s="58"/>
      <c r="J5821" s="58"/>
      <c r="K5821" s="58"/>
      <c r="L5821" s="58"/>
      <c r="M5821" s="58"/>
      <c r="N5821" s="58"/>
      <c r="O5821" s="58"/>
      <c r="P5821" s="58"/>
      <c r="Q5821" s="73" t="s">
        <v>8594</v>
      </c>
      <c r="R5821" s="75" t="s">
        <v>8063</v>
      </c>
      <c r="S5821" s="76" t="s">
        <v>169</v>
      </c>
      <c r="T5821" s="77"/>
      <c r="U5821" s="76">
        <v>3.3462082191780824E-2</v>
      </c>
      <c r="V5821" s="76">
        <v>2.5532678828799588E-2</v>
      </c>
      <c r="W5821" s="76">
        <v>7.9294033629812386E-3</v>
      </c>
      <c r="X5821" s="77"/>
      <c r="Y5821" s="77"/>
      <c r="Z5821" s="77"/>
      <c r="AA5821" s="77"/>
      <c r="AB5821" s="77"/>
      <c r="AC5821" s="77"/>
      <c r="AD5821" s="77"/>
      <c r="AE5821" s="77"/>
      <c r="AF5821" s="77"/>
      <c r="AG5821" s="77"/>
      <c r="AH5821" s="77"/>
      <c r="AI5821" s="77"/>
      <c r="AJ5821" s="77"/>
      <c r="AK5821" s="77"/>
      <c r="AL5821" s="77"/>
      <c r="AM5821" s="77"/>
      <c r="AN5821" s="60"/>
    </row>
    <row r="5822" spans="2:40" ht="25.5" x14ac:dyDescent="0.25">
      <c r="B5822" s="58"/>
      <c r="C5822" s="58"/>
      <c r="D5822" s="58"/>
      <c r="E5822" s="58"/>
      <c r="F5822" s="58"/>
      <c r="G5822" s="58"/>
      <c r="H5822" s="58"/>
      <c r="I5822" s="58"/>
      <c r="J5822" s="58"/>
      <c r="K5822" s="58"/>
      <c r="L5822" s="58"/>
      <c r="M5822" s="58"/>
      <c r="N5822" s="58"/>
      <c r="O5822" s="58"/>
      <c r="P5822" s="58"/>
      <c r="Q5822" s="73" t="s">
        <v>8594</v>
      </c>
      <c r="R5822" s="75" t="s">
        <v>8064</v>
      </c>
      <c r="S5822" s="76" t="s">
        <v>169</v>
      </c>
      <c r="T5822" s="77"/>
      <c r="U5822" s="76">
        <v>3.3750904109589044E-2</v>
      </c>
      <c r="V5822" s="76">
        <v>2.575305953385704E-2</v>
      </c>
      <c r="W5822" s="76">
        <v>7.9978445757320025E-3</v>
      </c>
      <c r="X5822" s="77"/>
      <c r="Y5822" s="77"/>
      <c r="Z5822" s="77"/>
      <c r="AA5822" s="77"/>
      <c r="AB5822" s="77"/>
      <c r="AC5822" s="77"/>
      <c r="AD5822" s="77"/>
      <c r="AE5822" s="77"/>
      <c r="AF5822" s="77"/>
      <c r="AG5822" s="77"/>
      <c r="AH5822" s="77"/>
      <c r="AI5822" s="77"/>
      <c r="AJ5822" s="77"/>
      <c r="AK5822" s="77"/>
      <c r="AL5822" s="77"/>
      <c r="AM5822" s="77"/>
      <c r="AN5822" s="60"/>
    </row>
    <row r="5823" spans="2:40" ht="38.25" x14ac:dyDescent="0.25">
      <c r="B5823" s="58"/>
      <c r="C5823" s="58"/>
      <c r="D5823" s="58"/>
      <c r="E5823" s="58"/>
      <c r="F5823" s="58"/>
      <c r="G5823" s="58"/>
      <c r="H5823" s="58"/>
      <c r="I5823" s="58"/>
      <c r="J5823" s="58"/>
      <c r="K5823" s="58"/>
      <c r="L5823" s="58"/>
      <c r="M5823" s="58"/>
      <c r="N5823" s="58"/>
      <c r="O5823" s="58"/>
      <c r="P5823" s="58"/>
      <c r="Q5823" s="73" t="s">
        <v>8594</v>
      </c>
      <c r="R5823" s="75" t="s">
        <v>8065</v>
      </c>
      <c r="S5823" s="76" t="s">
        <v>169</v>
      </c>
      <c r="T5823" s="77"/>
      <c r="U5823" s="76">
        <v>3.4266657534246577E-2</v>
      </c>
      <c r="V5823" s="76">
        <v>2.6146596507173932E-2</v>
      </c>
      <c r="W5823" s="76">
        <v>8.1200610270726493E-3</v>
      </c>
      <c r="X5823" s="77"/>
      <c r="Y5823" s="77"/>
      <c r="Z5823" s="77"/>
      <c r="AA5823" s="77"/>
      <c r="AB5823" s="77"/>
      <c r="AC5823" s="77"/>
      <c r="AD5823" s="77"/>
      <c r="AE5823" s="77"/>
      <c r="AF5823" s="77"/>
      <c r="AG5823" s="77"/>
      <c r="AH5823" s="77"/>
      <c r="AI5823" s="77"/>
      <c r="AJ5823" s="77"/>
      <c r="AK5823" s="77"/>
      <c r="AL5823" s="77"/>
      <c r="AM5823" s="77"/>
      <c r="AN5823" s="60"/>
    </row>
    <row r="5824" spans="2:40" ht="38.25" x14ac:dyDescent="0.25">
      <c r="B5824" s="58"/>
      <c r="C5824" s="58"/>
      <c r="D5824" s="58"/>
      <c r="E5824" s="58"/>
      <c r="F5824" s="58"/>
      <c r="G5824" s="58"/>
      <c r="H5824" s="58"/>
      <c r="I5824" s="58"/>
      <c r="J5824" s="58"/>
      <c r="K5824" s="58"/>
      <c r="L5824" s="58"/>
      <c r="M5824" s="58"/>
      <c r="N5824" s="58"/>
      <c r="O5824" s="58"/>
      <c r="P5824" s="58"/>
      <c r="Q5824" s="73" t="s">
        <v>8594</v>
      </c>
      <c r="R5824" s="75" t="s">
        <v>8066</v>
      </c>
      <c r="S5824" s="76" t="s">
        <v>169</v>
      </c>
      <c r="T5824" s="77"/>
      <c r="U5824" s="76">
        <v>3.4823671232876718E-2</v>
      </c>
      <c r="V5824" s="76">
        <v>2.6571616438356167E-2</v>
      </c>
      <c r="W5824" s="76">
        <v>8.25205479452055E-3</v>
      </c>
      <c r="X5824" s="77"/>
      <c r="Y5824" s="77"/>
      <c r="Z5824" s="77"/>
      <c r="AA5824" s="77"/>
      <c r="AB5824" s="77"/>
      <c r="AC5824" s="77"/>
      <c r="AD5824" s="77"/>
      <c r="AE5824" s="77"/>
      <c r="AF5824" s="77"/>
      <c r="AG5824" s="77"/>
      <c r="AH5824" s="77"/>
      <c r="AI5824" s="77"/>
      <c r="AJ5824" s="77"/>
      <c r="AK5824" s="77"/>
      <c r="AL5824" s="77"/>
      <c r="AM5824" s="77"/>
      <c r="AN5824" s="60"/>
    </row>
    <row r="5825" spans="2:40" ht="38.25" x14ac:dyDescent="0.25">
      <c r="B5825" s="58"/>
      <c r="C5825" s="58"/>
      <c r="D5825" s="58"/>
      <c r="E5825" s="58"/>
      <c r="F5825" s="58"/>
      <c r="G5825" s="58"/>
      <c r="H5825" s="58"/>
      <c r="I5825" s="58"/>
      <c r="J5825" s="58"/>
      <c r="K5825" s="58"/>
      <c r="L5825" s="58"/>
      <c r="M5825" s="58"/>
      <c r="N5825" s="58"/>
      <c r="O5825" s="58"/>
      <c r="P5825" s="58"/>
      <c r="Q5825" s="73" t="s">
        <v>8594</v>
      </c>
      <c r="R5825" s="75" t="s">
        <v>8067</v>
      </c>
      <c r="S5825" s="76" t="s">
        <v>169</v>
      </c>
      <c r="T5825" s="77"/>
      <c r="U5825" s="76">
        <v>3.9135369863013698E-2</v>
      </c>
      <c r="V5825" s="76">
        <v>2.9861585535285329E-2</v>
      </c>
      <c r="W5825" s="76">
        <v>9.2737843277283655E-3</v>
      </c>
      <c r="X5825" s="77"/>
      <c r="Y5825" s="77"/>
      <c r="Z5825" s="77"/>
      <c r="AA5825" s="77"/>
      <c r="AB5825" s="77"/>
      <c r="AC5825" s="77"/>
      <c r="AD5825" s="77"/>
      <c r="AE5825" s="77"/>
      <c r="AF5825" s="77"/>
      <c r="AG5825" s="77"/>
      <c r="AH5825" s="77"/>
      <c r="AI5825" s="77"/>
      <c r="AJ5825" s="77"/>
      <c r="AK5825" s="77"/>
      <c r="AL5825" s="77"/>
      <c r="AM5825" s="77"/>
      <c r="AN5825" s="60"/>
    </row>
    <row r="5826" spans="2:40" ht="38.25" x14ac:dyDescent="0.25">
      <c r="B5826" s="58"/>
      <c r="C5826" s="58"/>
      <c r="D5826" s="58"/>
      <c r="E5826" s="58"/>
      <c r="F5826" s="58"/>
      <c r="G5826" s="58"/>
      <c r="H5826" s="58"/>
      <c r="I5826" s="58"/>
      <c r="J5826" s="58"/>
      <c r="K5826" s="58"/>
      <c r="L5826" s="58"/>
      <c r="M5826" s="58"/>
      <c r="N5826" s="58"/>
      <c r="O5826" s="58"/>
      <c r="P5826" s="58"/>
      <c r="Q5826" s="73" t="s">
        <v>8594</v>
      </c>
      <c r="R5826" s="75" t="s">
        <v>8068</v>
      </c>
      <c r="S5826" s="76" t="s">
        <v>169</v>
      </c>
      <c r="T5826" s="77"/>
      <c r="U5826" s="76">
        <v>4.1260273972602741E-2</v>
      </c>
      <c r="V5826" s="76">
        <v>3.1482957865350915E-2</v>
      </c>
      <c r="W5826" s="76">
        <v>9.7773161072518353E-3</v>
      </c>
      <c r="X5826" s="77"/>
      <c r="Y5826" s="77"/>
      <c r="Z5826" s="77"/>
      <c r="AA5826" s="77"/>
      <c r="AB5826" s="77"/>
      <c r="AC5826" s="77"/>
      <c r="AD5826" s="77"/>
      <c r="AE5826" s="77"/>
      <c r="AF5826" s="77"/>
      <c r="AG5826" s="77"/>
      <c r="AH5826" s="77"/>
      <c r="AI5826" s="77"/>
      <c r="AJ5826" s="77"/>
      <c r="AK5826" s="77"/>
      <c r="AL5826" s="77"/>
      <c r="AM5826" s="77"/>
      <c r="AN5826" s="60"/>
    </row>
    <row r="5827" spans="2:40" ht="38.25" x14ac:dyDescent="0.25">
      <c r="B5827" s="58"/>
      <c r="C5827" s="58"/>
      <c r="D5827" s="58"/>
      <c r="E5827" s="58"/>
      <c r="F5827" s="58"/>
      <c r="G5827" s="58"/>
      <c r="H5827" s="58"/>
      <c r="I5827" s="58"/>
      <c r="J5827" s="58"/>
      <c r="K5827" s="58"/>
      <c r="L5827" s="58"/>
      <c r="M5827" s="58"/>
      <c r="N5827" s="58"/>
      <c r="O5827" s="58"/>
      <c r="P5827" s="58"/>
      <c r="Q5827" s="73" t="s">
        <v>8594</v>
      </c>
      <c r="R5827" s="75" t="s">
        <v>8069</v>
      </c>
      <c r="S5827" s="76" t="s">
        <v>169</v>
      </c>
      <c r="T5827" s="77"/>
      <c r="U5827" s="76">
        <v>4.3942191780821926E-2</v>
      </c>
      <c r="V5827" s="76">
        <v>3.3529350126598724E-2</v>
      </c>
      <c r="W5827" s="76">
        <v>1.0412841654223206E-2</v>
      </c>
      <c r="X5827" s="77"/>
      <c r="Y5827" s="77"/>
      <c r="Z5827" s="77"/>
      <c r="AA5827" s="77"/>
      <c r="AB5827" s="77"/>
      <c r="AC5827" s="77"/>
      <c r="AD5827" s="77"/>
      <c r="AE5827" s="77"/>
      <c r="AF5827" s="77"/>
      <c r="AG5827" s="77"/>
      <c r="AH5827" s="77"/>
      <c r="AI5827" s="77"/>
      <c r="AJ5827" s="77"/>
      <c r="AK5827" s="77"/>
      <c r="AL5827" s="77"/>
      <c r="AM5827" s="77"/>
      <c r="AN5827" s="60"/>
    </row>
    <row r="5828" spans="2:40" ht="38.25" x14ac:dyDescent="0.25">
      <c r="B5828" s="58"/>
      <c r="C5828" s="58"/>
      <c r="D5828" s="58"/>
      <c r="E5828" s="58"/>
      <c r="F5828" s="58"/>
      <c r="G5828" s="58"/>
      <c r="H5828" s="58"/>
      <c r="I5828" s="58"/>
      <c r="J5828" s="58"/>
      <c r="K5828" s="58"/>
      <c r="L5828" s="58"/>
      <c r="M5828" s="58"/>
      <c r="N5828" s="58"/>
      <c r="O5828" s="58"/>
      <c r="P5828" s="58"/>
      <c r="Q5828" s="73" t="s">
        <v>8594</v>
      </c>
      <c r="R5828" s="75" t="s">
        <v>8070</v>
      </c>
      <c r="S5828" s="76" t="s">
        <v>169</v>
      </c>
      <c r="T5828" s="77"/>
      <c r="U5828" s="76">
        <v>4.453567123287671E-2</v>
      </c>
      <c r="V5828" s="76">
        <v>3.3982194637408293E-2</v>
      </c>
      <c r="W5828" s="76">
        <v>1.0553476595468415E-2</v>
      </c>
      <c r="X5828" s="77"/>
      <c r="Y5828" s="77"/>
      <c r="Z5828" s="77"/>
      <c r="AA5828" s="77"/>
      <c r="AB5828" s="77"/>
      <c r="AC5828" s="77"/>
      <c r="AD5828" s="77"/>
      <c r="AE5828" s="77"/>
      <c r="AF5828" s="77"/>
      <c r="AG5828" s="77"/>
      <c r="AH5828" s="77"/>
      <c r="AI5828" s="77"/>
      <c r="AJ5828" s="77"/>
      <c r="AK5828" s="77"/>
      <c r="AL5828" s="77"/>
      <c r="AM5828" s="77"/>
      <c r="AN5828" s="60"/>
    </row>
    <row r="5829" spans="2:40" ht="38.25" x14ac:dyDescent="0.25">
      <c r="B5829" s="58"/>
      <c r="C5829" s="58"/>
      <c r="D5829" s="58"/>
      <c r="E5829" s="58"/>
      <c r="F5829" s="58"/>
      <c r="G5829" s="58"/>
      <c r="H5829" s="58"/>
      <c r="I5829" s="58"/>
      <c r="J5829" s="58"/>
      <c r="K5829" s="58"/>
      <c r="L5829" s="58"/>
      <c r="M5829" s="58"/>
      <c r="N5829" s="58"/>
      <c r="O5829" s="58"/>
      <c r="P5829" s="58"/>
      <c r="Q5829" s="73" t="s">
        <v>8594</v>
      </c>
      <c r="R5829" s="75" t="s">
        <v>8054</v>
      </c>
      <c r="S5829" s="76" t="s">
        <v>169</v>
      </c>
      <c r="T5829" s="77"/>
      <c r="U5829" s="76">
        <v>4.171298630136986E-2</v>
      </c>
      <c r="V5829" s="76">
        <v>3.1828392391092641E-2</v>
      </c>
      <c r="W5829" s="76">
        <v>9.8845939102772187E-3</v>
      </c>
      <c r="X5829" s="77"/>
      <c r="Y5829" s="77"/>
      <c r="Z5829" s="77"/>
      <c r="AA5829" s="77"/>
      <c r="AB5829" s="77"/>
      <c r="AC5829" s="77"/>
      <c r="AD5829" s="77"/>
      <c r="AE5829" s="77"/>
      <c r="AF5829" s="77"/>
      <c r="AG5829" s="77"/>
      <c r="AH5829" s="77"/>
      <c r="AI5829" s="77"/>
      <c r="AJ5829" s="77"/>
      <c r="AK5829" s="77"/>
      <c r="AL5829" s="77"/>
      <c r="AM5829" s="77"/>
      <c r="AN5829" s="60"/>
    </row>
    <row r="5830" spans="2:40" ht="38.25" x14ac:dyDescent="0.25">
      <c r="B5830" s="58"/>
      <c r="C5830" s="58"/>
      <c r="D5830" s="58"/>
      <c r="E5830" s="58"/>
      <c r="F5830" s="58"/>
      <c r="G5830" s="58"/>
      <c r="H5830" s="58"/>
      <c r="I5830" s="58"/>
      <c r="J5830" s="58"/>
      <c r="K5830" s="58"/>
      <c r="L5830" s="58"/>
      <c r="M5830" s="58"/>
      <c r="N5830" s="58"/>
      <c r="O5830" s="58"/>
      <c r="P5830" s="58"/>
      <c r="Q5830" s="73" t="s">
        <v>8594</v>
      </c>
      <c r="R5830" s="75" t="s">
        <v>8071</v>
      </c>
      <c r="S5830" s="76" t="s">
        <v>169</v>
      </c>
      <c r="T5830" s="77"/>
      <c r="U5830" s="76">
        <v>1.6803287671232878E-2</v>
      </c>
      <c r="V5830" s="76">
        <v>1.2821465948191909E-2</v>
      </c>
      <c r="W5830" s="76">
        <v>3.9818217230409665E-3</v>
      </c>
      <c r="X5830" s="77"/>
      <c r="Y5830" s="77"/>
      <c r="Z5830" s="77"/>
      <c r="AA5830" s="77"/>
      <c r="AB5830" s="77"/>
      <c r="AC5830" s="77"/>
      <c r="AD5830" s="77"/>
      <c r="AE5830" s="77"/>
      <c r="AF5830" s="77"/>
      <c r="AG5830" s="77"/>
      <c r="AH5830" s="77"/>
      <c r="AI5830" s="77"/>
      <c r="AJ5830" s="77"/>
      <c r="AK5830" s="77"/>
      <c r="AL5830" s="77"/>
      <c r="AM5830" s="77"/>
      <c r="AN5830" s="60"/>
    </row>
    <row r="5831" spans="2:40" ht="38.25" x14ac:dyDescent="0.25">
      <c r="B5831" s="58"/>
      <c r="C5831" s="58"/>
      <c r="D5831" s="58"/>
      <c r="E5831" s="58"/>
      <c r="F5831" s="58"/>
      <c r="G5831" s="58"/>
      <c r="H5831" s="58"/>
      <c r="I5831" s="58"/>
      <c r="J5831" s="58"/>
      <c r="K5831" s="58"/>
      <c r="L5831" s="58"/>
      <c r="M5831" s="58"/>
      <c r="N5831" s="58"/>
      <c r="O5831" s="58"/>
      <c r="P5831" s="58"/>
      <c r="Q5831" s="73" t="s">
        <v>8594</v>
      </c>
      <c r="R5831" s="75" t="s">
        <v>8072</v>
      </c>
      <c r="S5831" s="76" t="s">
        <v>169</v>
      </c>
      <c r="T5831" s="77"/>
      <c r="U5831" s="76">
        <v>1.749041095890411E-2</v>
      </c>
      <c r="V5831" s="76">
        <v>1.3345763812244367E-2</v>
      </c>
      <c r="W5831" s="76">
        <v>4.1446471466597421E-3</v>
      </c>
      <c r="X5831" s="77"/>
      <c r="Y5831" s="77"/>
      <c r="Z5831" s="77"/>
      <c r="AA5831" s="77"/>
      <c r="AB5831" s="77"/>
      <c r="AC5831" s="77"/>
      <c r="AD5831" s="77"/>
      <c r="AE5831" s="77"/>
      <c r="AF5831" s="77"/>
      <c r="AG5831" s="77"/>
      <c r="AH5831" s="77"/>
      <c r="AI5831" s="77"/>
      <c r="AJ5831" s="77"/>
      <c r="AK5831" s="77"/>
      <c r="AL5831" s="77"/>
      <c r="AM5831" s="77"/>
      <c r="AN5831" s="60"/>
    </row>
    <row r="5832" spans="2:40" ht="25.5" x14ac:dyDescent="0.25">
      <c r="B5832" s="58"/>
      <c r="C5832" s="58"/>
      <c r="D5832" s="58"/>
      <c r="E5832" s="58"/>
      <c r="F5832" s="58"/>
      <c r="G5832" s="58"/>
      <c r="H5832" s="58"/>
      <c r="I5832" s="58"/>
      <c r="J5832" s="58"/>
      <c r="K5832" s="58"/>
      <c r="L5832" s="58"/>
      <c r="M5832" s="58"/>
      <c r="N5832" s="58"/>
      <c r="O5832" s="58"/>
      <c r="P5832" s="58"/>
      <c r="Q5832" s="73" t="s">
        <v>8594</v>
      </c>
      <c r="R5832" s="75" t="s">
        <v>8073</v>
      </c>
      <c r="S5832" s="76" t="s">
        <v>169</v>
      </c>
      <c r="T5832" s="77"/>
      <c r="U5832" s="76">
        <v>3.6205890410958903E-2</v>
      </c>
      <c r="V5832" s="76">
        <v>2.7626295526845424E-2</v>
      </c>
      <c r="W5832" s="76">
        <v>8.579594884113485E-3</v>
      </c>
      <c r="X5832" s="77"/>
      <c r="Y5832" s="77"/>
      <c r="Z5832" s="77"/>
      <c r="AA5832" s="77"/>
      <c r="AB5832" s="77"/>
      <c r="AC5832" s="77"/>
      <c r="AD5832" s="77"/>
      <c r="AE5832" s="77"/>
      <c r="AF5832" s="77"/>
      <c r="AG5832" s="77"/>
      <c r="AH5832" s="77"/>
      <c r="AI5832" s="77"/>
      <c r="AJ5832" s="77"/>
      <c r="AK5832" s="77"/>
      <c r="AL5832" s="77"/>
      <c r="AM5832" s="77"/>
      <c r="AN5832" s="60"/>
    </row>
    <row r="5833" spans="2:40" ht="63.75" x14ac:dyDescent="0.25">
      <c r="B5833" s="46">
        <v>122</v>
      </c>
      <c r="C5833" s="55" t="s">
        <v>2231</v>
      </c>
      <c r="D5833" s="1" t="s">
        <v>100</v>
      </c>
      <c r="E5833" s="55" t="s">
        <v>168</v>
      </c>
      <c r="F5833" s="48">
        <v>68378</v>
      </c>
      <c r="G5833" s="1" t="s">
        <v>862</v>
      </c>
      <c r="H5833" s="1" t="s">
        <v>863</v>
      </c>
      <c r="I5833" s="1">
        <v>1</v>
      </c>
      <c r="J5833" s="1">
        <v>1</v>
      </c>
      <c r="K5833" s="1">
        <v>1</v>
      </c>
      <c r="L5833" s="1">
        <v>1</v>
      </c>
      <c r="M5833" s="1">
        <v>1</v>
      </c>
      <c r="N5833" s="1">
        <v>1</v>
      </c>
      <c r="O5833" s="1">
        <v>0</v>
      </c>
      <c r="P5833" s="1" t="s">
        <v>37</v>
      </c>
      <c r="Q5833" s="67" t="s">
        <v>2237</v>
      </c>
      <c r="R5833" s="67" t="s">
        <v>1340</v>
      </c>
      <c r="S5833" s="67" t="s">
        <v>167</v>
      </c>
      <c r="T5833" s="79">
        <v>5071005886</v>
      </c>
      <c r="U5833" s="81">
        <v>4.9878904109589041E-2</v>
      </c>
      <c r="V5833" s="81">
        <v>3.7628146471232873E-2</v>
      </c>
      <c r="W5833" s="67">
        <v>1.2250757638356164E-2</v>
      </c>
      <c r="X5833" s="67">
        <v>2.4436131506849312</v>
      </c>
      <c r="Y5833" s="67">
        <v>1.947830633564007</v>
      </c>
      <c r="Z5833" s="67">
        <v>0.49578251712092436</v>
      </c>
      <c r="AA5833" s="67">
        <v>3</v>
      </c>
      <c r="AB5833" s="67">
        <v>3.3</v>
      </c>
      <c r="AC5833" s="67">
        <v>1</v>
      </c>
      <c r="AD5833" s="67">
        <v>0.9</v>
      </c>
      <c r="AE5833" s="67">
        <v>0</v>
      </c>
      <c r="AF5833" s="67">
        <v>0</v>
      </c>
      <c r="AG5833" s="67">
        <v>3</v>
      </c>
      <c r="AH5833" s="67">
        <v>3.3</v>
      </c>
      <c r="AI5833" s="67">
        <v>1</v>
      </c>
      <c r="AJ5833" s="67">
        <v>0.9</v>
      </c>
      <c r="AK5833" s="67">
        <v>0</v>
      </c>
      <c r="AL5833" s="67">
        <v>0</v>
      </c>
      <c r="AM5833" s="70" t="s">
        <v>292</v>
      </c>
      <c r="AN5833" t="s">
        <v>8595</v>
      </c>
    </row>
    <row r="5834" spans="2:40" ht="38.25" x14ac:dyDescent="0.25">
      <c r="B5834" s="46"/>
      <c r="C5834" s="55"/>
      <c r="D5834" s="1"/>
      <c r="E5834" s="55"/>
      <c r="F5834" s="48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67" t="s">
        <v>2237</v>
      </c>
      <c r="R5834" s="67" t="s">
        <v>1341</v>
      </c>
      <c r="S5834" s="67" t="s">
        <v>167</v>
      </c>
      <c r="T5834" s="79">
        <v>5071005886</v>
      </c>
      <c r="U5834" s="81">
        <v>5.3783013698630137E-2</v>
      </c>
      <c r="V5834" s="81">
        <v>4.0573367704109589E-2</v>
      </c>
      <c r="W5834" s="67">
        <v>1.3209645994520548E-2</v>
      </c>
      <c r="X5834" s="67"/>
      <c r="Y5834" s="67"/>
      <c r="Z5834" s="67"/>
      <c r="AA5834" s="67"/>
      <c r="AB5834" s="67"/>
      <c r="AC5834" s="67"/>
      <c r="AD5834" s="67"/>
      <c r="AE5834" s="67"/>
      <c r="AF5834" s="67"/>
      <c r="AG5834" s="67"/>
      <c r="AH5834" s="67"/>
      <c r="AI5834" s="67"/>
      <c r="AJ5834" s="67"/>
      <c r="AK5834" s="67"/>
      <c r="AL5834" s="67"/>
      <c r="AM5834" s="70"/>
      <c r="AN5834" s="61"/>
    </row>
    <row r="5835" spans="2:40" ht="38.25" x14ac:dyDescent="0.25">
      <c r="B5835" s="46"/>
      <c r="C5835" s="55"/>
      <c r="D5835" s="1"/>
      <c r="E5835" s="55"/>
      <c r="F5835" s="48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67" t="s">
        <v>2237</v>
      </c>
      <c r="R5835" s="67" t="s">
        <v>1342</v>
      </c>
      <c r="S5835" s="67" t="s">
        <v>167</v>
      </c>
      <c r="T5835" s="79">
        <v>5071005886</v>
      </c>
      <c r="U5835" s="81">
        <v>4.9066849315068495E-2</v>
      </c>
      <c r="V5835" s="81">
        <v>3.7015540454794521E-2</v>
      </c>
      <c r="W5835" s="67">
        <v>1.2051308860273972E-2</v>
      </c>
      <c r="X5835" s="67"/>
      <c r="Y5835" s="67"/>
      <c r="Z5835" s="67"/>
      <c r="AA5835" s="67"/>
      <c r="AB5835" s="67"/>
      <c r="AC5835" s="67"/>
      <c r="AD5835" s="67"/>
      <c r="AE5835" s="67"/>
      <c r="AF5835" s="67"/>
      <c r="AG5835" s="67"/>
      <c r="AH5835" s="67"/>
      <c r="AI5835" s="67"/>
      <c r="AJ5835" s="67"/>
      <c r="AK5835" s="67"/>
      <c r="AL5835" s="67"/>
      <c r="AM5835" s="70"/>
      <c r="AN5835" s="61"/>
    </row>
    <row r="5836" spans="2:40" ht="38.25" x14ac:dyDescent="0.25">
      <c r="B5836" s="46"/>
      <c r="C5836" s="55"/>
      <c r="D5836" s="1"/>
      <c r="E5836" s="55"/>
      <c r="F5836" s="48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67" t="s">
        <v>2237</v>
      </c>
      <c r="R5836" s="67" t="s">
        <v>1343</v>
      </c>
      <c r="S5836" s="67" t="s">
        <v>167</v>
      </c>
      <c r="T5836" s="79">
        <v>5071005886</v>
      </c>
      <c r="U5836" s="81">
        <v>0.11331287671232877</v>
      </c>
      <c r="V5836" s="81">
        <v>8.548210106301371E-2</v>
      </c>
      <c r="W5836" s="67">
        <v>2.7830775649315069E-2</v>
      </c>
      <c r="X5836" s="67"/>
      <c r="Y5836" s="67"/>
      <c r="Z5836" s="67"/>
      <c r="AA5836" s="67"/>
      <c r="AB5836" s="67"/>
      <c r="AC5836" s="67"/>
      <c r="AD5836" s="67"/>
      <c r="AE5836" s="67"/>
      <c r="AF5836" s="67"/>
      <c r="AG5836" s="67"/>
      <c r="AH5836" s="67"/>
      <c r="AI5836" s="67"/>
      <c r="AJ5836" s="67"/>
      <c r="AK5836" s="67"/>
      <c r="AL5836" s="67"/>
      <c r="AM5836" s="70"/>
      <c r="AN5836" s="61"/>
    </row>
    <row r="5837" spans="2:40" ht="38.25" x14ac:dyDescent="0.25">
      <c r="B5837" s="46"/>
      <c r="C5837" s="55"/>
      <c r="D5837" s="1"/>
      <c r="E5837" s="55"/>
      <c r="F5837" s="48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67" t="s">
        <v>2237</v>
      </c>
      <c r="R5837" s="67" t="s">
        <v>1344</v>
      </c>
      <c r="S5837" s="67" t="s">
        <v>167</v>
      </c>
      <c r="T5837" s="79">
        <v>5071005886</v>
      </c>
      <c r="U5837" s="81">
        <v>8.0549589041095895E-2</v>
      </c>
      <c r="V5837" s="81">
        <v>6.0765804476712329E-2</v>
      </c>
      <c r="W5837" s="67">
        <v>1.9783784564383563E-2</v>
      </c>
      <c r="X5837" s="67"/>
      <c r="Y5837" s="67"/>
      <c r="Z5837" s="67"/>
      <c r="AA5837" s="67"/>
      <c r="AB5837" s="67"/>
      <c r="AC5837" s="67"/>
      <c r="AD5837" s="67"/>
      <c r="AE5837" s="67"/>
      <c r="AF5837" s="67"/>
      <c r="AG5837" s="67"/>
      <c r="AH5837" s="67"/>
      <c r="AI5837" s="67"/>
      <c r="AJ5837" s="67"/>
      <c r="AK5837" s="67"/>
      <c r="AL5837" s="67"/>
      <c r="AM5837" s="70"/>
      <c r="AN5837" s="61"/>
    </row>
    <row r="5838" spans="2:40" ht="38.25" x14ac:dyDescent="0.25">
      <c r="B5838" s="46"/>
      <c r="C5838" s="55"/>
      <c r="D5838" s="1"/>
      <c r="E5838" s="55"/>
      <c r="F5838" s="48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67" t="s">
        <v>2237</v>
      </c>
      <c r="R5838" s="67" t="s">
        <v>1345</v>
      </c>
      <c r="S5838" s="67" t="s">
        <v>167</v>
      </c>
      <c r="T5838" s="79">
        <v>5071005886</v>
      </c>
      <c r="U5838" s="81">
        <v>8.0049863013698624E-2</v>
      </c>
      <c r="V5838" s="81">
        <v>6.038881615890411E-2</v>
      </c>
      <c r="W5838" s="67">
        <v>1.9661046854794518E-2</v>
      </c>
      <c r="X5838" s="67"/>
      <c r="Y5838" s="67"/>
      <c r="Z5838" s="67"/>
      <c r="AA5838" s="67"/>
      <c r="AB5838" s="67"/>
      <c r="AC5838" s="67"/>
      <c r="AD5838" s="67"/>
      <c r="AE5838" s="67"/>
      <c r="AF5838" s="67"/>
      <c r="AG5838" s="67"/>
      <c r="AH5838" s="67"/>
      <c r="AI5838" s="67"/>
      <c r="AJ5838" s="67"/>
      <c r="AK5838" s="67"/>
      <c r="AL5838" s="67"/>
      <c r="AM5838" s="70"/>
      <c r="AN5838" s="61"/>
    </row>
    <row r="5839" spans="2:40" ht="38.25" x14ac:dyDescent="0.25">
      <c r="B5839" s="46"/>
      <c r="C5839" s="55"/>
      <c r="D5839" s="1"/>
      <c r="E5839" s="55"/>
      <c r="F5839" s="48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67" t="s">
        <v>2237</v>
      </c>
      <c r="R5839" s="67" t="s">
        <v>1346</v>
      </c>
      <c r="S5839" s="67" t="s">
        <v>167</v>
      </c>
      <c r="T5839" s="79">
        <v>5071005886</v>
      </c>
      <c r="U5839" s="81">
        <v>7.9581369863013715E-2</v>
      </c>
      <c r="V5839" s="81">
        <v>6.0035389610958917E-2</v>
      </c>
      <c r="W5839" s="67">
        <v>1.9545980252054798E-2</v>
      </c>
      <c r="X5839" s="67"/>
      <c r="Y5839" s="67"/>
      <c r="Z5839" s="67"/>
      <c r="AA5839" s="67"/>
      <c r="AB5839" s="67"/>
      <c r="AC5839" s="67"/>
      <c r="AD5839" s="67"/>
      <c r="AE5839" s="67"/>
      <c r="AF5839" s="67"/>
      <c r="AG5839" s="67"/>
      <c r="AH5839" s="67"/>
      <c r="AI5839" s="67"/>
      <c r="AJ5839" s="67"/>
      <c r="AK5839" s="67"/>
      <c r="AL5839" s="67"/>
      <c r="AM5839" s="70"/>
      <c r="AN5839" s="61"/>
    </row>
    <row r="5840" spans="2:40" ht="38.25" x14ac:dyDescent="0.25">
      <c r="B5840" s="46"/>
      <c r="C5840" s="55"/>
      <c r="D5840" s="1"/>
      <c r="E5840" s="55"/>
      <c r="F5840" s="48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67" t="s">
        <v>2237</v>
      </c>
      <c r="R5840" s="67" t="s">
        <v>1347</v>
      </c>
      <c r="S5840" s="67" t="s">
        <v>167</v>
      </c>
      <c r="T5840" s="79">
        <v>5071005886</v>
      </c>
      <c r="U5840" s="81">
        <v>8.1205479452054793E-2</v>
      </c>
      <c r="V5840" s="81">
        <v>6.1260601643835615E-2</v>
      </c>
      <c r="W5840" s="67">
        <v>1.9944877808219179E-2</v>
      </c>
      <c r="X5840" s="67"/>
      <c r="Y5840" s="67"/>
      <c r="Z5840" s="67"/>
      <c r="AA5840" s="67"/>
      <c r="AB5840" s="67"/>
      <c r="AC5840" s="67"/>
      <c r="AD5840" s="67"/>
      <c r="AE5840" s="67"/>
      <c r="AF5840" s="67"/>
      <c r="AG5840" s="67"/>
      <c r="AH5840" s="67"/>
      <c r="AI5840" s="67"/>
      <c r="AJ5840" s="67"/>
      <c r="AK5840" s="67"/>
      <c r="AL5840" s="67"/>
      <c r="AM5840" s="70"/>
      <c r="AN5840" s="61"/>
    </row>
    <row r="5841" spans="2:40" ht="38.25" x14ac:dyDescent="0.25">
      <c r="B5841" s="46"/>
      <c r="C5841" s="55"/>
      <c r="D5841" s="1"/>
      <c r="E5841" s="55"/>
      <c r="F5841" s="48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67" t="s">
        <v>2237</v>
      </c>
      <c r="R5841" s="67" t="s">
        <v>1348</v>
      </c>
      <c r="S5841" s="67" t="s">
        <v>167</v>
      </c>
      <c r="T5841" s="79">
        <v>5071005886</v>
      </c>
      <c r="U5841" s="81">
        <v>0.28225150684931516</v>
      </c>
      <c r="V5841" s="81">
        <v>0.21292771425205487</v>
      </c>
      <c r="W5841" s="67">
        <v>6.9323792597260292E-2</v>
      </c>
      <c r="X5841" s="67"/>
      <c r="Y5841" s="67"/>
      <c r="Z5841" s="67"/>
      <c r="AA5841" s="67"/>
      <c r="AB5841" s="67"/>
      <c r="AC5841" s="67"/>
      <c r="AD5841" s="67"/>
      <c r="AE5841" s="67"/>
      <c r="AF5841" s="67"/>
      <c r="AG5841" s="67"/>
      <c r="AH5841" s="67"/>
      <c r="AI5841" s="67"/>
      <c r="AJ5841" s="67"/>
      <c r="AK5841" s="67"/>
      <c r="AL5841" s="67"/>
      <c r="AM5841" s="70"/>
      <c r="AN5841" s="61"/>
    </row>
    <row r="5842" spans="2:40" ht="38.25" x14ac:dyDescent="0.25">
      <c r="B5842" s="46"/>
      <c r="C5842" s="55"/>
      <c r="D5842" s="1"/>
      <c r="E5842" s="55"/>
      <c r="F5842" s="48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67" t="s">
        <v>2237</v>
      </c>
      <c r="R5842" s="67" t="s">
        <v>1574</v>
      </c>
      <c r="S5842" s="67" t="s">
        <v>167</v>
      </c>
      <c r="T5842" s="79">
        <v>5071005886</v>
      </c>
      <c r="U5842" s="81">
        <v>8.1611506849315077E-2</v>
      </c>
      <c r="V5842" s="81">
        <v>6.1566904652054805E-2</v>
      </c>
      <c r="W5842" s="67">
        <v>2.0044602197260276E-2</v>
      </c>
      <c r="X5842" s="67"/>
      <c r="Y5842" s="67"/>
      <c r="Z5842" s="67"/>
      <c r="AA5842" s="67"/>
      <c r="AB5842" s="67"/>
      <c r="AC5842" s="67"/>
      <c r="AD5842" s="67"/>
      <c r="AE5842" s="67"/>
      <c r="AF5842" s="67"/>
      <c r="AG5842" s="67"/>
      <c r="AH5842" s="67"/>
      <c r="AI5842" s="67"/>
      <c r="AJ5842" s="67"/>
      <c r="AK5842" s="67"/>
      <c r="AL5842" s="67"/>
      <c r="AM5842" s="70"/>
      <c r="AN5842" s="61"/>
    </row>
    <row r="5843" spans="2:40" ht="38.25" x14ac:dyDescent="0.25">
      <c r="B5843" s="46"/>
      <c r="C5843" s="55"/>
      <c r="D5843" s="1"/>
      <c r="E5843" s="55"/>
      <c r="F5843" s="48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67" t="s">
        <v>2237</v>
      </c>
      <c r="R5843" s="67" t="s">
        <v>1575</v>
      </c>
      <c r="S5843" s="67" t="s">
        <v>167</v>
      </c>
      <c r="T5843" s="79">
        <v>5071005886</v>
      </c>
      <c r="U5843" s="81">
        <v>8.1580273972602729E-2</v>
      </c>
      <c r="V5843" s="81">
        <v>6.1543342882191772E-2</v>
      </c>
      <c r="W5843" s="67">
        <v>2.0036931090410957E-2</v>
      </c>
      <c r="X5843" s="67"/>
      <c r="Y5843" s="67"/>
      <c r="Z5843" s="67"/>
      <c r="AA5843" s="67"/>
      <c r="AB5843" s="67"/>
      <c r="AC5843" s="67"/>
      <c r="AD5843" s="67"/>
      <c r="AE5843" s="67"/>
      <c r="AF5843" s="67"/>
      <c r="AG5843" s="67"/>
      <c r="AH5843" s="67"/>
      <c r="AI5843" s="67"/>
      <c r="AJ5843" s="67"/>
      <c r="AK5843" s="67"/>
      <c r="AL5843" s="67"/>
      <c r="AM5843" s="70"/>
      <c r="AN5843" s="61"/>
    </row>
    <row r="5844" spans="2:40" ht="38.25" x14ac:dyDescent="0.25">
      <c r="B5844" s="46"/>
      <c r="C5844" s="55"/>
      <c r="D5844" s="1"/>
      <c r="E5844" s="55"/>
      <c r="F5844" s="48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67" t="s">
        <v>2237</v>
      </c>
      <c r="R5844" s="67" t="s">
        <v>1349</v>
      </c>
      <c r="S5844" s="67" t="s">
        <v>167</v>
      </c>
      <c r="T5844" s="79">
        <v>5071005886</v>
      </c>
      <c r="U5844" s="81">
        <v>0.18855287671232879</v>
      </c>
      <c r="V5844" s="81">
        <v>0.14224240466301372</v>
      </c>
      <c r="W5844" s="67">
        <v>4.6310472049315071E-2</v>
      </c>
      <c r="X5844" s="67"/>
      <c r="Y5844" s="67"/>
      <c r="Z5844" s="67"/>
      <c r="AA5844" s="67"/>
      <c r="AB5844" s="67"/>
      <c r="AC5844" s="67"/>
      <c r="AD5844" s="67"/>
      <c r="AE5844" s="67"/>
      <c r="AF5844" s="67"/>
      <c r="AG5844" s="67"/>
      <c r="AH5844" s="67"/>
      <c r="AI5844" s="67"/>
      <c r="AJ5844" s="67"/>
      <c r="AK5844" s="67"/>
      <c r="AL5844" s="67"/>
      <c r="AM5844" s="70"/>
      <c r="AN5844" s="61"/>
    </row>
    <row r="5845" spans="2:40" ht="38.25" x14ac:dyDescent="0.25">
      <c r="B5845" s="46"/>
      <c r="C5845" s="55"/>
      <c r="D5845" s="1"/>
      <c r="E5845" s="55"/>
      <c r="F5845" s="48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67" t="s">
        <v>2237</v>
      </c>
      <c r="R5845" s="67" t="s">
        <v>1577</v>
      </c>
      <c r="S5845" s="67" t="s">
        <v>167</v>
      </c>
      <c r="T5845" s="79">
        <v>5071005886</v>
      </c>
      <c r="U5845" s="81">
        <v>9.8321095890410964E-2</v>
      </c>
      <c r="V5845" s="81">
        <v>7.4172451528767128E-2</v>
      </c>
      <c r="W5845" s="67">
        <v>2.4148644361643837E-2</v>
      </c>
      <c r="X5845" s="67"/>
      <c r="Y5845" s="67"/>
      <c r="Z5845" s="67"/>
      <c r="AA5845" s="67"/>
      <c r="AB5845" s="67"/>
      <c r="AC5845" s="67"/>
      <c r="AD5845" s="67"/>
      <c r="AE5845" s="67"/>
      <c r="AF5845" s="67"/>
      <c r="AG5845" s="67"/>
      <c r="AH5845" s="67"/>
      <c r="AI5845" s="67"/>
      <c r="AJ5845" s="67"/>
      <c r="AK5845" s="67"/>
      <c r="AL5845" s="67"/>
      <c r="AM5845" s="70"/>
      <c r="AN5845" s="61"/>
    </row>
    <row r="5846" spans="2:40" ht="38.25" x14ac:dyDescent="0.25">
      <c r="B5846" s="46"/>
      <c r="C5846" s="55"/>
      <c r="D5846" s="1"/>
      <c r="E5846" s="55"/>
      <c r="F5846" s="48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67" t="s">
        <v>2237</v>
      </c>
      <c r="R5846" s="67" t="s">
        <v>1578</v>
      </c>
      <c r="S5846" s="67" t="s">
        <v>167</v>
      </c>
      <c r="T5846" s="79">
        <v>5071005886</v>
      </c>
      <c r="U5846" s="81">
        <v>5.5563287671232885E-2</v>
      </c>
      <c r="V5846" s="81">
        <v>4.1916388586301374E-2</v>
      </c>
      <c r="W5846" s="67">
        <v>1.3646899084931509E-2</v>
      </c>
      <c r="X5846" s="67"/>
      <c r="Y5846" s="67"/>
      <c r="Z5846" s="67"/>
      <c r="AA5846" s="67"/>
      <c r="AB5846" s="67"/>
      <c r="AC5846" s="67"/>
      <c r="AD5846" s="67"/>
      <c r="AE5846" s="67"/>
      <c r="AF5846" s="67"/>
      <c r="AG5846" s="67"/>
      <c r="AH5846" s="67"/>
      <c r="AI5846" s="67"/>
      <c r="AJ5846" s="67"/>
      <c r="AK5846" s="67"/>
      <c r="AL5846" s="67"/>
      <c r="AM5846" s="70"/>
      <c r="AN5846" s="61"/>
    </row>
    <row r="5847" spans="2:40" ht="38.25" x14ac:dyDescent="0.25">
      <c r="B5847" s="46"/>
      <c r="C5847" s="55"/>
      <c r="D5847" s="1"/>
      <c r="E5847" s="55"/>
      <c r="F5847" s="48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67" t="s">
        <v>2237</v>
      </c>
      <c r="R5847" s="67" t="s">
        <v>1579</v>
      </c>
      <c r="S5847" s="67" t="s">
        <v>167</v>
      </c>
      <c r="T5847" s="79">
        <v>5071005886</v>
      </c>
      <c r="U5847" s="81">
        <v>9.7009315068493154E-2</v>
      </c>
      <c r="V5847" s="81">
        <v>7.3182857194520556E-2</v>
      </c>
      <c r="W5847" s="67">
        <v>2.3826457873972601E-2</v>
      </c>
      <c r="X5847" s="67"/>
      <c r="Y5847" s="67"/>
      <c r="Z5847" s="67"/>
      <c r="AA5847" s="67"/>
      <c r="AB5847" s="67"/>
      <c r="AC5847" s="67"/>
      <c r="AD5847" s="67"/>
      <c r="AE5847" s="67"/>
      <c r="AF5847" s="67"/>
      <c r="AG5847" s="67"/>
      <c r="AH5847" s="67"/>
      <c r="AI5847" s="67"/>
      <c r="AJ5847" s="67"/>
      <c r="AK5847" s="67"/>
      <c r="AL5847" s="67"/>
      <c r="AM5847" s="70"/>
      <c r="AN5847" s="61"/>
    </row>
    <row r="5848" spans="2:40" ht="38.25" x14ac:dyDescent="0.25">
      <c r="B5848" s="46"/>
      <c r="C5848" s="55"/>
      <c r="D5848" s="1"/>
      <c r="E5848" s="55"/>
      <c r="F5848" s="48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67" t="s">
        <v>2237</v>
      </c>
      <c r="R5848" s="67" t="s">
        <v>1580</v>
      </c>
      <c r="S5848" s="67" t="s">
        <v>167</v>
      </c>
      <c r="T5848" s="79">
        <v>5071005886</v>
      </c>
      <c r="U5848" s="81">
        <v>0.10188164383561646</v>
      </c>
      <c r="V5848" s="81">
        <v>7.6858493293150698E-2</v>
      </c>
      <c r="W5848" s="67">
        <v>2.5023150542465757E-2</v>
      </c>
      <c r="X5848" s="67"/>
      <c r="Y5848" s="67"/>
      <c r="Z5848" s="67"/>
      <c r="AA5848" s="67"/>
      <c r="AB5848" s="67"/>
      <c r="AC5848" s="67"/>
      <c r="AD5848" s="67"/>
      <c r="AE5848" s="67"/>
      <c r="AF5848" s="67"/>
      <c r="AG5848" s="67"/>
      <c r="AH5848" s="67"/>
      <c r="AI5848" s="67"/>
      <c r="AJ5848" s="67"/>
      <c r="AK5848" s="67"/>
      <c r="AL5848" s="67"/>
      <c r="AM5848" s="70"/>
      <c r="AN5848" s="61"/>
    </row>
    <row r="5849" spans="2:40" ht="38.25" x14ac:dyDescent="0.25">
      <c r="B5849" s="46"/>
      <c r="C5849" s="55"/>
      <c r="D5849" s="1"/>
      <c r="E5849" s="55"/>
      <c r="F5849" s="48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67" t="s">
        <v>2237</v>
      </c>
      <c r="R5849" s="67" t="s">
        <v>1581</v>
      </c>
      <c r="S5849" s="67" t="s">
        <v>167</v>
      </c>
      <c r="T5849" s="79">
        <v>5071005886</v>
      </c>
      <c r="U5849" s="81">
        <v>5.2065205479452051E-2</v>
      </c>
      <c r="V5849" s="81">
        <v>3.9277470361643835E-2</v>
      </c>
      <c r="W5849" s="67">
        <v>1.2787735117808218E-2</v>
      </c>
      <c r="X5849" s="67"/>
      <c r="Y5849" s="67"/>
      <c r="Z5849" s="67"/>
      <c r="AA5849" s="67"/>
      <c r="AB5849" s="67"/>
      <c r="AC5849" s="67"/>
      <c r="AD5849" s="67"/>
      <c r="AE5849" s="67"/>
      <c r="AF5849" s="67"/>
      <c r="AG5849" s="67"/>
      <c r="AH5849" s="67"/>
      <c r="AI5849" s="67"/>
      <c r="AJ5849" s="67"/>
      <c r="AK5849" s="67"/>
      <c r="AL5849" s="67"/>
      <c r="AM5849" s="70"/>
      <c r="AN5849" s="61"/>
    </row>
    <row r="5850" spans="2:40" ht="38.25" x14ac:dyDescent="0.25">
      <c r="B5850" s="46"/>
      <c r="C5850" s="55"/>
      <c r="D5850" s="1"/>
      <c r="E5850" s="55"/>
      <c r="F5850" s="48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67" t="s">
        <v>2237</v>
      </c>
      <c r="R5850" s="67" t="s">
        <v>1582</v>
      </c>
      <c r="S5850" s="67" t="s">
        <v>167</v>
      </c>
      <c r="T5850" s="79">
        <v>5071005886</v>
      </c>
      <c r="U5850" s="81">
        <v>0.1984224657534247</v>
      </c>
      <c r="V5850" s="81">
        <v>0.14968792393972608</v>
      </c>
      <c r="W5850" s="67">
        <v>4.8734541813698642E-2</v>
      </c>
      <c r="X5850" s="67"/>
      <c r="Y5850" s="67"/>
      <c r="Z5850" s="67"/>
      <c r="AA5850" s="67"/>
      <c r="AB5850" s="67"/>
      <c r="AC5850" s="67"/>
      <c r="AD5850" s="67"/>
      <c r="AE5850" s="67"/>
      <c r="AF5850" s="67"/>
      <c r="AG5850" s="67"/>
      <c r="AH5850" s="67"/>
      <c r="AI5850" s="67"/>
      <c r="AJ5850" s="67"/>
      <c r="AK5850" s="67"/>
      <c r="AL5850" s="67"/>
      <c r="AM5850" s="70"/>
      <c r="AN5850" s="61"/>
    </row>
    <row r="5851" spans="2:40" ht="76.5" x14ac:dyDescent="0.25">
      <c r="B5851" s="58"/>
      <c r="C5851" s="58"/>
      <c r="D5851" s="58"/>
      <c r="E5851" s="58"/>
      <c r="F5851" s="58"/>
      <c r="G5851" s="58"/>
      <c r="H5851" s="58"/>
      <c r="I5851" s="58"/>
      <c r="J5851" s="58"/>
      <c r="K5851" s="58"/>
      <c r="L5851" s="58"/>
      <c r="M5851" s="58"/>
      <c r="N5851" s="58"/>
      <c r="O5851" s="58"/>
      <c r="P5851" s="58"/>
      <c r="Q5851" s="67" t="s">
        <v>2386</v>
      </c>
      <c r="R5851" s="67" t="s">
        <v>2401</v>
      </c>
      <c r="S5851" s="67" t="s">
        <v>1714</v>
      </c>
      <c r="T5851" s="67" t="s">
        <v>2388</v>
      </c>
      <c r="U5851" s="67">
        <v>7.1506849315068491E-3</v>
      </c>
      <c r="V5851" s="67">
        <v>7.1506849315068491E-3</v>
      </c>
      <c r="W5851" s="73"/>
      <c r="X5851" s="73"/>
      <c r="Y5851" s="73"/>
      <c r="Z5851" s="73"/>
      <c r="AA5851" s="73"/>
      <c r="AB5851" s="73"/>
      <c r="AC5851" s="73"/>
      <c r="AD5851" s="73"/>
      <c r="AE5851" s="73"/>
      <c r="AF5851" s="73"/>
      <c r="AG5851" s="73"/>
      <c r="AH5851" s="73"/>
      <c r="AI5851" s="73"/>
      <c r="AJ5851" s="73"/>
      <c r="AK5851" s="73"/>
      <c r="AL5851" s="73"/>
      <c r="AM5851" s="73"/>
      <c r="AN5851" s="61"/>
    </row>
    <row r="5852" spans="2:40" ht="102" x14ac:dyDescent="0.25">
      <c r="B5852" s="58"/>
      <c r="C5852" s="58"/>
      <c r="D5852" s="58"/>
      <c r="E5852" s="58"/>
      <c r="F5852" s="58"/>
      <c r="G5852" s="58"/>
      <c r="H5852" s="58"/>
      <c r="I5852" s="58"/>
      <c r="J5852" s="58"/>
      <c r="K5852" s="58"/>
      <c r="L5852" s="58"/>
      <c r="M5852" s="58"/>
      <c r="N5852" s="58"/>
      <c r="O5852" s="58"/>
      <c r="P5852" s="58"/>
      <c r="Q5852" s="67" t="s">
        <v>2367</v>
      </c>
      <c r="R5852" s="67" t="s">
        <v>2456</v>
      </c>
      <c r="S5852" s="67" t="s">
        <v>2454</v>
      </c>
      <c r="T5852" s="67" t="s">
        <v>2370</v>
      </c>
      <c r="U5852" s="67">
        <v>5.8904219178082196E-2</v>
      </c>
      <c r="V5852" s="67">
        <v>5.8904219178082196E-2</v>
      </c>
      <c r="W5852" s="73"/>
      <c r="X5852" s="73"/>
      <c r="Y5852" s="73"/>
      <c r="Z5852" s="73"/>
      <c r="AA5852" s="73"/>
      <c r="AB5852" s="73"/>
      <c r="AC5852" s="73"/>
      <c r="AD5852" s="73"/>
      <c r="AE5852" s="73"/>
      <c r="AF5852" s="73"/>
      <c r="AG5852" s="73"/>
      <c r="AH5852" s="73"/>
      <c r="AI5852" s="73"/>
      <c r="AJ5852" s="73"/>
      <c r="AK5852" s="73"/>
      <c r="AL5852" s="73"/>
      <c r="AM5852" s="73"/>
      <c r="AN5852" s="61"/>
    </row>
    <row r="5853" spans="2:40" ht="76.5" x14ac:dyDescent="0.25">
      <c r="B5853" s="58"/>
      <c r="C5853" s="58"/>
      <c r="D5853" s="58"/>
      <c r="E5853" s="58"/>
      <c r="F5853" s="58"/>
      <c r="G5853" s="58"/>
      <c r="H5853" s="58"/>
      <c r="I5853" s="58"/>
      <c r="J5853" s="58"/>
      <c r="K5853" s="58"/>
      <c r="L5853" s="58"/>
      <c r="M5853" s="58"/>
      <c r="N5853" s="58"/>
      <c r="O5853" s="58"/>
      <c r="P5853" s="58"/>
      <c r="Q5853" s="67" t="s">
        <v>2345</v>
      </c>
      <c r="R5853" s="67" t="s">
        <v>2497</v>
      </c>
      <c r="S5853" s="67" t="s">
        <v>1714</v>
      </c>
      <c r="T5853" s="67" t="s">
        <v>2347</v>
      </c>
      <c r="U5853" s="67">
        <v>2.408219178082192E-2</v>
      </c>
      <c r="V5853" s="67">
        <v>2.408219178082192E-2</v>
      </c>
      <c r="W5853" s="73"/>
      <c r="X5853" s="73"/>
      <c r="Y5853" s="73"/>
      <c r="Z5853" s="73"/>
      <c r="AA5853" s="73"/>
      <c r="AB5853" s="73"/>
      <c r="AC5853" s="73"/>
      <c r="AD5853" s="73"/>
      <c r="AE5853" s="73"/>
      <c r="AF5853" s="73"/>
      <c r="AG5853" s="73"/>
      <c r="AH5853" s="73"/>
      <c r="AI5853" s="73"/>
      <c r="AJ5853" s="73"/>
      <c r="AK5853" s="73"/>
      <c r="AL5853" s="73"/>
      <c r="AM5853" s="73"/>
      <c r="AN5853" s="61"/>
    </row>
    <row r="5854" spans="2:40" ht="63.75" x14ac:dyDescent="0.25">
      <c r="B5854" s="58"/>
      <c r="C5854" s="58"/>
      <c r="D5854" s="58"/>
      <c r="E5854" s="58"/>
      <c r="F5854" s="58"/>
      <c r="G5854" s="58"/>
      <c r="H5854" s="58"/>
      <c r="I5854" s="58"/>
      <c r="J5854" s="58"/>
      <c r="K5854" s="58"/>
      <c r="L5854" s="58"/>
      <c r="M5854" s="58"/>
      <c r="N5854" s="58"/>
      <c r="O5854" s="58"/>
      <c r="P5854" s="58"/>
      <c r="Q5854" s="67" t="s">
        <v>1538</v>
      </c>
      <c r="R5854" s="67" t="s">
        <v>2789</v>
      </c>
      <c r="S5854" s="67" t="s">
        <v>2511</v>
      </c>
      <c r="T5854" s="67" t="s">
        <v>2790</v>
      </c>
      <c r="U5854" s="67">
        <v>0.1952054794520548</v>
      </c>
      <c r="V5854" s="67">
        <v>0.1952054794520548</v>
      </c>
      <c r="W5854" s="73"/>
      <c r="X5854" s="73"/>
      <c r="Y5854" s="73"/>
      <c r="Z5854" s="73"/>
      <c r="AA5854" s="73"/>
      <c r="AB5854" s="73"/>
      <c r="AC5854" s="73"/>
      <c r="AD5854" s="73"/>
      <c r="AE5854" s="73"/>
      <c r="AF5854" s="73"/>
      <c r="AG5854" s="73"/>
      <c r="AH5854" s="73"/>
      <c r="AI5854" s="73"/>
      <c r="AJ5854" s="73"/>
      <c r="AK5854" s="73"/>
      <c r="AL5854" s="73"/>
      <c r="AM5854" s="73"/>
      <c r="AN5854" s="61"/>
    </row>
    <row r="5855" spans="2:40" ht="76.5" x14ac:dyDescent="0.25">
      <c r="B5855" s="58"/>
      <c r="C5855" s="58"/>
      <c r="D5855" s="58"/>
      <c r="E5855" s="58"/>
      <c r="F5855" s="58"/>
      <c r="G5855" s="58"/>
      <c r="H5855" s="58"/>
      <c r="I5855" s="58"/>
      <c r="J5855" s="58"/>
      <c r="K5855" s="58"/>
      <c r="L5855" s="58"/>
      <c r="M5855" s="58"/>
      <c r="N5855" s="58"/>
      <c r="O5855" s="58"/>
      <c r="P5855" s="58"/>
      <c r="Q5855" s="67" t="s">
        <v>2354</v>
      </c>
      <c r="R5855" s="67" t="s">
        <v>2820</v>
      </c>
      <c r="S5855" s="67" t="s">
        <v>1714</v>
      </c>
      <c r="T5855" s="67" t="s">
        <v>2356</v>
      </c>
      <c r="U5855" s="67">
        <v>0.11601961643835618</v>
      </c>
      <c r="V5855" s="67">
        <v>0.11601961643835618</v>
      </c>
      <c r="W5855" s="73"/>
      <c r="X5855" s="73"/>
      <c r="Y5855" s="73"/>
      <c r="Z5855" s="73"/>
      <c r="AA5855" s="73"/>
      <c r="AB5855" s="73"/>
      <c r="AC5855" s="73"/>
      <c r="AD5855" s="73"/>
      <c r="AE5855" s="73"/>
      <c r="AF5855" s="73"/>
      <c r="AG5855" s="73"/>
      <c r="AH5855" s="73"/>
      <c r="AI5855" s="73"/>
      <c r="AJ5855" s="73"/>
      <c r="AK5855" s="73"/>
      <c r="AL5855" s="73"/>
      <c r="AM5855" s="73"/>
      <c r="AN5855" s="61"/>
    </row>
    <row r="5856" spans="2:40" ht="76.5" x14ac:dyDescent="0.25">
      <c r="B5856" s="58"/>
      <c r="C5856" s="58"/>
      <c r="D5856" s="58"/>
      <c r="E5856" s="58"/>
      <c r="F5856" s="58"/>
      <c r="G5856" s="58"/>
      <c r="H5856" s="58"/>
      <c r="I5856" s="58"/>
      <c r="J5856" s="58"/>
      <c r="K5856" s="58"/>
      <c r="L5856" s="58"/>
      <c r="M5856" s="58"/>
      <c r="N5856" s="58"/>
      <c r="O5856" s="58"/>
      <c r="P5856" s="58"/>
      <c r="Q5856" s="67" t="s">
        <v>2337</v>
      </c>
      <c r="R5856" s="67" t="s">
        <v>2828</v>
      </c>
      <c r="S5856" s="67" t="s">
        <v>1714</v>
      </c>
      <c r="T5856" s="67" t="s">
        <v>2339</v>
      </c>
      <c r="U5856" s="67">
        <v>1.1835616438356166E-2</v>
      </c>
      <c r="V5856" s="67">
        <v>1.1835616438356166E-2</v>
      </c>
      <c r="W5856" s="73"/>
      <c r="X5856" s="73"/>
      <c r="Y5856" s="73"/>
      <c r="Z5856" s="73"/>
      <c r="AA5856" s="73"/>
      <c r="AB5856" s="73"/>
      <c r="AC5856" s="73"/>
      <c r="AD5856" s="73"/>
      <c r="AE5856" s="73"/>
      <c r="AF5856" s="73"/>
      <c r="AG5856" s="73"/>
      <c r="AH5856" s="73"/>
      <c r="AI5856" s="73"/>
      <c r="AJ5856" s="73"/>
      <c r="AK5856" s="73"/>
      <c r="AL5856" s="73"/>
      <c r="AM5856" s="73"/>
      <c r="AN5856" s="61"/>
    </row>
    <row r="5857" spans="2:40" ht="76.5" x14ac:dyDescent="0.25">
      <c r="B5857" s="58"/>
      <c r="C5857" s="58"/>
      <c r="D5857" s="58"/>
      <c r="E5857" s="58"/>
      <c r="F5857" s="58"/>
      <c r="G5857" s="58"/>
      <c r="H5857" s="58"/>
      <c r="I5857" s="58"/>
      <c r="J5857" s="58"/>
      <c r="K5857" s="58"/>
      <c r="L5857" s="58"/>
      <c r="M5857" s="58"/>
      <c r="N5857" s="58"/>
      <c r="O5857" s="58"/>
      <c r="P5857" s="58"/>
      <c r="Q5857" s="67" t="s">
        <v>3119</v>
      </c>
      <c r="R5857" s="67" t="s">
        <v>3120</v>
      </c>
      <c r="S5857" s="67" t="s">
        <v>2275</v>
      </c>
      <c r="T5857" s="67" t="s">
        <v>3121</v>
      </c>
      <c r="U5857" s="67">
        <v>4.7671232876712322E-3</v>
      </c>
      <c r="V5857" s="67">
        <v>4.7671232876712322E-3</v>
      </c>
      <c r="W5857" s="73"/>
      <c r="X5857" s="73"/>
      <c r="Y5857" s="73"/>
      <c r="Z5857" s="73"/>
      <c r="AA5857" s="73"/>
      <c r="AB5857" s="73"/>
      <c r="AC5857" s="73"/>
      <c r="AD5857" s="73"/>
      <c r="AE5857" s="73"/>
      <c r="AF5857" s="73"/>
      <c r="AG5857" s="73"/>
      <c r="AH5857" s="73"/>
      <c r="AI5857" s="73"/>
      <c r="AJ5857" s="73"/>
      <c r="AK5857" s="73"/>
      <c r="AL5857" s="73"/>
      <c r="AM5857" s="73"/>
      <c r="AN5857" s="61"/>
    </row>
    <row r="5858" spans="2:40" x14ac:dyDescent="0.25">
      <c r="B5858" s="58"/>
      <c r="C5858" s="58"/>
      <c r="D5858" s="58"/>
      <c r="E5858" s="58"/>
      <c r="F5858" s="58"/>
      <c r="G5858" s="58"/>
      <c r="H5858" s="58"/>
      <c r="I5858" s="58"/>
      <c r="J5858" s="58"/>
      <c r="K5858" s="58"/>
      <c r="L5858" s="58"/>
      <c r="M5858" s="58"/>
      <c r="N5858" s="58"/>
      <c r="O5858" s="58"/>
      <c r="P5858" s="58"/>
      <c r="Q5858" s="73" t="s">
        <v>8594</v>
      </c>
      <c r="R5858" s="75" t="s">
        <v>8074</v>
      </c>
      <c r="S5858" s="76" t="s">
        <v>169</v>
      </c>
      <c r="T5858" s="77"/>
      <c r="U5858" s="76">
        <v>1.1087671232876711E-2</v>
      </c>
      <c r="V5858" s="76">
        <v>8.4602609881191965E-3</v>
      </c>
      <c r="W5858" s="76">
        <v>2.6274102447575148E-3</v>
      </c>
      <c r="X5858" s="77"/>
      <c r="Y5858" s="77"/>
      <c r="Z5858" s="77"/>
      <c r="AA5858" s="77"/>
      <c r="AB5858" s="77"/>
      <c r="AC5858" s="77"/>
      <c r="AD5858" s="77"/>
      <c r="AE5858" s="77"/>
      <c r="AF5858" s="77"/>
      <c r="AG5858" s="77"/>
      <c r="AH5858" s="77"/>
      <c r="AI5858" s="77"/>
      <c r="AJ5858" s="77"/>
      <c r="AK5858" s="77"/>
      <c r="AL5858" s="77"/>
      <c r="AM5858" s="77"/>
      <c r="AN5858" s="60"/>
    </row>
    <row r="5859" spans="2:40" x14ac:dyDescent="0.25">
      <c r="B5859" s="58"/>
      <c r="C5859" s="58"/>
      <c r="D5859" s="58"/>
      <c r="E5859" s="58"/>
      <c r="F5859" s="58"/>
      <c r="G5859" s="58"/>
      <c r="H5859" s="58"/>
      <c r="I5859" s="58"/>
      <c r="J5859" s="58"/>
      <c r="K5859" s="58"/>
      <c r="L5859" s="58"/>
      <c r="M5859" s="58"/>
      <c r="N5859" s="58"/>
      <c r="O5859" s="58"/>
      <c r="P5859" s="58"/>
      <c r="Q5859" s="73" t="s">
        <v>8594</v>
      </c>
      <c r="R5859" s="75" t="s">
        <v>8075</v>
      </c>
      <c r="S5859" s="76" t="s">
        <v>169</v>
      </c>
      <c r="T5859" s="77"/>
      <c r="U5859" s="76">
        <v>1.5616438356164384E-2</v>
      </c>
      <c r="V5859" s="76">
        <v>1.1915860546646756E-2</v>
      </c>
      <c r="W5859" s="76">
        <v>3.7005778095176266E-3</v>
      </c>
      <c r="X5859" s="77"/>
      <c r="Y5859" s="77"/>
      <c r="Z5859" s="77"/>
      <c r="AA5859" s="77"/>
      <c r="AB5859" s="77"/>
      <c r="AC5859" s="77"/>
      <c r="AD5859" s="77"/>
      <c r="AE5859" s="77"/>
      <c r="AF5859" s="77"/>
      <c r="AG5859" s="77"/>
      <c r="AH5859" s="77"/>
      <c r="AI5859" s="77"/>
      <c r="AJ5859" s="77"/>
      <c r="AK5859" s="77"/>
      <c r="AL5859" s="77"/>
      <c r="AM5859" s="77"/>
      <c r="AN5859" s="60"/>
    </row>
    <row r="5860" spans="2:40" x14ac:dyDescent="0.25">
      <c r="B5860" s="58"/>
      <c r="C5860" s="58"/>
      <c r="D5860" s="58"/>
      <c r="E5860" s="58"/>
      <c r="F5860" s="58"/>
      <c r="G5860" s="58"/>
      <c r="H5860" s="58"/>
      <c r="I5860" s="58"/>
      <c r="J5860" s="58"/>
      <c r="K5860" s="58"/>
      <c r="L5860" s="58"/>
      <c r="M5860" s="58"/>
      <c r="N5860" s="58"/>
      <c r="O5860" s="58"/>
      <c r="P5860" s="58"/>
      <c r="Q5860" s="73" t="s">
        <v>8594</v>
      </c>
      <c r="R5860" s="75" t="s">
        <v>8076</v>
      </c>
      <c r="S5860" s="76" t="s">
        <v>169</v>
      </c>
      <c r="T5860" s="77"/>
      <c r="U5860" s="76">
        <v>1.5616438356164384E-2</v>
      </c>
      <c r="V5860" s="76">
        <v>1.1915860546646756E-2</v>
      </c>
      <c r="W5860" s="76">
        <v>3.7005778095176266E-3</v>
      </c>
      <c r="X5860" s="77"/>
      <c r="Y5860" s="77"/>
      <c r="Z5860" s="77"/>
      <c r="AA5860" s="77"/>
      <c r="AB5860" s="77"/>
      <c r="AC5860" s="77"/>
      <c r="AD5860" s="77"/>
      <c r="AE5860" s="77"/>
      <c r="AF5860" s="77"/>
      <c r="AG5860" s="77"/>
      <c r="AH5860" s="77"/>
      <c r="AI5860" s="77"/>
      <c r="AJ5860" s="77"/>
      <c r="AK5860" s="77"/>
      <c r="AL5860" s="77"/>
      <c r="AM5860" s="77"/>
      <c r="AN5860" s="60"/>
    </row>
    <row r="5861" spans="2:40" x14ac:dyDescent="0.25">
      <c r="B5861" s="58"/>
      <c r="C5861" s="58"/>
      <c r="D5861" s="58"/>
      <c r="E5861" s="58"/>
      <c r="F5861" s="58"/>
      <c r="G5861" s="58"/>
      <c r="H5861" s="58"/>
      <c r="I5861" s="58"/>
      <c r="J5861" s="58"/>
      <c r="K5861" s="58"/>
      <c r="L5861" s="58"/>
      <c r="M5861" s="58"/>
      <c r="N5861" s="58"/>
      <c r="O5861" s="58"/>
      <c r="P5861" s="58"/>
      <c r="Q5861" s="73" t="s">
        <v>8594</v>
      </c>
      <c r="R5861" s="75" t="s">
        <v>8077</v>
      </c>
      <c r="S5861" s="76" t="s">
        <v>169</v>
      </c>
      <c r="T5861" s="77"/>
      <c r="U5861" s="76">
        <v>1.7677808219178085E-2</v>
      </c>
      <c r="V5861" s="76">
        <v>1.3488754138804132E-2</v>
      </c>
      <c r="W5861" s="76">
        <v>4.1890540803739542E-3</v>
      </c>
      <c r="X5861" s="77"/>
      <c r="Y5861" s="77"/>
      <c r="Z5861" s="77"/>
      <c r="AA5861" s="77"/>
      <c r="AB5861" s="77"/>
      <c r="AC5861" s="77"/>
      <c r="AD5861" s="77"/>
      <c r="AE5861" s="77"/>
      <c r="AF5861" s="77"/>
      <c r="AG5861" s="77"/>
      <c r="AH5861" s="77"/>
      <c r="AI5861" s="77"/>
      <c r="AJ5861" s="77"/>
      <c r="AK5861" s="77"/>
      <c r="AL5861" s="77"/>
      <c r="AM5861" s="77"/>
      <c r="AN5861" s="60"/>
    </row>
    <row r="5862" spans="2:40" x14ac:dyDescent="0.25">
      <c r="B5862" s="58"/>
      <c r="C5862" s="58"/>
      <c r="D5862" s="58"/>
      <c r="E5862" s="58"/>
      <c r="F5862" s="58"/>
      <c r="G5862" s="58"/>
      <c r="H5862" s="58"/>
      <c r="I5862" s="58"/>
      <c r="J5862" s="58"/>
      <c r="K5862" s="58"/>
      <c r="L5862" s="58"/>
      <c r="M5862" s="58"/>
      <c r="N5862" s="58"/>
      <c r="O5862" s="58"/>
      <c r="P5862" s="58"/>
      <c r="Q5862" s="73" t="s">
        <v>8594</v>
      </c>
      <c r="R5862" s="75" t="s">
        <v>8077</v>
      </c>
      <c r="S5862" s="76" t="s">
        <v>169</v>
      </c>
      <c r="T5862" s="77"/>
      <c r="U5862" s="76">
        <v>1.7990136986301371E-2</v>
      </c>
      <c r="V5862" s="76">
        <v>1.3727071349737064E-2</v>
      </c>
      <c r="W5862" s="76">
        <v>4.2630656365643064E-3</v>
      </c>
      <c r="X5862" s="77"/>
      <c r="Y5862" s="77"/>
      <c r="Z5862" s="77"/>
      <c r="AA5862" s="77"/>
      <c r="AB5862" s="77"/>
      <c r="AC5862" s="77"/>
      <c r="AD5862" s="77"/>
      <c r="AE5862" s="77"/>
      <c r="AF5862" s="77"/>
      <c r="AG5862" s="77"/>
      <c r="AH5862" s="77"/>
      <c r="AI5862" s="77"/>
      <c r="AJ5862" s="77"/>
      <c r="AK5862" s="77"/>
      <c r="AL5862" s="77"/>
      <c r="AM5862" s="77"/>
      <c r="AN5862" s="60"/>
    </row>
    <row r="5863" spans="2:40" x14ac:dyDescent="0.25">
      <c r="B5863" s="58"/>
      <c r="C5863" s="58"/>
      <c r="D5863" s="58"/>
      <c r="E5863" s="58"/>
      <c r="F5863" s="58"/>
      <c r="G5863" s="58"/>
      <c r="H5863" s="58"/>
      <c r="I5863" s="58"/>
      <c r="J5863" s="58"/>
      <c r="K5863" s="58"/>
      <c r="L5863" s="58"/>
      <c r="M5863" s="58"/>
      <c r="N5863" s="58"/>
      <c r="O5863" s="58"/>
      <c r="P5863" s="58"/>
      <c r="Q5863" s="73" t="s">
        <v>8594</v>
      </c>
      <c r="R5863" s="75" t="s">
        <v>8078</v>
      </c>
      <c r="S5863" s="76" t="s">
        <v>169</v>
      </c>
      <c r="T5863" s="77"/>
      <c r="U5863" s="76">
        <v>2.1956712328767124E-2</v>
      </c>
      <c r="V5863" s="76">
        <v>1.6753699928585341E-2</v>
      </c>
      <c r="W5863" s="76">
        <v>5.2030124001817835E-3</v>
      </c>
      <c r="X5863" s="77"/>
      <c r="Y5863" s="77"/>
      <c r="Z5863" s="77"/>
      <c r="AA5863" s="77"/>
      <c r="AB5863" s="77"/>
      <c r="AC5863" s="77"/>
      <c r="AD5863" s="77"/>
      <c r="AE5863" s="77"/>
      <c r="AF5863" s="77"/>
      <c r="AG5863" s="77"/>
      <c r="AH5863" s="77"/>
      <c r="AI5863" s="77"/>
      <c r="AJ5863" s="77"/>
      <c r="AK5863" s="77"/>
      <c r="AL5863" s="77"/>
      <c r="AM5863" s="77"/>
      <c r="AN5863" s="60"/>
    </row>
    <row r="5864" spans="2:40" x14ac:dyDescent="0.25">
      <c r="B5864" s="58"/>
      <c r="C5864" s="58"/>
      <c r="D5864" s="58"/>
      <c r="E5864" s="58"/>
      <c r="F5864" s="58"/>
      <c r="G5864" s="58"/>
      <c r="H5864" s="58"/>
      <c r="I5864" s="58"/>
      <c r="J5864" s="58"/>
      <c r="K5864" s="58"/>
      <c r="L5864" s="58"/>
      <c r="M5864" s="58"/>
      <c r="N5864" s="58"/>
      <c r="O5864" s="58"/>
      <c r="P5864" s="58"/>
      <c r="Q5864" s="73" t="s">
        <v>8594</v>
      </c>
      <c r="R5864" s="75" t="s">
        <v>8079</v>
      </c>
      <c r="S5864" s="76" t="s">
        <v>169</v>
      </c>
      <c r="T5864" s="77"/>
      <c r="U5864" s="76">
        <v>2.2237808219178087E-2</v>
      </c>
      <c r="V5864" s="76">
        <v>1.6968185418424982E-2</v>
      </c>
      <c r="W5864" s="76">
        <v>5.2696228007531008E-3</v>
      </c>
      <c r="X5864" s="77"/>
      <c r="Y5864" s="77"/>
      <c r="Z5864" s="77"/>
      <c r="AA5864" s="77"/>
      <c r="AB5864" s="77"/>
      <c r="AC5864" s="77"/>
      <c r="AD5864" s="77"/>
      <c r="AE5864" s="77"/>
      <c r="AF5864" s="77"/>
      <c r="AG5864" s="77"/>
      <c r="AH5864" s="77"/>
      <c r="AI5864" s="77"/>
      <c r="AJ5864" s="77"/>
      <c r="AK5864" s="77"/>
      <c r="AL5864" s="77"/>
      <c r="AM5864" s="77"/>
      <c r="AN5864" s="60"/>
    </row>
    <row r="5865" spans="2:40" x14ac:dyDescent="0.25">
      <c r="B5865" s="58"/>
      <c r="C5865" s="58"/>
      <c r="D5865" s="58"/>
      <c r="E5865" s="58"/>
      <c r="F5865" s="58"/>
      <c r="G5865" s="58"/>
      <c r="H5865" s="58"/>
      <c r="I5865" s="58"/>
      <c r="J5865" s="58"/>
      <c r="K5865" s="58"/>
      <c r="L5865" s="58"/>
      <c r="M5865" s="58"/>
      <c r="N5865" s="58"/>
      <c r="O5865" s="58"/>
      <c r="P5865" s="58"/>
      <c r="Q5865" s="73" t="s">
        <v>8594</v>
      </c>
      <c r="R5865" s="75" t="s">
        <v>8080</v>
      </c>
      <c r="S5865" s="76" t="s">
        <v>169</v>
      </c>
      <c r="T5865" s="77"/>
      <c r="U5865" s="76">
        <v>2.2393972602739728E-2</v>
      </c>
      <c r="V5865" s="76">
        <v>1.7087344023891445E-2</v>
      </c>
      <c r="W5865" s="76">
        <v>5.3066285788482765E-3</v>
      </c>
      <c r="X5865" s="77"/>
      <c r="Y5865" s="77"/>
      <c r="Z5865" s="77"/>
      <c r="AA5865" s="77"/>
      <c r="AB5865" s="77"/>
      <c r="AC5865" s="77"/>
      <c r="AD5865" s="77"/>
      <c r="AE5865" s="77"/>
      <c r="AF5865" s="77"/>
      <c r="AG5865" s="77"/>
      <c r="AH5865" s="77"/>
      <c r="AI5865" s="77"/>
      <c r="AJ5865" s="77"/>
      <c r="AK5865" s="77"/>
      <c r="AL5865" s="77"/>
      <c r="AM5865" s="77"/>
      <c r="AN5865" s="60"/>
    </row>
    <row r="5866" spans="2:40" x14ac:dyDescent="0.25">
      <c r="B5866" s="58"/>
      <c r="C5866" s="58"/>
      <c r="D5866" s="58"/>
      <c r="E5866" s="58"/>
      <c r="F5866" s="58"/>
      <c r="G5866" s="58"/>
      <c r="H5866" s="58"/>
      <c r="I5866" s="58"/>
      <c r="J5866" s="58"/>
      <c r="K5866" s="58"/>
      <c r="L5866" s="58"/>
      <c r="M5866" s="58"/>
      <c r="N5866" s="58"/>
      <c r="O5866" s="58"/>
      <c r="P5866" s="58"/>
      <c r="Q5866" s="73" t="s">
        <v>8594</v>
      </c>
      <c r="R5866" s="75" t="s">
        <v>8081</v>
      </c>
      <c r="S5866" s="76" t="s">
        <v>169</v>
      </c>
      <c r="T5866" s="77"/>
      <c r="U5866" s="76">
        <v>2.3206027397260274E-2</v>
      </c>
      <c r="V5866" s="76">
        <v>1.7706968772317078E-2</v>
      </c>
      <c r="W5866" s="76">
        <v>5.4990586249431929E-3</v>
      </c>
      <c r="X5866" s="77"/>
      <c r="Y5866" s="77"/>
      <c r="Z5866" s="77"/>
      <c r="AA5866" s="77"/>
      <c r="AB5866" s="77"/>
      <c r="AC5866" s="77"/>
      <c r="AD5866" s="77"/>
      <c r="AE5866" s="77"/>
      <c r="AF5866" s="77"/>
      <c r="AG5866" s="77"/>
      <c r="AH5866" s="77"/>
      <c r="AI5866" s="77"/>
      <c r="AJ5866" s="77"/>
      <c r="AK5866" s="77"/>
      <c r="AL5866" s="77"/>
      <c r="AM5866" s="77"/>
      <c r="AN5866" s="60"/>
    </row>
    <row r="5867" spans="2:40" x14ac:dyDescent="0.25">
      <c r="B5867" s="58"/>
      <c r="C5867" s="58"/>
      <c r="D5867" s="58"/>
      <c r="E5867" s="58"/>
      <c r="F5867" s="58"/>
      <c r="G5867" s="58"/>
      <c r="H5867" s="58"/>
      <c r="I5867" s="58"/>
      <c r="J5867" s="58"/>
      <c r="K5867" s="58"/>
      <c r="L5867" s="58"/>
      <c r="M5867" s="58"/>
      <c r="N5867" s="58"/>
      <c r="O5867" s="58"/>
      <c r="P5867" s="58"/>
      <c r="Q5867" s="73" t="s">
        <v>8594</v>
      </c>
      <c r="R5867" s="75" t="s">
        <v>8082</v>
      </c>
      <c r="S5867" s="76" t="s">
        <v>169</v>
      </c>
      <c r="T5867" s="77"/>
      <c r="U5867" s="76">
        <v>3.3178082191780818E-2</v>
      </c>
      <c r="V5867" s="76">
        <v>2.5315977406998636E-2</v>
      </c>
      <c r="W5867" s="76">
        <v>7.8621047847821854E-3</v>
      </c>
      <c r="X5867" s="77"/>
      <c r="Y5867" s="77"/>
      <c r="Z5867" s="77"/>
      <c r="AA5867" s="77"/>
      <c r="AB5867" s="77"/>
      <c r="AC5867" s="77"/>
      <c r="AD5867" s="77"/>
      <c r="AE5867" s="77"/>
      <c r="AF5867" s="77"/>
      <c r="AG5867" s="77"/>
      <c r="AH5867" s="77"/>
      <c r="AI5867" s="77"/>
      <c r="AJ5867" s="77"/>
      <c r="AK5867" s="77"/>
      <c r="AL5867" s="77"/>
      <c r="AM5867" s="77"/>
      <c r="AN5867" s="60"/>
    </row>
    <row r="5868" spans="2:40" ht="63.75" x14ac:dyDescent="0.25">
      <c r="B5868" s="46">
        <v>123</v>
      </c>
      <c r="C5868" s="55" t="s">
        <v>2231</v>
      </c>
      <c r="D5868" s="1" t="s">
        <v>1603</v>
      </c>
      <c r="E5868" s="55" t="s">
        <v>168</v>
      </c>
      <c r="F5868" s="48">
        <v>68267</v>
      </c>
      <c r="G5868" s="1" t="s">
        <v>842</v>
      </c>
      <c r="H5868" s="1" t="s">
        <v>843</v>
      </c>
      <c r="I5868" s="1">
        <v>1</v>
      </c>
      <c r="J5868" s="1">
        <v>1</v>
      </c>
      <c r="K5868" s="1">
        <v>1</v>
      </c>
      <c r="L5868" s="1">
        <v>1</v>
      </c>
      <c r="M5868" s="1">
        <v>1</v>
      </c>
      <c r="N5868" s="1">
        <v>1</v>
      </c>
      <c r="O5868" s="1">
        <v>0</v>
      </c>
      <c r="P5868" s="1" t="s">
        <v>37</v>
      </c>
      <c r="Q5868" s="67" t="s">
        <v>2237</v>
      </c>
      <c r="R5868" s="67" t="s">
        <v>1350</v>
      </c>
      <c r="S5868" s="67" t="s">
        <v>167</v>
      </c>
      <c r="T5868" s="79">
        <v>5071005886</v>
      </c>
      <c r="U5868" s="81">
        <v>0.27078904109589041</v>
      </c>
      <c r="V5868" s="81">
        <v>0.20428054471232876</v>
      </c>
      <c r="W5868" s="67">
        <v>6.6508496383561641E-2</v>
      </c>
      <c r="X5868" s="67">
        <v>2.9582431780821916</v>
      </c>
      <c r="Y5868" s="67">
        <v>2.2951001325324412</v>
      </c>
      <c r="Z5868" s="67">
        <v>0.66314304554974979</v>
      </c>
      <c r="AA5868" s="67">
        <v>3</v>
      </c>
      <c r="AB5868" s="67">
        <v>3.3</v>
      </c>
      <c r="AC5868" s="67">
        <v>1</v>
      </c>
      <c r="AD5868" s="67">
        <v>0.9</v>
      </c>
      <c r="AE5868" s="67">
        <v>0</v>
      </c>
      <c r="AF5868" s="67">
        <v>0</v>
      </c>
      <c r="AG5868" s="67">
        <v>4</v>
      </c>
      <c r="AH5868" s="67">
        <v>4.4000000000000004</v>
      </c>
      <c r="AI5868" s="67">
        <v>1</v>
      </c>
      <c r="AJ5868" s="67">
        <v>0.9</v>
      </c>
      <c r="AK5868" s="67">
        <v>0</v>
      </c>
      <c r="AL5868" s="67">
        <v>0</v>
      </c>
      <c r="AM5868" s="70" t="s">
        <v>293</v>
      </c>
      <c r="AN5868" t="s">
        <v>8595</v>
      </c>
    </row>
    <row r="5869" spans="2:40" ht="38.25" x14ac:dyDescent="0.25">
      <c r="B5869" s="46"/>
      <c r="C5869" s="55"/>
      <c r="D5869" s="1"/>
      <c r="E5869" s="55"/>
      <c r="F5869" s="48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67" t="s">
        <v>2237</v>
      </c>
      <c r="R5869" s="67" t="s">
        <v>1351</v>
      </c>
      <c r="S5869" s="67" t="s">
        <v>167</v>
      </c>
      <c r="T5869" s="79">
        <v>5071005886</v>
      </c>
      <c r="U5869" s="81">
        <v>0.27078904109589041</v>
      </c>
      <c r="V5869" s="81">
        <v>0.20428054471232876</v>
      </c>
      <c r="W5869" s="67">
        <v>6.6508496383561641E-2</v>
      </c>
      <c r="X5869" s="67"/>
      <c r="Y5869" s="67"/>
      <c r="Z5869" s="67"/>
      <c r="AA5869" s="67"/>
      <c r="AB5869" s="67"/>
      <c r="AC5869" s="67"/>
      <c r="AD5869" s="67"/>
      <c r="AE5869" s="67"/>
      <c r="AF5869" s="67"/>
      <c r="AG5869" s="67"/>
      <c r="AH5869" s="67"/>
      <c r="AI5869" s="67"/>
      <c r="AJ5869" s="67"/>
      <c r="AK5869" s="67"/>
      <c r="AL5869" s="67"/>
      <c r="AM5869" s="70"/>
      <c r="AN5869" s="61"/>
    </row>
    <row r="5870" spans="2:40" ht="38.25" x14ac:dyDescent="0.25">
      <c r="B5870" s="46"/>
      <c r="C5870" s="55"/>
      <c r="D5870" s="1"/>
      <c r="E5870" s="55"/>
      <c r="F5870" s="48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67" t="s">
        <v>2237</v>
      </c>
      <c r="R5870" s="67" t="s">
        <v>1352</v>
      </c>
      <c r="S5870" s="67" t="s">
        <v>167</v>
      </c>
      <c r="T5870" s="79">
        <v>5071005886</v>
      </c>
      <c r="U5870" s="81">
        <v>0.18627287671232878</v>
      </c>
      <c r="V5870" s="81">
        <v>0.14052239546301371</v>
      </c>
      <c r="W5870" s="67">
        <v>4.5750481249315071E-2</v>
      </c>
      <c r="X5870" s="67"/>
      <c r="Y5870" s="67"/>
      <c r="Z5870" s="67"/>
      <c r="AA5870" s="67"/>
      <c r="AB5870" s="67"/>
      <c r="AC5870" s="67"/>
      <c r="AD5870" s="67"/>
      <c r="AE5870" s="67"/>
      <c r="AF5870" s="67"/>
      <c r="AG5870" s="67"/>
      <c r="AH5870" s="67"/>
      <c r="AI5870" s="67"/>
      <c r="AJ5870" s="67"/>
      <c r="AK5870" s="67"/>
      <c r="AL5870" s="67"/>
      <c r="AM5870" s="70"/>
      <c r="AN5870" s="61"/>
    </row>
    <row r="5871" spans="2:40" ht="38.25" x14ac:dyDescent="0.25">
      <c r="B5871" s="46"/>
      <c r="C5871" s="55"/>
      <c r="D5871" s="1"/>
      <c r="E5871" s="55"/>
      <c r="F5871" s="48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67" t="s">
        <v>2237</v>
      </c>
      <c r="R5871" s="67" t="s">
        <v>1353</v>
      </c>
      <c r="S5871" s="67" t="s">
        <v>167</v>
      </c>
      <c r="T5871" s="79">
        <v>5071005886</v>
      </c>
      <c r="U5871" s="81">
        <v>0.17231178082191781</v>
      </c>
      <c r="V5871" s="81">
        <v>0.12999028433424659</v>
      </c>
      <c r="W5871" s="67">
        <v>4.232149648767123E-2</v>
      </c>
      <c r="X5871" s="67"/>
      <c r="Y5871" s="67"/>
      <c r="Z5871" s="67"/>
      <c r="AA5871" s="67"/>
      <c r="AB5871" s="67"/>
      <c r="AC5871" s="67"/>
      <c r="AD5871" s="67"/>
      <c r="AE5871" s="67"/>
      <c r="AF5871" s="67"/>
      <c r="AG5871" s="67"/>
      <c r="AH5871" s="67"/>
      <c r="AI5871" s="67"/>
      <c r="AJ5871" s="67"/>
      <c r="AK5871" s="67"/>
      <c r="AL5871" s="67"/>
      <c r="AM5871" s="70"/>
      <c r="AN5871" s="61"/>
    </row>
    <row r="5872" spans="2:40" ht="38.25" x14ac:dyDescent="0.25">
      <c r="B5872" s="46"/>
      <c r="C5872" s="55"/>
      <c r="D5872" s="1"/>
      <c r="E5872" s="55"/>
      <c r="F5872" s="48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67" t="s">
        <v>2237</v>
      </c>
      <c r="R5872" s="67" t="s">
        <v>1571</v>
      </c>
      <c r="S5872" s="67" t="s">
        <v>167</v>
      </c>
      <c r="T5872" s="79">
        <v>5071005886</v>
      </c>
      <c r="U5872" s="81">
        <v>0.18443013698630134</v>
      </c>
      <c r="V5872" s="81">
        <v>0.13913225104109586</v>
      </c>
      <c r="W5872" s="67">
        <v>4.5297885945205472E-2</v>
      </c>
      <c r="X5872" s="67"/>
      <c r="Y5872" s="67"/>
      <c r="Z5872" s="67"/>
      <c r="AA5872" s="67"/>
      <c r="AB5872" s="67"/>
      <c r="AC5872" s="67"/>
      <c r="AD5872" s="67"/>
      <c r="AE5872" s="67"/>
      <c r="AF5872" s="67"/>
      <c r="AG5872" s="67"/>
      <c r="AH5872" s="67"/>
      <c r="AI5872" s="67"/>
      <c r="AJ5872" s="67"/>
      <c r="AK5872" s="67"/>
      <c r="AL5872" s="67"/>
      <c r="AM5872" s="70"/>
      <c r="AN5872" s="61"/>
    </row>
    <row r="5873" spans="2:40" ht="38.25" x14ac:dyDescent="0.25">
      <c r="B5873" s="46"/>
      <c r="C5873" s="55"/>
      <c r="D5873" s="1"/>
      <c r="E5873" s="55"/>
      <c r="F5873" s="48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67" t="s">
        <v>2237</v>
      </c>
      <c r="R5873" s="67" t="s">
        <v>1354</v>
      </c>
      <c r="S5873" s="67" t="s">
        <v>167</v>
      </c>
      <c r="T5873" s="79">
        <v>5071005886</v>
      </c>
      <c r="U5873" s="81">
        <v>0.166252602739726</v>
      </c>
      <c r="V5873" s="81">
        <v>0.12541930098082191</v>
      </c>
      <c r="W5873" s="67">
        <v>4.0833301758904102E-2</v>
      </c>
      <c r="X5873" s="67"/>
      <c r="Y5873" s="67"/>
      <c r="Z5873" s="67"/>
      <c r="AA5873" s="67"/>
      <c r="AB5873" s="67"/>
      <c r="AC5873" s="67"/>
      <c r="AD5873" s="67"/>
      <c r="AE5873" s="67"/>
      <c r="AF5873" s="67"/>
      <c r="AG5873" s="67"/>
      <c r="AH5873" s="67"/>
      <c r="AI5873" s="67"/>
      <c r="AJ5873" s="67"/>
      <c r="AK5873" s="67"/>
      <c r="AL5873" s="67"/>
      <c r="AM5873" s="70"/>
      <c r="AN5873" s="61"/>
    </row>
    <row r="5874" spans="2:40" ht="38.25" x14ac:dyDescent="0.25">
      <c r="B5874" s="46"/>
      <c r="C5874" s="55"/>
      <c r="D5874" s="1"/>
      <c r="E5874" s="55"/>
      <c r="F5874" s="48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67" t="s">
        <v>2237</v>
      </c>
      <c r="R5874" s="67" t="s">
        <v>1355</v>
      </c>
      <c r="S5874" s="67" t="s">
        <v>167</v>
      </c>
      <c r="T5874" s="79">
        <v>5071005886</v>
      </c>
      <c r="U5874" s="81">
        <v>0.44525589041095903</v>
      </c>
      <c r="V5874" s="81">
        <v>0.33589659116712339</v>
      </c>
      <c r="W5874" s="67">
        <v>0.10935929924383564</v>
      </c>
      <c r="X5874" s="67"/>
      <c r="Y5874" s="67"/>
      <c r="Z5874" s="67"/>
      <c r="AA5874" s="67"/>
      <c r="AB5874" s="67"/>
      <c r="AC5874" s="67"/>
      <c r="AD5874" s="67"/>
      <c r="AE5874" s="67"/>
      <c r="AF5874" s="67"/>
      <c r="AG5874" s="67"/>
      <c r="AH5874" s="67"/>
      <c r="AI5874" s="67"/>
      <c r="AJ5874" s="67"/>
      <c r="AK5874" s="67"/>
      <c r="AL5874" s="67"/>
      <c r="AM5874" s="70"/>
      <c r="AN5874" s="61"/>
    </row>
    <row r="5875" spans="2:40" ht="38.25" x14ac:dyDescent="0.25">
      <c r="B5875" s="46"/>
      <c r="C5875" s="55"/>
      <c r="D5875" s="1"/>
      <c r="E5875" s="55"/>
      <c r="F5875" s="48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67" t="s">
        <v>2237</v>
      </c>
      <c r="R5875" s="67" t="s">
        <v>1356</v>
      </c>
      <c r="S5875" s="67" t="s">
        <v>167</v>
      </c>
      <c r="T5875" s="79">
        <v>5071005886</v>
      </c>
      <c r="U5875" s="81">
        <v>0.1175605479452055</v>
      </c>
      <c r="V5875" s="81">
        <v>8.8686501764383585E-2</v>
      </c>
      <c r="W5875" s="67">
        <v>2.887404618082192E-2</v>
      </c>
      <c r="X5875" s="67"/>
      <c r="Y5875" s="67"/>
      <c r="Z5875" s="67"/>
      <c r="AA5875" s="67"/>
      <c r="AB5875" s="67"/>
      <c r="AC5875" s="67"/>
      <c r="AD5875" s="67"/>
      <c r="AE5875" s="67"/>
      <c r="AF5875" s="67"/>
      <c r="AG5875" s="67"/>
      <c r="AH5875" s="67"/>
      <c r="AI5875" s="67"/>
      <c r="AJ5875" s="67"/>
      <c r="AK5875" s="67"/>
      <c r="AL5875" s="67"/>
      <c r="AM5875" s="70"/>
      <c r="AN5875" s="61"/>
    </row>
    <row r="5876" spans="2:40" ht="38.25" x14ac:dyDescent="0.25">
      <c r="B5876" s="46"/>
      <c r="C5876" s="55"/>
      <c r="D5876" s="1"/>
      <c r="E5876" s="55"/>
      <c r="F5876" s="48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67" t="s">
        <v>2237</v>
      </c>
      <c r="R5876" s="67" t="s">
        <v>1357</v>
      </c>
      <c r="S5876" s="67" t="s">
        <v>167</v>
      </c>
      <c r="T5876" s="79">
        <v>5071005886</v>
      </c>
      <c r="U5876" s="81">
        <v>4.6536986301369862E-2</v>
      </c>
      <c r="V5876" s="81">
        <v>3.5107037095890414E-2</v>
      </c>
      <c r="W5876" s="67">
        <v>1.1429949205479451E-2</v>
      </c>
      <c r="X5876" s="67"/>
      <c r="Y5876" s="67"/>
      <c r="Z5876" s="67"/>
      <c r="AA5876" s="67"/>
      <c r="AB5876" s="67"/>
      <c r="AC5876" s="67"/>
      <c r="AD5876" s="67"/>
      <c r="AE5876" s="67"/>
      <c r="AF5876" s="67"/>
      <c r="AG5876" s="67"/>
      <c r="AH5876" s="67"/>
      <c r="AI5876" s="67"/>
      <c r="AJ5876" s="67"/>
      <c r="AK5876" s="67"/>
      <c r="AL5876" s="67"/>
      <c r="AM5876" s="70"/>
      <c r="AN5876" s="61"/>
    </row>
    <row r="5877" spans="2:40" ht="38.25" x14ac:dyDescent="0.25">
      <c r="B5877" s="46"/>
      <c r="C5877" s="55"/>
      <c r="D5877" s="1"/>
      <c r="E5877" s="55"/>
      <c r="F5877" s="48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67" t="s">
        <v>2237</v>
      </c>
      <c r="R5877" s="67" t="s">
        <v>1358</v>
      </c>
      <c r="S5877" s="67" t="s">
        <v>167</v>
      </c>
      <c r="T5877" s="79">
        <v>5071005886</v>
      </c>
      <c r="U5877" s="81">
        <v>3.1107945205479451E-2</v>
      </c>
      <c r="V5877" s="81">
        <v>2.3467522783561644E-2</v>
      </c>
      <c r="W5877" s="67">
        <v>7.640422421917808E-3</v>
      </c>
      <c r="X5877" s="67"/>
      <c r="Y5877" s="67"/>
      <c r="Z5877" s="67"/>
      <c r="AA5877" s="67"/>
      <c r="AB5877" s="67"/>
      <c r="AC5877" s="67"/>
      <c r="AD5877" s="67"/>
      <c r="AE5877" s="67"/>
      <c r="AF5877" s="67"/>
      <c r="AG5877" s="67"/>
      <c r="AH5877" s="67"/>
      <c r="AI5877" s="67"/>
      <c r="AJ5877" s="67"/>
      <c r="AK5877" s="67"/>
      <c r="AL5877" s="67"/>
      <c r="AM5877" s="70"/>
      <c r="AN5877" s="61"/>
    </row>
    <row r="5878" spans="2:40" ht="38.25" x14ac:dyDescent="0.25">
      <c r="B5878" s="46"/>
      <c r="C5878" s="55"/>
      <c r="D5878" s="1"/>
      <c r="E5878" s="55"/>
      <c r="F5878" s="48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67" t="s">
        <v>2237</v>
      </c>
      <c r="R5878" s="67" t="s">
        <v>1359</v>
      </c>
      <c r="S5878" s="67" t="s">
        <v>167</v>
      </c>
      <c r="T5878" s="79">
        <v>5071005886</v>
      </c>
      <c r="U5878" s="81">
        <v>0.19757917808219178</v>
      </c>
      <c r="V5878" s="81">
        <v>0.14905175615342464</v>
      </c>
      <c r="W5878" s="67">
        <v>4.852742192876712E-2</v>
      </c>
      <c r="X5878" s="67"/>
      <c r="Y5878" s="67"/>
      <c r="Z5878" s="67"/>
      <c r="AA5878" s="67"/>
      <c r="AB5878" s="67"/>
      <c r="AC5878" s="67"/>
      <c r="AD5878" s="67"/>
      <c r="AE5878" s="67"/>
      <c r="AF5878" s="67"/>
      <c r="AG5878" s="67"/>
      <c r="AH5878" s="67"/>
      <c r="AI5878" s="67"/>
      <c r="AJ5878" s="67"/>
      <c r="AK5878" s="67"/>
      <c r="AL5878" s="67"/>
      <c r="AM5878" s="70"/>
      <c r="AN5878" s="61"/>
    </row>
    <row r="5879" spans="2:40" ht="76.5" x14ac:dyDescent="0.25">
      <c r="B5879" s="58"/>
      <c r="C5879" s="58"/>
      <c r="D5879" s="58"/>
      <c r="E5879" s="58"/>
      <c r="F5879" s="58"/>
      <c r="G5879" s="58"/>
      <c r="H5879" s="58"/>
      <c r="I5879" s="58"/>
      <c r="J5879" s="58"/>
      <c r="K5879" s="58"/>
      <c r="L5879" s="58"/>
      <c r="M5879" s="58"/>
      <c r="N5879" s="58"/>
      <c r="O5879" s="58"/>
      <c r="P5879" s="58"/>
      <c r="Q5879" s="67" t="s">
        <v>1427</v>
      </c>
      <c r="R5879" s="67" t="s">
        <v>2287</v>
      </c>
      <c r="S5879" s="67" t="s">
        <v>2275</v>
      </c>
      <c r="T5879" s="67" t="s">
        <v>2288</v>
      </c>
      <c r="U5879" s="67">
        <v>7.1506849315068491E-3</v>
      </c>
      <c r="V5879" s="67">
        <v>7.1506849315068491E-3</v>
      </c>
      <c r="W5879" s="73"/>
      <c r="X5879" s="73"/>
      <c r="Y5879" s="73"/>
      <c r="Z5879" s="73"/>
      <c r="AA5879" s="73"/>
      <c r="AB5879" s="73"/>
      <c r="AC5879" s="73"/>
      <c r="AD5879" s="73"/>
      <c r="AE5879" s="73"/>
      <c r="AF5879" s="73"/>
      <c r="AG5879" s="73"/>
      <c r="AH5879" s="73"/>
      <c r="AI5879" s="73"/>
      <c r="AJ5879" s="73"/>
      <c r="AK5879" s="73"/>
      <c r="AL5879" s="73"/>
      <c r="AM5879" s="73"/>
      <c r="AN5879" s="61"/>
    </row>
    <row r="5880" spans="2:40" ht="76.5" x14ac:dyDescent="0.25">
      <c r="B5880" s="58"/>
      <c r="C5880" s="58"/>
      <c r="D5880" s="58"/>
      <c r="E5880" s="58"/>
      <c r="F5880" s="58"/>
      <c r="G5880" s="58"/>
      <c r="H5880" s="58"/>
      <c r="I5880" s="58"/>
      <c r="J5880" s="58"/>
      <c r="K5880" s="58"/>
      <c r="L5880" s="58"/>
      <c r="M5880" s="58"/>
      <c r="N5880" s="58"/>
      <c r="O5880" s="58"/>
      <c r="P5880" s="58"/>
      <c r="Q5880" s="67" t="s">
        <v>2337</v>
      </c>
      <c r="R5880" s="67" t="s">
        <v>2338</v>
      </c>
      <c r="S5880" s="67" t="s">
        <v>1714</v>
      </c>
      <c r="T5880" s="67" t="s">
        <v>2339</v>
      </c>
      <c r="U5880" s="67">
        <v>9.8768219178082192E-3</v>
      </c>
      <c r="V5880" s="67">
        <v>9.8768219178082192E-3</v>
      </c>
      <c r="W5880" s="73"/>
      <c r="X5880" s="73"/>
      <c r="Y5880" s="73"/>
      <c r="Z5880" s="73"/>
      <c r="AA5880" s="73"/>
      <c r="AB5880" s="73"/>
      <c r="AC5880" s="73"/>
      <c r="AD5880" s="73"/>
      <c r="AE5880" s="73"/>
      <c r="AF5880" s="73"/>
      <c r="AG5880" s="73"/>
      <c r="AH5880" s="73"/>
      <c r="AI5880" s="73"/>
      <c r="AJ5880" s="73"/>
      <c r="AK5880" s="73"/>
      <c r="AL5880" s="73"/>
      <c r="AM5880" s="73"/>
      <c r="AN5880" s="61"/>
    </row>
    <row r="5881" spans="2:40" ht="63.75" x14ac:dyDescent="0.25">
      <c r="B5881" s="58"/>
      <c r="C5881" s="58"/>
      <c r="D5881" s="58"/>
      <c r="E5881" s="58"/>
      <c r="F5881" s="58"/>
      <c r="G5881" s="58"/>
      <c r="H5881" s="58"/>
      <c r="I5881" s="58"/>
      <c r="J5881" s="58"/>
      <c r="K5881" s="58"/>
      <c r="L5881" s="58"/>
      <c r="M5881" s="58"/>
      <c r="N5881" s="58"/>
      <c r="O5881" s="58"/>
      <c r="P5881" s="58"/>
      <c r="Q5881" s="67" t="s">
        <v>2345</v>
      </c>
      <c r="R5881" s="67" t="s">
        <v>2349</v>
      </c>
      <c r="S5881" s="67" t="s">
        <v>1714</v>
      </c>
      <c r="T5881" s="67" t="s">
        <v>2347</v>
      </c>
      <c r="U5881" s="67">
        <v>2.2657643835616439E-2</v>
      </c>
      <c r="V5881" s="67">
        <v>2.2657643835616439E-2</v>
      </c>
      <c r="W5881" s="73"/>
      <c r="X5881" s="73"/>
      <c r="Y5881" s="73"/>
      <c r="Z5881" s="73"/>
      <c r="AA5881" s="73"/>
      <c r="AB5881" s="73"/>
      <c r="AC5881" s="73"/>
      <c r="AD5881" s="73"/>
      <c r="AE5881" s="73"/>
      <c r="AF5881" s="73"/>
      <c r="AG5881" s="73"/>
      <c r="AH5881" s="73"/>
      <c r="AI5881" s="73"/>
      <c r="AJ5881" s="73"/>
      <c r="AK5881" s="73"/>
      <c r="AL5881" s="73"/>
      <c r="AM5881" s="73"/>
      <c r="AN5881" s="61"/>
    </row>
    <row r="5882" spans="2:40" ht="63.75" x14ac:dyDescent="0.25">
      <c r="B5882" s="58"/>
      <c r="C5882" s="58"/>
      <c r="D5882" s="58"/>
      <c r="E5882" s="58"/>
      <c r="F5882" s="58"/>
      <c r="G5882" s="58"/>
      <c r="H5882" s="58"/>
      <c r="I5882" s="58"/>
      <c r="J5882" s="58"/>
      <c r="K5882" s="58"/>
      <c r="L5882" s="58"/>
      <c r="M5882" s="58"/>
      <c r="N5882" s="58"/>
      <c r="O5882" s="58"/>
      <c r="P5882" s="58"/>
      <c r="Q5882" s="67" t="s">
        <v>2371</v>
      </c>
      <c r="R5882" s="67" t="s">
        <v>2372</v>
      </c>
      <c r="S5882" s="67" t="s">
        <v>2278</v>
      </c>
      <c r="T5882" s="67" t="s">
        <v>2373</v>
      </c>
      <c r="U5882" s="67">
        <v>3.2169863013698632E-2</v>
      </c>
      <c r="V5882" s="67">
        <v>3.2169863013698632E-2</v>
      </c>
      <c r="W5882" s="73"/>
      <c r="X5882" s="73"/>
      <c r="Y5882" s="73"/>
      <c r="Z5882" s="73"/>
      <c r="AA5882" s="73"/>
      <c r="AB5882" s="73"/>
      <c r="AC5882" s="73"/>
      <c r="AD5882" s="73"/>
      <c r="AE5882" s="73"/>
      <c r="AF5882" s="73"/>
      <c r="AG5882" s="73"/>
      <c r="AH5882" s="73"/>
      <c r="AI5882" s="73"/>
      <c r="AJ5882" s="73"/>
      <c r="AK5882" s="73"/>
      <c r="AL5882" s="73"/>
      <c r="AM5882" s="73"/>
      <c r="AN5882" s="61"/>
    </row>
    <row r="5883" spans="2:40" ht="76.5" x14ac:dyDescent="0.25">
      <c r="B5883" s="58"/>
      <c r="C5883" s="58"/>
      <c r="D5883" s="58"/>
      <c r="E5883" s="58"/>
      <c r="F5883" s="58"/>
      <c r="G5883" s="58"/>
      <c r="H5883" s="58"/>
      <c r="I5883" s="58"/>
      <c r="J5883" s="58"/>
      <c r="K5883" s="58"/>
      <c r="L5883" s="58"/>
      <c r="M5883" s="58"/>
      <c r="N5883" s="58"/>
      <c r="O5883" s="58"/>
      <c r="P5883" s="58"/>
      <c r="Q5883" s="67" t="s">
        <v>2376</v>
      </c>
      <c r="R5883" s="67" t="s">
        <v>2377</v>
      </c>
      <c r="S5883" s="67" t="s">
        <v>2275</v>
      </c>
      <c r="T5883" s="67" t="s">
        <v>2378</v>
      </c>
      <c r="U5883" s="67">
        <v>3.5753424657534241E-2</v>
      </c>
      <c r="V5883" s="67">
        <v>3.5753424657534241E-2</v>
      </c>
      <c r="W5883" s="73"/>
      <c r="X5883" s="73"/>
      <c r="Y5883" s="73"/>
      <c r="Z5883" s="73"/>
      <c r="AA5883" s="73"/>
      <c r="AB5883" s="73"/>
      <c r="AC5883" s="73"/>
      <c r="AD5883" s="73"/>
      <c r="AE5883" s="73"/>
      <c r="AF5883" s="73"/>
      <c r="AG5883" s="73"/>
      <c r="AH5883" s="73"/>
      <c r="AI5883" s="73"/>
      <c r="AJ5883" s="73"/>
      <c r="AK5883" s="73"/>
      <c r="AL5883" s="73"/>
      <c r="AM5883" s="73"/>
      <c r="AN5883" s="61"/>
    </row>
    <row r="5884" spans="2:40" ht="76.5" x14ac:dyDescent="0.25">
      <c r="B5884" s="58"/>
      <c r="C5884" s="58"/>
      <c r="D5884" s="58"/>
      <c r="E5884" s="58"/>
      <c r="F5884" s="58"/>
      <c r="G5884" s="58"/>
      <c r="H5884" s="58"/>
      <c r="I5884" s="58"/>
      <c r="J5884" s="58"/>
      <c r="K5884" s="58"/>
      <c r="L5884" s="58"/>
      <c r="M5884" s="58"/>
      <c r="N5884" s="58"/>
      <c r="O5884" s="58"/>
      <c r="P5884" s="58"/>
      <c r="Q5884" s="67" t="s">
        <v>2386</v>
      </c>
      <c r="R5884" s="67" t="s">
        <v>2402</v>
      </c>
      <c r="S5884" s="67" t="s">
        <v>1714</v>
      </c>
      <c r="T5884" s="67" t="s">
        <v>2388</v>
      </c>
      <c r="U5884" s="67">
        <v>7.1506849315068491E-3</v>
      </c>
      <c r="V5884" s="67">
        <v>7.1506849315068491E-3</v>
      </c>
      <c r="W5884" s="73"/>
      <c r="X5884" s="73"/>
      <c r="Y5884" s="73"/>
      <c r="Z5884" s="73"/>
      <c r="AA5884" s="73"/>
      <c r="AB5884" s="73"/>
      <c r="AC5884" s="73"/>
      <c r="AD5884" s="73"/>
      <c r="AE5884" s="73"/>
      <c r="AF5884" s="73"/>
      <c r="AG5884" s="73"/>
      <c r="AH5884" s="73"/>
      <c r="AI5884" s="73"/>
      <c r="AJ5884" s="73"/>
      <c r="AK5884" s="73"/>
      <c r="AL5884" s="73"/>
      <c r="AM5884" s="73"/>
      <c r="AN5884" s="61"/>
    </row>
    <row r="5885" spans="2:40" ht="63.75" x14ac:dyDescent="0.25">
      <c r="B5885" s="58"/>
      <c r="C5885" s="58"/>
      <c r="D5885" s="58"/>
      <c r="E5885" s="58"/>
      <c r="F5885" s="58"/>
      <c r="G5885" s="58"/>
      <c r="H5885" s="58"/>
      <c r="I5885" s="58"/>
      <c r="J5885" s="58"/>
      <c r="K5885" s="58"/>
      <c r="L5885" s="58"/>
      <c r="M5885" s="58"/>
      <c r="N5885" s="58"/>
      <c r="O5885" s="58"/>
      <c r="P5885" s="58"/>
      <c r="Q5885" s="67" t="s">
        <v>2801</v>
      </c>
      <c r="R5885" s="67" t="s">
        <v>2802</v>
      </c>
      <c r="S5885" s="67" t="s">
        <v>1714</v>
      </c>
      <c r="T5885" s="67" t="s">
        <v>2803</v>
      </c>
      <c r="U5885" s="67">
        <v>1.8246575342465755E-2</v>
      </c>
      <c r="V5885" s="67">
        <v>1.8246575342465755E-2</v>
      </c>
      <c r="W5885" s="73"/>
      <c r="X5885" s="73"/>
      <c r="Y5885" s="73"/>
      <c r="Z5885" s="73"/>
      <c r="AA5885" s="73"/>
      <c r="AB5885" s="73"/>
      <c r="AC5885" s="73"/>
      <c r="AD5885" s="73"/>
      <c r="AE5885" s="73"/>
      <c r="AF5885" s="73"/>
      <c r="AG5885" s="73"/>
      <c r="AH5885" s="73"/>
      <c r="AI5885" s="73"/>
      <c r="AJ5885" s="73"/>
      <c r="AK5885" s="73"/>
      <c r="AL5885" s="73"/>
      <c r="AM5885" s="73"/>
      <c r="AN5885" s="61"/>
    </row>
    <row r="5886" spans="2:40" ht="114.75" x14ac:dyDescent="0.25">
      <c r="B5886" s="58"/>
      <c r="C5886" s="58"/>
      <c r="D5886" s="58"/>
      <c r="E5886" s="58"/>
      <c r="F5886" s="58"/>
      <c r="G5886" s="58"/>
      <c r="H5886" s="58"/>
      <c r="I5886" s="58"/>
      <c r="J5886" s="58"/>
      <c r="K5886" s="58"/>
      <c r="L5886" s="58"/>
      <c r="M5886" s="58"/>
      <c r="N5886" s="58"/>
      <c r="O5886" s="58"/>
      <c r="P5886" s="58"/>
      <c r="Q5886" s="67" t="s">
        <v>2354</v>
      </c>
      <c r="R5886" s="67" t="s">
        <v>2817</v>
      </c>
      <c r="S5886" s="67" t="s">
        <v>1714</v>
      </c>
      <c r="T5886" s="67" t="s">
        <v>2356</v>
      </c>
      <c r="U5886" s="67">
        <v>0.10296427397260273</v>
      </c>
      <c r="V5886" s="67">
        <v>0.10296427397260273</v>
      </c>
      <c r="W5886" s="73"/>
      <c r="X5886" s="73"/>
      <c r="Y5886" s="73"/>
      <c r="Z5886" s="73"/>
      <c r="AA5886" s="73"/>
      <c r="AB5886" s="73"/>
      <c r="AC5886" s="73"/>
      <c r="AD5886" s="73"/>
      <c r="AE5886" s="73"/>
      <c r="AF5886" s="73"/>
      <c r="AG5886" s="73"/>
      <c r="AH5886" s="73"/>
      <c r="AI5886" s="73"/>
      <c r="AJ5886" s="73"/>
      <c r="AK5886" s="73"/>
      <c r="AL5886" s="73"/>
      <c r="AM5886" s="73"/>
      <c r="AN5886" s="61"/>
    </row>
    <row r="5887" spans="2:40" x14ac:dyDescent="0.25">
      <c r="B5887" s="58"/>
      <c r="C5887" s="58"/>
      <c r="D5887" s="58"/>
      <c r="E5887" s="58"/>
      <c r="F5887" s="58"/>
      <c r="G5887" s="58"/>
      <c r="H5887" s="58"/>
      <c r="I5887" s="58"/>
      <c r="J5887" s="58"/>
      <c r="K5887" s="58"/>
      <c r="L5887" s="58"/>
      <c r="M5887" s="58"/>
      <c r="N5887" s="58"/>
      <c r="O5887" s="58"/>
      <c r="P5887" s="58"/>
      <c r="Q5887" s="73" t="s">
        <v>8594</v>
      </c>
      <c r="R5887" s="75" t="s">
        <v>8083</v>
      </c>
      <c r="S5887" s="76" t="s">
        <v>169</v>
      </c>
      <c r="T5887" s="77"/>
      <c r="U5887" s="76">
        <v>7.4021917808219173E-3</v>
      </c>
      <c r="V5887" s="76">
        <v>5.6481178991105623E-3</v>
      </c>
      <c r="W5887" s="76">
        <v>1.7540738817113551E-3</v>
      </c>
      <c r="X5887" s="77"/>
      <c r="Y5887" s="77"/>
      <c r="Z5887" s="77"/>
      <c r="AA5887" s="77"/>
      <c r="AB5887" s="77"/>
      <c r="AC5887" s="77"/>
      <c r="AD5887" s="77"/>
      <c r="AE5887" s="77"/>
      <c r="AF5887" s="77"/>
      <c r="AG5887" s="77"/>
      <c r="AH5887" s="77"/>
      <c r="AI5887" s="77"/>
      <c r="AJ5887" s="77"/>
      <c r="AK5887" s="77"/>
      <c r="AL5887" s="77"/>
      <c r="AM5887" s="77"/>
      <c r="AN5887" s="60"/>
    </row>
    <row r="5888" spans="2:40" x14ac:dyDescent="0.25">
      <c r="B5888" s="58"/>
      <c r="C5888" s="58"/>
      <c r="D5888" s="58"/>
      <c r="E5888" s="58"/>
      <c r="F5888" s="58"/>
      <c r="G5888" s="58"/>
      <c r="H5888" s="58"/>
      <c r="I5888" s="58"/>
      <c r="J5888" s="58"/>
      <c r="K5888" s="58"/>
      <c r="L5888" s="58"/>
      <c r="M5888" s="58"/>
      <c r="N5888" s="58"/>
      <c r="O5888" s="58"/>
      <c r="P5888" s="58"/>
      <c r="Q5888" s="73" t="s">
        <v>8594</v>
      </c>
      <c r="R5888" s="75" t="s">
        <v>8084</v>
      </c>
      <c r="S5888" s="76" t="s">
        <v>169</v>
      </c>
      <c r="T5888" s="77"/>
      <c r="U5888" s="76">
        <v>8.682739726027398E-3</v>
      </c>
      <c r="V5888" s="76">
        <v>6.625218463935597E-3</v>
      </c>
      <c r="W5888" s="76">
        <v>2.0575212620918006E-3</v>
      </c>
      <c r="X5888" s="77"/>
      <c r="Y5888" s="77"/>
      <c r="Z5888" s="77"/>
      <c r="AA5888" s="77"/>
      <c r="AB5888" s="77"/>
      <c r="AC5888" s="77"/>
      <c r="AD5888" s="77"/>
      <c r="AE5888" s="77"/>
      <c r="AF5888" s="77"/>
      <c r="AG5888" s="77"/>
      <c r="AH5888" s="77"/>
      <c r="AI5888" s="77"/>
      <c r="AJ5888" s="77"/>
      <c r="AK5888" s="77"/>
      <c r="AL5888" s="77"/>
      <c r="AM5888" s="77"/>
      <c r="AN5888" s="60"/>
    </row>
    <row r="5889" spans="2:40" ht="25.5" x14ac:dyDescent="0.25">
      <c r="B5889" s="58"/>
      <c r="C5889" s="58"/>
      <c r="D5889" s="58"/>
      <c r="E5889" s="58"/>
      <c r="F5889" s="58"/>
      <c r="G5889" s="58"/>
      <c r="H5889" s="58"/>
      <c r="I5889" s="58"/>
      <c r="J5889" s="58"/>
      <c r="K5889" s="58"/>
      <c r="L5889" s="58"/>
      <c r="M5889" s="58"/>
      <c r="N5889" s="58"/>
      <c r="O5889" s="58"/>
      <c r="P5889" s="58"/>
      <c r="Q5889" s="73" t="s">
        <v>8594</v>
      </c>
      <c r="R5889" s="75" t="s">
        <v>8085</v>
      </c>
      <c r="S5889" s="76" t="s">
        <v>169</v>
      </c>
      <c r="T5889" s="77"/>
      <c r="U5889" s="76">
        <v>1.1275068493150684E-2</v>
      </c>
      <c r="V5889" s="76">
        <v>8.6032513146789575E-3</v>
      </c>
      <c r="W5889" s="76">
        <v>2.6718171784717265E-3</v>
      </c>
      <c r="X5889" s="77"/>
      <c r="Y5889" s="77"/>
      <c r="Z5889" s="77"/>
      <c r="AA5889" s="77"/>
      <c r="AB5889" s="77"/>
      <c r="AC5889" s="77"/>
      <c r="AD5889" s="77"/>
      <c r="AE5889" s="77"/>
      <c r="AF5889" s="77"/>
      <c r="AG5889" s="77"/>
      <c r="AH5889" s="77"/>
      <c r="AI5889" s="77"/>
      <c r="AJ5889" s="77"/>
      <c r="AK5889" s="77"/>
      <c r="AL5889" s="77"/>
      <c r="AM5889" s="77"/>
      <c r="AN5889" s="60"/>
    </row>
    <row r="5890" spans="2:40" ht="25.5" x14ac:dyDescent="0.25">
      <c r="B5890" s="58"/>
      <c r="C5890" s="58"/>
      <c r="D5890" s="58"/>
      <c r="E5890" s="58"/>
      <c r="F5890" s="58"/>
      <c r="G5890" s="58"/>
      <c r="H5890" s="58"/>
      <c r="I5890" s="58"/>
      <c r="J5890" s="58"/>
      <c r="K5890" s="58"/>
      <c r="L5890" s="58"/>
      <c r="M5890" s="58"/>
      <c r="N5890" s="58"/>
      <c r="O5890" s="58"/>
      <c r="P5890" s="58"/>
      <c r="Q5890" s="73" t="s">
        <v>8594</v>
      </c>
      <c r="R5890" s="75" t="s">
        <v>8086</v>
      </c>
      <c r="S5890" s="76" t="s">
        <v>169</v>
      </c>
      <c r="T5890" s="77"/>
      <c r="U5890" s="76">
        <v>1.1993424657534247E-2</v>
      </c>
      <c r="V5890" s="76">
        <v>9.1513808998247102E-3</v>
      </c>
      <c r="W5890" s="76">
        <v>2.8420437577095377E-3</v>
      </c>
      <c r="X5890" s="77"/>
      <c r="Y5890" s="77"/>
      <c r="Z5890" s="77"/>
      <c r="AA5890" s="77"/>
      <c r="AB5890" s="77"/>
      <c r="AC5890" s="77"/>
      <c r="AD5890" s="77"/>
      <c r="AE5890" s="77"/>
      <c r="AF5890" s="77"/>
      <c r="AG5890" s="77"/>
      <c r="AH5890" s="77"/>
      <c r="AI5890" s="77"/>
      <c r="AJ5890" s="77"/>
      <c r="AK5890" s="77"/>
      <c r="AL5890" s="77"/>
      <c r="AM5890" s="77"/>
      <c r="AN5890" s="60"/>
    </row>
    <row r="5891" spans="2:40" ht="25.5" x14ac:dyDescent="0.25">
      <c r="B5891" s="58"/>
      <c r="C5891" s="58"/>
      <c r="D5891" s="58"/>
      <c r="E5891" s="58"/>
      <c r="F5891" s="58"/>
      <c r="G5891" s="58"/>
      <c r="H5891" s="58"/>
      <c r="I5891" s="58"/>
      <c r="J5891" s="58"/>
      <c r="K5891" s="58"/>
      <c r="L5891" s="58"/>
      <c r="M5891" s="58"/>
      <c r="N5891" s="58"/>
      <c r="O5891" s="58"/>
      <c r="P5891" s="58"/>
      <c r="Q5891" s="73" t="s">
        <v>8594</v>
      </c>
      <c r="R5891" s="75" t="s">
        <v>8087</v>
      </c>
      <c r="S5891" s="76" t="s">
        <v>169</v>
      </c>
      <c r="T5891" s="77"/>
      <c r="U5891" s="76">
        <v>1.2305753424657534E-2</v>
      </c>
      <c r="V5891" s="76">
        <v>9.3896981107576445E-3</v>
      </c>
      <c r="W5891" s="76">
        <v>2.9160553138998899E-3</v>
      </c>
      <c r="X5891" s="77"/>
      <c r="Y5891" s="77"/>
      <c r="Z5891" s="77"/>
      <c r="AA5891" s="77"/>
      <c r="AB5891" s="77"/>
      <c r="AC5891" s="77"/>
      <c r="AD5891" s="77"/>
      <c r="AE5891" s="77"/>
      <c r="AF5891" s="77"/>
      <c r="AG5891" s="77"/>
      <c r="AH5891" s="77"/>
      <c r="AI5891" s="77"/>
      <c r="AJ5891" s="77"/>
      <c r="AK5891" s="77"/>
      <c r="AL5891" s="77"/>
      <c r="AM5891" s="77"/>
      <c r="AN5891" s="60"/>
    </row>
    <row r="5892" spans="2:40" ht="25.5" x14ac:dyDescent="0.25">
      <c r="B5892" s="58"/>
      <c r="C5892" s="58"/>
      <c r="D5892" s="58"/>
      <c r="E5892" s="58"/>
      <c r="F5892" s="58"/>
      <c r="G5892" s="58"/>
      <c r="H5892" s="58"/>
      <c r="I5892" s="58"/>
      <c r="J5892" s="58"/>
      <c r="K5892" s="58"/>
      <c r="L5892" s="58"/>
      <c r="M5892" s="58"/>
      <c r="N5892" s="58"/>
      <c r="O5892" s="58"/>
      <c r="P5892" s="58"/>
      <c r="Q5892" s="73" t="s">
        <v>8594</v>
      </c>
      <c r="R5892" s="75" t="s">
        <v>8088</v>
      </c>
      <c r="S5892" s="76" t="s">
        <v>169</v>
      </c>
      <c r="T5892" s="77"/>
      <c r="U5892" s="76">
        <v>1.3492602739726028E-2</v>
      </c>
      <c r="V5892" s="76">
        <v>1.02953035123028E-2</v>
      </c>
      <c r="W5892" s="76">
        <v>3.1972992274232298E-3</v>
      </c>
      <c r="X5892" s="77"/>
      <c r="Y5892" s="77"/>
      <c r="Z5892" s="77"/>
      <c r="AA5892" s="77"/>
      <c r="AB5892" s="77"/>
      <c r="AC5892" s="77"/>
      <c r="AD5892" s="77"/>
      <c r="AE5892" s="77"/>
      <c r="AF5892" s="77"/>
      <c r="AG5892" s="77"/>
      <c r="AH5892" s="77"/>
      <c r="AI5892" s="77"/>
      <c r="AJ5892" s="77"/>
      <c r="AK5892" s="77"/>
      <c r="AL5892" s="77"/>
      <c r="AM5892" s="77"/>
      <c r="AN5892" s="60"/>
    </row>
    <row r="5893" spans="2:40" ht="25.5" x14ac:dyDescent="0.25">
      <c r="B5893" s="58"/>
      <c r="C5893" s="58"/>
      <c r="D5893" s="58"/>
      <c r="E5893" s="58"/>
      <c r="F5893" s="58"/>
      <c r="G5893" s="58"/>
      <c r="H5893" s="58"/>
      <c r="I5893" s="58"/>
      <c r="J5893" s="58"/>
      <c r="K5893" s="58"/>
      <c r="L5893" s="58"/>
      <c r="M5893" s="58"/>
      <c r="N5893" s="58"/>
      <c r="O5893" s="58"/>
      <c r="P5893" s="58"/>
      <c r="Q5893" s="73" t="s">
        <v>8594</v>
      </c>
      <c r="R5893" s="75" t="s">
        <v>8089</v>
      </c>
      <c r="S5893" s="76" t="s">
        <v>169</v>
      </c>
      <c r="T5893" s="77"/>
      <c r="U5893" s="76">
        <v>1.3617534246575344E-2</v>
      </c>
      <c r="V5893" s="76">
        <v>1.0390630396675973E-2</v>
      </c>
      <c r="W5893" s="76">
        <v>3.2269038498993711E-3</v>
      </c>
      <c r="X5893" s="77"/>
      <c r="Y5893" s="77"/>
      <c r="Z5893" s="77"/>
      <c r="AA5893" s="77"/>
      <c r="AB5893" s="77"/>
      <c r="AC5893" s="77"/>
      <c r="AD5893" s="77"/>
      <c r="AE5893" s="77"/>
      <c r="AF5893" s="77"/>
      <c r="AG5893" s="77"/>
      <c r="AH5893" s="77"/>
      <c r="AI5893" s="77"/>
      <c r="AJ5893" s="77"/>
      <c r="AK5893" s="77"/>
      <c r="AL5893" s="77"/>
      <c r="AM5893" s="77"/>
      <c r="AN5893" s="60"/>
    </row>
    <row r="5894" spans="2:40" ht="25.5" x14ac:dyDescent="0.25">
      <c r="B5894" s="58"/>
      <c r="C5894" s="58"/>
      <c r="D5894" s="58"/>
      <c r="E5894" s="58"/>
      <c r="F5894" s="58"/>
      <c r="G5894" s="58"/>
      <c r="H5894" s="58"/>
      <c r="I5894" s="58"/>
      <c r="J5894" s="58"/>
      <c r="K5894" s="58"/>
      <c r="L5894" s="58"/>
      <c r="M5894" s="58"/>
      <c r="N5894" s="58"/>
      <c r="O5894" s="58"/>
      <c r="P5894" s="58"/>
      <c r="Q5894" s="73" t="s">
        <v>8594</v>
      </c>
      <c r="R5894" s="75" t="s">
        <v>8090</v>
      </c>
      <c r="S5894" s="76" t="s">
        <v>169</v>
      </c>
      <c r="T5894" s="77"/>
      <c r="U5894" s="76">
        <v>1.3898630136986301E-2</v>
      </c>
      <c r="V5894" s="76">
        <v>1.0605115886515614E-2</v>
      </c>
      <c r="W5894" s="76">
        <v>3.293514250470688E-3</v>
      </c>
      <c r="X5894" s="77"/>
      <c r="Y5894" s="77"/>
      <c r="Z5894" s="77"/>
      <c r="AA5894" s="77"/>
      <c r="AB5894" s="77"/>
      <c r="AC5894" s="77"/>
      <c r="AD5894" s="77"/>
      <c r="AE5894" s="77"/>
      <c r="AF5894" s="77"/>
      <c r="AG5894" s="77"/>
      <c r="AH5894" s="77"/>
      <c r="AI5894" s="77"/>
      <c r="AJ5894" s="77"/>
      <c r="AK5894" s="77"/>
      <c r="AL5894" s="77"/>
      <c r="AM5894" s="77"/>
      <c r="AN5894" s="60"/>
    </row>
    <row r="5895" spans="2:40" ht="25.5" x14ac:dyDescent="0.25">
      <c r="B5895" s="58"/>
      <c r="C5895" s="58"/>
      <c r="D5895" s="58"/>
      <c r="E5895" s="58"/>
      <c r="F5895" s="58"/>
      <c r="G5895" s="58"/>
      <c r="H5895" s="58"/>
      <c r="I5895" s="58"/>
      <c r="J5895" s="58"/>
      <c r="K5895" s="58"/>
      <c r="L5895" s="58"/>
      <c r="M5895" s="58"/>
      <c r="N5895" s="58"/>
      <c r="O5895" s="58"/>
      <c r="P5895" s="58"/>
      <c r="Q5895" s="73" t="s">
        <v>8594</v>
      </c>
      <c r="R5895" s="75" t="s">
        <v>8091</v>
      </c>
      <c r="S5895" s="76" t="s">
        <v>169</v>
      </c>
      <c r="T5895" s="77"/>
      <c r="U5895" s="76">
        <v>1.396109589041096E-2</v>
      </c>
      <c r="V5895" s="76">
        <v>1.0652779328702204E-2</v>
      </c>
      <c r="W5895" s="76">
        <v>3.3083165617087584E-3</v>
      </c>
      <c r="X5895" s="77"/>
      <c r="Y5895" s="77"/>
      <c r="Z5895" s="77"/>
      <c r="AA5895" s="77"/>
      <c r="AB5895" s="77"/>
      <c r="AC5895" s="77"/>
      <c r="AD5895" s="77"/>
      <c r="AE5895" s="77"/>
      <c r="AF5895" s="77"/>
      <c r="AG5895" s="77"/>
      <c r="AH5895" s="77"/>
      <c r="AI5895" s="77"/>
      <c r="AJ5895" s="77"/>
      <c r="AK5895" s="77"/>
      <c r="AL5895" s="77"/>
      <c r="AM5895" s="77"/>
      <c r="AN5895" s="60"/>
    </row>
    <row r="5896" spans="2:40" ht="25.5" x14ac:dyDescent="0.25">
      <c r="B5896" s="58"/>
      <c r="C5896" s="58"/>
      <c r="D5896" s="58"/>
      <c r="E5896" s="58"/>
      <c r="F5896" s="58"/>
      <c r="G5896" s="58"/>
      <c r="H5896" s="58"/>
      <c r="I5896" s="58"/>
      <c r="J5896" s="58"/>
      <c r="K5896" s="58"/>
      <c r="L5896" s="58"/>
      <c r="M5896" s="58"/>
      <c r="N5896" s="58"/>
      <c r="O5896" s="58"/>
      <c r="P5896" s="58"/>
      <c r="Q5896" s="73" t="s">
        <v>8594</v>
      </c>
      <c r="R5896" s="75" t="s">
        <v>8092</v>
      </c>
      <c r="S5896" s="76" t="s">
        <v>169</v>
      </c>
      <c r="T5896" s="77"/>
      <c r="U5896" s="76">
        <v>1.4741917808219179E-2</v>
      </c>
      <c r="V5896" s="76">
        <v>1.1248572356034539E-2</v>
      </c>
      <c r="W5896" s="76">
        <v>3.4933454521846401E-3</v>
      </c>
      <c r="X5896" s="77"/>
      <c r="Y5896" s="77"/>
      <c r="Z5896" s="77"/>
      <c r="AA5896" s="77"/>
      <c r="AB5896" s="77"/>
      <c r="AC5896" s="77"/>
      <c r="AD5896" s="77"/>
      <c r="AE5896" s="77"/>
      <c r="AF5896" s="77"/>
      <c r="AG5896" s="77"/>
      <c r="AH5896" s="77"/>
      <c r="AI5896" s="77"/>
      <c r="AJ5896" s="77"/>
      <c r="AK5896" s="77"/>
      <c r="AL5896" s="77"/>
      <c r="AM5896" s="77"/>
      <c r="AN5896" s="60"/>
    </row>
    <row r="5897" spans="2:40" x14ac:dyDescent="0.25">
      <c r="B5897" s="58"/>
      <c r="C5897" s="58"/>
      <c r="D5897" s="58"/>
      <c r="E5897" s="58"/>
      <c r="F5897" s="58"/>
      <c r="G5897" s="58"/>
      <c r="H5897" s="58"/>
      <c r="I5897" s="58"/>
      <c r="J5897" s="58"/>
      <c r="K5897" s="58"/>
      <c r="L5897" s="58"/>
      <c r="M5897" s="58"/>
      <c r="N5897" s="58"/>
      <c r="O5897" s="58"/>
      <c r="P5897" s="58"/>
      <c r="Q5897" s="73" t="s">
        <v>8594</v>
      </c>
      <c r="R5897" s="75" t="s">
        <v>8093</v>
      </c>
      <c r="S5897" s="76" t="s">
        <v>169</v>
      </c>
      <c r="T5897" s="77"/>
      <c r="U5897" s="76">
        <v>1.4741917808219179E-2</v>
      </c>
      <c r="V5897" s="76">
        <v>1.1248572356034539E-2</v>
      </c>
      <c r="W5897" s="76">
        <v>3.4933454521846401E-3</v>
      </c>
      <c r="X5897" s="77"/>
      <c r="Y5897" s="77"/>
      <c r="Z5897" s="77"/>
      <c r="AA5897" s="77"/>
      <c r="AB5897" s="77"/>
      <c r="AC5897" s="77"/>
      <c r="AD5897" s="77"/>
      <c r="AE5897" s="77"/>
      <c r="AF5897" s="77"/>
      <c r="AG5897" s="77"/>
      <c r="AH5897" s="77"/>
      <c r="AI5897" s="77"/>
      <c r="AJ5897" s="77"/>
      <c r="AK5897" s="77"/>
      <c r="AL5897" s="77"/>
      <c r="AM5897" s="77"/>
      <c r="AN5897" s="60"/>
    </row>
    <row r="5898" spans="2:40" ht="25.5" x14ac:dyDescent="0.25">
      <c r="B5898" s="58"/>
      <c r="C5898" s="58"/>
      <c r="D5898" s="58"/>
      <c r="E5898" s="58"/>
      <c r="F5898" s="58"/>
      <c r="G5898" s="58"/>
      <c r="H5898" s="58"/>
      <c r="I5898" s="58"/>
      <c r="J5898" s="58"/>
      <c r="K5898" s="58"/>
      <c r="L5898" s="58"/>
      <c r="M5898" s="58"/>
      <c r="N5898" s="58"/>
      <c r="O5898" s="58"/>
      <c r="P5898" s="58"/>
      <c r="Q5898" s="73" t="s">
        <v>8594</v>
      </c>
      <c r="R5898" s="75" t="s">
        <v>8094</v>
      </c>
      <c r="S5898" s="76" t="s">
        <v>169</v>
      </c>
      <c r="T5898" s="77"/>
      <c r="U5898" s="76">
        <v>1.5616438356164384E-2</v>
      </c>
      <c r="V5898" s="76">
        <v>1.1915860546646756E-2</v>
      </c>
      <c r="W5898" s="76">
        <v>3.7005778095176266E-3</v>
      </c>
      <c r="X5898" s="77"/>
      <c r="Y5898" s="77"/>
      <c r="Z5898" s="77"/>
      <c r="AA5898" s="77"/>
      <c r="AB5898" s="77"/>
      <c r="AC5898" s="77"/>
      <c r="AD5898" s="77"/>
      <c r="AE5898" s="77"/>
      <c r="AF5898" s="77"/>
      <c r="AG5898" s="77"/>
      <c r="AH5898" s="77"/>
      <c r="AI5898" s="77"/>
      <c r="AJ5898" s="77"/>
      <c r="AK5898" s="77"/>
      <c r="AL5898" s="77"/>
      <c r="AM5898" s="77"/>
      <c r="AN5898" s="60"/>
    </row>
    <row r="5899" spans="2:40" x14ac:dyDescent="0.25">
      <c r="B5899" s="58"/>
      <c r="C5899" s="58"/>
      <c r="D5899" s="58"/>
      <c r="E5899" s="58"/>
      <c r="F5899" s="58"/>
      <c r="G5899" s="58"/>
      <c r="H5899" s="58"/>
      <c r="I5899" s="58"/>
      <c r="J5899" s="58"/>
      <c r="K5899" s="58"/>
      <c r="L5899" s="58"/>
      <c r="M5899" s="58"/>
      <c r="N5899" s="58"/>
      <c r="O5899" s="58"/>
      <c r="P5899" s="58"/>
      <c r="Q5899" s="73" t="s">
        <v>8594</v>
      </c>
      <c r="R5899" s="75" t="s">
        <v>8095</v>
      </c>
      <c r="S5899" s="76" t="s">
        <v>169</v>
      </c>
      <c r="T5899" s="77"/>
      <c r="U5899" s="76">
        <v>1.5616438356164384E-2</v>
      </c>
      <c r="V5899" s="76">
        <v>1.1915860546646756E-2</v>
      </c>
      <c r="W5899" s="76">
        <v>3.7005778095176266E-3</v>
      </c>
      <c r="X5899" s="77"/>
      <c r="Y5899" s="77"/>
      <c r="Z5899" s="77"/>
      <c r="AA5899" s="77"/>
      <c r="AB5899" s="77"/>
      <c r="AC5899" s="77"/>
      <c r="AD5899" s="77"/>
      <c r="AE5899" s="77"/>
      <c r="AF5899" s="77"/>
      <c r="AG5899" s="77"/>
      <c r="AH5899" s="77"/>
      <c r="AI5899" s="77"/>
      <c r="AJ5899" s="77"/>
      <c r="AK5899" s="77"/>
      <c r="AL5899" s="77"/>
      <c r="AM5899" s="77"/>
      <c r="AN5899" s="60"/>
    </row>
    <row r="5900" spans="2:40" ht="25.5" x14ac:dyDescent="0.25">
      <c r="B5900" s="58"/>
      <c r="C5900" s="58"/>
      <c r="D5900" s="58"/>
      <c r="E5900" s="58"/>
      <c r="F5900" s="58"/>
      <c r="G5900" s="58"/>
      <c r="H5900" s="58"/>
      <c r="I5900" s="58"/>
      <c r="J5900" s="58"/>
      <c r="K5900" s="58"/>
      <c r="L5900" s="58"/>
      <c r="M5900" s="58"/>
      <c r="N5900" s="58"/>
      <c r="O5900" s="58"/>
      <c r="P5900" s="58"/>
      <c r="Q5900" s="73" t="s">
        <v>8594</v>
      </c>
      <c r="R5900" s="75" t="s">
        <v>8096</v>
      </c>
      <c r="S5900" s="76" t="s">
        <v>169</v>
      </c>
      <c r="T5900" s="77"/>
      <c r="U5900" s="76">
        <v>1.5616438356164384E-2</v>
      </c>
      <c r="V5900" s="76">
        <v>1.1915860546646756E-2</v>
      </c>
      <c r="W5900" s="76">
        <v>3.7005778095176266E-3</v>
      </c>
      <c r="X5900" s="77"/>
      <c r="Y5900" s="77"/>
      <c r="Z5900" s="77"/>
      <c r="AA5900" s="77"/>
      <c r="AB5900" s="77"/>
      <c r="AC5900" s="77"/>
      <c r="AD5900" s="77"/>
      <c r="AE5900" s="77"/>
      <c r="AF5900" s="77"/>
      <c r="AG5900" s="77"/>
      <c r="AH5900" s="77"/>
      <c r="AI5900" s="77"/>
      <c r="AJ5900" s="77"/>
      <c r="AK5900" s="77"/>
      <c r="AL5900" s="77"/>
      <c r="AM5900" s="77"/>
      <c r="AN5900" s="60"/>
    </row>
    <row r="5901" spans="2:40" ht="25.5" x14ac:dyDescent="0.25">
      <c r="B5901" s="58"/>
      <c r="C5901" s="58"/>
      <c r="D5901" s="58"/>
      <c r="E5901" s="58"/>
      <c r="F5901" s="58"/>
      <c r="G5901" s="58"/>
      <c r="H5901" s="58"/>
      <c r="I5901" s="58"/>
      <c r="J5901" s="58"/>
      <c r="K5901" s="58"/>
      <c r="L5901" s="58"/>
      <c r="M5901" s="58"/>
      <c r="N5901" s="58"/>
      <c r="O5901" s="58"/>
      <c r="P5901" s="58"/>
      <c r="Q5901" s="73" t="s">
        <v>8594</v>
      </c>
      <c r="R5901" s="75" t="s">
        <v>8097</v>
      </c>
      <c r="S5901" s="76" t="s">
        <v>169</v>
      </c>
      <c r="T5901" s="77"/>
      <c r="U5901" s="76">
        <v>1.5616438356164384E-2</v>
      </c>
      <c r="V5901" s="76">
        <v>1.1915860546646756E-2</v>
      </c>
      <c r="W5901" s="76">
        <v>3.7005778095176266E-3</v>
      </c>
      <c r="X5901" s="77"/>
      <c r="Y5901" s="77"/>
      <c r="Z5901" s="77"/>
      <c r="AA5901" s="77"/>
      <c r="AB5901" s="77"/>
      <c r="AC5901" s="77"/>
      <c r="AD5901" s="77"/>
      <c r="AE5901" s="77"/>
      <c r="AF5901" s="77"/>
      <c r="AG5901" s="77"/>
      <c r="AH5901" s="77"/>
      <c r="AI5901" s="77"/>
      <c r="AJ5901" s="77"/>
      <c r="AK5901" s="77"/>
      <c r="AL5901" s="77"/>
      <c r="AM5901" s="77"/>
      <c r="AN5901" s="60"/>
    </row>
    <row r="5902" spans="2:40" x14ac:dyDescent="0.25">
      <c r="B5902" s="58"/>
      <c r="C5902" s="58"/>
      <c r="D5902" s="58"/>
      <c r="E5902" s="58"/>
      <c r="F5902" s="58"/>
      <c r="G5902" s="58"/>
      <c r="H5902" s="58"/>
      <c r="I5902" s="58"/>
      <c r="J5902" s="58"/>
      <c r="K5902" s="58"/>
      <c r="L5902" s="58"/>
      <c r="M5902" s="58"/>
      <c r="N5902" s="58"/>
      <c r="O5902" s="58"/>
      <c r="P5902" s="58"/>
      <c r="Q5902" s="73" t="s">
        <v>8594</v>
      </c>
      <c r="R5902" s="75" t="s">
        <v>8098</v>
      </c>
      <c r="S5902" s="76" t="s">
        <v>169</v>
      </c>
      <c r="T5902" s="77"/>
      <c r="U5902" s="76">
        <v>1.5616438356164384E-2</v>
      </c>
      <c r="V5902" s="76">
        <v>1.1915860546646756E-2</v>
      </c>
      <c r="W5902" s="76">
        <v>3.7005778095176266E-3</v>
      </c>
      <c r="X5902" s="77"/>
      <c r="Y5902" s="77"/>
      <c r="Z5902" s="77"/>
      <c r="AA5902" s="77"/>
      <c r="AB5902" s="77"/>
      <c r="AC5902" s="77"/>
      <c r="AD5902" s="77"/>
      <c r="AE5902" s="77"/>
      <c r="AF5902" s="77"/>
      <c r="AG5902" s="77"/>
      <c r="AH5902" s="77"/>
      <c r="AI5902" s="77"/>
      <c r="AJ5902" s="77"/>
      <c r="AK5902" s="77"/>
      <c r="AL5902" s="77"/>
      <c r="AM5902" s="77"/>
      <c r="AN5902" s="60"/>
    </row>
    <row r="5903" spans="2:40" ht="25.5" x14ac:dyDescent="0.25">
      <c r="B5903" s="58"/>
      <c r="C5903" s="58"/>
      <c r="D5903" s="58"/>
      <c r="E5903" s="58"/>
      <c r="F5903" s="58"/>
      <c r="G5903" s="58"/>
      <c r="H5903" s="58"/>
      <c r="I5903" s="58"/>
      <c r="J5903" s="58"/>
      <c r="K5903" s="58"/>
      <c r="L5903" s="58"/>
      <c r="M5903" s="58"/>
      <c r="N5903" s="58"/>
      <c r="O5903" s="58"/>
      <c r="P5903" s="58"/>
      <c r="Q5903" s="73" t="s">
        <v>8594</v>
      </c>
      <c r="R5903" s="75" t="s">
        <v>8099</v>
      </c>
      <c r="S5903" s="76" t="s">
        <v>169</v>
      </c>
      <c r="T5903" s="77"/>
      <c r="U5903" s="76">
        <v>1.5616438356164384E-2</v>
      </c>
      <c r="V5903" s="76">
        <v>1.1915860546646756E-2</v>
      </c>
      <c r="W5903" s="76">
        <v>3.7005778095176266E-3</v>
      </c>
      <c r="X5903" s="77"/>
      <c r="Y5903" s="77"/>
      <c r="Z5903" s="77"/>
      <c r="AA5903" s="77"/>
      <c r="AB5903" s="77"/>
      <c r="AC5903" s="77"/>
      <c r="AD5903" s="77"/>
      <c r="AE5903" s="77"/>
      <c r="AF5903" s="77"/>
      <c r="AG5903" s="77"/>
      <c r="AH5903" s="77"/>
      <c r="AI5903" s="77"/>
      <c r="AJ5903" s="77"/>
      <c r="AK5903" s="77"/>
      <c r="AL5903" s="77"/>
      <c r="AM5903" s="77"/>
      <c r="AN5903" s="60"/>
    </row>
    <row r="5904" spans="2:40" x14ac:dyDescent="0.25">
      <c r="B5904" s="58"/>
      <c r="C5904" s="58"/>
      <c r="D5904" s="58"/>
      <c r="E5904" s="58"/>
      <c r="F5904" s="58"/>
      <c r="G5904" s="58"/>
      <c r="H5904" s="58"/>
      <c r="I5904" s="58"/>
      <c r="J5904" s="58"/>
      <c r="K5904" s="58"/>
      <c r="L5904" s="58"/>
      <c r="M5904" s="58"/>
      <c r="N5904" s="58"/>
      <c r="O5904" s="58"/>
      <c r="P5904" s="58"/>
      <c r="Q5904" s="73" t="s">
        <v>8594</v>
      </c>
      <c r="R5904" s="75" t="s">
        <v>8100</v>
      </c>
      <c r="S5904" s="76" t="s">
        <v>169</v>
      </c>
      <c r="T5904" s="77"/>
      <c r="U5904" s="76">
        <v>1.5616438356164384E-2</v>
      </c>
      <c r="V5904" s="76">
        <v>1.1915860546646756E-2</v>
      </c>
      <c r="W5904" s="76">
        <v>3.7005778095176266E-3</v>
      </c>
      <c r="X5904" s="77"/>
      <c r="Y5904" s="77"/>
      <c r="Z5904" s="77"/>
      <c r="AA5904" s="77"/>
      <c r="AB5904" s="77"/>
      <c r="AC5904" s="77"/>
      <c r="AD5904" s="77"/>
      <c r="AE5904" s="77"/>
      <c r="AF5904" s="77"/>
      <c r="AG5904" s="77"/>
      <c r="AH5904" s="77"/>
      <c r="AI5904" s="77"/>
      <c r="AJ5904" s="77"/>
      <c r="AK5904" s="77"/>
      <c r="AL5904" s="77"/>
      <c r="AM5904" s="77"/>
      <c r="AN5904" s="60"/>
    </row>
    <row r="5905" spans="2:40" x14ac:dyDescent="0.25">
      <c r="B5905" s="58"/>
      <c r="C5905" s="58"/>
      <c r="D5905" s="58"/>
      <c r="E5905" s="58"/>
      <c r="F5905" s="58"/>
      <c r="G5905" s="58"/>
      <c r="H5905" s="58"/>
      <c r="I5905" s="58"/>
      <c r="J5905" s="58"/>
      <c r="K5905" s="58"/>
      <c r="L5905" s="58"/>
      <c r="M5905" s="58"/>
      <c r="N5905" s="58"/>
      <c r="O5905" s="58"/>
      <c r="P5905" s="58"/>
      <c r="Q5905" s="73" t="s">
        <v>8594</v>
      </c>
      <c r="R5905" s="75" t="s">
        <v>8101</v>
      </c>
      <c r="S5905" s="76" t="s">
        <v>169</v>
      </c>
      <c r="T5905" s="77"/>
      <c r="U5905" s="76">
        <v>1.5616438356164384E-2</v>
      </c>
      <c r="V5905" s="76">
        <v>1.1915860546646756E-2</v>
      </c>
      <c r="W5905" s="76">
        <v>3.7005778095176266E-3</v>
      </c>
      <c r="X5905" s="77"/>
      <c r="Y5905" s="77"/>
      <c r="Z5905" s="77"/>
      <c r="AA5905" s="77"/>
      <c r="AB5905" s="77"/>
      <c r="AC5905" s="77"/>
      <c r="AD5905" s="77"/>
      <c r="AE5905" s="77"/>
      <c r="AF5905" s="77"/>
      <c r="AG5905" s="77"/>
      <c r="AH5905" s="77"/>
      <c r="AI5905" s="77"/>
      <c r="AJ5905" s="77"/>
      <c r="AK5905" s="77"/>
      <c r="AL5905" s="77"/>
      <c r="AM5905" s="77"/>
      <c r="AN5905" s="60"/>
    </row>
    <row r="5906" spans="2:40" ht="25.5" x14ac:dyDescent="0.25">
      <c r="B5906" s="58"/>
      <c r="C5906" s="58"/>
      <c r="D5906" s="58"/>
      <c r="E5906" s="58"/>
      <c r="F5906" s="58"/>
      <c r="G5906" s="58"/>
      <c r="H5906" s="58"/>
      <c r="I5906" s="58"/>
      <c r="J5906" s="58"/>
      <c r="K5906" s="58"/>
      <c r="L5906" s="58"/>
      <c r="M5906" s="58"/>
      <c r="N5906" s="58"/>
      <c r="O5906" s="58"/>
      <c r="P5906" s="58"/>
      <c r="Q5906" s="73" t="s">
        <v>8594</v>
      </c>
      <c r="R5906" s="75" t="s">
        <v>8102</v>
      </c>
      <c r="S5906" s="76" t="s">
        <v>169</v>
      </c>
      <c r="T5906" s="77"/>
      <c r="U5906" s="76">
        <v>1.5616438356164384E-2</v>
      </c>
      <c r="V5906" s="76">
        <v>1.1915860546646756E-2</v>
      </c>
      <c r="W5906" s="76">
        <v>3.7005778095176266E-3</v>
      </c>
      <c r="X5906" s="77"/>
      <c r="Y5906" s="77"/>
      <c r="Z5906" s="77"/>
      <c r="AA5906" s="77"/>
      <c r="AB5906" s="77"/>
      <c r="AC5906" s="77"/>
      <c r="AD5906" s="77"/>
      <c r="AE5906" s="77"/>
      <c r="AF5906" s="77"/>
      <c r="AG5906" s="77"/>
      <c r="AH5906" s="77"/>
      <c r="AI5906" s="77"/>
      <c r="AJ5906" s="77"/>
      <c r="AK5906" s="77"/>
      <c r="AL5906" s="77"/>
      <c r="AM5906" s="77"/>
      <c r="AN5906" s="60"/>
    </row>
    <row r="5907" spans="2:40" x14ac:dyDescent="0.25">
      <c r="B5907" s="58"/>
      <c r="C5907" s="58"/>
      <c r="D5907" s="58"/>
      <c r="E5907" s="58"/>
      <c r="F5907" s="58"/>
      <c r="G5907" s="58"/>
      <c r="H5907" s="58"/>
      <c r="I5907" s="58"/>
      <c r="J5907" s="58"/>
      <c r="K5907" s="58"/>
      <c r="L5907" s="58"/>
      <c r="M5907" s="58"/>
      <c r="N5907" s="58"/>
      <c r="O5907" s="58"/>
      <c r="P5907" s="58"/>
      <c r="Q5907" s="73" t="s">
        <v>8594</v>
      </c>
      <c r="R5907" s="75" t="s">
        <v>8103</v>
      </c>
      <c r="S5907" s="76" t="s">
        <v>169</v>
      </c>
      <c r="T5907" s="77"/>
      <c r="U5907" s="76">
        <v>1.5835068493150684E-2</v>
      </c>
      <c r="V5907" s="76">
        <v>1.2082682594299813E-2</v>
      </c>
      <c r="W5907" s="76">
        <v>3.7523858988508739E-3</v>
      </c>
      <c r="X5907" s="77"/>
      <c r="Y5907" s="77"/>
      <c r="Z5907" s="77"/>
      <c r="AA5907" s="77"/>
      <c r="AB5907" s="77"/>
      <c r="AC5907" s="77"/>
      <c r="AD5907" s="77"/>
      <c r="AE5907" s="77"/>
      <c r="AF5907" s="77"/>
      <c r="AG5907" s="77"/>
      <c r="AH5907" s="77"/>
      <c r="AI5907" s="77"/>
      <c r="AJ5907" s="77"/>
      <c r="AK5907" s="77"/>
      <c r="AL5907" s="77"/>
      <c r="AM5907" s="77"/>
      <c r="AN5907" s="60"/>
    </row>
    <row r="5908" spans="2:40" x14ac:dyDescent="0.25">
      <c r="B5908" s="58"/>
      <c r="C5908" s="58"/>
      <c r="D5908" s="58"/>
      <c r="E5908" s="58"/>
      <c r="F5908" s="58"/>
      <c r="G5908" s="58"/>
      <c r="H5908" s="58"/>
      <c r="I5908" s="58"/>
      <c r="J5908" s="58"/>
      <c r="K5908" s="58"/>
      <c r="L5908" s="58"/>
      <c r="M5908" s="58"/>
      <c r="N5908" s="58"/>
      <c r="O5908" s="58"/>
      <c r="P5908" s="58"/>
      <c r="Q5908" s="73" t="s">
        <v>8594</v>
      </c>
      <c r="R5908" s="75" t="s">
        <v>8104</v>
      </c>
      <c r="S5908" s="76" t="s">
        <v>169</v>
      </c>
      <c r="T5908" s="77"/>
      <c r="U5908" s="76">
        <v>1.7209315068493151E-2</v>
      </c>
      <c r="V5908" s="76">
        <v>1.3131278322404726E-2</v>
      </c>
      <c r="W5908" s="76">
        <v>4.0780367460884247E-3</v>
      </c>
      <c r="X5908" s="77"/>
      <c r="Y5908" s="77"/>
      <c r="Z5908" s="77"/>
      <c r="AA5908" s="77"/>
      <c r="AB5908" s="77"/>
      <c r="AC5908" s="77"/>
      <c r="AD5908" s="77"/>
      <c r="AE5908" s="77"/>
      <c r="AF5908" s="77"/>
      <c r="AG5908" s="77"/>
      <c r="AH5908" s="77"/>
      <c r="AI5908" s="77"/>
      <c r="AJ5908" s="77"/>
      <c r="AK5908" s="77"/>
      <c r="AL5908" s="77"/>
      <c r="AM5908" s="77"/>
      <c r="AN5908" s="60"/>
    </row>
    <row r="5909" spans="2:40" x14ac:dyDescent="0.25">
      <c r="B5909" s="58"/>
      <c r="C5909" s="58"/>
      <c r="D5909" s="58"/>
      <c r="E5909" s="58"/>
      <c r="F5909" s="58"/>
      <c r="G5909" s="58"/>
      <c r="H5909" s="58"/>
      <c r="I5909" s="58"/>
      <c r="J5909" s="58"/>
      <c r="K5909" s="58"/>
      <c r="L5909" s="58"/>
      <c r="M5909" s="58"/>
      <c r="N5909" s="58"/>
      <c r="O5909" s="58"/>
      <c r="P5909" s="58"/>
      <c r="Q5909" s="73" t="s">
        <v>8594</v>
      </c>
      <c r="R5909" s="75" t="s">
        <v>8105</v>
      </c>
      <c r="S5909" s="76" t="s">
        <v>169</v>
      </c>
      <c r="T5909" s="77"/>
      <c r="U5909" s="76">
        <v>2.1644383561643835E-2</v>
      </c>
      <c r="V5909" s="76">
        <v>1.6515382717652401E-2</v>
      </c>
      <c r="W5909" s="76">
        <v>5.1290008439914304E-3</v>
      </c>
      <c r="X5909" s="77"/>
      <c r="Y5909" s="77"/>
      <c r="Z5909" s="77"/>
      <c r="AA5909" s="77"/>
      <c r="AB5909" s="77"/>
      <c r="AC5909" s="77"/>
      <c r="AD5909" s="77"/>
      <c r="AE5909" s="77"/>
      <c r="AF5909" s="77"/>
      <c r="AG5909" s="77"/>
      <c r="AH5909" s="77"/>
      <c r="AI5909" s="77"/>
      <c r="AJ5909" s="77"/>
      <c r="AK5909" s="77"/>
      <c r="AL5909" s="77"/>
      <c r="AM5909" s="77"/>
      <c r="AN5909" s="60"/>
    </row>
    <row r="5910" spans="2:40" ht="25.5" x14ac:dyDescent="0.25">
      <c r="B5910" s="58"/>
      <c r="C5910" s="58"/>
      <c r="D5910" s="58"/>
      <c r="E5910" s="58"/>
      <c r="F5910" s="58"/>
      <c r="G5910" s="58"/>
      <c r="H5910" s="58"/>
      <c r="I5910" s="58"/>
      <c r="J5910" s="58"/>
      <c r="K5910" s="58"/>
      <c r="L5910" s="58"/>
      <c r="M5910" s="58"/>
      <c r="N5910" s="58"/>
      <c r="O5910" s="58"/>
      <c r="P5910" s="58"/>
      <c r="Q5910" s="73" t="s">
        <v>8594</v>
      </c>
      <c r="R5910" s="75" t="s">
        <v>8106</v>
      </c>
      <c r="S5910" s="76" t="s">
        <v>169</v>
      </c>
      <c r="T5910" s="77"/>
      <c r="U5910" s="76">
        <v>2.1644383561643835E-2</v>
      </c>
      <c r="V5910" s="76">
        <v>1.6515382717652401E-2</v>
      </c>
      <c r="W5910" s="76">
        <v>5.1290008439914304E-3</v>
      </c>
      <c r="X5910" s="77"/>
      <c r="Y5910" s="77"/>
      <c r="Z5910" s="77"/>
      <c r="AA5910" s="77"/>
      <c r="AB5910" s="77"/>
      <c r="AC5910" s="77"/>
      <c r="AD5910" s="77"/>
      <c r="AE5910" s="77"/>
      <c r="AF5910" s="77"/>
      <c r="AG5910" s="77"/>
      <c r="AH5910" s="77"/>
      <c r="AI5910" s="77"/>
      <c r="AJ5910" s="77"/>
      <c r="AK5910" s="77"/>
      <c r="AL5910" s="77"/>
      <c r="AM5910" s="77"/>
      <c r="AN5910" s="60"/>
    </row>
    <row r="5911" spans="2:40" ht="25.5" x14ac:dyDescent="0.25">
      <c r="B5911" s="58"/>
      <c r="C5911" s="58"/>
      <c r="D5911" s="58"/>
      <c r="E5911" s="58"/>
      <c r="F5911" s="58"/>
      <c r="G5911" s="58"/>
      <c r="H5911" s="58"/>
      <c r="I5911" s="58"/>
      <c r="J5911" s="58"/>
      <c r="K5911" s="58"/>
      <c r="L5911" s="58"/>
      <c r="M5911" s="58"/>
      <c r="N5911" s="58"/>
      <c r="O5911" s="58"/>
      <c r="P5911" s="58"/>
      <c r="Q5911" s="73" t="s">
        <v>8594</v>
      </c>
      <c r="R5911" s="75" t="s">
        <v>8107</v>
      </c>
      <c r="S5911" s="76" t="s">
        <v>169</v>
      </c>
      <c r="T5911" s="77"/>
      <c r="U5911" s="76">
        <v>2.704767123287671E-2</v>
      </c>
      <c r="V5911" s="76">
        <v>2.0638270466792182E-2</v>
      </c>
      <c r="W5911" s="76">
        <v>6.4094007660845283E-3</v>
      </c>
      <c r="X5911" s="77"/>
      <c r="Y5911" s="77"/>
      <c r="Z5911" s="77"/>
      <c r="AA5911" s="77"/>
      <c r="AB5911" s="77"/>
      <c r="AC5911" s="77"/>
      <c r="AD5911" s="77"/>
      <c r="AE5911" s="77"/>
      <c r="AF5911" s="77"/>
      <c r="AG5911" s="77"/>
      <c r="AH5911" s="77"/>
      <c r="AI5911" s="77"/>
      <c r="AJ5911" s="77"/>
      <c r="AK5911" s="77"/>
      <c r="AL5911" s="77"/>
      <c r="AM5911" s="77"/>
      <c r="AN5911" s="60"/>
    </row>
    <row r="5912" spans="2:40" x14ac:dyDescent="0.25">
      <c r="B5912" s="58"/>
      <c r="C5912" s="58"/>
      <c r="D5912" s="58"/>
      <c r="E5912" s="58"/>
      <c r="F5912" s="58"/>
      <c r="G5912" s="58"/>
      <c r="H5912" s="58"/>
      <c r="I5912" s="58"/>
      <c r="J5912" s="58"/>
      <c r="K5912" s="58"/>
      <c r="L5912" s="58"/>
      <c r="M5912" s="58"/>
      <c r="N5912" s="58"/>
      <c r="O5912" s="58"/>
      <c r="P5912" s="58"/>
      <c r="Q5912" s="73" t="s">
        <v>8594</v>
      </c>
      <c r="R5912" s="75" t="s">
        <v>8108</v>
      </c>
      <c r="S5912" s="76" t="s">
        <v>169</v>
      </c>
      <c r="T5912" s="77"/>
      <c r="U5912" s="76">
        <v>3.2219178082191782E-2</v>
      </c>
      <c r="V5912" s="76">
        <v>2.458430175939752E-2</v>
      </c>
      <c r="W5912" s="76">
        <v>7.6348763227942614E-3</v>
      </c>
      <c r="X5912" s="77"/>
      <c r="Y5912" s="77"/>
      <c r="Z5912" s="77"/>
      <c r="AA5912" s="77"/>
      <c r="AB5912" s="77"/>
      <c r="AC5912" s="77"/>
      <c r="AD5912" s="77"/>
      <c r="AE5912" s="77"/>
      <c r="AF5912" s="77"/>
      <c r="AG5912" s="77"/>
      <c r="AH5912" s="77"/>
      <c r="AI5912" s="77"/>
      <c r="AJ5912" s="77"/>
      <c r="AK5912" s="77"/>
      <c r="AL5912" s="77"/>
      <c r="AM5912" s="77"/>
      <c r="AN5912" s="60"/>
    </row>
    <row r="5913" spans="2:40" ht="25.5" x14ac:dyDescent="0.25">
      <c r="B5913" s="58"/>
      <c r="C5913" s="58"/>
      <c r="D5913" s="58"/>
      <c r="E5913" s="58"/>
      <c r="F5913" s="58"/>
      <c r="G5913" s="58"/>
      <c r="H5913" s="58"/>
      <c r="I5913" s="58"/>
      <c r="J5913" s="58"/>
      <c r="K5913" s="58"/>
      <c r="L5913" s="58"/>
      <c r="M5913" s="58"/>
      <c r="N5913" s="58"/>
      <c r="O5913" s="58"/>
      <c r="P5913" s="58"/>
      <c r="Q5913" s="73" t="s">
        <v>8594</v>
      </c>
      <c r="R5913" s="75" t="s">
        <v>8109</v>
      </c>
      <c r="S5913" s="76" t="s">
        <v>169</v>
      </c>
      <c r="T5913" s="77"/>
      <c r="U5913" s="76">
        <v>3.2438356164383564E-2</v>
      </c>
      <c r="V5913" s="76">
        <v>2.4751541907420637E-2</v>
      </c>
      <c r="W5913" s="76">
        <v>7.6868142569629302E-3</v>
      </c>
      <c r="X5913" s="77"/>
      <c r="Y5913" s="77"/>
      <c r="Z5913" s="77"/>
      <c r="AA5913" s="77"/>
      <c r="AB5913" s="77"/>
      <c r="AC5913" s="77"/>
      <c r="AD5913" s="77"/>
      <c r="AE5913" s="77"/>
      <c r="AF5913" s="77"/>
      <c r="AG5913" s="77"/>
      <c r="AH5913" s="77"/>
      <c r="AI5913" s="77"/>
      <c r="AJ5913" s="77"/>
      <c r="AK5913" s="77"/>
      <c r="AL5913" s="77"/>
      <c r="AM5913" s="77"/>
      <c r="AN5913" s="60"/>
    </row>
    <row r="5914" spans="2:40" x14ac:dyDescent="0.25">
      <c r="B5914" s="58"/>
      <c r="C5914" s="58"/>
      <c r="D5914" s="58"/>
      <c r="E5914" s="58"/>
      <c r="F5914" s="58"/>
      <c r="G5914" s="58"/>
      <c r="H5914" s="58"/>
      <c r="I5914" s="58"/>
      <c r="J5914" s="58"/>
      <c r="K5914" s="58"/>
      <c r="L5914" s="58"/>
      <c r="M5914" s="58"/>
      <c r="N5914" s="58"/>
      <c r="O5914" s="58"/>
      <c r="P5914" s="58"/>
      <c r="Q5914" s="73" t="s">
        <v>8594</v>
      </c>
      <c r="R5914" s="75" t="s">
        <v>8110</v>
      </c>
      <c r="S5914" s="76" t="s">
        <v>169</v>
      </c>
      <c r="T5914" s="77"/>
      <c r="U5914" s="76">
        <v>3.5863013698630139E-2</v>
      </c>
      <c r="V5914" s="76">
        <v>2.7364669220281763E-2</v>
      </c>
      <c r="W5914" s="76">
        <v>8.4983444783483762E-3</v>
      </c>
      <c r="X5914" s="77"/>
      <c r="Y5914" s="77"/>
      <c r="Z5914" s="77"/>
      <c r="AA5914" s="77"/>
      <c r="AB5914" s="77"/>
      <c r="AC5914" s="77"/>
      <c r="AD5914" s="77"/>
      <c r="AE5914" s="77"/>
      <c r="AF5914" s="77"/>
      <c r="AG5914" s="77"/>
      <c r="AH5914" s="77"/>
      <c r="AI5914" s="77"/>
      <c r="AJ5914" s="77"/>
      <c r="AK5914" s="77"/>
      <c r="AL5914" s="77"/>
      <c r="AM5914" s="77"/>
      <c r="AN5914" s="60"/>
    </row>
    <row r="5915" spans="2:40" ht="25.5" x14ac:dyDescent="0.25">
      <c r="B5915" s="58"/>
      <c r="C5915" s="58"/>
      <c r="D5915" s="58"/>
      <c r="E5915" s="58"/>
      <c r="F5915" s="58"/>
      <c r="G5915" s="58"/>
      <c r="H5915" s="58"/>
      <c r="I5915" s="58"/>
      <c r="J5915" s="58"/>
      <c r="K5915" s="58"/>
      <c r="L5915" s="58"/>
      <c r="M5915" s="58"/>
      <c r="N5915" s="58"/>
      <c r="O5915" s="58"/>
      <c r="P5915" s="58"/>
      <c r="Q5915" s="73" t="s">
        <v>8594</v>
      </c>
      <c r="R5915" s="75" t="s">
        <v>8111</v>
      </c>
      <c r="S5915" s="76" t="s">
        <v>169</v>
      </c>
      <c r="T5915" s="77"/>
      <c r="U5915" s="76">
        <v>3.6602739726027393E-2</v>
      </c>
      <c r="V5915" s="76">
        <v>2.7929104719859765E-2</v>
      </c>
      <c r="W5915" s="76">
        <v>8.6736350061676296E-3</v>
      </c>
      <c r="X5915" s="77"/>
      <c r="Y5915" s="77"/>
      <c r="Z5915" s="77"/>
      <c r="AA5915" s="77"/>
      <c r="AB5915" s="77"/>
      <c r="AC5915" s="77"/>
      <c r="AD5915" s="77"/>
      <c r="AE5915" s="77"/>
      <c r="AF5915" s="77"/>
      <c r="AG5915" s="77"/>
      <c r="AH5915" s="77"/>
      <c r="AI5915" s="77"/>
      <c r="AJ5915" s="77"/>
      <c r="AK5915" s="77"/>
      <c r="AL5915" s="77"/>
      <c r="AM5915" s="77"/>
      <c r="AN5915" s="60"/>
    </row>
    <row r="5916" spans="2:40" ht="25.5" x14ac:dyDescent="0.25">
      <c r="B5916" s="58"/>
      <c r="C5916" s="58"/>
      <c r="D5916" s="58"/>
      <c r="E5916" s="58"/>
      <c r="F5916" s="58"/>
      <c r="G5916" s="58"/>
      <c r="H5916" s="58"/>
      <c r="I5916" s="58"/>
      <c r="J5916" s="58"/>
      <c r="K5916" s="58"/>
      <c r="L5916" s="58"/>
      <c r="M5916" s="58"/>
      <c r="N5916" s="58"/>
      <c r="O5916" s="58"/>
      <c r="P5916" s="58"/>
      <c r="Q5916" s="73" t="s">
        <v>8594</v>
      </c>
      <c r="R5916" s="75" t="s">
        <v>8112</v>
      </c>
      <c r="S5916" s="76" t="s">
        <v>169</v>
      </c>
      <c r="T5916" s="77"/>
      <c r="U5916" s="76">
        <v>3.7972602739726025E-2</v>
      </c>
      <c r="V5916" s="76">
        <v>2.897435564500422E-2</v>
      </c>
      <c r="W5916" s="76">
        <v>8.9982470947218077E-3</v>
      </c>
      <c r="X5916" s="77"/>
      <c r="Y5916" s="77"/>
      <c r="Z5916" s="77"/>
      <c r="AA5916" s="77"/>
      <c r="AB5916" s="77"/>
      <c r="AC5916" s="77"/>
      <c r="AD5916" s="77"/>
      <c r="AE5916" s="77"/>
      <c r="AF5916" s="77"/>
      <c r="AG5916" s="77"/>
      <c r="AH5916" s="77"/>
      <c r="AI5916" s="77"/>
      <c r="AJ5916" s="77"/>
      <c r="AK5916" s="77"/>
      <c r="AL5916" s="77"/>
      <c r="AM5916" s="77"/>
      <c r="AN5916" s="60"/>
    </row>
    <row r="5917" spans="2:40" ht="25.5" x14ac:dyDescent="0.25">
      <c r="B5917" s="58"/>
      <c r="C5917" s="58"/>
      <c r="D5917" s="58"/>
      <c r="E5917" s="58"/>
      <c r="F5917" s="58"/>
      <c r="G5917" s="58"/>
      <c r="H5917" s="58"/>
      <c r="I5917" s="58"/>
      <c r="J5917" s="58"/>
      <c r="K5917" s="58"/>
      <c r="L5917" s="58"/>
      <c r="M5917" s="58"/>
      <c r="N5917" s="58"/>
      <c r="O5917" s="58"/>
      <c r="P5917" s="58"/>
      <c r="Q5917" s="73" t="s">
        <v>8594</v>
      </c>
      <c r="R5917" s="75" t="s">
        <v>8113</v>
      </c>
      <c r="S5917" s="76" t="s">
        <v>169</v>
      </c>
      <c r="T5917" s="77"/>
      <c r="U5917" s="76">
        <v>4.1260273972602741E-2</v>
      </c>
      <c r="V5917" s="76">
        <v>3.1482957865350915E-2</v>
      </c>
      <c r="W5917" s="76">
        <v>9.7773161072518353E-3</v>
      </c>
      <c r="X5917" s="77"/>
      <c r="Y5917" s="77"/>
      <c r="Z5917" s="77"/>
      <c r="AA5917" s="77"/>
      <c r="AB5917" s="77"/>
      <c r="AC5917" s="77"/>
      <c r="AD5917" s="77"/>
      <c r="AE5917" s="77"/>
      <c r="AF5917" s="77"/>
      <c r="AG5917" s="77"/>
      <c r="AH5917" s="77"/>
      <c r="AI5917" s="77"/>
      <c r="AJ5917" s="77"/>
      <c r="AK5917" s="77"/>
      <c r="AL5917" s="77"/>
      <c r="AM5917" s="77"/>
      <c r="AN5917" s="60"/>
    </row>
    <row r="5918" spans="2:40" ht="25.5" x14ac:dyDescent="0.25">
      <c r="B5918" s="58"/>
      <c r="C5918" s="58"/>
      <c r="D5918" s="58"/>
      <c r="E5918" s="58"/>
      <c r="F5918" s="58"/>
      <c r="G5918" s="58"/>
      <c r="H5918" s="58"/>
      <c r="I5918" s="58"/>
      <c r="J5918" s="58"/>
      <c r="K5918" s="58"/>
      <c r="L5918" s="58"/>
      <c r="M5918" s="58"/>
      <c r="N5918" s="58"/>
      <c r="O5918" s="58"/>
      <c r="P5918" s="58"/>
      <c r="Q5918" s="73" t="s">
        <v>8594</v>
      </c>
      <c r="R5918" s="75" t="s">
        <v>8114</v>
      </c>
      <c r="S5918" s="76" t="s">
        <v>169</v>
      </c>
      <c r="T5918" s="77"/>
      <c r="U5918" s="76">
        <v>3.6989369863013689E-2</v>
      </c>
      <c r="V5918" s="76">
        <v>2.8224116340972535E-2</v>
      </c>
      <c r="W5918" s="76">
        <v>8.7652535220411592E-3</v>
      </c>
      <c r="X5918" s="77"/>
      <c r="Y5918" s="77"/>
      <c r="Z5918" s="77"/>
      <c r="AA5918" s="77"/>
      <c r="AB5918" s="77"/>
      <c r="AC5918" s="77"/>
      <c r="AD5918" s="77"/>
      <c r="AE5918" s="77"/>
      <c r="AF5918" s="77"/>
      <c r="AG5918" s="77"/>
      <c r="AH5918" s="77"/>
      <c r="AI5918" s="77"/>
      <c r="AJ5918" s="77"/>
      <c r="AK5918" s="77"/>
      <c r="AL5918" s="77"/>
      <c r="AM5918" s="77"/>
      <c r="AN5918" s="60"/>
    </row>
    <row r="5919" spans="2:40" ht="63.75" x14ac:dyDescent="0.25">
      <c r="B5919" s="46">
        <v>124</v>
      </c>
      <c r="C5919" s="55" t="s">
        <v>2231</v>
      </c>
      <c r="D5919" s="1" t="s">
        <v>2205</v>
      </c>
      <c r="E5919" s="55" t="s">
        <v>168</v>
      </c>
      <c r="F5919" s="48">
        <v>100143</v>
      </c>
      <c r="G5919" s="1" t="s">
        <v>978</v>
      </c>
      <c r="H5919" s="1" t="s">
        <v>979</v>
      </c>
      <c r="I5919" s="1">
        <v>1</v>
      </c>
      <c r="J5919" s="1">
        <v>1</v>
      </c>
      <c r="K5919" s="1">
        <v>1</v>
      </c>
      <c r="L5919" s="1">
        <v>1</v>
      </c>
      <c r="M5919" s="1">
        <v>1</v>
      </c>
      <c r="N5919" s="1">
        <v>0</v>
      </c>
      <c r="O5919" s="1">
        <v>0</v>
      </c>
      <c r="P5919" s="1" t="s">
        <v>37</v>
      </c>
      <c r="Q5919" s="67" t="s">
        <v>2237</v>
      </c>
      <c r="R5919" s="67" t="s">
        <v>1360</v>
      </c>
      <c r="S5919" s="67" t="s">
        <v>167</v>
      </c>
      <c r="T5919" s="79">
        <v>5071005886</v>
      </c>
      <c r="U5919" s="81">
        <v>0.16900109589041096</v>
      </c>
      <c r="V5919" s="81">
        <v>0.12749273672876713</v>
      </c>
      <c r="W5919" s="67">
        <v>4.1508359161643832E-2</v>
      </c>
      <c r="X5919" s="67">
        <v>0.2033707397260274</v>
      </c>
      <c r="Y5919" s="67">
        <v>0.16186238056438357</v>
      </c>
      <c r="Z5919" s="67">
        <v>4.1508359161643832E-2</v>
      </c>
      <c r="AA5919" s="67">
        <v>1</v>
      </c>
      <c r="AB5919" s="67">
        <v>1.1000000000000001</v>
      </c>
      <c r="AC5919" s="67">
        <v>1</v>
      </c>
      <c r="AD5919" s="67">
        <v>0.9</v>
      </c>
      <c r="AE5919" s="67">
        <v>0</v>
      </c>
      <c r="AF5919" s="67">
        <v>0</v>
      </c>
      <c r="AG5919" s="67">
        <v>2</v>
      </c>
      <c r="AH5919" s="67">
        <v>2.2000000000000002</v>
      </c>
      <c r="AI5919" s="67">
        <v>1</v>
      </c>
      <c r="AJ5919" s="67">
        <v>0.9</v>
      </c>
      <c r="AK5919" s="67">
        <v>0</v>
      </c>
      <c r="AL5919" s="67">
        <v>0</v>
      </c>
      <c r="AM5919" s="70" t="s">
        <v>294</v>
      </c>
      <c r="AN5919" t="s">
        <v>8595</v>
      </c>
    </row>
    <row r="5920" spans="2:40" ht="102" x14ac:dyDescent="0.25">
      <c r="B5920" s="58"/>
      <c r="C5920" s="58"/>
      <c r="D5920" s="58"/>
      <c r="E5920" s="58"/>
      <c r="F5920" s="58"/>
      <c r="G5920" s="58"/>
      <c r="H5920" s="58"/>
      <c r="I5920" s="58"/>
      <c r="J5920" s="58"/>
      <c r="K5920" s="58"/>
      <c r="L5920" s="58"/>
      <c r="M5920" s="58"/>
      <c r="N5920" s="58"/>
      <c r="O5920" s="58"/>
      <c r="P5920" s="58"/>
      <c r="Q5920" s="67" t="s">
        <v>2330</v>
      </c>
      <c r="R5920" s="67" t="s">
        <v>2331</v>
      </c>
      <c r="S5920" s="67" t="s">
        <v>2332</v>
      </c>
      <c r="T5920" s="67" t="s">
        <v>2333</v>
      </c>
      <c r="U5920" s="67">
        <v>1.301358904109589E-2</v>
      </c>
      <c r="V5920" s="67">
        <v>1.301358904109589E-2</v>
      </c>
      <c r="W5920" s="73"/>
      <c r="X5920" s="73"/>
      <c r="Y5920" s="73"/>
      <c r="Z5920" s="73"/>
      <c r="AA5920" s="73"/>
      <c r="AB5920" s="73"/>
      <c r="AC5920" s="73"/>
      <c r="AD5920" s="73"/>
      <c r="AE5920" s="73"/>
      <c r="AF5920" s="73"/>
      <c r="AG5920" s="73"/>
      <c r="AH5920" s="73"/>
      <c r="AI5920" s="73"/>
      <c r="AJ5920" s="73"/>
      <c r="AK5920" s="73"/>
      <c r="AL5920" s="73"/>
      <c r="AM5920" s="73"/>
      <c r="AN5920" s="61"/>
    </row>
    <row r="5921" spans="2:40" ht="89.25" x14ac:dyDescent="0.25">
      <c r="B5921" s="58"/>
      <c r="C5921" s="58"/>
      <c r="D5921" s="58"/>
      <c r="E5921" s="58"/>
      <c r="F5921" s="58"/>
      <c r="G5921" s="58"/>
      <c r="H5921" s="58"/>
      <c r="I5921" s="58"/>
      <c r="J5921" s="58"/>
      <c r="K5921" s="58"/>
      <c r="L5921" s="58"/>
      <c r="M5921" s="58"/>
      <c r="N5921" s="58"/>
      <c r="O5921" s="58"/>
      <c r="P5921" s="58"/>
      <c r="Q5921" s="67" t="s">
        <v>2386</v>
      </c>
      <c r="R5921" s="67" t="s">
        <v>2390</v>
      </c>
      <c r="S5921" s="67" t="s">
        <v>1714</v>
      </c>
      <c r="T5921" s="67" t="s">
        <v>2388</v>
      </c>
      <c r="U5921" s="67">
        <v>4.7671232876712322E-3</v>
      </c>
      <c r="V5921" s="67">
        <v>4.7671232876712322E-3</v>
      </c>
      <c r="W5921" s="73"/>
      <c r="X5921" s="73"/>
      <c r="Y5921" s="73"/>
      <c r="Z5921" s="73"/>
      <c r="AA5921" s="73"/>
      <c r="AB5921" s="73"/>
      <c r="AC5921" s="73"/>
      <c r="AD5921" s="73"/>
      <c r="AE5921" s="73"/>
      <c r="AF5921" s="73"/>
      <c r="AG5921" s="73"/>
      <c r="AH5921" s="73"/>
      <c r="AI5921" s="73"/>
      <c r="AJ5921" s="73"/>
      <c r="AK5921" s="73"/>
      <c r="AL5921" s="73"/>
      <c r="AM5921" s="73"/>
      <c r="AN5921" s="61"/>
    </row>
    <row r="5922" spans="2:40" ht="89.25" x14ac:dyDescent="0.25">
      <c r="B5922" s="58"/>
      <c r="C5922" s="58"/>
      <c r="D5922" s="58"/>
      <c r="E5922" s="58"/>
      <c r="F5922" s="58"/>
      <c r="G5922" s="58"/>
      <c r="H5922" s="58"/>
      <c r="I5922" s="58"/>
      <c r="J5922" s="58"/>
      <c r="K5922" s="58"/>
      <c r="L5922" s="58"/>
      <c r="M5922" s="58"/>
      <c r="N5922" s="58"/>
      <c r="O5922" s="58"/>
      <c r="P5922" s="58"/>
      <c r="Q5922" s="67" t="s">
        <v>2337</v>
      </c>
      <c r="R5922" s="67" t="s">
        <v>2719</v>
      </c>
      <c r="S5922" s="67" t="s">
        <v>1714</v>
      </c>
      <c r="T5922" s="67" t="s">
        <v>2339</v>
      </c>
      <c r="U5922" s="67">
        <v>1.6588931506849317E-2</v>
      </c>
      <c r="V5922" s="67">
        <v>1.6588931506849317E-2</v>
      </c>
      <c r="W5922" s="73"/>
      <c r="X5922" s="73"/>
      <c r="Y5922" s="73"/>
      <c r="Z5922" s="73"/>
      <c r="AA5922" s="73"/>
      <c r="AB5922" s="73"/>
      <c r="AC5922" s="73"/>
      <c r="AD5922" s="73"/>
      <c r="AE5922" s="73"/>
      <c r="AF5922" s="73"/>
      <c r="AG5922" s="73"/>
      <c r="AH5922" s="73"/>
      <c r="AI5922" s="73"/>
      <c r="AJ5922" s="73"/>
      <c r="AK5922" s="73"/>
      <c r="AL5922" s="73"/>
      <c r="AM5922" s="73"/>
      <c r="AN5922" s="61"/>
    </row>
    <row r="5923" spans="2:40" ht="63.75" x14ac:dyDescent="0.25">
      <c r="B5923" s="46">
        <v>125</v>
      </c>
      <c r="C5923" s="55" t="s">
        <v>2231</v>
      </c>
      <c r="D5923" s="1" t="s">
        <v>2118</v>
      </c>
      <c r="E5923" s="55" t="s">
        <v>1714</v>
      </c>
      <c r="F5923" s="48">
        <v>68352</v>
      </c>
      <c r="G5923" s="1" t="s">
        <v>2130</v>
      </c>
      <c r="H5923" s="1" t="s">
        <v>2131</v>
      </c>
      <c r="I5923" s="1">
        <v>1</v>
      </c>
      <c r="J5923" s="1">
        <v>1</v>
      </c>
      <c r="K5923" s="1">
        <v>1</v>
      </c>
      <c r="L5923" s="1">
        <v>1</v>
      </c>
      <c r="M5923" s="1">
        <v>1</v>
      </c>
      <c r="N5923" s="1">
        <v>0</v>
      </c>
      <c r="O5923" s="1">
        <v>0</v>
      </c>
      <c r="P5923" s="1" t="s">
        <v>37</v>
      </c>
      <c r="Q5923" s="67" t="s">
        <v>619</v>
      </c>
      <c r="R5923" s="67" t="s">
        <v>1798</v>
      </c>
      <c r="S5923" s="67" t="s">
        <v>1720</v>
      </c>
      <c r="T5923" s="79">
        <v>5071001553</v>
      </c>
      <c r="U5923" s="67"/>
      <c r="V5923" s="67"/>
      <c r="W5923" s="67"/>
      <c r="X5923" s="67">
        <v>0.67696438356164379</v>
      </c>
      <c r="Y5923" s="67">
        <v>0.67696438356164379</v>
      </c>
      <c r="Z5923" s="67">
        <v>0</v>
      </c>
      <c r="AA5923" s="67">
        <v>2</v>
      </c>
      <c r="AB5923" s="67">
        <v>1.6</v>
      </c>
      <c r="AC5923" s="67">
        <v>1</v>
      </c>
      <c r="AD5923" s="67">
        <v>0.9</v>
      </c>
      <c r="AE5923" s="67">
        <v>0</v>
      </c>
      <c r="AF5923" s="67">
        <v>0</v>
      </c>
      <c r="AG5923" s="67">
        <v>2</v>
      </c>
      <c r="AH5923" s="67">
        <v>1.6</v>
      </c>
      <c r="AI5923" s="67">
        <v>1</v>
      </c>
      <c r="AJ5923" s="67">
        <v>0.9</v>
      </c>
      <c r="AK5923" s="67">
        <v>0</v>
      </c>
      <c r="AL5923" s="67">
        <v>0</v>
      </c>
      <c r="AM5923" s="70" t="s">
        <v>2132</v>
      </c>
      <c r="AN5923" t="s">
        <v>8596</v>
      </c>
    </row>
    <row r="5924" spans="2:40" ht="76.5" x14ac:dyDescent="0.25">
      <c r="B5924" s="58"/>
      <c r="C5924" s="58"/>
      <c r="D5924" s="58"/>
      <c r="E5924" s="58"/>
      <c r="F5924" s="58"/>
      <c r="G5924" s="58"/>
      <c r="H5924" s="58"/>
      <c r="I5924" s="58"/>
      <c r="J5924" s="58"/>
      <c r="K5924" s="58"/>
      <c r="L5924" s="58"/>
      <c r="M5924" s="58"/>
      <c r="N5924" s="58"/>
      <c r="O5924" s="58"/>
      <c r="P5924" s="58"/>
      <c r="Q5924" s="67" t="s">
        <v>637</v>
      </c>
      <c r="R5924" s="67" t="s">
        <v>3171</v>
      </c>
      <c r="S5924" s="67" t="s">
        <v>1714</v>
      </c>
      <c r="T5924" s="67" t="s">
        <v>2544</v>
      </c>
      <c r="U5924" s="67">
        <v>0.4644821917808219</v>
      </c>
      <c r="V5924" s="67">
        <v>0.4644821917808219</v>
      </c>
      <c r="W5924" s="73"/>
      <c r="X5924" s="73"/>
      <c r="Y5924" s="73"/>
      <c r="Z5924" s="73"/>
      <c r="AA5924" s="73"/>
      <c r="AB5924" s="73"/>
      <c r="AC5924" s="73"/>
      <c r="AD5924" s="73"/>
      <c r="AE5924" s="73"/>
      <c r="AF5924" s="73"/>
      <c r="AG5924" s="73"/>
      <c r="AH5924" s="73"/>
      <c r="AI5924" s="73"/>
      <c r="AJ5924" s="73"/>
      <c r="AK5924" s="73"/>
      <c r="AL5924" s="73"/>
      <c r="AM5924" s="73"/>
      <c r="AN5924" s="61"/>
    </row>
    <row r="5925" spans="2:40" ht="76.5" x14ac:dyDescent="0.25">
      <c r="B5925" s="58"/>
      <c r="C5925" s="58"/>
      <c r="D5925" s="58"/>
      <c r="E5925" s="58"/>
      <c r="F5925" s="58"/>
      <c r="G5925" s="58"/>
      <c r="H5925" s="58"/>
      <c r="I5925" s="58"/>
      <c r="J5925" s="58"/>
      <c r="K5925" s="58"/>
      <c r="L5925" s="58"/>
      <c r="M5925" s="58"/>
      <c r="N5925" s="58"/>
      <c r="O5925" s="58"/>
      <c r="P5925" s="58"/>
      <c r="Q5925" s="67" t="s">
        <v>637</v>
      </c>
      <c r="R5925" s="67" t="s">
        <v>3171</v>
      </c>
      <c r="S5925" s="67" t="s">
        <v>1714</v>
      </c>
      <c r="T5925" s="67" t="s">
        <v>2544</v>
      </c>
      <c r="U5925" s="67">
        <v>0.15001643835616438</v>
      </c>
      <c r="V5925" s="67">
        <v>0.15001643835616438</v>
      </c>
      <c r="W5925" s="73"/>
      <c r="X5925" s="73"/>
      <c r="Y5925" s="73"/>
      <c r="Z5925" s="73"/>
      <c r="AA5925" s="73"/>
      <c r="AB5925" s="73"/>
      <c r="AC5925" s="73"/>
      <c r="AD5925" s="73"/>
      <c r="AE5925" s="73"/>
      <c r="AF5925" s="73"/>
      <c r="AG5925" s="73"/>
      <c r="AH5925" s="73"/>
      <c r="AI5925" s="73"/>
      <c r="AJ5925" s="73"/>
      <c r="AK5925" s="73"/>
      <c r="AL5925" s="73"/>
      <c r="AM5925" s="73"/>
      <c r="AN5925" s="61"/>
    </row>
    <row r="5926" spans="2:40" ht="63.75" x14ac:dyDescent="0.25">
      <c r="B5926" s="58"/>
      <c r="C5926" s="58"/>
      <c r="D5926" s="58"/>
      <c r="E5926" s="58"/>
      <c r="F5926" s="58"/>
      <c r="G5926" s="58"/>
      <c r="H5926" s="58"/>
      <c r="I5926" s="58"/>
      <c r="J5926" s="58"/>
      <c r="K5926" s="58"/>
      <c r="L5926" s="58"/>
      <c r="M5926" s="58"/>
      <c r="N5926" s="58"/>
      <c r="O5926" s="58"/>
      <c r="P5926" s="58"/>
      <c r="Q5926" s="67" t="s">
        <v>3172</v>
      </c>
      <c r="R5926" s="67" t="s">
        <v>3173</v>
      </c>
      <c r="S5926" s="67" t="s">
        <v>2380</v>
      </c>
      <c r="T5926" s="67" t="s">
        <v>3174</v>
      </c>
      <c r="U5926" s="67">
        <v>6.2465753424657523E-2</v>
      </c>
      <c r="V5926" s="67">
        <v>6.2465753424657523E-2</v>
      </c>
      <c r="W5926" s="73"/>
      <c r="X5926" s="73"/>
      <c r="Y5926" s="73"/>
      <c r="Z5926" s="73"/>
      <c r="AA5926" s="73"/>
      <c r="AB5926" s="73"/>
      <c r="AC5926" s="73"/>
      <c r="AD5926" s="73"/>
      <c r="AE5926" s="73"/>
      <c r="AF5926" s="73"/>
      <c r="AG5926" s="73"/>
      <c r="AH5926" s="73"/>
      <c r="AI5926" s="73"/>
      <c r="AJ5926" s="73"/>
      <c r="AK5926" s="73"/>
      <c r="AL5926" s="73"/>
      <c r="AM5926" s="73"/>
      <c r="AN5926" s="61"/>
    </row>
    <row r="5927" spans="2:40" ht="63.75" x14ac:dyDescent="0.25">
      <c r="B5927" s="46">
        <v>126</v>
      </c>
      <c r="C5927" s="55" t="s">
        <v>2231</v>
      </c>
      <c r="D5927" s="1" t="s">
        <v>101</v>
      </c>
      <c r="E5927" s="55" t="s">
        <v>169</v>
      </c>
      <c r="F5927" s="48">
        <v>68358</v>
      </c>
      <c r="G5927" s="1" t="s">
        <v>1054</v>
      </c>
      <c r="H5927" s="1" t="s">
        <v>1055</v>
      </c>
      <c r="I5927" s="1">
        <v>1</v>
      </c>
      <c r="J5927" s="1">
        <v>1</v>
      </c>
      <c r="K5927" s="1">
        <v>1</v>
      </c>
      <c r="L5927" s="1">
        <v>1</v>
      </c>
      <c r="M5927" s="1">
        <v>1</v>
      </c>
      <c r="N5927" s="1">
        <v>0</v>
      </c>
      <c r="O5927" s="1">
        <v>0</v>
      </c>
      <c r="P5927" s="1" t="s">
        <v>37</v>
      </c>
      <c r="Q5927" s="67" t="s">
        <v>8594</v>
      </c>
      <c r="R5927" s="67" t="s">
        <v>8115</v>
      </c>
      <c r="S5927" s="67" t="s">
        <v>169</v>
      </c>
      <c r="T5927" s="79"/>
      <c r="U5927" s="67">
        <v>1.5085479452054794E-2</v>
      </c>
      <c r="V5927" s="67">
        <v>1.1510721288060764E-2</v>
      </c>
      <c r="W5927" s="67">
        <v>3.5747581639940275E-3</v>
      </c>
      <c r="X5927" s="67">
        <v>0.45255693150684928</v>
      </c>
      <c r="Y5927" s="67">
        <v>0.34531595247679026</v>
      </c>
      <c r="Z5927" s="67">
        <v>0.10724097903005909</v>
      </c>
      <c r="AA5927" s="67">
        <v>1</v>
      </c>
      <c r="AB5927" s="67">
        <v>1.1000000000000001</v>
      </c>
      <c r="AC5927" s="67">
        <v>1</v>
      </c>
      <c r="AD5927" s="67">
        <v>0.9</v>
      </c>
      <c r="AE5927" s="67">
        <v>0</v>
      </c>
      <c r="AF5927" s="67">
        <v>0</v>
      </c>
      <c r="AG5927" s="67">
        <v>1</v>
      </c>
      <c r="AH5927" s="67">
        <v>1.1000000000000001</v>
      </c>
      <c r="AI5927" s="67">
        <v>1</v>
      </c>
      <c r="AJ5927" s="67">
        <v>0.9</v>
      </c>
      <c r="AK5927" s="67">
        <v>0</v>
      </c>
      <c r="AL5927" s="67">
        <v>0</v>
      </c>
      <c r="AM5927" s="70" t="s">
        <v>295</v>
      </c>
      <c r="AN5927" t="s">
        <v>8595</v>
      </c>
    </row>
    <row r="5928" spans="2:40" ht="25.5" x14ac:dyDescent="0.25">
      <c r="B5928" s="58"/>
      <c r="C5928" s="58"/>
      <c r="D5928" s="58"/>
      <c r="E5928" s="58"/>
      <c r="F5928" s="58"/>
      <c r="G5928" s="58"/>
      <c r="H5928" s="58"/>
      <c r="I5928" s="58"/>
      <c r="J5928" s="58"/>
      <c r="K5928" s="58"/>
      <c r="L5928" s="58"/>
      <c r="M5928" s="58"/>
      <c r="N5928" s="58"/>
      <c r="O5928" s="58"/>
      <c r="P5928" s="58"/>
      <c r="Q5928" s="67" t="s">
        <v>8594</v>
      </c>
      <c r="R5928" s="75" t="s">
        <v>8116</v>
      </c>
      <c r="S5928" s="76" t="s">
        <v>169</v>
      </c>
      <c r="T5928" s="77"/>
      <c r="U5928" s="76">
        <v>1.5085479452054794E-2</v>
      </c>
      <c r="V5928" s="76">
        <v>1.1510721288060764E-2</v>
      </c>
      <c r="W5928" s="76">
        <v>3.5747581639940275E-3</v>
      </c>
      <c r="X5928" s="77"/>
      <c r="Y5928" s="77"/>
      <c r="Z5928" s="77"/>
      <c r="AA5928" s="77"/>
      <c r="AB5928" s="77"/>
      <c r="AC5928" s="77"/>
      <c r="AD5928" s="77"/>
      <c r="AE5928" s="77"/>
      <c r="AF5928" s="77"/>
      <c r="AG5928" s="77"/>
      <c r="AH5928" s="77"/>
      <c r="AI5928" s="77"/>
      <c r="AJ5928" s="77"/>
      <c r="AK5928" s="77"/>
      <c r="AL5928" s="77"/>
      <c r="AM5928" s="77"/>
      <c r="AN5928" s="60"/>
    </row>
    <row r="5929" spans="2:40" ht="38.25" x14ac:dyDescent="0.25">
      <c r="B5929" s="58"/>
      <c r="C5929" s="58"/>
      <c r="D5929" s="58"/>
      <c r="E5929" s="58"/>
      <c r="F5929" s="58"/>
      <c r="G5929" s="58"/>
      <c r="H5929" s="58"/>
      <c r="I5929" s="58"/>
      <c r="J5929" s="58"/>
      <c r="K5929" s="58"/>
      <c r="L5929" s="58"/>
      <c r="M5929" s="58"/>
      <c r="N5929" s="58"/>
      <c r="O5929" s="58"/>
      <c r="P5929" s="58"/>
      <c r="Q5929" s="67" t="s">
        <v>8594</v>
      </c>
      <c r="R5929" s="75" t="s">
        <v>8117</v>
      </c>
      <c r="S5929" s="76" t="s">
        <v>169</v>
      </c>
      <c r="T5929" s="77"/>
      <c r="U5929" s="76">
        <v>2.9858630136986298E-2</v>
      </c>
      <c r="V5929" s="76">
        <v>2.2783125365188599E-2</v>
      </c>
      <c r="W5929" s="76">
        <v>7.0755047717977028E-3</v>
      </c>
      <c r="X5929" s="77"/>
      <c r="Y5929" s="77"/>
      <c r="Z5929" s="77"/>
      <c r="AA5929" s="77"/>
      <c r="AB5929" s="77"/>
      <c r="AC5929" s="77"/>
      <c r="AD5929" s="77"/>
      <c r="AE5929" s="77"/>
      <c r="AF5929" s="77"/>
      <c r="AG5929" s="77"/>
      <c r="AH5929" s="77"/>
      <c r="AI5929" s="77"/>
      <c r="AJ5929" s="77"/>
      <c r="AK5929" s="77"/>
      <c r="AL5929" s="77"/>
      <c r="AM5929" s="77"/>
      <c r="AN5929" s="60"/>
    </row>
    <row r="5930" spans="2:40" ht="38.25" x14ac:dyDescent="0.25">
      <c r="B5930" s="58"/>
      <c r="C5930" s="58"/>
      <c r="D5930" s="58"/>
      <c r="E5930" s="58"/>
      <c r="F5930" s="58"/>
      <c r="G5930" s="58"/>
      <c r="H5930" s="58"/>
      <c r="I5930" s="58"/>
      <c r="J5930" s="58"/>
      <c r="K5930" s="58"/>
      <c r="L5930" s="58"/>
      <c r="M5930" s="58"/>
      <c r="N5930" s="58"/>
      <c r="O5930" s="58"/>
      <c r="P5930" s="58"/>
      <c r="Q5930" s="67" t="s">
        <v>8594</v>
      </c>
      <c r="R5930" s="75" t="s">
        <v>8118</v>
      </c>
      <c r="S5930" s="76" t="s">
        <v>169</v>
      </c>
      <c r="T5930" s="77"/>
      <c r="U5930" s="76">
        <v>2.93972602739726E-2</v>
      </c>
      <c r="V5930" s="76">
        <v>2.2431084853599948E-2</v>
      </c>
      <c r="W5930" s="76">
        <v>6.9661754203726549E-3</v>
      </c>
      <c r="X5930" s="77"/>
      <c r="Y5930" s="77"/>
      <c r="Z5930" s="77"/>
      <c r="AA5930" s="77"/>
      <c r="AB5930" s="77"/>
      <c r="AC5930" s="77"/>
      <c r="AD5930" s="77"/>
      <c r="AE5930" s="77"/>
      <c r="AF5930" s="77"/>
      <c r="AG5930" s="77"/>
      <c r="AH5930" s="77"/>
      <c r="AI5930" s="77"/>
      <c r="AJ5930" s="77"/>
      <c r="AK5930" s="77"/>
      <c r="AL5930" s="77"/>
      <c r="AM5930" s="77"/>
      <c r="AN5930" s="60"/>
    </row>
    <row r="5931" spans="2:40" ht="38.25" x14ac:dyDescent="0.25">
      <c r="B5931" s="58"/>
      <c r="C5931" s="58"/>
      <c r="D5931" s="58"/>
      <c r="E5931" s="58"/>
      <c r="F5931" s="58"/>
      <c r="G5931" s="58"/>
      <c r="H5931" s="58"/>
      <c r="I5931" s="58"/>
      <c r="J5931" s="58"/>
      <c r="K5931" s="58"/>
      <c r="L5931" s="58"/>
      <c r="M5931" s="58"/>
      <c r="N5931" s="58"/>
      <c r="O5931" s="58"/>
      <c r="P5931" s="58"/>
      <c r="Q5931" s="67" t="s">
        <v>8594</v>
      </c>
      <c r="R5931" s="75" t="s">
        <v>8119</v>
      </c>
      <c r="S5931" s="76" t="s">
        <v>169</v>
      </c>
      <c r="T5931" s="77"/>
      <c r="U5931" s="76">
        <v>3.0273972602739729E-2</v>
      </c>
      <c r="V5931" s="76">
        <v>2.3100045445692396E-2</v>
      </c>
      <c r="W5931" s="76">
        <v>7.1739271570473301E-3</v>
      </c>
      <c r="X5931" s="77"/>
      <c r="Y5931" s="77"/>
      <c r="Z5931" s="77"/>
      <c r="AA5931" s="77"/>
      <c r="AB5931" s="77"/>
      <c r="AC5931" s="77"/>
      <c r="AD5931" s="77"/>
      <c r="AE5931" s="77"/>
      <c r="AF5931" s="77"/>
      <c r="AG5931" s="77"/>
      <c r="AH5931" s="77"/>
      <c r="AI5931" s="77"/>
      <c r="AJ5931" s="77"/>
      <c r="AK5931" s="77"/>
      <c r="AL5931" s="77"/>
      <c r="AM5931" s="77"/>
      <c r="AN5931" s="60"/>
    </row>
    <row r="5932" spans="2:40" ht="38.25" x14ac:dyDescent="0.25">
      <c r="B5932" s="58"/>
      <c r="C5932" s="58"/>
      <c r="D5932" s="58"/>
      <c r="E5932" s="58"/>
      <c r="F5932" s="58"/>
      <c r="G5932" s="58"/>
      <c r="H5932" s="58"/>
      <c r="I5932" s="58"/>
      <c r="J5932" s="58"/>
      <c r="K5932" s="58"/>
      <c r="L5932" s="58"/>
      <c r="M5932" s="58"/>
      <c r="N5932" s="58"/>
      <c r="O5932" s="58"/>
      <c r="P5932" s="58"/>
      <c r="Q5932" s="67" t="s">
        <v>8594</v>
      </c>
      <c r="R5932" s="75" t="s">
        <v>8120</v>
      </c>
      <c r="S5932" s="76" t="s">
        <v>169</v>
      </c>
      <c r="T5932" s="77"/>
      <c r="U5932" s="76">
        <v>3.1424657534246579E-2</v>
      </c>
      <c r="V5932" s="76">
        <v>2.3978056222813737E-2</v>
      </c>
      <c r="W5932" s="76">
        <v>7.4466013114328385E-3</v>
      </c>
      <c r="X5932" s="77"/>
      <c r="Y5932" s="77"/>
      <c r="Z5932" s="77"/>
      <c r="AA5932" s="77"/>
      <c r="AB5932" s="77"/>
      <c r="AC5932" s="77"/>
      <c r="AD5932" s="77"/>
      <c r="AE5932" s="77"/>
      <c r="AF5932" s="77"/>
      <c r="AG5932" s="77"/>
      <c r="AH5932" s="77"/>
      <c r="AI5932" s="77"/>
      <c r="AJ5932" s="77"/>
      <c r="AK5932" s="77"/>
      <c r="AL5932" s="77"/>
      <c r="AM5932" s="77"/>
      <c r="AN5932" s="60"/>
    </row>
    <row r="5933" spans="2:40" ht="38.25" x14ac:dyDescent="0.25">
      <c r="B5933" s="58"/>
      <c r="C5933" s="58"/>
      <c r="D5933" s="58"/>
      <c r="E5933" s="58"/>
      <c r="F5933" s="58"/>
      <c r="G5933" s="58"/>
      <c r="H5933" s="58"/>
      <c r="I5933" s="58"/>
      <c r="J5933" s="58"/>
      <c r="K5933" s="58"/>
      <c r="L5933" s="58"/>
      <c r="M5933" s="58"/>
      <c r="N5933" s="58"/>
      <c r="O5933" s="58"/>
      <c r="P5933" s="58"/>
      <c r="Q5933" s="67" t="s">
        <v>8594</v>
      </c>
      <c r="R5933" s="75" t="s">
        <v>8121</v>
      </c>
      <c r="S5933" s="76" t="s">
        <v>169</v>
      </c>
      <c r="T5933" s="77"/>
      <c r="U5933" s="76">
        <v>3.4931506849315071E-2</v>
      </c>
      <c r="V5933" s="76">
        <v>2.6653898591183538E-2</v>
      </c>
      <c r="W5933" s="76">
        <v>8.277608258131534E-3</v>
      </c>
      <c r="X5933" s="77"/>
      <c r="Y5933" s="77"/>
      <c r="Z5933" s="77"/>
      <c r="AA5933" s="77"/>
      <c r="AB5933" s="77"/>
      <c r="AC5933" s="77"/>
      <c r="AD5933" s="77"/>
      <c r="AE5933" s="77"/>
      <c r="AF5933" s="77"/>
      <c r="AG5933" s="77"/>
      <c r="AH5933" s="77"/>
      <c r="AI5933" s="77"/>
      <c r="AJ5933" s="77"/>
      <c r="AK5933" s="77"/>
      <c r="AL5933" s="77"/>
      <c r="AM5933" s="77"/>
      <c r="AN5933" s="60"/>
    </row>
    <row r="5934" spans="2:40" ht="38.25" x14ac:dyDescent="0.25">
      <c r="B5934" s="58"/>
      <c r="C5934" s="58"/>
      <c r="D5934" s="58"/>
      <c r="E5934" s="58"/>
      <c r="F5934" s="58"/>
      <c r="G5934" s="58"/>
      <c r="H5934" s="58"/>
      <c r="I5934" s="58"/>
      <c r="J5934" s="58"/>
      <c r="K5934" s="58"/>
      <c r="L5934" s="58"/>
      <c r="M5934" s="58"/>
      <c r="N5934" s="58"/>
      <c r="O5934" s="58"/>
      <c r="P5934" s="58"/>
      <c r="Q5934" s="67" t="s">
        <v>8594</v>
      </c>
      <c r="R5934" s="75" t="s">
        <v>8122</v>
      </c>
      <c r="S5934" s="76" t="s">
        <v>169</v>
      </c>
      <c r="T5934" s="77"/>
      <c r="U5934" s="76">
        <v>3.5671232876712332E-2</v>
      </c>
      <c r="V5934" s="76">
        <v>2.7218334090761537E-2</v>
      </c>
      <c r="W5934" s="76">
        <v>8.4528987859507892E-3</v>
      </c>
      <c r="X5934" s="77"/>
      <c r="Y5934" s="77"/>
      <c r="Z5934" s="77"/>
      <c r="AA5934" s="77"/>
      <c r="AB5934" s="77"/>
      <c r="AC5934" s="77"/>
      <c r="AD5934" s="77"/>
      <c r="AE5934" s="77"/>
      <c r="AF5934" s="77"/>
      <c r="AG5934" s="77"/>
      <c r="AH5934" s="77"/>
      <c r="AI5934" s="77"/>
      <c r="AJ5934" s="77"/>
      <c r="AK5934" s="77"/>
      <c r="AL5934" s="77"/>
      <c r="AM5934" s="77"/>
      <c r="AN5934" s="60"/>
    </row>
    <row r="5935" spans="2:40" ht="38.25" x14ac:dyDescent="0.25">
      <c r="B5935" s="58"/>
      <c r="C5935" s="58"/>
      <c r="D5935" s="58"/>
      <c r="E5935" s="58"/>
      <c r="F5935" s="58"/>
      <c r="G5935" s="58"/>
      <c r="H5935" s="58"/>
      <c r="I5935" s="58"/>
      <c r="J5935" s="58"/>
      <c r="K5935" s="58"/>
      <c r="L5935" s="58"/>
      <c r="M5935" s="58"/>
      <c r="N5935" s="58"/>
      <c r="O5935" s="58"/>
      <c r="P5935" s="58"/>
      <c r="Q5935" s="67" t="s">
        <v>8594</v>
      </c>
      <c r="R5935" s="75" t="s">
        <v>8123</v>
      </c>
      <c r="S5935" s="76" t="s">
        <v>169</v>
      </c>
      <c r="T5935" s="77"/>
      <c r="U5935" s="76">
        <v>3.9369863013698631E-2</v>
      </c>
      <c r="V5935" s="76">
        <v>3.0040511588651553E-2</v>
      </c>
      <c r="W5935" s="76">
        <v>9.3293514250470683E-3</v>
      </c>
      <c r="X5935" s="77"/>
      <c r="Y5935" s="77"/>
      <c r="Z5935" s="77"/>
      <c r="AA5935" s="77"/>
      <c r="AB5935" s="77"/>
      <c r="AC5935" s="77"/>
      <c r="AD5935" s="77"/>
      <c r="AE5935" s="77"/>
      <c r="AF5935" s="77"/>
      <c r="AG5935" s="77"/>
      <c r="AH5935" s="77"/>
      <c r="AI5935" s="77"/>
      <c r="AJ5935" s="77"/>
      <c r="AK5935" s="77"/>
      <c r="AL5935" s="77"/>
      <c r="AM5935" s="77"/>
      <c r="AN5935" s="60"/>
    </row>
    <row r="5936" spans="2:40" ht="38.25" x14ac:dyDescent="0.25">
      <c r="B5936" s="58"/>
      <c r="C5936" s="58"/>
      <c r="D5936" s="58"/>
      <c r="E5936" s="58"/>
      <c r="F5936" s="58"/>
      <c r="G5936" s="58"/>
      <c r="H5936" s="58"/>
      <c r="I5936" s="58"/>
      <c r="J5936" s="58"/>
      <c r="K5936" s="58"/>
      <c r="L5936" s="58"/>
      <c r="M5936" s="58"/>
      <c r="N5936" s="58"/>
      <c r="O5936" s="58"/>
      <c r="P5936" s="58"/>
      <c r="Q5936" s="67" t="s">
        <v>8594</v>
      </c>
      <c r="R5936" s="75" t="s">
        <v>8124</v>
      </c>
      <c r="S5936" s="76" t="s">
        <v>169</v>
      </c>
      <c r="T5936" s="77"/>
      <c r="U5936" s="76">
        <v>3.1275287671232881E-2</v>
      </c>
      <c r="V5936" s="76">
        <v>2.3864082061935989E-2</v>
      </c>
      <c r="W5936" s="76">
        <v>7.4112056092968904E-3</v>
      </c>
      <c r="X5936" s="77"/>
      <c r="Y5936" s="77"/>
      <c r="Z5936" s="77"/>
      <c r="AA5936" s="77"/>
      <c r="AB5936" s="77"/>
      <c r="AC5936" s="77"/>
      <c r="AD5936" s="77"/>
      <c r="AE5936" s="77"/>
      <c r="AF5936" s="77"/>
      <c r="AG5936" s="77"/>
      <c r="AH5936" s="77"/>
      <c r="AI5936" s="77"/>
      <c r="AJ5936" s="77"/>
      <c r="AK5936" s="77"/>
      <c r="AL5936" s="77"/>
      <c r="AM5936" s="77"/>
      <c r="AN5936" s="60"/>
    </row>
    <row r="5937" spans="2:40" ht="38.25" x14ac:dyDescent="0.25">
      <c r="B5937" s="58"/>
      <c r="C5937" s="58"/>
      <c r="D5937" s="58"/>
      <c r="E5937" s="58"/>
      <c r="F5937" s="58"/>
      <c r="G5937" s="58"/>
      <c r="H5937" s="58"/>
      <c r="I5937" s="58"/>
      <c r="J5937" s="58"/>
      <c r="K5937" s="58"/>
      <c r="L5937" s="58"/>
      <c r="M5937" s="58"/>
      <c r="N5937" s="58"/>
      <c r="O5937" s="58"/>
      <c r="P5937" s="58"/>
      <c r="Q5937" s="67" t="s">
        <v>8594</v>
      </c>
      <c r="R5937" s="75" t="s">
        <v>8115</v>
      </c>
      <c r="S5937" s="76" t="s">
        <v>169</v>
      </c>
      <c r="T5937" s="77"/>
      <c r="U5937" s="76">
        <v>3.1956082191780824E-2</v>
      </c>
      <c r="V5937" s="76">
        <v>2.4383550866714277E-2</v>
      </c>
      <c r="W5937" s="76">
        <v>7.572531325066547E-3</v>
      </c>
      <c r="X5937" s="77"/>
      <c r="Y5937" s="77"/>
      <c r="Z5937" s="77"/>
      <c r="AA5937" s="77"/>
      <c r="AB5937" s="77"/>
      <c r="AC5937" s="77"/>
      <c r="AD5937" s="77"/>
      <c r="AE5937" s="77"/>
      <c r="AF5937" s="77"/>
      <c r="AG5937" s="77"/>
      <c r="AH5937" s="77"/>
      <c r="AI5937" s="77"/>
      <c r="AJ5937" s="77"/>
      <c r="AK5937" s="77"/>
      <c r="AL5937" s="77"/>
      <c r="AM5937" s="77"/>
      <c r="AN5937" s="60"/>
    </row>
    <row r="5938" spans="2:40" ht="38.25" x14ac:dyDescent="0.25">
      <c r="B5938" s="58"/>
      <c r="C5938" s="58"/>
      <c r="D5938" s="58"/>
      <c r="E5938" s="58"/>
      <c r="F5938" s="58"/>
      <c r="G5938" s="58"/>
      <c r="H5938" s="58"/>
      <c r="I5938" s="58"/>
      <c r="J5938" s="58"/>
      <c r="K5938" s="58"/>
      <c r="L5938" s="58"/>
      <c r="M5938" s="58"/>
      <c r="N5938" s="58"/>
      <c r="O5938" s="58"/>
      <c r="P5938" s="58"/>
      <c r="Q5938" s="67" t="s">
        <v>8594</v>
      </c>
      <c r="R5938" s="75" t="s">
        <v>8125</v>
      </c>
      <c r="S5938" s="76" t="s">
        <v>169</v>
      </c>
      <c r="T5938" s="77"/>
      <c r="U5938" s="76">
        <v>3.3750904109589044E-2</v>
      </c>
      <c r="V5938" s="76">
        <v>2.575305953385704E-2</v>
      </c>
      <c r="W5938" s="76">
        <v>7.9978445757320025E-3</v>
      </c>
      <c r="X5938" s="77"/>
      <c r="Y5938" s="77"/>
      <c r="Z5938" s="77"/>
      <c r="AA5938" s="77"/>
      <c r="AB5938" s="77"/>
      <c r="AC5938" s="77"/>
      <c r="AD5938" s="77"/>
      <c r="AE5938" s="77"/>
      <c r="AF5938" s="77"/>
      <c r="AG5938" s="77"/>
      <c r="AH5938" s="77"/>
      <c r="AI5938" s="77"/>
      <c r="AJ5938" s="77"/>
      <c r="AK5938" s="77"/>
      <c r="AL5938" s="77"/>
      <c r="AM5938" s="77"/>
      <c r="AN5938" s="60"/>
    </row>
    <row r="5939" spans="2:40" ht="38.25" x14ac:dyDescent="0.25">
      <c r="B5939" s="58"/>
      <c r="C5939" s="58"/>
      <c r="D5939" s="58"/>
      <c r="E5939" s="58"/>
      <c r="F5939" s="58"/>
      <c r="G5939" s="58"/>
      <c r="H5939" s="58"/>
      <c r="I5939" s="58"/>
      <c r="J5939" s="58"/>
      <c r="K5939" s="58"/>
      <c r="L5939" s="58"/>
      <c r="M5939" s="58"/>
      <c r="N5939" s="58"/>
      <c r="O5939" s="58"/>
      <c r="P5939" s="58"/>
      <c r="Q5939" s="67" t="s">
        <v>8594</v>
      </c>
      <c r="R5939" s="75" t="s">
        <v>8126</v>
      </c>
      <c r="S5939" s="76" t="s">
        <v>169</v>
      </c>
      <c r="T5939" s="77"/>
      <c r="U5939" s="76">
        <v>4.0373178082191784E-2</v>
      </c>
      <c r="V5939" s="76">
        <v>3.0806074271245862E-2</v>
      </c>
      <c r="W5939" s="76">
        <v>9.5671038109459202E-3</v>
      </c>
      <c r="X5939" s="77"/>
      <c r="Y5939" s="77"/>
      <c r="Z5939" s="77"/>
      <c r="AA5939" s="77"/>
      <c r="AB5939" s="77"/>
      <c r="AC5939" s="77"/>
      <c r="AD5939" s="77"/>
      <c r="AE5939" s="77"/>
      <c r="AF5939" s="77"/>
      <c r="AG5939" s="77"/>
      <c r="AH5939" s="77"/>
      <c r="AI5939" s="77"/>
      <c r="AJ5939" s="77"/>
      <c r="AK5939" s="77"/>
      <c r="AL5939" s="77"/>
      <c r="AM5939" s="77"/>
      <c r="AN5939" s="60"/>
    </row>
    <row r="5940" spans="2:40" ht="38.25" x14ac:dyDescent="0.25">
      <c r="B5940" s="58"/>
      <c r="C5940" s="58"/>
      <c r="D5940" s="58"/>
      <c r="E5940" s="58"/>
      <c r="F5940" s="58"/>
      <c r="G5940" s="58"/>
      <c r="H5940" s="58"/>
      <c r="I5940" s="58"/>
      <c r="J5940" s="58"/>
      <c r="K5940" s="58"/>
      <c r="L5940" s="58"/>
      <c r="M5940" s="58"/>
      <c r="N5940" s="58"/>
      <c r="O5940" s="58"/>
      <c r="P5940" s="58"/>
      <c r="Q5940" s="67" t="s">
        <v>8594</v>
      </c>
      <c r="R5940" s="75" t="s">
        <v>8127</v>
      </c>
      <c r="S5940" s="76" t="s">
        <v>169</v>
      </c>
      <c r="T5940" s="77"/>
      <c r="U5940" s="76">
        <v>5.4103397260273967E-2</v>
      </c>
      <c r="V5940" s="76">
        <v>4.128268700902421E-2</v>
      </c>
      <c r="W5940" s="76">
        <v>1.2820710251249754E-2</v>
      </c>
      <c r="X5940" s="77"/>
      <c r="Y5940" s="77"/>
      <c r="Z5940" s="77"/>
      <c r="AA5940" s="77"/>
      <c r="AB5940" s="77"/>
      <c r="AC5940" s="77"/>
      <c r="AD5940" s="77"/>
      <c r="AE5940" s="77"/>
      <c r="AF5940" s="77"/>
      <c r="AG5940" s="77"/>
      <c r="AH5940" s="77"/>
      <c r="AI5940" s="77"/>
      <c r="AJ5940" s="77"/>
      <c r="AK5940" s="77"/>
      <c r="AL5940" s="77"/>
      <c r="AM5940" s="77"/>
      <c r="AN5940" s="60"/>
    </row>
    <row r="5941" spans="2:40" ht="63.75" x14ac:dyDescent="0.25">
      <c r="B5941" s="46">
        <v>127</v>
      </c>
      <c r="C5941" s="55" t="s">
        <v>2231</v>
      </c>
      <c r="D5941" s="1" t="s">
        <v>2206</v>
      </c>
      <c r="E5941" s="55" t="s">
        <v>169</v>
      </c>
      <c r="F5941" s="48">
        <v>68363</v>
      </c>
      <c r="G5941" s="1" t="s">
        <v>1609</v>
      </c>
      <c r="H5941" s="1" t="s">
        <v>1625</v>
      </c>
      <c r="I5941" s="1">
        <v>1</v>
      </c>
      <c r="J5941" s="1">
        <v>1</v>
      </c>
      <c r="K5941" s="1">
        <v>1</v>
      </c>
      <c r="L5941" s="1">
        <v>1</v>
      </c>
      <c r="M5941" s="1">
        <v>1</v>
      </c>
      <c r="N5941" s="1">
        <v>1</v>
      </c>
      <c r="O5941" s="1">
        <v>0</v>
      </c>
      <c r="P5941" s="1" t="s">
        <v>37</v>
      </c>
      <c r="Q5941" s="67" t="s">
        <v>8594</v>
      </c>
      <c r="R5941" s="67" t="s">
        <v>8128</v>
      </c>
      <c r="S5941" s="67" t="s">
        <v>169</v>
      </c>
      <c r="T5941" s="79"/>
      <c r="U5941" s="67">
        <v>1.8458630136986301E-2</v>
      </c>
      <c r="V5941" s="67">
        <v>1.4084547166136469E-2</v>
      </c>
      <c r="W5941" s="67">
        <v>4.374082970849835E-3</v>
      </c>
      <c r="X5941" s="67">
        <v>1.8584049589041098</v>
      </c>
      <c r="Y5941" s="67">
        <v>1.418024636888918</v>
      </c>
      <c r="Z5941" s="67">
        <v>0.44038032201519195</v>
      </c>
      <c r="AA5941" s="67">
        <v>1</v>
      </c>
      <c r="AB5941" s="67">
        <v>1.1000000000000001</v>
      </c>
      <c r="AC5941" s="67">
        <v>1</v>
      </c>
      <c r="AD5941" s="67">
        <v>0.9</v>
      </c>
      <c r="AE5941" s="67">
        <v>0</v>
      </c>
      <c r="AF5941" s="67">
        <v>0</v>
      </c>
      <c r="AG5941" s="67">
        <v>2</v>
      </c>
      <c r="AH5941" s="67">
        <v>2.2000000000000002</v>
      </c>
      <c r="AI5941" s="67">
        <v>1</v>
      </c>
      <c r="AJ5941" s="67">
        <v>0.9</v>
      </c>
      <c r="AK5941" s="67">
        <v>0</v>
      </c>
      <c r="AL5941" s="67">
        <v>0</v>
      </c>
      <c r="AM5941" s="70" t="s">
        <v>296</v>
      </c>
      <c r="AN5941" t="s">
        <v>8595</v>
      </c>
    </row>
    <row r="5942" spans="2:40" ht="38.25" x14ac:dyDescent="0.25">
      <c r="B5942" s="58"/>
      <c r="C5942" s="58"/>
      <c r="D5942" s="58"/>
      <c r="E5942" s="58"/>
      <c r="F5942" s="58"/>
      <c r="G5942" s="58"/>
      <c r="H5942" s="58"/>
      <c r="I5942" s="58"/>
      <c r="J5942" s="58"/>
      <c r="K5942" s="58"/>
      <c r="L5942" s="58"/>
      <c r="M5942" s="58"/>
      <c r="N5942" s="58"/>
      <c r="O5942" s="58"/>
      <c r="P5942" s="58"/>
      <c r="Q5942" s="67" t="s">
        <v>8594</v>
      </c>
      <c r="R5942" s="75" t="s">
        <v>8129</v>
      </c>
      <c r="S5942" s="76" t="s">
        <v>169</v>
      </c>
      <c r="T5942" s="77"/>
      <c r="U5942" s="76">
        <v>2.5517260273972605E-2</v>
      </c>
      <c r="V5942" s="76">
        <v>1.9470516133220799E-2</v>
      </c>
      <c r="W5942" s="76">
        <v>6.0467441407518023E-3</v>
      </c>
      <c r="X5942" s="77"/>
      <c r="Y5942" s="77"/>
      <c r="Z5942" s="77"/>
      <c r="AA5942" s="77"/>
      <c r="AB5942" s="77"/>
      <c r="AC5942" s="77"/>
      <c r="AD5942" s="77"/>
      <c r="AE5942" s="77"/>
      <c r="AF5942" s="77"/>
      <c r="AG5942" s="77"/>
      <c r="AH5942" s="77"/>
      <c r="AI5942" s="77"/>
      <c r="AJ5942" s="77"/>
      <c r="AK5942" s="77"/>
      <c r="AL5942" s="77"/>
      <c r="AM5942" s="77"/>
      <c r="AN5942" s="60"/>
    </row>
    <row r="5943" spans="2:40" ht="25.5" x14ac:dyDescent="0.25">
      <c r="B5943" s="58"/>
      <c r="C5943" s="58"/>
      <c r="D5943" s="58"/>
      <c r="E5943" s="58"/>
      <c r="F5943" s="58"/>
      <c r="G5943" s="58"/>
      <c r="H5943" s="58"/>
      <c r="I5943" s="58"/>
      <c r="J5943" s="58"/>
      <c r="K5943" s="58"/>
      <c r="L5943" s="58"/>
      <c r="M5943" s="58"/>
      <c r="N5943" s="58"/>
      <c r="O5943" s="58"/>
      <c r="P5943" s="58"/>
      <c r="Q5943" s="67" t="s">
        <v>8594</v>
      </c>
      <c r="R5943" s="75" t="s">
        <v>8130</v>
      </c>
      <c r="S5943" s="76" t="s">
        <v>169</v>
      </c>
      <c r="T5943" s="77"/>
      <c r="U5943" s="76">
        <v>3.0108493150684933E-2</v>
      </c>
      <c r="V5943" s="76">
        <v>2.297377913393495E-2</v>
      </c>
      <c r="W5943" s="76">
        <v>7.1347140167499837E-3</v>
      </c>
      <c r="X5943" s="77"/>
      <c r="Y5943" s="77"/>
      <c r="Z5943" s="77"/>
      <c r="AA5943" s="77"/>
      <c r="AB5943" s="77"/>
      <c r="AC5943" s="77"/>
      <c r="AD5943" s="77"/>
      <c r="AE5943" s="77"/>
      <c r="AF5943" s="77"/>
      <c r="AG5943" s="77"/>
      <c r="AH5943" s="77"/>
      <c r="AI5943" s="77"/>
      <c r="AJ5943" s="77"/>
      <c r="AK5943" s="77"/>
      <c r="AL5943" s="77"/>
      <c r="AM5943" s="77"/>
      <c r="AN5943" s="60"/>
    </row>
    <row r="5944" spans="2:40" ht="25.5" x14ac:dyDescent="0.25">
      <c r="B5944" s="58"/>
      <c r="C5944" s="58"/>
      <c r="D5944" s="58"/>
      <c r="E5944" s="58"/>
      <c r="F5944" s="58"/>
      <c r="G5944" s="58"/>
      <c r="H5944" s="58"/>
      <c r="I5944" s="58"/>
      <c r="J5944" s="58"/>
      <c r="K5944" s="58"/>
      <c r="L5944" s="58"/>
      <c r="M5944" s="58"/>
      <c r="N5944" s="58"/>
      <c r="O5944" s="58"/>
      <c r="P5944" s="58"/>
      <c r="Q5944" s="67" t="s">
        <v>8594</v>
      </c>
      <c r="R5944" s="75" t="s">
        <v>8131</v>
      </c>
      <c r="S5944" s="76" t="s">
        <v>169</v>
      </c>
      <c r="T5944" s="77"/>
      <c r="U5944" s="76">
        <v>3.1315068493150681E-2</v>
      </c>
      <c r="V5944" s="76">
        <v>2.389443614880218E-2</v>
      </c>
      <c r="W5944" s="76">
        <v>7.4206323443485036E-3</v>
      </c>
      <c r="X5944" s="77"/>
      <c r="Y5944" s="77"/>
      <c r="Z5944" s="77"/>
      <c r="AA5944" s="77"/>
      <c r="AB5944" s="77"/>
      <c r="AC5944" s="77"/>
      <c r="AD5944" s="77"/>
      <c r="AE5944" s="77"/>
      <c r="AF5944" s="77"/>
      <c r="AG5944" s="77"/>
      <c r="AH5944" s="77"/>
      <c r="AI5944" s="77"/>
      <c r="AJ5944" s="77"/>
      <c r="AK5944" s="77"/>
      <c r="AL5944" s="77"/>
      <c r="AM5944" s="77"/>
      <c r="AN5944" s="60"/>
    </row>
    <row r="5945" spans="2:40" ht="25.5" x14ac:dyDescent="0.25">
      <c r="B5945" s="58"/>
      <c r="C5945" s="58"/>
      <c r="D5945" s="58"/>
      <c r="E5945" s="58"/>
      <c r="F5945" s="58"/>
      <c r="G5945" s="58"/>
      <c r="H5945" s="58"/>
      <c r="I5945" s="58"/>
      <c r="J5945" s="58"/>
      <c r="K5945" s="58"/>
      <c r="L5945" s="58"/>
      <c r="M5945" s="58"/>
      <c r="N5945" s="58"/>
      <c r="O5945" s="58"/>
      <c r="P5945" s="58"/>
      <c r="Q5945" s="67" t="s">
        <v>8594</v>
      </c>
      <c r="R5945" s="75" t="s">
        <v>8131</v>
      </c>
      <c r="S5945" s="76" t="s">
        <v>169</v>
      </c>
      <c r="T5945" s="77"/>
      <c r="U5945" s="76">
        <v>3.1315068493150681E-2</v>
      </c>
      <c r="V5945" s="76">
        <v>2.389443614880218E-2</v>
      </c>
      <c r="W5945" s="76">
        <v>7.4206323443485036E-3</v>
      </c>
      <c r="X5945" s="77"/>
      <c r="Y5945" s="77"/>
      <c r="Z5945" s="77"/>
      <c r="AA5945" s="77"/>
      <c r="AB5945" s="77"/>
      <c r="AC5945" s="77"/>
      <c r="AD5945" s="77"/>
      <c r="AE5945" s="77"/>
      <c r="AF5945" s="77"/>
      <c r="AG5945" s="77"/>
      <c r="AH5945" s="77"/>
      <c r="AI5945" s="77"/>
      <c r="AJ5945" s="77"/>
      <c r="AK5945" s="77"/>
      <c r="AL5945" s="77"/>
      <c r="AM5945" s="77"/>
      <c r="AN5945" s="60"/>
    </row>
    <row r="5946" spans="2:40" ht="38.25" x14ac:dyDescent="0.25">
      <c r="B5946" s="58"/>
      <c r="C5946" s="58"/>
      <c r="D5946" s="58"/>
      <c r="E5946" s="58"/>
      <c r="F5946" s="58"/>
      <c r="G5946" s="58"/>
      <c r="H5946" s="58"/>
      <c r="I5946" s="58"/>
      <c r="J5946" s="58"/>
      <c r="K5946" s="58"/>
      <c r="L5946" s="58"/>
      <c r="M5946" s="58"/>
      <c r="N5946" s="58"/>
      <c r="O5946" s="58"/>
      <c r="P5946" s="58"/>
      <c r="Q5946" s="67" t="s">
        <v>8594</v>
      </c>
      <c r="R5946" s="75" t="s">
        <v>8132</v>
      </c>
      <c r="S5946" s="76" t="s">
        <v>169</v>
      </c>
      <c r="T5946" s="77"/>
      <c r="U5946" s="76">
        <v>3.2027397260273975E-2</v>
      </c>
      <c r="V5946" s="76">
        <v>2.4437966629877298E-2</v>
      </c>
      <c r="W5946" s="76">
        <v>7.5894306303966779E-3</v>
      </c>
      <c r="X5946" s="77"/>
      <c r="Y5946" s="77"/>
      <c r="Z5946" s="77"/>
      <c r="AA5946" s="77"/>
      <c r="AB5946" s="77"/>
      <c r="AC5946" s="77"/>
      <c r="AD5946" s="77"/>
      <c r="AE5946" s="77"/>
      <c r="AF5946" s="77"/>
      <c r="AG5946" s="77"/>
      <c r="AH5946" s="77"/>
      <c r="AI5946" s="77"/>
      <c r="AJ5946" s="77"/>
      <c r="AK5946" s="77"/>
      <c r="AL5946" s="77"/>
      <c r="AM5946" s="77"/>
      <c r="AN5946" s="60"/>
    </row>
    <row r="5947" spans="2:40" ht="38.25" x14ac:dyDescent="0.25">
      <c r="B5947" s="58"/>
      <c r="C5947" s="58"/>
      <c r="D5947" s="58"/>
      <c r="E5947" s="58"/>
      <c r="F5947" s="58"/>
      <c r="G5947" s="58"/>
      <c r="H5947" s="58"/>
      <c r="I5947" s="58"/>
      <c r="J5947" s="58"/>
      <c r="K5947" s="58"/>
      <c r="L5947" s="58"/>
      <c r="M5947" s="58"/>
      <c r="N5947" s="58"/>
      <c r="O5947" s="58"/>
      <c r="P5947" s="58"/>
      <c r="Q5947" s="67" t="s">
        <v>8594</v>
      </c>
      <c r="R5947" s="75" t="s">
        <v>8133</v>
      </c>
      <c r="S5947" s="76" t="s">
        <v>169</v>
      </c>
      <c r="T5947" s="77"/>
      <c r="U5947" s="76">
        <v>3.2958904109589043E-2</v>
      </c>
      <c r="V5947" s="76">
        <v>2.5148737258975526E-2</v>
      </c>
      <c r="W5947" s="76">
        <v>7.8101668506135166E-3</v>
      </c>
      <c r="X5947" s="77"/>
      <c r="Y5947" s="77"/>
      <c r="Z5947" s="77"/>
      <c r="AA5947" s="77"/>
      <c r="AB5947" s="77"/>
      <c r="AC5947" s="77"/>
      <c r="AD5947" s="77"/>
      <c r="AE5947" s="77"/>
      <c r="AF5947" s="77"/>
      <c r="AG5947" s="77"/>
      <c r="AH5947" s="77"/>
      <c r="AI5947" s="77"/>
      <c r="AJ5947" s="77"/>
      <c r="AK5947" s="77"/>
      <c r="AL5947" s="77"/>
      <c r="AM5947" s="77"/>
      <c r="AN5947" s="60"/>
    </row>
    <row r="5948" spans="2:40" ht="38.25" x14ac:dyDescent="0.25">
      <c r="B5948" s="58"/>
      <c r="C5948" s="58"/>
      <c r="D5948" s="58"/>
      <c r="E5948" s="58"/>
      <c r="F5948" s="58"/>
      <c r="G5948" s="58"/>
      <c r="H5948" s="58"/>
      <c r="I5948" s="58"/>
      <c r="J5948" s="58"/>
      <c r="K5948" s="58"/>
      <c r="L5948" s="58"/>
      <c r="M5948" s="58"/>
      <c r="N5948" s="58"/>
      <c r="O5948" s="58"/>
      <c r="P5948" s="58"/>
      <c r="Q5948" s="67" t="s">
        <v>8594</v>
      </c>
      <c r="R5948" s="75" t="s">
        <v>8134</v>
      </c>
      <c r="S5948" s="76" t="s">
        <v>169</v>
      </c>
      <c r="T5948" s="77"/>
      <c r="U5948" s="76">
        <v>3.4136986301369861E-2</v>
      </c>
      <c r="V5948" s="76">
        <v>2.6047653054599756E-2</v>
      </c>
      <c r="W5948" s="76">
        <v>8.0893332467701102E-3</v>
      </c>
      <c r="X5948" s="77"/>
      <c r="Y5948" s="77"/>
      <c r="Z5948" s="77"/>
      <c r="AA5948" s="77"/>
      <c r="AB5948" s="77"/>
      <c r="AC5948" s="77"/>
      <c r="AD5948" s="77"/>
      <c r="AE5948" s="77"/>
      <c r="AF5948" s="77"/>
      <c r="AG5948" s="77"/>
      <c r="AH5948" s="77"/>
      <c r="AI5948" s="77"/>
      <c r="AJ5948" s="77"/>
      <c r="AK5948" s="77"/>
      <c r="AL5948" s="77"/>
      <c r="AM5948" s="77"/>
      <c r="AN5948" s="60"/>
    </row>
    <row r="5949" spans="2:40" ht="38.25" x14ac:dyDescent="0.25">
      <c r="B5949" s="58"/>
      <c r="C5949" s="58"/>
      <c r="D5949" s="58"/>
      <c r="E5949" s="58"/>
      <c r="F5949" s="58"/>
      <c r="G5949" s="58"/>
      <c r="H5949" s="58"/>
      <c r="I5949" s="58"/>
      <c r="J5949" s="58"/>
      <c r="K5949" s="58"/>
      <c r="L5949" s="58"/>
      <c r="M5949" s="58"/>
      <c r="N5949" s="58"/>
      <c r="O5949" s="58"/>
      <c r="P5949" s="58"/>
      <c r="Q5949" s="67" t="s">
        <v>8594</v>
      </c>
      <c r="R5949" s="75" t="s">
        <v>8135</v>
      </c>
      <c r="S5949" s="76" t="s">
        <v>169</v>
      </c>
      <c r="T5949" s="77"/>
      <c r="U5949" s="76">
        <v>3.6493150684931509E-2</v>
      </c>
      <c r="V5949" s="76">
        <v>2.7845484645848212E-2</v>
      </c>
      <c r="W5949" s="76">
        <v>8.6476660390832974E-3</v>
      </c>
      <c r="X5949" s="77"/>
      <c r="Y5949" s="77"/>
      <c r="Z5949" s="77"/>
      <c r="AA5949" s="77"/>
      <c r="AB5949" s="77"/>
      <c r="AC5949" s="77"/>
      <c r="AD5949" s="77"/>
      <c r="AE5949" s="77"/>
      <c r="AF5949" s="77"/>
      <c r="AG5949" s="77"/>
      <c r="AH5949" s="77"/>
      <c r="AI5949" s="77"/>
      <c r="AJ5949" s="77"/>
      <c r="AK5949" s="77"/>
      <c r="AL5949" s="77"/>
      <c r="AM5949" s="77"/>
      <c r="AN5949" s="60"/>
    </row>
    <row r="5950" spans="2:40" ht="38.25" x14ac:dyDescent="0.25">
      <c r="B5950" s="58"/>
      <c r="C5950" s="58"/>
      <c r="D5950" s="58"/>
      <c r="E5950" s="58"/>
      <c r="F5950" s="58"/>
      <c r="G5950" s="58"/>
      <c r="H5950" s="58"/>
      <c r="I5950" s="58"/>
      <c r="J5950" s="58"/>
      <c r="K5950" s="58"/>
      <c r="L5950" s="58"/>
      <c r="M5950" s="58"/>
      <c r="N5950" s="58"/>
      <c r="O5950" s="58"/>
      <c r="P5950" s="58"/>
      <c r="Q5950" s="67" t="s">
        <v>8594</v>
      </c>
      <c r="R5950" s="75" t="s">
        <v>8136</v>
      </c>
      <c r="S5950" s="76" t="s">
        <v>169</v>
      </c>
      <c r="T5950" s="77"/>
      <c r="U5950" s="76">
        <v>3.7342465753424668E-2</v>
      </c>
      <c r="V5950" s="76">
        <v>2.8493540219437782E-2</v>
      </c>
      <c r="W5950" s="76">
        <v>8.8489255339868882E-3</v>
      </c>
      <c r="X5950" s="77"/>
      <c r="Y5950" s="77"/>
      <c r="Z5950" s="77"/>
      <c r="AA5950" s="77"/>
      <c r="AB5950" s="77"/>
      <c r="AC5950" s="77"/>
      <c r="AD5950" s="77"/>
      <c r="AE5950" s="77"/>
      <c r="AF5950" s="77"/>
      <c r="AG5950" s="77"/>
      <c r="AH5950" s="77"/>
      <c r="AI5950" s="77"/>
      <c r="AJ5950" s="77"/>
      <c r="AK5950" s="77"/>
      <c r="AL5950" s="77"/>
      <c r="AM5950" s="77"/>
      <c r="AN5950" s="60"/>
    </row>
    <row r="5951" spans="2:40" ht="38.25" x14ac:dyDescent="0.25">
      <c r="B5951" s="58"/>
      <c r="C5951" s="58"/>
      <c r="D5951" s="58"/>
      <c r="E5951" s="58"/>
      <c r="F5951" s="58"/>
      <c r="G5951" s="58"/>
      <c r="H5951" s="58"/>
      <c r="I5951" s="58"/>
      <c r="J5951" s="58"/>
      <c r="K5951" s="58"/>
      <c r="L5951" s="58"/>
      <c r="M5951" s="58"/>
      <c r="N5951" s="58"/>
      <c r="O5951" s="58"/>
      <c r="P5951" s="58"/>
      <c r="Q5951" s="67" t="s">
        <v>8594</v>
      </c>
      <c r="R5951" s="75" t="s">
        <v>8137</v>
      </c>
      <c r="S5951" s="76" t="s">
        <v>169</v>
      </c>
      <c r="T5951" s="77"/>
      <c r="U5951" s="76">
        <v>3.7835616438356166E-2</v>
      </c>
      <c r="V5951" s="76">
        <v>2.8869830552489772E-2</v>
      </c>
      <c r="W5951" s="76">
        <v>8.9657858858663911E-3</v>
      </c>
      <c r="X5951" s="77"/>
      <c r="Y5951" s="77"/>
      <c r="Z5951" s="77"/>
      <c r="AA5951" s="77"/>
      <c r="AB5951" s="77"/>
      <c r="AC5951" s="77"/>
      <c r="AD5951" s="77"/>
      <c r="AE5951" s="77"/>
      <c r="AF5951" s="77"/>
      <c r="AG5951" s="77"/>
      <c r="AH5951" s="77"/>
      <c r="AI5951" s="77"/>
      <c r="AJ5951" s="77"/>
      <c r="AK5951" s="77"/>
      <c r="AL5951" s="77"/>
      <c r="AM5951" s="77"/>
      <c r="AN5951" s="60"/>
    </row>
    <row r="5952" spans="2:40" ht="38.25" x14ac:dyDescent="0.25">
      <c r="B5952" s="58"/>
      <c r="C5952" s="58"/>
      <c r="D5952" s="58"/>
      <c r="E5952" s="58"/>
      <c r="F5952" s="58"/>
      <c r="G5952" s="58"/>
      <c r="H5952" s="58"/>
      <c r="I5952" s="58"/>
      <c r="J5952" s="58"/>
      <c r="K5952" s="58"/>
      <c r="L5952" s="58"/>
      <c r="M5952" s="58"/>
      <c r="N5952" s="58"/>
      <c r="O5952" s="58"/>
      <c r="P5952" s="58"/>
      <c r="Q5952" s="67" t="s">
        <v>8594</v>
      </c>
      <c r="R5952" s="75" t="s">
        <v>8138</v>
      </c>
      <c r="S5952" s="76" t="s">
        <v>169</v>
      </c>
      <c r="T5952" s="77"/>
      <c r="U5952" s="76">
        <v>3.7863013698630134E-2</v>
      </c>
      <c r="V5952" s="76">
        <v>2.889073557099266E-2</v>
      </c>
      <c r="W5952" s="76">
        <v>8.9722781276374754E-3</v>
      </c>
      <c r="X5952" s="77"/>
      <c r="Y5952" s="77"/>
      <c r="Z5952" s="77"/>
      <c r="AA5952" s="77"/>
      <c r="AB5952" s="77"/>
      <c r="AC5952" s="77"/>
      <c r="AD5952" s="77"/>
      <c r="AE5952" s="77"/>
      <c r="AF5952" s="77"/>
      <c r="AG5952" s="77"/>
      <c r="AH5952" s="77"/>
      <c r="AI5952" s="77"/>
      <c r="AJ5952" s="77"/>
      <c r="AK5952" s="77"/>
      <c r="AL5952" s="77"/>
      <c r="AM5952" s="77"/>
      <c r="AN5952" s="60"/>
    </row>
    <row r="5953" spans="2:40" ht="38.25" x14ac:dyDescent="0.25">
      <c r="B5953" s="58"/>
      <c r="C5953" s="58"/>
      <c r="D5953" s="58"/>
      <c r="E5953" s="58"/>
      <c r="F5953" s="58"/>
      <c r="G5953" s="58"/>
      <c r="H5953" s="58"/>
      <c r="I5953" s="58"/>
      <c r="J5953" s="58"/>
      <c r="K5953" s="58"/>
      <c r="L5953" s="58"/>
      <c r="M5953" s="58"/>
      <c r="N5953" s="58"/>
      <c r="O5953" s="58"/>
      <c r="P5953" s="58"/>
      <c r="Q5953" s="67" t="s">
        <v>8594</v>
      </c>
      <c r="R5953" s="75" t="s">
        <v>8139</v>
      </c>
      <c r="S5953" s="76" t="s">
        <v>169</v>
      </c>
      <c r="T5953" s="77"/>
      <c r="U5953" s="76">
        <v>3.8136986301369864E-2</v>
      </c>
      <c r="V5953" s="76">
        <v>2.9099785756021554E-2</v>
      </c>
      <c r="W5953" s="76">
        <v>9.0372005453483086E-3</v>
      </c>
      <c r="X5953" s="77"/>
      <c r="Y5953" s="77"/>
      <c r="Z5953" s="77"/>
      <c r="AA5953" s="77"/>
      <c r="AB5953" s="77"/>
      <c r="AC5953" s="77"/>
      <c r="AD5953" s="77"/>
      <c r="AE5953" s="77"/>
      <c r="AF5953" s="77"/>
      <c r="AG5953" s="77"/>
      <c r="AH5953" s="77"/>
      <c r="AI5953" s="77"/>
      <c r="AJ5953" s="77"/>
      <c r="AK5953" s="77"/>
      <c r="AL5953" s="77"/>
      <c r="AM5953" s="77"/>
      <c r="AN5953" s="60"/>
    </row>
    <row r="5954" spans="2:40" ht="38.25" x14ac:dyDescent="0.25">
      <c r="B5954" s="58"/>
      <c r="C5954" s="58"/>
      <c r="D5954" s="58"/>
      <c r="E5954" s="58"/>
      <c r="F5954" s="58"/>
      <c r="G5954" s="58"/>
      <c r="H5954" s="58"/>
      <c r="I5954" s="58"/>
      <c r="J5954" s="58"/>
      <c r="K5954" s="58"/>
      <c r="L5954" s="58"/>
      <c r="M5954" s="58"/>
      <c r="N5954" s="58"/>
      <c r="O5954" s="58"/>
      <c r="P5954" s="58"/>
      <c r="Q5954" s="67" t="s">
        <v>8594</v>
      </c>
      <c r="R5954" s="75" t="s">
        <v>8140</v>
      </c>
      <c r="S5954" s="76" t="s">
        <v>169</v>
      </c>
      <c r="T5954" s="77"/>
      <c r="U5954" s="76">
        <v>3.8219178082191781E-2</v>
      </c>
      <c r="V5954" s="76">
        <v>2.9162500811530222E-2</v>
      </c>
      <c r="W5954" s="76">
        <v>9.05667727066156E-3</v>
      </c>
      <c r="X5954" s="77"/>
      <c r="Y5954" s="77"/>
      <c r="Z5954" s="77"/>
      <c r="AA5954" s="77"/>
      <c r="AB5954" s="77"/>
      <c r="AC5954" s="77"/>
      <c r="AD5954" s="77"/>
      <c r="AE5954" s="77"/>
      <c r="AF5954" s="77"/>
      <c r="AG5954" s="77"/>
      <c r="AH5954" s="77"/>
      <c r="AI5954" s="77"/>
      <c r="AJ5954" s="77"/>
      <c r="AK5954" s="77"/>
      <c r="AL5954" s="77"/>
      <c r="AM5954" s="77"/>
      <c r="AN5954" s="60"/>
    </row>
    <row r="5955" spans="2:40" ht="25.5" x14ac:dyDescent="0.25">
      <c r="B5955" s="58"/>
      <c r="C5955" s="58"/>
      <c r="D5955" s="58"/>
      <c r="E5955" s="58"/>
      <c r="F5955" s="58"/>
      <c r="G5955" s="58"/>
      <c r="H5955" s="58"/>
      <c r="I5955" s="58"/>
      <c r="J5955" s="58"/>
      <c r="K5955" s="58"/>
      <c r="L5955" s="58"/>
      <c r="M5955" s="58"/>
      <c r="N5955" s="58"/>
      <c r="O5955" s="58"/>
      <c r="P5955" s="58"/>
      <c r="Q5955" s="67" t="s">
        <v>8594</v>
      </c>
      <c r="R5955" s="75" t="s">
        <v>8141</v>
      </c>
      <c r="S5955" s="76" t="s">
        <v>169</v>
      </c>
      <c r="T5955" s="77"/>
      <c r="U5955" s="76">
        <v>3.9561643835616445E-2</v>
      </c>
      <c r="V5955" s="76">
        <v>3.0186846718171789E-2</v>
      </c>
      <c r="W5955" s="76">
        <v>9.3747971174446554E-3</v>
      </c>
      <c r="X5955" s="77"/>
      <c r="Y5955" s="77"/>
      <c r="Z5955" s="77"/>
      <c r="AA5955" s="77"/>
      <c r="AB5955" s="77"/>
      <c r="AC5955" s="77"/>
      <c r="AD5955" s="77"/>
      <c r="AE5955" s="77"/>
      <c r="AF5955" s="77"/>
      <c r="AG5955" s="77"/>
      <c r="AH5955" s="77"/>
      <c r="AI5955" s="77"/>
      <c r="AJ5955" s="77"/>
      <c r="AK5955" s="77"/>
      <c r="AL5955" s="77"/>
      <c r="AM5955" s="77"/>
      <c r="AN5955" s="60"/>
    </row>
    <row r="5956" spans="2:40" ht="38.25" x14ac:dyDescent="0.25">
      <c r="B5956" s="58"/>
      <c r="C5956" s="58"/>
      <c r="D5956" s="58"/>
      <c r="E5956" s="58"/>
      <c r="F5956" s="58"/>
      <c r="G5956" s="58"/>
      <c r="H5956" s="58"/>
      <c r="I5956" s="58"/>
      <c r="J5956" s="58"/>
      <c r="K5956" s="58"/>
      <c r="L5956" s="58"/>
      <c r="M5956" s="58"/>
      <c r="N5956" s="58"/>
      <c r="O5956" s="58"/>
      <c r="P5956" s="58"/>
      <c r="Q5956" s="67" t="s">
        <v>8594</v>
      </c>
      <c r="R5956" s="75" t="s">
        <v>8142</v>
      </c>
      <c r="S5956" s="76" t="s">
        <v>169</v>
      </c>
      <c r="T5956" s="77"/>
      <c r="U5956" s="76">
        <v>4.0712328767123288E-2</v>
      </c>
      <c r="V5956" s="76">
        <v>3.1064857495293124E-2</v>
      </c>
      <c r="W5956" s="76">
        <v>9.6474712718301638E-3</v>
      </c>
      <c r="X5956" s="77"/>
      <c r="Y5956" s="77"/>
      <c r="Z5956" s="77"/>
      <c r="AA5956" s="77"/>
      <c r="AB5956" s="77"/>
      <c r="AC5956" s="77"/>
      <c r="AD5956" s="77"/>
      <c r="AE5956" s="77"/>
      <c r="AF5956" s="77"/>
      <c r="AG5956" s="77"/>
      <c r="AH5956" s="77"/>
      <c r="AI5956" s="77"/>
      <c r="AJ5956" s="77"/>
      <c r="AK5956" s="77"/>
      <c r="AL5956" s="77"/>
      <c r="AM5956" s="77"/>
      <c r="AN5956" s="60"/>
    </row>
    <row r="5957" spans="2:40" ht="38.25" x14ac:dyDescent="0.25">
      <c r="B5957" s="58"/>
      <c r="C5957" s="58"/>
      <c r="D5957" s="58"/>
      <c r="E5957" s="58"/>
      <c r="F5957" s="58"/>
      <c r="G5957" s="58"/>
      <c r="H5957" s="58"/>
      <c r="I5957" s="58"/>
      <c r="J5957" s="58"/>
      <c r="K5957" s="58"/>
      <c r="L5957" s="58"/>
      <c r="M5957" s="58"/>
      <c r="N5957" s="58"/>
      <c r="O5957" s="58"/>
      <c r="P5957" s="58"/>
      <c r="Q5957" s="67" t="s">
        <v>8594</v>
      </c>
      <c r="R5957" s="75" t="s">
        <v>8143</v>
      </c>
      <c r="S5957" s="76" t="s">
        <v>169</v>
      </c>
      <c r="T5957" s="77"/>
      <c r="U5957" s="76">
        <v>3.1626000000000015E-2</v>
      </c>
      <c r="V5957" s="76">
        <v>2.4131687203791479E-2</v>
      </c>
      <c r="W5957" s="76">
        <v>7.4943127962085326E-3</v>
      </c>
      <c r="X5957" s="77"/>
      <c r="Y5957" s="77"/>
      <c r="Z5957" s="77"/>
      <c r="AA5957" s="77"/>
      <c r="AB5957" s="77"/>
      <c r="AC5957" s="77"/>
      <c r="AD5957" s="77"/>
      <c r="AE5957" s="77"/>
      <c r="AF5957" s="77"/>
      <c r="AG5957" s="77"/>
      <c r="AH5957" s="77"/>
      <c r="AI5957" s="77"/>
      <c r="AJ5957" s="77"/>
      <c r="AK5957" s="77"/>
      <c r="AL5957" s="77"/>
      <c r="AM5957" s="77"/>
      <c r="AN5957" s="60"/>
    </row>
    <row r="5958" spans="2:40" ht="38.25" x14ac:dyDescent="0.25">
      <c r="B5958" s="58"/>
      <c r="C5958" s="58"/>
      <c r="D5958" s="58"/>
      <c r="E5958" s="58"/>
      <c r="F5958" s="58"/>
      <c r="G5958" s="58"/>
      <c r="H5958" s="58"/>
      <c r="I5958" s="58"/>
      <c r="J5958" s="58"/>
      <c r="K5958" s="58"/>
      <c r="L5958" s="58"/>
      <c r="M5958" s="58"/>
      <c r="N5958" s="58"/>
      <c r="O5958" s="58"/>
      <c r="P5958" s="58"/>
      <c r="Q5958" s="67" t="s">
        <v>8594</v>
      </c>
      <c r="R5958" s="75" t="s">
        <v>8144</v>
      </c>
      <c r="S5958" s="76" t="s">
        <v>169</v>
      </c>
      <c r="T5958" s="77"/>
      <c r="U5958" s="76">
        <v>3.1997342465753427E-2</v>
      </c>
      <c r="V5958" s="76">
        <v>2.4415033824579629E-2</v>
      </c>
      <c r="W5958" s="76">
        <v>7.5823086411738001E-3</v>
      </c>
      <c r="X5958" s="77"/>
      <c r="Y5958" s="77"/>
      <c r="Z5958" s="77"/>
      <c r="AA5958" s="77"/>
      <c r="AB5958" s="77"/>
      <c r="AC5958" s="77"/>
      <c r="AD5958" s="77"/>
      <c r="AE5958" s="77"/>
      <c r="AF5958" s="77"/>
      <c r="AG5958" s="77"/>
      <c r="AH5958" s="77"/>
      <c r="AI5958" s="77"/>
      <c r="AJ5958" s="77"/>
      <c r="AK5958" s="77"/>
      <c r="AL5958" s="77"/>
      <c r="AM5958" s="77"/>
      <c r="AN5958" s="60"/>
    </row>
    <row r="5959" spans="2:40" ht="38.25" x14ac:dyDescent="0.25">
      <c r="B5959" s="58"/>
      <c r="C5959" s="58"/>
      <c r="D5959" s="58"/>
      <c r="E5959" s="58"/>
      <c r="F5959" s="58"/>
      <c r="G5959" s="58"/>
      <c r="H5959" s="58"/>
      <c r="I5959" s="58"/>
      <c r="J5959" s="58"/>
      <c r="K5959" s="58"/>
      <c r="L5959" s="58"/>
      <c r="M5959" s="58"/>
      <c r="N5959" s="58"/>
      <c r="O5959" s="58"/>
      <c r="P5959" s="58"/>
      <c r="Q5959" s="67" t="s">
        <v>8594</v>
      </c>
      <c r="R5959" s="75" t="s">
        <v>8145</v>
      </c>
      <c r="S5959" s="76" t="s">
        <v>169</v>
      </c>
      <c r="T5959" s="77"/>
      <c r="U5959" s="76">
        <v>3.2017972602739725E-2</v>
      </c>
      <c r="V5959" s="76">
        <v>2.44307753035123E-2</v>
      </c>
      <c r="W5959" s="76">
        <v>7.5871972992274219E-3</v>
      </c>
      <c r="X5959" s="77"/>
      <c r="Y5959" s="77"/>
      <c r="Z5959" s="77"/>
      <c r="AA5959" s="77"/>
      <c r="AB5959" s="77"/>
      <c r="AC5959" s="77"/>
      <c r="AD5959" s="77"/>
      <c r="AE5959" s="77"/>
      <c r="AF5959" s="77"/>
      <c r="AG5959" s="77"/>
      <c r="AH5959" s="77"/>
      <c r="AI5959" s="77"/>
      <c r="AJ5959" s="77"/>
      <c r="AK5959" s="77"/>
      <c r="AL5959" s="77"/>
      <c r="AM5959" s="77"/>
      <c r="AN5959" s="60"/>
    </row>
    <row r="5960" spans="2:40" ht="38.25" x14ac:dyDescent="0.25">
      <c r="B5960" s="58"/>
      <c r="C5960" s="58"/>
      <c r="D5960" s="58"/>
      <c r="E5960" s="58"/>
      <c r="F5960" s="58"/>
      <c r="G5960" s="58"/>
      <c r="H5960" s="58"/>
      <c r="I5960" s="58"/>
      <c r="J5960" s="58"/>
      <c r="K5960" s="58"/>
      <c r="L5960" s="58"/>
      <c r="M5960" s="58"/>
      <c r="N5960" s="58"/>
      <c r="O5960" s="58"/>
      <c r="P5960" s="58"/>
      <c r="Q5960" s="67" t="s">
        <v>8594</v>
      </c>
      <c r="R5960" s="75" t="s">
        <v>8146</v>
      </c>
      <c r="S5960" s="76" t="s">
        <v>169</v>
      </c>
      <c r="T5960" s="77"/>
      <c r="U5960" s="76">
        <v>3.2348054794520555E-2</v>
      </c>
      <c r="V5960" s="76">
        <v>2.4682638966435116E-2</v>
      </c>
      <c r="W5960" s="76">
        <v>7.6654158280854388E-3</v>
      </c>
      <c r="X5960" s="77"/>
      <c r="Y5960" s="77"/>
      <c r="Z5960" s="77"/>
      <c r="AA5960" s="77"/>
      <c r="AB5960" s="77"/>
      <c r="AC5960" s="77"/>
      <c r="AD5960" s="77"/>
      <c r="AE5960" s="77"/>
      <c r="AF5960" s="77"/>
      <c r="AG5960" s="77"/>
      <c r="AH5960" s="77"/>
      <c r="AI5960" s="77"/>
      <c r="AJ5960" s="77"/>
      <c r="AK5960" s="77"/>
      <c r="AL5960" s="77"/>
      <c r="AM5960" s="77"/>
      <c r="AN5960" s="60"/>
    </row>
    <row r="5961" spans="2:40" ht="38.25" x14ac:dyDescent="0.25">
      <c r="B5961" s="58"/>
      <c r="C5961" s="58"/>
      <c r="D5961" s="58"/>
      <c r="E5961" s="58"/>
      <c r="F5961" s="58"/>
      <c r="G5961" s="58"/>
      <c r="H5961" s="58"/>
      <c r="I5961" s="58"/>
      <c r="J5961" s="58"/>
      <c r="K5961" s="58"/>
      <c r="L5961" s="58"/>
      <c r="M5961" s="58"/>
      <c r="N5961" s="58"/>
      <c r="O5961" s="58"/>
      <c r="P5961" s="58"/>
      <c r="Q5961" s="67" t="s">
        <v>8594</v>
      </c>
      <c r="R5961" s="75" t="s">
        <v>8147</v>
      </c>
      <c r="S5961" s="76" t="s">
        <v>169</v>
      </c>
      <c r="T5961" s="77"/>
      <c r="U5961" s="76">
        <v>3.2636876712328768E-2</v>
      </c>
      <c r="V5961" s="76">
        <v>2.4903019671492565E-2</v>
      </c>
      <c r="W5961" s="76">
        <v>7.7338570408362018E-3</v>
      </c>
      <c r="X5961" s="77"/>
      <c r="Y5961" s="77"/>
      <c r="Z5961" s="77"/>
      <c r="AA5961" s="77"/>
      <c r="AB5961" s="77"/>
      <c r="AC5961" s="77"/>
      <c r="AD5961" s="77"/>
      <c r="AE5961" s="77"/>
      <c r="AF5961" s="77"/>
      <c r="AG5961" s="77"/>
      <c r="AH5961" s="77"/>
      <c r="AI5961" s="77"/>
      <c r="AJ5961" s="77"/>
      <c r="AK5961" s="77"/>
      <c r="AL5961" s="77"/>
      <c r="AM5961" s="77"/>
      <c r="AN5961" s="60"/>
    </row>
    <row r="5962" spans="2:40" ht="38.25" x14ac:dyDescent="0.25">
      <c r="B5962" s="58"/>
      <c r="C5962" s="58"/>
      <c r="D5962" s="58"/>
      <c r="E5962" s="58"/>
      <c r="F5962" s="58"/>
      <c r="G5962" s="58"/>
      <c r="H5962" s="58"/>
      <c r="I5962" s="58"/>
      <c r="J5962" s="58"/>
      <c r="K5962" s="58"/>
      <c r="L5962" s="58"/>
      <c r="M5962" s="58"/>
      <c r="N5962" s="58"/>
      <c r="O5962" s="58"/>
      <c r="P5962" s="58"/>
      <c r="Q5962" s="67" t="s">
        <v>8594</v>
      </c>
      <c r="R5962" s="75" t="s">
        <v>8148</v>
      </c>
      <c r="S5962" s="76" t="s">
        <v>169</v>
      </c>
      <c r="T5962" s="77"/>
      <c r="U5962" s="76">
        <v>3.3297041095890413E-2</v>
      </c>
      <c r="V5962" s="76">
        <v>2.5406746997338178E-2</v>
      </c>
      <c r="W5962" s="76">
        <v>7.8902940985522297E-3</v>
      </c>
      <c r="X5962" s="77"/>
      <c r="Y5962" s="77"/>
      <c r="Z5962" s="77"/>
      <c r="AA5962" s="77"/>
      <c r="AB5962" s="77"/>
      <c r="AC5962" s="77"/>
      <c r="AD5962" s="77"/>
      <c r="AE5962" s="77"/>
      <c r="AF5962" s="77"/>
      <c r="AG5962" s="77"/>
      <c r="AH5962" s="77"/>
      <c r="AI5962" s="77"/>
      <c r="AJ5962" s="77"/>
      <c r="AK5962" s="77"/>
      <c r="AL5962" s="77"/>
      <c r="AM5962" s="77"/>
      <c r="AN5962" s="60"/>
    </row>
    <row r="5963" spans="2:40" ht="38.25" x14ac:dyDescent="0.25">
      <c r="B5963" s="58"/>
      <c r="C5963" s="58"/>
      <c r="D5963" s="58"/>
      <c r="E5963" s="58"/>
      <c r="F5963" s="58"/>
      <c r="G5963" s="58"/>
      <c r="H5963" s="58"/>
      <c r="I5963" s="58"/>
      <c r="J5963" s="58"/>
      <c r="K5963" s="58"/>
      <c r="L5963" s="58"/>
      <c r="M5963" s="58"/>
      <c r="N5963" s="58"/>
      <c r="O5963" s="58"/>
      <c r="P5963" s="58"/>
      <c r="Q5963" s="67" t="s">
        <v>8594</v>
      </c>
      <c r="R5963" s="75" t="s">
        <v>8149</v>
      </c>
      <c r="S5963" s="76" t="s">
        <v>169</v>
      </c>
      <c r="T5963" s="77"/>
      <c r="U5963" s="76">
        <v>3.4576109589041094E-2</v>
      </c>
      <c r="V5963" s="76">
        <v>2.6382718691164059E-2</v>
      </c>
      <c r="W5963" s="76">
        <v>8.1933908978770384E-3</v>
      </c>
      <c r="X5963" s="77"/>
      <c r="Y5963" s="77"/>
      <c r="Z5963" s="77"/>
      <c r="AA5963" s="77"/>
      <c r="AB5963" s="77"/>
      <c r="AC5963" s="77"/>
      <c r="AD5963" s="77"/>
      <c r="AE5963" s="77"/>
      <c r="AF5963" s="77"/>
      <c r="AG5963" s="77"/>
      <c r="AH5963" s="77"/>
      <c r="AI5963" s="77"/>
      <c r="AJ5963" s="77"/>
      <c r="AK5963" s="77"/>
      <c r="AL5963" s="77"/>
      <c r="AM5963" s="77"/>
      <c r="AN5963" s="60"/>
    </row>
    <row r="5964" spans="2:40" ht="38.25" x14ac:dyDescent="0.25">
      <c r="B5964" s="58"/>
      <c r="C5964" s="58"/>
      <c r="D5964" s="58"/>
      <c r="E5964" s="58"/>
      <c r="F5964" s="58"/>
      <c r="G5964" s="58"/>
      <c r="H5964" s="58"/>
      <c r="I5964" s="58"/>
      <c r="J5964" s="58"/>
      <c r="K5964" s="58"/>
      <c r="L5964" s="58"/>
      <c r="M5964" s="58"/>
      <c r="N5964" s="58"/>
      <c r="O5964" s="58"/>
      <c r="P5964" s="58"/>
      <c r="Q5964" s="67" t="s">
        <v>8594</v>
      </c>
      <c r="R5964" s="75" t="s">
        <v>8150</v>
      </c>
      <c r="S5964" s="76" t="s">
        <v>169</v>
      </c>
      <c r="T5964" s="77"/>
      <c r="U5964" s="76">
        <v>3.4617369863013704E-2</v>
      </c>
      <c r="V5964" s="76">
        <v>2.6414201649029412E-2</v>
      </c>
      <c r="W5964" s="76">
        <v>8.2031682139842906E-3</v>
      </c>
      <c r="X5964" s="77"/>
      <c r="Y5964" s="77"/>
      <c r="Z5964" s="77"/>
      <c r="AA5964" s="77"/>
      <c r="AB5964" s="77"/>
      <c r="AC5964" s="77"/>
      <c r="AD5964" s="77"/>
      <c r="AE5964" s="77"/>
      <c r="AF5964" s="77"/>
      <c r="AG5964" s="77"/>
      <c r="AH5964" s="77"/>
      <c r="AI5964" s="77"/>
      <c r="AJ5964" s="77"/>
      <c r="AK5964" s="77"/>
      <c r="AL5964" s="77"/>
      <c r="AM5964" s="77"/>
      <c r="AN5964" s="60"/>
    </row>
    <row r="5965" spans="2:40" ht="38.25" x14ac:dyDescent="0.25">
      <c r="B5965" s="58"/>
      <c r="C5965" s="58"/>
      <c r="D5965" s="58"/>
      <c r="E5965" s="58"/>
      <c r="F5965" s="58"/>
      <c r="G5965" s="58"/>
      <c r="H5965" s="58"/>
      <c r="I5965" s="58"/>
      <c r="J5965" s="58"/>
      <c r="K5965" s="58"/>
      <c r="L5965" s="58"/>
      <c r="M5965" s="58"/>
      <c r="N5965" s="58"/>
      <c r="O5965" s="58"/>
      <c r="P5965" s="58"/>
      <c r="Q5965" s="67" t="s">
        <v>8594</v>
      </c>
      <c r="R5965" s="75" t="s">
        <v>8151</v>
      </c>
      <c r="S5965" s="76" t="s">
        <v>169</v>
      </c>
      <c r="T5965" s="77"/>
      <c r="U5965" s="76">
        <v>3.5009342465753428E-2</v>
      </c>
      <c r="V5965" s="76">
        <v>2.6713289748750244E-2</v>
      </c>
      <c r="W5965" s="76">
        <v>8.2960527170031825E-3</v>
      </c>
      <c r="X5965" s="77"/>
      <c r="Y5965" s="77"/>
      <c r="Z5965" s="77"/>
      <c r="AA5965" s="77"/>
      <c r="AB5965" s="77"/>
      <c r="AC5965" s="77"/>
      <c r="AD5965" s="77"/>
      <c r="AE5965" s="77"/>
      <c r="AF5965" s="77"/>
      <c r="AG5965" s="77"/>
      <c r="AH5965" s="77"/>
      <c r="AI5965" s="77"/>
      <c r="AJ5965" s="77"/>
      <c r="AK5965" s="77"/>
      <c r="AL5965" s="77"/>
      <c r="AM5965" s="77"/>
      <c r="AN5965" s="60"/>
    </row>
    <row r="5966" spans="2:40" ht="38.25" x14ac:dyDescent="0.25">
      <c r="B5966" s="58"/>
      <c r="C5966" s="58"/>
      <c r="D5966" s="58"/>
      <c r="E5966" s="58"/>
      <c r="F5966" s="58"/>
      <c r="G5966" s="58"/>
      <c r="H5966" s="58"/>
      <c r="I5966" s="58"/>
      <c r="J5966" s="58"/>
      <c r="K5966" s="58"/>
      <c r="L5966" s="58"/>
      <c r="M5966" s="58"/>
      <c r="N5966" s="58"/>
      <c r="O5966" s="58"/>
      <c r="P5966" s="58"/>
      <c r="Q5966" s="67" t="s">
        <v>8594</v>
      </c>
      <c r="R5966" s="75" t="s">
        <v>8152</v>
      </c>
      <c r="S5966" s="76" t="s">
        <v>169</v>
      </c>
      <c r="T5966" s="77"/>
      <c r="U5966" s="76">
        <v>3.5009342465753428E-2</v>
      </c>
      <c r="V5966" s="76">
        <v>2.6713289748750244E-2</v>
      </c>
      <c r="W5966" s="76">
        <v>8.2960527170031825E-3</v>
      </c>
      <c r="X5966" s="77"/>
      <c r="Y5966" s="77"/>
      <c r="Z5966" s="77"/>
      <c r="AA5966" s="77"/>
      <c r="AB5966" s="77"/>
      <c r="AC5966" s="77"/>
      <c r="AD5966" s="77"/>
      <c r="AE5966" s="77"/>
      <c r="AF5966" s="77"/>
      <c r="AG5966" s="77"/>
      <c r="AH5966" s="77"/>
      <c r="AI5966" s="77"/>
      <c r="AJ5966" s="77"/>
      <c r="AK5966" s="77"/>
      <c r="AL5966" s="77"/>
      <c r="AM5966" s="77"/>
      <c r="AN5966" s="60"/>
    </row>
    <row r="5967" spans="2:40" ht="25.5" x14ac:dyDescent="0.25">
      <c r="B5967" s="58"/>
      <c r="C5967" s="58"/>
      <c r="D5967" s="58"/>
      <c r="E5967" s="58"/>
      <c r="F5967" s="58"/>
      <c r="G5967" s="58"/>
      <c r="H5967" s="58"/>
      <c r="I5967" s="58"/>
      <c r="J5967" s="58"/>
      <c r="K5967" s="58"/>
      <c r="L5967" s="58"/>
      <c r="M5967" s="58"/>
      <c r="N5967" s="58"/>
      <c r="O5967" s="58"/>
      <c r="P5967" s="58"/>
      <c r="Q5967" s="67" t="s">
        <v>8594</v>
      </c>
      <c r="R5967" s="75" t="s">
        <v>8153</v>
      </c>
      <c r="S5967" s="76" t="s">
        <v>169</v>
      </c>
      <c r="T5967" s="77"/>
      <c r="U5967" s="76">
        <v>3.533942465753425E-2</v>
      </c>
      <c r="V5967" s="76">
        <v>2.6965153411673059E-2</v>
      </c>
      <c r="W5967" s="76">
        <v>8.3742712458611968E-3</v>
      </c>
      <c r="X5967" s="77"/>
      <c r="Y5967" s="77"/>
      <c r="Z5967" s="77"/>
      <c r="AA5967" s="77"/>
      <c r="AB5967" s="77"/>
      <c r="AC5967" s="77"/>
      <c r="AD5967" s="77"/>
      <c r="AE5967" s="77"/>
      <c r="AF5967" s="77"/>
      <c r="AG5967" s="77"/>
      <c r="AH5967" s="77"/>
      <c r="AI5967" s="77"/>
      <c r="AJ5967" s="77"/>
      <c r="AK5967" s="77"/>
      <c r="AL5967" s="77"/>
      <c r="AM5967" s="77"/>
      <c r="AN5967" s="60"/>
    </row>
    <row r="5968" spans="2:40" ht="25.5" x14ac:dyDescent="0.25">
      <c r="B5968" s="58"/>
      <c r="C5968" s="58"/>
      <c r="D5968" s="58"/>
      <c r="E5968" s="58"/>
      <c r="F5968" s="58"/>
      <c r="G5968" s="58"/>
      <c r="H5968" s="58"/>
      <c r="I5968" s="58"/>
      <c r="J5968" s="58"/>
      <c r="K5968" s="58"/>
      <c r="L5968" s="58"/>
      <c r="M5968" s="58"/>
      <c r="N5968" s="58"/>
      <c r="O5968" s="58"/>
      <c r="P5968" s="58"/>
      <c r="Q5968" s="67" t="s">
        <v>8594</v>
      </c>
      <c r="R5968" s="75" t="s">
        <v>8154</v>
      </c>
      <c r="S5968" s="76" t="s">
        <v>169</v>
      </c>
      <c r="T5968" s="77"/>
      <c r="U5968" s="76">
        <v>4.3405808219178089E-2</v>
      </c>
      <c r="V5968" s="76">
        <v>3.3120071674349154E-2</v>
      </c>
      <c r="W5968" s="76">
        <v>1.028573654482893E-2</v>
      </c>
      <c r="X5968" s="77"/>
      <c r="Y5968" s="77"/>
      <c r="Z5968" s="77"/>
      <c r="AA5968" s="77"/>
      <c r="AB5968" s="77"/>
      <c r="AC5968" s="77"/>
      <c r="AD5968" s="77"/>
      <c r="AE5968" s="77"/>
      <c r="AF5968" s="77"/>
      <c r="AG5968" s="77"/>
      <c r="AH5968" s="77"/>
      <c r="AI5968" s="77"/>
      <c r="AJ5968" s="77"/>
      <c r="AK5968" s="77"/>
      <c r="AL5968" s="77"/>
      <c r="AM5968" s="77"/>
      <c r="AN5968" s="60"/>
    </row>
    <row r="5969" spans="2:40" ht="25.5" x14ac:dyDescent="0.25">
      <c r="B5969" s="58"/>
      <c r="C5969" s="58"/>
      <c r="D5969" s="58"/>
      <c r="E5969" s="58"/>
      <c r="F5969" s="58"/>
      <c r="G5969" s="58"/>
      <c r="H5969" s="58"/>
      <c r="I5969" s="58"/>
      <c r="J5969" s="58"/>
      <c r="K5969" s="58"/>
      <c r="L5969" s="58"/>
      <c r="M5969" s="58"/>
      <c r="N5969" s="58"/>
      <c r="O5969" s="58"/>
      <c r="P5969" s="58"/>
      <c r="Q5969" s="67" t="s">
        <v>8594</v>
      </c>
      <c r="R5969" s="75" t="s">
        <v>8155</v>
      </c>
      <c r="S5969" s="76" t="s">
        <v>169</v>
      </c>
      <c r="T5969" s="77"/>
      <c r="U5969" s="76">
        <v>4.3405808219178089E-2</v>
      </c>
      <c r="V5969" s="76">
        <v>3.3120071674349154E-2</v>
      </c>
      <c r="W5969" s="76">
        <v>1.028573654482893E-2</v>
      </c>
      <c r="X5969" s="77"/>
      <c r="Y5969" s="77"/>
      <c r="Z5969" s="77"/>
      <c r="AA5969" s="77"/>
      <c r="AB5969" s="77"/>
      <c r="AC5969" s="77"/>
      <c r="AD5969" s="77"/>
      <c r="AE5969" s="77"/>
      <c r="AF5969" s="77"/>
      <c r="AG5969" s="77"/>
      <c r="AH5969" s="77"/>
      <c r="AI5969" s="77"/>
      <c r="AJ5969" s="77"/>
      <c r="AK5969" s="77"/>
      <c r="AL5969" s="77"/>
      <c r="AM5969" s="77"/>
      <c r="AN5969" s="60"/>
    </row>
    <row r="5970" spans="2:40" ht="38.25" x14ac:dyDescent="0.25">
      <c r="B5970" s="58"/>
      <c r="C5970" s="58"/>
      <c r="D5970" s="58"/>
      <c r="E5970" s="58"/>
      <c r="F5970" s="58"/>
      <c r="G5970" s="58"/>
      <c r="H5970" s="58"/>
      <c r="I5970" s="58"/>
      <c r="J5970" s="58"/>
      <c r="K5970" s="58"/>
      <c r="L5970" s="58"/>
      <c r="M5970" s="58"/>
      <c r="N5970" s="58"/>
      <c r="O5970" s="58"/>
      <c r="P5970" s="58"/>
      <c r="Q5970" s="67" t="s">
        <v>8594</v>
      </c>
      <c r="R5970" s="75" t="s">
        <v>8156</v>
      </c>
      <c r="S5970" s="76" t="s">
        <v>169</v>
      </c>
      <c r="T5970" s="77"/>
      <c r="U5970" s="76">
        <v>4.573701369863014E-2</v>
      </c>
      <c r="V5970" s="76">
        <v>3.4898858793741473E-2</v>
      </c>
      <c r="W5970" s="76">
        <v>1.083815490488866E-2</v>
      </c>
      <c r="X5970" s="77"/>
      <c r="Y5970" s="77"/>
      <c r="Z5970" s="77"/>
      <c r="AA5970" s="77"/>
      <c r="AB5970" s="77"/>
      <c r="AC5970" s="77"/>
      <c r="AD5970" s="77"/>
      <c r="AE5970" s="77"/>
      <c r="AF5970" s="77"/>
      <c r="AG5970" s="77"/>
      <c r="AH5970" s="77"/>
      <c r="AI5970" s="77"/>
      <c r="AJ5970" s="77"/>
      <c r="AK5970" s="77"/>
      <c r="AL5970" s="77"/>
      <c r="AM5970" s="77"/>
      <c r="AN5970" s="60"/>
    </row>
    <row r="5971" spans="2:40" ht="38.25" x14ac:dyDescent="0.25">
      <c r="B5971" s="58"/>
      <c r="C5971" s="58"/>
      <c r="D5971" s="58"/>
      <c r="E5971" s="58"/>
      <c r="F5971" s="58"/>
      <c r="G5971" s="58"/>
      <c r="H5971" s="58"/>
      <c r="I5971" s="58"/>
      <c r="J5971" s="58"/>
      <c r="K5971" s="58"/>
      <c r="L5971" s="58"/>
      <c r="M5971" s="58"/>
      <c r="N5971" s="58"/>
      <c r="O5971" s="58"/>
      <c r="P5971" s="58"/>
      <c r="Q5971" s="67" t="s">
        <v>8594</v>
      </c>
      <c r="R5971" s="75" t="s">
        <v>8157</v>
      </c>
      <c r="S5971" s="76" t="s">
        <v>169</v>
      </c>
      <c r="T5971" s="77"/>
      <c r="U5971" s="76">
        <v>4.6644739726027402E-2</v>
      </c>
      <c r="V5971" s="76">
        <v>3.5591483866779204E-2</v>
      </c>
      <c r="W5971" s="76">
        <v>1.10532558592482E-2</v>
      </c>
      <c r="X5971" s="77"/>
      <c r="Y5971" s="77"/>
      <c r="Z5971" s="77"/>
      <c r="AA5971" s="77"/>
      <c r="AB5971" s="77"/>
      <c r="AC5971" s="77"/>
      <c r="AD5971" s="77"/>
      <c r="AE5971" s="77"/>
      <c r="AF5971" s="77"/>
      <c r="AG5971" s="77"/>
      <c r="AH5971" s="77"/>
      <c r="AI5971" s="77"/>
      <c r="AJ5971" s="77"/>
      <c r="AK5971" s="77"/>
      <c r="AL5971" s="77"/>
      <c r="AM5971" s="77"/>
      <c r="AN5971" s="60"/>
    </row>
    <row r="5972" spans="2:40" ht="38.25" x14ac:dyDescent="0.25">
      <c r="B5972" s="58"/>
      <c r="C5972" s="58"/>
      <c r="D5972" s="58"/>
      <c r="E5972" s="58"/>
      <c r="F5972" s="58"/>
      <c r="G5972" s="58"/>
      <c r="H5972" s="58"/>
      <c r="I5972" s="58"/>
      <c r="J5972" s="58"/>
      <c r="K5972" s="58"/>
      <c r="L5972" s="58"/>
      <c r="M5972" s="58"/>
      <c r="N5972" s="58"/>
      <c r="O5972" s="58"/>
      <c r="P5972" s="58"/>
      <c r="Q5972" s="67" t="s">
        <v>8594</v>
      </c>
      <c r="R5972" s="75" t="s">
        <v>8158</v>
      </c>
      <c r="S5972" s="76" t="s">
        <v>169</v>
      </c>
      <c r="T5972" s="77"/>
      <c r="U5972" s="76">
        <v>4.9801150684931517E-2</v>
      </c>
      <c r="V5972" s="76">
        <v>3.7999930143478543E-2</v>
      </c>
      <c r="W5972" s="76">
        <v>1.1801220541452965E-2</v>
      </c>
      <c r="X5972" s="77"/>
      <c r="Y5972" s="77"/>
      <c r="Z5972" s="77"/>
      <c r="AA5972" s="77"/>
      <c r="AB5972" s="77"/>
      <c r="AC5972" s="77"/>
      <c r="AD5972" s="77"/>
      <c r="AE5972" s="77"/>
      <c r="AF5972" s="77"/>
      <c r="AG5972" s="77"/>
      <c r="AH5972" s="77"/>
      <c r="AI5972" s="77"/>
      <c r="AJ5972" s="77"/>
      <c r="AK5972" s="77"/>
      <c r="AL5972" s="77"/>
      <c r="AM5972" s="77"/>
      <c r="AN5972" s="60"/>
    </row>
    <row r="5973" spans="2:40" ht="38.25" x14ac:dyDescent="0.25">
      <c r="B5973" s="58"/>
      <c r="C5973" s="58"/>
      <c r="D5973" s="58"/>
      <c r="E5973" s="58"/>
      <c r="F5973" s="58"/>
      <c r="G5973" s="58"/>
      <c r="H5973" s="58"/>
      <c r="I5973" s="58"/>
      <c r="J5973" s="58"/>
      <c r="K5973" s="58"/>
      <c r="L5973" s="58"/>
      <c r="M5973" s="58"/>
      <c r="N5973" s="58"/>
      <c r="O5973" s="58"/>
      <c r="P5973" s="58"/>
      <c r="Q5973" s="67" t="s">
        <v>8594</v>
      </c>
      <c r="R5973" s="75" t="s">
        <v>8159</v>
      </c>
      <c r="S5973" s="76" t="s">
        <v>169</v>
      </c>
      <c r="T5973" s="77"/>
      <c r="U5973" s="76">
        <v>5.0296273972602744E-2</v>
      </c>
      <c r="V5973" s="76">
        <v>3.8377725637862757E-2</v>
      </c>
      <c r="W5973" s="76">
        <v>1.1918548334739987E-2</v>
      </c>
      <c r="X5973" s="77"/>
      <c r="Y5973" s="77"/>
      <c r="Z5973" s="77"/>
      <c r="AA5973" s="77"/>
      <c r="AB5973" s="77"/>
      <c r="AC5973" s="77"/>
      <c r="AD5973" s="77"/>
      <c r="AE5973" s="77"/>
      <c r="AF5973" s="77"/>
      <c r="AG5973" s="77"/>
      <c r="AH5973" s="77"/>
      <c r="AI5973" s="77"/>
      <c r="AJ5973" s="77"/>
      <c r="AK5973" s="77"/>
      <c r="AL5973" s="77"/>
      <c r="AM5973" s="77"/>
      <c r="AN5973" s="60"/>
    </row>
    <row r="5974" spans="2:40" ht="38.25" x14ac:dyDescent="0.25">
      <c r="B5974" s="58"/>
      <c r="C5974" s="58"/>
      <c r="D5974" s="58"/>
      <c r="E5974" s="58"/>
      <c r="F5974" s="58"/>
      <c r="G5974" s="58"/>
      <c r="H5974" s="58"/>
      <c r="I5974" s="58"/>
      <c r="J5974" s="58"/>
      <c r="K5974" s="58"/>
      <c r="L5974" s="58"/>
      <c r="M5974" s="58"/>
      <c r="N5974" s="58"/>
      <c r="O5974" s="58"/>
      <c r="P5974" s="58"/>
      <c r="Q5974" s="67" t="s">
        <v>8594</v>
      </c>
      <c r="R5974" s="75" t="s">
        <v>8160</v>
      </c>
      <c r="S5974" s="76" t="s">
        <v>169</v>
      </c>
      <c r="T5974" s="77"/>
      <c r="U5974" s="76">
        <v>4.4954356164383563E-2</v>
      </c>
      <c r="V5974" s="76">
        <v>3.4301665130169447E-2</v>
      </c>
      <c r="W5974" s="76">
        <v>1.0652691034214115E-2</v>
      </c>
      <c r="X5974" s="77"/>
      <c r="Y5974" s="77"/>
      <c r="Z5974" s="77"/>
      <c r="AA5974" s="77"/>
      <c r="AB5974" s="77"/>
      <c r="AC5974" s="77"/>
      <c r="AD5974" s="77"/>
      <c r="AE5974" s="77"/>
      <c r="AF5974" s="77"/>
      <c r="AG5974" s="77"/>
      <c r="AH5974" s="77"/>
      <c r="AI5974" s="77"/>
      <c r="AJ5974" s="77"/>
      <c r="AK5974" s="77"/>
      <c r="AL5974" s="77"/>
      <c r="AM5974" s="77"/>
      <c r="AN5974" s="60"/>
    </row>
    <row r="5975" spans="2:40" ht="25.5" x14ac:dyDescent="0.25">
      <c r="B5975" s="58"/>
      <c r="C5975" s="58"/>
      <c r="D5975" s="58"/>
      <c r="E5975" s="58"/>
      <c r="F5975" s="58"/>
      <c r="G5975" s="58"/>
      <c r="H5975" s="58"/>
      <c r="I5975" s="58"/>
      <c r="J5975" s="58"/>
      <c r="K5975" s="58"/>
      <c r="L5975" s="58"/>
      <c r="M5975" s="58"/>
      <c r="N5975" s="58"/>
      <c r="O5975" s="58"/>
      <c r="P5975" s="58"/>
      <c r="Q5975" s="67" t="s">
        <v>8594</v>
      </c>
      <c r="R5975" s="75" t="s">
        <v>8161</v>
      </c>
      <c r="S5975" s="76" t="s">
        <v>169</v>
      </c>
      <c r="T5975" s="77"/>
      <c r="U5975" s="76">
        <v>3.5726027397260281E-2</v>
      </c>
      <c r="V5975" s="76">
        <v>2.7260144127767321E-2</v>
      </c>
      <c r="W5975" s="76">
        <v>8.4658832694929562E-3</v>
      </c>
      <c r="X5975" s="77"/>
      <c r="Y5975" s="77"/>
      <c r="Z5975" s="77"/>
      <c r="AA5975" s="77"/>
      <c r="AB5975" s="77"/>
      <c r="AC5975" s="77"/>
      <c r="AD5975" s="77"/>
      <c r="AE5975" s="77"/>
      <c r="AF5975" s="77"/>
      <c r="AG5975" s="77"/>
      <c r="AH5975" s="77"/>
      <c r="AI5975" s="77"/>
      <c r="AJ5975" s="77"/>
      <c r="AK5975" s="77"/>
      <c r="AL5975" s="77"/>
      <c r="AM5975" s="77"/>
      <c r="AN5975" s="60"/>
    </row>
    <row r="5976" spans="2:40" ht="25.5" x14ac:dyDescent="0.25">
      <c r="B5976" s="58"/>
      <c r="C5976" s="58"/>
      <c r="D5976" s="58"/>
      <c r="E5976" s="58"/>
      <c r="F5976" s="58"/>
      <c r="G5976" s="58"/>
      <c r="H5976" s="58"/>
      <c r="I5976" s="58"/>
      <c r="J5976" s="58"/>
      <c r="K5976" s="58"/>
      <c r="L5976" s="58"/>
      <c r="M5976" s="58"/>
      <c r="N5976" s="58"/>
      <c r="O5976" s="58"/>
      <c r="P5976" s="58"/>
      <c r="Q5976" s="67" t="s">
        <v>8594</v>
      </c>
      <c r="R5976" s="75" t="s">
        <v>8162</v>
      </c>
      <c r="S5976" s="76" t="s">
        <v>169</v>
      </c>
      <c r="T5976" s="77"/>
      <c r="U5976" s="76">
        <v>3.7835616438356166E-2</v>
      </c>
      <c r="V5976" s="76">
        <v>2.8869830552489772E-2</v>
      </c>
      <c r="W5976" s="76">
        <v>8.9657858858663911E-3</v>
      </c>
      <c r="X5976" s="77"/>
      <c r="Y5976" s="77"/>
      <c r="Z5976" s="77"/>
      <c r="AA5976" s="77"/>
      <c r="AB5976" s="77"/>
      <c r="AC5976" s="77"/>
      <c r="AD5976" s="77"/>
      <c r="AE5976" s="77"/>
      <c r="AF5976" s="77"/>
      <c r="AG5976" s="77"/>
      <c r="AH5976" s="77"/>
      <c r="AI5976" s="77"/>
      <c r="AJ5976" s="77"/>
      <c r="AK5976" s="77"/>
      <c r="AL5976" s="77"/>
      <c r="AM5976" s="77"/>
      <c r="AN5976" s="60"/>
    </row>
    <row r="5977" spans="2:40" ht="25.5" x14ac:dyDescent="0.25">
      <c r="B5977" s="58"/>
      <c r="C5977" s="58"/>
      <c r="D5977" s="58"/>
      <c r="E5977" s="58"/>
      <c r="F5977" s="58"/>
      <c r="G5977" s="58"/>
      <c r="H5977" s="58"/>
      <c r="I5977" s="58"/>
      <c r="J5977" s="58"/>
      <c r="K5977" s="58"/>
      <c r="L5977" s="58"/>
      <c r="M5977" s="58"/>
      <c r="N5977" s="58"/>
      <c r="O5977" s="58"/>
      <c r="P5977" s="58"/>
      <c r="Q5977" s="67" t="s">
        <v>8594</v>
      </c>
      <c r="R5977" s="75" t="s">
        <v>8163</v>
      </c>
      <c r="S5977" s="76" t="s">
        <v>169</v>
      </c>
      <c r="T5977" s="77"/>
      <c r="U5977" s="76">
        <v>3.7890410958904115E-2</v>
      </c>
      <c r="V5977" s="76">
        <v>2.8911640589495552E-2</v>
      </c>
      <c r="W5977" s="76">
        <v>8.9787703694085581E-3</v>
      </c>
      <c r="X5977" s="77"/>
      <c r="Y5977" s="77"/>
      <c r="Z5977" s="77"/>
      <c r="AA5977" s="77"/>
      <c r="AB5977" s="77"/>
      <c r="AC5977" s="77"/>
      <c r="AD5977" s="77"/>
      <c r="AE5977" s="77"/>
      <c r="AF5977" s="77"/>
      <c r="AG5977" s="77"/>
      <c r="AH5977" s="77"/>
      <c r="AI5977" s="77"/>
      <c r="AJ5977" s="77"/>
      <c r="AK5977" s="77"/>
      <c r="AL5977" s="77"/>
      <c r="AM5977" s="77"/>
      <c r="AN5977" s="60"/>
    </row>
    <row r="5978" spans="2:40" ht="25.5" x14ac:dyDescent="0.25">
      <c r="B5978" s="58"/>
      <c r="C5978" s="58"/>
      <c r="D5978" s="58"/>
      <c r="E5978" s="58"/>
      <c r="F5978" s="58"/>
      <c r="G5978" s="58"/>
      <c r="H5978" s="58"/>
      <c r="I5978" s="58"/>
      <c r="J5978" s="58"/>
      <c r="K5978" s="58"/>
      <c r="L5978" s="58"/>
      <c r="M5978" s="58"/>
      <c r="N5978" s="58"/>
      <c r="O5978" s="58"/>
      <c r="P5978" s="58"/>
      <c r="Q5978" s="67" t="s">
        <v>8594</v>
      </c>
      <c r="R5978" s="75" t="s">
        <v>8164</v>
      </c>
      <c r="S5978" s="76" t="s">
        <v>169</v>
      </c>
      <c r="T5978" s="77"/>
      <c r="U5978" s="76">
        <v>3.9671232876712335E-2</v>
      </c>
      <c r="V5978" s="76">
        <v>3.0270466792183346E-2</v>
      </c>
      <c r="W5978" s="76">
        <v>9.4007660845289911E-3</v>
      </c>
      <c r="X5978" s="77"/>
      <c r="Y5978" s="77"/>
      <c r="Z5978" s="77"/>
      <c r="AA5978" s="77"/>
      <c r="AB5978" s="77"/>
      <c r="AC5978" s="77"/>
      <c r="AD5978" s="77"/>
      <c r="AE5978" s="77"/>
      <c r="AF5978" s="77"/>
      <c r="AG5978" s="77"/>
      <c r="AH5978" s="77"/>
      <c r="AI5978" s="77"/>
      <c r="AJ5978" s="77"/>
      <c r="AK5978" s="77"/>
      <c r="AL5978" s="77"/>
      <c r="AM5978" s="77"/>
      <c r="AN5978" s="60"/>
    </row>
    <row r="5979" spans="2:40" ht="25.5" x14ac:dyDescent="0.25">
      <c r="B5979" s="58"/>
      <c r="C5979" s="58"/>
      <c r="D5979" s="58"/>
      <c r="E5979" s="58"/>
      <c r="F5979" s="58"/>
      <c r="G5979" s="58"/>
      <c r="H5979" s="58"/>
      <c r="I5979" s="58"/>
      <c r="J5979" s="58"/>
      <c r="K5979" s="58"/>
      <c r="L5979" s="58"/>
      <c r="M5979" s="58"/>
      <c r="N5979" s="58"/>
      <c r="O5979" s="58"/>
      <c r="P5979" s="58"/>
      <c r="Q5979" s="67" t="s">
        <v>8594</v>
      </c>
      <c r="R5979" s="75" t="s">
        <v>8165</v>
      </c>
      <c r="S5979" s="76" t="s">
        <v>169</v>
      </c>
      <c r="T5979" s="77"/>
      <c r="U5979" s="76">
        <v>4.0602739726027397E-2</v>
      </c>
      <c r="V5979" s="76">
        <v>3.0981237421281574E-2</v>
      </c>
      <c r="W5979" s="76">
        <v>9.6215023047458315E-3</v>
      </c>
      <c r="X5979" s="77"/>
      <c r="Y5979" s="77"/>
      <c r="Z5979" s="77"/>
      <c r="AA5979" s="77"/>
      <c r="AB5979" s="77"/>
      <c r="AC5979" s="77"/>
      <c r="AD5979" s="77"/>
      <c r="AE5979" s="77"/>
      <c r="AF5979" s="77"/>
      <c r="AG5979" s="77"/>
      <c r="AH5979" s="77"/>
      <c r="AI5979" s="77"/>
      <c r="AJ5979" s="77"/>
      <c r="AK5979" s="77"/>
      <c r="AL5979" s="77"/>
      <c r="AM5979" s="77"/>
      <c r="AN5979" s="60"/>
    </row>
    <row r="5980" spans="2:40" ht="25.5" x14ac:dyDescent="0.25">
      <c r="B5980" s="58"/>
      <c r="C5980" s="58"/>
      <c r="D5980" s="58"/>
      <c r="E5980" s="58"/>
      <c r="F5980" s="58"/>
      <c r="G5980" s="58"/>
      <c r="H5980" s="58"/>
      <c r="I5980" s="58"/>
      <c r="J5980" s="58"/>
      <c r="K5980" s="58"/>
      <c r="L5980" s="58"/>
      <c r="M5980" s="58"/>
      <c r="N5980" s="58"/>
      <c r="O5980" s="58"/>
      <c r="P5980" s="58"/>
      <c r="Q5980" s="67" t="s">
        <v>8594</v>
      </c>
      <c r="R5980" s="75" t="s">
        <v>8166</v>
      </c>
      <c r="S5980" s="76" t="s">
        <v>169</v>
      </c>
      <c r="T5980" s="77"/>
      <c r="U5980" s="76">
        <v>4.1068493150684941E-2</v>
      </c>
      <c r="V5980" s="76">
        <v>3.133662273583069E-2</v>
      </c>
      <c r="W5980" s="76">
        <v>9.7318704148542535E-3</v>
      </c>
      <c r="X5980" s="77"/>
      <c r="Y5980" s="77"/>
      <c r="Z5980" s="77"/>
      <c r="AA5980" s="77"/>
      <c r="AB5980" s="77"/>
      <c r="AC5980" s="77"/>
      <c r="AD5980" s="77"/>
      <c r="AE5980" s="77"/>
      <c r="AF5980" s="77"/>
      <c r="AG5980" s="77"/>
      <c r="AH5980" s="77"/>
      <c r="AI5980" s="77"/>
      <c r="AJ5980" s="77"/>
      <c r="AK5980" s="77"/>
      <c r="AL5980" s="77"/>
      <c r="AM5980" s="77"/>
      <c r="AN5980" s="60"/>
    </row>
    <row r="5981" spans="2:40" ht="25.5" x14ac:dyDescent="0.25">
      <c r="B5981" s="58"/>
      <c r="C5981" s="58"/>
      <c r="D5981" s="58"/>
      <c r="E5981" s="58"/>
      <c r="F5981" s="58"/>
      <c r="G5981" s="58"/>
      <c r="H5981" s="58"/>
      <c r="I5981" s="58"/>
      <c r="J5981" s="58"/>
      <c r="K5981" s="58"/>
      <c r="L5981" s="58"/>
      <c r="M5981" s="58"/>
      <c r="N5981" s="58"/>
      <c r="O5981" s="58"/>
      <c r="P5981" s="58"/>
      <c r="Q5981" s="67" t="s">
        <v>8594</v>
      </c>
      <c r="R5981" s="75" t="s">
        <v>8167</v>
      </c>
      <c r="S5981" s="76" t="s">
        <v>169</v>
      </c>
      <c r="T5981" s="77"/>
      <c r="U5981" s="76">
        <v>4.12054794520548E-2</v>
      </c>
      <c r="V5981" s="76">
        <v>3.1441147828345124E-2</v>
      </c>
      <c r="W5981" s="76">
        <v>9.7643316237096683E-3</v>
      </c>
      <c r="X5981" s="77"/>
      <c r="Y5981" s="77"/>
      <c r="Z5981" s="77"/>
      <c r="AA5981" s="77"/>
      <c r="AB5981" s="77"/>
      <c r="AC5981" s="77"/>
      <c r="AD5981" s="77"/>
      <c r="AE5981" s="77"/>
      <c r="AF5981" s="77"/>
      <c r="AG5981" s="77"/>
      <c r="AH5981" s="77"/>
      <c r="AI5981" s="77"/>
      <c r="AJ5981" s="77"/>
      <c r="AK5981" s="77"/>
      <c r="AL5981" s="77"/>
      <c r="AM5981" s="77"/>
      <c r="AN5981" s="60"/>
    </row>
    <row r="5982" spans="2:40" ht="25.5" x14ac:dyDescent="0.25">
      <c r="B5982" s="58"/>
      <c r="C5982" s="58"/>
      <c r="D5982" s="58"/>
      <c r="E5982" s="58"/>
      <c r="F5982" s="58"/>
      <c r="G5982" s="58"/>
      <c r="H5982" s="58"/>
      <c r="I5982" s="58"/>
      <c r="J5982" s="58"/>
      <c r="K5982" s="58"/>
      <c r="L5982" s="58"/>
      <c r="M5982" s="58"/>
      <c r="N5982" s="58"/>
      <c r="O5982" s="58"/>
      <c r="P5982" s="58"/>
      <c r="Q5982" s="67" t="s">
        <v>8594</v>
      </c>
      <c r="R5982" s="75" t="s">
        <v>8168</v>
      </c>
      <c r="S5982" s="76" t="s">
        <v>169</v>
      </c>
      <c r="T5982" s="77"/>
      <c r="U5982" s="76">
        <v>3.2533726027397264E-2</v>
      </c>
      <c r="V5982" s="76">
        <v>2.4824312276829189E-2</v>
      </c>
      <c r="W5982" s="76">
        <v>7.7094137505680721E-3</v>
      </c>
      <c r="X5982" s="77"/>
      <c r="Y5982" s="77"/>
      <c r="Z5982" s="77"/>
      <c r="AA5982" s="77"/>
      <c r="AB5982" s="77"/>
      <c r="AC5982" s="77"/>
      <c r="AD5982" s="77"/>
      <c r="AE5982" s="77"/>
      <c r="AF5982" s="77"/>
      <c r="AG5982" s="77"/>
      <c r="AH5982" s="77"/>
      <c r="AI5982" s="77"/>
      <c r="AJ5982" s="77"/>
      <c r="AK5982" s="77"/>
      <c r="AL5982" s="77"/>
      <c r="AM5982" s="77"/>
      <c r="AN5982" s="60"/>
    </row>
    <row r="5983" spans="2:40" ht="25.5" x14ac:dyDescent="0.25">
      <c r="B5983" s="58"/>
      <c r="C5983" s="58"/>
      <c r="D5983" s="58"/>
      <c r="E5983" s="58"/>
      <c r="F5983" s="58"/>
      <c r="G5983" s="58"/>
      <c r="H5983" s="58"/>
      <c r="I5983" s="58"/>
      <c r="J5983" s="58"/>
      <c r="K5983" s="58"/>
      <c r="L5983" s="58"/>
      <c r="M5983" s="58"/>
      <c r="N5983" s="58"/>
      <c r="O5983" s="58"/>
      <c r="P5983" s="58"/>
      <c r="Q5983" s="67" t="s">
        <v>8594</v>
      </c>
      <c r="R5983" s="75" t="s">
        <v>8169</v>
      </c>
      <c r="S5983" s="76" t="s">
        <v>169</v>
      </c>
      <c r="T5983" s="77"/>
      <c r="U5983" s="76">
        <v>3.639156164383562E-2</v>
      </c>
      <c r="V5983" s="76">
        <v>2.77679688372395E-2</v>
      </c>
      <c r="W5983" s="76">
        <v>8.6235928065961174E-3</v>
      </c>
      <c r="X5983" s="77"/>
      <c r="Y5983" s="77"/>
      <c r="Z5983" s="77"/>
      <c r="AA5983" s="77"/>
      <c r="AB5983" s="77"/>
      <c r="AC5983" s="77"/>
      <c r="AD5983" s="77"/>
      <c r="AE5983" s="77"/>
      <c r="AF5983" s="77"/>
      <c r="AG5983" s="77"/>
      <c r="AH5983" s="77"/>
      <c r="AI5983" s="77"/>
      <c r="AJ5983" s="77"/>
      <c r="AK5983" s="77"/>
      <c r="AL5983" s="77"/>
      <c r="AM5983" s="77"/>
      <c r="AN5983" s="60"/>
    </row>
    <row r="5984" spans="2:40" ht="25.5" x14ac:dyDescent="0.25">
      <c r="B5984" s="58"/>
      <c r="C5984" s="58"/>
      <c r="D5984" s="58"/>
      <c r="E5984" s="58"/>
      <c r="F5984" s="58"/>
      <c r="G5984" s="58"/>
      <c r="H5984" s="58"/>
      <c r="I5984" s="58"/>
      <c r="J5984" s="58"/>
      <c r="K5984" s="58"/>
      <c r="L5984" s="58"/>
      <c r="M5984" s="58"/>
      <c r="N5984" s="58"/>
      <c r="O5984" s="58"/>
      <c r="P5984" s="58"/>
      <c r="Q5984" s="67" t="s">
        <v>8594</v>
      </c>
      <c r="R5984" s="75" t="s">
        <v>8170</v>
      </c>
      <c r="S5984" s="76" t="s">
        <v>169</v>
      </c>
      <c r="T5984" s="77"/>
      <c r="U5984" s="76">
        <v>4.9636109589041098E-2</v>
      </c>
      <c r="V5984" s="76">
        <v>3.787399831201714E-2</v>
      </c>
      <c r="W5984" s="76">
        <v>1.1762111277023958E-2</v>
      </c>
      <c r="X5984" s="77"/>
      <c r="Y5984" s="77"/>
      <c r="Z5984" s="77"/>
      <c r="AA5984" s="77"/>
      <c r="AB5984" s="77"/>
      <c r="AC5984" s="77"/>
      <c r="AD5984" s="77"/>
      <c r="AE5984" s="77"/>
      <c r="AF5984" s="77"/>
      <c r="AG5984" s="77"/>
      <c r="AH5984" s="77"/>
      <c r="AI5984" s="77"/>
      <c r="AJ5984" s="77"/>
      <c r="AK5984" s="77"/>
      <c r="AL5984" s="77"/>
      <c r="AM5984" s="77"/>
      <c r="AN5984" s="60"/>
    </row>
    <row r="5985" spans="2:40" ht="25.5" x14ac:dyDescent="0.25">
      <c r="B5985" s="58"/>
      <c r="C5985" s="58"/>
      <c r="D5985" s="58"/>
      <c r="E5985" s="58"/>
      <c r="F5985" s="58"/>
      <c r="G5985" s="58"/>
      <c r="H5985" s="58"/>
      <c r="I5985" s="58"/>
      <c r="J5985" s="58"/>
      <c r="K5985" s="58"/>
      <c r="L5985" s="58"/>
      <c r="M5985" s="58"/>
      <c r="N5985" s="58"/>
      <c r="O5985" s="58"/>
      <c r="P5985" s="58"/>
      <c r="Q5985" s="67" t="s">
        <v>8594</v>
      </c>
      <c r="R5985" s="75" t="s">
        <v>8171</v>
      </c>
      <c r="S5985" s="76" t="s">
        <v>169</v>
      </c>
      <c r="T5985" s="77"/>
      <c r="U5985" s="76">
        <v>5.0193123287671247E-2</v>
      </c>
      <c r="V5985" s="76">
        <v>3.8299018243199388E-2</v>
      </c>
      <c r="W5985" s="76">
        <v>1.1894105044471859E-2</v>
      </c>
      <c r="X5985" s="77"/>
      <c r="Y5985" s="77"/>
      <c r="Z5985" s="77"/>
      <c r="AA5985" s="77"/>
      <c r="AB5985" s="77"/>
      <c r="AC5985" s="77"/>
      <c r="AD5985" s="77"/>
      <c r="AE5985" s="77"/>
      <c r="AF5985" s="77"/>
      <c r="AG5985" s="77"/>
      <c r="AH5985" s="77"/>
      <c r="AI5985" s="77"/>
      <c r="AJ5985" s="77"/>
      <c r="AK5985" s="77"/>
      <c r="AL5985" s="77"/>
      <c r="AM5985" s="77"/>
      <c r="AN5985" s="60"/>
    </row>
    <row r="5986" spans="2:40" ht="25.5" x14ac:dyDescent="0.25">
      <c r="B5986" s="58"/>
      <c r="C5986" s="58"/>
      <c r="D5986" s="58"/>
      <c r="E5986" s="58"/>
      <c r="F5986" s="58"/>
      <c r="G5986" s="58"/>
      <c r="H5986" s="58"/>
      <c r="I5986" s="58"/>
      <c r="J5986" s="58"/>
      <c r="K5986" s="58"/>
      <c r="L5986" s="58"/>
      <c r="M5986" s="58"/>
      <c r="N5986" s="58"/>
      <c r="O5986" s="58"/>
      <c r="P5986" s="58"/>
      <c r="Q5986" s="67" t="s">
        <v>8594</v>
      </c>
      <c r="R5986" s="75" t="s">
        <v>8172</v>
      </c>
      <c r="S5986" s="76" t="s">
        <v>169</v>
      </c>
      <c r="T5986" s="77"/>
      <c r="U5986" s="76">
        <v>5.1616602739726035E-2</v>
      </c>
      <c r="V5986" s="76">
        <v>3.9385180289553991E-2</v>
      </c>
      <c r="W5986" s="76">
        <v>1.2231422450172044E-2</v>
      </c>
      <c r="X5986" s="77"/>
      <c r="Y5986" s="77"/>
      <c r="Z5986" s="77"/>
      <c r="AA5986" s="77"/>
      <c r="AB5986" s="77"/>
      <c r="AC5986" s="77"/>
      <c r="AD5986" s="77"/>
      <c r="AE5986" s="77"/>
      <c r="AF5986" s="77"/>
      <c r="AG5986" s="77"/>
      <c r="AH5986" s="77"/>
      <c r="AI5986" s="77"/>
      <c r="AJ5986" s="77"/>
      <c r="AK5986" s="77"/>
      <c r="AL5986" s="77"/>
      <c r="AM5986" s="77"/>
      <c r="AN5986" s="60"/>
    </row>
    <row r="5987" spans="2:40" ht="25.5" x14ac:dyDescent="0.25">
      <c r="B5987" s="58"/>
      <c r="C5987" s="58"/>
      <c r="D5987" s="58"/>
      <c r="E5987" s="58"/>
      <c r="F5987" s="58"/>
      <c r="G5987" s="58"/>
      <c r="H5987" s="58"/>
      <c r="I5987" s="58"/>
      <c r="J5987" s="58"/>
      <c r="K5987" s="58"/>
      <c r="L5987" s="58"/>
      <c r="M5987" s="58"/>
      <c r="N5987" s="58"/>
      <c r="O5987" s="58"/>
      <c r="P5987" s="58"/>
      <c r="Q5987" s="67" t="s">
        <v>8594</v>
      </c>
      <c r="R5987" s="75" t="s">
        <v>8173</v>
      </c>
      <c r="S5987" s="76" t="s">
        <v>169</v>
      </c>
      <c r="T5987" s="77"/>
      <c r="U5987" s="76">
        <v>4.019375342465753E-2</v>
      </c>
      <c r="V5987" s="76">
        <v>3.0669167305070438E-2</v>
      </c>
      <c r="W5987" s="76">
        <v>9.5245861195870935E-3</v>
      </c>
      <c r="X5987" s="77"/>
      <c r="Y5987" s="77"/>
      <c r="Z5987" s="77"/>
      <c r="AA5987" s="77"/>
      <c r="AB5987" s="77"/>
      <c r="AC5987" s="77"/>
      <c r="AD5987" s="77"/>
      <c r="AE5987" s="77"/>
      <c r="AF5987" s="77"/>
      <c r="AG5987" s="77"/>
      <c r="AH5987" s="77"/>
      <c r="AI5987" s="77"/>
      <c r="AJ5987" s="77"/>
      <c r="AK5987" s="77"/>
      <c r="AL5987" s="77"/>
      <c r="AM5987" s="77"/>
      <c r="AN5987" s="60"/>
    </row>
    <row r="5988" spans="2:40" ht="25.5" x14ac:dyDescent="0.25">
      <c r="B5988" s="58"/>
      <c r="C5988" s="58"/>
      <c r="D5988" s="58"/>
      <c r="E5988" s="58"/>
      <c r="F5988" s="58"/>
      <c r="G5988" s="58"/>
      <c r="H5988" s="58"/>
      <c r="I5988" s="58"/>
      <c r="J5988" s="58"/>
      <c r="K5988" s="58"/>
      <c r="L5988" s="58"/>
      <c r="M5988" s="58"/>
      <c r="N5988" s="58"/>
      <c r="O5988" s="58"/>
      <c r="P5988" s="58"/>
      <c r="Q5988" s="67" t="s">
        <v>8594</v>
      </c>
      <c r="R5988" s="75" t="s">
        <v>8174</v>
      </c>
      <c r="S5988" s="76" t="s">
        <v>169</v>
      </c>
      <c r="T5988" s="77"/>
      <c r="U5988" s="76">
        <v>4.33106301369863E-2</v>
      </c>
      <c r="V5988" s="76">
        <v>3.3047447640070116E-2</v>
      </c>
      <c r="W5988" s="76">
        <v>1.0263182496916184E-2</v>
      </c>
      <c r="X5988" s="77"/>
      <c r="Y5988" s="77"/>
      <c r="Z5988" s="77"/>
      <c r="AA5988" s="77"/>
      <c r="AB5988" s="77"/>
      <c r="AC5988" s="77"/>
      <c r="AD5988" s="77"/>
      <c r="AE5988" s="77"/>
      <c r="AF5988" s="77"/>
      <c r="AG5988" s="77"/>
      <c r="AH5988" s="77"/>
      <c r="AI5988" s="77"/>
      <c r="AJ5988" s="77"/>
      <c r="AK5988" s="77"/>
      <c r="AL5988" s="77"/>
      <c r="AM5988" s="77"/>
      <c r="AN5988" s="60"/>
    </row>
    <row r="5989" spans="2:40" ht="25.5" x14ac:dyDescent="0.25">
      <c r="B5989" s="58"/>
      <c r="C5989" s="58"/>
      <c r="D5989" s="58"/>
      <c r="E5989" s="58"/>
      <c r="F5989" s="58"/>
      <c r="G5989" s="58"/>
      <c r="H5989" s="58"/>
      <c r="I5989" s="58"/>
      <c r="J5989" s="58"/>
      <c r="K5989" s="58"/>
      <c r="L5989" s="58"/>
      <c r="M5989" s="58"/>
      <c r="N5989" s="58"/>
      <c r="O5989" s="58"/>
      <c r="P5989" s="58"/>
      <c r="Q5989" s="67" t="s">
        <v>8594</v>
      </c>
      <c r="R5989" s="75" t="s">
        <v>8175</v>
      </c>
      <c r="S5989" s="76" t="s">
        <v>169</v>
      </c>
      <c r="T5989" s="77"/>
      <c r="U5989" s="76">
        <v>4.5807232876712324E-2</v>
      </c>
      <c r="V5989" s="76">
        <v>3.4952438356164385E-2</v>
      </c>
      <c r="W5989" s="76">
        <v>1.0854794520547944E-2</v>
      </c>
      <c r="X5989" s="77"/>
      <c r="Y5989" s="77"/>
      <c r="Z5989" s="77"/>
      <c r="AA5989" s="77"/>
      <c r="AB5989" s="77"/>
      <c r="AC5989" s="77"/>
      <c r="AD5989" s="77"/>
      <c r="AE5989" s="77"/>
      <c r="AF5989" s="77"/>
      <c r="AG5989" s="77"/>
      <c r="AH5989" s="77"/>
      <c r="AI5989" s="77"/>
      <c r="AJ5989" s="77"/>
      <c r="AK5989" s="77"/>
      <c r="AL5989" s="77"/>
      <c r="AM5989" s="77"/>
      <c r="AN5989" s="60"/>
    </row>
    <row r="5990" spans="2:40" ht="76.5" x14ac:dyDescent="0.25">
      <c r="B5990" s="46">
        <v>128</v>
      </c>
      <c r="C5990" s="55" t="s">
        <v>2231</v>
      </c>
      <c r="D5990" s="1" t="s">
        <v>1598</v>
      </c>
      <c r="E5990" s="55" t="s">
        <v>169</v>
      </c>
      <c r="F5990" s="48">
        <v>68364</v>
      </c>
      <c r="G5990" s="1" t="s">
        <v>1066</v>
      </c>
      <c r="H5990" s="1" t="s">
        <v>1067</v>
      </c>
      <c r="I5990" s="1">
        <v>1</v>
      </c>
      <c r="J5990" s="1">
        <v>1</v>
      </c>
      <c r="K5990" s="1">
        <v>1</v>
      </c>
      <c r="L5990" s="1">
        <v>1</v>
      </c>
      <c r="M5990" s="1">
        <v>1</v>
      </c>
      <c r="N5990" s="1">
        <v>1</v>
      </c>
      <c r="O5990" s="1">
        <v>0</v>
      </c>
      <c r="P5990" s="1" t="s">
        <v>37</v>
      </c>
      <c r="Q5990" s="67" t="s">
        <v>2521</v>
      </c>
      <c r="R5990" s="67" t="s">
        <v>2522</v>
      </c>
      <c r="S5990" s="67" t="s">
        <v>2380</v>
      </c>
      <c r="T5990" s="79" t="s">
        <v>2523</v>
      </c>
      <c r="U5990" s="67">
        <v>0.31024668493150681</v>
      </c>
      <c r="V5990" s="67">
        <v>0.31024668493150681</v>
      </c>
      <c r="W5990" s="67">
        <v>0</v>
      </c>
      <c r="X5990" s="67">
        <v>0.73649621917808217</v>
      </c>
      <c r="Y5990" s="67">
        <v>0.68077260689476082</v>
      </c>
      <c r="Z5990" s="67">
        <v>5.5723612283321435E-2</v>
      </c>
      <c r="AA5990" s="67">
        <v>1</v>
      </c>
      <c r="AB5990" s="67">
        <v>1.1000000000000001</v>
      </c>
      <c r="AC5990" s="67">
        <v>1</v>
      </c>
      <c r="AD5990" s="67">
        <v>0.9</v>
      </c>
      <c r="AE5990" s="67">
        <v>0</v>
      </c>
      <c r="AF5990" s="67">
        <v>0</v>
      </c>
      <c r="AG5990" s="67">
        <v>1</v>
      </c>
      <c r="AH5990" s="67">
        <v>1.1000000000000001</v>
      </c>
      <c r="AI5990" s="67">
        <v>1</v>
      </c>
      <c r="AJ5990" s="67">
        <v>0.9</v>
      </c>
      <c r="AK5990" s="67">
        <v>0</v>
      </c>
      <c r="AL5990" s="67">
        <v>0</v>
      </c>
      <c r="AM5990" s="70" t="s">
        <v>297</v>
      </c>
      <c r="AN5990" t="s">
        <v>8595</v>
      </c>
    </row>
    <row r="5991" spans="2:40" ht="76.5" x14ac:dyDescent="0.25">
      <c r="B5991" s="58"/>
      <c r="C5991" s="58"/>
      <c r="D5991" s="58"/>
      <c r="E5991" s="58"/>
      <c r="F5991" s="58"/>
      <c r="G5991" s="58"/>
      <c r="H5991" s="58"/>
      <c r="I5991" s="58"/>
      <c r="J5991" s="58"/>
      <c r="K5991" s="58"/>
      <c r="L5991" s="58"/>
      <c r="M5991" s="58"/>
      <c r="N5991" s="58"/>
      <c r="O5991" s="58"/>
      <c r="P5991" s="58"/>
      <c r="Q5991" s="67" t="s">
        <v>2604</v>
      </c>
      <c r="R5991" s="67" t="s">
        <v>2605</v>
      </c>
      <c r="S5991" s="67" t="s">
        <v>2380</v>
      </c>
      <c r="T5991" s="67" t="s">
        <v>2606</v>
      </c>
      <c r="U5991" s="67">
        <v>1.0411068493150686E-2</v>
      </c>
      <c r="V5991" s="67">
        <v>1.0411068493150686E-2</v>
      </c>
      <c r="W5991" s="67">
        <v>0</v>
      </c>
      <c r="X5991" s="73"/>
      <c r="Y5991" s="73"/>
      <c r="Z5991" s="73"/>
      <c r="AA5991" s="73"/>
      <c r="AB5991" s="73"/>
      <c r="AC5991" s="73"/>
      <c r="AD5991" s="73"/>
      <c r="AE5991" s="73"/>
      <c r="AF5991" s="73"/>
      <c r="AG5991" s="73"/>
      <c r="AH5991" s="73"/>
      <c r="AI5991" s="73"/>
      <c r="AJ5991" s="73"/>
      <c r="AK5991" s="73"/>
      <c r="AL5991" s="73"/>
      <c r="AM5991" s="73"/>
      <c r="AN5991" s="61"/>
    </row>
    <row r="5992" spans="2:40" ht="51" x14ac:dyDescent="0.25">
      <c r="B5992" s="58"/>
      <c r="C5992" s="58"/>
      <c r="D5992" s="58"/>
      <c r="E5992" s="58"/>
      <c r="F5992" s="58"/>
      <c r="G5992" s="58"/>
      <c r="H5992" s="58"/>
      <c r="I5992" s="58"/>
      <c r="J5992" s="58"/>
      <c r="K5992" s="58"/>
      <c r="L5992" s="58"/>
      <c r="M5992" s="58"/>
      <c r="N5992" s="58"/>
      <c r="O5992" s="58"/>
      <c r="P5992" s="58"/>
      <c r="Q5992" s="67" t="s">
        <v>1517</v>
      </c>
      <c r="R5992" s="67" t="s">
        <v>2648</v>
      </c>
      <c r="S5992" s="67" t="s">
        <v>2380</v>
      </c>
      <c r="T5992" s="67" t="s">
        <v>2649</v>
      </c>
      <c r="U5992" s="67">
        <v>2.0821808219178079E-2</v>
      </c>
      <c r="V5992" s="67">
        <v>2.0821808219178079E-2</v>
      </c>
      <c r="W5992" s="67">
        <v>0</v>
      </c>
      <c r="X5992" s="73"/>
      <c r="Y5992" s="73"/>
      <c r="Z5992" s="73"/>
      <c r="AA5992" s="73"/>
      <c r="AB5992" s="73"/>
      <c r="AC5992" s="73"/>
      <c r="AD5992" s="73"/>
      <c r="AE5992" s="73"/>
      <c r="AF5992" s="73"/>
      <c r="AG5992" s="73"/>
      <c r="AH5992" s="73"/>
      <c r="AI5992" s="73"/>
      <c r="AJ5992" s="73"/>
      <c r="AK5992" s="73"/>
      <c r="AL5992" s="73"/>
      <c r="AM5992" s="73"/>
      <c r="AN5992" s="61"/>
    </row>
    <row r="5993" spans="2:40" ht="89.25" x14ac:dyDescent="0.25">
      <c r="B5993" s="58"/>
      <c r="C5993" s="58"/>
      <c r="D5993" s="58"/>
      <c r="E5993" s="58"/>
      <c r="F5993" s="58"/>
      <c r="G5993" s="58"/>
      <c r="H5993" s="58"/>
      <c r="I5993" s="58"/>
      <c r="J5993" s="58"/>
      <c r="K5993" s="58"/>
      <c r="L5993" s="58"/>
      <c r="M5993" s="58"/>
      <c r="N5993" s="58"/>
      <c r="O5993" s="58"/>
      <c r="P5993" s="58"/>
      <c r="Q5993" s="67" t="s">
        <v>1514</v>
      </c>
      <c r="R5993" s="67" t="s">
        <v>2688</v>
      </c>
      <c r="S5993" s="67" t="s">
        <v>2380</v>
      </c>
      <c r="T5993" s="67" t="s">
        <v>2493</v>
      </c>
      <c r="U5993" s="67">
        <v>7.8082191780821916E-2</v>
      </c>
      <c r="V5993" s="67">
        <v>7.8082191780821916E-2</v>
      </c>
      <c r="W5993" s="67">
        <v>0</v>
      </c>
      <c r="X5993" s="73"/>
      <c r="Y5993" s="73"/>
      <c r="Z5993" s="73"/>
      <c r="AA5993" s="73"/>
      <c r="AB5993" s="73"/>
      <c r="AC5993" s="73"/>
      <c r="AD5993" s="73"/>
      <c r="AE5993" s="73"/>
      <c r="AF5993" s="73"/>
      <c r="AG5993" s="73"/>
      <c r="AH5993" s="73"/>
      <c r="AI5993" s="73"/>
      <c r="AJ5993" s="73"/>
      <c r="AK5993" s="73"/>
      <c r="AL5993" s="73"/>
      <c r="AM5993" s="73"/>
      <c r="AN5993" s="61"/>
    </row>
    <row r="5994" spans="2:40" ht="89.25" x14ac:dyDescent="0.25">
      <c r="B5994" s="58"/>
      <c r="C5994" s="58"/>
      <c r="D5994" s="58"/>
      <c r="E5994" s="58"/>
      <c r="F5994" s="58"/>
      <c r="G5994" s="58"/>
      <c r="H5994" s="58"/>
      <c r="I5994" s="58"/>
      <c r="J5994" s="58"/>
      <c r="K5994" s="58"/>
      <c r="L5994" s="58"/>
      <c r="M5994" s="58"/>
      <c r="N5994" s="58"/>
      <c r="O5994" s="58"/>
      <c r="P5994" s="58"/>
      <c r="Q5994" s="67" t="s">
        <v>1513</v>
      </c>
      <c r="R5994" s="67" t="s">
        <v>3108</v>
      </c>
      <c r="S5994" s="67" t="s">
        <v>2275</v>
      </c>
      <c r="T5994" s="67" t="s">
        <v>3109</v>
      </c>
      <c r="U5994" s="67">
        <v>2.3835616438356161E-3</v>
      </c>
      <c r="V5994" s="67">
        <v>2.3835616438356161E-3</v>
      </c>
      <c r="W5994" s="67">
        <v>0</v>
      </c>
      <c r="X5994" s="73"/>
      <c r="Y5994" s="73"/>
      <c r="Z5994" s="73"/>
      <c r="AA5994" s="73"/>
      <c r="AB5994" s="73"/>
      <c r="AC5994" s="73"/>
      <c r="AD5994" s="73"/>
      <c r="AE5994" s="73"/>
      <c r="AF5994" s="73"/>
      <c r="AG5994" s="73"/>
      <c r="AH5994" s="73"/>
      <c r="AI5994" s="73"/>
      <c r="AJ5994" s="73"/>
      <c r="AK5994" s="73"/>
      <c r="AL5994" s="73"/>
      <c r="AM5994" s="73"/>
      <c r="AN5994" s="61"/>
    </row>
    <row r="5995" spans="2:40" ht="51" x14ac:dyDescent="0.25">
      <c r="B5995" s="58"/>
      <c r="C5995" s="58"/>
      <c r="D5995" s="58"/>
      <c r="E5995" s="58"/>
      <c r="F5995" s="58"/>
      <c r="G5995" s="58"/>
      <c r="H5995" s="58"/>
      <c r="I5995" s="58"/>
      <c r="J5995" s="58"/>
      <c r="K5995" s="58"/>
      <c r="L5995" s="58"/>
      <c r="M5995" s="58"/>
      <c r="N5995" s="58"/>
      <c r="O5995" s="58"/>
      <c r="P5995" s="58"/>
      <c r="Q5995" s="67" t="s">
        <v>3163</v>
      </c>
      <c r="R5995" s="67" t="s">
        <v>3164</v>
      </c>
      <c r="S5995" s="67" t="s">
        <v>2482</v>
      </c>
      <c r="T5995" s="67" t="s">
        <v>3165</v>
      </c>
      <c r="U5995" s="67">
        <v>7.9397260273972606E-2</v>
      </c>
      <c r="V5995" s="67">
        <v>7.9397260273972606E-2</v>
      </c>
      <c r="W5995" s="67">
        <v>0</v>
      </c>
      <c r="X5995" s="73"/>
      <c r="Y5995" s="73"/>
      <c r="Z5995" s="73"/>
      <c r="AA5995" s="73"/>
      <c r="AB5995" s="73"/>
      <c r="AC5995" s="73"/>
      <c r="AD5995" s="73"/>
      <c r="AE5995" s="73"/>
      <c r="AF5995" s="73"/>
      <c r="AG5995" s="73"/>
      <c r="AH5995" s="73"/>
      <c r="AI5995" s="73"/>
      <c r="AJ5995" s="73"/>
      <c r="AK5995" s="73"/>
      <c r="AL5995" s="73"/>
      <c r="AM5995" s="73"/>
      <c r="AN5995" s="61"/>
    </row>
    <row r="5996" spans="2:40" ht="38.25" x14ac:dyDescent="0.25">
      <c r="B5996" s="58"/>
      <c r="C5996" s="58"/>
      <c r="D5996" s="58"/>
      <c r="E5996" s="58"/>
      <c r="F5996" s="58"/>
      <c r="G5996" s="58"/>
      <c r="H5996" s="58"/>
      <c r="I5996" s="58"/>
      <c r="J5996" s="58"/>
      <c r="K5996" s="58"/>
      <c r="L5996" s="58"/>
      <c r="M5996" s="58"/>
      <c r="N5996" s="58"/>
      <c r="O5996" s="58"/>
      <c r="P5996" s="58"/>
      <c r="Q5996" s="73" t="s">
        <v>8594</v>
      </c>
      <c r="R5996" s="75" t="s">
        <v>8176</v>
      </c>
      <c r="S5996" s="76" t="s">
        <v>169</v>
      </c>
      <c r="T5996" s="77"/>
      <c r="U5996" s="76">
        <v>1.4866849315068494E-2</v>
      </c>
      <c r="V5996" s="76">
        <v>1.1343899240407712E-2</v>
      </c>
      <c r="W5996" s="76">
        <v>3.522950074660781E-3</v>
      </c>
      <c r="X5996" s="77"/>
      <c r="Y5996" s="77"/>
      <c r="Z5996" s="77"/>
      <c r="AA5996" s="77"/>
      <c r="AB5996" s="77"/>
      <c r="AC5996" s="77"/>
      <c r="AD5996" s="77"/>
      <c r="AE5996" s="77"/>
      <c r="AF5996" s="77"/>
      <c r="AG5996" s="77"/>
      <c r="AH5996" s="77"/>
      <c r="AI5996" s="77"/>
      <c r="AJ5996" s="77"/>
      <c r="AK5996" s="77"/>
      <c r="AL5996" s="77"/>
      <c r="AM5996" s="77"/>
      <c r="AN5996" s="60"/>
    </row>
    <row r="5997" spans="2:40" ht="38.25" x14ac:dyDescent="0.25">
      <c r="B5997" s="58"/>
      <c r="C5997" s="58"/>
      <c r="D5997" s="58"/>
      <c r="E5997" s="58"/>
      <c r="F5997" s="58"/>
      <c r="G5997" s="58"/>
      <c r="H5997" s="58"/>
      <c r="I5997" s="58"/>
      <c r="J5997" s="58"/>
      <c r="K5997" s="58"/>
      <c r="L5997" s="58"/>
      <c r="M5997" s="58"/>
      <c r="N5997" s="58"/>
      <c r="O5997" s="58"/>
      <c r="P5997" s="58"/>
      <c r="Q5997" s="73" t="s">
        <v>8594</v>
      </c>
      <c r="R5997" s="75" t="s">
        <v>8177</v>
      </c>
      <c r="S5997" s="76" t="s">
        <v>169</v>
      </c>
      <c r="T5997" s="77"/>
      <c r="U5997" s="76">
        <v>1.5616438356164384E-2</v>
      </c>
      <c r="V5997" s="76">
        <v>1.1915860546646756E-2</v>
      </c>
      <c r="W5997" s="76">
        <v>3.7005778095176266E-3</v>
      </c>
      <c r="X5997" s="77"/>
      <c r="Y5997" s="77"/>
      <c r="Z5997" s="77"/>
      <c r="AA5997" s="77"/>
      <c r="AB5997" s="77"/>
      <c r="AC5997" s="77"/>
      <c r="AD5997" s="77"/>
      <c r="AE5997" s="77"/>
      <c r="AF5997" s="77"/>
      <c r="AG5997" s="77"/>
      <c r="AH5997" s="77"/>
      <c r="AI5997" s="77"/>
      <c r="AJ5997" s="77"/>
      <c r="AK5997" s="77"/>
      <c r="AL5997" s="77"/>
      <c r="AM5997" s="77"/>
      <c r="AN5997" s="60"/>
    </row>
    <row r="5998" spans="2:40" ht="38.25" x14ac:dyDescent="0.25">
      <c r="B5998" s="58"/>
      <c r="C5998" s="58"/>
      <c r="D5998" s="58"/>
      <c r="E5998" s="58"/>
      <c r="F5998" s="58"/>
      <c r="G5998" s="58"/>
      <c r="H5998" s="58"/>
      <c r="I5998" s="58"/>
      <c r="J5998" s="58"/>
      <c r="K5998" s="58"/>
      <c r="L5998" s="58"/>
      <c r="M5998" s="58"/>
      <c r="N5998" s="58"/>
      <c r="O5998" s="58"/>
      <c r="P5998" s="58"/>
      <c r="Q5998" s="73" t="s">
        <v>8594</v>
      </c>
      <c r="R5998" s="75" t="s">
        <v>8178</v>
      </c>
      <c r="S5998" s="76" t="s">
        <v>169</v>
      </c>
      <c r="T5998" s="77"/>
      <c r="U5998" s="76">
        <v>1.5710136986301367E-2</v>
      </c>
      <c r="V5998" s="76">
        <v>1.1987355709926636E-2</v>
      </c>
      <c r="W5998" s="76">
        <v>3.7227812763747322E-3</v>
      </c>
      <c r="X5998" s="77"/>
      <c r="Y5998" s="77"/>
      <c r="Z5998" s="77"/>
      <c r="AA5998" s="77"/>
      <c r="AB5998" s="77"/>
      <c r="AC5998" s="77"/>
      <c r="AD5998" s="77"/>
      <c r="AE5998" s="77"/>
      <c r="AF5998" s="77"/>
      <c r="AG5998" s="77"/>
      <c r="AH5998" s="77"/>
      <c r="AI5998" s="77"/>
      <c r="AJ5998" s="77"/>
      <c r="AK5998" s="77"/>
      <c r="AL5998" s="77"/>
      <c r="AM5998" s="77"/>
      <c r="AN5998" s="60"/>
    </row>
    <row r="5999" spans="2:40" ht="25.5" x14ac:dyDescent="0.25">
      <c r="B5999" s="58"/>
      <c r="C5999" s="58"/>
      <c r="D5999" s="58"/>
      <c r="E5999" s="58"/>
      <c r="F5999" s="58"/>
      <c r="G5999" s="58"/>
      <c r="H5999" s="58"/>
      <c r="I5999" s="58"/>
      <c r="J5999" s="58"/>
      <c r="K5999" s="58"/>
      <c r="L5999" s="58"/>
      <c r="M5999" s="58"/>
      <c r="N5999" s="58"/>
      <c r="O5999" s="58"/>
      <c r="P5999" s="58"/>
      <c r="Q5999" s="73" t="s">
        <v>8594</v>
      </c>
      <c r="R5999" s="75" t="s">
        <v>8179</v>
      </c>
      <c r="S5999" s="76" t="s">
        <v>169</v>
      </c>
      <c r="T5999" s="77"/>
      <c r="U5999" s="76">
        <v>1.7896438356164383E-2</v>
      </c>
      <c r="V5999" s="76">
        <v>1.365557618645718E-2</v>
      </c>
      <c r="W5999" s="76">
        <v>4.2408621697071994E-3</v>
      </c>
      <c r="X5999" s="77"/>
      <c r="Y5999" s="77"/>
      <c r="Z5999" s="77"/>
      <c r="AA5999" s="77"/>
      <c r="AB5999" s="77"/>
      <c r="AC5999" s="77"/>
      <c r="AD5999" s="77"/>
      <c r="AE5999" s="77"/>
      <c r="AF5999" s="77"/>
      <c r="AG5999" s="77"/>
      <c r="AH5999" s="77"/>
      <c r="AI5999" s="77"/>
      <c r="AJ5999" s="77"/>
      <c r="AK5999" s="77"/>
      <c r="AL5999" s="77"/>
      <c r="AM5999" s="77"/>
      <c r="AN5999" s="60"/>
    </row>
    <row r="6000" spans="2:40" ht="38.25" x14ac:dyDescent="0.25">
      <c r="B6000" s="58"/>
      <c r="C6000" s="58"/>
      <c r="D6000" s="58"/>
      <c r="E6000" s="58"/>
      <c r="F6000" s="58"/>
      <c r="G6000" s="58"/>
      <c r="H6000" s="58"/>
      <c r="I6000" s="58"/>
      <c r="J6000" s="58"/>
      <c r="K6000" s="58"/>
      <c r="L6000" s="58"/>
      <c r="M6000" s="58"/>
      <c r="N6000" s="58"/>
      <c r="O6000" s="58"/>
      <c r="P6000" s="58"/>
      <c r="Q6000" s="73" t="s">
        <v>8594</v>
      </c>
      <c r="R6000" s="75" t="s">
        <v>8180</v>
      </c>
      <c r="S6000" s="76" t="s">
        <v>169</v>
      </c>
      <c r="T6000" s="77"/>
      <c r="U6000" s="76">
        <v>1.9114520547945209E-2</v>
      </c>
      <c r="V6000" s="76">
        <v>1.4585013309095632E-2</v>
      </c>
      <c r="W6000" s="76">
        <v>4.529507238849575E-3</v>
      </c>
      <c r="X6000" s="77"/>
      <c r="Y6000" s="77"/>
      <c r="Z6000" s="77"/>
      <c r="AA6000" s="77"/>
      <c r="AB6000" s="77"/>
      <c r="AC6000" s="77"/>
      <c r="AD6000" s="77"/>
      <c r="AE6000" s="77"/>
      <c r="AF6000" s="77"/>
      <c r="AG6000" s="77"/>
      <c r="AH6000" s="77"/>
      <c r="AI6000" s="77"/>
      <c r="AJ6000" s="77"/>
      <c r="AK6000" s="77"/>
      <c r="AL6000" s="77"/>
      <c r="AM6000" s="77"/>
      <c r="AN6000" s="60"/>
    </row>
    <row r="6001" spans="2:40" ht="25.5" x14ac:dyDescent="0.25">
      <c r="B6001" s="58"/>
      <c r="C6001" s="58"/>
      <c r="D6001" s="58"/>
      <c r="E6001" s="58"/>
      <c r="F6001" s="58"/>
      <c r="G6001" s="58"/>
      <c r="H6001" s="58"/>
      <c r="I6001" s="58"/>
      <c r="J6001" s="58"/>
      <c r="K6001" s="58"/>
      <c r="L6001" s="58"/>
      <c r="M6001" s="58"/>
      <c r="N6001" s="58"/>
      <c r="O6001" s="58"/>
      <c r="P6001" s="58"/>
      <c r="Q6001" s="73" t="s">
        <v>8594</v>
      </c>
      <c r="R6001" s="75" t="s">
        <v>8181</v>
      </c>
      <c r="S6001" s="76" t="s">
        <v>169</v>
      </c>
      <c r="T6001" s="77"/>
      <c r="U6001" s="76">
        <v>2.2206575342465753E-2</v>
      </c>
      <c r="V6001" s="76">
        <v>1.6944353697331684E-2</v>
      </c>
      <c r="W6001" s="76">
        <v>5.2622216451340652E-3</v>
      </c>
      <c r="X6001" s="77"/>
      <c r="Y6001" s="77"/>
      <c r="Z6001" s="77"/>
      <c r="AA6001" s="77"/>
      <c r="AB6001" s="77"/>
      <c r="AC6001" s="77"/>
      <c r="AD6001" s="77"/>
      <c r="AE6001" s="77"/>
      <c r="AF6001" s="77"/>
      <c r="AG6001" s="77"/>
      <c r="AH6001" s="77"/>
      <c r="AI6001" s="77"/>
      <c r="AJ6001" s="77"/>
      <c r="AK6001" s="77"/>
      <c r="AL6001" s="77"/>
      <c r="AM6001" s="77"/>
      <c r="AN6001" s="60"/>
    </row>
    <row r="6002" spans="2:40" ht="25.5" x14ac:dyDescent="0.25">
      <c r="B6002" s="58"/>
      <c r="C6002" s="58"/>
      <c r="D6002" s="58"/>
      <c r="E6002" s="58"/>
      <c r="F6002" s="58"/>
      <c r="G6002" s="58"/>
      <c r="H6002" s="58"/>
      <c r="I6002" s="58"/>
      <c r="J6002" s="58"/>
      <c r="K6002" s="58"/>
      <c r="L6002" s="58"/>
      <c r="M6002" s="58"/>
      <c r="N6002" s="58"/>
      <c r="O6002" s="58"/>
      <c r="P6002" s="58"/>
      <c r="Q6002" s="73" t="s">
        <v>8594</v>
      </c>
      <c r="R6002" s="75" t="s">
        <v>8182</v>
      </c>
      <c r="S6002" s="76" t="s">
        <v>169</v>
      </c>
      <c r="T6002" s="77"/>
      <c r="U6002" s="76">
        <v>2.7734794520547945E-2</v>
      </c>
      <c r="V6002" s="76">
        <v>2.116256833084464E-2</v>
      </c>
      <c r="W6002" s="76">
        <v>6.5722261897033056E-3</v>
      </c>
      <c r="X6002" s="77"/>
      <c r="Y6002" s="77"/>
      <c r="Z6002" s="77"/>
      <c r="AA6002" s="77"/>
      <c r="AB6002" s="77"/>
      <c r="AC6002" s="77"/>
      <c r="AD6002" s="77"/>
      <c r="AE6002" s="77"/>
      <c r="AF6002" s="77"/>
      <c r="AG6002" s="77"/>
      <c r="AH6002" s="77"/>
      <c r="AI6002" s="77"/>
      <c r="AJ6002" s="77"/>
      <c r="AK6002" s="77"/>
      <c r="AL6002" s="77"/>
      <c r="AM6002" s="77"/>
      <c r="AN6002" s="60"/>
    </row>
    <row r="6003" spans="2:40" ht="25.5" x14ac:dyDescent="0.25">
      <c r="B6003" s="58"/>
      <c r="C6003" s="58"/>
      <c r="D6003" s="58"/>
      <c r="E6003" s="58"/>
      <c r="F6003" s="58"/>
      <c r="G6003" s="58"/>
      <c r="H6003" s="58"/>
      <c r="I6003" s="58"/>
      <c r="J6003" s="58"/>
      <c r="K6003" s="58"/>
      <c r="L6003" s="58"/>
      <c r="M6003" s="58"/>
      <c r="N6003" s="58"/>
      <c r="O6003" s="58"/>
      <c r="P6003" s="58"/>
      <c r="Q6003" s="73" t="s">
        <v>8594</v>
      </c>
      <c r="R6003" s="75" t="s">
        <v>8183</v>
      </c>
      <c r="S6003" s="76" t="s">
        <v>169</v>
      </c>
      <c r="T6003" s="77"/>
      <c r="U6003" s="76">
        <v>2.8234520547945213E-2</v>
      </c>
      <c r="V6003" s="76">
        <v>2.1543875868337337E-2</v>
      </c>
      <c r="W6003" s="76">
        <v>6.690644679607876E-3</v>
      </c>
      <c r="X6003" s="77"/>
      <c r="Y6003" s="77"/>
      <c r="Z6003" s="77"/>
      <c r="AA6003" s="77"/>
      <c r="AB6003" s="77"/>
      <c r="AC6003" s="77"/>
      <c r="AD6003" s="77"/>
      <c r="AE6003" s="77"/>
      <c r="AF6003" s="77"/>
      <c r="AG6003" s="77"/>
      <c r="AH6003" s="77"/>
      <c r="AI6003" s="77"/>
      <c r="AJ6003" s="77"/>
      <c r="AK6003" s="77"/>
      <c r="AL6003" s="77"/>
      <c r="AM6003" s="77"/>
      <c r="AN6003" s="60"/>
    </row>
    <row r="6004" spans="2:40" ht="38.25" x14ac:dyDescent="0.25">
      <c r="B6004" s="58"/>
      <c r="C6004" s="58"/>
      <c r="D6004" s="58"/>
      <c r="E6004" s="58"/>
      <c r="F6004" s="58"/>
      <c r="G6004" s="58"/>
      <c r="H6004" s="58"/>
      <c r="I6004" s="58"/>
      <c r="J6004" s="58"/>
      <c r="K6004" s="58"/>
      <c r="L6004" s="58"/>
      <c r="M6004" s="58"/>
      <c r="N6004" s="58"/>
      <c r="O6004" s="58"/>
      <c r="P6004" s="58"/>
      <c r="Q6004" s="73" t="s">
        <v>8594</v>
      </c>
      <c r="R6004" s="75" t="s">
        <v>8184</v>
      </c>
      <c r="S6004" s="76" t="s">
        <v>169</v>
      </c>
      <c r="T6004" s="77"/>
      <c r="U6004" s="76">
        <v>3.2513095890410966E-2</v>
      </c>
      <c r="V6004" s="76">
        <v>2.4808570797896515E-2</v>
      </c>
      <c r="W6004" s="76">
        <v>7.7045250925144469E-3</v>
      </c>
      <c r="X6004" s="77"/>
      <c r="Y6004" s="77"/>
      <c r="Z6004" s="77"/>
      <c r="AA6004" s="77"/>
      <c r="AB6004" s="77"/>
      <c r="AC6004" s="77"/>
      <c r="AD6004" s="77"/>
      <c r="AE6004" s="77"/>
      <c r="AF6004" s="77"/>
      <c r="AG6004" s="77"/>
      <c r="AH6004" s="77"/>
      <c r="AI6004" s="77"/>
      <c r="AJ6004" s="77"/>
      <c r="AK6004" s="77"/>
      <c r="AL6004" s="77"/>
      <c r="AM6004" s="77"/>
      <c r="AN6004" s="60"/>
    </row>
    <row r="6005" spans="2:40" ht="25.5" x14ac:dyDescent="0.25">
      <c r="B6005" s="58"/>
      <c r="C6005" s="58"/>
      <c r="D6005" s="58"/>
      <c r="E6005" s="58"/>
      <c r="F6005" s="58"/>
      <c r="G6005" s="58"/>
      <c r="H6005" s="58"/>
      <c r="I6005" s="58"/>
      <c r="J6005" s="58"/>
      <c r="K6005" s="58"/>
      <c r="L6005" s="58"/>
      <c r="M6005" s="58"/>
      <c r="N6005" s="58"/>
      <c r="O6005" s="58"/>
      <c r="P6005" s="58"/>
      <c r="Q6005" s="73" t="s">
        <v>8594</v>
      </c>
      <c r="R6005" s="75" t="s">
        <v>8185</v>
      </c>
      <c r="S6005" s="76" t="s">
        <v>169</v>
      </c>
      <c r="T6005" s="77"/>
      <c r="U6005" s="76">
        <v>4.1260273972602741E-2</v>
      </c>
      <c r="V6005" s="76">
        <v>3.1482957865350915E-2</v>
      </c>
      <c r="W6005" s="76">
        <v>9.7773161072518353E-3</v>
      </c>
      <c r="X6005" s="77"/>
      <c r="Y6005" s="77"/>
      <c r="Z6005" s="77"/>
      <c r="AA6005" s="77"/>
      <c r="AB6005" s="77"/>
      <c r="AC6005" s="77"/>
      <c r="AD6005" s="77"/>
      <c r="AE6005" s="77"/>
      <c r="AF6005" s="77"/>
      <c r="AG6005" s="77"/>
      <c r="AH6005" s="77"/>
      <c r="AI6005" s="77"/>
      <c r="AJ6005" s="77"/>
      <c r="AK6005" s="77"/>
      <c r="AL6005" s="77"/>
      <c r="AM6005" s="77"/>
      <c r="AN6005" s="60"/>
    </row>
    <row r="6006" spans="2:40" ht="63.75" x14ac:dyDescent="0.25">
      <c r="B6006" s="46">
        <v>129</v>
      </c>
      <c r="C6006" s="55" t="s">
        <v>2231</v>
      </c>
      <c r="D6006" s="1" t="s">
        <v>2207</v>
      </c>
      <c r="E6006" s="55" t="s">
        <v>169</v>
      </c>
      <c r="F6006" s="48">
        <v>68313</v>
      </c>
      <c r="G6006" s="1" t="s">
        <v>1046</v>
      </c>
      <c r="H6006" s="1" t="s">
        <v>1047</v>
      </c>
      <c r="I6006" s="1">
        <v>1</v>
      </c>
      <c r="J6006" s="1">
        <v>1</v>
      </c>
      <c r="K6006" s="1">
        <v>1</v>
      </c>
      <c r="L6006" s="1">
        <v>1</v>
      </c>
      <c r="M6006" s="1">
        <v>1</v>
      </c>
      <c r="N6006" s="1">
        <v>1</v>
      </c>
      <c r="O6006" s="1">
        <v>0</v>
      </c>
      <c r="P6006" s="1" t="s">
        <v>37</v>
      </c>
      <c r="Q6006" s="67" t="s">
        <v>2237</v>
      </c>
      <c r="R6006" s="67" t="s">
        <v>1362</v>
      </c>
      <c r="S6006" s="67" t="s">
        <v>167</v>
      </c>
      <c r="T6006" s="79">
        <v>5071005886</v>
      </c>
      <c r="U6006" s="81">
        <v>0.20507506849315066</v>
      </c>
      <c r="V6006" s="81">
        <v>0.15470658092054793</v>
      </c>
      <c r="W6006" s="67">
        <v>5.0368487572602733E-2</v>
      </c>
      <c r="X6006" s="67">
        <v>3.4768792054794511</v>
      </c>
      <c r="Y6006" s="67">
        <v>2.6965742408376814</v>
      </c>
      <c r="Z6006" s="67">
        <v>0.78030496464177135</v>
      </c>
      <c r="AA6006" s="67">
        <v>3</v>
      </c>
      <c r="AB6006" s="67">
        <v>3.3</v>
      </c>
      <c r="AC6006" s="67">
        <v>1</v>
      </c>
      <c r="AD6006" s="67">
        <v>0.9</v>
      </c>
      <c r="AE6006" s="67">
        <v>0</v>
      </c>
      <c r="AF6006" s="67">
        <v>0</v>
      </c>
      <c r="AG6006" s="67">
        <v>4</v>
      </c>
      <c r="AH6006" s="67">
        <v>4.4000000000000004</v>
      </c>
      <c r="AI6006" s="67">
        <v>1</v>
      </c>
      <c r="AJ6006" s="67">
        <v>0.9</v>
      </c>
      <c r="AK6006" s="67">
        <v>0</v>
      </c>
      <c r="AL6006" s="67">
        <v>0</v>
      </c>
      <c r="AM6006" s="70" t="s">
        <v>298</v>
      </c>
      <c r="AN6006" t="s">
        <v>8595</v>
      </c>
    </row>
    <row r="6007" spans="2:40" ht="38.25" x14ac:dyDescent="0.25">
      <c r="B6007" s="46"/>
      <c r="C6007" s="55"/>
      <c r="D6007" s="1"/>
      <c r="E6007" s="55"/>
      <c r="F6007" s="48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67" t="s">
        <v>2237</v>
      </c>
      <c r="R6007" s="67" t="s">
        <v>1363</v>
      </c>
      <c r="S6007" s="67" t="s">
        <v>167</v>
      </c>
      <c r="T6007" s="79">
        <v>5071005886</v>
      </c>
      <c r="U6007" s="81">
        <v>0.30929917808219182</v>
      </c>
      <c r="V6007" s="81">
        <v>0.23333220695342469</v>
      </c>
      <c r="W6007" s="67">
        <v>7.596697112876713E-2</v>
      </c>
      <c r="X6007" s="67"/>
      <c r="Y6007" s="67"/>
      <c r="Z6007" s="67"/>
      <c r="AA6007" s="67"/>
      <c r="AB6007" s="67"/>
      <c r="AC6007" s="67"/>
      <c r="AD6007" s="67"/>
      <c r="AE6007" s="67"/>
      <c r="AF6007" s="67"/>
      <c r="AG6007" s="67"/>
      <c r="AH6007" s="67"/>
      <c r="AI6007" s="67"/>
      <c r="AJ6007" s="67"/>
      <c r="AK6007" s="67"/>
      <c r="AL6007" s="67"/>
      <c r="AM6007" s="70"/>
      <c r="AN6007" s="61"/>
    </row>
    <row r="6008" spans="2:40" ht="76.5" x14ac:dyDescent="0.25">
      <c r="B6008" s="58"/>
      <c r="C6008" s="58"/>
      <c r="D6008" s="58"/>
      <c r="E6008" s="58"/>
      <c r="F6008" s="58"/>
      <c r="G6008" s="58"/>
      <c r="H6008" s="58"/>
      <c r="I6008" s="58"/>
      <c r="J6008" s="58"/>
      <c r="K6008" s="58"/>
      <c r="L6008" s="58"/>
      <c r="M6008" s="58"/>
      <c r="N6008" s="58"/>
      <c r="O6008" s="58"/>
      <c r="P6008" s="58"/>
      <c r="Q6008" s="67" t="s">
        <v>2273</v>
      </c>
      <c r="R6008" s="67" t="s">
        <v>2274</v>
      </c>
      <c r="S6008" s="67" t="s">
        <v>2275</v>
      </c>
      <c r="T6008" s="67" t="s">
        <v>2276</v>
      </c>
      <c r="U6008" s="67">
        <v>2.8602739726027396E-2</v>
      </c>
      <c r="V6008" s="67">
        <v>2.8602739726027396E-2</v>
      </c>
      <c r="W6008" s="72">
        <v>0</v>
      </c>
      <c r="X6008" s="73"/>
      <c r="Y6008" s="73"/>
      <c r="Z6008" s="73"/>
      <c r="AA6008" s="73"/>
      <c r="AB6008" s="73"/>
      <c r="AC6008" s="73"/>
      <c r="AD6008" s="73"/>
      <c r="AE6008" s="73"/>
      <c r="AF6008" s="73"/>
      <c r="AG6008" s="73"/>
      <c r="AH6008" s="73"/>
      <c r="AI6008" s="73"/>
      <c r="AJ6008" s="73"/>
      <c r="AK6008" s="73"/>
      <c r="AL6008" s="73"/>
      <c r="AM6008" s="73"/>
      <c r="AN6008" s="61"/>
    </row>
    <row r="6009" spans="2:40" ht="89.25" x14ac:dyDescent="0.25">
      <c r="B6009" s="58"/>
      <c r="C6009" s="58"/>
      <c r="D6009" s="58"/>
      <c r="E6009" s="58"/>
      <c r="F6009" s="58"/>
      <c r="G6009" s="58"/>
      <c r="H6009" s="58"/>
      <c r="I6009" s="58"/>
      <c r="J6009" s="58"/>
      <c r="K6009" s="58"/>
      <c r="L6009" s="58"/>
      <c r="M6009" s="58"/>
      <c r="N6009" s="58"/>
      <c r="O6009" s="58"/>
      <c r="P6009" s="58"/>
      <c r="Q6009" s="67" t="s">
        <v>2301</v>
      </c>
      <c r="R6009" s="67" t="s">
        <v>2302</v>
      </c>
      <c r="S6009" s="67" t="s">
        <v>2275</v>
      </c>
      <c r="T6009" s="67" t="s">
        <v>2303</v>
      </c>
      <c r="U6009" s="67">
        <v>3.1781917808219179E-3</v>
      </c>
      <c r="V6009" s="67">
        <v>3.1781917808219179E-3</v>
      </c>
      <c r="W6009" s="72">
        <v>0</v>
      </c>
      <c r="X6009" s="73"/>
      <c r="Y6009" s="73"/>
      <c r="Z6009" s="73"/>
      <c r="AA6009" s="73"/>
      <c r="AB6009" s="73"/>
      <c r="AC6009" s="73"/>
      <c r="AD6009" s="73"/>
      <c r="AE6009" s="73"/>
      <c r="AF6009" s="73"/>
      <c r="AG6009" s="73"/>
      <c r="AH6009" s="73"/>
      <c r="AI6009" s="73"/>
      <c r="AJ6009" s="73"/>
      <c r="AK6009" s="73"/>
      <c r="AL6009" s="73"/>
      <c r="AM6009" s="73"/>
      <c r="AN6009" s="61"/>
    </row>
    <row r="6010" spans="2:40" ht="51" x14ac:dyDescent="0.25">
      <c r="B6010" s="58"/>
      <c r="C6010" s="58"/>
      <c r="D6010" s="58"/>
      <c r="E6010" s="58"/>
      <c r="F6010" s="58"/>
      <c r="G6010" s="58"/>
      <c r="H6010" s="58"/>
      <c r="I6010" s="58"/>
      <c r="J6010" s="58"/>
      <c r="K6010" s="58"/>
      <c r="L6010" s="58"/>
      <c r="M6010" s="58"/>
      <c r="N6010" s="58"/>
      <c r="O6010" s="58"/>
      <c r="P6010" s="58"/>
      <c r="Q6010" s="67" t="s">
        <v>2367</v>
      </c>
      <c r="R6010" s="67" t="s">
        <v>2461</v>
      </c>
      <c r="S6010" s="67" t="s">
        <v>2454</v>
      </c>
      <c r="T6010" s="67" t="s">
        <v>2370</v>
      </c>
      <c r="U6010" s="67">
        <v>3.3424767123287673E-2</v>
      </c>
      <c r="V6010" s="67">
        <v>3.3424767123287673E-2</v>
      </c>
      <c r="W6010" s="72">
        <v>0</v>
      </c>
      <c r="X6010" s="73"/>
      <c r="Y6010" s="73"/>
      <c r="Z6010" s="73"/>
      <c r="AA6010" s="73"/>
      <c r="AB6010" s="73"/>
      <c r="AC6010" s="73"/>
      <c r="AD6010" s="73"/>
      <c r="AE6010" s="73"/>
      <c r="AF6010" s="73"/>
      <c r="AG6010" s="73"/>
      <c r="AH6010" s="73"/>
      <c r="AI6010" s="73"/>
      <c r="AJ6010" s="73"/>
      <c r="AK6010" s="73"/>
      <c r="AL6010" s="73"/>
      <c r="AM6010" s="73"/>
      <c r="AN6010" s="61"/>
    </row>
    <row r="6011" spans="2:40" ht="102" x14ac:dyDescent="0.25">
      <c r="B6011" s="58"/>
      <c r="C6011" s="58"/>
      <c r="D6011" s="58"/>
      <c r="E6011" s="58"/>
      <c r="F6011" s="58"/>
      <c r="G6011" s="58"/>
      <c r="H6011" s="58"/>
      <c r="I6011" s="58"/>
      <c r="J6011" s="58"/>
      <c r="K6011" s="58"/>
      <c r="L6011" s="58"/>
      <c r="M6011" s="58"/>
      <c r="N6011" s="58"/>
      <c r="O6011" s="58"/>
      <c r="P6011" s="58"/>
      <c r="Q6011" s="67" t="s">
        <v>2360</v>
      </c>
      <c r="R6011" s="67" t="s">
        <v>2545</v>
      </c>
      <c r="S6011" s="67" t="s">
        <v>1714</v>
      </c>
      <c r="T6011" s="67" t="s">
        <v>2362</v>
      </c>
      <c r="U6011" s="67">
        <v>2.3151780821917809E-3</v>
      </c>
      <c r="V6011" s="67">
        <v>2.3151780821917809E-3</v>
      </c>
      <c r="W6011" s="72">
        <v>0</v>
      </c>
      <c r="X6011" s="73"/>
      <c r="Y6011" s="73"/>
      <c r="Z6011" s="73"/>
      <c r="AA6011" s="73"/>
      <c r="AB6011" s="73"/>
      <c r="AC6011" s="73"/>
      <c r="AD6011" s="73"/>
      <c r="AE6011" s="73"/>
      <c r="AF6011" s="73"/>
      <c r="AG6011" s="73"/>
      <c r="AH6011" s="73"/>
      <c r="AI6011" s="73"/>
      <c r="AJ6011" s="73"/>
      <c r="AK6011" s="73"/>
      <c r="AL6011" s="73"/>
      <c r="AM6011" s="73"/>
      <c r="AN6011" s="61"/>
    </row>
    <row r="6012" spans="2:40" ht="102" x14ac:dyDescent="0.25">
      <c r="B6012" s="58"/>
      <c r="C6012" s="58"/>
      <c r="D6012" s="58"/>
      <c r="E6012" s="58"/>
      <c r="F6012" s="58"/>
      <c r="G6012" s="58"/>
      <c r="H6012" s="58"/>
      <c r="I6012" s="58"/>
      <c r="J6012" s="58"/>
      <c r="K6012" s="58"/>
      <c r="L6012" s="58"/>
      <c r="M6012" s="58"/>
      <c r="N6012" s="58"/>
      <c r="O6012" s="58"/>
      <c r="P6012" s="58"/>
      <c r="Q6012" s="67" t="s">
        <v>2573</v>
      </c>
      <c r="R6012" s="67" t="s">
        <v>2574</v>
      </c>
      <c r="S6012" s="67" t="s">
        <v>1714</v>
      </c>
      <c r="T6012" s="67" t="s">
        <v>2575</v>
      </c>
      <c r="U6012" s="67">
        <v>6.3560547945205482E-3</v>
      </c>
      <c r="V6012" s="67">
        <v>6.3560547945205482E-3</v>
      </c>
      <c r="W6012" s="72">
        <v>0</v>
      </c>
      <c r="X6012" s="73"/>
      <c r="Y6012" s="73"/>
      <c r="Z6012" s="73"/>
      <c r="AA6012" s="73"/>
      <c r="AB6012" s="73"/>
      <c r="AC6012" s="73"/>
      <c r="AD6012" s="73"/>
      <c r="AE6012" s="73"/>
      <c r="AF6012" s="73"/>
      <c r="AG6012" s="73"/>
      <c r="AH6012" s="73"/>
      <c r="AI6012" s="73"/>
      <c r="AJ6012" s="73"/>
      <c r="AK6012" s="73"/>
      <c r="AL6012" s="73"/>
      <c r="AM6012" s="73"/>
      <c r="AN6012" s="61"/>
    </row>
    <row r="6013" spans="2:40" ht="89.25" x14ac:dyDescent="0.25">
      <c r="B6013" s="58"/>
      <c r="C6013" s="58"/>
      <c r="D6013" s="58"/>
      <c r="E6013" s="58"/>
      <c r="F6013" s="58"/>
      <c r="G6013" s="58"/>
      <c r="H6013" s="58"/>
      <c r="I6013" s="58"/>
      <c r="J6013" s="58"/>
      <c r="K6013" s="58"/>
      <c r="L6013" s="58"/>
      <c r="M6013" s="58"/>
      <c r="N6013" s="58"/>
      <c r="O6013" s="58"/>
      <c r="P6013" s="58"/>
      <c r="Q6013" s="67" t="s">
        <v>2576</v>
      </c>
      <c r="R6013" s="67" t="s">
        <v>2577</v>
      </c>
      <c r="S6013" s="67" t="s">
        <v>1714</v>
      </c>
      <c r="T6013" s="67" t="s">
        <v>2578</v>
      </c>
      <c r="U6013" s="67">
        <v>7.2328767123287672E-3</v>
      </c>
      <c r="V6013" s="67">
        <v>7.2328767123287672E-3</v>
      </c>
      <c r="W6013" s="72">
        <v>0</v>
      </c>
      <c r="X6013" s="73"/>
      <c r="Y6013" s="73"/>
      <c r="Z6013" s="73"/>
      <c r="AA6013" s="73"/>
      <c r="AB6013" s="73"/>
      <c r="AC6013" s="73"/>
      <c r="AD6013" s="73"/>
      <c r="AE6013" s="73"/>
      <c r="AF6013" s="73"/>
      <c r="AG6013" s="73"/>
      <c r="AH6013" s="73"/>
      <c r="AI6013" s="73"/>
      <c r="AJ6013" s="73"/>
      <c r="AK6013" s="73"/>
      <c r="AL6013" s="73"/>
      <c r="AM6013" s="73"/>
      <c r="AN6013" s="61"/>
    </row>
    <row r="6014" spans="2:40" ht="89.25" x14ac:dyDescent="0.25">
      <c r="B6014" s="58"/>
      <c r="C6014" s="58"/>
      <c r="D6014" s="58"/>
      <c r="E6014" s="58"/>
      <c r="F6014" s="58"/>
      <c r="G6014" s="58"/>
      <c r="H6014" s="58"/>
      <c r="I6014" s="58"/>
      <c r="J6014" s="58"/>
      <c r="K6014" s="58"/>
      <c r="L6014" s="58"/>
      <c r="M6014" s="58"/>
      <c r="N6014" s="58"/>
      <c r="O6014" s="58"/>
      <c r="P6014" s="58"/>
      <c r="Q6014" s="67" t="s">
        <v>2582</v>
      </c>
      <c r="R6014" s="67" t="s">
        <v>2583</v>
      </c>
      <c r="S6014" s="67" t="s">
        <v>1714</v>
      </c>
      <c r="T6014" s="67" t="s">
        <v>2584</v>
      </c>
      <c r="U6014" s="67">
        <v>2.8041205479452054E-2</v>
      </c>
      <c r="V6014" s="67">
        <v>2.8041205479452054E-2</v>
      </c>
      <c r="W6014" s="72">
        <v>0</v>
      </c>
      <c r="X6014" s="73"/>
      <c r="Y6014" s="73"/>
      <c r="Z6014" s="73"/>
      <c r="AA6014" s="73"/>
      <c r="AB6014" s="73"/>
      <c r="AC6014" s="73"/>
      <c r="AD6014" s="73"/>
      <c r="AE6014" s="73"/>
      <c r="AF6014" s="73"/>
      <c r="AG6014" s="73"/>
      <c r="AH6014" s="73"/>
      <c r="AI6014" s="73"/>
      <c r="AJ6014" s="73"/>
      <c r="AK6014" s="73"/>
      <c r="AL6014" s="73"/>
      <c r="AM6014" s="73"/>
      <c r="AN6014" s="61"/>
    </row>
    <row r="6015" spans="2:40" ht="114.75" x14ac:dyDescent="0.25">
      <c r="B6015" s="58"/>
      <c r="C6015" s="58"/>
      <c r="D6015" s="58"/>
      <c r="E6015" s="58"/>
      <c r="F6015" s="58"/>
      <c r="G6015" s="58"/>
      <c r="H6015" s="58"/>
      <c r="I6015" s="58"/>
      <c r="J6015" s="58"/>
      <c r="K6015" s="58"/>
      <c r="L6015" s="58"/>
      <c r="M6015" s="58"/>
      <c r="N6015" s="58"/>
      <c r="O6015" s="58"/>
      <c r="P6015" s="58"/>
      <c r="Q6015" s="67" t="s">
        <v>2786</v>
      </c>
      <c r="R6015" s="67" t="s">
        <v>2787</v>
      </c>
      <c r="S6015" s="67" t="s">
        <v>2275</v>
      </c>
      <c r="T6015" s="67" t="s">
        <v>2788</v>
      </c>
      <c r="U6015" s="67">
        <v>3.287671232876713E-3</v>
      </c>
      <c r="V6015" s="67">
        <v>3.287671232876713E-3</v>
      </c>
      <c r="W6015" s="72">
        <v>0</v>
      </c>
      <c r="X6015" s="73"/>
      <c r="Y6015" s="73"/>
      <c r="Z6015" s="73"/>
      <c r="AA6015" s="73"/>
      <c r="AB6015" s="73"/>
      <c r="AC6015" s="73"/>
      <c r="AD6015" s="73"/>
      <c r="AE6015" s="73"/>
      <c r="AF6015" s="73"/>
      <c r="AG6015" s="73"/>
      <c r="AH6015" s="73"/>
      <c r="AI6015" s="73"/>
      <c r="AJ6015" s="73"/>
      <c r="AK6015" s="73"/>
      <c r="AL6015" s="73"/>
      <c r="AM6015" s="73"/>
      <c r="AN6015" s="61"/>
    </row>
    <row r="6016" spans="2:40" ht="114.75" x14ac:dyDescent="0.25">
      <c r="B6016" s="58"/>
      <c r="C6016" s="58"/>
      <c r="D6016" s="58"/>
      <c r="E6016" s="58"/>
      <c r="F6016" s="58"/>
      <c r="G6016" s="58"/>
      <c r="H6016" s="58"/>
      <c r="I6016" s="58"/>
      <c r="J6016" s="58"/>
      <c r="K6016" s="58"/>
      <c r="L6016" s="58"/>
      <c r="M6016" s="58"/>
      <c r="N6016" s="58"/>
      <c r="O6016" s="58"/>
      <c r="P6016" s="58"/>
      <c r="Q6016" s="67" t="s">
        <v>2854</v>
      </c>
      <c r="R6016" s="67" t="s">
        <v>2855</v>
      </c>
      <c r="S6016" s="67" t="s">
        <v>2275</v>
      </c>
      <c r="T6016" s="67" t="s">
        <v>2856</v>
      </c>
      <c r="U6016" s="67">
        <v>1.4301369863013698E-2</v>
      </c>
      <c r="V6016" s="67">
        <v>1.4301369863013698E-2</v>
      </c>
      <c r="W6016" s="72">
        <v>0</v>
      </c>
      <c r="X6016" s="73"/>
      <c r="Y6016" s="73"/>
      <c r="Z6016" s="73"/>
      <c r="AA6016" s="73"/>
      <c r="AB6016" s="73"/>
      <c r="AC6016" s="73"/>
      <c r="AD6016" s="73"/>
      <c r="AE6016" s="73"/>
      <c r="AF6016" s="73"/>
      <c r="AG6016" s="73"/>
      <c r="AH6016" s="73"/>
      <c r="AI6016" s="73"/>
      <c r="AJ6016" s="73"/>
      <c r="AK6016" s="73"/>
      <c r="AL6016" s="73"/>
      <c r="AM6016" s="73"/>
      <c r="AN6016" s="61"/>
    </row>
    <row r="6017" spans="2:40" ht="140.25" x14ac:dyDescent="0.25">
      <c r="B6017" s="58"/>
      <c r="C6017" s="58"/>
      <c r="D6017" s="58"/>
      <c r="E6017" s="58"/>
      <c r="F6017" s="58"/>
      <c r="G6017" s="58"/>
      <c r="H6017" s="58"/>
      <c r="I6017" s="58"/>
      <c r="J6017" s="58"/>
      <c r="K6017" s="58"/>
      <c r="L6017" s="58"/>
      <c r="M6017" s="58"/>
      <c r="N6017" s="58"/>
      <c r="O6017" s="58"/>
      <c r="P6017" s="58"/>
      <c r="Q6017" s="67" t="s">
        <v>2357</v>
      </c>
      <c r="R6017" s="67" t="s">
        <v>2982</v>
      </c>
      <c r="S6017" s="67" t="s">
        <v>1714</v>
      </c>
      <c r="T6017" s="67" t="s">
        <v>2359</v>
      </c>
      <c r="U6017" s="67">
        <v>1.4424657534246575E-2</v>
      </c>
      <c r="V6017" s="67">
        <v>1.4424657534246575E-2</v>
      </c>
      <c r="W6017" s="72">
        <v>0</v>
      </c>
      <c r="X6017" s="73"/>
      <c r="Y6017" s="73"/>
      <c r="Z6017" s="73"/>
      <c r="AA6017" s="73"/>
      <c r="AB6017" s="73"/>
      <c r="AC6017" s="73"/>
      <c r="AD6017" s="73"/>
      <c r="AE6017" s="73"/>
      <c r="AF6017" s="73"/>
      <c r="AG6017" s="73"/>
      <c r="AH6017" s="73"/>
      <c r="AI6017" s="73"/>
      <c r="AJ6017" s="73"/>
      <c r="AK6017" s="73"/>
      <c r="AL6017" s="73"/>
      <c r="AM6017" s="73"/>
      <c r="AN6017" s="61"/>
    </row>
    <row r="6018" spans="2:40" ht="89.25" x14ac:dyDescent="0.25">
      <c r="B6018" s="58"/>
      <c r="C6018" s="58"/>
      <c r="D6018" s="58"/>
      <c r="E6018" s="58"/>
      <c r="F6018" s="58"/>
      <c r="G6018" s="58"/>
      <c r="H6018" s="58"/>
      <c r="I6018" s="58"/>
      <c r="J6018" s="58"/>
      <c r="K6018" s="58"/>
      <c r="L6018" s="58"/>
      <c r="M6018" s="58"/>
      <c r="N6018" s="58"/>
      <c r="O6018" s="58"/>
      <c r="P6018" s="58"/>
      <c r="Q6018" s="67" t="s">
        <v>1435</v>
      </c>
      <c r="R6018" s="67" t="s">
        <v>3007</v>
      </c>
      <c r="S6018" s="67" t="s">
        <v>2380</v>
      </c>
      <c r="T6018" s="67" t="s">
        <v>3008</v>
      </c>
      <c r="U6018" s="67">
        <v>5.2054684931506841E-2</v>
      </c>
      <c r="V6018" s="67">
        <v>5.2054684931506841E-2</v>
      </c>
      <c r="W6018" s="72">
        <v>0</v>
      </c>
      <c r="X6018" s="73"/>
      <c r="Y6018" s="73"/>
      <c r="Z6018" s="73"/>
      <c r="AA6018" s="73"/>
      <c r="AB6018" s="73"/>
      <c r="AC6018" s="73"/>
      <c r="AD6018" s="73"/>
      <c r="AE6018" s="73"/>
      <c r="AF6018" s="73"/>
      <c r="AG6018" s="73"/>
      <c r="AH6018" s="73"/>
      <c r="AI6018" s="73"/>
      <c r="AJ6018" s="73"/>
      <c r="AK6018" s="73"/>
      <c r="AL6018" s="73"/>
      <c r="AM6018" s="73"/>
      <c r="AN6018" s="61"/>
    </row>
    <row r="6019" spans="2:40" ht="76.5" x14ac:dyDescent="0.25">
      <c r="B6019" s="58"/>
      <c r="C6019" s="58"/>
      <c r="D6019" s="58"/>
      <c r="E6019" s="58"/>
      <c r="F6019" s="58"/>
      <c r="G6019" s="58"/>
      <c r="H6019" s="58"/>
      <c r="I6019" s="58"/>
      <c r="J6019" s="58"/>
      <c r="K6019" s="58"/>
      <c r="L6019" s="58"/>
      <c r="M6019" s="58"/>
      <c r="N6019" s="58"/>
      <c r="O6019" s="58"/>
      <c r="P6019" s="58"/>
      <c r="Q6019" s="67" t="s">
        <v>3009</v>
      </c>
      <c r="R6019" s="67" t="s">
        <v>3010</v>
      </c>
      <c r="S6019" s="67" t="s">
        <v>2275</v>
      </c>
      <c r="T6019" s="67" t="s">
        <v>3011</v>
      </c>
      <c r="U6019" s="67">
        <v>2.3835616438356161E-3</v>
      </c>
      <c r="V6019" s="67">
        <v>2.3835616438356161E-3</v>
      </c>
      <c r="W6019" s="72">
        <v>0</v>
      </c>
      <c r="X6019" s="73"/>
      <c r="Y6019" s="73"/>
      <c r="Z6019" s="73"/>
      <c r="AA6019" s="73"/>
      <c r="AB6019" s="73"/>
      <c r="AC6019" s="73"/>
      <c r="AD6019" s="73"/>
      <c r="AE6019" s="73"/>
      <c r="AF6019" s="73"/>
      <c r="AG6019" s="73"/>
      <c r="AH6019" s="73"/>
      <c r="AI6019" s="73"/>
      <c r="AJ6019" s="73"/>
      <c r="AK6019" s="73"/>
      <c r="AL6019" s="73"/>
      <c r="AM6019" s="73"/>
      <c r="AN6019" s="61"/>
    </row>
    <row r="6020" spans="2:40" ht="76.5" x14ac:dyDescent="0.25">
      <c r="B6020" s="58"/>
      <c r="C6020" s="58"/>
      <c r="D6020" s="58"/>
      <c r="E6020" s="58"/>
      <c r="F6020" s="58"/>
      <c r="G6020" s="58"/>
      <c r="H6020" s="58"/>
      <c r="I6020" s="58"/>
      <c r="J6020" s="58"/>
      <c r="K6020" s="58"/>
      <c r="L6020" s="58"/>
      <c r="M6020" s="58"/>
      <c r="N6020" s="58"/>
      <c r="O6020" s="58"/>
      <c r="P6020" s="58"/>
      <c r="Q6020" s="67" t="s">
        <v>3015</v>
      </c>
      <c r="R6020" s="67" t="s">
        <v>3016</v>
      </c>
      <c r="S6020" s="67" t="s">
        <v>2275</v>
      </c>
      <c r="T6020" s="67" t="s">
        <v>3017</v>
      </c>
      <c r="U6020" s="67">
        <v>2.3835616438356161E-3</v>
      </c>
      <c r="V6020" s="67">
        <v>2.3835616438356161E-3</v>
      </c>
      <c r="W6020" s="72">
        <v>0</v>
      </c>
      <c r="X6020" s="73"/>
      <c r="Y6020" s="73"/>
      <c r="Z6020" s="73"/>
      <c r="AA6020" s="73"/>
      <c r="AB6020" s="73"/>
      <c r="AC6020" s="73"/>
      <c r="AD6020" s="73"/>
      <c r="AE6020" s="73"/>
      <c r="AF6020" s="73"/>
      <c r="AG6020" s="73"/>
      <c r="AH6020" s="73"/>
      <c r="AI6020" s="73"/>
      <c r="AJ6020" s="73"/>
      <c r="AK6020" s="73"/>
      <c r="AL6020" s="73"/>
      <c r="AM6020" s="73"/>
      <c r="AN6020" s="61"/>
    </row>
    <row r="6021" spans="2:40" ht="76.5" x14ac:dyDescent="0.25">
      <c r="B6021" s="58"/>
      <c r="C6021" s="58"/>
      <c r="D6021" s="58"/>
      <c r="E6021" s="58"/>
      <c r="F6021" s="58"/>
      <c r="G6021" s="58"/>
      <c r="H6021" s="58"/>
      <c r="I6021" s="58"/>
      <c r="J6021" s="58"/>
      <c r="K6021" s="58"/>
      <c r="L6021" s="58"/>
      <c r="M6021" s="58"/>
      <c r="N6021" s="58"/>
      <c r="O6021" s="58"/>
      <c r="P6021" s="58"/>
      <c r="Q6021" s="67" t="s">
        <v>2650</v>
      </c>
      <c r="R6021" s="67" t="s">
        <v>2651</v>
      </c>
      <c r="S6021" s="67" t="s">
        <v>2275</v>
      </c>
      <c r="T6021" s="67">
        <v>5024189682</v>
      </c>
      <c r="U6021" s="67">
        <v>4.7671232876712322E-3</v>
      </c>
      <c r="V6021" s="67">
        <v>4.7671232876712322E-3</v>
      </c>
      <c r="W6021" s="72">
        <v>0</v>
      </c>
      <c r="X6021" s="73"/>
      <c r="Y6021" s="73"/>
      <c r="Z6021" s="73"/>
      <c r="AA6021" s="73"/>
      <c r="AB6021" s="73"/>
      <c r="AC6021" s="73"/>
      <c r="AD6021" s="73"/>
      <c r="AE6021" s="73"/>
      <c r="AF6021" s="73"/>
      <c r="AG6021" s="73"/>
      <c r="AH6021" s="73"/>
      <c r="AI6021" s="73"/>
      <c r="AJ6021" s="73"/>
      <c r="AK6021" s="73"/>
      <c r="AL6021" s="73"/>
      <c r="AM6021" s="73"/>
      <c r="AN6021" s="61"/>
    </row>
    <row r="6022" spans="2:40" ht="38.25" x14ac:dyDescent="0.25">
      <c r="B6022" s="58"/>
      <c r="C6022" s="58"/>
      <c r="D6022" s="58"/>
      <c r="E6022" s="58"/>
      <c r="F6022" s="58"/>
      <c r="G6022" s="58"/>
      <c r="H6022" s="58"/>
      <c r="I6022" s="58"/>
      <c r="J6022" s="58"/>
      <c r="K6022" s="58"/>
      <c r="L6022" s="58"/>
      <c r="M6022" s="58"/>
      <c r="N6022" s="58"/>
      <c r="O6022" s="58"/>
      <c r="P6022" s="58"/>
      <c r="Q6022" s="73" t="s">
        <v>8594</v>
      </c>
      <c r="R6022" s="75" t="s">
        <v>8186</v>
      </c>
      <c r="S6022" s="76" t="s">
        <v>169</v>
      </c>
      <c r="T6022" s="77"/>
      <c r="U6022" s="76">
        <v>5.6219178082191788E-3</v>
      </c>
      <c r="V6022" s="76">
        <v>4.2897097967928323E-3</v>
      </c>
      <c r="W6022" s="76">
        <v>1.3322080114263456E-3</v>
      </c>
      <c r="X6022" s="77"/>
      <c r="Y6022" s="77"/>
      <c r="Z6022" s="77"/>
      <c r="AA6022" s="77"/>
      <c r="AB6022" s="77"/>
      <c r="AC6022" s="77"/>
      <c r="AD6022" s="77"/>
      <c r="AE6022" s="77"/>
      <c r="AF6022" s="77"/>
      <c r="AG6022" s="77"/>
      <c r="AH6022" s="77"/>
      <c r="AI6022" s="77"/>
      <c r="AJ6022" s="77"/>
      <c r="AK6022" s="77"/>
      <c r="AL6022" s="77"/>
      <c r="AM6022" s="77"/>
      <c r="AN6022" s="60"/>
    </row>
    <row r="6023" spans="2:40" ht="38.25" x14ac:dyDescent="0.25">
      <c r="B6023" s="58"/>
      <c r="C6023" s="58"/>
      <c r="D6023" s="58"/>
      <c r="E6023" s="58"/>
      <c r="F6023" s="58"/>
      <c r="G6023" s="58"/>
      <c r="H6023" s="58"/>
      <c r="I6023" s="58"/>
      <c r="J6023" s="58"/>
      <c r="K6023" s="58"/>
      <c r="L6023" s="58"/>
      <c r="M6023" s="58"/>
      <c r="N6023" s="58"/>
      <c r="O6023" s="58"/>
      <c r="P6023" s="58"/>
      <c r="Q6023" s="73" t="s">
        <v>8594</v>
      </c>
      <c r="R6023" s="75" t="s">
        <v>8187</v>
      </c>
      <c r="S6023" s="76" t="s">
        <v>169</v>
      </c>
      <c r="T6023" s="77"/>
      <c r="U6023" s="76">
        <v>6.5589041095890409E-3</v>
      </c>
      <c r="V6023" s="76">
        <v>5.004661429591638E-3</v>
      </c>
      <c r="W6023" s="76">
        <v>1.554242679997403E-3</v>
      </c>
      <c r="X6023" s="77"/>
      <c r="Y6023" s="77"/>
      <c r="Z6023" s="77"/>
      <c r="AA6023" s="77"/>
      <c r="AB6023" s="77"/>
      <c r="AC6023" s="77"/>
      <c r="AD6023" s="77"/>
      <c r="AE6023" s="77"/>
      <c r="AF6023" s="77"/>
      <c r="AG6023" s="77"/>
      <c r="AH6023" s="77"/>
      <c r="AI6023" s="77"/>
      <c r="AJ6023" s="77"/>
      <c r="AK6023" s="77"/>
      <c r="AL6023" s="77"/>
      <c r="AM6023" s="77"/>
      <c r="AN6023" s="60"/>
    </row>
    <row r="6024" spans="2:40" ht="38.25" x14ac:dyDescent="0.25">
      <c r="B6024" s="58"/>
      <c r="C6024" s="58"/>
      <c r="D6024" s="58"/>
      <c r="E6024" s="58"/>
      <c r="F6024" s="58"/>
      <c r="G6024" s="58"/>
      <c r="H6024" s="58"/>
      <c r="I6024" s="58"/>
      <c r="J6024" s="58"/>
      <c r="K6024" s="58"/>
      <c r="L6024" s="58"/>
      <c r="M6024" s="58"/>
      <c r="N6024" s="58"/>
      <c r="O6024" s="58"/>
      <c r="P6024" s="58"/>
      <c r="Q6024" s="73" t="s">
        <v>8594</v>
      </c>
      <c r="R6024" s="75" t="s">
        <v>8188</v>
      </c>
      <c r="S6024" s="76" t="s">
        <v>169</v>
      </c>
      <c r="T6024" s="77"/>
      <c r="U6024" s="76">
        <v>8.4953424657534249E-3</v>
      </c>
      <c r="V6024" s="76">
        <v>6.482228137375836E-3</v>
      </c>
      <c r="W6024" s="76">
        <v>2.0131143283775885E-3</v>
      </c>
      <c r="X6024" s="77"/>
      <c r="Y6024" s="77"/>
      <c r="Z6024" s="77"/>
      <c r="AA6024" s="77"/>
      <c r="AB6024" s="77"/>
      <c r="AC6024" s="77"/>
      <c r="AD6024" s="77"/>
      <c r="AE6024" s="77"/>
      <c r="AF6024" s="77"/>
      <c r="AG6024" s="77"/>
      <c r="AH6024" s="77"/>
      <c r="AI6024" s="77"/>
      <c r="AJ6024" s="77"/>
      <c r="AK6024" s="77"/>
      <c r="AL6024" s="77"/>
      <c r="AM6024" s="77"/>
      <c r="AN6024" s="60"/>
    </row>
    <row r="6025" spans="2:40" ht="25.5" x14ac:dyDescent="0.25">
      <c r="B6025" s="58"/>
      <c r="C6025" s="58"/>
      <c r="D6025" s="58"/>
      <c r="E6025" s="58"/>
      <c r="F6025" s="58"/>
      <c r="G6025" s="58"/>
      <c r="H6025" s="58"/>
      <c r="I6025" s="58"/>
      <c r="J6025" s="58"/>
      <c r="K6025" s="58"/>
      <c r="L6025" s="58"/>
      <c r="M6025" s="58"/>
      <c r="N6025" s="58"/>
      <c r="O6025" s="58"/>
      <c r="P6025" s="58"/>
      <c r="Q6025" s="73" t="s">
        <v>8594</v>
      </c>
      <c r="R6025" s="75" t="s">
        <v>8189</v>
      </c>
      <c r="S6025" s="76" t="s">
        <v>169</v>
      </c>
      <c r="T6025" s="77"/>
      <c r="U6025" s="76">
        <v>9.8695890410958921E-3</v>
      </c>
      <c r="V6025" s="76">
        <v>7.5308238654807494E-3</v>
      </c>
      <c r="W6025" s="76">
        <v>2.3387651756151401E-3</v>
      </c>
      <c r="X6025" s="77"/>
      <c r="Y6025" s="77"/>
      <c r="Z6025" s="77"/>
      <c r="AA6025" s="77"/>
      <c r="AB6025" s="77"/>
      <c r="AC6025" s="77"/>
      <c r="AD6025" s="77"/>
      <c r="AE6025" s="77"/>
      <c r="AF6025" s="77"/>
      <c r="AG6025" s="77"/>
      <c r="AH6025" s="77"/>
      <c r="AI6025" s="77"/>
      <c r="AJ6025" s="77"/>
      <c r="AK6025" s="77"/>
      <c r="AL6025" s="77"/>
      <c r="AM6025" s="77"/>
      <c r="AN6025" s="60"/>
    </row>
    <row r="6026" spans="2:40" ht="38.25" x14ac:dyDescent="0.25">
      <c r="B6026" s="58"/>
      <c r="C6026" s="58"/>
      <c r="D6026" s="58"/>
      <c r="E6026" s="58"/>
      <c r="F6026" s="58"/>
      <c r="G6026" s="58"/>
      <c r="H6026" s="58"/>
      <c r="I6026" s="58"/>
      <c r="J6026" s="58"/>
      <c r="K6026" s="58"/>
      <c r="L6026" s="58"/>
      <c r="M6026" s="58"/>
      <c r="N6026" s="58"/>
      <c r="O6026" s="58"/>
      <c r="P6026" s="58"/>
      <c r="Q6026" s="73" t="s">
        <v>8594</v>
      </c>
      <c r="R6026" s="75" t="s">
        <v>8187</v>
      </c>
      <c r="S6026" s="76" t="s">
        <v>169</v>
      </c>
      <c r="T6026" s="77"/>
      <c r="U6026" s="76">
        <v>9.8695890410958921E-3</v>
      </c>
      <c r="V6026" s="76">
        <v>7.5308238654807494E-3</v>
      </c>
      <c r="W6026" s="76">
        <v>2.3387651756151401E-3</v>
      </c>
      <c r="X6026" s="77"/>
      <c r="Y6026" s="77"/>
      <c r="Z6026" s="77"/>
      <c r="AA6026" s="77"/>
      <c r="AB6026" s="77"/>
      <c r="AC6026" s="77"/>
      <c r="AD6026" s="77"/>
      <c r="AE6026" s="77"/>
      <c r="AF6026" s="77"/>
      <c r="AG6026" s="77"/>
      <c r="AH6026" s="77"/>
      <c r="AI6026" s="77"/>
      <c r="AJ6026" s="77"/>
      <c r="AK6026" s="77"/>
      <c r="AL6026" s="77"/>
      <c r="AM6026" s="77"/>
      <c r="AN6026" s="60"/>
    </row>
    <row r="6027" spans="2:40" ht="38.25" x14ac:dyDescent="0.25">
      <c r="B6027" s="58"/>
      <c r="C6027" s="58"/>
      <c r="D6027" s="58"/>
      <c r="E6027" s="58"/>
      <c r="F6027" s="58"/>
      <c r="G6027" s="58"/>
      <c r="H6027" s="58"/>
      <c r="I6027" s="58"/>
      <c r="J6027" s="58"/>
      <c r="K6027" s="58"/>
      <c r="L6027" s="58"/>
      <c r="M6027" s="58"/>
      <c r="N6027" s="58"/>
      <c r="O6027" s="58"/>
      <c r="P6027" s="58"/>
      <c r="Q6027" s="73" t="s">
        <v>8594</v>
      </c>
      <c r="R6027" s="75" t="s">
        <v>8190</v>
      </c>
      <c r="S6027" s="76" t="s">
        <v>169</v>
      </c>
      <c r="T6027" s="77"/>
      <c r="U6027" s="76">
        <v>1.1056438356164384E-2</v>
      </c>
      <c r="V6027" s="76">
        <v>8.4364292670259036E-3</v>
      </c>
      <c r="W6027" s="76">
        <v>2.6200090891384791E-3</v>
      </c>
      <c r="X6027" s="77"/>
      <c r="Y6027" s="77"/>
      <c r="Z6027" s="77"/>
      <c r="AA6027" s="77"/>
      <c r="AB6027" s="77"/>
      <c r="AC6027" s="77"/>
      <c r="AD6027" s="77"/>
      <c r="AE6027" s="77"/>
      <c r="AF6027" s="77"/>
      <c r="AG6027" s="77"/>
      <c r="AH6027" s="77"/>
      <c r="AI6027" s="77"/>
      <c r="AJ6027" s="77"/>
      <c r="AK6027" s="77"/>
      <c r="AL6027" s="77"/>
      <c r="AM6027" s="77"/>
      <c r="AN6027" s="60"/>
    </row>
    <row r="6028" spans="2:40" ht="25.5" x14ac:dyDescent="0.25">
      <c r="B6028" s="58"/>
      <c r="C6028" s="58"/>
      <c r="D6028" s="58"/>
      <c r="E6028" s="58"/>
      <c r="F6028" s="58"/>
      <c r="G6028" s="58"/>
      <c r="H6028" s="58"/>
      <c r="I6028" s="58"/>
      <c r="J6028" s="58"/>
      <c r="K6028" s="58"/>
      <c r="L6028" s="58"/>
      <c r="M6028" s="58"/>
      <c r="N6028" s="58"/>
      <c r="O6028" s="58"/>
      <c r="P6028" s="58"/>
      <c r="Q6028" s="73" t="s">
        <v>8594</v>
      </c>
      <c r="R6028" s="75" t="s">
        <v>8191</v>
      </c>
      <c r="S6028" s="76" t="s">
        <v>169</v>
      </c>
      <c r="T6028" s="77"/>
      <c r="U6028" s="76">
        <v>1.1993424657534247E-2</v>
      </c>
      <c r="V6028" s="76">
        <v>9.1513808998247102E-3</v>
      </c>
      <c r="W6028" s="76">
        <v>2.8420437577095377E-3</v>
      </c>
      <c r="X6028" s="77"/>
      <c r="Y6028" s="77"/>
      <c r="Z6028" s="77"/>
      <c r="AA6028" s="77"/>
      <c r="AB6028" s="77"/>
      <c r="AC6028" s="77"/>
      <c r="AD6028" s="77"/>
      <c r="AE6028" s="77"/>
      <c r="AF6028" s="77"/>
      <c r="AG6028" s="77"/>
      <c r="AH6028" s="77"/>
      <c r="AI6028" s="77"/>
      <c r="AJ6028" s="77"/>
      <c r="AK6028" s="77"/>
      <c r="AL6028" s="77"/>
      <c r="AM6028" s="77"/>
      <c r="AN6028" s="60"/>
    </row>
    <row r="6029" spans="2:40" ht="38.25" x14ac:dyDescent="0.25">
      <c r="B6029" s="58"/>
      <c r="C6029" s="58"/>
      <c r="D6029" s="58"/>
      <c r="E6029" s="58"/>
      <c r="F6029" s="58"/>
      <c r="G6029" s="58"/>
      <c r="H6029" s="58"/>
      <c r="I6029" s="58"/>
      <c r="J6029" s="58"/>
      <c r="K6029" s="58"/>
      <c r="L6029" s="58"/>
      <c r="M6029" s="58"/>
      <c r="N6029" s="58"/>
      <c r="O6029" s="58"/>
      <c r="P6029" s="58"/>
      <c r="Q6029" s="73" t="s">
        <v>8594</v>
      </c>
      <c r="R6029" s="75" t="s">
        <v>8192</v>
      </c>
      <c r="S6029" s="76" t="s">
        <v>169</v>
      </c>
      <c r="T6029" s="77"/>
      <c r="U6029" s="76">
        <v>1.2149589041095891E-2</v>
      </c>
      <c r="V6029" s="76">
        <v>9.2705395052911765E-3</v>
      </c>
      <c r="W6029" s="76">
        <v>2.8790495358047129E-3</v>
      </c>
      <c r="X6029" s="77"/>
      <c r="Y6029" s="77"/>
      <c r="Z6029" s="77"/>
      <c r="AA6029" s="77"/>
      <c r="AB6029" s="77"/>
      <c r="AC6029" s="77"/>
      <c r="AD6029" s="77"/>
      <c r="AE6029" s="77"/>
      <c r="AF6029" s="77"/>
      <c r="AG6029" s="77"/>
      <c r="AH6029" s="77"/>
      <c r="AI6029" s="77"/>
      <c r="AJ6029" s="77"/>
      <c r="AK6029" s="77"/>
      <c r="AL6029" s="77"/>
      <c r="AM6029" s="77"/>
      <c r="AN6029" s="60"/>
    </row>
    <row r="6030" spans="2:40" ht="38.25" x14ac:dyDescent="0.25">
      <c r="B6030" s="58"/>
      <c r="C6030" s="58"/>
      <c r="D6030" s="58"/>
      <c r="E6030" s="58"/>
      <c r="F6030" s="58"/>
      <c r="G6030" s="58"/>
      <c r="H6030" s="58"/>
      <c r="I6030" s="58"/>
      <c r="J6030" s="58"/>
      <c r="K6030" s="58"/>
      <c r="L6030" s="58"/>
      <c r="M6030" s="58"/>
      <c r="N6030" s="58"/>
      <c r="O6030" s="58"/>
      <c r="P6030" s="58"/>
      <c r="Q6030" s="73" t="s">
        <v>8594</v>
      </c>
      <c r="R6030" s="75" t="s">
        <v>8193</v>
      </c>
      <c r="S6030" s="76" t="s">
        <v>169</v>
      </c>
      <c r="T6030" s="77"/>
      <c r="U6030" s="76">
        <v>1.2149589041095891E-2</v>
      </c>
      <c r="V6030" s="76">
        <v>9.2705395052911765E-3</v>
      </c>
      <c r="W6030" s="76">
        <v>2.8790495358047129E-3</v>
      </c>
      <c r="X6030" s="77"/>
      <c r="Y6030" s="77"/>
      <c r="Z6030" s="77"/>
      <c r="AA6030" s="77"/>
      <c r="AB6030" s="77"/>
      <c r="AC6030" s="77"/>
      <c r="AD6030" s="77"/>
      <c r="AE6030" s="77"/>
      <c r="AF6030" s="77"/>
      <c r="AG6030" s="77"/>
      <c r="AH6030" s="77"/>
      <c r="AI6030" s="77"/>
      <c r="AJ6030" s="77"/>
      <c r="AK6030" s="77"/>
      <c r="AL6030" s="77"/>
      <c r="AM6030" s="77"/>
      <c r="AN6030" s="60"/>
    </row>
    <row r="6031" spans="2:40" ht="38.25" x14ac:dyDescent="0.25">
      <c r="B6031" s="58"/>
      <c r="C6031" s="58"/>
      <c r="D6031" s="58"/>
      <c r="E6031" s="58"/>
      <c r="F6031" s="58"/>
      <c r="G6031" s="58"/>
      <c r="H6031" s="58"/>
      <c r="I6031" s="58"/>
      <c r="J6031" s="58"/>
      <c r="K6031" s="58"/>
      <c r="L6031" s="58"/>
      <c r="M6031" s="58"/>
      <c r="N6031" s="58"/>
      <c r="O6031" s="58"/>
      <c r="P6031" s="58"/>
      <c r="Q6031" s="73" t="s">
        <v>8594</v>
      </c>
      <c r="R6031" s="75" t="s">
        <v>8194</v>
      </c>
      <c r="S6031" s="76" t="s">
        <v>169</v>
      </c>
      <c r="T6031" s="77"/>
      <c r="U6031" s="76">
        <v>1.2992876712328766E-2</v>
      </c>
      <c r="V6031" s="76">
        <v>9.9139959748101008E-3</v>
      </c>
      <c r="W6031" s="76">
        <v>3.0788807375186655E-3</v>
      </c>
      <c r="X6031" s="77"/>
      <c r="Y6031" s="77"/>
      <c r="Z6031" s="77"/>
      <c r="AA6031" s="77"/>
      <c r="AB6031" s="77"/>
      <c r="AC6031" s="77"/>
      <c r="AD6031" s="77"/>
      <c r="AE6031" s="77"/>
      <c r="AF6031" s="77"/>
      <c r="AG6031" s="77"/>
      <c r="AH6031" s="77"/>
      <c r="AI6031" s="77"/>
      <c r="AJ6031" s="77"/>
      <c r="AK6031" s="77"/>
      <c r="AL6031" s="77"/>
      <c r="AM6031" s="77"/>
      <c r="AN6031" s="60"/>
    </row>
    <row r="6032" spans="2:40" ht="38.25" x14ac:dyDescent="0.25">
      <c r="B6032" s="58"/>
      <c r="C6032" s="58"/>
      <c r="D6032" s="58"/>
      <c r="E6032" s="58"/>
      <c r="F6032" s="58"/>
      <c r="G6032" s="58"/>
      <c r="H6032" s="58"/>
      <c r="I6032" s="58"/>
      <c r="J6032" s="58"/>
      <c r="K6032" s="58"/>
      <c r="L6032" s="58"/>
      <c r="M6032" s="58"/>
      <c r="N6032" s="58"/>
      <c r="O6032" s="58"/>
      <c r="P6032" s="58"/>
      <c r="Q6032" s="73" t="s">
        <v>8594</v>
      </c>
      <c r="R6032" s="75" t="s">
        <v>8195</v>
      </c>
      <c r="S6032" s="76" t="s">
        <v>169</v>
      </c>
      <c r="T6032" s="77"/>
      <c r="U6032" s="76">
        <v>1.396109589041096E-2</v>
      </c>
      <c r="V6032" s="76">
        <v>1.0652779328702204E-2</v>
      </c>
      <c r="W6032" s="76">
        <v>3.3083165617087584E-3</v>
      </c>
      <c r="X6032" s="77"/>
      <c r="Y6032" s="77"/>
      <c r="Z6032" s="77"/>
      <c r="AA6032" s="77"/>
      <c r="AB6032" s="77"/>
      <c r="AC6032" s="77"/>
      <c r="AD6032" s="77"/>
      <c r="AE6032" s="77"/>
      <c r="AF6032" s="77"/>
      <c r="AG6032" s="77"/>
      <c r="AH6032" s="77"/>
      <c r="AI6032" s="77"/>
      <c r="AJ6032" s="77"/>
      <c r="AK6032" s="77"/>
      <c r="AL6032" s="77"/>
      <c r="AM6032" s="77"/>
      <c r="AN6032" s="60"/>
    </row>
    <row r="6033" spans="2:40" ht="25.5" x14ac:dyDescent="0.25">
      <c r="B6033" s="58"/>
      <c r="C6033" s="58"/>
      <c r="D6033" s="58"/>
      <c r="E6033" s="58"/>
      <c r="F6033" s="58"/>
      <c r="G6033" s="58"/>
      <c r="H6033" s="58"/>
      <c r="I6033" s="58"/>
      <c r="J6033" s="58"/>
      <c r="K6033" s="58"/>
      <c r="L6033" s="58"/>
      <c r="M6033" s="58"/>
      <c r="N6033" s="58"/>
      <c r="O6033" s="58"/>
      <c r="P6033" s="58"/>
      <c r="Q6033" s="73" t="s">
        <v>8594</v>
      </c>
      <c r="R6033" s="75" t="s">
        <v>8196</v>
      </c>
      <c r="S6033" s="76" t="s">
        <v>169</v>
      </c>
      <c r="T6033" s="77"/>
      <c r="U6033" s="76">
        <v>1.5616438356164384E-2</v>
      </c>
      <c r="V6033" s="76">
        <v>1.1915860546646756E-2</v>
      </c>
      <c r="W6033" s="76">
        <v>3.7005778095176266E-3</v>
      </c>
      <c r="X6033" s="77"/>
      <c r="Y6033" s="77"/>
      <c r="Z6033" s="77"/>
      <c r="AA6033" s="77"/>
      <c r="AB6033" s="77"/>
      <c r="AC6033" s="77"/>
      <c r="AD6033" s="77"/>
      <c r="AE6033" s="77"/>
      <c r="AF6033" s="77"/>
      <c r="AG6033" s="77"/>
      <c r="AH6033" s="77"/>
      <c r="AI6033" s="77"/>
      <c r="AJ6033" s="77"/>
      <c r="AK6033" s="77"/>
      <c r="AL6033" s="77"/>
      <c r="AM6033" s="77"/>
      <c r="AN6033" s="60"/>
    </row>
    <row r="6034" spans="2:40" ht="25.5" x14ac:dyDescent="0.25">
      <c r="B6034" s="58"/>
      <c r="C6034" s="58"/>
      <c r="D6034" s="58"/>
      <c r="E6034" s="58"/>
      <c r="F6034" s="58"/>
      <c r="G6034" s="58"/>
      <c r="H6034" s="58"/>
      <c r="I6034" s="58"/>
      <c r="J6034" s="58"/>
      <c r="K6034" s="58"/>
      <c r="L6034" s="58"/>
      <c r="M6034" s="58"/>
      <c r="N6034" s="58"/>
      <c r="O6034" s="58"/>
      <c r="P6034" s="58"/>
      <c r="Q6034" s="73" t="s">
        <v>8594</v>
      </c>
      <c r="R6034" s="75" t="s">
        <v>8197</v>
      </c>
      <c r="S6034" s="76" t="s">
        <v>169</v>
      </c>
      <c r="T6034" s="77"/>
      <c r="U6034" s="76">
        <v>1.5616438356164384E-2</v>
      </c>
      <c r="V6034" s="76">
        <v>1.1915860546646756E-2</v>
      </c>
      <c r="W6034" s="76">
        <v>3.7005778095176266E-3</v>
      </c>
      <c r="X6034" s="77"/>
      <c r="Y6034" s="77"/>
      <c r="Z6034" s="77"/>
      <c r="AA6034" s="77"/>
      <c r="AB6034" s="77"/>
      <c r="AC6034" s="77"/>
      <c r="AD6034" s="77"/>
      <c r="AE6034" s="77"/>
      <c r="AF6034" s="77"/>
      <c r="AG6034" s="77"/>
      <c r="AH6034" s="77"/>
      <c r="AI6034" s="77"/>
      <c r="AJ6034" s="77"/>
      <c r="AK6034" s="77"/>
      <c r="AL6034" s="77"/>
      <c r="AM6034" s="77"/>
      <c r="AN6034" s="60"/>
    </row>
    <row r="6035" spans="2:40" ht="25.5" x14ac:dyDescent="0.25">
      <c r="B6035" s="58"/>
      <c r="C6035" s="58"/>
      <c r="D6035" s="58"/>
      <c r="E6035" s="58"/>
      <c r="F6035" s="58"/>
      <c r="G6035" s="58"/>
      <c r="H6035" s="58"/>
      <c r="I6035" s="58"/>
      <c r="J6035" s="58"/>
      <c r="K6035" s="58"/>
      <c r="L6035" s="58"/>
      <c r="M6035" s="58"/>
      <c r="N6035" s="58"/>
      <c r="O6035" s="58"/>
      <c r="P6035" s="58"/>
      <c r="Q6035" s="73" t="s">
        <v>8594</v>
      </c>
      <c r="R6035" s="75" t="s">
        <v>8198</v>
      </c>
      <c r="S6035" s="76" t="s">
        <v>169</v>
      </c>
      <c r="T6035" s="77"/>
      <c r="U6035" s="76">
        <v>1.5616438356164384E-2</v>
      </c>
      <c r="V6035" s="76">
        <v>1.1915860546646756E-2</v>
      </c>
      <c r="W6035" s="76">
        <v>3.7005778095176266E-3</v>
      </c>
      <c r="X6035" s="77"/>
      <c r="Y6035" s="77"/>
      <c r="Z6035" s="77"/>
      <c r="AA6035" s="77"/>
      <c r="AB6035" s="77"/>
      <c r="AC6035" s="77"/>
      <c r="AD6035" s="77"/>
      <c r="AE6035" s="77"/>
      <c r="AF6035" s="77"/>
      <c r="AG6035" s="77"/>
      <c r="AH6035" s="77"/>
      <c r="AI6035" s="77"/>
      <c r="AJ6035" s="77"/>
      <c r="AK6035" s="77"/>
      <c r="AL6035" s="77"/>
      <c r="AM6035" s="77"/>
      <c r="AN6035" s="60"/>
    </row>
    <row r="6036" spans="2:40" ht="25.5" x14ac:dyDescent="0.25">
      <c r="B6036" s="58"/>
      <c r="C6036" s="58"/>
      <c r="D6036" s="58"/>
      <c r="E6036" s="58"/>
      <c r="F6036" s="58"/>
      <c r="G6036" s="58"/>
      <c r="H6036" s="58"/>
      <c r="I6036" s="58"/>
      <c r="J6036" s="58"/>
      <c r="K6036" s="58"/>
      <c r="L6036" s="58"/>
      <c r="M6036" s="58"/>
      <c r="N6036" s="58"/>
      <c r="O6036" s="58"/>
      <c r="P6036" s="58"/>
      <c r="Q6036" s="73" t="s">
        <v>8594</v>
      </c>
      <c r="R6036" s="75" t="s">
        <v>8199</v>
      </c>
      <c r="S6036" s="76" t="s">
        <v>169</v>
      </c>
      <c r="T6036" s="77"/>
      <c r="U6036" s="76">
        <v>1.5616438356164384E-2</v>
      </c>
      <c r="V6036" s="76">
        <v>1.1915860546646756E-2</v>
      </c>
      <c r="W6036" s="76">
        <v>3.7005778095176266E-3</v>
      </c>
      <c r="X6036" s="77"/>
      <c r="Y6036" s="77"/>
      <c r="Z6036" s="77"/>
      <c r="AA6036" s="77"/>
      <c r="AB6036" s="77"/>
      <c r="AC6036" s="77"/>
      <c r="AD6036" s="77"/>
      <c r="AE6036" s="77"/>
      <c r="AF6036" s="77"/>
      <c r="AG6036" s="77"/>
      <c r="AH6036" s="77"/>
      <c r="AI6036" s="77"/>
      <c r="AJ6036" s="77"/>
      <c r="AK6036" s="77"/>
      <c r="AL6036" s="77"/>
      <c r="AM6036" s="77"/>
      <c r="AN6036" s="60"/>
    </row>
    <row r="6037" spans="2:40" ht="38.25" x14ac:dyDescent="0.25">
      <c r="B6037" s="58"/>
      <c r="C6037" s="58"/>
      <c r="D6037" s="58"/>
      <c r="E6037" s="58"/>
      <c r="F6037" s="58"/>
      <c r="G6037" s="58"/>
      <c r="H6037" s="58"/>
      <c r="I6037" s="58"/>
      <c r="J6037" s="58"/>
      <c r="K6037" s="58"/>
      <c r="L6037" s="58"/>
      <c r="M6037" s="58"/>
      <c r="N6037" s="58"/>
      <c r="O6037" s="58"/>
      <c r="P6037" s="58"/>
      <c r="Q6037" s="73" t="s">
        <v>8594</v>
      </c>
      <c r="R6037" s="75" t="s">
        <v>8200</v>
      </c>
      <c r="S6037" s="76" t="s">
        <v>169</v>
      </c>
      <c r="T6037" s="77"/>
      <c r="U6037" s="76">
        <v>1.5616438356164384E-2</v>
      </c>
      <c r="V6037" s="76">
        <v>1.1915860546646756E-2</v>
      </c>
      <c r="W6037" s="76">
        <v>3.7005778095176266E-3</v>
      </c>
      <c r="X6037" s="77"/>
      <c r="Y6037" s="77"/>
      <c r="Z6037" s="77"/>
      <c r="AA6037" s="77"/>
      <c r="AB6037" s="77"/>
      <c r="AC6037" s="77"/>
      <c r="AD6037" s="77"/>
      <c r="AE6037" s="77"/>
      <c r="AF6037" s="77"/>
      <c r="AG6037" s="77"/>
      <c r="AH6037" s="77"/>
      <c r="AI6037" s="77"/>
      <c r="AJ6037" s="77"/>
      <c r="AK6037" s="77"/>
      <c r="AL6037" s="77"/>
      <c r="AM6037" s="77"/>
      <c r="AN6037" s="60"/>
    </row>
    <row r="6038" spans="2:40" ht="38.25" x14ac:dyDescent="0.25">
      <c r="B6038" s="58"/>
      <c r="C6038" s="58"/>
      <c r="D6038" s="58"/>
      <c r="E6038" s="58"/>
      <c r="F6038" s="58"/>
      <c r="G6038" s="58"/>
      <c r="H6038" s="58"/>
      <c r="I6038" s="58"/>
      <c r="J6038" s="58"/>
      <c r="K6038" s="58"/>
      <c r="L6038" s="58"/>
      <c r="M6038" s="58"/>
      <c r="N6038" s="58"/>
      <c r="O6038" s="58"/>
      <c r="P6038" s="58"/>
      <c r="Q6038" s="73" t="s">
        <v>8594</v>
      </c>
      <c r="R6038" s="75" t="s">
        <v>8201</v>
      </c>
      <c r="S6038" s="76" t="s">
        <v>169</v>
      </c>
      <c r="T6038" s="77"/>
      <c r="U6038" s="76">
        <v>1.5959999999999998E-2</v>
      </c>
      <c r="V6038" s="76">
        <v>1.2178009478672985E-2</v>
      </c>
      <c r="W6038" s="76">
        <v>3.7819905213270148E-3</v>
      </c>
      <c r="X6038" s="77"/>
      <c r="Y6038" s="77"/>
      <c r="Z6038" s="77"/>
      <c r="AA6038" s="77"/>
      <c r="AB6038" s="77"/>
      <c r="AC6038" s="77"/>
      <c r="AD6038" s="77"/>
      <c r="AE6038" s="77"/>
      <c r="AF6038" s="77"/>
      <c r="AG6038" s="77"/>
      <c r="AH6038" s="77"/>
      <c r="AI6038" s="77"/>
      <c r="AJ6038" s="77"/>
      <c r="AK6038" s="77"/>
      <c r="AL6038" s="77"/>
      <c r="AM6038" s="77"/>
      <c r="AN6038" s="60"/>
    </row>
    <row r="6039" spans="2:40" ht="38.25" x14ac:dyDescent="0.25">
      <c r="B6039" s="58"/>
      <c r="C6039" s="58"/>
      <c r="D6039" s="58"/>
      <c r="E6039" s="58"/>
      <c r="F6039" s="58"/>
      <c r="G6039" s="58"/>
      <c r="H6039" s="58"/>
      <c r="I6039" s="58"/>
      <c r="J6039" s="58"/>
      <c r="K6039" s="58"/>
      <c r="L6039" s="58"/>
      <c r="M6039" s="58"/>
      <c r="N6039" s="58"/>
      <c r="O6039" s="58"/>
      <c r="P6039" s="58"/>
      <c r="Q6039" s="73" t="s">
        <v>8594</v>
      </c>
      <c r="R6039" s="75" t="s">
        <v>8202</v>
      </c>
      <c r="S6039" s="76" t="s">
        <v>169</v>
      </c>
      <c r="T6039" s="77"/>
      <c r="U6039" s="76">
        <v>1.6522191780821916E-2</v>
      </c>
      <c r="V6039" s="76">
        <v>1.2606980458352268E-2</v>
      </c>
      <c r="W6039" s="76">
        <v>3.9152113224696491E-3</v>
      </c>
      <c r="X6039" s="77"/>
      <c r="Y6039" s="77"/>
      <c r="Z6039" s="77"/>
      <c r="AA6039" s="77"/>
      <c r="AB6039" s="77"/>
      <c r="AC6039" s="77"/>
      <c r="AD6039" s="77"/>
      <c r="AE6039" s="77"/>
      <c r="AF6039" s="77"/>
      <c r="AG6039" s="77"/>
      <c r="AH6039" s="77"/>
      <c r="AI6039" s="77"/>
      <c r="AJ6039" s="77"/>
      <c r="AK6039" s="77"/>
      <c r="AL6039" s="77"/>
      <c r="AM6039" s="77"/>
      <c r="AN6039" s="60"/>
    </row>
    <row r="6040" spans="2:40" ht="38.25" x14ac:dyDescent="0.25">
      <c r="B6040" s="58"/>
      <c r="C6040" s="58"/>
      <c r="D6040" s="58"/>
      <c r="E6040" s="58"/>
      <c r="F6040" s="58"/>
      <c r="G6040" s="58"/>
      <c r="H6040" s="58"/>
      <c r="I6040" s="58"/>
      <c r="J6040" s="58"/>
      <c r="K6040" s="58"/>
      <c r="L6040" s="58"/>
      <c r="M6040" s="58"/>
      <c r="N6040" s="58"/>
      <c r="O6040" s="58"/>
      <c r="P6040" s="58"/>
      <c r="Q6040" s="73" t="s">
        <v>8594</v>
      </c>
      <c r="R6040" s="75" t="s">
        <v>8203</v>
      </c>
      <c r="S6040" s="76" t="s">
        <v>169</v>
      </c>
      <c r="T6040" s="77"/>
      <c r="U6040" s="76">
        <v>1.6709589041095891E-2</v>
      </c>
      <c r="V6040" s="76">
        <v>1.2749970784912031E-2</v>
      </c>
      <c r="W6040" s="76">
        <v>3.9596182561838613E-3</v>
      </c>
      <c r="X6040" s="77"/>
      <c r="Y6040" s="77"/>
      <c r="Z6040" s="77"/>
      <c r="AA6040" s="77"/>
      <c r="AB6040" s="77"/>
      <c r="AC6040" s="77"/>
      <c r="AD6040" s="77"/>
      <c r="AE6040" s="77"/>
      <c r="AF6040" s="77"/>
      <c r="AG6040" s="77"/>
      <c r="AH6040" s="77"/>
      <c r="AI6040" s="77"/>
      <c r="AJ6040" s="77"/>
      <c r="AK6040" s="77"/>
      <c r="AL6040" s="77"/>
      <c r="AM6040" s="77"/>
      <c r="AN6040" s="60"/>
    </row>
    <row r="6041" spans="2:40" ht="38.25" x14ac:dyDescent="0.25">
      <c r="B6041" s="58"/>
      <c r="C6041" s="58"/>
      <c r="D6041" s="58"/>
      <c r="E6041" s="58"/>
      <c r="F6041" s="58"/>
      <c r="G6041" s="58"/>
      <c r="H6041" s="58"/>
      <c r="I6041" s="58"/>
      <c r="J6041" s="58"/>
      <c r="K6041" s="58"/>
      <c r="L6041" s="58"/>
      <c r="M6041" s="58"/>
      <c r="N6041" s="58"/>
      <c r="O6041" s="58"/>
      <c r="P6041" s="58"/>
      <c r="Q6041" s="73" t="s">
        <v>8594</v>
      </c>
      <c r="R6041" s="75" t="s">
        <v>8204</v>
      </c>
      <c r="S6041" s="76" t="s">
        <v>169</v>
      </c>
      <c r="T6041" s="77"/>
      <c r="U6041" s="76">
        <v>1.7209315068493151E-2</v>
      </c>
      <c r="V6041" s="76">
        <v>1.3131278322404726E-2</v>
      </c>
      <c r="W6041" s="76">
        <v>4.0780367460884247E-3</v>
      </c>
      <c r="X6041" s="77"/>
      <c r="Y6041" s="77"/>
      <c r="Z6041" s="77"/>
      <c r="AA6041" s="77"/>
      <c r="AB6041" s="77"/>
      <c r="AC6041" s="77"/>
      <c r="AD6041" s="77"/>
      <c r="AE6041" s="77"/>
      <c r="AF6041" s="77"/>
      <c r="AG6041" s="77"/>
      <c r="AH6041" s="77"/>
      <c r="AI6041" s="77"/>
      <c r="AJ6041" s="77"/>
      <c r="AK6041" s="77"/>
      <c r="AL6041" s="77"/>
      <c r="AM6041" s="77"/>
      <c r="AN6041" s="60"/>
    </row>
    <row r="6042" spans="2:40" ht="38.25" x14ac:dyDescent="0.25">
      <c r="B6042" s="58"/>
      <c r="C6042" s="58"/>
      <c r="D6042" s="58"/>
      <c r="E6042" s="58"/>
      <c r="F6042" s="58"/>
      <c r="G6042" s="58"/>
      <c r="H6042" s="58"/>
      <c r="I6042" s="58"/>
      <c r="J6042" s="58"/>
      <c r="K6042" s="58"/>
      <c r="L6042" s="58"/>
      <c r="M6042" s="58"/>
      <c r="N6042" s="58"/>
      <c r="O6042" s="58"/>
      <c r="P6042" s="58"/>
      <c r="Q6042" s="73" t="s">
        <v>8594</v>
      </c>
      <c r="R6042" s="75" t="s">
        <v>8205</v>
      </c>
      <c r="S6042" s="76" t="s">
        <v>169</v>
      </c>
      <c r="T6042" s="77"/>
      <c r="U6042" s="76">
        <v>1.7365479452054796E-2</v>
      </c>
      <c r="V6042" s="76">
        <v>1.3250436927871194E-2</v>
      </c>
      <c r="W6042" s="76">
        <v>4.1150425241836012E-3</v>
      </c>
      <c r="X6042" s="77"/>
      <c r="Y6042" s="77"/>
      <c r="Z6042" s="77"/>
      <c r="AA6042" s="77"/>
      <c r="AB6042" s="77"/>
      <c r="AC6042" s="77"/>
      <c r="AD6042" s="77"/>
      <c r="AE6042" s="77"/>
      <c r="AF6042" s="77"/>
      <c r="AG6042" s="77"/>
      <c r="AH6042" s="77"/>
      <c r="AI6042" s="77"/>
      <c r="AJ6042" s="77"/>
      <c r="AK6042" s="77"/>
      <c r="AL6042" s="77"/>
      <c r="AM6042" s="77"/>
      <c r="AN6042" s="60"/>
    </row>
    <row r="6043" spans="2:40" ht="38.25" x14ac:dyDescent="0.25">
      <c r="B6043" s="58"/>
      <c r="C6043" s="58"/>
      <c r="D6043" s="58"/>
      <c r="E6043" s="58"/>
      <c r="F6043" s="58"/>
      <c r="G6043" s="58"/>
      <c r="H6043" s="58"/>
      <c r="I6043" s="58"/>
      <c r="J6043" s="58"/>
      <c r="K6043" s="58"/>
      <c r="L6043" s="58"/>
      <c r="M6043" s="58"/>
      <c r="N6043" s="58"/>
      <c r="O6043" s="58"/>
      <c r="P6043" s="58"/>
      <c r="Q6043" s="73" t="s">
        <v>8594</v>
      </c>
      <c r="R6043" s="75" t="s">
        <v>8206</v>
      </c>
      <c r="S6043" s="76" t="s">
        <v>169</v>
      </c>
      <c r="T6043" s="77"/>
      <c r="U6043" s="76">
        <v>1.7990136986301371E-2</v>
      </c>
      <c r="V6043" s="76">
        <v>1.3727071349737064E-2</v>
      </c>
      <c r="W6043" s="76">
        <v>4.2630656365643064E-3</v>
      </c>
      <c r="X6043" s="77"/>
      <c r="Y6043" s="77"/>
      <c r="Z6043" s="77"/>
      <c r="AA6043" s="77"/>
      <c r="AB6043" s="77"/>
      <c r="AC6043" s="77"/>
      <c r="AD6043" s="77"/>
      <c r="AE6043" s="77"/>
      <c r="AF6043" s="77"/>
      <c r="AG6043" s="77"/>
      <c r="AH6043" s="77"/>
      <c r="AI6043" s="77"/>
      <c r="AJ6043" s="77"/>
      <c r="AK6043" s="77"/>
      <c r="AL6043" s="77"/>
      <c r="AM6043" s="77"/>
      <c r="AN6043" s="60"/>
    </row>
    <row r="6044" spans="2:40" ht="38.25" x14ac:dyDescent="0.25">
      <c r="B6044" s="58"/>
      <c r="C6044" s="58"/>
      <c r="D6044" s="58"/>
      <c r="E6044" s="58"/>
      <c r="F6044" s="58"/>
      <c r="G6044" s="58"/>
      <c r="H6044" s="58"/>
      <c r="I6044" s="58"/>
      <c r="J6044" s="58"/>
      <c r="K6044" s="58"/>
      <c r="L6044" s="58"/>
      <c r="M6044" s="58"/>
      <c r="N6044" s="58"/>
      <c r="O6044" s="58"/>
      <c r="P6044" s="58"/>
      <c r="Q6044" s="73" t="s">
        <v>8594</v>
      </c>
      <c r="R6044" s="75" t="s">
        <v>8207</v>
      </c>
      <c r="S6044" s="76" t="s">
        <v>169</v>
      </c>
      <c r="T6044" s="77"/>
      <c r="U6044" s="76">
        <v>1.8583561643835619E-2</v>
      </c>
      <c r="V6044" s="76">
        <v>1.4179874050509642E-2</v>
      </c>
      <c r="W6044" s="76">
        <v>4.4036875933259759E-3</v>
      </c>
      <c r="X6044" s="77"/>
      <c r="Y6044" s="77"/>
      <c r="Z6044" s="77"/>
      <c r="AA6044" s="77"/>
      <c r="AB6044" s="77"/>
      <c r="AC6044" s="77"/>
      <c r="AD6044" s="77"/>
      <c r="AE6044" s="77"/>
      <c r="AF6044" s="77"/>
      <c r="AG6044" s="77"/>
      <c r="AH6044" s="77"/>
      <c r="AI6044" s="77"/>
      <c r="AJ6044" s="77"/>
      <c r="AK6044" s="77"/>
      <c r="AL6044" s="77"/>
      <c r="AM6044" s="77"/>
      <c r="AN6044" s="60"/>
    </row>
    <row r="6045" spans="2:40" ht="38.25" x14ac:dyDescent="0.25">
      <c r="B6045" s="58"/>
      <c r="C6045" s="58"/>
      <c r="D6045" s="58"/>
      <c r="E6045" s="58"/>
      <c r="F6045" s="58"/>
      <c r="G6045" s="58"/>
      <c r="H6045" s="58"/>
      <c r="I6045" s="58"/>
      <c r="J6045" s="58"/>
      <c r="K6045" s="58"/>
      <c r="L6045" s="58"/>
      <c r="M6045" s="58"/>
      <c r="N6045" s="58"/>
      <c r="O6045" s="58"/>
      <c r="P6045" s="58"/>
      <c r="Q6045" s="73" t="s">
        <v>8594</v>
      </c>
      <c r="R6045" s="75" t="s">
        <v>8208</v>
      </c>
      <c r="S6045" s="76" t="s">
        <v>169</v>
      </c>
      <c r="T6045" s="77"/>
      <c r="U6045" s="76">
        <v>1.9208219178082193E-2</v>
      </c>
      <c r="V6045" s="76">
        <v>1.4656508472375511E-2</v>
      </c>
      <c r="W6045" s="76">
        <v>4.5517107057066802E-3</v>
      </c>
      <c r="X6045" s="77"/>
      <c r="Y6045" s="77"/>
      <c r="Z6045" s="77"/>
      <c r="AA6045" s="77"/>
      <c r="AB6045" s="77"/>
      <c r="AC6045" s="77"/>
      <c r="AD6045" s="77"/>
      <c r="AE6045" s="77"/>
      <c r="AF6045" s="77"/>
      <c r="AG6045" s="77"/>
      <c r="AH6045" s="77"/>
      <c r="AI6045" s="77"/>
      <c r="AJ6045" s="77"/>
      <c r="AK6045" s="77"/>
      <c r="AL6045" s="77"/>
      <c r="AM6045" s="77"/>
      <c r="AN6045" s="60"/>
    </row>
    <row r="6046" spans="2:40" ht="38.25" x14ac:dyDescent="0.25">
      <c r="B6046" s="58"/>
      <c r="C6046" s="58"/>
      <c r="D6046" s="58"/>
      <c r="E6046" s="58"/>
      <c r="F6046" s="58"/>
      <c r="G6046" s="58"/>
      <c r="H6046" s="58"/>
      <c r="I6046" s="58"/>
      <c r="J6046" s="58"/>
      <c r="K6046" s="58"/>
      <c r="L6046" s="58"/>
      <c r="M6046" s="58"/>
      <c r="N6046" s="58"/>
      <c r="O6046" s="58"/>
      <c r="P6046" s="58"/>
      <c r="Q6046" s="73" t="s">
        <v>8594</v>
      </c>
      <c r="R6046" s="75" t="s">
        <v>8209</v>
      </c>
      <c r="S6046" s="76" t="s">
        <v>169</v>
      </c>
      <c r="T6046" s="77"/>
      <c r="U6046" s="76">
        <v>1.9426849315068495E-2</v>
      </c>
      <c r="V6046" s="76">
        <v>1.4823330520028566E-2</v>
      </c>
      <c r="W6046" s="76">
        <v>4.603518795039928E-3</v>
      </c>
      <c r="X6046" s="77"/>
      <c r="Y6046" s="77"/>
      <c r="Z6046" s="77"/>
      <c r="AA6046" s="77"/>
      <c r="AB6046" s="77"/>
      <c r="AC6046" s="77"/>
      <c r="AD6046" s="77"/>
      <c r="AE6046" s="77"/>
      <c r="AF6046" s="77"/>
      <c r="AG6046" s="77"/>
      <c r="AH6046" s="77"/>
      <c r="AI6046" s="77"/>
      <c r="AJ6046" s="77"/>
      <c r="AK6046" s="77"/>
      <c r="AL6046" s="77"/>
      <c r="AM6046" s="77"/>
      <c r="AN6046" s="60"/>
    </row>
    <row r="6047" spans="2:40" ht="38.25" x14ac:dyDescent="0.25">
      <c r="B6047" s="58"/>
      <c r="C6047" s="58"/>
      <c r="D6047" s="58"/>
      <c r="E6047" s="58"/>
      <c r="F6047" s="58"/>
      <c r="G6047" s="58"/>
      <c r="H6047" s="58"/>
      <c r="I6047" s="58"/>
      <c r="J6047" s="58"/>
      <c r="K6047" s="58"/>
      <c r="L6047" s="58"/>
      <c r="M6047" s="58"/>
      <c r="N6047" s="58"/>
      <c r="O6047" s="58"/>
      <c r="P6047" s="58"/>
      <c r="Q6047" s="73" t="s">
        <v>8594</v>
      </c>
      <c r="R6047" s="75" t="s">
        <v>8210</v>
      </c>
      <c r="S6047" s="76" t="s">
        <v>169</v>
      </c>
      <c r="T6047" s="77"/>
      <c r="U6047" s="76">
        <v>2.1769315068493153E-2</v>
      </c>
      <c r="V6047" s="76">
        <v>1.661070960202558E-2</v>
      </c>
      <c r="W6047" s="76">
        <v>5.1586054664675713E-3</v>
      </c>
      <c r="X6047" s="77"/>
      <c r="Y6047" s="77"/>
      <c r="Z6047" s="77"/>
      <c r="AA6047" s="77"/>
      <c r="AB6047" s="77"/>
      <c r="AC6047" s="77"/>
      <c r="AD6047" s="77"/>
      <c r="AE6047" s="77"/>
      <c r="AF6047" s="77"/>
      <c r="AG6047" s="77"/>
      <c r="AH6047" s="77"/>
      <c r="AI6047" s="77"/>
      <c r="AJ6047" s="77"/>
      <c r="AK6047" s="77"/>
      <c r="AL6047" s="77"/>
      <c r="AM6047" s="77"/>
      <c r="AN6047" s="60"/>
    </row>
    <row r="6048" spans="2:40" ht="38.25" x14ac:dyDescent="0.25">
      <c r="B6048" s="58"/>
      <c r="C6048" s="58"/>
      <c r="D6048" s="58"/>
      <c r="E6048" s="58"/>
      <c r="F6048" s="58"/>
      <c r="G6048" s="58"/>
      <c r="H6048" s="58"/>
      <c r="I6048" s="58"/>
      <c r="J6048" s="58"/>
      <c r="K6048" s="58"/>
      <c r="L6048" s="58"/>
      <c r="M6048" s="58"/>
      <c r="N6048" s="58"/>
      <c r="O6048" s="58"/>
      <c r="P6048" s="58"/>
      <c r="Q6048" s="73" t="s">
        <v>8594</v>
      </c>
      <c r="R6048" s="75" t="s">
        <v>8211</v>
      </c>
      <c r="S6048" s="76" t="s">
        <v>169</v>
      </c>
      <c r="T6048" s="77"/>
      <c r="U6048" s="76">
        <v>2.4205479452054798E-2</v>
      </c>
      <c r="V6048" s="76">
        <v>1.8469583847302476E-2</v>
      </c>
      <c r="W6048" s="76">
        <v>5.7358956047523224E-3</v>
      </c>
      <c r="X6048" s="77"/>
      <c r="Y6048" s="77"/>
      <c r="Z6048" s="77"/>
      <c r="AA6048" s="77"/>
      <c r="AB6048" s="77"/>
      <c r="AC6048" s="77"/>
      <c r="AD6048" s="77"/>
      <c r="AE6048" s="77"/>
      <c r="AF6048" s="77"/>
      <c r="AG6048" s="77"/>
      <c r="AH6048" s="77"/>
      <c r="AI6048" s="77"/>
      <c r="AJ6048" s="77"/>
      <c r="AK6048" s="77"/>
      <c r="AL6048" s="77"/>
      <c r="AM6048" s="77"/>
      <c r="AN6048" s="60"/>
    </row>
    <row r="6049" spans="2:40" ht="38.25" x14ac:dyDescent="0.25">
      <c r="B6049" s="58"/>
      <c r="C6049" s="58"/>
      <c r="D6049" s="58"/>
      <c r="E6049" s="58"/>
      <c r="F6049" s="58"/>
      <c r="G6049" s="58"/>
      <c r="H6049" s="58"/>
      <c r="I6049" s="58"/>
      <c r="J6049" s="58"/>
      <c r="K6049" s="58"/>
      <c r="L6049" s="58"/>
      <c r="M6049" s="58"/>
      <c r="N6049" s="58"/>
      <c r="O6049" s="58"/>
      <c r="P6049" s="58"/>
      <c r="Q6049" s="73" t="s">
        <v>8594</v>
      </c>
      <c r="R6049" s="75" t="s">
        <v>8202</v>
      </c>
      <c r="S6049" s="76" t="s">
        <v>169</v>
      </c>
      <c r="T6049" s="77"/>
      <c r="U6049" s="76">
        <v>2.5111232876712335E-2</v>
      </c>
      <c r="V6049" s="76">
        <v>1.9160703759007986E-2</v>
      </c>
      <c r="W6049" s="76">
        <v>5.9505291177043432E-3</v>
      </c>
      <c r="X6049" s="77"/>
      <c r="Y6049" s="77"/>
      <c r="Z6049" s="77"/>
      <c r="AA6049" s="77"/>
      <c r="AB6049" s="77"/>
      <c r="AC6049" s="77"/>
      <c r="AD6049" s="77"/>
      <c r="AE6049" s="77"/>
      <c r="AF6049" s="77"/>
      <c r="AG6049" s="77"/>
      <c r="AH6049" s="77"/>
      <c r="AI6049" s="77"/>
      <c r="AJ6049" s="77"/>
      <c r="AK6049" s="77"/>
      <c r="AL6049" s="77"/>
      <c r="AM6049" s="77"/>
      <c r="AN6049" s="60"/>
    </row>
    <row r="6050" spans="2:40" ht="38.25" x14ac:dyDescent="0.25">
      <c r="B6050" s="58"/>
      <c r="C6050" s="58"/>
      <c r="D6050" s="58"/>
      <c r="E6050" s="58"/>
      <c r="F6050" s="58"/>
      <c r="G6050" s="58"/>
      <c r="H6050" s="58"/>
      <c r="I6050" s="58"/>
      <c r="J6050" s="58"/>
      <c r="K6050" s="58"/>
      <c r="L6050" s="58"/>
      <c r="M6050" s="58"/>
      <c r="N6050" s="58"/>
      <c r="O6050" s="58"/>
      <c r="P6050" s="58"/>
      <c r="Q6050" s="73" t="s">
        <v>8594</v>
      </c>
      <c r="R6050" s="75" t="s">
        <v>8212</v>
      </c>
      <c r="S6050" s="76" t="s">
        <v>169</v>
      </c>
      <c r="T6050" s="77"/>
      <c r="U6050" s="76">
        <v>2.6547945205479453E-2</v>
      </c>
      <c r="V6050" s="76">
        <v>2.0256962929299484E-2</v>
      </c>
      <c r="W6050" s="76">
        <v>6.2909822761799657E-3</v>
      </c>
      <c r="X6050" s="77"/>
      <c r="Y6050" s="77"/>
      <c r="Z6050" s="77"/>
      <c r="AA6050" s="77"/>
      <c r="AB6050" s="77"/>
      <c r="AC6050" s="77"/>
      <c r="AD6050" s="77"/>
      <c r="AE6050" s="77"/>
      <c r="AF6050" s="77"/>
      <c r="AG6050" s="77"/>
      <c r="AH6050" s="77"/>
      <c r="AI6050" s="77"/>
      <c r="AJ6050" s="77"/>
      <c r="AK6050" s="77"/>
      <c r="AL6050" s="77"/>
      <c r="AM6050" s="77"/>
      <c r="AN6050" s="60"/>
    </row>
    <row r="6051" spans="2:40" ht="25.5" x14ac:dyDescent="0.25">
      <c r="B6051" s="58"/>
      <c r="C6051" s="58"/>
      <c r="D6051" s="58"/>
      <c r="E6051" s="58"/>
      <c r="F6051" s="58"/>
      <c r="G6051" s="58"/>
      <c r="H6051" s="58"/>
      <c r="I6051" s="58"/>
      <c r="J6051" s="58"/>
      <c r="K6051" s="58"/>
      <c r="L6051" s="58"/>
      <c r="M6051" s="58"/>
      <c r="N6051" s="58"/>
      <c r="O6051" s="58"/>
      <c r="P6051" s="58"/>
      <c r="Q6051" s="73" t="s">
        <v>8594</v>
      </c>
      <c r="R6051" s="75" t="s">
        <v>8213</v>
      </c>
      <c r="S6051" s="76" t="s">
        <v>169</v>
      </c>
      <c r="T6051" s="77"/>
      <c r="U6051" s="76">
        <v>2.8890410958904111E-2</v>
      </c>
      <c r="V6051" s="76">
        <v>2.20443420112965E-2</v>
      </c>
      <c r="W6051" s="76">
        <v>6.8460689476076081E-3</v>
      </c>
      <c r="X6051" s="77"/>
      <c r="Y6051" s="77"/>
      <c r="Z6051" s="77"/>
      <c r="AA6051" s="77"/>
      <c r="AB6051" s="77"/>
      <c r="AC6051" s="77"/>
      <c r="AD6051" s="77"/>
      <c r="AE6051" s="77"/>
      <c r="AF6051" s="77"/>
      <c r="AG6051" s="77"/>
      <c r="AH6051" s="77"/>
      <c r="AI6051" s="77"/>
      <c r="AJ6051" s="77"/>
      <c r="AK6051" s="77"/>
      <c r="AL6051" s="77"/>
      <c r="AM6051" s="77"/>
      <c r="AN6051" s="60"/>
    </row>
    <row r="6052" spans="2:40" ht="38.25" x14ac:dyDescent="0.25">
      <c r="B6052" s="58"/>
      <c r="C6052" s="58"/>
      <c r="D6052" s="58"/>
      <c r="E6052" s="58"/>
      <c r="F6052" s="58"/>
      <c r="G6052" s="58"/>
      <c r="H6052" s="58"/>
      <c r="I6052" s="58"/>
      <c r="J6052" s="58"/>
      <c r="K6052" s="58"/>
      <c r="L6052" s="58"/>
      <c r="M6052" s="58"/>
      <c r="N6052" s="58"/>
      <c r="O6052" s="58"/>
      <c r="P6052" s="58"/>
      <c r="Q6052" s="73" t="s">
        <v>8594</v>
      </c>
      <c r="R6052" s="75" t="s">
        <v>8214</v>
      </c>
      <c r="S6052" s="76" t="s">
        <v>169</v>
      </c>
      <c r="T6052" s="77"/>
      <c r="U6052" s="76">
        <v>3.0545753424657537E-2</v>
      </c>
      <c r="V6052" s="76">
        <v>2.3307423229241061E-2</v>
      </c>
      <c r="W6052" s="76">
        <v>7.2383301954164767E-3</v>
      </c>
      <c r="X6052" s="77"/>
      <c r="Y6052" s="77"/>
      <c r="Z6052" s="77"/>
      <c r="AA6052" s="77"/>
      <c r="AB6052" s="77"/>
      <c r="AC6052" s="77"/>
      <c r="AD6052" s="77"/>
      <c r="AE6052" s="77"/>
      <c r="AF6052" s="77"/>
      <c r="AG6052" s="77"/>
      <c r="AH6052" s="77"/>
      <c r="AI6052" s="77"/>
      <c r="AJ6052" s="77"/>
      <c r="AK6052" s="77"/>
      <c r="AL6052" s="77"/>
      <c r="AM6052" s="77"/>
      <c r="AN6052" s="60"/>
    </row>
    <row r="6053" spans="2:40" ht="25.5" x14ac:dyDescent="0.25">
      <c r="B6053" s="58"/>
      <c r="C6053" s="58"/>
      <c r="D6053" s="58"/>
      <c r="E6053" s="58"/>
      <c r="F6053" s="58"/>
      <c r="G6053" s="58"/>
      <c r="H6053" s="58"/>
      <c r="I6053" s="58"/>
      <c r="J6053" s="58"/>
      <c r="K6053" s="58"/>
      <c r="L6053" s="58"/>
      <c r="M6053" s="58"/>
      <c r="N6053" s="58"/>
      <c r="O6053" s="58"/>
      <c r="P6053" s="58"/>
      <c r="Q6053" s="73" t="s">
        <v>8594</v>
      </c>
      <c r="R6053" s="75" t="s">
        <v>8215</v>
      </c>
      <c r="S6053" s="76" t="s">
        <v>169</v>
      </c>
      <c r="T6053" s="77"/>
      <c r="U6053" s="76">
        <v>2.9561643835616439E-2</v>
      </c>
      <c r="V6053" s="76">
        <v>2.2556514964617285E-2</v>
      </c>
      <c r="W6053" s="76">
        <v>7.0051288709991576E-3</v>
      </c>
      <c r="X6053" s="77"/>
      <c r="Y6053" s="77"/>
      <c r="Z6053" s="77"/>
      <c r="AA6053" s="77"/>
      <c r="AB6053" s="77"/>
      <c r="AC6053" s="77"/>
      <c r="AD6053" s="77"/>
      <c r="AE6053" s="77"/>
      <c r="AF6053" s="77"/>
      <c r="AG6053" s="77"/>
      <c r="AH6053" s="77"/>
      <c r="AI6053" s="77"/>
      <c r="AJ6053" s="77"/>
      <c r="AK6053" s="77"/>
      <c r="AL6053" s="77"/>
      <c r="AM6053" s="77"/>
      <c r="AN6053" s="60"/>
    </row>
    <row r="6054" spans="2:40" ht="25.5" x14ac:dyDescent="0.25">
      <c r="B6054" s="58"/>
      <c r="C6054" s="58"/>
      <c r="D6054" s="58"/>
      <c r="E6054" s="58"/>
      <c r="F6054" s="58"/>
      <c r="G6054" s="58"/>
      <c r="H6054" s="58"/>
      <c r="I6054" s="58"/>
      <c r="J6054" s="58"/>
      <c r="K6054" s="58"/>
      <c r="L6054" s="58"/>
      <c r="M6054" s="58"/>
      <c r="N6054" s="58"/>
      <c r="O6054" s="58"/>
      <c r="P6054" s="58"/>
      <c r="Q6054" s="73" t="s">
        <v>8594</v>
      </c>
      <c r="R6054" s="75" t="s">
        <v>8216</v>
      </c>
      <c r="S6054" s="76" t="s">
        <v>169</v>
      </c>
      <c r="T6054" s="77"/>
      <c r="U6054" s="76">
        <v>3.7342465753424668E-2</v>
      </c>
      <c r="V6054" s="76">
        <v>2.8493540219437782E-2</v>
      </c>
      <c r="W6054" s="76">
        <v>8.8489255339868882E-3</v>
      </c>
      <c r="X6054" s="77"/>
      <c r="Y6054" s="77"/>
      <c r="Z6054" s="77"/>
      <c r="AA6054" s="77"/>
      <c r="AB6054" s="77"/>
      <c r="AC6054" s="77"/>
      <c r="AD6054" s="77"/>
      <c r="AE6054" s="77"/>
      <c r="AF6054" s="77"/>
      <c r="AG6054" s="77"/>
      <c r="AH6054" s="77"/>
      <c r="AI6054" s="77"/>
      <c r="AJ6054" s="77"/>
      <c r="AK6054" s="77"/>
      <c r="AL6054" s="77"/>
      <c r="AM6054" s="77"/>
      <c r="AN6054" s="60"/>
    </row>
    <row r="6055" spans="2:40" ht="38.25" x14ac:dyDescent="0.25">
      <c r="B6055" s="58"/>
      <c r="C6055" s="58"/>
      <c r="D6055" s="58"/>
      <c r="E6055" s="58"/>
      <c r="F6055" s="58"/>
      <c r="G6055" s="58"/>
      <c r="H6055" s="58"/>
      <c r="I6055" s="58"/>
      <c r="J6055" s="58"/>
      <c r="K6055" s="58"/>
      <c r="L6055" s="58"/>
      <c r="M6055" s="58"/>
      <c r="N6055" s="58"/>
      <c r="O6055" s="58"/>
      <c r="P6055" s="58"/>
      <c r="Q6055" s="73" t="s">
        <v>8594</v>
      </c>
      <c r="R6055" s="75" t="s">
        <v>8217</v>
      </c>
      <c r="S6055" s="76" t="s">
        <v>169</v>
      </c>
      <c r="T6055" s="77"/>
      <c r="U6055" s="76">
        <v>3.7526219178082194E-2</v>
      </c>
      <c r="V6055" s="76">
        <v>2.8633750178536657E-2</v>
      </c>
      <c r="W6055" s="76">
        <v>8.8924689995455459E-3</v>
      </c>
      <c r="X6055" s="77"/>
      <c r="Y6055" s="77"/>
      <c r="Z6055" s="77"/>
      <c r="AA6055" s="77"/>
      <c r="AB6055" s="77"/>
      <c r="AC6055" s="77"/>
      <c r="AD6055" s="77"/>
      <c r="AE6055" s="77"/>
      <c r="AF6055" s="77"/>
      <c r="AG6055" s="77"/>
      <c r="AH6055" s="77"/>
      <c r="AI6055" s="77"/>
      <c r="AJ6055" s="77"/>
      <c r="AK6055" s="77"/>
      <c r="AL6055" s="77"/>
      <c r="AM6055" s="77"/>
      <c r="AN6055" s="60"/>
    </row>
    <row r="6056" spans="2:40" ht="38.25" x14ac:dyDescent="0.25">
      <c r="B6056" s="58"/>
      <c r="C6056" s="58"/>
      <c r="D6056" s="58"/>
      <c r="E6056" s="58"/>
      <c r="F6056" s="58"/>
      <c r="G6056" s="58"/>
      <c r="H6056" s="58"/>
      <c r="I6056" s="58"/>
      <c r="J6056" s="58"/>
      <c r="K6056" s="58"/>
      <c r="L6056" s="58"/>
      <c r="M6056" s="58"/>
      <c r="N6056" s="58"/>
      <c r="O6056" s="58"/>
      <c r="P6056" s="58"/>
      <c r="Q6056" s="73" t="s">
        <v>8594</v>
      </c>
      <c r="R6056" s="75" t="s">
        <v>8218</v>
      </c>
      <c r="S6056" s="76" t="s">
        <v>169</v>
      </c>
      <c r="T6056" s="77"/>
      <c r="U6056" s="76">
        <v>4.1260273972602741E-2</v>
      </c>
      <c r="V6056" s="76">
        <v>3.1482957865350915E-2</v>
      </c>
      <c r="W6056" s="76">
        <v>9.7773161072518353E-3</v>
      </c>
      <c r="X6056" s="77"/>
      <c r="Y6056" s="77"/>
      <c r="Z6056" s="77"/>
      <c r="AA6056" s="77"/>
      <c r="AB6056" s="77"/>
      <c r="AC6056" s="77"/>
      <c r="AD6056" s="77"/>
      <c r="AE6056" s="77"/>
      <c r="AF6056" s="77"/>
      <c r="AG6056" s="77"/>
      <c r="AH6056" s="77"/>
      <c r="AI6056" s="77"/>
      <c r="AJ6056" s="77"/>
      <c r="AK6056" s="77"/>
      <c r="AL6056" s="77"/>
      <c r="AM6056" s="77"/>
      <c r="AN6056" s="60"/>
    </row>
    <row r="6057" spans="2:40" ht="25.5" x14ac:dyDescent="0.25">
      <c r="B6057" s="58"/>
      <c r="C6057" s="58"/>
      <c r="D6057" s="58"/>
      <c r="E6057" s="58"/>
      <c r="F6057" s="58"/>
      <c r="G6057" s="58"/>
      <c r="H6057" s="58"/>
      <c r="I6057" s="58"/>
      <c r="J6057" s="58"/>
      <c r="K6057" s="58"/>
      <c r="L6057" s="58"/>
      <c r="M6057" s="58"/>
      <c r="N6057" s="58"/>
      <c r="O6057" s="58"/>
      <c r="P6057" s="58"/>
      <c r="Q6057" s="73" t="s">
        <v>8594</v>
      </c>
      <c r="R6057" s="75" t="s">
        <v>8219</v>
      </c>
      <c r="S6057" s="76" t="s">
        <v>169</v>
      </c>
      <c r="T6057" s="77"/>
      <c r="U6057" s="76">
        <v>4.4004082191780834E-2</v>
      </c>
      <c r="V6057" s="76">
        <v>3.3576574563396751E-2</v>
      </c>
      <c r="W6057" s="76">
        <v>1.0427507628384083E-2</v>
      </c>
      <c r="X6057" s="77"/>
      <c r="Y6057" s="77"/>
      <c r="Z6057" s="77"/>
      <c r="AA6057" s="77"/>
      <c r="AB6057" s="77"/>
      <c r="AC6057" s="77"/>
      <c r="AD6057" s="77"/>
      <c r="AE6057" s="77"/>
      <c r="AF6057" s="77"/>
      <c r="AG6057" s="77"/>
      <c r="AH6057" s="77"/>
      <c r="AI6057" s="77"/>
      <c r="AJ6057" s="77"/>
      <c r="AK6057" s="77"/>
      <c r="AL6057" s="77"/>
      <c r="AM6057" s="77"/>
      <c r="AN6057" s="60"/>
    </row>
    <row r="6058" spans="2:40" ht="25.5" x14ac:dyDescent="0.25">
      <c r="B6058" s="58"/>
      <c r="C6058" s="58"/>
      <c r="D6058" s="58"/>
      <c r="E6058" s="58"/>
      <c r="F6058" s="58"/>
      <c r="G6058" s="58"/>
      <c r="H6058" s="58"/>
      <c r="I6058" s="58"/>
      <c r="J6058" s="58"/>
      <c r="K6058" s="58"/>
      <c r="L6058" s="58"/>
      <c r="M6058" s="58"/>
      <c r="N6058" s="58"/>
      <c r="O6058" s="58"/>
      <c r="P6058" s="58"/>
      <c r="Q6058" s="73" t="s">
        <v>8594</v>
      </c>
      <c r="R6058" s="75" t="s">
        <v>8220</v>
      </c>
      <c r="S6058" s="76" t="s">
        <v>169</v>
      </c>
      <c r="T6058" s="77"/>
      <c r="U6058" s="76">
        <v>8.5578082191780838E-3</v>
      </c>
      <c r="V6058" s="76">
        <v>6.5298915795624227E-3</v>
      </c>
      <c r="W6058" s="76">
        <v>2.0279166396156593E-3</v>
      </c>
      <c r="X6058" s="77"/>
      <c r="Y6058" s="77"/>
      <c r="Z6058" s="77"/>
      <c r="AA6058" s="77"/>
      <c r="AB6058" s="77"/>
      <c r="AC6058" s="77"/>
      <c r="AD6058" s="77"/>
      <c r="AE6058" s="77"/>
      <c r="AF6058" s="77"/>
      <c r="AG6058" s="77"/>
      <c r="AH6058" s="77"/>
      <c r="AI6058" s="77"/>
      <c r="AJ6058" s="77"/>
      <c r="AK6058" s="77"/>
      <c r="AL6058" s="77"/>
      <c r="AM6058" s="77"/>
      <c r="AN6058" s="60"/>
    </row>
    <row r="6059" spans="2:40" ht="25.5" x14ac:dyDescent="0.25">
      <c r="B6059" s="58"/>
      <c r="C6059" s="58"/>
      <c r="D6059" s="58"/>
      <c r="E6059" s="58"/>
      <c r="F6059" s="58"/>
      <c r="G6059" s="58"/>
      <c r="H6059" s="58"/>
      <c r="I6059" s="58"/>
      <c r="J6059" s="58"/>
      <c r="K6059" s="58"/>
      <c r="L6059" s="58"/>
      <c r="M6059" s="58"/>
      <c r="N6059" s="58"/>
      <c r="O6059" s="58"/>
      <c r="P6059" s="58"/>
      <c r="Q6059" s="73" t="s">
        <v>8594</v>
      </c>
      <c r="R6059" s="75" t="s">
        <v>8221</v>
      </c>
      <c r="S6059" s="76" t="s">
        <v>169</v>
      </c>
      <c r="T6059" s="77"/>
      <c r="U6059" s="76">
        <v>8.8076712328767123E-3</v>
      </c>
      <c r="V6059" s="76">
        <v>6.7205453483087712E-3</v>
      </c>
      <c r="W6059" s="76">
        <v>2.0871258845679415E-3</v>
      </c>
      <c r="X6059" s="77"/>
      <c r="Y6059" s="77"/>
      <c r="Z6059" s="77"/>
      <c r="AA6059" s="77"/>
      <c r="AB6059" s="77"/>
      <c r="AC6059" s="77"/>
      <c r="AD6059" s="77"/>
      <c r="AE6059" s="77"/>
      <c r="AF6059" s="77"/>
      <c r="AG6059" s="77"/>
      <c r="AH6059" s="77"/>
      <c r="AI6059" s="77"/>
      <c r="AJ6059" s="77"/>
      <c r="AK6059" s="77"/>
      <c r="AL6059" s="77"/>
      <c r="AM6059" s="77"/>
      <c r="AN6059" s="60"/>
    </row>
    <row r="6060" spans="2:40" ht="25.5" x14ac:dyDescent="0.25">
      <c r="B6060" s="58"/>
      <c r="C6060" s="58"/>
      <c r="D6060" s="58"/>
      <c r="E6060" s="58"/>
      <c r="F6060" s="58"/>
      <c r="G6060" s="58"/>
      <c r="H6060" s="58"/>
      <c r="I6060" s="58"/>
      <c r="J6060" s="58"/>
      <c r="K6060" s="58"/>
      <c r="L6060" s="58"/>
      <c r="M6060" s="58"/>
      <c r="N6060" s="58"/>
      <c r="O6060" s="58"/>
      <c r="P6060" s="58"/>
      <c r="Q6060" s="73" t="s">
        <v>8594</v>
      </c>
      <c r="R6060" s="75" t="s">
        <v>8222</v>
      </c>
      <c r="S6060" s="76" t="s">
        <v>169</v>
      </c>
      <c r="T6060" s="77"/>
      <c r="U6060" s="76">
        <v>8.8076712328767123E-3</v>
      </c>
      <c r="V6060" s="76">
        <v>6.7205453483087712E-3</v>
      </c>
      <c r="W6060" s="76">
        <v>2.0871258845679415E-3</v>
      </c>
      <c r="X6060" s="77"/>
      <c r="Y6060" s="77"/>
      <c r="Z6060" s="77"/>
      <c r="AA6060" s="77"/>
      <c r="AB6060" s="77"/>
      <c r="AC6060" s="77"/>
      <c r="AD6060" s="77"/>
      <c r="AE6060" s="77"/>
      <c r="AF6060" s="77"/>
      <c r="AG6060" s="77"/>
      <c r="AH6060" s="77"/>
      <c r="AI6060" s="77"/>
      <c r="AJ6060" s="77"/>
      <c r="AK6060" s="77"/>
      <c r="AL6060" s="77"/>
      <c r="AM6060" s="77"/>
      <c r="AN6060" s="60"/>
    </row>
    <row r="6061" spans="2:40" ht="25.5" x14ac:dyDescent="0.25">
      <c r="B6061" s="58"/>
      <c r="C6061" s="58"/>
      <c r="D6061" s="58"/>
      <c r="E6061" s="58"/>
      <c r="F6061" s="58"/>
      <c r="G6061" s="58"/>
      <c r="H6061" s="58"/>
      <c r="I6061" s="58"/>
      <c r="J6061" s="58"/>
      <c r="K6061" s="58"/>
      <c r="L6061" s="58"/>
      <c r="M6061" s="58"/>
      <c r="N6061" s="58"/>
      <c r="O6061" s="58"/>
      <c r="P6061" s="58"/>
      <c r="Q6061" s="73" t="s">
        <v>8594</v>
      </c>
      <c r="R6061" s="75" t="s">
        <v>8223</v>
      </c>
      <c r="S6061" s="76" t="s">
        <v>169</v>
      </c>
      <c r="T6061" s="77"/>
      <c r="U6061" s="76">
        <v>1.093150684931507E-2</v>
      </c>
      <c r="V6061" s="76">
        <v>8.3411023826527302E-3</v>
      </c>
      <c r="W6061" s="76">
        <v>2.5904044666623391E-3</v>
      </c>
      <c r="X6061" s="77"/>
      <c r="Y6061" s="77"/>
      <c r="Z6061" s="77"/>
      <c r="AA6061" s="77"/>
      <c r="AB6061" s="77"/>
      <c r="AC6061" s="77"/>
      <c r="AD6061" s="77"/>
      <c r="AE6061" s="77"/>
      <c r="AF6061" s="77"/>
      <c r="AG6061" s="77"/>
      <c r="AH6061" s="77"/>
      <c r="AI6061" s="77"/>
      <c r="AJ6061" s="77"/>
      <c r="AK6061" s="77"/>
      <c r="AL6061" s="77"/>
      <c r="AM6061" s="77"/>
      <c r="AN6061" s="60"/>
    </row>
    <row r="6062" spans="2:40" ht="25.5" x14ac:dyDescent="0.25">
      <c r="B6062" s="58"/>
      <c r="C6062" s="58"/>
      <c r="D6062" s="58"/>
      <c r="E6062" s="58"/>
      <c r="F6062" s="58"/>
      <c r="G6062" s="58"/>
      <c r="H6062" s="58"/>
      <c r="I6062" s="58"/>
      <c r="J6062" s="58"/>
      <c r="K6062" s="58"/>
      <c r="L6062" s="58"/>
      <c r="M6062" s="58"/>
      <c r="N6062" s="58"/>
      <c r="O6062" s="58"/>
      <c r="P6062" s="58"/>
      <c r="Q6062" s="73" t="s">
        <v>8594</v>
      </c>
      <c r="R6062" s="75" t="s">
        <v>8224</v>
      </c>
      <c r="S6062" s="76" t="s">
        <v>169</v>
      </c>
      <c r="T6062" s="77"/>
      <c r="U6062" s="76">
        <v>1.246191780821918E-2</v>
      </c>
      <c r="V6062" s="76">
        <v>9.5088567162241126E-3</v>
      </c>
      <c r="W6062" s="76">
        <v>2.9530610919950664E-3</v>
      </c>
      <c r="X6062" s="77"/>
      <c r="Y6062" s="77"/>
      <c r="Z6062" s="77"/>
      <c r="AA6062" s="77"/>
      <c r="AB6062" s="77"/>
      <c r="AC6062" s="77"/>
      <c r="AD6062" s="77"/>
      <c r="AE6062" s="77"/>
      <c r="AF6062" s="77"/>
      <c r="AG6062" s="77"/>
      <c r="AH6062" s="77"/>
      <c r="AI6062" s="77"/>
      <c r="AJ6062" s="77"/>
      <c r="AK6062" s="77"/>
      <c r="AL6062" s="77"/>
      <c r="AM6062" s="77"/>
      <c r="AN6062" s="60"/>
    </row>
    <row r="6063" spans="2:40" ht="25.5" x14ac:dyDescent="0.25">
      <c r="B6063" s="58"/>
      <c r="C6063" s="58"/>
      <c r="D6063" s="58"/>
      <c r="E6063" s="58"/>
      <c r="F6063" s="58"/>
      <c r="G6063" s="58"/>
      <c r="H6063" s="58"/>
      <c r="I6063" s="58"/>
      <c r="J6063" s="58"/>
      <c r="K6063" s="58"/>
      <c r="L6063" s="58"/>
      <c r="M6063" s="58"/>
      <c r="N6063" s="58"/>
      <c r="O6063" s="58"/>
      <c r="P6063" s="58"/>
      <c r="Q6063" s="73" t="s">
        <v>8594</v>
      </c>
      <c r="R6063" s="75" t="s">
        <v>8225</v>
      </c>
      <c r="S6063" s="76" t="s">
        <v>169</v>
      </c>
      <c r="T6063" s="77"/>
      <c r="U6063" s="76">
        <v>1.2680547945205482E-2</v>
      </c>
      <c r="V6063" s="76">
        <v>9.6756787638771664E-3</v>
      </c>
      <c r="W6063" s="76">
        <v>3.0048691813283125E-3</v>
      </c>
      <c r="X6063" s="77"/>
      <c r="Y6063" s="77"/>
      <c r="Z6063" s="77"/>
      <c r="AA6063" s="77"/>
      <c r="AB6063" s="77"/>
      <c r="AC6063" s="77"/>
      <c r="AD6063" s="77"/>
      <c r="AE6063" s="77"/>
      <c r="AF6063" s="77"/>
      <c r="AG6063" s="77"/>
      <c r="AH6063" s="77"/>
      <c r="AI6063" s="77"/>
      <c r="AJ6063" s="77"/>
      <c r="AK6063" s="77"/>
      <c r="AL6063" s="77"/>
      <c r="AM6063" s="77"/>
      <c r="AN6063" s="60"/>
    </row>
    <row r="6064" spans="2:40" ht="25.5" x14ac:dyDescent="0.25">
      <c r="B6064" s="58"/>
      <c r="C6064" s="58"/>
      <c r="D6064" s="58"/>
      <c r="E6064" s="58"/>
      <c r="F6064" s="58"/>
      <c r="G6064" s="58"/>
      <c r="H6064" s="58"/>
      <c r="I6064" s="58"/>
      <c r="J6064" s="58"/>
      <c r="K6064" s="58"/>
      <c r="L6064" s="58"/>
      <c r="M6064" s="58"/>
      <c r="N6064" s="58"/>
      <c r="O6064" s="58"/>
      <c r="P6064" s="58"/>
      <c r="Q6064" s="73" t="s">
        <v>8594</v>
      </c>
      <c r="R6064" s="75" t="s">
        <v>8226</v>
      </c>
      <c r="S6064" s="76" t="s">
        <v>169</v>
      </c>
      <c r="T6064" s="77"/>
      <c r="U6064" s="76">
        <v>1.3242739726027396E-2</v>
      </c>
      <c r="V6064" s="76">
        <v>1.0104649743556449E-2</v>
      </c>
      <c r="W6064" s="76">
        <v>3.1380899824709472E-3</v>
      </c>
      <c r="X6064" s="77"/>
      <c r="Y6064" s="77"/>
      <c r="Z6064" s="77"/>
      <c r="AA6064" s="77"/>
      <c r="AB6064" s="77"/>
      <c r="AC6064" s="77"/>
      <c r="AD6064" s="77"/>
      <c r="AE6064" s="77"/>
      <c r="AF6064" s="77"/>
      <c r="AG6064" s="77"/>
      <c r="AH6064" s="77"/>
      <c r="AI6064" s="77"/>
      <c r="AJ6064" s="77"/>
      <c r="AK6064" s="77"/>
      <c r="AL6064" s="77"/>
      <c r="AM6064" s="77"/>
      <c r="AN6064" s="60"/>
    </row>
    <row r="6065" spans="2:40" ht="25.5" x14ac:dyDescent="0.25">
      <c r="B6065" s="58"/>
      <c r="C6065" s="58"/>
      <c r="D6065" s="58"/>
      <c r="E6065" s="58"/>
      <c r="F6065" s="58"/>
      <c r="G6065" s="58"/>
      <c r="H6065" s="58"/>
      <c r="I6065" s="58"/>
      <c r="J6065" s="58"/>
      <c r="K6065" s="58"/>
      <c r="L6065" s="58"/>
      <c r="M6065" s="58"/>
      <c r="N6065" s="58"/>
      <c r="O6065" s="58"/>
      <c r="P6065" s="58"/>
      <c r="Q6065" s="73" t="s">
        <v>8594</v>
      </c>
      <c r="R6065" s="75" t="s">
        <v>8227</v>
      </c>
      <c r="S6065" s="76" t="s">
        <v>169</v>
      </c>
      <c r="T6065" s="77"/>
      <c r="U6065" s="76">
        <v>1.5616438356164384E-2</v>
      </c>
      <c r="V6065" s="76">
        <v>1.1915860546646756E-2</v>
      </c>
      <c r="W6065" s="76">
        <v>3.7005778095176266E-3</v>
      </c>
      <c r="X6065" s="77"/>
      <c r="Y6065" s="77"/>
      <c r="Z6065" s="77"/>
      <c r="AA6065" s="77"/>
      <c r="AB6065" s="77"/>
      <c r="AC6065" s="77"/>
      <c r="AD6065" s="77"/>
      <c r="AE6065" s="77"/>
      <c r="AF6065" s="77"/>
      <c r="AG6065" s="77"/>
      <c r="AH6065" s="77"/>
      <c r="AI6065" s="77"/>
      <c r="AJ6065" s="77"/>
      <c r="AK6065" s="77"/>
      <c r="AL6065" s="77"/>
      <c r="AM6065" s="77"/>
      <c r="AN6065" s="60"/>
    </row>
    <row r="6066" spans="2:40" ht="25.5" x14ac:dyDescent="0.25">
      <c r="B6066" s="58"/>
      <c r="C6066" s="58"/>
      <c r="D6066" s="58"/>
      <c r="E6066" s="58"/>
      <c r="F6066" s="58"/>
      <c r="G6066" s="58"/>
      <c r="H6066" s="58"/>
      <c r="I6066" s="58"/>
      <c r="J6066" s="58"/>
      <c r="K6066" s="58"/>
      <c r="L6066" s="58"/>
      <c r="M6066" s="58"/>
      <c r="N6066" s="58"/>
      <c r="O6066" s="58"/>
      <c r="P6066" s="58"/>
      <c r="Q6066" s="73" t="s">
        <v>8594</v>
      </c>
      <c r="R6066" s="75" t="s">
        <v>8228</v>
      </c>
      <c r="S6066" s="76" t="s">
        <v>169</v>
      </c>
      <c r="T6066" s="77"/>
      <c r="U6066" s="76">
        <v>1.5616438356164384E-2</v>
      </c>
      <c r="V6066" s="76">
        <v>1.1915860546646756E-2</v>
      </c>
      <c r="W6066" s="76">
        <v>3.7005778095176266E-3</v>
      </c>
      <c r="X6066" s="77"/>
      <c r="Y6066" s="77"/>
      <c r="Z6066" s="77"/>
      <c r="AA6066" s="77"/>
      <c r="AB6066" s="77"/>
      <c r="AC6066" s="77"/>
      <c r="AD6066" s="77"/>
      <c r="AE6066" s="77"/>
      <c r="AF6066" s="77"/>
      <c r="AG6066" s="77"/>
      <c r="AH6066" s="77"/>
      <c r="AI6066" s="77"/>
      <c r="AJ6066" s="77"/>
      <c r="AK6066" s="77"/>
      <c r="AL6066" s="77"/>
      <c r="AM6066" s="77"/>
      <c r="AN6066" s="60"/>
    </row>
    <row r="6067" spans="2:40" ht="25.5" x14ac:dyDescent="0.25">
      <c r="B6067" s="58"/>
      <c r="C6067" s="58"/>
      <c r="D6067" s="58"/>
      <c r="E6067" s="58"/>
      <c r="F6067" s="58"/>
      <c r="G6067" s="58"/>
      <c r="H6067" s="58"/>
      <c r="I6067" s="58"/>
      <c r="J6067" s="58"/>
      <c r="K6067" s="58"/>
      <c r="L6067" s="58"/>
      <c r="M6067" s="58"/>
      <c r="N6067" s="58"/>
      <c r="O6067" s="58"/>
      <c r="P6067" s="58"/>
      <c r="Q6067" s="73" t="s">
        <v>8594</v>
      </c>
      <c r="R6067" s="75" t="s">
        <v>8229</v>
      </c>
      <c r="S6067" s="76" t="s">
        <v>169</v>
      </c>
      <c r="T6067" s="77"/>
      <c r="U6067" s="76">
        <v>1.5616438356164384E-2</v>
      </c>
      <c r="V6067" s="76">
        <v>1.1915860546646756E-2</v>
      </c>
      <c r="W6067" s="76">
        <v>3.7005778095176266E-3</v>
      </c>
      <c r="X6067" s="77"/>
      <c r="Y6067" s="77"/>
      <c r="Z6067" s="77"/>
      <c r="AA6067" s="77"/>
      <c r="AB6067" s="77"/>
      <c r="AC6067" s="77"/>
      <c r="AD6067" s="77"/>
      <c r="AE6067" s="77"/>
      <c r="AF6067" s="77"/>
      <c r="AG6067" s="77"/>
      <c r="AH6067" s="77"/>
      <c r="AI6067" s="77"/>
      <c r="AJ6067" s="77"/>
      <c r="AK6067" s="77"/>
      <c r="AL6067" s="77"/>
      <c r="AM6067" s="77"/>
      <c r="AN6067" s="60"/>
    </row>
    <row r="6068" spans="2:40" ht="25.5" x14ac:dyDescent="0.25">
      <c r="B6068" s="58"/>
      <c r="C6068" s="58"/>
      <c r="D6068" s="58"/>
      <c r="E6068" s="58"/>
      <c r="F6068" s="58"/>
      <c r="G6068" s="58"/>
      <c r="H6068" s="58"/>
      <c r="I6068" s="58"/>
      <c r="J6068" s="58"/>
      <c r="K6068" s="58"/>
      <c r="L6068" s="58"/>
      <c r="M6068" s="58"/>
      <c r="N6068" s="58"/>
      <c r="O6068" s="58"/>
      <c r="P6068" s="58"/>
      <c r="Q6068" s="73" t="s">
        <v>8594</v>
      </c>
      <c r="R6068" s="75" t="s">
        <v>8230</v>
      </c>
      <c r="S6068" s="76" t="s">
        <v>169</v>
      </c>
      <c r="T6068" s="77"/>
      <c r="U6068" s="76">
        <v>1.6772054794520548E-2</v>
      </c>
      <c r="V6068" s="76">
        <v>1.2797634227098618E-2</v>
      </c>
      <c r="W6068" s="76">
        <v>3.9744205674219308E-3</v>
      </c>
      <c r="X6068" s="77"/>
      <c r="Y6068" s="77"/>
      <c r="Z6068" s="77"/>
      <c r="AA6068" s="77"/>
      <c r="AB6068" s="77"/>
      <c r="AC6068" s="77"/>
      <c r="AD6068" s="77"/>
      <c r="AE6068" s="77"/>
      <c r="AF6068" s="77"/>
      <c r="AG6068" s="77"/>
      <c r="AH6068" s="77"/>
      <c r="AI6068" s="77"/>
      <c r="AJ6068" s="77"/>
      <c r="AK6068" s="77"/>
      <c r="AL6068" s="77"/>
      <c r="AM6068" s="77"/>
      <c r="AN6068" s="60"/>
    </row>
    <row r="6069" spans="2:40" ht="25.5" x14ac:dyDescent="0.25">
      <c r="B6069" s="58"/>
      <c r="C6069" s="58"/>
      <c r="D6069" s="58"/>
      <c r="E6069" s="58"/>
      <c r="F6069" s="58"/>
      <c r="G6069" s="58"/>
      <c r="H6069" s="58"/>
      <c r="I6069" s="58"/>
      <c r="J6069" s="58"/>
      <c r="K6069" s="58"/>
      <c r="L6069" s="58"/>
      <c r="M6069" s="58"/>
      <c r="N6069" s="58"/>
      <c r="O6069" s="58"/>
      <c r="P6069" s="58"/>
      <c r="Q6069" s="73" t="s">
        <v>8594</v>
      </c>
      <c r="R6069" s="75" t="s">
        <v>8231</v>
      </c>
      <c r="S6069" s="76" t="s">
        <v>169</v>
      </c>
      <c r="T6069" s="77"/>
      <c r="U6069" s="76">
        <v>1.7365479452054796E-2</v>
      </c>
      <c r="V6069" s="76">
        <v>1.3250436927871194E-2</v>
      </c>
      <c r="W6069" s="76">
        <v>4.1150425241836012E-3</v>
      </c>
      <c r="X6069" s="77"/>
      <c r="Y6069" s="77"/>
      <c r="Z6069" s="77"/>
      <c r="AA6069" s="77"/>
      <c r="AB6069" s="77"/>
      <c r="AC6069" s="77"/>
      <c r="AD6069" s="77"/>
      <c r="AE6069" s="77"/>
      <c r="AF6069" s="77"/>
      <c r="AG6069" s="77"/>
      <c r="AH6069" s="77"/>
      <c r="AI6069" s="77"/>
      <c r="AJ6069" s="77"/>
      <c r="AK6069" s="77"/>
      <c r="AL6069" s="77"/>
      <c r="AM6069" s="77"/>
      <c r="AN6069" s="60"/>
    </row>
    <row r="6070" spans="2:40" ht="25.5" x14ac:dyDescent="0.25">
      <c r="B6070" s="58"/>
      <c r="C6070" s="58"/>
      <c r="D6070" s="58"/>
      <c r="E6070" s="58"/>
      <c r="F6070" s="58"/>
      <c r="G6070" s="58"/>
      <c r="H6070" s="58"/>
      <c r="I6070" s="58"/>
      <c r="J6070" s="58"/>
      <c r="K6070" s="58"/>
      <c r="L6070" s="58"/>
      <c r="M6070" s="58"/>
      <c r="N6070" s="58"/>
      <c r="O6070" s="58"/>
      <c r="P6070" s="58"/>
      <c r="Q6070" s="73" t="s">
        <v>8594</v>
      </c>
      <c r="R6070" s="75" t="s">
        <v>8232</v>
      </c>
      <c r="S6070" s="76" t="s">
        <v>169</v>
      </c>
      <c r="T6070" s="77"/>
      <c r="U6070" s="76">
        <v>2.0801095890410959E-2</v>
      </c>
      <c r="V6070" s="76">
        <v>1.5871926248133481E-2</v>
      </c>
      <c r="W6070" s="76">
        <v>4.9291696422774783E-3</v>
      </c>
      <c r="X6070" s="77"/>
      <c r="Y6070" s="77"/>
      <c r="Z6070" s="77"/>
      <c r="AA6070" s="77"/>
      <c r="AB6070" s="77"/>
      <c r="AC6070" s="77"/>
      <c r="AD6070" s="77"/>
      <c r="AE6070" s="77"/>
      <c r="AF6070" s="77"/>
      <c r="AG6070" s="77"/>
      <c r="AH6070" s="77"/>
      <c r="AI6070" s="77"/>
      <c r="AJ6070" s="77"/>
      <c r="AK6070" s="77"/>
      <c r="AL6070" s="77"/>
      <c r="AM6070" s="77"/>
      <c r="AN6070" s="60"/>
    </row>
    <row r="6071" spans="2:40" ht="25.5" x14ac:dyDescent="0.25">
      <c r="B6071" s="58"/>
      <c r="C6071" s="58"/>
      <c r="D6071" s="58"/>
      <c r="E6071" s="58"/>
      <c r="F6071" s="58"/>
      <c r="G6071" s="58"/>
      <c r="H6071" s="58"/>
      <c r="I6071" s="58"/>
      <c r="J6071" s="58"/>
      <c r="K6071" s="58"/>
      <c r="L6071" s="58"/>
      <c r="M6071" s="58"/>
      <c r="N6071" s="58"/>
      <c r="O6071" s="58"/>
      <c r="P6071" s="58"/>
      <c r="Q6071" s="73" t="s">
        <v>8594</v>
      </c>
      <c r="R6071" s="75" t="s">
        <v>8233</v>
      </c>
      <c r="S6071" s="76" t="s">
        <v>169</v>
      </c>
      <c r="T6071" s="77"/>
      <c r="U6071" s="76">
        <v>2.5954520547945208E-2</v>
      </c>
      <c r="V6071" s="76">
        <v>1.980416022852691E-2</v>
      </c>
      <c r="W6071" s="76">
        <v>6.1503603194182953E-3</v>
      </c>
      <c r="X6071" s="77"/>
      <c r="Y6071" s="77"/>
      <c r="Z6071" s="77"/>
      <c r="AA6071" s="77"/>
      <c r="AB6071" s="77"/>
      <c r="AC6071" s="77"/>
      <c r="AD6071" s="77"/>
      <c r="AE6071" s="77"/>
      <c r="AF6071" s="77"/>
      <c r="AG6071" s="77"/>
      <c r="AH6071" s="77"/>
      <c r="AI6071" s="77"/>
      <c r="AJ6071" s="77"/>
      <c r="AK6071" s="77"/>
      <c r="AL6071" s="77"/>
      <c r="AM6071" s="77"/>
      <c r="AN6071" s="60"/>
    </row>
    <row r="6072" spans="2:40" ht="25.5" x14ac:dyDescent="0.25">
      <c r="B6072" s="58"/>
      <c r="C6072" s="58"/>
      <c r="D6072" s="58"/>
      <c r="E6072" s="58"/>
      <c r="F6072" s="58"/>
      <c r="G6072" s="58"/>
      <c r="H6072" s="58"/>
      <c r="I6072" s="58"/>
      <c r="J6072" s="58"/>
      <c r="K6072" s="58"/>
      <c r="L6072" s="58"/>
      <c r="M6072" s="58"/>
      <c r="N6072" s="58"/>
      <c r="O6072" s="58"/>
      <c r="P6072" s="58"/>
      <c r="Q6072" s="73" t="s">
        <v>8594</v>
      </c>
      <c r="R6072" s="75" t="s">
        <v>8234</v>
      </c>
      <c r="S6072" s="76" t="s">
        <v>169</v>
      </c>
      <c r="T6072" s="77"/>
      <c r="U6072" s="76">
        <v>4.087671232876712E-2</v>
      </c>
      <c r="V6072" s="76">
        <v>3.1190287606310457E-2</v>
      </c>
      <c r="W6072" s="76">
        <v>9.6864247224566647E-3</v>
      </c>
      <c r="X6072" s="77"/>
      <c r="Y6072" s="77"/>
      <c r="Z6072" s="77"/>
      <c r="AA6072" s="77"/>
      <c r="AB6072" s="77"/>
      <c r="AC6072" s="77"/>
      <c r="AD6072" s="77"/>
      <c r="AE6072" s="77"/>
      <c r="AF6072" s="77"/>
      <c r="AG6072" s="77"/>
      <c r="AH6072" s="77"/>
      <c r="AI6072" s="77"/>
      <c r="AJ6072" s="77"/>
      <c r="AK6072" s="77"/>
      <c r="AL6072" s="77"/>
      <c r="AM6072" s="77"/>
      <c r="AN6072" s="60"/>
    </row>
    <row r="6073" spans="2:40" ht="25.5" x14ac:dyDescent="0.25">
      <c r="B6073" s="58"/>
      <c r="C6073" s="58"/>
      <c r="D6073" s="58"/>
      <c r="E6073" s="58"/>
      <c r="F6073" s="58"/>
      <c r="G6073" s="58"/>
      <c r="H6073" s="58"/>
      <c r="I6073" s="58"/>
      <c r="J6073" s="58"/>
      <c r="K6073" s="58"/>
      <c r="L6073" s="58"/>
      <c r="M6073" s="58"/>
      <c r="N6073" s="58"/>
      <c r="O6073" s="58"/>
      <c r="P6073" s="58"/>
      <c r="Q6073" s="73" t="s">
        <v>8594</v>
      </c>
      <c r="R6073" s="75" t="s">
        <v>8235</v>
      </c>
      <c r="S6073" s="76" t="s">
        <v>169</v>
      </c>
      <c r="T6073" s="77"/>
      <c r="U6073" s="76">
        <v>7.7145205479452056E-3</v>
      </c>
      <c r="V6073" s="76">
        <v>5.8864351100434975E-3</v>
      </c>
      <c r="W6073" s="76">
        <v>1.8280854379017074E-3</v>
      </c>
      <c r="X6073" s="77"/>
      <c r="Y6073" s="77"/>
      <c r="Z6073" s="77"/>
      <c r="AA6073" s="77"/>
      <c r="AB6073" s="77"/>
      <c r="AC6073" s="77"/>
      <c r="AD6073" s="77"/>
      <c r="AE6073" s="77"/>
      <c r="AF6073" s="77"/>
      <c r="AG6073" s="77"/>
      <c r="AH6073" s="77"/>
      <c r="AI6073" s="77"/>
      <c r="AJ6073" s="77"/>
      <c r="AK6073" s="77"/>
      <c r="AL6073" s="77"/>
      <c r="AM6073" s="77"/>
      <c r="AN6073" s="60"/>
    </row>
    <row r="6074" spans="2:40" ht="25.5" x14ac:dyDescent="0.25">
      <c r="B6074" s="58"/>
      <c r="C6074" s="58"/>
      <c r="D6074" s="58"/>
      <c r="E6074" s="58"/>
      <c r="F6074" s="58"/>
      <c r="G6074" s="58"/>
      <c r="H6074" s="58"/>
      <c r="I6074" s="58"/>
      <c r="J6074" s="58"/>
      <c r="K6074" s="58"/>
      <c r="L6074" s="58"/>
      <c r="M6074" s="58"/>
      <c r="N6074" s="58"/>
      <c r="O6074" s="58"/>
      <c r="P6074" s="58"/>
      <c r="Q6074" s="73" t="s">
        <v>8594</v>
      </c>
      <c r="R6074" s="75" t="s">
        <v>8236</v>
      </c>
      <c r="S6074" s="76" t="s">
        <v>169</v>
      </c>
      <c r="T6074" s="77"/>
      <c r="U6074" s="76">
        <v>1.0150684931506849E-2</v>
      </c>
      <c r="V6074" s="76">
        <v>7.7453093553203935E-3</v>
      </c>
      <c r="W6074" s="76">
        <v>2.4053755761864579E-3</v>
      </c>
      <c r="X6074" s="77"/>
      <c r="Y6074" s="77"/>
      <c r="Z6074" s="77"/>
      <c r="AA6074" s="77"/>
      <c r="AB6074" s="77"/>
      <c r="AC6074" s="77"/>
      <c r="AD6074" s="77"/>
      <c r="AE6074" s="77"/>
      <c r="AF6074" s="77"/>
      <c r="AG6074" s="77"/>
      <c r="AH6074" s="77"/>
      <c r="AI6074" s="77"/>
      <c r="AJ6074" s="77"/>
      <c r="AK6074" s="77"/>
      <c r="AL6074" s="77"/>
      <c r="AM6074" s="77"/>
      <c r="AN6074" s="60"/>
    </row>
    <row r="6075" spans="2:40" ht="25.5" x14ac:dyDescent="0.25">
      <c r="B6075" s="58"/>
      <c r="C6075" s="58"/>
      <c r="D6075" s="58"/>
      <c r="E6075" s="58"/>
      <c r="F6075" s="58"/>
      <c r="G6075" s="58"/>
      <c r="H6075" s="58"/>
      <c r="I6075" s="58"/>
      <c r="J6075" s="58"/>
      <c r="K6075" s="58"/>
      <c r="L6075" s="58"/>
      <c r="M6075" s="58"/>
      <c r="N6075" s="58"/>
      <c r="O6075" s="58"/>
      <c r="P6075" s="58"/>
      <c r="Q6075" s="73" t="s">
        <v>8594</v>
      </c>
      <c r="R6075" s="75" t="s">
        <v>8236</v>
      </c>
      <c r="S6075" s="76" t="s">
        <v>169</v>
      </c>
      <c r="T6075" s="77"/>
      <c r="U6075" s="76">
        <v>1.0400547945205479E-2</v>
      </c>
      <c r="V6075" s="76">
        <v>7.9359631240667403E-3</v>
      </c>
      <c r="W6075" s="76">
        <v>2.4645848211387392E-3</v>
      </c>
      <c r="X6075" s="77"/>
      <c r="Y6075" s="77"/>
      <c r="Z6075" s="77"/>
      <c r="AA6075" s="77"/>
      <c r="AB6075" s="77"/>
      <c r="AC6075" s="77"/>
      <c r="AD6075" s="77"/>
      <c r="AE6075" s="77"/>
      <c r="AF6075" s="77"/>
      <c r="AG6075" s="77"/>
      <c r="AH6075" s="77"/>
      <c r="AI6075" s="77"/>
      <c r="AJ6075" s="77"/>
      <c r="AK6075" s="77"/>
      <c r="AL6075" s="77"/>
      <c r="AM6075" s="77"/>
      <c r="AN6075" s="60"/>
    </row>
    <row r="6076" spans="2:40" ht="25.5" x14ac:dyDescent="0.25">
      <c r="B6076" s="58"/>
      <c r="C6076" s="58"/>
      <c r="D6076" s="58"/>
      <c r="E6076" s="58"/>
      <c r="F6076" s="58"/>
      <c r="G6076" s="58"/>
      <c r="H6076" s="58"/>
      <c r="I6076" s="58"/>
      <c r="J6076" s="58"/>
      <c r="K6076" s="58"/>
      <c r="L6076" s="58"/>
      <c r="M6076" s="58"/>
      <c r="N6076" s="58"/>
      <c r="O6076" s="58"/>
      <c r="P6076" s="58"/>
      <c r="Q6076" s="73" t="s">
        <v>8594</v>
      </c>
      <c r="R6076" s="75" t="s">
        <v>8237</v>
      </c>
      <c r="S6076" s="76" t="s">
        <v>169</v>
      </c>
      <c r="T6076" s="77"/>
      <c r="U6076" s="76">
        <v>1.0525479452054795E-2</v>
      </c>
      <c r="V6076" s="76">
        <v>8.0312900084399154E-3</v>
      </c>
      <c r="W6076" s="76">
        <v>2.4941894436148805E-3</v>
      </c>
      <c r="X6076" s="77"/>
      <c r="Y6076" s="77"/>
      <c r="Z6076" s="77"/>
      <c r="AA6076" s="77"/>
      <c r="AB6076" s="77"/>
      <c r="AC6076" s="77"/>
      <c r="AD6076" s="77"/>
      <c r="AE6076" s="77"/>
      <c r="AF6076" s="77"/>
      <c r="AG6076" s="77"/>
      <c r="AH6076" s="77"/>
      <c r="AI6076" s="77"/>
      <c r="AJ6076" s="77"/>
      <c r="AK6076" s="77"/>
      <c r="AL6076" s="77"/>
      <c r="AM6076" s="77"/>
      <c r="AN6076" s="60"/>
    </row>
    <row r="6077" spans="2:40" ht="25.5" x14ac:dyDescent="0.25">
      <c r="B6077" s="58"/>
      <c r="C6077" s="58"/>
      <c r="D6077" s="58"/>
      <c r="E6077" s="58"/>
      <c r="F6077" s="58"/>
      <c r="G6077" s="58"/>
      <c r="H6077" s="58"/>
      <c r="I6077" s="58"/>
      <c r="J6077" s="58"/>
      <c r="K6077" s="58"/>
      <c r="L6077" s="58"/>
      <c r="M6077" s="58"/>
      <c r="N6077" s="58"/>
      <c r="O6077" s="58"/>
      <c r="P6077" s="58"/>
      <c r="Q6077" s="73" t="s">
        <v>8594</v>
      </c>
      <c r="R6077" s="75" t="s">
        <v>8238</v>
      </c>
      <c r="S6077" s="76" t="s">
        <v>169</v>
      </c>
      <c r="T6077" s="77"/>
      <c r="U6077" s="76">
        <v>1.1243835616438358E-2</v>
      </c>
      <c r="V6077" s="76">
        <v>8.5794195935856646E-3</v>
      </c>
      <c r="W6077" s="76">
        <v>2.6644160228526913E-3</v>
      </c>
      <c r="X6077" s="77"/>
      <c r="Y6077" s="77"/>
      <c r="Z6077" s="77"/>
      <c r="AA6077" s="77"/>
      <c r="AB6077" s="77"/>
      <c r="AC6077" s="77"/>
      <c r="AD6077" s="77"/>
      <c r="AE6077" s="77"/>
      <c r="AF6077" s="77"/>
      <c r="AG6077" s="77"/>
      <c r="AH6077" s="77"/>
      <c r="AI6077" s="77"/>
      <c r="AJ6077" s="77"/>
      <c r="AK6077" s="77"/>
      <c r="AL6077" s="77"/>
      <c r="AM6077" s="77"/>
      <c r="AN6077" s="60"/>
    </row>
    <row r="6078" spans="2:40" ht="25.5" x14ac:dyDescent="0.25">
      <c r="B6078" s="58"/>
      <c r="C6078" s="58"/>
      <c r="D6078" s="58"/>
      <c r="E6078" s="58"/>
      <c r="F6078" s="58"/>
      <c r="G6078" s="58"/>
      <c r="H6078" s="58"/>
      <c r="I6078" s="58"/>
      <c r="J6078" s="58"/>
      <c r="K6078" s="58"/>
      <c r="L6078" s="58"/>
      <c r="M6078" s="58"/>
      <c r="N6078" s="58"/>
      <c r="O6078" s="58"/>
      <c r="P6078" s="58"/>
      <c r="Q6078" s="73" t="s">
        <v>8594</v>
      </c>
      <c r="R6078" s="75" t="s">
        <v>8239</v>
      </c>
      <c r="S6078" s="76" t="s">
        <v>169</v>
      </c>
      <c r="T6078" s="77"/>
      <c r="U6078" s="76">
        <v>1.502301369863014E-2</v>
      </c>
      <c r="V6078" s="76">
        <v>1.1463057845874182E-2</v>
      </c>
      <c r="W6078" s="76">
        <v>3.5599558527559575E-3</v>
      </c>
      <c r="X6078" s="77"/>
      <c r="Y6078" s="77"/>
      <c r="Z6078" s="77"/>
      <c r="AA6078" s="77"/>
      <c r="AB6078" s="77"/>
      <c r="AC6078" s="77"/>
      <c r="AD6078" s="77"/>
      <c r="AE6078" s="77"/>
      <c r="AF6078" s="77"/>
      <c r="AG6078" s="77"/>
      <c r="AH6078" s="77"/>
      <c r="AI6078" s="77"/>
      <c r="AJ6078" s="77"/>
      <c r="AK6078" s="77"/>
      <c r="AL6078" s="77"/>
      <c r="AM6078" s="77"/>
      <c r="AN6078" s="60"/>
    </row>
    <row r="6079" spans="2:40" ht="25.5" x14ac:dyDescent="0.25">
      <c r="B6079" s="58"/>
      <c r="C6079" s="58"/>
      <c r="D6079" s="58"/>
      <c r="E6079" s="58"/>
      <c r="F6079" s="58"/>
      <c r="G6079" s="58"/>
      <c r="H6079" s="58"/>
      <c r="I6079" s="58"/>
      <c r="J6079" s="58"/>
      <c r="K6079" s="58"/>
      <c r="L6079" s="58"/>
      <c r="M6079" s="58"/>
      <c r="N6079" s="58"/>
      <c r="O6079" s="58"/>
      <c r="P6079" s="58"/>
      <c r="Q6079" s="73" t="s">
        <v>8594</v>
      </c>
      <c r="R6079" s="75" t="s">
        <v>8240</v>
      </c>
      <c r="S6079" s="76" t="s">
        <v>169</v>
      </c>
      <c r="T6079" s="77"/>
      <c r="U6079" s="76">
        <v>1.5616438356164384E-2</v>
      </c>
      <c r="V6079" s="76">
        <v>1.1915860546646756E-2</v>
      </c>
      <c r="W6079" s="76">
        <v>3.7005778095176266E-3</v>
      </c>
      <c r="X6079" s="77"/>
      <c r="Y6079" s="77"/>
      <c r="Z6079" s="77"/>
      <c r="AA6079" s="77"/>
      <c r="AB6079" s="77"/>
      <c r="AC6079" s="77"/>
      <c r="AD6079" s="77"/>
      <c r="AE6079" s="77"/>
      <c r="AF6079" s="77"/>
      <c r="AG6079" s="77"/>
      <c r="AH6079" s="77"/>
      <c r="AI6079" s="77"/>
      <c r="AJ6079" s="77"/>
      <c r="AK6079" s="77"/>
      <c r="AL6079" s="77"/>
      <c r="AM6079" s="77"/>
      <c r="AN6079" s="60"/>
    </row>
    <row r="6080" spans="2:40" ht="25.5" x14ac:dyDescent="0.25">
      <c r="B6080" s="58"/>
      <c r="C6080" s="58"/>
      <c r="D6080" s="58"/>
      <c r="E6080" s="58"/>
      <c r="F6080" s="58"/>
      <c r="G6080" s="58"/>
      <c r="H6080" s="58"/>
      <c r="I6080" s="58"/>
      <c r="J6080" s="58"/>
      <c r="K6080" s="58"/>
      <c r="L6080" s="58"/>
      <c r="M6080" s="58"/>
      <c r="N6080" s="58"/>
      <c r="O6080" s="58"/>
      <c r="P6080" s="58"/>
      <c r="Q6080" s="73" t="s">
        <v>8594</v>
      </c>
      <c r="R6080" s="75" t="s">
        <v>8241</v>
      </c>
      <c r="S6080" s="76" t="s">
        <v>169</v>
      </c>
      <c r="T6080" s="77"/>
      <c r="U6080" s="76">
        <v>1.5616438356164384E-2</v>
      </c>
      <c r="V6080" s="76">
        <v>1.1915860546646756E-2</v>
      </c>
      <c r="W6080" s="76">
        <v>3.7005778095176266E-3</v>
      </c>
      <c r="X6080" s="77"/>
      <c r="Y6080" s="77"/>
      <c r="Z6080" s="77"/>
      <c r="AA6080" s="77"/>
      <c r="AB6080" s="77"/>
      <c r="AC6080" s="77"/>
      <c r="AD6080" s="77"/>
      <c r="AE6080" s="77"/>
      <c r="AF6080" s="77"/>
      <c r="AG6080" s="77"/>
      <c r="AH6080" s="77"/>
      <c r="AI6080" s="77"/>
      <c r="AJ6080" s="77"/>
      <c r="AK6080" s="77"/>
      <c r="AL6080" s="77"/>
      <c r="AM6080" s="77"/>
      <c r="AN6080" s="60"/>
    </row>
    <row r="6081" spans="2:40" ht="25.5" x14ac:dyDescent="0.25">
      <c r="B6081" s="58"/>
      <c r="C6081" s="58"/>
      <c r="D6081" s="58"/>
      <c r="E6081" s="58"/>
      <c r="F6081" s="58"/>
      <c r="G6081" s="58"/>
      <c r="H6081" s="58"/>
      <c r="I6081" s="58"/>
      <c r="J6081" s="58"/>
      <c r="K6081" s="58"/>
      <c r="L6081" s="58"/>
      <c r="M6081" s="58"/>
      <c r="N6081" s="58"/>
      <c r="O6081" s="58"/>
      <c r="P6081" s="58"/>
      <c r="Q6081" s="73" t="s">
        <v>8594</v>
      </c>
      <c r="R6081" s="75" t="s">
        <v>8242</v>
      </c>
      <c r="S6081" s="76" t="s">
        <v>169</v>
      </c>
      <c r="T6081" s="77"/>
      <c r="U6081" s="76">
        <v>1.5616438356164384E-2</v>
      </c>
      <c r="V6081" s="76">
        <v>1.1915860546646756E-2</v>
      </c>
      <c r="W6081" s="76">
        <v>3.7005778095176266E-3</v>
      </c>
      <c r="X6081" s="77"/>
      <c r="Y6081" s="77"/>
      <c r="Z6081" s="77"/>
      <c r="AA6081" s="77"/>
      <c r="AB6081" s="77"/>
      <c r="AC6081" s="77"/>
      <c r="AD6081" s="77"/>
      <c r="AE6081" s="77"/>
      <c r="AF6081" s="77"/>
      <c r="AG6081" s="77"/>
      <c r="AH6081" s="77"/>
      <c r="AI6081" s="77"/>
      <c r="AJ6081" s="77"/>
      <c r="AK6081" s="77"/>
      <c r="AL6081" s="77"/>
      <c r="AM6081" s="77"/>
      <c r="AN6081" s="60"/>
    </row>
    <row r="6082" spans="2:40" ht="25.5" x14ac:dyDescent="0.25">
      <c r="B6082" s="58"/>
      <c r="C6082" s="58"/>
      <c r="D6082" s="58"/>
      <c r="E6082" s="58"/>
      <c r="F6082" s="58"/>
      <c r="G6082" s="58"/>
      <c r="H6082" s="58"/>
      <c r="I6082" s="58"/>
      <c r="J6082" s="58"/>
      <c r="K6082" s="58"/>
      <c r="L6082" s="58"/>
      <c r="M6082" s="58"/>
      <c r="N6082" s="58"/>
      <c r="O6082" s="58"/>
      <c r="P6082" s="58"/>
      <c r="Q6082" s="73" t="s">
        <v>8594</v>
      </c>
      <c r="R6082" s="75" t="s">
        <v>8237</v>
      </c>
      <c r="S6082" s="76" t="s">
        <v>169</v>
      </c>
      <c r="T6082" s="77"/>
      <c r="U6082" s="76">
        <v>1.5616438356164384E-2</v>
      </c>
      <c r="V6082" s="76">
        <v>1.1915860546646756E-2</v>
      </c>
      <c r="W6082" s="76">
        <v>3.7005778095176266E-3</v>
      </c>
      <c r="X6082" s="77"/>
      <c r="Y6082" s="77"/>
      <c r="Z6082" s="77"/>
      <c r="AA6082" s="77"/>
      <c r="AB6082" s="77"/>
      <c r="AC6082" s="77"/>
      <c r="AD6082" s="77"/>
      <c r="AE6082" s="77"/>
      <c r="AF6082" s="77"/>
      <c r="AG6082" s="77"/>
      <c r="AH6082" s="77"/>
      <c r="AI6082" s="77"/>
      <c r="AJ6082" s="77"/>
      <c r="AK6082" s="77"/>
      <c r="AL6082" s="77"/>
      <c r="AM6082" s="77"/>
      <c r="AN6082" s="60"/>
    </row>
    <row r="6083" spans="2:40" ht="25.5" x14ac:dyDescent="0.25">
      <c r="B6083" s="58"/>
      <c r="C6083" s="58"/>
      <c r="D6083" s="58"/>
      <c r="E6083" s="58"/>
      <c r="F6083" s="58"/>
      <c r="G6083" s="58"/>
      <c r="H6083" s="58"/>
      <c r="I6083" s="58"/>
      <c r="J6083" s="58"/>
      <c r="K6083" s="58"/>
      <c r="L6083" s="58"/>
      <c r="M6083" s="58"/>
      <c r="N6083" s="58"/>
      <c r="O6083" s="58"/>
      <c r="P6083" s="58"/>
      <c r="Q6083" s="73" t="s">
        <v>8594</v>
      </c>
      <c r="R6083" s="75" t="s">
        <v>8242</v>
      </c>
      <c r="S6083" s="76" t="s">
        <v>169</v>
      </c>
      <c r="T6083" s="77"/>
      <c r="U6083" s="76">
        <v>1.6522191780821916E-2</v>
      </c>
      <c r="V6083" s="76">
        <v>1.2606980458352268E-2</v>
      </c>
      <c r="W6083" s="76">
        <v>3.9152113224696491E-3</v>
      </c>
      <c r="X6083" s="77"/>
      <c r="Y6083" s="77"/>
      <c r="Z6083" s="77"/>
      <c r="AA6083" s="77"/>
      <c r="AB6083" s="77"/>
      <c r="AC6083" s="77"/>
      <c r="AD6083" s="77"/>
      <c r="AE6083" s="77"/>
      <c r="AF6083" s="77"/>
      <c r="AG6083" s="77"/>
      <c r="AH6083" s="77"/>
      <c r="AI6083" s="77"/>
      <c r="AJ6083" s="77"/>
      <c r="AK6083" s="77"/>
      <c r="AL6083" s="77"/>
      <c r="AM6083" s="77"/>
      <c r="AN6083" s="60"/>
    </row>
    <row r="6084" spans="2:40" ht="25.5" x14ac:dyDescent="0.25">
      <c r="B6084" s="58"/>
      <c r="C6084" s="58"/>
      <c r="D6084" s="58"/>
      <c r="E6084" s="58"/>
      <c r="F6084" s="58"/>
      <c r="G6084" s="58"/>
      <c r="H6084" s="58"/>
      <c r="I6084" s="58"/>
      <c r="J6084" s="58"/>
      <c r="K6084" s="58"/>
      <c r="L6084" s="58"/>
      <c r="M6084" s="58"/>
      <c r="N6084" s="58"/>
      <c r="O6084" s="58"/>
      <c r="P6084" s="58"/>
      <c r="Q6084" s="73" t="s">
        <v>8594</v>
      </c>
      <c r="R6084" s="75" t="s">
        <v>8243</v>
      </c>
      <c r="S6084" s="76" t="s">
        <v>169</v>
      </c>
      <c r="T6084" s="77"/>
      <c r="U6084" s="76">
        <v>1.8083835616438355E-2</v>
      </c>
      <c r="V6084" s="76">
        <v>1.3798566513016945E-2</v>
      </c>
      <c r="W6084" s="76">
        <v>4.2852691034214116E-3</v>
      </c>
      <c r="X6084" s="77"/>
      <c r="Y6084" s="77"/>
      <c r="Z6084" s="77"/>
      <c r="AA6084" s="77"/>
      <c r="AB6084" s="77"/>
      <c r="AC6084" s="77"/>
      <c r="AD6084" s="77"/>
      <c r="AE6084" s="77"/>
      <c r="AF6084" s="77"/>
      <c r="AG6084" s="77"/>
      <c r="AH6084" s="77"/>
      <c r="AI6084" s="77"/>
      <c r="AJ6084" s="77"/>
      <c r="AK6084" s="77"/>
      <c r="AL6084" s="77"/>
      <c r="AM6084" s="77"/>
      <c r="AN6084" s="60"/>
    </row>
    <row r="6085" spans="2:40" ht="25.5" x14ac:dyDescent="0.25">
      <c r="B6085" s="58"/>
      <c r="C6085" s="58"/>
      <c r="D6085" s="58"/>
      <c r="E6085" s="58"/>
      <c r="F6085" s="58"/>
      <c r="G6085" s="58"/>
      <c r="H6085" s="58"/>
      <c r="I6085" s="58"/>
      <c r="J6085" s="58"/>
      <c r="K6085" s="58"/>
      <c r="L6085" s="58"/>
      <c r="M6085" s="58"/>
      <c r="N6085" s="58"/>
      <c r="O6085" s="58"/>
      <c r="P6085" s="58"/>
      <c r="Q6085" s="73" t="s">
        <v>8594</v>
      </c>
      <c r="R6085" s="75" t="s">
        <v>8244</v>
      </c>
      <c r="S6085" s="76" t="s">
        <v>169</v>
      </c>
      <c r="T6085" s="77"/>
      <c r="U6085" s="76">
        <v>2.1113424657534244E-2</v>
      </c>
      <c r="V6085" s="76">
        <v>1.6110243459066413E-2</v>
      </c>
      <c r="W6085" s="76">
        <v>5.0031811984678305E-3</v>
      </c>
      <c r="X6085" s="77"/>
      <c r="Y6085" s="77"/>
      <c r="Z6085" s="77"/>
      <c r="AA6085" s="77"/>
      <c r="AB6085" s="77"/>
      <c r="AC6085" s="77"/>
      <c r="AD6085" s="77"/>
      <c r="AE6085" s="77"/>
      <c r="AF6085" s="77"/>
      <c r="AG6085" s="77"/>
      <c r="AH6085" s="77"/>
      <c r="AI6085" s="77"/>
      <c r="AJ6085" s="77"/>
      <c r="AK6085" s="77"/>
      <c r="AL6085" s="77"/>
      <c r="AM6085" s="77"/>
      <c r="AN6085" s="60"/>
    </row>
    <row r="6086" spans="2:40" ht="25.5" x14ac:dyDescent="0.25">
      <c r="B6086" s="58"/>
      <c r="C6086" s="58"/>
      <c r="D6086" s="58"/>
      <c r="E6086" s="58"/>
      <c r="F6086" s="58"/>
      <c r="G6086" s="58"/>
      <c r="H6086" s="58"/>
      <c r="I6086" s="58"/>
      <c r="J6086" s="58"/>
      <c r="K6086" s="58"/>
      <c r="L6086" s="58"/>
      <c r="M6086" s="58"/>
      <c r="N6086" s="58"/>
      <c r="O6086" s="58"/>
      <c r="P6086" s="58"/>
      <c r="Q6086" s="73" t="s">
        <v>8594</v>
      </c>
      <c r="R6086" s="75" t="s">
        <v>8244</v>
      </c>
      <c r="S6086" s="76" t="s">
        <v>169</v>
      </c>
      <c r="T6086" s="77"/>
      <c r="U6086" s="76">
        <v>2.1144657534246575E-2</v>
      </c>
      <c r="V6086" s="76">
        <v>1.6134075180159708E-2</v>
      </c>
      <c r="W6086" s="76">
        <v>5.0105823540868661E-3</v>
      </c>
      <c r="X6086" s="77"/>
      <c r="Y6086" s="77"/>
      <c r="Z6086" s="77"/>
      <c r="AA6086" s="77"/>
      <c r="AB6086" s="77"/>
      <c r="AC6086" s="77"/>
      <c r="AD6086" s="77"/>
      <c r="AE6086" s="77"/>
      <c r="AF6086" s="77"/>
      <c r="AG6086" s="77"/>
      <c r="AH6086" s="77"/>
      <c r="AI6086" s="77"/>
      <c r="AJ6086" s="77"/>
      <c r="AK6086" s="77"/>
      <c r="AL6086" s="77"/>
      <c r="AM6086" s="77"/>
      <c r="AN6086" s="60"/>
    </row>
    <row r="6087" spans="2:40" ht="25.5" x14ac:dyDescent="0.25">
      <c r="B6087" s="58"/>
      <c r="C6087" s="58"/>
      <c r="D6087" s="58"/>
      <c r="E6087" s="58"/>
      <c r="F6087" s="58"/>
      <c r="G6087" s="58"/>
      <c r="H6087" s="58"/>
      <c r="I6087" s="58"/>
      <c r="J6087" s="58"/>
      <c r="K6087" s="58"/>
      <c r="L6087" s="58"/>
      <c r="M6087" s="58"/>
      <c r="N6087" s="58"/>
      <c r="O6087" s="58"/>
      <c r="P6087" s="58"/>
      <c r="Q6087" s="73" t="s">
        <v>8594</v>
      </c>
      <c r="R6087" s="75" t="s">
        <v>8245</v>
      </c>
      <c r="S6087" s="76" t="s">
        <v>169</v>
      </c>
      <c r="T6087" s="77"/>
      <c r="U6087" s="76">
        <v>2.3487123287671236E-2</v>
      </c>
      <c r="V6087" s="76">
        <v>1.7921454262156727E-2</v>
      </c>
      <c r="W6087" s="76">
        <v>5.5656690255145103E-3</v>
      </c>
      <c r="X6087" s="77"/>
      <c r="Y6087" s="77"/>
      <c r="Z6087" s="77"/>
      <c r="AA6087" s="77"/>
      <c r="AB6087" s="77"/>
      <c r="AC6087" s="77"/>
      <c r="AD6087" s="77"/>
      <c r="AE6087" s="77"/>
      <c r="AF6087" s="77"/>
      <c r="AG6087" s="77"/>
      <c r="AH6087" s="77"/>
      <c r="AI6087" s="77"/>
      <c r="AJ6087" s="77"/>
      <c r="AK6087" s="77"/>
      <c r="AL6087" s="77"/>
      <c r="AM6087" s="77"/>
      <c r="AN6087" s="60"/>
    </row>
    <row r="6088" spans="2:40" ht="25.5" x14ac:dyDescent="0.25">
      <c r="B6088" s="58"/>
      <c r="C6088" s="58"/>
      <c r="D6088" s="58"/>
      <c r="E6088" s="58"/>
      <c r="F6088" s="58"/>
      <c r="G6088" s="58"/>
      <c r="H6088" s="58"/>
      <c r="I6088" s="58"/>
      <c r="J6088" s="58"/>
      <c r="K6088" s="58"/>
      <c r="L6088" s="58"/>
      <c r="M6088" s="58"/>
      <c r="N6088" s="58"/>
      <c r="O6088" s="58"/>
      <c r="P6088" s="58"/>
      <c r="Q6088" s="73" t="s">
        <v>8594</v>
      </c>
      <c r="R6088" s="75" t="s">
        <v>8246</v>
      </c>
      <c r="S6088" s="76" t="s">
        <v>169</v>
      </c>
      <c r="T6088" s="77"/>
      <c r="U6088" s="76">
        <v>2.8421917808219177E-2</v>
      </c>
      <c r="V6088" s="76">
        <v>2.1686866194897098E-2</v>
      </c>
      <c r="W6088" s="76">
        <v>6.7350516133220821E-3</v>
      </c>
      <c r="X6088" s="77"/>
      <c r="Y6088" s="77"/>
      <c r="Z6088" s="77"/>
      <c r="AA6088" s="77"/>
      <c r="AB6088" s="77"/>
      <c r="AC6088" s="77"/>
      <c r="AD6088" s="77"/>
      <c r="AE6088" s="77"/>
      <c r="AF6088" s="77"/>
      <c r="AG6088" s="77"/>
      <c r="AH6088" s="77"/>
      <c r="AI6088" s="77"/>
      <c r="AJ6088" s="77"/>
      <c r="AK6088" s="77"/>
      <c r="AL6088" s="77"/>
      <c r="AM6088" s="77"/>
      <c r="AN6088" s="60"/>
    </row>
    <row r="6089" spans="2:40" ht="25.5" x14ac:dyDescent="0.25">
      <c r="B6089" s="58"/>
      <c r="C6089" s="58"/>
      <c r="D6089" s="58"/>
      <c r="E6089" s="58"/>
      <c r="F6089" s="58"/>
      <c r="G6089" s="58"/>
      <c r="H6089" s="58"/>
      <c r="I6089" s="58"/>
      <c r="J6089" s="58"/>
      <c r="K6089" s="58"/>
      <c r="L6089" s="58"/>
      <c r="M6089" s="58"/>
      <c r="N6089" s="58"/>
      <c r="O6089" s="58"/>
      <c r="P6089" s="58"/>
      <c r="Q6089" s="73" t="s">
        <v>8594</v>
      </c>
      <c r="R6089" s="75" t="s">
        <v>8247</v>
      </c>
      <c r="S6089" s="76" t="s">
        <v>169</v>
      </c>
      <c r="T6089" s="77"/>
      <c r="U6089" s="76">
        <v>2.967123287671233E-2</v>
      </c>
      <c r="V6089" s="76">
        <v>2.2640135038628838E-2</v>
      </c>
      <c r="W6089" s="76">
        <v>7.0310978380834907E-3</v>
      </c>
      <c r="X6089" s="77"/>
      <c r="Y6089" s="77"/>
      <c r="Z6089" s="77"/>
      <c r="AA6089" s="77"/>
      <c r="AB6089" s="77"/>
      <c r="AC6089" s="77"/>
      <c r="AD6089" s="77"/>
      <c r="AE6089" s="77"/>
      <c r="AF6089" s="77"/>
      <c r="AG6089" s="77"/>
      <c r="AH6089" s="77"/>
      <c r="AI6089" s="77"/>
      <c r="AJ6089" s="77"/>
      <c r="AK6089" s="77"/>
      <c r="AL6089" s="77"/>
      <c r="AM6089" s="77"/>
      <c r="AN6089" s="60"/>
    </row>
    <row r="6090" spans="2:40" ht="25.5" x14ac:dyDescent="0.25">
      <c r="B6090" s="58"/>
      <c r="C6090" s="58"/>
      <c r="D6090" s="58"/>
      <c r="E6090" s="58"/>
      <c r="F6090" s="58"/>
      <c r="G6090" s="58"/>
      <c r="H6090" s="58"/>
      <c r="I6090" s="58"/>
      <c r="J6090" s="58"/>
      <c r="K6090" s="58"/>
      <c r="L6090" s="58"/>
      <c r="M6090" s="58"/>
      <c r="N6090" s="58"/>
      <c r="O6090" s="58"/>
      <c r="P6090" s="58"/>
      <c r="Q6090" s="73" t="s">
        <v>8594</v>
      </c>
      <c r="R6090" s="75" t="s">
        <v>8248</v>
      </c>
      <c r="S6090" s="76" t="s">
        <v>169</v>
      </c>
      <c r="T6090" s="77"/>
      <c r="U6090" s="76">
        <v>3.1232876712328769E-2</v>
      </c>
      <c r="V6090" s="76">
        <v>2.3831721093293512E-2</v>
      </c>
      <c r="W6090" s="76">
        <v>7.4011556190352532E-3</v>
      </c>
      <c r="X6090" s="77"/>
      <c r="Y6090" s="77"/>
      <c r="Z6090" s="77"/>
      <c r="AA6090" s="77"/>
      <c r="AB6090" s="77"/>
      <c r="AC6090" s="77"/>
      <c r="AD6090" s="77"/>
      <c r="AE6090" s="77"/>
      <c r="AF6090" s="77"/>
      <c r="AG6090" s="77"/>
      <c r="AH6090" s="77"/>
      <c r="AI6090" s="77"/>
      <c r="AJ6090" s="77"/>
      <c r="AK6090" s="77"/>
      <c r="AL6090" s="77"/>
      <c r="AM6090" s="77"/>
      <c r="AN6090" s="60"/>
    </row>
    <row r="6091" spans="2:40" ht="25.5" x14ac:dyDescent="0.25">
      <c r="B6091" s="58"/>
      <c r="C6091" s="58"/>
      <c r="D6091" s="58"/>
      <c r="E6091" s="58"/>
      <c r="F6091" s="58"/>
      <c r="G6091" s="58"/>
      <c r="H6091" s="58"/>
      <c r="I6091" s="58"/>
      <c r="J6091" s="58"/>
      <c r="K6091" s="58"/>
      <c r="L6091" s="58"/>
      <c r="M6091" s="58"/>
      <c r="N6091" s="58"/>
      <c r="O6091" s="58"/>
      <c r="P6091" s="58"/>
      <c r="Q6091" s="73" t="s">
        <v>8594</v>
      </c>
      <c r="R6091" s="75" t="s">
        <v>8249</v>
      </c>
      <c r="S6091" s="76" t="s">
        <v>169</v>
      </c>
      <c r="T6091" s="77"/>
      <c r="U6091" s="76">
        <v>3.3452054794520548E-2</v>
      </c>
      <c r="V6091" s="76">
        <v>2.5525027592027526E-2</v>
      </c>
      <c r="W6091" s="76">
        <v>7.927027202493022E-3</v>
      </c>
      <c r="X6091" s="77"/>
      <c r="Y6091" s="77"/>
      <c r="Z6091" s="77"/>
      <c r="AA6091" s="77"/>
      <c r="AB6091" s="77"/>
      <c r="AC6091" s="77"/>
      <c r="AD6091" s="77"/>
      <c r="AE6091" s="77"/>
      <c r="AF6091" s="77"/>
      <c r="AG6091" s="77"/>
      <c r="AH6091" s="77"/>
      <c r="AI6091" s="77"/>
      <c r="AJ6091" s="77"/>
      <c r="AK6091" s="77"/>
      <c r="AL6091" s="77"/>
      <c r="AM6091" s="77"/>
      <c r="AN6091" s="60"/>
    </row>
    <row r="6092" spans="2:40" ht="25.5" x14ac:dyDescent="0.25">
      <c r="B6092" s="58"/>
      <c r="C6092" s="58"/>
      <c r="D6092" s="58"/>
      <c r="E6092" s="58"/>
      <c r="F6092" s="58"/>
      <c r="G6092" s="58"/>
      <c r="H6092" s="58"/>
      <c r="I6092" s="58"/>
      <c r="J6092" s="58"/>
      <c r="K6092" s="58"/>
      <c r="L6092" s="58"/>
      <c r="M6092" s="58"/>
      <c r="N6092" s="58"/>
      <c r="O6092" s="58"/>
      <c r="P6092" s="58"/>
      <c r="Q6092" s="73" t="s">
        <v>8594</v>
      </c>
      <c r="R6092" s="75" t="s">
        <v>8248</v>
      </c>
      <c r="S6092" s="76" t="s">
        <v>169</v>
      </c>
      <c r="T6092" s="77"/>
      <c r="U6092" s="76">
        <v>3.5150684931506859E-2</v>
      </c>
      <c r="V6092" s="76">
        <v>2.6821138739206652E-2</v>
      </c>
      <c r="W6092" s="76">
        <v>8.329546192300202E-3</v>
      </c>
      <c r="X6092" s="77"/>
      <c r="Y6092" s="77"/>
      <c r="Z6092" s="77"/>
      <c r="AA6092" s="77"/>
      <c r="AB6092" s="77"/>
      <c r="AC6092" s="77"/>
      <c r="AD6092" s="77"/>
      <c r="AE6092" s="77"/>
      <c r="AF6092" s="77"/>
      <c r="AG6092" s="77"/>
      <c r="AH6092" s="77"/>
      <c r="AI6092" s="77"/>
      <c r="AJ6092" s="77"/>
      <c r="AK6092" s="77"/>
      <c r="AL6092" s="77"/>
      <c r="AM6092" s="77"/>
      <c r="AN6092" s="60"/>
    </row>
    <row r="6093" spans="2:40" ht="25.5" x14ac:dyDescent="0.25">
      <c r="B6093" s="58"/>
      <c r="C6093" s="58"/>
      <c r="D6093" s="58"/>
      <c r="E6093" s="58"/>
      <c r="F6093" s="58"/>
      <c r="G6093" s="58"/>
      <c r="H6093" s="58"/>
      <c r="I6093" s="58"/>
      <c r="J6093" s="58"/>
      <c r="K6093" s="58"/>
      <c r="L6093" s="58"/>
      <c r="M6093" s="58"/>
      <c r="N6093" s="58"/>
      <c r="O6093" s="58"/>
      <c r="P6093" s="58"/>
      <c r="Q6093" s="73" t="s">
        <v>8594</v>
      </c>
      <c r="R6093" s="75" t="s">
        <v>8250</v>
      </c>
      <c r="S6093" s="76" t="s">
        <v>169</v>
      </c>
      <c r="T6093" s="77"/>
      <c r="U6093" s="76">
        <v>3.5150684931506859E-2</v>
      </c>
      <c r="V6093" s="76">
        <v>2.6821138739206652E-2</v>
      </c>
      <c r="W6093" s="76">
        <v>8.329546192300202E-3</v>
      </c>
      <c r="X6093" s="77"/>
      <c r="Y6093" s="77"/>
      <c r="Z6093" s="77"/>
      <c r="AA6093" s="77"/>
      <c r="AB6093" s="77"/>
      <c r="AC6093" s="77"/>
      <c r="AD6093" s="77"/>
      <c r="AE6093" s="77"/>
      <c r="AF6093" s="77"/>
      <c r="AG6093" s="77"/>
      <c r="AH6093" s="77"/>
      <c r="AI6093" s="77"/>
      <c r="AJ6093" s="77"/>
      <c r="AK6093" s="77"/>
      <c r="AL6093" s="77"/>
      <c r="AM6093" s="77"/>
      <c r="AN6093" s="60"/>
    </row>
    <row r="6094" spans="2:40" ht="25.5" x14ac:dyDescent="0.25">
      <c r="B6094" s="58"/>
      <c r="C6094" s="58"/>
      <c r="D6094" s="58"/>
      <c r="E6094" s="58"/>
      <c r="F6094" s="58"/>
      <c r="G6094" s="58"/>
      <c r="H6094" s="58"/>
      <c r="I6094" s="58"/>
      <c r="J6094" s="58"/>
      <c r="K6094" s="58"/>
      <c r="L6094" s="58"/>
      <c r="M6094" s="58"/>
      <c r="N6094" s="58"/>
      <c r="O6094" s="58"/>
      <c r="P6094" s="58"/>
      <c r="Q6094" s="73" t="s">
        <v>8594</v>
      </c>
      <c r="R6094" s="75" t="s">
        <v>8251</v>
      </c>
      <c r="S6094" s="76" t="s">
        <v>169</v>
      </c>
      <c r="T6094" s="77"/>
      <c r="U6094" s="76">
        <v>3.7479452054794526E-2</v>
      </c>
      <c r="V6094" s="76">
        <v>2.859806531195222E-2</v>
      </c>
      <c r="W6094" s="76">
        <v>8.8813867428423048E-3</v>
      </c>
      <c r="X6094" s="77"/>
      <c r="Y6094" s="77"/>
      <c r="Z6094" s="77"/>
      <c r="AA6094" s="77"/>
      <c r="AB6094" s="77"/>
      <c r="AC6094" s="77"/>
      <c r="AD6094" s="77"/>
      <c r="AE6094" s="77"/>
      <c r="AF6094" s="77"/>
      <c r="AG6094" s="77"/>
      <c r="AH6094" s="77"/>
      <c r="AI6094" s="77"/>
      <c r="AJ6094" s="77"/>
      <c r="AK6094" s="77"/>
      <c r="AL6094" s="77"/>
      <c r="AM6094" s="77"/>
      <c r="AN6094" s="60"/>
    </row>
    <row r="6095" spans="2:40" ht="25.5" x14ac:dyDescent="0.25">
      <c r="B6095" s="58"/>
      <c r="C6095" s="58"/>
      <c r="D6095" s="58"/>
      <c r="E6095" s="58"/>
      <c r="F6095" s="58"/>
      <c r="G6095" s="58"/>
      <c r="H6095" s="58"/>
      <c r="I6095" s="58"/>
      <c r="J6095" s="58"/>
      <c r="K6095" s="58"/>
      <c r="L6095" s="58"/>
      <c r="M6095" s="58"/>
      <c r="N6095" s="58"/>
      <c r="O6095" s="58"/>
      <c r="P6095" s="58"/>
      <c r="Q6095" s="73" t="s">
        <v>8594</v>
      </c>
      <c r="R6095" s="75" t="s">
        <v>8251</v>
      </c>
      <c r="S6095" s="76" t="s">
        <v>169</v>
      </c>
      <c r="T6095" s="77"/>
      <c r="U6095" s="76">
        <v>4.1260273972602741E-2</v>
      </c>
      <c r="V6095" s="76">
        <v>3.1482957865350915E-2</v>
      </c>
      <c r="W6095" s="76">
        <v>9.7773161072518353E-3</v>
      </c>
      <c r="X6095" s="77"/>
      <c r="Y6095" s="77"/>
      <c r="Z6095" s="77"/>
      <c r="AA6095" s="77"/>
      <c r="AB6095" s="77"/>
      <c r="AC6095" s="77"/>
      <c r="AD6095" s="77"/>
      <c r="AE6095" s="77"/>
      <c r="AF6095" s="77"/>
      <c r="AG6095" s="77"/>
      <c r="AH6095" s="77"/>
      <c r="AI6095" s="77"/>
      <c r="AJ6095" s="77"/>
      <c r="AK6095" s="77"/>
      <c r="AL6095" s="77"/>
      <c r="AM6095" s="77"/>
      <c r="AN6095" s="60"/>
    </row>
    <row r="6096" spans="2:40" ht="25.5" x14ac:dyDescent="0.25">
      <c r="B6096" s="58"/>
      <c r="C6096" s="58"/>
      <c r="D6096" s="58"/>
      <c r="E6096" s="58"/>
      <c r="F6096" s="58"/>
      <c r="G6096" s="58"/>
      <c r="H6096" s="58"/>
      <c r="I6096" s="58"/>
      <c r="J6096" s="58"/>
      <c r="K6096" s="58"/>
      <c r="L6096" s="58"/>
      <c r="M6096" s="58"/>
      <c r="N6096" s="58"/>
      <c r="O6096" s="58"/>
      <c r="P6096" s="58"/>
      <c r="Q6096" s="73" t="s">
        <v>8594</v>
      </c>
      <c r="R6096" s="75" t="s">
        <v>8240</v>
      </c>
      <c r="S6096" s="76" t="s">
        <v>169</v>
      </c>
      <c r="T6096" s="77"/>
      <c r="U6096" s="76">
        <v>4.1260273972602741E-2</v>
      </c>
      <c r="V6096" s="76">
        <v>3.1482957865350915E-2</v>
      </c>
      <c r="W6096" s="76">
        <v>9.7773161072518353E-3</v>
      </c>
      <c r="X6096" s="77"/>
      <c r="Y6096" s="77"/>
      <c r="Z6096" s="77"/>
      <c r="AA6096" s="77"/>
      <c r="AB6096" s="77"/>
      <c r="AC6096" s="77"/>
      <c r="AD6096" s="77"/>
      <c r="AE6096" s="77"/>
      <c r="AF6096" s="77"/>
      <c r="AG6096" s="77"/>
      <c r="AH6096" s="77"/>
      <c r="AI6096" s="77"/>
      <c r="AJ6096" s="77"/>
      <c r="AK6096" s="77"/>
      <c r="AL6096" s="77"/>
      <c r="AM6096" s="77"/>
      <c r="AN6096" s="60"/>
    </row>
    <row r="6097" spans="2:40" ht="25.5" x14ac:dyDescent="0.25">
      <c r="B6097" s="58"/>
      <c r="C6097" s="58"/>
      <c r="D6097" s="58"/>
      <c r="E6097" s="58"/>
      <c r="F6097" s="58"/>
      <c r="G6097" s="58"/>
      <c r="H6097" s="58"/>
      <c r="I6097" s="58"/>
      <c r="J6097" s="58"/>
      <c r="K6097" s="58"/>
      <c r="L6097" s="58"/>
      <c r="M6097" s="58"/>
      <c r="N6097" s="58"/>
      <c r="O6097" s="58"/>
      <c r="P6097" s="58"/>
      <c r="Q6097" s="73" t="s">
        <v>8594</v>
      </c>
      <c r="R6097" s="75" t="s">
        <v>8252</v>
      </c>
      <c r="S6097" s="76" t="s">
        <v>169</v>
      </c>
      <c r="T6097" s="77"/>
      <c r="U6097" s="76">
        <v>5.2831835616438359E-2</v>
      </c>
      <c r="V6097" s="76">
        <v>4.0312443290268125E-2</v>
      </c>
      <c r="W6097" s="76">
        <v>1.2519392326170227E-2</v>
      </c>
      <c r="X6097" s="77"/>
      <c r="Y6097" s="77"/>
      <c r="Z6097" s="77"/>
      <c r="AA6097" s="77"/>
      <c r="AB6097" s="77"/>
      <c r="AC6097" s="77"/>
      <c r="AD6097" s="77"/>
      <c r="AE6097" s="77"/>
      <c r="AF6097" s="77"/>
      <c r="AG6097" s="77"/>
      <c r="AH6097" s="77"/>
      <c r="AI6097" s="77"/>
      <c r="AJ6097" s="77"/>
      <c r="AK6097" s="77"/>
      <c r="AL6097" s="77"/>
      <c r="AM6097" s="77"/>
      <c r="AN6097" s="60"/>
    </row>
    <row r="6098" spans="2:40" ht="38.25" x14ac:dyDescent="0.25">
      <c r="B6098" s="58"/>
      <c r="C6098" s="58"/>
      <c r="D6098" s="58"/>
      <c r="E6098" s="58"/>
      <c r="F6098" s="58"/>
      <c r="G6098" s="58"/>
      <c r="H6098" s="58"/>
      <c r="I6098" s="58"/>
      <c r="J6098" s="58"/>
      <c r="K6098" s="58"/>
      <c r="L6098" s="58"/>
      <c r="M6098" s="58"/>
      <c r="N6098" s="58"/>
      <c r="O6098" s="58"/>
      <c r="P6098" s="58"/>
      <c r="Q6098" s="73" t="s">
        <v>8594</v>
      </c>
      <c r="R6098" s="75" t="s">
        <v>8253</v>
      </c>
      <c r="S6098" s="76" t="s">
        <v>169</v>
      </c>
      <c r="T6098" s="77"/>
      <c r="U6098" s="76">
        <v>1.0088219178082192E-2</v>
      </c>
      <c r="V6098" s="76">
        <v>7.697645913133805E-3</v>
      </c>
      <c r="W6098" s="76">
        <v>2.3905732649483866E-3</v>
      </c>
      <c r="X6098" s="77"/>
      <c r="Y6098" s="77"/>
      <c r="Z6098" s="77"/>
      <c r="AA6098" s="77"/>
      <c r="AB6098" s="77"/>
      <c r="AC6098" s="77"/>
      <c r="AD6098" s="77"/>
      <c r="AE6098" s="77"/>
      <c r="AF6098" s="77"/>
      <c r="AG6098" s="77"/>
      <c r="AH6098" s="77"/>
      <c r="AI6098" s="77"/>
      <c r="AJ6098" s="77"/>
      <c r="AK6098" s="77"/>
      <c r="AL6098" s="77"/>
      <c r="AM6098" s="77"/>
      <c r="AN6098" s="60"/>
    </row>
    <row r="6099" spans="2:40" ht="38.25" x14ac:dyDescent="0.25">
      <c r="B6099" s="58"/>
      <c r="C6099" s="58"/>
      <c r="D6099" s="58"/>
      <c r="E6099" s="58"/>
      <c r="F6099" s="58"/>
      <c r="G6099" s="58"/>
      <c r="H6099" s="58"/>
      <c r="I6099" s="58"/>
      <c r="J6099" s="58"/>
      <c r="K6099" s="58"/>
      <c r="L6099" s="58"/>
      <c r="M6099" s="58"/>
      <c r="N6099" s="58"/>
      <c r="O6099" s="58"/>
      <c r="P6099" s="58"/>
      <c r="Q6099" s="73" t="s">
        <v>8594</v>
      </c>
      <c r="R6099" s="75" t="s">
        <v>8254</v>
      </c>
      <c r="S6099" s="76" t="s">
        <v>169</v>
      </c>
      <c r="T6099" s="77"/>
      <c r="U6099" s="76">
        <v>1.021315068493151E-2</v>
      </c>
      <c r="V6099" s="76">
        <v>7.7929727975069802E-3</v>
      </c>
      <c r="W6099" s="76">
        <v>2.4201778874245283E-3</v>
      </c>
      <c r="X6099" s="77"/>
      <c r="Y6099" s="77"/>
      <c r="Z6099" s="77"/>
      <c r="AA6099" s="77"/>
      <c r="AB6099" s="77"/>
      <c r="AC6099" s="77"/>
      <c r="AD6099" s="77"/>
      <c r="AE6099" s="77"/>
      <c r="AF6099" s="77"/>
      <c r="AG6099" s="77"/>
      <c r="AH6099" s="77"/>
      <c r="AI6099" s="77"/>
      <c r="AJ6099" s="77"/>
      <c r="AK6099" s="77"/>
      <c r="AL6099" s="77"/>
      <c r="AM6099" s="77"/>
      <c r="AN6099" s="60"/>
    </row>
    <row r="6100" spans="2:40" ht="38.25" x14ac:dyDescent="0.25">
      <c r="B6100" s="58"/>
      <c r="C6100" s="58"/>
      <c r="D6100" s="58"/>
      <c r="E6100" s="58"/>
      <c r="F6100" s="58"/>
      <c r="G6100" s="58"/>
      <c r="H6100" s="58"/>
      <c r="I6100" s="58"/>
      <c r="J6100" s="58"/>
      <c r="K6100" s="58"/>
      <c r="L6100" s="58"/>
      <c r="M6100" s="58"/>
      <c r="N6100" s="58"/>
      <c r="O6100" s="58"/>
      <c r="P6100" s="58"/>
      <c r="Q6100" s="73" t="s">
        <v>8594</v>
      </c>
      <c r="R6100" s="75" t="s">
        <v>8253</v>
      </c>
      <c r="S6100" s="76" t="s">
        <v>169</v>
      </c>
      <c r="T6100" s="77"/>
      <c r="U6100" s="76">
        <v>1.0338082191780822E-2</v>
      </c>
      <c r="V6100" s="76">
        <v>7.8882996818801527E-3</v>
      </c>
      <c r="W6100" s="76">
        <v>2.4497825099006692E-3</v>
      </c>
      <c r="X6100" s="77"/>
      <c r="Y6100" s="77"/>
      <c r="Z6100" s="77"/>
      <c r="AA6100" s="77"/>
      <c r="AB6100" s="77"/>
      <c r="AC6100" s="77"/>
      <c r="AD6100" s="77"/>
      <c r="AE6100" s="77"/>
      <c r="AF6100" s="77"/>
      <c r="AG6100" s="77"/>
      <c r="AH6100" s="77"/>
      <c r="AI6100" s="77"/>
      <c r="AJ6100" s="77"/>
      <c r="AK6100" s="77"/>
      <c r="AL6100" s="77"/>
      <c r="AM6100" s="77"/>
      <c r="AN6100" s="60"/>
    </row>
    <row r="6101" spans="2:40" ht="38.25" x14ac:dyDescent="0.25">
      <c r="B6101" s="58"/>
      <c r="C6101" s="58"/>
      <c r="D6101" s="58"/>
      <c r="E6101" s="58"/>
      <c r="F6101" s="58"/>
      <c r="G6101" s="58"/>
      <c r="H6101" s="58"/>
      <c r="I6101" s="58"/>
      <c r="J6101" s="58"/>
      <c r="K6101" s="58"/>
      <c r="L6101" s="58"/>
      <c r="M6101" s="58"/>
      <c r="N6101" s="58"/>
      <c r="O6101" s="58"/>
      <c r="P6101" s="58"/>
      <c r="Q6101" s="73" t="s">
        <v>8594</v>
      </c>
      <c r="R6101" s="75" t="s">
        <v>8255</v>
      </c>
      <c r="S6101" s="76" t="s">
        <v>169</v>
      </c>
      <c r="T6101" s="77"/>
      <c r="U6101" s="76">
        <v>1.371123287671233E-2</v>
      </c>
      <c r="V6101" s="76">
        <v>1.0462125559955853E-2</v>
      </c>
      <c r="W6101" s="76">
        <v>3.2491073167564763E-3</v>
      </c>
      <c r="X6101" s="77"/>
      <c r="Y6101" s="77"/>
      <c r="Z6101" s="77"/>
      <c r="AA6101" s="77"/>
      <c r="AB6101" s="77"/>
      <c r="AC6101" s="77"/>
      <c r="AD6101" s="77"/>
      <c r="AE6101" s="77"/>
      <c r="AF6101" s="77"/>
      <c r="AG6101" s="77"/>
      <c r="AH6101" s="77"/>
      <c r="AI6101" s="77"/>
      <c r="AJ6101" s="77"/>
      <c r="AK6101" s="77"/>
      <c r="AL6101" s="77"/>
      <c r="AM6101" s="77"/>
      <c r="AN6101" s="60"/>
    </row>
    <row r="6102" spans="2:40" ht="38.25" x14ac:dyDescent="0.25">
      <c r="B6102" s="58"/>
      <c r="C6102" s="58"/>
      <c r="D6102" s="58"/>
      <c r="E6102" s="58"/>
      <c r="F6102" s="58"/>
      <c r="G6102" s="58"/>
      <c r="H6102" s="58"/>
      <c r="I6102" s="58"/>
      <c r="J6102" s="58"/>
      <c r="K6102" s="58"/>
      <c r="L6102" s="58"/>
      <c r="M6102" s="58"/>
      <c r="N6102" s="58"/>
      <c r="O6102" s="58"/>
      <c r="P6102" s="58"/>
      <c r="Q6102" s="73" t="s">
        <v>8594</v>
      </c>
      <c r="R6102" s="75" t="s">
        <v>8256</v>
      </c>
      <c r="S6102" s="76" t="s">
        <v>169</v>
      </c>
      <c r="T6102" s="77"/>
      <c r="U6102" s="76">
        <v>1.5616438356164384E-2</v>
      </c>
      <c r="V6102" s="76">
        <v>1.1915860546646756E-2</v>
      </c>
      <c r="W6102" s="76">
        <v>3.7005778095176266E-3</v>
      </c>
      <c r="X6102" s="77"/>
      <c r="Y6102" s="77"/>
      <c r="Z6102" s="77"/>
      <c r="AA6102" s="77"/>
      <c r="AB6102" s="77"/>
      <c r="AC6102" s="77"/>
      <c r="AD6102" s="77"/>
      <c r="AE6102" s="77"/>
      <c r="AF6102" s="77"/>
      <c r="AG6102" s="77"/>
      <c r="AH6102" s="77"/>
      <c r="AI6102" s="77"/>
      <c r="AJ6102" s="77"/>
      <c r="AK6102" s="77"/>
      <c r="AL6102" s="77"/>
      <c r="AM6102" s="77"/>
      <c r="AN6102" s="60"/>
    </row>
    <row r="6103" spans="2:40" ht="38.25" x14ac:dyDescent="0.25">
      <c r="B6103" s="58"/>
      <c r="C6103" s="58"/>
      <c r="D6103" s="58"/>
      <c r="E6103" s="58"/>
      <c r="F6103" s="58"/>
      <c r="G6103" s="58"/>
      <c r="H6103" s="58"/>
      <c r="I6103" s="58"/>
      <c r="J6103" s="58"/>
      <c r="K6103" s="58"/>
      <c r="L6103" s="58"/>
      <c r="M6103" s="58"/>
      <c r="N6103" s="58"/>
      <c r="O6103" s="58"/>
      <c r="P6103" s="58"/>
      <c r="Q6103" s="73" t="s">
        <v>8594</v>
      </c>
      <c r="R6103" s="75" t="s">
        <v>8257</v>
      </c>
      <c r="S6103" s="76" t="s">
        <v>169</v>
      </c>
      <c r="T6103" s="77"/>
      <c r="U6103" s="76">
        <v>1.6490958904109589E-2</v>
      </c>
      <c r="V6103" s="76">
        <v>1.2583148737258973E-2</v>
      </c>
      <c r="W6103" s="76">
        <v>3.9078101668506135E-3</v>
      </c>
      <c r="X6103" s="77"/>
      <c r="Y6103" s="77"/>
      <c r="Z6103" s="77"/>
      <c r="AA6103" s="77"/>
      <c r="AB6103" s="77"/>
      <c r="AC6103" s="77"/>
      <c r="AD6103" s="77"/>
      <c r="AE6103" s="77"/>
      <c r="AF6103" s="77"/>
      <c r="AG6103" s="77"/>
      <c r="AH6103" s="77"/>
      <c r="AI6103" s="77"/>
      <c r="AJ6103" s="77"/>
      <c r="AK6103" s="77"/>
      <c r="AL6103" s="77"/>
      <c r="AM6103" s="77"/>
      <c r="AN6103" s="60"/>
    </row>
    <row r="6104" spans="2:40" ht="38.25" x14ac:dyDescent="0.25">
      <c r="B6104" s="58"/>
      <c r="C6104" s="58"/>
      <c r="D6104" s="58"/>
      <c r="E6104" s="58"/>
      <c r="F6104" s="58"/>
      <c r="G6104" s="58"/>
      <c r="H6104" s="58"/>
      <c r="I6104" s="58"/>
      <c r="J6104" s="58"/>
      <c r="K6104" s="58"/>
      <c r="L6104" s="58"/>
      <c r="M6104" s="58"/>
      <c r="N6104" s="58"/>
      <c r="O6104" s="58"/>
      <c r="P6104" s="58"/>
      <c r="Q6104" s="73" t="s">
        <v>8594</v>
      </c>
      <c r="R6104" s="75" t="s">
        <v>8258</v>
      </c>
      <c r="S6104" s="76" t="s">
        <v>169</v>
      </c>
      <c r="T6104" s="77"/>
      <c r="U6104" s="76">
        <v>2.967123287671233E-2</v>
      </c>
      <c r="V6104" s="76">
        <v>2.2640135038628838E-2</v>
      </c>
      <c r="W6104" s="76">
        <v>7.0310978380834907E-3</v>
      </c>
      <c r="X6104" s="77"/>
      <c r="Y6104" s="77"/>
      <c r="Z6104" s="77"/>
      <c r="AA6104" s="77"/>
      <c r="AB6104" s="77"/>
      <c r="AC6104" s="77"/>
      <c r="AD6104" s="77"/>
      <c r="AE6104" s="77"/>
      <c r="AF6104" s="77"/>
      <c r="AG6104" s="77"/>
      <c r="AH6104" s="77"/>
      <c r="AI6104" s="77"/>
      <c r="AJ6104" s="77"/>
      <c r="AK6104" s="77"/>
      <c r="AL6104" s="77"/>
      <c r="AM6104" s="77"/>
      <c r="AN6104" s="60"/>
    </row>
    <row r="6105" spans="2:40" ht="38.25" x14ac:dyDescent="0.25">
      <c r="B6105" s="58"/>
      <c r="C6105" s="58"/>
      <c r="D6105" s="58"/>
      <c r="E6105" s="58"/>
      <c r="F6105" s="58"/>
      <c r="G6105" s="58"/>
      <c r="H6105" s="58"/>
      <c r="I6105" s="58"/>
      <c r="J6105" s="58"/>
      <c r="K6105" s="58"/>
      <c r="L6105" s="58"/>
      <c r="M6105" s="58"/>
      <c r="N6105" s="58"/>
      <c r="O6105" s="58"/>
      <c r="P6105" s="58"/>
      <c r="Q6105" s="73" t="s">
        <v>8594</v>
      </c>
      <c r="R6105" s="75" t="s">
        <v>8259</v>
      </c>
      <c r="S6105" s="76" t="s">
        <v>169</v>
      </c>
      <c r="T6105" s="77"/>
      <c r="U6105" s="76">
        <v>3.7260273972602745E-2</v>
      </c>
      <c r="V6105" s="76">
        <v>2.843082516392911E-2</v>
      </c>
      <c r="W6105" s="76">
        <v>8.8294488086736369E-3</v>
      </c>
      <c r="X6105" s="77"/>
      <c r="Y6105" s="77"/>
      <c r="Z6105" s="77"/>
      <c r="AA6105" s="77"/>
      <c r="AB6105" s="77"/>
      <c r="AC6105" s="77"/>
      <c r="AD6105" s="77"/>
      <c r="AE6105" s="77"/>
      <c r="AF6105" s="77"/>
      <c r="AG6105" s="77"/>
      <c r="AH6105" s="77"/>
      <c r="AI6105" s="77"/>
      <c r="AJ6105" s="77"/>
      <c r="AK6105" s="77"/>
      <c r="AL6105" s="77"/>
      <c r="AM6105" s="77"/>
      <c r="AN6105" s="60"/>
    </row>
    <row r="6106" spans="2:40" ht="38.25" x14ac:dyDescent="0.25">
      <c r="B6106" s="58"/>
      <c r="C6106" s="58"/>
      <c r="D6106" s="58"/>
      <c r="E6106" s="58"/>
      <c r="F6106" s="58"/>
      <c r="G6106" s="58"/>
      <c r="H6106" s="58"/>
      <c r="I6106" s="58"/>
      <c r="J6106" s="58"/>
      <c r="K6106" s="58"/>
      <c r="L6106" s="58"/>
      <c r="M6106" s="58"/>
      <c r="N6106" s="58"/>
      <c r="O6106" s="58"/>
      <c r="P6106" s="58"/>
      <c r="Q6106" s="73" t="s">
        <v>8594</v>
      </c>
      <c r="R6106" s="75" t="s">
        <v>8260</v>
      </c>
      <c r="S6106" s="76" t="s">
        <v>169</v>
      </c>
      <c r="T6106" s="77"/>
      <c r="U6106" s="76">
        <v>3.1213397260273976E-2</v>
      </c>
      <c r="V6106" s="76">
        <v>2.3816857625137963E-2</v>
      </c>
      <c r="W6106" s="76">
        <v>7.3965396351360138E-3</v>
      </c>
      <c r="X6106" s="77"/>
      <c r="Y6106" s="77"/>
      <c r="Z6106" s="77"/>
      <c r="AA6106" s="77"/>
      <c r="AB6106" s="77"/>
      <c r="AC6106" s="77"/>
      <c r="AD6106" s="77"/>
      <c r="AE6106" s="77"/>
      <c r="AF6106" s="77"/>
      <c r="AG6106" s="77"/>
      <c r="AH6106" s="77"/>
      <c r="AI6106" s="77"/>
      <c r="AJ6106" s="77"/>
      <c r="AK6106" s="77"/>
      <c r="AL6106" s="77"/>
      <c r="AM6106" s="77"/>
      <c r="AN6106" s="60"/>
    </row>
    <row r="6107" spans="2:40" ht="38.25" x14ac:dyDescent="0.25">
      <c r="B6107" s="58"/>
      <c r="C6107" s="58"/>
      <c r="D6107" s="58"/>
      <c r="E6107" s="58"/>
      <c r="F6107" s="58"/>
      <c r="G6107" s="58"/>
      <c r="H6107" s="58"/>
      <c r="I6107" s="58"/>
      <c r="J6107" s="58"/>
      <c r="K6107" s="58"/>
      <c r="L6107" s="58"/>
      <c r="M6107" s="58"/>
      <c r="N6107" s="58"/>
      <c r="O6107" s="58"/>
      <c r="P6107" s="58"/>
      <c r="Q6107" s="73" t="s">
        <v>8594</v>
      </c>
      <c r="R6107" s="75" t="s">
        <v>8261</v>
      </c>
      <c r="S6107" s="76" t="s">
        <v>169</v>
      </c>
      <c r="T6107" s="77"/>
      <c r="U6107" s="76">
        <v>3.2389315068493151E-2</v>
      </c>
      <c r="V6107" s="76">
        <v>2.4714121924300461E-2</v>
      </c>
      <c r="W6107" s="76">
        <v>7.6751931441926902E-3</v>
      </c>
      <c r="X6107" s="77"/>
      <c r="Y6107" s="77"/>
      <c r="Z6107" s="77"/>
      <c r="AA6107" s="77"/>
      <c r="AB6107" s="77"/>
      <c r="AC6107" s="77"/>
      <c r="AD6107" s="77"/>
      <c r="AE6107" s="77"/>
      <c r="AF6107" s="77"/>
      <c r="AG6107" s="77"/>
      <c r="AH6107" s="77"/>
      <c r="AI6107" s="77"/>
      <c r="AJ6107" s="77"/>
      <c r="AK6107" s="77"/>
      <c r="AL6107" s="77"/>
      <c r="AM6107" s="77"/>
      <c r="AN6107" s="60"/>
    </row>
    <row r="6108" spans="2:40" ht="38.25" x14ac:dyDescent="0.25">
      <c r="B6108" s="58"/>
      <c r="C6108" s="58"/>
      <c r="D6108" s="58"/>
      <c r="E6108" s="58"/>
      <c r="F6108" s="58"/>
      <c r="G6108" s="58"/>
      <c r="H6108" s="58"/>
      <c r="I6108" s="58"/>
      <c r="J6108" s="58"/>
      <c r="K6108" s="58"/>
      <c r="L6108" s="58"/>
      <c r="M6108" s="58"/>
      <c r="N6108" s="58"/>
      <c r="O6108" s="58"/>
      <c r="P6108" s="58"/>
      <c r="Q6108" s="73" t="s">
        <v>8594</v>
      </c>
      <c r="R6108" s="75" t="s">
        <v>8262</v>
      </c>
      <c r="S6108" s="76" t="s">
        <v>169</v>
      </c>
      <c r="T6108" s="77"/>
      <c r="U6108" s="76">
        <v>7.9019178082191787E-3</v>
      </c>
      <c r="V6108" s="76">
        <v>6.0294254366032593E-3</v>
      </c>
      <c r="W6108" s="76">
        <v>1.8724923716159194E-3</v>
      </c>
      <c r="X6108" s="77"/>
      <c r="Y6108" s="77"/>
      <c r="Z6108" s="77"/>
      <c r="AA6108" s="77"/>
      <c r="AB6108" s="77"/>
      <c r="AC6108" s="77"/>
      <c r="AD6108" s="77"/>
      <c r="AE6108" s="77"/>
      <c r="AF6108" s="77"/>
      <c r="AG6108" s="77"/>
      <c r="AH6108" s="77"/>
      <c r="AI6108" s="77"/>
      <c r="AJ6108" s="77"/>
      <c r="AK6108" s="77"/>
      <c r="AL6108" s="77"/>
      <c r="AM6108" s="77"/>
      <c r="AN6108" s="60"/>
    </row>
    <row r="6109" spans="2:40" ht="38.25" x14ac:dyDescent="0.25">
      <c r="B6109" s="58"/>
      <c r="C6109" s="58"/>
      <c r="D6109" s="58"/>
      <c r="E6109" s="58"/>
      <c r="F6109" s="58"/>
      <c r="G6109" s="58"/>
      <c r="H6109" s="58"/>
      <c r="I6109" s="58"/>
      <c r="J6109" s="58"/>
      <c r="K6109" s="58"/>
      <c r="L6109" s="58"/>
      <c r="M6109" s="58"/>
      <c r="N6109" s="58"/>
      <c r="O6109" s="58"/>
      <c r="P6109" s="58"/>
      <c r="Q6109" s="73" t="s">
        <v>8594</v>
      </c>
      <c r="R6109" s="75" t="s">
        <v>8263</v>
      </c>
      <c r="S6109" s="76" t="s">
        <v>169</v>
      </c>
      <c r="T6109" s="77"/>
      <c r="U6109" s="76">
        <v>8.5578082191780838E-3</v>
      </c>
      <c r="V6109" s="76">
        <v>6.5298915795624227E-3</v>
      </c>
      <c r="W6109" s="76">
        <v>2.0279166396156593E-3</v>
      </c>
      <c r="X6109" s="77"/>
      <c r="Y6109" s="77"/>
      <c r="Z6109" s="77"/>
      <c r="AA6109" s="77"/>
      <c r="AB6109" s="77"/>
      <c r="AC6109" s="77"/>
      <c r="AD6109" s="77"/>
      <c r="AE6109" s="77"/>
      <c r="AF6109" s="77"/>
      <c r="AG6109" s="77"/>
      <c r="AH6109" s="77"/>
      <c r="AI6109" s="77"/>
      <c r="AJ6109" s="77"/>
      <c r="AK6109" s="77"/>
      <c r="AL6109" s="77"/>
      <c r="AM6109" s="77"/>
      <c r="AN6109" s="60"/>
    </row>
    <row r="6110" spans="2:40" ht="38.25" x14ac:dyDescent="0.25">
      <c r="B6110" s="58"/>
      <c r="C6110" s="58"/>
      <c r="D6110" s="58"/>
      <c r="E6110" s="58"/>
      <c r="F6110" s="58"/>
      <c r="G6110" s="58"/>
      <c r="H6110" s="58"/>
      <c r="I6110" s="58"/>
      <c r="J6110" s="58"/>
      <c r="K6110" s="58"/>
      <c r="L6110" s="58"/>
      <c r="M6110" s="58"/>
      <c r="N6110" s="58"/>
      <c r="O6110" s="58"/>
      <c r="P6110" s="58"/>
      <c r="Q6110" s="73" t="s">
        <v>8594</v>
      </c>
      <c r="R6110" s="75" t="s">
        <v>8263</v>
      </c>
      <c r="S6110" s="76" t="s">
        <v>169</v>
      </c>
      <c r="T6110" s="77"/>
      <c r="U6110" s="76">
        <v>8.5578082191780838E-3</v>
      </c>
      <c r="V6110" s="76">
        <v>6.5298915795624227E-3</v>
      </c>
      <c r="W6110" s="76">
        <v>2.0279166396156593E-3</v>
      </c>
      <c r="X6110" s="77"/>
      <c r="Y6110" s="77"/>
      <c r="Z6110" s="77"/>
      <c r="AA6110" s="77"/>
      <c r="AB6110" s="77"/>
      <c r="AC6110" s="77"/>
      <c r="AD6110" s="77"/>
      <c r="AE6110" s="77"/>
      <c r="AF6110" s="77"/>
      <c r="AG6110" s="77"/>
      <c r="AH6110" s="77"/>
      <c r="AI6110" s="77"/>
      <c r="AJ6110" s="77"/>
      <c r="AK6110" s="77"/>
      <c r="AL6110" s="77"/>
      <c r="AM6110" s="77"/>
      <c r="AN6110" s="60"/>
    </row>
    <row r="6111" spans="2:40" ht="38.25" x14ac:dyDescent="0.25">
      <c r="B6111" s="58"/>
      <c r="C6111" s="58"/>
      <c r="D6111" s="58"/>
      <c r="E6111" s="58"/>
      <c r="F6111" s="58"/>
      <c r="G6111" s="58"/>
      <c r="H6111" s="58"/>
      <c r="I6111" s="58"/>
      <c r="J6111" s="58"/>
      <c r="K6111" s="58"/>
      <c r="L6111" s="58"/>
      <c r="M6111" s="58"/>
      <c r="N6111" s="58"/>
      <c r="O6111" s="58"/>
      <c r="P6111" s="58"/>
      <c r="Q6111" s="73" t="s">
        <v>8594</v>
      </c>
      <c r="R6111" s="75" t="s">
        <v>8263</v>
      </c>
      <c r="S6111" s="76" t="s">
        <v>169</v>
      </c>
      <c r="T6111" s="77"/>
      <c r="U6111" s="76">
        <v>8.5578082191780838E-3</v>
      </c>
      <c r="V6111" s="76">
        <v>6.5298915795624227E-3</v>
      </c>
      <c r="W6111" s="76">
        <v>2.0279166396156593E-3</v>
      </c>
      <c r="X6111" s="77"/>
      <c r="Y6111" s="77"/>
      <c r="Z6111" s="77"/>
      <c r="AA6111" s="77"/>
      <c r="AB6111" s="77"/>
      <c r="AC6111" s="77"/>
      <c r="AD6111" s="77"/>
      <c r="AE6111" s="77"/>
      <c r="AF6111" s="77"/>
      <c r="AG6111" s="77"/>
      <c r="AH6111" s="77"/>
      <c r="AI6111" s="77"/>
      <c r="AJ6111" s="77"/>
      <c r="AK6111" s="77"/>
      <c r="AL6111" s="77"/>
      <c r="AM6111" s="77"/>
      <c r="AN6111" s="60"/>
    </row>
    <row r="6112" spans="2:40" ht="38.25" x14ac:dyDescent="0.25">
      <c r="B6112" s="58"/>
      <c r="C6112" s="58"/>
      <c r="D6112" s="58"/>
      <c r="E6112" s="58"/>
      <c r="F6112" s="58"/>
      <c r="G6112" s="58"/>
      <c r="H6112" s="58"/>
      <c r="I6112" s="58"/>
      <c r="J6112" s="58"/>
      <c r="K6112" s="58"/>
      <c r="L6112" s="58"/>
      <c r="M6112" s="58"/>
      <c r="N6112" s="58"/>
      <c r="O6112" s="58"/>
      <c r="P6112" s="58"/>
      <c r="Q6112" s="73" t="s">
        <v>8594</v>
      </c>
      <c r="R6112" s="75" t="s">
        <v>8264</v>
      </c>
      <c r="S6112" s="76" t="s">
        <v>169</v>
      </c>
      <c r="T6112" s="77"/>
      <c r="U6112" s="76">
        <v>8.7764383561643837E-3</v>
      </c>
      <c r="V6112" s="76">
        <v>6.6967136272154774E-3</v>
      </c>
      <c r="W6112" s="76">
        <v>2.0797247289489063E-3</v>
      </c>
      <c r="X6112" s="77"/>
      <c r="Y6112" s="77"/>
      <c r="Z6112" s="77"/>
      <c r="AA6112" s="77"/>
      <c r="AB6112" s="77"/>
      <c r="AC6112" s="77"/>
      <c r="AD6112" s="77"/>
      <c r="AE6112" s="77"/>
      <c r="AF6112" s="77"/>
      <c r="AG6112" s="77"/>
      <c r="AH6112" s="77"/>
      <c r="AI6112" s="77"/>
      <c r="AJ6112" s="77"/>
      <c r="AK6112" s="77"/>
      <c r="AL6112" s="77"/>
      <c r="AM6112" s="77"/>
      <c r="AN6112" s="60"/>
    </row>
    <row r="6113" spans="2:40" ht="38.25" x14ac:dyDescent="0.25">
      <c r="B6113" s="58"/>
      <c r="C6113" s="58"/>
      <c r="D6113" s="58"/>
      <c r="E6113" s="58"/>
      <c r="F6113" s="58"/>
      <c r="G6113" s="58"/>
      <c r="H6113" s="58"/>
      <c r="I6113" s="58"/>
      <c r="J6113" s="58"/>
      <c r="K6113" s="58"/>
      <c r="L6113" s="58"/>
      <c r="M6113" s="58"/>
      <c r="N6113" s="58"/>
      <c r="O6113" s="58"/>
      <c r="P6113" s="58"/>
      <c r="Q6113" s="73" t="s">
        <v>8594</v>
      </c>
      <c r="R6113" s="75" t="s">
        <v>8262</v>
      </c>
      <c r="S6113" s="76" t="s">
        <v>169</v>
      </c>
      <c r="T6113" s="77"/>
      <c r="U6113" s="76">
        <v>9.6197260273972601E-3</v>
      </c>
      <c r="V6113" s="76">
        <v>7.3401700967344018E-3</v>
      </c>
      <c r="W6113" s="76">
        <v>2.2795559306628579E-3</v>
      </c>
      <c r="X6113" s="77"/>
      <c r="Y6113" s="77"/>
      <c r="Z6113" s="77"/>
      <c r="AA6113" s="77"/>
      <c r="AB6113" s="77"/>
      <c r="AC6113" s="77"/>
      <c r="AD6113" s="77"/>
      <c r="AE6113" s="77"/>
      <c r="AF6113" s="77"/>
      <c r="AG6113" s="77"/>
      <c r="AH6113" s="77"/>
      <c r="AI6113" s="77"/>
      <c r="AJ6113" s="77"/>
      <c r="AK6113" s="77"/>
      <c r="AL6113" s="77"/>
      <c r="AM6113" s="77"/>
      <c r="AN6113" s="60"/>
    </row>
    <row r="6114" spans="2:40" ht="38.25" x14ac:dyDescent="0.25">
      <c r="B6114" s="58"/>
      <c r="C6114" s="58"/>
      <c r="D6114" s="58"/>
      <c r="E6114" s="58"/>
      <c r="F6114" s="58"/>
      <c r="G6114" s="58"/>
      <c r="H6114" s="58"/>
      <c r="I6114" s="58"/>
      <c r="J6114" s="58"/>
      <c r="K6114" s="58"/>
      <c r="L6114" s="58"/>
      <c r="M6114" s="58"/>
      <c r="N6114" s="58"/>
      <c r="O6114" s="58"/>
      <c r="P6114" s="58"/>
      <c r="Q6114" s="73" t="s">
        <v>8594</v>
      </c>
      <c r="R6114" s="75" t="s">
        <v>8264</v>
      </c>
      <c r="S6114" s="76" t="s">
        <v>169</v>
      </c>
      <c r="T6114" s="77"/>
      <c r="U6114" s="76">
        <v>1.2180821917808218E-2</v>
      </c>
      <c r="V6114" s="76">
        <v>9.2943712263844694E-3</v>
      </c>
      <c r="W6114" s="76">
        <v>2.8864506914237486E-3</v>
      </c>
      <c r="X6114" s="77"/>
      <c r="Y6114" s="77"/>
      <c r="Z6114" s="77"/>
      <c r="AA6114" s="77"/>
      <c r="AB6114" s="77"/>
      <c r="AC6114" s="77"/>
      <c r="AD6114" s="77"/>
      <c r="AE6114" s="77"/>
      <c r="AF6114" s="77"/>
      <c r="AG6114" s="77"/>
      <c r="AH6114" s="77"/>
      <c r="AI6114" s="77"/>
      <c r="AJ6114" s="77"/>
      <c r="AK6114" s="77"/>
      <c r="AL6114" s="77"/>
      <c r="AM6114" s="77"/>
      <c r="AN6114" s="60"/>
    </row>
    <row r="6115" spans="2:40" ht="38.25" x14ac:dyDescent="0.25">
      <c r="B6115" s="58"/>
      <c r="C6115" s="58"/>
      <c r="D6115" s="58"/>
      <c r="E6115" s="58"/>
      <c r="F6115" s="58"/>
      <c r="G6115" s="58"/>
      <c r="H6115" s="58"/>
      <c r="I6115" s="58"/>
      <c r="J6115" s="58"/>
      <c r="K6115" s="58"/>
      <c r="L6115" s="58"/>
      <c r="M6115" s="58"/>
      <c r="N6115" s="58"/>
      <c r="O6115" s="58"/>
      <c r="P6115" s="58"/>
      <c r="Q6115" s="73" t="s">
        <v>8594</v>
      </c>
      <c r="R6115" s="75" t="s">
        <v>8265</v>
      </c>
      <c r="S6115" s="76" t="s">
        <v>169</v>
      </c>
      <c r="T6115" s="77"/>
      <c r="U6115" s="76">
        <v>1.2586849315068491E-2</v>
      </c>
      <c r="V6115" s="76">
        <v>9.604183600597286E-3</v>
      </c>
      <c r="W6115" s="76">
        <v>2.9826657144712068E-3</v>
      </c>
      <c r="X6115" s="77"/>
      <c r="Y6115" s="77"/>
      <c r="Z6115" s="77"/>
      <c r="AA6115" s="77"/>
      <c r="AB6115" s="77"/>
      <c r="AC6115" s="77"/>
      <c r="AD6115" s="77"/>
      <c r="AE6115" s="77"/>
      <c r="AF6115" s="77"/>
      <c r="AG6115" s="77"/>
      <c r="AH6115" s="77"/>
      <c r="AI6115" s="77"/>
      <c r="AJ6115" s="77"/>
      <c r="AK6115" s="77"/>
      <c r="AL6115" s="77"/>
      <c r="AM6115" s="77"/>
      <c r="AN6115" s="60"/>
    </row>
    <row r="6116" spans="2:40" ht="38.25" x14ac:dyDescent="0.25">
      <c r="B6116" s="58"/>
      <c r="C6116" s="58"/>
      <c r="D6116" s="58"/>
      <c r="E6116" s="58"/>
      <c r="F6116" s="58"/>
      <c r="G6116" s="58"/>
      <c r="H6116" s="58"/>
      <c r="I6116" s="58"/>
      <c r="J6116" s="58"/>
      <c r="K6116" s="58"/>
      <c r="L6116" s="58"/>
      <c r="M6116" s="58"/>
      <c r="N6116" s="58"/>
      <c r="O6116" s="58"/>
      <c r="P6116" s="58"/>
      <c r="Q6116" s="73" t="s">
        <v>8594</v>
      </c>
      <c r="R6116" s="75" t="s">
        <v>8266</v>
      </c>
      <c r="S6116" s="76" t="s">
        <v>169</v>
      </c>
      <c r="T6116" s="77"/>
      <c r="U6116" s="76">
        <v>1.4429589041095892E-2</v>
      </c>
      <c r="V6116" s="76">
        <v>1.1010255145101606E-2</v>
      </c>
      <c r="W6116" s="76">
        <v>3.419333895994288E-3</v>
      </c>
      <c r="X6116" s="77"/>
      <c r="Y6116" s="77"/>
      <c r="Z6116" s="77"/>
      <c r="AA6116" s="77"/>
      <c r="AB6116" s="77"/>
      <c r="AC6116" s="77"/>
      <c r="AD6116" s="77"/>
      <c r="AE6116" s="77"/>
      <c r="AF6116" s="77"/>
      <c r="AG6116" s="77"/>
      <c r="AH6116" s="77"/>
      <c r="AI6116" s="77"/>
      <c r="AJ6116" s="77"/>
      <c r="AK6116" s="77"/>
      <c r="AL6116" s="77"/>
      <c r="AM6116" s="77"/>
      <c r="AN6116" s="60"/>
    </row>
    <row r="6117" spans="2:40" ht="38.25" x14ac:dyDescent="0.25">
      <c r="B6117" s="58"/>
      <c r="C6117" s="58"/>
      <c r="D6117" s="58"/>
      <c r="E6117" s="58"/>
      <c r="F6117" s="58"/>
      <c r="G6117" s="58"/>
      <c r="H6117" s="58"/>
      <c r="I6117" s="58"/>
      <c r="J6117" s="58"/>
      <c r="K6117" s="58"/>
      <c r="L6117" s="58"/>
      <c r="M6117" s="58"/>
      <c r="N6117" s="58"/>
      <c r="O6117" s="58"/>
      <c r="P6117" s="58"/>
      <c r="Q6117" s="73" t="s">
        <v>8594</v>
      </c>
      <c r="R6117" s="75" t="s">
        <v>8267</v>
      </c>
      <c r="S6117" s="76" t="s">
        <v>169</v>
      </c>
      <c r="T6117" s="77"/>
      <c r="U6117" s="76">
        <v>1.5616438356164384E-2</v>
      </c>
      <c r="V6117" s="76">
        <v>1.1915860546646756E-2</v>
      </c>
      <c r="W6117" s="76">
        <v>3.7005778095176266E-3</v>
      </c>
      <c r="X6117" s="77"/>
      <c r="Y6117" s="77"/>
      <c r="Z6117" s="77"/>
      <c r="AA6117" s="77"/>
      <c r="AB6117" s="77"/>
      <c r="AC6117" s="77"/>
      <c r="AD6117" s="77"/>
      <c r="AE6117" s="77"/>
      <c r="AF6117" s="77"/>
      <c r="AG6117" s="77"/>
      <c r="AH6117" s="77"/>
      <c r="AI6117" s="77"/>
      <c r="AJ6117" s="77"/>
      <c r="AK6117" s="77"/>
      <c r="AL6117" s="77"/>
      <c r="AM6117" s="77"/>
      <c r="AN6117" s="60"/>
    </row>
    <row r="6118" spans="2:40" ht="38.25" x14ac:dyDescent="0.25">
      <c r="B6118" s="58"/>
      <c r="C6118" s="58"/>
      <c r="D6118" s="58"/>
      <c r="E6118" s="58"/>
      <c r="F6118" s="58"/>
      <c r="G6118" s="58"/>
      <c r="H6118" s="58"/>
      <c r="I6118" s="58"/>
      <c r="J6118" s="58"/>
      <c r="K6118" s="58"/>
      <c r="L6118" s="58"/>
      <c r="M6118" s="58"/>
      <c r="N6118" s="58"/>
      <c r="O6118" s="58"/>
      <c r="P6118" s="58"/>
      <c r="Q6118" s="73" t="s">
        <v>8594</v>
      </c>
      <c r="R6118" s="75" t="s">
        <v>8268</v>
      </c>
      <c r="S6118" s="76" t="s">
        <v>169</v>
      </c>
      <c r="T6118" s="77"/>
      <c r="U6118" s="76">
        <v>1.5616438356164384E-2</v>
      </c>
      <c r="V6118" s="76">
        <v>1.1915860546646756E-2</v>
      </c>
      <c r="W6118" s="76">
        <v>3.7005778095176266E-3</v>
      </c>
      <c r="X6118" s="77"/>
      <c r="Y6118" s="77"/>
      <c r="Z6118" s="77"/>
      <c r="AA6118" s="77"/>
      <c r="AB6118" s="77"/>
      <c r="AC6118" s="77"/>
      <c r="AD6118" s="77"/>
      <c r="AE6118" s="77"/>
      <c r="AF6118" s="77"/>
      <c r="AG6118" s="77"/>
      <c r="AH6118" s="77"/>
      <c r="AI6118" s="77"/>
      <c r="AJ6118" s="77"/>
      <c r="AK6118" s="77"/>
      <c r="AL6118" s="77"/>
      <c r="AM6118" s="77"/>
      <c r="AN6118" s="60"/>
    </row>
    <row r="6119" spans="2:40" ht="38.25" x14ac:dyDescent="0.25">
      <c r="B6119" s="58"/>
      <c r="C6119" s="58"/>
      <c r="D6119" s="58"/>
      <c r="E6119" s="58"/>
      <c r="F6119" s="58"/>
      <c r="G6119" s="58"/>
      <c r="H6119" s="58"/>
      <c r="I6119" s="58"/>
      <c r="J6119" s="58"/>
      <c r="K6119" s="58"/>
      <c r="L6119" s="58"/>
      <c r="M6119" s="58"/>
      <c r="N6119" s="58"/>
      <c r="O6119" s="58"/>
      <c r="P6119" s="58"/>
      <c r="Q6119" s="73" t="s">
        <v>8594</v>
      </c>
      <c r="R6119" s="75" t="s">
        <v>8266</v>
      </c>
      <c r="S6119" s="76" t="s">
        <v>169</v>
      </c>
      <c r="T6119" s="77"/>
      <c r="U6119" s="76">
        <v>1.5647671232876713E-2</v>
      </c>
      <c r="V6119" s="76">
        <v>1.1939692267740049E-2</v>
      </c>
      <c r="W6119" s="76">
        <v>3.7079789651366622E-3</v>
      </c>
      <c r="X6119" s="77"/>
      <c r="Y6119" s="77"/>
      <c r="Z6119" s="77"/>
      <c r="AA6119" s="77"/>
      <c r="AB6119" s="77"/>
      <c r="AC6119" s="77"/>
      <c r="AD6119" s="77"/>
      <c r="AE6119" s="77"/>
      <c r="AF6119" s="77"/>
      <c r="AG6119" s="77"/>
      <c r="AH6119" s="77"/>
      <c r="AI6119" s="77"/>
      <c r="AJ6119" s="77"/>
      <c r="AK6119" s="77"/>
      <c r="AL6119" s="77"/>
      <c r="AM6119" s="77"/>
      <c r="AN6119" s="60"/>
    </row>
    <row r="6120" spans="2:40" ht="38.25" x14ac:dyDescent="0.25">
      <c r="B6120" s="58"/>
      <c r="C6120" s="58"/>
      <c r="D6120" s="58"/>
      <c r="E6120" s="58"/>
      <c r="F6120" s="58"/>
      <c r="G6120" s="58"/>
      <c r="H6120" s="58"/>
      <c r="I6120" s="58"/>
      <c r="J6120" s="58"/>
      <c r="K6120" s="58"/>
      <c r="L6120" s="58"/>
      <c r="M6120" s="58"/>
      <c r="N6120" s="58"/>
      <c r="O6120" s="58"/>
      <c r="P6120" s="58"/>
      <c r="Q6120" s="73" t="s">
        <v>8594</v>
      </c>
      <c r="R6120" s="75" t="s">
        <v>8269</v>
      </c>
      <c r="S6120" s="76" t="s">
        <v>169</v>
      </c>
      <c r="T6120" s="77"/>
      <c r="U6120" s="76">
        <v>2.4580273972602738E-2</v>
      </c>
      <c r="V6120" s="76">
        <v>1.8755564500421994E-2</v>
      </c>
      <c r="W6120" s="76">
        <v>5.8247094721807441E-3</v>
      </c>
      <c r="X6120" s="77"/>
      <c r="Y6120" s="77"/>
      <c r="Z6120" s="77"/>
      <c r="AA6120" s="77"/>
      <c r="AB6120" s="77"/>
      <c r="AC6120" s="77"/>
      <c r="AD6120" s="77"/>
      <c r="AE6120" s="77"/>
      <c r="AF6120" s="77"/>
      <c r="AG6120" s="77"/>
      <c r="AH6120" s="77"/>
      <c r="AI6120" s="77"/>
      <c r="AJ6120" s="77"/>
      <c r="AK6120" s="77"/>
      <c r="AL6120" s="77"/>
      <c r="AM6120" s="77"/>
      <c r="AN6120" s="60"/>
    </row>
    <row r="6121" spans="2:40" ht="38.25" x14ac:dyDescent="0.25">
      <c r="B6121" s="58"/>
      <c r="C6121" s="58"/>
      <c r="D6121" s="58"/>
      <c r="E6121" s="58"/>
      <c r="F6121" s="58"/>
      <c r="G6121" s="58"/>
      <c r="H6121" s="58"/>
      <c r="I6121" s="58"/>
      <c r="J6121" s="58"/>
      <c r="K6121" s="58"/>
      <c r="L6121" s="58"/>
      <c r="M6121" s="58"/>
      <c r="N6121" s="58"/>
      <c r="O6121" s="58"/>
      <c r="P6121" s="58"/>
      <c r="Q6121" s="73" t="s">
        <v>8594</v>
      </c>
      <c r="R6121" s="75" t="s">
        <v>8270</v>
      </c>
      <c r="S6121" s="76" t="s">
        <v>169</v>
      </c>
      <c r="T6121" s="77"/>
      <c r="U6121" s="76">
        <v>3.3479452054794523E-2</v>
      </c>
      <c r="V6121" s="76">
        <v>2.5545932610530422E-2</v>
      </c>
      <c r="W6121" s="76">
        <v>7.9335194442641064E-3</v>
      </c>
      <c r="X6121" s="77"/>
      <c r="Y6121" s="77"/>
      <c r="Z6121" s="77"/>
      <c r="AA6121" s="77"/>
      <c r="AB6121" s="77"/>
      <c r="AC6121" s="77"/>
      <c r="AD6121" s="77"/>
      <c r="AE6121" s="77"/>
      <c r="AF6121" s="77"/>
      <c r="AG6121" s="77"/>
      <c r="AH6121" s="77"/>
      <c r="AI6121" s="77"/>
      <c r="AJ6121" s="77"/>
      <c r="AK6121" s="77"/>
      <c r="AL6121" s="77"/>
      <c r="AM6121" s="77"/>
      <c r="AN6121" s="60"/>
    </row>
    <row r="6122" spans="2:40" ht="38.25" x14ac:dyDescent="0.25">
      <c r="B6122" s="58"/>
      <c r="C6122" s="58"/>
      <c r="D6122" s="58"/>
      <c r="E6122" s="58"/>
      <c r="F6122" s="58"/>
      <c r="G6122" s="58"/>
      <c r="H6122" s="58"/>
      <c r="I6122" s="58"/>
      <c r="J6122" s="58"/>
      <c r="K6122" s="58"/>
      <c r="L6122" s="58"/>
      <c r="M6122" s="58"/>
      <c r="N6122" s="58"/>
      <c r="O6122" s="58"/>
      <c r="P6122" s="58"/>
      <c r="Q6122" s="73" t="s">
        <v>8594</v>
      </c>
      <c r="R6122" s="75" t="s">
        <v>8270</v>
      </c>
      <c r="S6122" s="76" t="s">
        <v>169</v>
      </c>
      <c r="T6122" s="77"/>
      <c r="U6122" s="76">
        <v>3.3753424657534246E-2</v>
      </c>
      <c r="V6122" s="76">
        <v>2.5754982795559305E-2</v>
      </c>
      <c r="W6122" s="76">
        <v>7.9984418619749396E-3</v>
      </c>
      <c r="X6122" s="77"/>
      <c r="Y6122" s="77"/>
      <c r="Z6122" s="77"/>
      <c r="AA6122" s="77"/>
      <c r="AB6122" s="77"/>
      <c r="AC6122" s="77"/>
      <c r="AD6122" s="77"/>
      <c r="AE6122" s="77"/>
      <c r="AF6122" s="77"/>
      <c r="AG6122" s="77"/>
      <c r="AH6122" s="77"/>
      <c r="AI6122" s="77"/>
      <c r="AJ6122" s="77"/>
      <c r="AK6122" s="77"/>
      <c r="AL6122" s="77"/>
      <c r="AM6122" s="77"/>
      <c r="AN6122" s="60"/>
    </row>
    <row r="6123" spans="2:40" ht="38.25" x14ac:dyDescent="0.25">
      <c r="B6123" s="58"/>
      <c r="C6123" s="58"/>
      <c r="D6123" s="58"/>
      <c r="E6123" s="58"/>
      <c r="F6123" s="58"/>
      <c r="G6123" s="58"/>
      <c r="H6123" s="58"/>
      <c r="I6123" s="58"/>
      <c r="J6123" s="58"/>
      <c r="K6123" s="58"/>
      <c r="L6123" s="58"/>
      <c r="M6123" s="58"/>
      <c r="N6123" s="58"/>
      <c r="O6123" s="58"/>
      <c r="P6123" s="58"/>
      <c r="Q6123" s="73" t="s">
        <v>8594</v>
      </c>
      <c r="R6123" s="75" t="s">
        <v>8271</v>
      </c>
      <c r="S6123" s="76" t="s">
        <v>169</v>
      </c>
      <c r="T6123" s="77"/>
      <c r="U6123" s="76">
        <v>3.7237397260273974E-2</v>
      </c>
      <c r="V6123" s="76">
        <v>2.8413369473479194E-2</v>
      </c>
      <c r="W6123" s="76">
        <v>8.824027786794782E-3</v>
      </c>
      <c r="X6123" s="77"/>
      <c r="Y6123" s="77"/>
      <c r="Z6123" s="77"/>
      <c r="AA6123" s="77"/>
      <c r="AB6123" s="77"/>
      <c r="AC6123" s="77"/>
      <c r="AD6123" s="77"/>
      <c r="AE6123" s="77"/>
      <c r="AF6123" s="77"/>
      <c r="AG6123" s="77"/>
      <c r="AH6123" s="77"/>
      <c r="AI6123" s="77"/>
      <c r="AJ6123" s="77"/>
      <c r="AK6123" s="77"/>
      <c r="AL6123" s="77"/>
      <c r="AM6123" s="77"/>
      <c r="AN6123" s="60"/>
    </row>
    <row r="6124" spans="2:40" ht="38.25" x14ac:dyDescent="0.25">
      <c r="B6124" s="58"/>
      <c r="C6124" s="58"/>
      <c r="D6124" s="58"/>
      <c r="E6124" s="58"/>
      <c r="F6124" s="58"/>
      <c r="G6124" s="58"/>
      <c r="H6124" s="58"/>
      <c r="I6124" s="58"/>
      <c r="J6124" s="58"/>
      <c r="K6124" s="58"/>
      <c r="L6124" s="58"/>
      <c r="M6124" s="58"/>
      <c r="N6124" s="58"/>
      <c r="O6124" s="58"/>
      <c r="P6124" s="58"/>
      <c r="Q6124" s="73" t="s">
        <v>8594</v>
      </c>
      <c r="R6124" s="75" t="s">
        <v>8272</v>
      </c>
      <c r="S6124" s="76" t="s">
        <v>169</v>
      </c>
      <c r="T6124" s="77"/>
      <c r="U6124" s="76">
        <v>7.7769863013698636E-3</v>
      </c>
      <c r="V6124" s="76">
        <v>5.9340985522300859E-3</v>
      </c>
      <c r="W6124" s="76">
        <v>1.8428877491397779E-3</v>
      </c>
      <c r="X6124" s="77"/>
      <c r="Y6124" s="77"/>
      <c r="Z6124" s="77"/>
      <c r="AA6124" s="77"/>
      <c r="AB6124" s="77"/>
      <c r="AC6124" s="77"/>
      <c r="AD6124" s="77"/>
      <c r="AE6124" s="77"/>
      <c r="AF6124" s="77"/>
      <c r="AG6124" s="77"/>
      <c r="AH6124" s="77"/>
      <c r="AI6124" s="77"/>
      <c r="AJ6124" s="77"/>
      <c r="AK6124" s="77"/>
      <c r="AL6124" s="77"/>
      <c r="AM6124" s="77"/>
      <c r="AN6124" s="60"/>
    </row>
    <row r="6125" spans="2:40" ht="25.5" x14ac:dyDescent="0.25">
      <c r="B6125" s="58"/>
      <c r="C6125" s="58"/>
      <c r="D6125" s="58"/>
      <c r="E6125" s="58"/>
      <c r="F6125" s="58"/>
      <c r="G6125" s="58"/>
      <c r="H6125" s="58"/>
      <c r="I6125" s="58"/>
      <c r="J6125" s="58"/>
      <c r="K6125" s="58"/>
      <c r="L6125" s="58"/>
      <c r="M6125" s="58"/>
      <c r="N6125" s="58"/>
      <c r="O6125" s="58"/>
      <c r="P6125" s="58"/>
      <c r="Q6125" s="73" t="s">
        <v>8594</v>
      </c>
      <c r="R6125" s="75" t="s">
        <v>8273</v>
      </c>
      <c r="S6125" s="76" t="s">
        <v>169</v>
      </c>
      <c r="T6125" s="77"/>
      <c r="U6125" s="76">
        <v>9.0575342465753408E-3</v>
      </c>
      <c r="V6125" s="76">
        <v>6.9111991170551189E-3</v>
      </c>
      <c r="W6125" s="76">
        <v>2.1463351295202232E-3</v>
      </c>
      <c r="X6125" s="77"/>
      <c r="Y6125" s="77"/>
      <c r="Z6125" s="77"/>
      <c r="AA6125" s="77"/>
      <c r="AB6125" s="77"/>
      <c r="AC6125" s="77"/>
      <c r="AD6125" s="77"/>
      <c r="AE6125" s="77"/>
      <c r="AF6125" s="77"/>
      <c r="AG6125" s="77"/>
      <c r="AH6125" s="77"/>
      <c r="AI6125" s="77"/>
      <c r="AJ6125" s="77"/>
      <c r="AK6125" s="77"/>
      <c r="AL6125" s="77"/>
      <c r="AM6125" s="77"/>
      <c r="AN6125" s="60"/>
    </row>
    <row r="6126" spans="2:40" ht="38.25" x14ac:dyDescent="0.25">
      <c r="B6126" s="58"/>
      <c r="C6126" s="58"/>
      <c r="D6126" s="58"/>
      <c r="E6126" s="58"/>
      <c r="F6126" s="58"/>
      <c r="G6126" s="58"/>
      <c r="H6126" s="58"/>
      <c r="I6126" s="58"/>
      <c r="J6126" s="58"/>
      <c r="K6126" s="58"/>
      <c r="L6126" s="58"/>
      <c r="M6126" s="58"/>
      <c r="N6126" s="58"/>
      <c r="O6126" s="58"/>
      <c r="P6126" s="58"/>
      <c r="Q6126" s="73" t="s">
        <v>8594</v>
      </c>
      <c r="R6126" s="75" t="s">
        <v>8274</v>
      </c>
      <c r="S6126" s="76" t="s">
        <v>169</v>
      </c>
      <c r="T6126" s="77"/>
      <c r="U6126" s="76">
        <v>9.4947945205479441E-3</v>
      </c>
      <c r="V6126" s="76">
        <v>7.2448432123612275E-3</v>
      </c>
      <c r="W6126" s="76">
        <v>2.2499513081867166E-3</v>
      </c>
      <c r="X6126" s="77"/>
      <c r="Y6126" s="77"/>
      <c r="Z6126" s="77"/>
      <c r="AA6126" s="77"/>
      <c r="AB6126" s="77"/>
      <c r="AC6126" s="77"/>
      <c r="AD6126" s="77"/>
      <c r="AE6126" s="77"/>
      <c r="AF6126" s="77"/>
      <c r="AG6126" s="77"/>
      <c r="AH6126" s="77"/>
      <c r="AI6126" s="77"/>
      <c r="AJ6126" s="77"/>
      <c r="AK6126" s="77"/>
      <c r="AL6126" s="77"/>
      <c r="AM6126" s="77"/>
      <c r="AN6126" s="60"/>
    </row>
    <row r="6127" spans="2:40" ht="38.25" x14ac:dyDescent="0.25">
      <c r="B6127" s="58"/>
      <c r="C6127" s="58"/>
      <c r="D6127" s="58"/>
      <c r="E6127" s="58"/>
      <c r="F6127" s="58"/>
      <c r="G6127" s="58"/>
      <c r="H6127" s="58"/>
      <c r="I6127" s="58"/>
      <c r="J6127" s="58"/>
      <c r="K6127" s="58"/>
      <c r="L6127" s="58"/>
      <c r="M6127" s="58"/>
      <c r="N6127" s="58"/>
      <c r="O6127" s="58"/>
      <c r="P6127" s="58"/>
      <c r="Q6127" s="73" t="s">
        <v>8594</v>
      </c>
      <c r="R6127" s="75" t="s">
        <v>8275</v>
      </c>
      <c r="S6127" s="76" t="s">
        <v>169</v>
      </c>
      <c r="T6127" s="77"/>
      <c r="U6127" s="76">
        <v>1.2992876712328766E-2</v>
      </c>
      <c r="V6127" s="76">
        <v>9.9139959748101008E-3</v>
      </c>
      <c r="W6127" s="76">
        <v>3.0788807375186655E-3</v>
      </c>
      <c r="X6127" s="77"/>
      <c r="Y6127" s="77"/>
      <c r="Z6127" s="77"/>
      <c r="AA6127" s="77"/>
      <c r="AB6127" s="77"/>
      <c r="AC6127" s="77"/>
      <c r="AD6127" s="77"/>
      <c r="AE6127" s="77"/>
      <c r="AF6127" s="77"/>
      <c r="AG6127" s="77"/>
      <c r="AH6127" s="77"/>
      <c r="AI6127" s="77"/>
      <c r="AJ6127" s="77"/>
      <c r="AK6127" s="77"/>
      <c r="AL6127" s="77"/>
      <c r="AM6127" s="77"/>
      <c r="AN6127" s="60"/>
    </row>
    <row r="6128" spans="2:40" ht="38.25" x14ac:dyDescent="0.25">
      <c r="B6128" s="58"/>
      <c r="C6128" s="58"/>
      <c r="D6128" s="58"/>
      <c r="E6128" s="58"/>
      <c r="F6128" s="58"/>
      <c r="G6128" s="58"/>
      <c r="H6128" s="58"/>
      <c r="I6128" s="58"/>
      <c r="J6128" s="58"/>
      <c r="K6128" s="58"/>
      <c r="L6128" s="58"/>
      <c r="M6128" s="58"/>
      <c r="N6128" s="58"/>
      <c r="O6128" s="58"/>
      <c r="P6128" s="58"/>
      <c r="Q6128" s="73" t="s">
        <v>8594</v>
      </c>
      <c r="R6128" s="75" t="s">
        <v>8276</v>
      </c>
      <c r="S6128" s="76" t="s">
        <v>169</v>
      </c>
      <c r="T6128" s="77"/>
      <c r="U6128" s="76">
        <v>1.4367123287671231E-2</v>
      </c>
      <c r="V6128" s="76">
        <v>1.0962591702915017E-2</v>
      </c>
      <c r="W6128" s="76">
        <v>3.4045315847562167E-3</v>
      </c>
      <c r="X6128" s="77"/>
      <c r="Y6128" s="77"/>
      <c r="Z6128" s="77"/>
      <c r="AA6128" s="77"/>
      <c r="AB6128" s="77"/>
      <c r="AC6128" s="77"/>
      <c r="AD6128" s="77"/>
      <c r="AE6128" s="77"/>
      <c r="AF6128" s="77"/>
      <c r="AG6128" s="77"/>
      <c r="AH6128" s="77"/>
      <c r="AI6128" s="77"/>
      <c r="AJ6128" s="77"/>
      <c r="AK6128" s="77"/>
      <c r="AL6128" s="77"/>
      <c r="AM6128" s="77"/>
      <c r="AN6128" s="60"/>
    </row>
    <row r="6129" spans="2:40" ht="38.25" x14ac:dyDescent="0.25">
      <c r="B6129" s="58"/>
      <c r="C6129" s="58"/>
      <c r="D6129" s="58"/>
      <c r="E6129" s="58"/>
      <c r="F6129" s="58"/>
      <c r="G6129" s="58"/>
      <c r="H6129" s="58"/>
      <c r="I6129" s="58"/>
      <c r="J6129" s="58"/>
      <c r="K6129" s="58"/>
      <c r="L6129" s="58"/>
      <c r="M6129" s="58"/>
      <c r="N6129" s="58"/>
      <c r="O6129" s="58"/>
      <c r="P6129" s="58"/>
      <c r="Q6129" s="73" t="s">
        <v>8594</v>
      </c>
      <c r="R6129" s="75" t="s">
        <v>8277</v>
      </c>
      <c r="S6129" s="76" t="s">
        <v>169</v>
      </c>
      <c r="T6129" s="77"/>
      <c r="U6129" s="76">
        <v>1.7615342465753425E-2</v>
      </c>
      <c r="V6129" s="76">
        <v>1.3441090696617542E-2</v>
      </c>
      <c r="W6129" s="76">
        <v>4.1742517691358829E-3</v>
      </c>
      <c r="X6129" s="77"/>
      <c r="Y6129" s="77"/>
      <c r="Z6129" s="77"/>
      <c r="AA6129" s="77"/>
      <c r="AB6129" s="77"/>
      <c r="AC6129" s="77"/>
      <c r="AD6129" s="77"/>
      <c r="AE6129" s="77"/>
      <c r="AF6129" s="77"/>
      <c r="AG6129" s="77"/>
      <c r="AH6129" s="77"/>
      <c r="AI6129" s="77"/>
      <c r="AJ6129" s="77"/>
      <c r="AK6129" s="77"/>
      <c r="AL6129" s="77"/>
      <c r="AM6129" s="77"/>
      <c r="AN6129" s="60"/>
    </row>
    <row r="6130" spans="2:40" ht="38.25" x14ac:dyDescent="0.25">
      <c r="B6130" s="58"/>
      <c r="C6130" s="58"/>
      <c r="D6130" s="58"/>
      <c r="E6130" s="58"/>
      <c r="F6130" s="58"/>
      <c r="G6130" s="58"/>
      <c r="H6130" s="58"/>
      <c r="I6130" s="58"/>
      <c r="J6130" s="58"/>
      <c r="K6130" s="58"/>
      <c r="L6130" s="58"/>
      <c r="M6130" s="58"/>
      <c r="N6130" s="58"/>
      <c r="O6130" s="58"/>
      <c r="P6130" s="58"/>
      <c r="Q6130" s="73" t="s">
        <v>8594</v>
      </c>
      <c r="R6130" s="75" t="s">
        <v>8278</v>
      </c>
      <c r="S6130" s="76" t="s">
        <v>169</v>
      </c>
      <c r="T6130" s="77"/>
      <c r="U6130" s="76">
        <v>2.005150684931507E-2</v>
      </c>
      <c r="V6130" s="76">
        <v>1.5299964941894437E-2</v>
      </c>
      <c r="W6130" s="76">
        <v>4.7515419074206323E-3</v>
      </c>
      <c r="X6130" s="77"/>
      <c r="Y6130" s="77"/>
      <c r="Z6130" s="77"/>
      <c r="AA6130" s="77"/>
      <c r="AB6130" s="77"/>
      <c r="AC6130" s="77"/>
      <c r="AD6130" s="77"/>
      <c r="AE6130" s="77"/>
      <c r="AF6130" s="77"/>
      <c r="AG6130" s="77"/>
      <c r="AH6130" s="77"/>
      <c r="AI6130" s="77"/>
      <c r="AJ6130" s="77"/>
      <c r="AK6130" s="77"/>
      <c r="AL6130" s="77"/>
      <c r="AM6130" s="77"/>
      <c r="AN6130" s="60"/>
    </row>
    <row r="6131" spans="2:40" ht="38.25" x14ac:dyDescent="0.25">
      <c r="B6131" s="58"/>
      <c r="C6131" s="58"/>
      <c r="D6131" s="58"/>
      <c r="E6131" s="58"/>
      <c r="F6131" s="58"/>
      <c r="G6131" s="58"/>
      <c r="H6131" s="58"/>
      <c r="I6131" s="58"/>
      <c r="J6131" s="58"/>
      <c r="K6131" s="58"/>
      <c r="L6131" s="58"/>
      <c r="M6131" s="58"/>
      <c r="N6131" s="58"/>
      <c r="O6131" s="58"/>
      <c r="P6131" s="58"/>
      <c r="Q6131" s="73" t="s">
        <v>8594</v>
      </c>
      <c r="R6131" s="75" t="s">
        <v>8279</v>
      </c>
      <c r="S6131" s="76" t="s">
        <v>169</v>
      </c>
      <c r="T6131" s="77"/>
      <c r="U6131" s="76">
        <v>2.7734794520547945E-2</v>
      </c>
      <c r="V6131" s="76">
        <v>2.116256833084464E-2</v>
      </c>
      <c r="W6131" s="76">
        <v>6.5722261897033056E-3</v>
      </c>
      <c r="X6131" s="77"/>
      <c r="Y6131" s="77"/>
      <c r="Z6131" s="77"/>
      <c r="AA6131" s="77"/>
      <c r="AB6131" s="77"/>
      <c r="AC6131" s="77"/>
      <c r="AD6131" s="77"/>
      <c r="AE6131" s="77"/>
      <c r="AF6131" s="77"/>
      <c r="AG6131" s="77"/>
      <c r="AH6131" s="77"/>
      <c r="AI6131" s="77"/>
      <c r="AJ6131" s="77"/>
      <c r="AK6131" s="77"/>
      <c r="AL6131" s="77"/>
      <c r="AM6131" s="77"/>
      <c r="AN6131" s="60"/>
    </row>
    <row r="6132" spans="2:40" ht="38.25" x14ac:dyDescent="0.25">
      <c r="B6132" s="58"/>
      <c r="C6132" s="58"/>
      <c r="D6132" s="58"/>
      <c r="E6132" s="58"/>
      <c r="F6132" s="58"/>
      <c r="G6132" s="58"/>
      <c r="H6132" s="58"/>
      <c r="I6132" s="58"/>
      <c r="J6132" s="58"/>
      <c r="K6132" s="58"/>
      <c r="L6132" s="58"/>
      <c r="M6132" s="58"/>
      <c r="N6132" s="58"/>
      <c r="O6132" s="58"/>
      <c r="P6132" s="58"/>
      <c r="Q6132" s="73" t="s">
        <v>8594</v>
      </c>
      <c r="R6132" s="75" t="s">
        <v>8280</v>
      </c>
      <c r="S6132" s="76" t="s">
        <v>169</v>
      </c>
      <c r="T6132" s="77"/>
      <c r="U6132" s="76">
        <v>2.9608767123287669E-2</v>
      </c>
      <c r="V6132" s="76">
        <v>2.2592471596442249E-2</v>
      </c>
      <c r="W6132" s="76">
        <v>7.0162955268454202E-3</v>
      </c>
      <c r="X6132" s="77"/>
      <c r="Y6132" s="77"/>
      <c r="Z6132" s="77"/>
      <c r="AA6132" s="77"/>
      <c r="AB6132" s="77"/>
      <c r="AC6132" s="77"/>
      <c r="AD6132" s="77"/>
      <c r="AE6132" s="77"/>
      <c r="AF6132" s="77"/>
      <c r="AG6132" s="77"/>
      <c r="AH6132" s="77"/>
      <c r="AI6132" s="77"/>
      <c r="AJ6132" s="77"/>
      <c r="AK6132" s="77"/>
      <c r="AL6132" s="77"/>
      <c r="AM6132" s="77"/>
      <c r="AN6132" s="60"/>
    </row>
    <row r="6133" spans="2:40" ht="38.25" x14ac:dyDescent="0.25">
      <c r="B6133" s="58"/>
      <c r="C6133" s="58"/>
      <c r="D6133" s="58"/>
      <c r="E6133" s="58"/>
      <c r="F6133" s="58"/>
      <c r="G6133" s="58"/>
      <c r="H6133" s="58"/>
      <c r="I6133" s="58"/>
      <c r="J6133" s="58"/>
      <c r="K6133" s="58"/>
      <c r="L6133" s="58"/>
      <c r="M6133" s="58"/>
      <c r="N6133" s="58"/>
      <c r="O6133" s="58"/>
      <c r="P6133" s="58"/>
      <c r="Q6133" s="73" t="s">
        <v>8594</v>
      </c>
      <c r="R6133" s="75" t="s">
        <v>8281</v>
      </c>
      <c r="S6133" s="76" t="s">
        <v>169</v>
      </c>
      <c r="T6133" s="77"/>
      <c r="U6133" s="76">
        <v>3.5945205479452055E-2</v>
      </c>
      <c r="V6133" s="76">
        <v>2.7427384275790428E-2</v>
      </c>
      <c r="W6133" s="76">
        <v>8.5178212036616258E-3</v>
      </c>
      <c r="X6133" s="77"/>
      <c r="Y6133" s="77"/>
      <c r="Z6133" s="77"/>
      <c r="AA6133" s="77"/>
      <c r="AB6133" s="77"/>
      <c r="AC6133" s="77"/>
      <c r="AD6133" s="77"/>
      <c r="AE6133" s="77"/>
      <c r="AF6133" s="77"/>
      <c r="AG6133" s="77"/>
      <c r="AH6133" s="77"/>
      <c r="AI6133" s="77"/>
      <c r="AJ6133" s="77"/>
      <c r="AK6133" s="77"/>
      <c r="AL6133" s="77"/>
      <c r="AM6133" s="77"/>
      <c r="AN6133" s="60"/>
    </row>
    <row r="6134" spans="2:40" ht="25.5" x14ac:dyDescent="0.25">
      <c r="B6134" s="58"/>
      <c r="C6134" s="58"/>
      <c r="D6134" s="58"/>
      <c r="E6134" s="58"/>
      <c r="F6134" s="58"/>
      <c r="G6134" s="58"/>
      <c r="H6134" s="58"/>
      <c r="I6134" s="58"/>
      <c r="J6134" s="58"/>
      <c r="K6134" s="58"/>
      <c r="L6134" s="58"/>
      <c r="M6134" s="58"/>
      <c r="N6134" s="58"/>
      <c r="O6134" s="58"/>
      <c r="P6134" s="58"/>
      <c r="Q6134" s="73" t="s">
        <v>8594</v>
      </c>
      <c r="R6134" s="75" t="s">
        <v>8282</v>
      </c>
      <c r="S6134" s="76" t="s">
        <v>169</v>
      </c>
      <c r="T6134" s="77"/>
      <c r="U6134" s="76">
        <v>3.8876712328767132E-2</v>
      </c>
      <c r="V6134" s="76">
        <v>2.966422125559956E-2</v>
      </c>
      <c r="W6134" s="76">
        <v>9.2124910731675672E-3</v>
      </c>
      <c r="X6134" s="77"/>
      <c r="Y6134" s="77"/>
      <c r="Z6134" s="77"/>
      <c r="AA6134" s="77"/>
      <c r="AB6134" s="77"/>
      <c r="AC6134" s="77"/>
      <c r="AD6134" s="77"/>
      <c r="AE6134" s="77"/>
      <c r="AF6134" s="77"/>
      <c r="AG6134" s="77"/>
      <c r="AH6134" s="77"/>
      <c r="AI6134" s="77"/>
      <c r="AJ6134" s="77"/>
      <c r="AK6134" s="77"/>
      <c r="AL6134" s="77"/>
      <c r="AM6134" s="77"/>
      <c r="AN6134" s="60"/>
    </row>
    <row r="6135" spans="2:40" ht="38.25" x14ac:dyDescent="0.25">
      <c r="B6135" s="58"/>
      <c r="C6135" s="58"/>
      <c r="D6135" s="58"/>
      <c r="E6135" s="58"/>
      <c r="F6135" s="58"/>
      <c r="G6135" s="58"/>
      <c r="H6135" s="58"/>
      <c r="I6135" s="58"/>
      <c r="J6135" s="58"/>
      <c r="K6135" s="58"/>
      <c r="L6135" s="58"/>
      <c r="M6135" s="58"/>
      <c r="N6135" s="58"/>
      <c r="O6135" s="58"/>
      <c r="P6135" s="58"/>
      <c r="Q6135" s="73" t="s">
        <v>8594</v>
      </c>
      <c r="R6135" s="75" t="s">
        <v>8283</v>
      </c>
      <c r="S6135" s="76" t="s">
        <v>169</v>
      </c>
      <c r="T6135" s="77"/>
      <c r="U6135" s="76">
        <v>3.9589041095890412E-2</v>
      </c>
      <c r="V6135" s="76">
        <v>3.0207751736674674E-2</v>
      </c>
      <c r="W6135" s="76">
        <v>9.381289359215738E-3</v>
      </c>
      <c r="X6135" s="77"/>
      <c r="Y6135" s="77"/>
      <c r="Z6135" s="77"/>
      <c r="AA6135" s="77"/>
      <c r="AB6135" s="77"/>
      <c r="AC6135" s="77"/>
      <c r="AD6135" s="77"/>
      <c r="AE6135" s="77"/>
      <c r="AF6135" s="77"/>
      <c r="AG6135" s="77"/>
      <c r="AH6135" s="77"/>
      <c r="AI6135" s="77"/>
      <c r="AJ6135" s="77"/>
      <c r="AK6135" s="77"/>
      <c r="AL6135" s="77"/>
      <c r="AM6135" s="77"/>
      <c r="AN6135" s="60"/>
    </row>
    <row r="6136" spans="2:40" ht="38.25" x14ac:dyDescent="0.25">
      <c r="B6136" s="58"/>
      <c r="C6136" s="58"/>
      <c r="D6136" s="58"/>
      <c r="E6136" s="58"/>
      <c r="F6136" s="58"/>
      <c r="G6136" s="58"/>
      <c r="H6136" s="58"/>
      <c r="I6136" s="58"/>
      <c r="J6136" s="58"/>
      <c r="K6136" s="58"/>
      <c r="L6136" s="58"/>
      <c r="M6136" s="58"/>
      <c r="N6136" s="58"/>
      <c r="O6136" s="58"/>
      <c r="P6136" s="58"/>
      <c r="Q6136" s="73" t="s">
        <v>8594</v>
      </c>
      <c r="R6136" s="75" t="s">
        <v>8284</v>
      </c>
      <c r="S6136" s="76" t="s">
        <v>169</v>
      </c>
      <c r="T6136" s="77"/>
      <c r="U6136" s="76">
        <v>3.1522849315068498E-2</v>
      </c>
      <c r="V6136" s="76">
        <v>2.4052979809128096E-2</v>
      </c>
      <c r="W6136" s="76">
        <v>7.4698695059404021E-3</v>
      </c>
      <c r="X6136" s="77"/>
      <c r="Y6136" s="77"/>
      <c r="Z6136" s="77"/>
      <c r="AA6136" s="77"/>
      <c r="AB6136" s="77"/>
      <c r="AC6136" s="77"/>
      <c r="AD6136" s="77"/>
      <c r="AE6136" s="77"/>
      <c r="AF6136" s="77"/>
      <c r="AG6136" s="77"/>
      <c r="AH6136" s="77"/>
      <c r="AI6136" s="77"/>
      <c r="AJ6136" s="77"/>
      <c r="AK6136" s="77"/>
      <c r="AL6136" s="77"/>
      <c r="AM6136" s="77"/>
      <c r="AN6136" s="60"/>
    </row>
    <row r="6137" spans="2:40" ht="38.25" x14ac:dyDescent="0.25">
      <c r="B6137" s="58"/>
      <c r="C6137" s="58"/>
      <c r="D6137" s="58"/>
      <c r="E6137" s="58"/>
      <c r="F6137" s="58"/>
      <c r="G6137" s="58"/>
      <c r="H6137" s="58"/>
      <c r="I6137" s="58"/>
      <c r="J6137" s="58"/>
      <c r="K6137" s="58"/>
      <c r="L6137" s="58"/>
      <c r="M6137" s="58"/>
      <c r="N6137" s="58"/>
      <c r="O6137" s="58"/>
      <c r="P6137" s="58"/>
      <c r="Q6137" s="73" t="s">
        <v>8594</v>
      </c>
      <c r="R6137" s="75" t="s">
        <v>8285</v>
      </c>
      <c r="S6137" s="76" t="s">
        <v>169</v>
      </c>
      <c r="T6137" s="77"/>
      <c r="U6137" s="76">
        <v>3.30082191780822E-2</v>
      </c>
      <c r="V6137" s="76">
        <v>2.5186366292280729E-2</v>
      </c>
      <c r="W6137" s="76">
        <v>7.8218528858014693E-3</v>
      </c>
      <c r="X6137" s="77"/>
      <c r="Y6137" s="77"/>
      <c r="Z6137" s="77"/>
      <c r="AA6137" s="77"/>
      <c r="AB6137" s="77"/>
      <c r="AC6137" s="77"/>
      <c r="AD6137" s="77"/>
      <c r="AE6137" s="77"/>
      <c r="AF6137" s="77"/>
      <c r="AG6137" s="77"/>
      <c r="AH6137" s="77"/>
      <c r="AI6137" s="77"/>
      <c r="AJ6137" s="77"/>
      <c r="AK6137" s="77"/>
      <c r="AL6137" s="77"/>
      <c r="AM6137" s="77"/>
      <c r="AN6137" s="60"/>
    </row>
    <row r="6138" spans="2:40" ht="38.25" x14ac:dyDescent="0.25">
      <c r="B6138" s="58"/>
      <c r="C6138" s="58"/>
      <c r="D6138" s="58"/>
      <c r="E6138" s="58"/>
      <c r="F6138" s="58"/>
      <c r="G6138" s="58"/>
      <c r="H6138" s="58"/>
      <c r="I6138" s="58"/>
      <c r="J6138" s="58"/>
      <c r="K6138" s="58"/>
      <c r="L6138" s="58"/>
      <c r="M6138" s="58"/>
      <c r="N6138" s="58"/>
      <c r="O6138" s="58"/>
      <c r="P6138" s="58"/>
      <c r="Q6138" s="73" t="s">
        <v>8594</v>
      </c>
      <c r="R6138" s="75" t="s">
        <v>8286</v>
      </c>
      <c r="S6138" s="76" t="s">
        <v>169</v>
      </c>
      <c r="T6138" s="77"/>
      <c r="U6138" s="76">
        <v>3.7711890410958911E-2</v>
      </c>
      <c r="V6138" s="76">
        <v>2.8775423488930734E-2</v>
      </c>
      <c r="W6138" s="76">
        <v>8.9364669220281783E-3</v>
      </c>
      <c r="X6138" s="77"/>
      <c r="Y6138" s="77"/>
      <c r="Z6138" s="77"/>
      <c r="AA6138" s="77"/>
      <c r="AB6138" s="77"/>
      <c r="AC6138" s="77"/>
      <c r="AD6138" s="77"/>
      <c r="AE6138" s="77"/>
      <c r="AF6138" s="77"/>
      <c r="AG6138" s="77"/>
      <c r="AH6138" s="77"/>
      <c r="AI6138" s="77"/>
      <c r="AJ6138" s="77"/>
      <c r="AK6138" s="77"/>
      <c r="AL6138" s="77"/>
      <c r="AM6138" s="77"/>
      <c r="AN6138" s="60"/>
    </row>
    <row r="6139" spans="2:40" ht="38.25" x14ac:dyDescent="0.25">
      <c r="B6139" s="58"/>
      <c r="C6139" s="58"/>
      <c r="D6139" s="58"/>
      <c r="E6139" s="58"/>
      <c r="F6139" s="58"/>
      <c r="G6139" s="58"/>
      <c r="H6139" s="58"/>
      <c r="I6139" s="58"/>
      <c r="J6139" s="58"/>
      <c r="K6139" s="58"/>
      <c r="L6139" s="58"/>
      <c r="M6139" s="58"/>
      <c r="N6139" s="58"/>
      <c r="O6139" s="58"/>
      <c r="P6139" s="58"/>
      <c r="Q6139" s="73" t="s">
        <v>8594</v>
      </c>
      <c r="R6139" s="75" t="s">
        <v>8287</v>
      </c>
      <c r="S6139" s="76" t="s">
        <v>169</v>
      </c>
      <c r="T6139" s="77"/>
      <c r="U6139" s="76">
        <v>3.9589232876712337E-2</v>
      </c>
      <c r="V6139" s="76">
        <v>3.0207898071804195E-2</v>
      </c>
      <c r="W6139" s="76">
        <v>9.3813348049081365E-3</v>
      </c>
      <c r="X6139" s="77"/>
      <c r="Y6139" s="77"/>
      <c r="Z6139" s="77"/>
      <c r="AA6139" s="77"/>
      <c r="AB6139" s="77"/>
      <c r="AC6139" s="77"/>
      <c r="AD6139" s="77"/>
      <c r="AE6139" s="77"/>
      <c r="AF6139" s="77"/>
      <c r="AG6139" s="77"/>
      <c r="AH6139" s="77"/>
      <c r="AI6139" s="77"/>
      <c r="AJ6139" s="77"/>
      <c r="AK6139" s="77"/>
      <c r="AL6139" s="77"/>
      <c r="AM6139" s="77"/>
      <c r="AN6139" s="60"/>
    </row>
    <row r="6140" spans="2:40" ht="38.25" x14ac:dyDescent="0.25">
      <c r="B6140" s="58"/>
      <c r="C6140" s="58"/>
      <c r="D6140" s="58"/>
      <c r="E6140" s="58"/>
      <c r="F6140" s="58"/>
      <c r="G6140" s="58"/>
      <c r="H6140" s="58"/>
      <c r="I6140" s="58"/>
      <c r="J6140" s="58"/>
      <c r="K6140" s="58"/>
      <c r="L6140" s="58"/>
      <c r="M6140" s="58"/>
      <c r="N6140" s="58"/>
      <c r="O6140" s="58"/>
      <c r="P6140" s="58"/>
      <c r="Q6140" s="73" t="s">
        <v>8594</v>
      </c>
      <c r="R6140" s="75" t="s">
        <v>8288</v>
      </c>
      <c r="S6140" s="76" t="s">
        <v>169</v>
      </c>
      <c r="T6140" s="77"/>
      <c r="U6140" s="76">
        <v>4.1260273972602741E-2</v>
      </c>
      <c r="V6140" s="76">
        <v>3.1482957865350915E-2</v>
      </c>
      <c r="W6140" s="76">
        <v>9.7773161072518353E-3</v>
      </c>
      <c r="X6140" s="77"/>
      <c r="Y6140" s="77"/>
      <c r="Z6140" s="77"/>
      <c r="AA6140" s="77"/>
      <c r="AB6140" s="77"/>
      <c r="AC6140" s="77"/>
      <c r="AD6140" s="77"/>
      <c r="AE6140" s="77"/>
      <c r="AF6140" s="77"/>
      <c r="AG6140" s="77"/>
      <c r="AH6140" s="77"/>
      <c r="AI6140" s="77"/>
      <c r="AJ6140" s="77"/>
      <c r="AK6140" s="77"/>
      <c r="AL6140" s="77"/>
      <c r="AM6140" s="77"/>
      <c r="AN6140" s="60"/>
    </row>
    <row r="6141" spans="2:40" ht="38.25" x14ac:dyDescent="0.25">
      <c r="B6141" s="58"/>
      <c r="C6141" s="58"/>
      <c r="D6141" s="58"/>
      <c r="E6141" s="58"/>
      <c r="F6141" s="58"/>
      <c r="G6141" s="58"/>
      <c r="H6141" s="58"/>
      <c r="I6141" s="58"/>
      <c r="J6141" s="58"/>
      <c r="K6141" s="58"/>
      <c r="L6141" s="58"/>
      <c r="M6141" s="58"/>
      <c r="N6141" s="58"/>
      <c r="O6141" s="58"/>
      <c r="P6141" s="58"/>
      <c r="Q6141" s="73" t="s">
        <v>8594</v>
      </c>
      <c r="R6141" s="75" t="s">
        <v>8289</v>
      </c>
      <c r="S6141" s="76" t="s">
        <v>169</v>
      </c>
      <c r="T6141" s="77"/>
      <c r="U6141" s="76">
        <v>4.1260273972602741E-2</v>
      </c>
      <c r="V6141" s="76">
        <v>3.1482957865350915E-2</v>
      </c>
      <c r="W6141" s="76">
        <v>9.7773161072518353E-3</v>
      </c>
      <c r="X6141" s="77"/>
      <c r="Y6141" s="77"/>
      <c r="Z6141" s="77"/>
      <c r="AA6141" s="77"/>
      <c r="AB6141" s="77"/>
      <c r="AC6141" s="77"/>
      <c r="AD6141" s="77"/>
      <c r="AE6141" s="77"/>
      <c r="AF6141" s="77"/>
      <c r="AG6141" s="77"/>
      <c r="AH6141" s="77"/>
      <c r="AI6141" s="77"/>
      <c r="AJ6141" s="77"/>
      <c r="AK6141" s="77"/>
      <c r="AL6141" s="77"/>
      <c r="AM6141" s="77"/>
      <c r="AN6141" s="60"/>
    </row>
    <row r="6142" spans="2:40" ht="38.25" x14ac:dyDescent="0.25">
      <c r="B6142" s="58"/>
      <c r="C6142" s="58"/>
      <c r="D6142" s="58"/>
      <c r="E6142" s="58"/>
      <c r="F6142" s="58"/>
      <c r="G6142" s="58"/>
      <c r="H6142" s="58"/>
      <c r="I6142" s="58"/>
      <c r="J6142" s="58"/>
      <c r="K6142" s="58"/>
      <c r="L6142" s="58"/>
      <c r="M6142" s="58"/>
      <c r="N6142" s="58"/>
      <c r="O6142" s="58"/>
      <c r="P6142" s="58"/>
      <c r="Q6142" s="73" t="s">
        <v>8594</v>
      </c>
      <c r="R6142" s="75" t="s">
        <v>8290</v>
      </c>
      <c r="S6142" s="76" t="s">
        <v>169</v>
      </c>
      <c r="T6142" s="77"/>
      <c r="U6142" s="76">
        <v>4.1260273972602741E-2</v>
      </c>
      <c r="V6142" s="76">
        <v>3.1482957865350915E-2</v>
      </c>
      <c r="W6142" s="76">
        <v>9.7773161072518353E-3</v>
      </c>
      <c r="X6142" s="77"/>
      <c r="Y6142" s="77"/>
      <c r="Z6142" s="77"/>
      <c r="AA6142" s="77"/>
      <c r="AB6142" s="77"/>
      <c r="AC6142" s="77"/>
      <c r="AD6142" s="77"/>
      <c r="AE6142" s="77"/>
      <c r="AF6142" s="77"/>
      <c r="AG6142" s="77"/>
      <c r="AH6142" s="77"/>
      <c r="AI6142" s="77"/>
      <c r="AJ6142" s="77"/>
      <c r="AK6142" s="77"/>
      <c r="AL6142" s="77"/>
      <c r="AM6142" s="77"/>
      <c r="AN6142" s="60"/>
    </row>
    <row r="6143" spans="2:40" ht="38.25" x14ac:dyDescent="0.25">
      <c r="B6143" s="58"/>
      <c r="C6143" s="58"/>
      <c r="D6143" s="58"/>
      <c r="E6143" s="58"/>
      <c r="F6143" s="58"/>
      <c r="G6143" s="58"/>
      <c r="H6143" s="58"/>
      <c r="I6143" s="58"/>
      <c r="J6143" s="58"/>
      <c r="K6143" s="58"/>
      <c r="L6143" s="58"/>
      <c r="M6143" s="58"/>
      <c r="N6143" s="58"/>
      <c r="O6143" s="58"/>
      <c r="P6143" s="58"/>
      <c r="Q6143" s="73" t="s">
        <v>8594</v>
      </c>
      <c r="R6143" s="75" t="s">
        <v>8291</v>
      </c>
      <c r="S6143" s="76" t="s">
        <v>169</v>
      </c>
      <c r="T6143" s="77"/>
      <c r="U6143" s="76">
        <v>4.1260273972602741E-2</v>
      </c>
      <c r="V6143" s="76">
        <v>3.1482957865350915E-2</v>
      </c>
      <c r="W6143" s="76">
        <v>9.7773161072518353E-3</v>
      </c>
      <c r="X6143" s="77"/>
      <c r="Y6143" s="77"/>
      <c r="Z6143" s="77"/>
      <c r="AA6143" s="77"/>
      <c r="AB6143" s="77"/>
      <c r="AC6143" s="77"/>
      <c r="AD6143" s="77"/>
      <c r="AE6143" s="77"/>
      <c r="AF6143" s="77"/>
      <c r="AG6143" s="77"/>
      <c r="AH6143" s="77"/>
      <c r="AI6143" s="77"/>
      <c r="AJ6143" s="77"/>
      <c r="AK6143" s="77"/>
      <c r="AL6143" s="77"/>
      <c r="AM6143" s="77"/>
      <c r="AN6143" s="60"/>
    </row>
    <row r="6144" spans="2:40" ht="38.25" x14ac:dyDescent="0.25">
      <c r="B6144" s="58"/>
      <c r="C6144" s="58"/>
      <c r="D6144" s="58"/>
      <c r="E6144" s="58"/>
      <c r="F6144" s="58"/>
      <c r="G6144" s="58"/>
      <c r="H6144" s="58"/>
      <c r="I6144" s="58"/>
      <c r="J6144" s="58"/>
      <c r="K6144" s="58"/>
      <c r="L6144" s="58"/>
      <c r="M6144" s="58"/>
      <c r="N6144" s="58"/>
      <c r="O6144" s="58"/>
      <c r="P6144" s="58"/>
      <c r="Q6144" s="73" t="s">
        <v>8594</v>
      </c>
      <c r="R6144" s="75" t="s">
        <v>8292</v>
      </c>
      <c r="S6144" s="76" t="s">
        <v>169</v>
      </c>
      <c r="T6144" s="77"/>
      <c r="U6144" s="76">
        <v>4.282816438356165E-2</v>
      </c>
      <c r="V6144" s="76">
        <v>3.2679310264234249E-2</v>
      </c>
      <c r="W6144" s="76">
        <v>1.0148854119327406E-2</v>
      </c>
      <c r="X6144" s="77"/>
      <c r="Y6144" s="77"/>
      <c r="Z6144" s="77"/>
      <c r="AA6144" s="77"/>
      <c r="AB6144" s="77"/>
      <c r="AC6144" s="77"/>
      <c r="AD6144" s="77"/>
      <c r="AE6144" s="77"/>
      <c r="AF6144" s="77"/>
      <c r="AG6144" s="77"/>
      <c r="AH6144" s="77"/>
      <c r="AI6144" s="77"/>
      <c r="AJ6144" s="77"/>
      <c r="AK6144" s="77"/>
      <c r="AL6144" s="77"/>
      <c r="AM6144" s="77"/>
      <c r="AN6144" s="60"/>
    </row>
    <row r="6145" spans="2:40" ht="25.5" x14ac:dyDescent="0.25">
      <c r="B6145" s="58"/>
      <c r="C6145" s="58"/>
      <c r="D6145" s="58"/>
      <c r="E6145" s="58"/>
      <c r="F6145" s="58"/>
      <c r="G6145" s="58"/>
      <c r="H6145" s="58"/>
      <c r="I6145" s="58"/>
      <c r="J6145" s="58"/>
      <c r="K6145" s="58"/>
      <c r="L6145" s="58"/>
      <c r="M6145" s="58"/>
      <c r="N6145" s="58"/>
      <c r="O6145" s="58"/>
      <c r="P6145" s="58"/>
      <c r="Q6145" s="73" t="s">
        <v>8594</v>
      </c>
      <c r="R6145" s="75" t="s">
        <v>8293</v>
      </c>
      <c r="S6145" s="76" t="s">
        <v>169</v>
      </c>
      <c r="T6145" s="77"/>
      <c r="U6145" s="76">
        <v>4.282816438356165E-2</v>
      </c>
      <c r="V6145" s="76">
        <v>3.2679310264234249E-2</v>
      </c>
      <c r="W6145" s="76">
        <v>1.0148854119327406E-2</v>
      </c>
      <c r="X6145" s="77"/>
      <c r="Y6145" s="77"/>
      <c r="Z6145" s="77"/>
      <c r="AA6145" s="77"/>
      <c r="AB6145" s="77"/>
      <c r="AC6145" s="77"/>
      <c r="AD6145" s="77"/>
      <c r="AE6145" s="77"/>
      <c r="AF6145" s="77"/>
      <c r="AG6145" s="77"/>
      <c r="AH6145" s="77"/>
      <c r="AI6145" s="77"/>
      <c r="AJ6145" s="77"/>
      <c r="AK6145" s="77"/>
      <c r="AL6145" s="77"/>
      <c r="AM6145" s="77"/>
      <c r="AN6145" s="60"/>
    </row>
    <row r="6146" spans="2:40" ht="38.25" x14ac:dyDescent="0.25">
      <c r="B6146" s="58"/>
      <c r="C6146" s="58"/>
      <c r="D6146" s="58"/>
      <c r="E6146" s="58"/>
      <c r="F6146" s="58"/>
      <c r="G6146" s="58"/>
      <c r="H6146" s="58"/>
      <c r="I6146" s="58"/>
      <c r="J6146" s="58"/>
      <c r="K6146" s="58"/>
      <c r="L6146" s="58"/>
      <c r="M6146" s="58"/>
      <c r="N6146" s="58"/>
      <c r="O6146" s="58"/>
      <c r="P6146" s="58"/>
      <c r="Q6146" s="73" t="s">
        <v>8594</v>
      </c>
      <c r="R6146" s="75" t="s">
        <v>8294</v>
      </c>
      <c r="S6146" s="76" t="s">
        <v>169</v>
      </c>
      <c r="T6146" s="77"/>
      <c r="U6146" s="76">
        <v>4.7201753424657544E-2</v>
      </c>
      <c r="V6146" s="76">
        <v>3.6016503797961438E-2</v>
      </c>
      <c r="W6146" s="76">
        <v>1.1185249626696099E-2</v>
      </c>
      <c r="X6146" s="77"/>
      <c r="Y6146" s="77"/>
      <c r="Z6146" s="77"/>
      <c r="AA6146" s="77"/>
      <c r="AB6146" s="77"/>
      <c r="AC6146" s="77"/>
      <c r="AD6146" s="77"/>
      <c r="AE6146" s="77"/>
      <c r="AF6146" s="77"/>
      <c r="AG6146" s="77"/>
      <c r="AH6146" s="77"/>
      <c r="AI6146" s="77"/>
      <c r="AJ6146" s="77"/>
      <c r="AK6146" s="77"/>
      <c r="AL6146" s="77"/>
      <c r="AM6146" s="77"/>
      <c r="AN6146" s="60"/>
    </row>
    <row r="6147" spans="2:40" ht="38.25" x14ac:dyDescent="0.25">
      <c r="B6147" s="58"/>
      <c r="C6147" s="58"/>
      <c r="D6147" s="58"/>
      <c r="E6147" s="58"/>
      <c r="F6147" s="58"/>
      <c r="G6147" s="58"/>
      <c r="H6147" s="58"/>
      <c r="I6147" s="58"/>
      <c r="J6147" s="58"/>
      <c r="K6147" s="58"/>
      <c r="L6147" s="58"/>
      <c r="M6147" s="58"/>
      <c r="N6147" s="58"/>
      <c r="O6147" s="58"/>
      <c r="P6147" s="58"/>
      <c r="Q6147" s="73" t="s">
        <v>8594</v>
      </c>
      <c r="R6147" s="75" t="s">
        <v>8295</v>
      </c>
      <c r="S6147" s="76" t="s">
        <v>169</v>
      </c>
      <c r="T6147" s="77"/>
      <c r="U6147" s="76">
        <v>4.6380986301369859E-2</v>
      </c>
      <c r="V6147" s="76">
        <v>3.5390231253651885E-2</v>
      </c>
      <c r="W6147" s="76">
        <v>1.0990755047717978E-2</v>
      </c>
      <c r="X6147" s="77"/>
      <c r="Y6147" s="77"/>
      <c r="Z6147" s="77"/>
      <c r="AA6147" s="77"/>
      <c r="AB6147" s="77"/>
      <c r="AC6147" s="77"/>
      <c r="AD6147" s="77"/>
      <c r="AE6147" s="77"/>
      <c r="AF6147" s="77"/>
      <c r="AG6147" s="77"/>
      <c r="AH6147" s="77"/>
      <c r="AI6147" s="77"/>
      <c r="AJ6147" s="77"/>
      <c r="AK6147" s="77"/>
      <c r="AL6147" s="77"/>
      <c r="AM6147" s="77"/>
      <c r="AN6147" s="60"/>
    </row>
    <row r="6148" spans="2:40" ht="63.75" x14ac:dyDescent="0.25">
      <c r="B6148" s="46">
        <v>130</v>
      </c>
      <c r="C6148" s="55" t="s">
        <v>2231</v>
      </c>
      <c r="D6148" s="1" t="s">
        <v>2208</v>
      </c>
      <c r="E6148" s="55" t="s">
        <v>169</v>
      </c>
      <c r="F6148" s="48">
        <v>251029</v>
      </c>
      <c r="G6148" s="1" t="s">
        <v>1058</v>
      </c>
      <c r="H6148" s="1" t="s">
        <v>1059</v>
      </c>
      <c r="I6148" s="1">
        <v>0</v>
      </c>
      <c r="J6148" s="1">
        <v>0</v>
      </c>
      <c r="K6148" s="1">
        <v>0</v>
      </c>
      <c r="L6148" s="1">
        <v>0</v>
      </c>
      <c r="M6148" s="1">
        <v>1</v>
      </c>
      <c r="N6148" s="1">
        <v>0</v>
      </c>
      <c r="O6148" s="1">
        <v>0</v>
      </c>
      <c r="P6148" s="1" t="s">
        <v>37</v>
      </c>
      <c r="Q6148" s="67" t="s">
        <v>169</v>
      </c>
      <c r="R6148" s="67" t="s">
        <v>630</v>
      </c>
      <c r="S6148" s="67" t="s">
        <v>1722</v>
      </c>
      <c r="T6148" s="79" t="s">
        <v>390</v>
      </c>
      <c r="U6148" s="67"/>
      <c r="V6148" s="67"/>
      <c r="W6148" s="67"/>
      <c r="X6148" s="67">
        <v>0.4949971506849315</v>
      </c>
      <c r="Y6148" s="67">
        <v>0.4281971766538985</v>
      </c>
      <c r="Z6148" s="67">
        <v>6.6799974031032924E-2</v>
      </c>
      <c r="AA6148" s="67">
        <v>1</v>
      </c>
      <c r="AB6148" s="67">
        <v>1.1000000000000001</v>
      </c>
      <c r="AC6148" s="67">
        <v>1</v>
      </c>
      <c r="AD6148" s="67">
        <v>0.9</v>
      </c>
      <c r="AE6148" s="67">
        <v>0</v>
      </c>
      <c r="AF6148" s="67">
        <v>0</v>
      </c>
      <c r="AG6148" s="67">
        <v>1</v>
      </c>
      <c r="AH6148" s="67">
        <v>1.1000000000000001</v>
      </c>
      <c r="AI6148" s="67">
        <v>1</v>
      </c>
      <c r="AJ6148" s="67">
        <v>0.9</v>
      </c>
      <c r="AK6148" s="67">
        <v>0</v>
      </c>
      <c r="AL6148" s="67">
        <v>0</v>
      </c>
      <c r="AM6148" s="70" t="s">
        <v>299</v>
      </c>
      <c r="AN6148" t="s">
        <v>8595</v>
      </c>
    </row>
    <row r="6149" spans="2:40" ht="51" x14ac:dyDescent="0.25">
      <c r="B6149" s="58"/>
      <c r="C6149" s="58"/>
      <c r="D6149" s="58"/>
      <c r="E6149" s="58"/>
      <c r="F6149" s="58"/>
      <c r="G6149" s="58"/>
      <c r="H6149" s="58"/>
      <c r="I6149" s="58"/>
      <c r="J6149" s="58"/>
      <c r="K6149" s="58"/>
      <c r="L6149" s="58"/>
      <c r="M6149" s="58"/>
      <c r="N6149" s="58"/>
      <c r="O6149" s="58"/>
      <c r="P6149" s="58"/>
      <c r="Q6149" s="67" t="s">
        <v>2367</v>
      </c>
      <c r="R6149" s="67" t="s">
        <v>2462</v>
      </c>
      <c r="S6149" s="67" t="s">
        <v>2454</v>
      </c>
      <c r="T6149" s="67" t="s">
        <v>2370</v>
      </c>
      <c r="U6149" s="67">
        <v>6.4931506849315077E-2</v>
      </c>
      <c r="V6149" s="67">
        <v>6.4931506849315077E-2</v>
      </c>
      <c r="W6149" s="73"/>
      <c r="X6149" s="73"/>
      <c r="Y6149" s="73"/>
      <c r="Z6149" s="73"/>
      <c r="AA6149" s="73"/>
      <c r="AB6149" s="73"/>
      <c r="AC6149" s="73"/>
      <c r="AD6149" s="73"/>
      <c r="AE6149" s="73"/>
      <c r="AF6149" s="73"/>
      <c r="AG6149" s="73"/>
      <c r="AH6149" s="73"/>
      <c r="AI6149" s="73"/>
      <c r="AJ6149" s="73"/>
      <c r="AK6149" s="73"/>
      <c r="AL6149" s="73"/>
      <c r="AM6149" s="73"/>
      <c r="AN6149" s="61"/>
    </row>
    <row r="6150" spans="2:40" ht="76.5" x14ac:dyDescent="0.25">
      <c r="B6150" s="58"/>
      <c r="C6150" s="58"/>
      <c r="D6150" s="58"/>
      <c r="E6150" s="58"/>
      <c r="F6150" s="58"/>
      <c r="G6150" s="58"/>
      <c r="H6150" s="58"/>
      <c r="I6150" s="58"/>
      <c r="J6150" s="58"/>
      <c r="K6150" s="58"/>
      <c r="L6150" s="58"/>
      <c r="M6150" s="58"/>
      <c r="N6150" s="58"/>
      <c r="O6150" s="58"/>
      <c r="P6150" s="58"/>
      <c r="Q6150" s="67" t="s">
        <v>2567</v>
      </c>
      <c r="R6150" s="67" t="s">
        <v>2568</v>
      </c>
      <c r="S6150" s="67" t="s">
        <v>1714</v>
      </c>
      <c r="T6150" s="67" t="s">
        <v>2569</v>
      </c>
      <c r="U6150" s="67">
        <v>7.8904109589041094E-2</v>
      </c>
      <c r="V6150" s="67">
        <v>7.8904109589041094E-2</v>
      </c>
      <c r="W6150" s="73"/>
      <c r="X6150" s="73"/>
      <c r="Y6150" s="73"/>
      <c r="Z6150" s="73"/>
      <c r="AA6150" s="73"/>
      <c r="AB6150" s="73"/>
      <c r="AC6150" s="73"/>
      <c r="AD6150" s="73"/>
      <c r="AE6150" s="73"/>
      <c r="AF6150" s="73"/>
      <c r="AG6150" s="73"/>
      <c r="AH6150" s="73"/>
      <c r="AI6150" s="73"/>
      <c r="AJ6150" s="73"/>
      <c r="AK6150" s="73"/>
      <c r="AL6150" s="73"/>
      <c r="AM6150" s="73"/>
      <c r="AN6150" s="61"/>
    </row>
    <row r="6151" spans="2:40" ht="114.75" x14ac:dyDescent="0.25">
      <c r="B6151" s="58"/>
      <c r="C6151" s="58"/>
      <c r="D6151" s="58"/>
      <c r="E6151" s="58"/>
      <c r="F6151" s="58"/>
      <c r="G6151" s="58"/>
      <c r="H6151" s="58"/>
      <c r="I6151" s="58"/>
      <c r="J6151" s="58"/>
      <c r="K6151" s="58"/>
      <c r="L6151" s="58"/>
      <c r="M6151" s="58"/>
      <c r="N6151" s="58"/>
      <c r="O6151" s="58"/>
      <c r="P6151" s="58"/>
      <c r="Q6151" s="67" t="s">
        <v>2881</v>
      </c>
      <c r="R6151" s="67" t="s">
        <v>2882</v>
      </c>
      <c r="S6151" s="67" t="s">
        <v>1714</v>
      </c>
      <c r="T6151" s="67" t="s">
        <v>2883</v>
      </c>
      <c r="U6151" s="67">
        <v>3.1505753424657537E-3</v>
      </c>
      <c r="V6151" s="67">
        <v>3.1505753424657537E-3</v>
      </c>
      <c r="W6151" s="73"/>
      <c r="X6151" s="73"/>
      <c r="Y6151" s="73"/>
      <c r="Z6151" s="73"/>
      <c r="AA6151" s="73"/>
      <c r="AB6151" s="73"/>
      <c r="AC6151" s="73"/>
      <c r="AD6151" s="73"/>
      <c r="AE6151" s="73"/>
      <c r="AF6151" s="73"/>
      <c r="AG6151" s="73"/>
      <c r="AH6151" s="73"/>
      <c r="AI6151" s="73"/>
      <c r="AJ6151" s="73"/>
      <c r="AK6151" s="73"/>
      <c r="AL6151" s="73"/>
      <c r="AM6151" s="73"/>
      <c r="AN6151" s="61"/>
    </row>
    <row r="6152" spans="2:40" ht="114.75" x14ac:dyDescent="0.25">
      <c r="B6152" s="58"/>
      <c r="C6152" s="58"/>
      <c r="D6152" s="58"/>
      <c r="E6152" s="58"/>
      <c r="F6152" s="58"/>
      <c r="G6152" s="58"/>
      <c r="H6152" s="58"/>
      <c r="I6152" s="58"/>
      <c r="J6152" s="58"/>
      <c r="K6152" s="58"/>
      <c r="L6152" s="58"/>
      <c r="M6152" s="58"/>
      <c r="N6152" s="58"/>
      <c r="O6152" s="58"/>
      <c r="P6152" s="58"/>
      <c r="Q6152" s="67" t="s">
        <v>3079</v>
      </c>
      <c r="R6152" s="67" t="s">
        <v>3080</v>
      </c>
      <c r="S6152" s="67" t="s">
        <v>2275</v>
      </c>
      <c r="T6152" s="67" t="s">
        <v>3081</v>
      </c>
      <c r="U6152" s="67">
        <v>2.1452054794520548E-2</v>
      </c>
      <c r="V6152" s="67">
        <v>2.1452054794520548E-2</v>
      </c>
      <c r="W6152" s="73"/>
      <c r="X6152" s="73"/>
      <c r="Y6152" s="73"/>
      <c r="Z6152" s="73"/>
      <c r="AA6152" s="73"/>
      <c r="AB6152" s="73"/>
      <c r="AC6152" s="73"/>
      <c r="AD6152" s="73"/>
      <c r="AE6152" s="73"/>
      <c r="AF6152" s="73"/>
      <c r="AG6152" s="73"/>
      <c r="AH6152" s="73"/>
      <c r="AI6152" s="73"/>
      <c r="AJ6152" s="73"/>
      <c r="AK6152" s="73"/>
      <c r="AL6152" s="73"/>
      <c r="AM6152" s="73"/>
      <c r="AN6152" s="61"/>
    </row>
    <row r="6153" spans="2:40" ht="114.75" x14ac:dyDescent="0.25">
      <c r="B6153" s="58"/>
      <c r="C6153" s="58"/>
      <c r="D6153" s="58"/>
      <c r="E6153" s="58"/>
      <c r="F6153" s="58"/>
      <c r="G6153" s="58"/>
      <c r="H6153" s="58"/>
      <c r="I6153" s="58"/>
      <c r="J6153" s="58"/>
      <c r="K6153" s="58"/>
      <c r="L6153" s="58"/>
      <c r="M6153" s="58"/>
      <c r="N6153" s="58"/>
      <c r="O6153" s="58"/>
      <c r="P6153" s="58"/>
      <c r="Q6153" s="67" t="s">
        <v>1511</v>
      </c>
      <c r="R6153" s="67" t="s">
        <v>3106</v>
      </c>
      <c r="S6153" s="67" t="s">
        <v>2278</v>
      </c>
      <c r="T6153" s="67" t="s">
        <v>3107</v>
      </c>
      <c r="U6153" s="67">
        <v>4.4663013698630134E-2</v>
      </c>
      <c r="V6153" s="67">
        <v>4.4663013698630134E-2</v>
      </c>
      <c r="W6153" s="73"/>
      <c r="X6153" s="73"/>
      <c r="Y6153" s="73"/>
      <c r="Z6153" s="73"/>
      <c r="AA6153" s="73"/>
      <c r="AB6153" s="73"/>
      <c r="AC6153" s="73"/>
      <c r="AD6153" s="73"/>
      <c r="AE6153" s="73"/>
      <c r="AF6153" s="73"/>
      <c r="AG6153" s="73"/>
      <c r="AH6153" s="73"/>
      <c r="AI6153" s="73"/>
      <c r="AJ6153" s="73"/>
      <c r="AK6153" s="73"/>
      <c r="AL6153" s="73"/>
      <c r="AM6153" s="73"/>
      <c r="AN6153" s="61"/>
    </row>
    <row r="6154" spans="2:40" ht="25.5" x14ac:dyDescent="0.25">
      <c r="B6154" s="58"/>
      <c r="C6154" s="58"/>
      <c r="D6154" s="58"/>
      <c r="E6154" s="58"/>
      <c r="F6154" s="58"/>
      <c r="G6154" s="58"/>
      <c r="H6154" s="58"/>
      <c r="I6154" s="58"/>
      <c r="J6154" s="58"/>
      <c r="K6154" s="58"/>
      <c r="L6154" s="58"/>
      <c r="M6154" s="58"/>
      <c r="N6154" s="58"/>
      <c r="O6154" s="58"/>
      <c r="P6154" s="58"/>
      <c r="Q6154" s="73" t="s">
        <v>8594</v>
      </c>
      <c r="R6154" s="75" t="s">
        <v>8296</v>
      </c>
      <c r="S6154" s="76" t="s">
        <v>169</v>
      </c>
      <c r="T6154" s="77"/>
      <c r="U6154" s="76">
        <v>5.809315068493151E-3</v>
      </c>
      <c r="V6154" s="76">
        <v>4.4327001233525941E-3</v>
      </c>
      <c r="W6154" s="76">
        <v>1.3766149451405569E-3</v>
      </c>
      <c r="X6154" s="77"/>
      <c r="Y6154" s="77"/>
      <c r="Z6154" s="77"/>
      <c r="AA6154" s="77"/>
      <c r="AB6154" s="77"/>
      <c r="AC6154" s="77"/>
      <c r="AD6154" s="77"/>
      <c r="AE6154" s="77"/>
      <c r="AF6154" s="77"/>
      <c r="AG6154" s="77"/>
      <c r="AH6154" s="77"/>
      <c r="AI6154" s="77"/>
      <c r="AJ6154" s="77"/>
      <c r="AK6154" s="77"/>
      <c r="AL6154" s="77"/>
      <c r="AM6154" s="77"/>
      <c r="AN6154" s="60"/>
    </row>
    <row r="6155" spans="2:40" ht="25.5" x14ac:dyDescent="0.25">
      <c r="B6155" s="58"/>
      <c r="C6155" s="58"/>
      <c r="D6155" s="58"/>
      <c r="E6155" s="58"/>
      <c r="F6155" s="58"/>
      <c r="G6155" s="58"/>
      <c r="H6155" s="58"/>
      <c r="I6155" s="58"/>
      <c r="J6155" s="58"/>
      <c r="K6155" s="58"/>
      <c r="L6155" s="58"/>
      <c r="M6155" s="58"/>
      <c r="N6155" s="58"/>
      <c r="O6155" s="58"/>
      <c r="P6155" s="58"/>
      <c r="Q6155" s="73" t="s">
        <v>8594</v>
      </c>
      <c r="R6155" s="75" t="s">
        <v>8297</v>
      </c>
      <c r="S6155" s="76" t="s">
        <v>169</v>
      </c>
      <c r="T6155" s="77"/>
      <c r="U6155" s="76">
        <v>9.6197260273972601E-3</v>
      </c>
      <c r="V6155" s="76">
        <v>7.3401700967344018E-3</v>
      </c>
      <c r="W6155" s="76">
        <v>2.2795559306628579E-3</v>
      </c>
      <c r="X6155" s="77"/>
      <c r="Y6155" s="77"/>
      <c r="Z6155" s="77"/>
      <c r="AA6155" s="77"/>
      <c r="AB6155" s="77"/>
      <c r="AC6155" s="77"/>
      <c r="AD6155" s="77"/>
      <c r="AE6155" s="77"/>
      <c r="AF6155" s="77"/>
      <c r="AG6155" s="77"/>
      <c r="AH6155" s="77"/>
      <c r="AI6155" s="77"/>
      <c r="AJ6155" s="77"/>
      <c r="AK6155" s="77"/>
      <c r="AL6155" s="77"/>
      <c r="AM6155" s="77"/>
      <c r="AN6155" s="60"/>
    </row>
    <row r="6156" spans="2:40" ht="25.5" x14ac:dyDescent="0.25">
      <c r="B6156" s="58"/>
      <c r="C6156" s="58"/>
      <c r="D6156" s="58"/>
      <c r="E6156" s="58"/>
      <c r="F6156" s="58"/>
      <c r="G6156" s="58"/>
      <c r="H6156" s="58"/>
      <c r="I6156" s="58"/>
      <c r="J6156" s="58"/>
      <c r="K6156" s="58"/>
      <c r="L6156" s="58"/>
      <c r="M6156" s="58"/>
      <c r="N6156" s="58"/>
      <c r="O6156" s="58"/>
      <c r="P6156" s="58"/>
      <c r="Q6156" s="73" t="s">
        <v>8594</v>
      </c>
      <c r="R6156" s="75" t="s">
        <v>8298</v>
      </c>
      <c r="S6156" s="76" t="s">
        <v>169</v>
      </c>
      <c r="T6156" s="77"/>
      <c r="U6156" s="76">
        <v>1.171232876712329E-2</v>
      </c>
      <c r="V6156" s="76">
        <v>8.9368954099850687E-3</v>
      </c>
      <c r="W6156" s="76">
        <v>2.7754333571382208E-3</v>
      </c>
      <c r="X6156" s="77"/>
      <c r="Y6156" s="77"/>
      <c r="Z6156" s="77"/>
      <c r="AA6156" s="77"/>
      <c r="AB6156" s="77"/>
      <c r="AC6156" s="77"/>
      <c r="AD6156" s="77"/>
      <c r="AE6156" s="77"/>
      <c r="AF6156" s="77"/>
      <c r="AG6156" s="77"/>
      <c r="AH6156" s="77"/>
      <c r="AI6156" s="77"/>
      <c r="AJ6156" s="77"/>
      <c r="AK6156" s="77"/>
      <c r="AL6156" s="77"/>
      <c r="AM6156" s="77"/>
      <c r="AN6156" s="60"/>
    </row>
    <row r="6157" spans="2:40" ht="25.5" x14ac:dyDescent="0.25">
      <c r="B6157" s="58"/>
      <c r="C6157" s="58"/>
      <c r="D6157" s="58"/>
      <c r="E6157" s="58"/>
      <c r="F6157" s="58"/>
      <c r="G6157" s="58"/>
      <c r="H6157" s="58"/>
      <c r="I6157" s="58"/>
      <c r="J6157" s="58"/>
      <c r="K6157" s="58"/>
      <c r="L6157" s="58"/>
      <c r="M6157" s="58"/>
      <c r="N6157" s="58"/>
      <c r="O6157" s="58"/>
      <c r="P6157" s="58"/>
      <c r="Q6157" s="73" t="s">
        <v>8594</v>
      </c>
      <c r="R6157" s="75" t="s">
        <v>8296</v>
      </c>
      <c r="S6157" s="76" t="s">
        <v>169</v>
      </c>
      <c r="T6157" s="77"/>
      <c r="U6157" s="76">
        <v>1.1962191780821918E-2</v>
      </c>
      <c r="V6157" s="76">
        <v>9.1275491787314155E-3</v>
      </c>
      <c r="W6157" s="76">
        <v>2.8346426020905021E-3</v>
      </c>
      <c r="X6157" s="77"/>
      <c r="Y6157" s="77"/>
      <c r="Z6157" s="77"/>
      <c r="AA6157" s="77"/>
      <c r="AB6157" s="77"/>
      <c r="AC6157" s="77"/>
      <c r="AD6157" s="77"/>
      <c r="AE6157" s="77"/>
      <c r="AF6157" s="77"/>
      <c r="AG6157" s="77"/>
      <c r="AH6157" s="77"/>
      <c r="AI6157" s="77"/>
      <c r="AJ6157" s="77"/>
      <c r="AK6157" s="77"/>
      <c r="AL6157" s="77"/>
      <c r="AM6157" s="77"/>
      <c r="AN6157" s="60"/>
    </row>
    <row r="6158" spans="2:40" ht="25.5" x14ac:dyDescent="0.25">
      <c r="B6158" s="58"/>
      <c r="C6158" s="58"/>
      <c r="D6158" s="58"/>
      <c r="E6158" s="58"/>
      <c r="F6158" s="58"/>
      <c r="G6158" s="58"/>
      <c r="H6158" s="58"/>
      <c r="I6158" s="58"/>
      <c r="J6158" s="58"/>
      <c r="K6158" s="58"/>
      <c r="L6158" s="58"/>
      <c r="M6158" s="58"/>
      <c r="N6158" s="58"/>
      <c r="O6158" s="58"/>
      <c r="P6158" s="58"/>
      <c r="Q6158" s="73" t="s">
        <v>8594</v>
      </c>
      <c r="R6158" s="75" t="s">
        <v>8299</v>
      </c>
      <c r="S6158" s="76" t="s">
        <v>169</v>
      </c>
      <c r="T6158" s="77"/>
      <c r="U6158" s="76">
        <v>1.4179726027397262E-2</v>
      </c>
      <c r="V6158" s="76">
        <v>1.0819601376355256E-2</v>
      </c>
      <c r="W6158" s="76">
        <v>3.3601246510420054E-3</v>
      </c>
      <c r="X6158" s="77"/>
      <c r="Y6158" s="77"/>
      <c r="Z6158" s="77"/>
      <c r="AA6158" s="77"/>
      <c r="AB6158" s="77"/>
      <c r="AC6158" s="77"/>
      <c r="AD6158" s="77"/>
      <c r="AE6158" s="77"/>
      <c r="AF6158" s="77"/>
      <c r="AG6158" s="77"/>
      <c r="AH6158" s="77"/>
      <c r="AI6158" s="77"/>
      <c r="AJ6158" s="77"/>
      <c r="AK6158" s="77"/>
      <c r="AL6158" s="77"/>
      <c r="AM6158" s="77"/>
      <c r="AN6158" s="60"/>
    </row>
    <row r="6159" spans="2:40" ht="38.25" x14ac:dyDescent="0.25">
      <c r="B6159" s="58"/>
      <c r="C6159" s="58"/>
      <c r="D6159" s="58"/>
      <c r="E6159" s="58"/>
      <c r="F6159" s="58"/>
      <c r="G6159" s="58"/>
      <c r="H6159" s="58"/>
      <c r="I6159" s="58"/>
      <c r="J6159" s="58"/>
      <c r="K6159" s="58"/>
      <c r="L6159" s="58"/>
      <c r="M6159" s="58"/>
      <c r="N6159" s="58"/>
      <c r="O6159" s="58"/>
      <c r="P6159" s="58"/>
      <c r="Q6159" s="73" t="s">
        <v>8594</v>
      </c>
      <c r="R6159" s="75" t="s">
        <v>8300</v>
      </c>
      <c r="S6159" s="76" t="s">
        <v>169</v>
      </c>
      <c r="T6159" s="77"/>
      <c r="U6159" s="76">
        <v>1.5616438356164384E-2</v>
      </c>
      <c r="V6159" s="76">
        <v>1.1915860546646756E-2</v>
      </c>
      <c r="W6159" s="76">
        <v>3.7005778095176266E-3</v>
      </c>
      <c r="X6159" s="77"/>
      <c r="Y6159" s="77"/>
      <c r="Z6159" s="77"/>
      <c r="AA6159" s="77"/>
      <c r="AB6159" s="77"/>
      <c r="AC6159" s="77"/>
      <c r="AD6159" s="77"/>
      <c r="AE6159" s="77"/>
      <c r="AF6159" s="77"/>
      <c r="AG6159" s="77"/>
      <c r="AH6159" s="77"/>
      <c r="AI6159" s="77"/>
      <c r="AJ6159" s="77"/>
      <c r="AK6159" s="77"/>
      <c r="AL6159" s="77"/>
      <c r="AM6159" s="77"/>
      <c r="AN6159" s="60"/>
    </row>
    <row r="6160" spans="2:40" ht="38.25" x14ac:dyDescent="0.25">
      <c r="B6160" s="58"/>
      <c r="C6160" s="58"/>
      <c r="D6160" s="58"/>
      <c r="E6160" s="58"/>
      <c r="F6160" s="58"/>
      <c r="G6160" s="58"/>
      <c r="H6160" s="58"/>
      <c r="I6160" s="58"/>
      <c r="J6160" s="58"/>
      <c r="K6160" s="58"/>
      <c r="L6160" s="58"/>
      <c r="M6160" s="58"/>
      <c r="N6160" s="58"/>
      <c r="O6160" s="58"/>
      <c r="P6160" s="58"/>
      <c r="Q6160" s="73" t="s">
        <v>8594</v>
      </c>
      <c r="R6160" s="75" t="s">
        <v>8301</v>
      </c>
      <c r="S6160" s="76" t="s">
        <v>169</v>
      </c>
      <c r="T6160" s="77"/>
      <c r="U6160" s="76">
        <v>1.5616438356164384E-2</v>
      </c>
      <c r="V6160" s="76">
        <v>1.1915860546646756E-2</v>
      </c>
      <c r="W6160" s="76">
        <v>3.7005778095176266E-3</v>
      </c>
      <c r="X6160" s="77"/>
      <c r="Y6160" s="77"/>
      <c r="Z6160" s="77"/>
      <c r="AA6160" s="77"/>
      <c r="AB6160" s="77"/>
      <c r="AC6160" s="77"/>
      <c r="AD6160" s="77"/>
      <c r="AE6160" s="77"/>
      <c r="AF6160" s="77"/>
      <c r="AG6160" s="77"/>
      <c r="AH6160" s="77"/>
      <c r="AI6160" s="77"/>
      <c r="AJ6160" s="77"/>
      <c r="AK6160" s="77"/>
      <c r="AL6160" s="77"/>
      <c r="AM6160" s="77"/>
      <c r="AN6160" s="60"/>
    </row>
    <row r="6161" spans="2:40" ht="25.5" x14ac:dyDescent="0.25">
      <c r="B6161" s="58"/>
      <c r="C6161" s="58"/>
      <c r="D6161" s="58"/>
      <c r="E6161" s="58"/>
      <c r="F6161" s="58"/>
      <c r="G6161" s="58"/>
      <c r="H6161" s="58"/>
      <c r="I6161" s="58"/>
      <c r="J6161" s="58"/>
      <c r="K6161" s="58"/>
      <c r="L6161" s="58"/>
      <c r="M6161" s="58"/>
      <c r="N6161" s="58"/>
      <c r="O6161" s="58"/>
      <c r="P6161" s="58"/>
      <c r="Q6161" s="73" t="s">
        <v>8594</v>
      </c>
      <c r="R6161" s="75" t="s">
        <v>8302</v>
      </c>
      <c r="S6161" s="76" t="s">
        <v>169</v>
      </c>
      <c r="T6161" s="77"/>
      <c r="U6161" s="76">
        <v>1.5616438356164384E-2</v>
      </c>
      <c r="V6161" s="76">
        <v>1.1915860546646756E-2</v>
      </c>
      <c r="W6161" s="76">
        <v>3.7005778095176266E-3</v>
      </c>
      <c r="X6161" s="77"/>
      <c r="Y6161" s="77"/>
      <c r="Z6161" s="77"/>
      <c r="AA6161" s="77"/>
      <c r="AB6161" s="77"/>
      <c r="AC6161" s="77"/>
      <c r="AD6161" s="77"/>
      <c r="AE6161" s="77"/>
      <c r="AF6161" s="77"/>
      <c r="AG6161" s="77"/>
      <c r="AH6161" s="77"/>
      <c r="AI6161" s="77"/>
      <c r="AJ6161" s="77"/>
      <c r="AK6161" s="77"/>
      <c r="AL6161" s="77"/>
      <c r="AM6161" s="77"/>
      <c r="AN6161" s="60"/>
    </row>
    <row r="6162" spans="2:40" ht="25.5" x14ac:dyDescent="0.25">
      <c r="B6162" s="58"/>
      <c r="C6162" s="58"/>
      <c r="D6162" s="58"/>
      <c r="E6162" s="58"/>
      <c r="F6162" s="58"/>
      <c r="G6162" s="58"/>
      <c r="H6162" s="58"/>
      <c r="I6162" s="58"/>
      <c r="J6162" s="58"/>
      <c r="K6162" s="58"/>
      <c r="L6162" s="58"/>
      <c r="M6162" s="58"/>
      <c r="N6162" s="58"/>
      <c r="O6162" s="58"/>
      <c r="P6162" s="58"/>
      <c r="Q6162" s="73" t="s">
        <v>8594</v>
      </c>
      <c r="R6162" s="75" t="s">
        <v>8303</v>
      </c>
      <c r="S6162" s="76" t="s">
        <v>169</v>
      </c>
      <c r="T6162" s="77"/>
      <c r="U6162" s="76">
        <v>1.5710136986301367E-2</v>
      </c>
      <c r="V6162" s="76">
        <v>1.1987355709926636E-2</v>
      </c>
      <c r="W6162" s="76">
        <v>3.7227812763747322E-3</v>
      </c>
      <c r="X6162" s="77"/>
      <c r="Y6162" s="77"/>
      <c r="Z6162" s="77"/>
      <c r="AA6162" s="77"/>
      <c r="AB6162" s="77"/>
      <c r="AC6162" s="77"/>
      <c r="AD6162" s="77"/>
      <c r="AE6162" s="77"/>
      <c r="AF6162" s="77"/>
      <c r="AG6162" s="77"/>
      <c r="AH6162" s="77"/>
      <c r="AI6162" s="77"/>
      <c r="AJ6162" s="77"/>
      <c r="AK6162" s="77"/>
      <c r="AL6162" s="77"/>
      <c r="AM6162" s="77"/>
      <c r="AN6162" s="60"/>
    </row>
    <row r="6163" spans="2:40" ht="38.25" x14ac:dyDescent="0.25">
      <c r="B6163" s="58"/>
      <c r="C6163" s="58"/>
      <c r="D6163" s="58"/>
      <c r="E6163" s="58"/>
      <c r="F6163" s="58"/>
      <c r="G6163" s="58"/>
      <c r="H6163" s="58"/>
      <c r="I6163" s="58"/>
      <c r="J6163" s="58"/>
      <c r="K6163" s="58"/>
      <c r="L6163" s="58"/>
      <c r="M6163" s="58"/>
      <c r="N6163" s="58"/>
      <c r="O6163" s="58"/>
      <c r="P6163" s="58"/>
      <c r="Q6163" s="73" t="s">
        <v>8594</v>
      </c>
      <c r="R6163" s="75" t="s">
        <v>8304</v>
      </c>
      <c r="S6163" s="76" t="s">
        <v>169</v>
      </c>
      <c r="T6163" s="77"/>
      <c r="U6163" s="76">
        <v>1.6272328767123288E-2</v>
      </c>
      <c r="V6163" s="76">
        <v>1.2416326689605921E-2</v>
      </c>
      <c r="W6163" s="76">
        <v>3.856002077517367E-3</v>
      </c>
      <c r="X6163" s="77"/>
      <c r="Y6163" s="77"/>
      <c r="Z6163" s="77"/>
      <c r="AA6163" s="77"/>
      <c r="AB6163" s="77"/>
      <c r="AC6163" s="77"/>
      <c r="AD6163" s="77"/>
      <c r="AE6163" s="77"/>
      <c r="AF6163" s="77"/>
      <c r="AG6163" s="77"/>
      <c r="AH6163" s="77"/>
      <c r="AI6163" s="77"/>
      <c r="AJ6163" s="77"/>
      <c r="AK6163" s="77"/>
      <c r="AL6163" s="77"/>
      <c r="AM6163" s="77"/>
      <c r="AN6163" s="60"/>
    </row>
    <row r="6164" spans="2:40" ht="25.5" x14ac:dyDescent="0.25">
      <c r="B6164" s="58"/>
      <c r="C6164" s="58"/>
      <c r="D6164" s="58"/>
      <c r="E6164" s="58"/>
      <c r="F6164" s="58"/>
      <c r="G6164" s="58"/>
      <c r="H6164" s="58"/>
      <c r="I6164" s="58"/>
      <c r="J6164" s="58"/>
      <c r="K6164" s="58"/>
      <c r="L6164" s="58"/>
      <c r="M6164" s="58"/>
      <c r="N6164" s="58"/>
      <c r="O6164" s="58"/>
      <c r="P6164" s="58"/>
      <c r="Q6164" s="73" t="s">
        <v>8594</v>
      </c>
      <c r="R6164" s="75" t="s">
        <v>8305</v>
      </c>
      <c r="S6164" s="76" t="s">
        <v>169</v>
      </c>
      <c r="T6164" s="77"/>
      <c r="U6164" s="76">
        <v>1.6709589041095891E-2</v>
      </c>
      <c r="V6164" s="76">
        <v>1.2749970784912031E-2</v>
      </c>
      <c r="W6164" s="76">
        <v>3.9596182561838613E-3</v>
      </c>
      <c r="X6164" s="77"/>
      <c r="Y6164" s="77"/>
      <c r="Z6164" s="77"/>
      <c r="AA6164" s="77"/>
      <c r="AB6164" s="77"/>
      <c r="AC6164" s="77"/>
      <c r="AD6164" s="77"/>
      <c r="AE6164" s="77"/>
      <c r="AF6164" s="77"/>
      <c r="AG6164" s="77"/>
      <c r="AH6164" s="77"/>
      <c r="AI6164" s="77"/>
      <c r="AJ6164" s="77"/>
      <c r="AK6164" s="77"/>
      <c r="AL6164" s="77"/>
      <c r="AM6164" s="77"/>
      <c r="AN6164" s="60"/>
    </row>
    <row r="6165" spans="2:40" ht="38.25" x14ac:dyDescent="0.25">
      <c r="B6165" s="58"/>
      <c r="C6165" s="58"/>
      <c r="D6165" s="58"/>
      <c r="E6165" s="58"/>
      <c r="F6165" s="58"/>
      <c r="G6165" s="58"/>
      <c r="H6165" s="58"/>
      <c r="I6165" s="58"/>
      <c r="J6165" s="58"/>
      <c r="K6165" s="58"/>
      <c r="L6165" s="58"/>
      <c r="M6165" s="58"/>
      <c r="N6165" s="58"/>
      <c r="O6165" s="58"/>
      <c r="P6165" s="58"/>
      <c r="Q6165" s="73" t="s">
        <v>8594</v>
      </c>
      <c r="R6165" s="75" t="s">
        <v>8306</v>
      </c>
      <c r="S6165" s="76" t="s">
        <v>169</v>
      </c>
      <c r="T6165" s="77"/>
      <c r="U6165" s="76">
        <v>1.7958904109589044E-2</v>
      </c>
      <c r="V6165" s="76">
        <v>1.370323962864377E-2</v>
      </c>
      <c r="W6165" s="76">
        <v>4.2556644809452707E-3</v>
      </c>
      <c r="X6165" s="77"/>
      <c r="Y6165" s="77"/>
      <c r="Z6165" s="77"/>
      <c r="AA6165" s="77"/>
      <c r="AB6165" s="77"/>
      <c r="AC6165" s="77"/>
      <c r="AD6165" s="77"/>
      <c r="AE6165" s="77"/>
      <c r="AF6165" s="77"/>
      <c r="AG6165" s="77"/>
      <c r="AH6165" s="77"/>
      <c r="AI6165" s="77"/>
      <c r="AJ6165" s="77"/>
      <c r="AK6165" s="77"/>
      <c r="AL6165" s="77"/>
      <c r="AM6165" s="77"/>
      <c r="AN6165" s="60"/>
    </row>
    <row r="6166" spans="2:40" ht="38.25" x14ac:dyDescent="0.25">
      <c r="B6166" s="58"/>
      <c r="C6166" s="58"/>
      <c r="D6166" s="58"/>
      <c r="E6166" s="58"/>
      <c r="F6166" s="58"/>
      <c r="G6166" s="58"/>
      <c r="H6166" s="58"/>
      <c r="I6166" s="58"/>
      <c r="J6166" s="58"/>
      <c r="K6166" s="58"/>
      <c r="L6166" s="58"/>
      <c r="M6166" s="58"/>
      <c r="N6166" s="58"/>
      <c r="O6166" s="58"/>
      <c r="P6166" s="58"/>
      <c r="Q6166" s="73" t="s">
        <v>8594</v>
      </c>
      <c r="R6166" s="75" t="s">
        <v>8307</v>
      </c>
      <c r="S6166" s="76" t="s">
        <v>169</v>
      </c>
      <c r="T6166" s="77"/>
      <c r="U6166" s="76">
        <v>2.4642739726027398E-2</v>
      </c>
      <c r="V6166" s="76">
        <v>1.8803227942608584E-2</v>
      </c>
      <c r="W6166" s="76">
        <v>5.8395117834188154E-3</v>
      </c>
      <c r="X6166" s="77"/>
      <c r="Y6166" s="77"/>
      <c r="Z6166" s="77"/>
      <c r="AA6166" s="77"/>
      <c r="AB6166" s="77"/>
      <c r="AC6166" s="77"/>
      <c r="AD6166" s="77"/>
      <c r="AE6166" s="77"/>
      <c r="AF6166" s="77"/>
      <c r="AG6166" s="77"/>
      <c r="AH6166" s="77"/>
      <c r="AI6166" s="77"/>
      <c r="AJ6166" s="77"/>
      <c r="AK6166" s="77"/>
      <c r="AL6166" s="77"/>
      <c r="AM6166" s="77"/>
      <c r="AN6166" s="60"/>
    </row>
    <row r="6167" spans="2:40" ht="38.25" x14ac:dyDescent="0.25">
      <c r="B6167" s="58"/>
      <c r="C6167" s="58"/>
      <c r="D6167" s="58"/>
      <c r="E6167" s="58"/>
      <c r="F6167" s="58"/>
      <c r="G6167" s="58"/>
      <c r="H6167" s="58"/>
      <c r="I6167" s="58"/>
      <c r="J6167" s="58"/>
      <c r="K6167" s="58"/>
      <c r="L6167" s="58"/>
      <c r="M6167" s="58"/>
      <c r="N6167" s="58"/>
      <c r="O6167" s="58"/>
      <c r="P6167" s="58"/>
      <c r="Q6167" s="73" t="s">
        <v>8594</v>
      </c>
      <c r="R6167" s="75" t="s">
        <v>8308</v>
      </c>
      <c r="S6167" s="76" t="s">
        <v>169</v>
      </c>
      <c r="T6167" s="77"/>
      <c r="U6167" s="76">
        <v>2.6391780821917812E-2</v>
      </c>
      <c r="V6167" s="76">
        <v>2.0137804323833022E-2</v>
      </c>
      <c r="W6167" s="76">
        <v>6.2539764980847901E-3</v>
      </c>
      <c r="X6167" s="77"/>
      <c r="Y6167" s="77"/>
      <c r="Z6167" s="77"/>
      <c r="AA6167" s="77"/>
      <c r="AB6167" s="77"/>
      <c r="AC6167" s="77"/>
      <c r="AD6167" s="77"/>
      <c r="AE6167" s="77"/>
      <c r="AF6167" s="77"/>
      <c r="AG6167" s="77"/>
      <c r="AH6167" s="77"/>
      <c r="AI6167" s="77"/>
      <c r="AJ6167" s="77"/>
      <c r="AK6167" s="77"/>
      <c r="AL6167" s="77"/>
      <c r="AM6167" s="77"/>
      <c r="AN6167" s="60"/>
    </row>
    <row r="6168" spans="2:40" ht="38.25" x14ac:dyDescent="0.25">
      <c r="B6168" s="58"/>
      <c r="C6168" s="58"/>
      <c r="D6168" s="58"/>
      <c r="E6168" s="58"/>
      <c r="F6168" s="58"/>
      <c r="G6168" s="58"/>
      <c r="H6168" s="58"/>
      <c r="I6168" s="58"/>
      <c r="J6168" s="58"/>
      <c r="K6168" s="58"/>
      <c r="L6168" s="58"/>
      <c r="M6168" s="58"/>
      <c r="N6168" s="58"/>
      <c r="O6168" s="58"/>
      <c r="P6168" s="58"/>
      <c r="Q6168" s="73" t="s">
        <v>8594</v>
      </c>
      <c r="R6168" s="75" t="s">
        <v>8307</v>
      </c>
      <c r="S6168" s="76" t="s">
        <v>169</v>
      </c>
      <c r="T6168" s="77"/>
      <c r="U6168" s="76">
        <v>2.9858630136986298E-2</v>
      </c>
      <c r="V6168" s="76">
        <v>2.2783125365188599E-2</v>
      </c>
      <c r="W6168" s="76">
        <v>7.0755047717977028E-3</v>
      </c>
      <c r="X6168" s="77"/>
      <c r="Y6168" s="77"/>
      <c r="Z6168" s="77"/>
      <c r="AA6168" s="77"/>
      <c r="AB6168" s="77"/>
      <c r="AC6168" s="77"/>
      <c r="AD6168" s="77"/>
      <c r="AE6168" s="77"/>
      <c r="AF6168" s="77"/>
      <c r="AG6168" s="77"/>
      <c r="AH6168" s="77"/>
      <c r="AI6168" s="77"/>
      <c r="AJ6168" s="77"/>
      <c r="AK6168" s="77"/>
      <c r="AL6168" s="77"/>
      <c r="AM6168" s="77"/>
      <c r="AN6168" s="60"/>
    </row>
    <row r="6169" spans="2:40" ht="38.25" x14ac:dyDescent="0.25">
      <c r="B6169" s="58"/>
      <c r="C6169" s="58"/>
      <c r="D6169" s="58"/>
      <c r="E6169" s="58"/>
      <c r="F6169" s="58"/>
      <c r="G6169" s="58"/>
      <c r="H6169" s="58"/>
      <c r="I6169" s="58"/>
      <c r="J6169" s="58"/>
      <c r="K6169" s="58"/>
      <c r="L6169" s="58"/>
      <c r="M6169" s="58"/>
      <c r="N6169" s="58"/>
      <c r="O6169" s="58"/>
      <c r="P6169" s="58"/>
      <c r="Q6169" s="73" t="s">
        <v>8594</v>
      </c>
      <c r="R6169" s="75" t="s">
        <v>8309</v>
      </c>
      <c r="S6169" s="76" t="s">
        <v>169</v>
      </c>
      <c r="T6169" s="77"/>
      <c r="U6169" s="76">
        <v>3.4219178082191784E-2</v>
      </c>
      <c r="V6169" s="76">
        <v>2.6110368110108421E-2</v>
      </c>
      <c r="W6169" s="76">
        <v>8.1088099720833615E-3</v>
      </c>
      <c r="X6169" s="77"/>
      <c r="Y6169" s="77"/>
      <c r="Z6169" s="77"/>
      <c r="AA6169" s="77"/>
      <c r="AB6169" s="77"/>
      <c r="AC6169" s="77"/>
      <c r="AD6169" s="77"/>
      <c r="AE6169" s="77"/>
      <c r="AF6169" s="77"/>
      <c r="AG6169" s="77"/>
      <c r="AH6169" s="77"/>
      <c r="AI6169" s="77"/>
      <c r="AJ6169" s="77"/>
      <c r="AK6169" s="77"/>
      <c r="AL6169" s="77"/>
      <c r="AM6169" s="77"/>
      <c r="AN6169" s="60"/>
    </row>
    <row r="6170" spans="2:40" ht="63.75" x14ac:dyDescent="0.25">
      <c r="B6170" s="46">
        <v>131</v>
      </c>
      <c r="C6170" s="55" t="s">
        <v>2231</v>
      </c>
      <c r="D6170" s="1" t="s">
        <v>102</v>
      </c>
      <c r="E6170" s="55" t="s">
        <v>169</v>
      </c>
      <c r="F6170" s="48">
        <v>376601</v>
      </c>
      <c r="G6170" s="1" t="s">
        <v>1000</v>
      </c>
      <c r="H6170" s="1" t="s">
        <v>1001</v>
      </c>
      <c r="I6170" s="1">
        <v>1</v>
      </c>
      <c r="J6170" s="1">
        <v>1</v>
      </c>
      <c r="K6170" s="1">
        <v>1</v>
      </c>
      <c r="L6170" s="1">
        <v>1</v>
      </c>
      <c r="M6170" s="1">
        <v>1</v>
      </c>
      <c r="N6170" s="1">
        <v>1</v>
      </c>
      <c r="O6170" s="1">
        <v>0</v>
      </c>
      <c r="P6170" s="1" t="s">
        <v>37</v>
      </c>
      <c r="Q6170" s="67" t="s">
        <v>8594</v>
      </c>
      <c r="R6170" s="67" t="s">
        <v>8310</v>
      </c>
      <c r="S6170" s="67" t="s">
        <v>169</v>
      </c>
      <c r="T6170" s="79"/>
      <c r="U6170" s="67">
        <v>1.1868493150684931E-2</v>
      </c>
      <c r="V6170" s="67">
        <v>9.0560540154515368E-3</v>
      </c>
      <c r="W6170" s="67">
        <v>2.812439135233396E-3</v>
      </c>
      <c r="X6170" s="67">
        <v>1.0837390958904107</v>
      </c>
      <c r="Y6170" s="67">
        <v>0.82692888359410477</v>
      </c>
      <c r="Z6170" s="67">
        <v>0.25681021229630591</v>
      </c>
      <c r="AA6170" s="67">
        <v>1</v>
      </c>
      <c r="AB6170" s="67">
        <v>1.1000000000000001</v>
      </c>
      <c r="AC6170" s="67">
        <v>1</v>
      </c>
      <c r="AD6170" s="67">
        <v>0.9</v>
      </c>
      <c r="AE6170" s="67">
        <v>0</v>
      </c>
      <c r="AF6170" s="67">
        <v>0</v>
      </c>
      <c r="AG6170" s="67">
        <v>1</v>
      </c>
      <c r="AH6170" s="67">
        <v>1.1000000000000001</v>
      </c>
      <c r="AI6170" s="67">
        <v>1</v>
      </c>
      <c r="AJ6170" s="67">
        <v>0.9</v>
      </c>
      <c r="AK6170" s="67">
        <v>0</v>
      </c>
      <c r="AL6170" s="67">
        <v>0</v>
      </c>
      <c r="AM6170" s="70" t="s">
        <v>300</v>
      </c>
      <c r="AN6170" t="s">
        <v>8595</v>
      </c>
    </row>
    <row r="6171" spans="2:40" ht="38.25" x14ac:dyDescent="0.25">
      <c r="B6171" s="58"/>
      <c r="C6171" s="58"/>
      <c r="D6171" s="58"/>
      <c r="E6171" s="58"/>
      <c r="F6171" s="58"/>
      <c r="G6171" s="58"/>
      <c r="H6171" s="58"/>
      <c r="I6171" s="58"/>
      <c r="J6171" s="58"/>
      <c r="K6171" s="58"/>
      <c r="L6171" s="58"/>
      <c r="M6171" s="58"/>
      <c r="N6171" s="58"/>
      <c r="O6171" s="58"/>
      <c r="P6171" s="58"/>
      <c r="Q6171" s="67" t="s">
        <v>8594</v>
      </c>
      <c r="R6171" s="75" t="s">
        <v>8311</v>
      </c>
      <c r="S6171" s="76" t="s">
        <v>169</v>
      </c>
      <c r="T6171" s="77"/>
      <c r="U6171" s="76">
        <v>4.6933561643835615E-2</v>
      </c>
      <c r="V6171" s="76">
        <v>3.5811864571836653E-2</v>
      </c>
      <c r="W6171" s="76">
        <v>1.1121697071998964E-2</v>
      </c>
      <c r="X6171" s="77"/>
      <c r="Y6171" s="77"/>
      <c r="Z6171" s="77"/>
      <c r="AA6171" s="77"/>
      <c r="AB6171" s="77"/>
      <c r="AC6171" s="77"/>
      <c r="AD6171" s="77"/>
      <c r="AE6171" s="77"/>
      <c r="AF6171" s="77"/>
      <c r="AG6171" s="77"/>
      <c r="AH6171" s="77"/>
      <c r="AI6171" s="77"/>
      <c r="AJ6171" s="77"/>
      <c r="AK6171" s="77"/>
      <c r="AL6171" s="77"/>
      <c r="AM6171" s="77"/>
      <c r="AN6171" s="60"/>
    </row>
    <row r="6172" spans="2:40" ht="38.25" x14ac:dyDescent="0.25">
      <c r="B6172" s="58"/>
      <c r="C6172" s="58"/>
      <c r="D6172" s="58"/>
      <c r="E6172" s="58"/>
      <c r="F6172" s="58"/>
      <c r="G6172" s="58"/>
      <c r="H6172" s="58"/>
      <c r="I6172" s="58"/>
      <c r="J6172" s="58"/>
      <c r="K6172" s="58"/>
      <c r="L6172" s="58"/>
      <c r="M6172" s="58"/>
      <c r="N6172" s="58"/>
      <c r="O6172" s="58"/>
      <c r="P6172" s="58"/>
      <c r="Q6172" s="67" t="s">
        <v>8594</v>
      </c>
      <c r="R6172" s="75" t="s">
        <v>8312</v>
      </c>
      <c r="S6172" s="76" t="s">
        <v>169</v>
      </c>
      <c r="T6172" s="77"/>
      <c r="U6172" s="76">
        <v>1.5616438356164384E-2</v>
      </c>
      <c r="V6172" s="76">
        <v>1.1915860546646756E-2</v>
      </c>
      <c r="W6172" s="76">
        <v>3.7005778095176266E-3</v>
      </c>
      <c r="X6172" s="77"/>
      <c r="Y6172" s="77"/>
      <c r="Z6172" s="77"/>
      <c r="AA6172" s="77"/>
      <c r="AB6172" s="77"/>
      <c r="AC6172" s="77"/>
      <c r="AD6172" s="77"/>
      <c r="AE6172" s="77"/>
      <c r="AF6172" s="77"/>
      <c r="AG6172" s="77"/>
      <c r="AH6172" s="77"/>
      <c r="AI6172" s="77"/>
      <c r="AJ6172" s="77"/>
      <c r="AK6172" s="77"/>
      <c r="AL6172" s="77"/>
      <c r="AM6172" s="77"/>
      <c r="AN6172" s="60"/>
    </row>
    <row r="6173" spans="2:40" ht="38.25" x14ac:dyDescent="0.25">
      <c r="B6173" s="58"/>
      <c r="C6173" s="58"/>
      <c r="D6173" s="58"/>
      <c r="E6173" s="58"/>
      <c r="F6173" s="58"/>
      <c r="G6173" s="58"/>
      <c r="H6173" s="58"/>
      <c r="I6173" s="58"/>
      <c r="J6173" s="58"/>
      <c r="K6173" s="58"/>
      <c r="L6173" s="58"/>
      <c r="M6173" s="58"/>
      <c r="N6173" s="58"/>
      <c r="O6173" s="58"/>
      <c r="P6173" s="58"/>
      <c r="Q6173" s="67" t="s">
        <v>8594</v>
      </c>
      <c r="R6173" s="75" t="s">
        <v>8313</v>
      </c>
      <c r="S6173" s="76" t="s">
        <v>169</v>
      </c>
      <c r="T6173" s="77"/>
      <c r="U6173" s="76">
        <v>3.1205479452054794E-2</v>
      </c>
      <c r="V6173" s="76">
        <v>2.3810816074790627E-2</v>
      </c>
      <c r="W6173" s="76">
        <v>7.3946633772641714E-3</v>
      </c>
      <c r="X6173" s="77"/>
      <c r="Y6173" s="77"/>
      <c r="Z6173" s="77"/>
      <c r="AA6173" s="77"/>
      <c r="AB6173" s="77"/>
      <c r="AC6173" s="77"/>
      <c r="AD6173" s="77"/>
      <c r="AE6173" s="77"/>
      <c r="AF6173" s="77"/>
      <c r="AG6173" s="77"/>
      <c r="AH6173" s="77"/>
      <c r="AI6173" s="77"/>
      <c r="AJ6173" s="77"/>
      <c r="AK6173" s="77"/>
      <c r="AL6173" s="77"/>
      <c r="AM6173" s="77"/>
      <c r="AN6173" s="60"/>
    </row>
    <row r="6174" spans="2:40" ht="38.25" x14ac:dyDescent="0.25">
      <c r="B6174" s="58"/>
      <c r="C6174" s="58"/>
      <c r="D6174" s="58"/>
      <c r="E6174" s="58"/>
      <c r="F6174" s="58"/>
      <c r="G6174" s="58"/>
      <c r="H6174" s="58"/>
      <c r="I6174" s="58"/>
      <c r="J6174" s="58"/>
      <c r="K6174" s="58"/>
      <c r="L6174" s="58"/>
      <c r="M6174" s="58"/>
      <c r="N6174" s="58"/>
      <c r="O6174" s="58"/>
      <c r="P6174" s="58"/>
      <c r="Q6174" s="67" t="s">
        <v>8594</v>
      </c>
      <c r="R6174" s="75" t="s">
        <v>8314</v>
      </c>
      <c r="S6174" s="76" t="s">
        <v>169</v>
      </c>
      <c r="T6174" s="77"/>
      <c r="U6174" s="76">
        <v>3.5315068493150685E-2</v>
      </c>
      <c r="V6174" s="76">
        <v>2.6946568850223982E-2</v>
      </c>
      <c r="W6174" s="76">
        <v>8.3684996429267047E-3</v>
      </c>
      <c r="X6174" s="77"/>
      <c r="Y6174" s="77"/>
      <c r="Z6174" s="77"/>
      <c r="AA6174" s="77"/>
      <c r="AB6174" s="77"/>
      <c r="AC6174" s="77"/>
      <c r="AD6174" s="77"/>
      <c r="AE6174" s="77"/>
      <c r="AF6174" s="77"/>
      <c r="AG6174" s="77"/>
      <c r="AH6174" s="77"/>
      <c r="AI6174" s="77"/>
      <c r="AJ6174" s="77"/>
      <c r="AK6174" s="77"/>
      <c r="AL6174" s="77"/>
      <c r="AM6174" s="77"/>
      <c r="AN6174" s="60"/>
    </row>
    <row r="6175" spans="2:40" ht="38.25" x14ac:dyDescent="0.25">
      <c r="B6175" s="58"/>
      <c r="C6175" s="58"/>
      <c r="D6175" s="58"/>
      <c r="E6175" s="58"/>
      <c r="F6175" s="58"/>
      <c r="G6175" s="58"/>
      <c r="H6175" s="58"/>
      <c r="I6175" s="58"/>
      <c r="J6175" s="58"/>
      <c r="K6175" s="58"/>
      <c r="L6175" s="58"/>
      <c r="M6175" s="58"/>
      <c r="N6175" s="58"/>
      <c r="O6175" s="58"/>
      <c r="P6175" s="58"/>
      <c r="Q6175" s="67" t="s">
        <v>8594</v>
      </c>
      <c r="R6175" s="75" t="s">
        <v>8315</v>
      </c>
      <c r="S6175" s="76" t="s">
        <v>169</v>
      </c>
      <c r="T6175" s="77"/>
      <c r="U6175" s="76">
        <v>3.6027397260273979E-2</v>
      </c>
      <c r="V6175" s="76">
        <v>2.7490099331299093E-2</v>
      </c>
      <c r="W6175" s="76">
        <v>8.5372979289748772E-3</v>
      </c>
      <c r="X6175" s="77"/>
      <c r="Y6175" s="77"/>
      <c r="Z6175" s="77"/>
      <c r="AA6175" s="77"/>
      <c r="AB6175" s="77"/>
      <c r="AC6175" s="77"/>
      <c r="AD6175" s="77"/>
      <c r="AE6175" s="77"/>
      <c r="AF6175" s="77"/>
      <c r="AG6175" s="77"/>
      <c r="AH6175" s="77"/>
      <c r="AI6175" s="77"/>
      <c r="AJ6175" s="77"/>
      <c r="AK6175" s="77"/>
      <c r="AL6175" s="77"/>
      <c r="AM6175" s="77"/>
      <c r="AN6175" s="60"/>
    </row>
    <row r="6176" spans="2:40" ht="38.25" x14ac:dyDescent="0.25">
      <c r="B6176" s="58"/>
      <c r="C6176" s="58"/>
      <c r="D6176" s="58"/>
      <c r="E6176" s="58"/>
      <c r="F6176" s="58"/>
      <c r="G6176" s="58"/>
      <c r="H6176" s="58"/>
      <c r="I6176" s="58"/>
      <c r="J6176" s="58"/>
      <c r="K6176" s="58"/>
      <c r="L6176" s="58"/>
      <c r="M6176" s="58"/>
      <c r="N6176" s="58"/>
      <c r="O6176" s="58"/>
      <c r="P6176" s="58"/>
      <c r="Q6176" s="67" t="s">
        <v>8594</v>
      </c>
      <c r="R6176" s="75" t="s">
        <v>8316</v>
      </c>
      <c r="S6176" s="76" t="s">
        <v>169</v>
      </c>
      <c r="T6176" s="77"/>
      <c r="U6176" s="76">
        <v>3.9041095890410958E-2</v>
      </c>
      <c r="V6176" s="76">
        <v>2.9789651366616893E-2</v>
      </c>
      <c r="W6176" s="76">
        <v>9.2514445237940682E-3</v>
      </c>
      <c r="X6176" s="77"/>
      <c r="Y6176" s="77"/>
      <c r="Z6176" s="77"/>
      <c r="AA6176" s="77"/>
      <c r="AB6176" s="77"/>
      <c r="AC6176" s="77"/>
      <c r="AD6176" s="77"/>
      <c r="AE6176" s="77"/>
      <c r="AF6176" s="77"/>
      <c r="AG6176" s="77"/>
      <c r="AH6176" s="77"/>
      <c r="AI6176" s="77"/>
      <c r="AJ6176" s="77"/>
      <c r="AK6176" s="77"/>
      <c r="AL6176" s="77"/>
      <c r="AM6176" s="77"/>
      <c r="AN6176" s="60"/>
    </row>
    <row r="6177" spans="2:40" ht="51" x14ac:dyDescent="0.25">
      <c r="B6177" s="58"/>
      <c r="C6177" s="58"/>
      <c r="D6177" s="58"/>
      <c r="E6177" s="58"/>
      <c r="F6177" s="58"/>
      <c r="G6177" s="58"/>
      <c r="H6177" s="58"/>
      <c r="I6177" s="58"/>
      <c r="J6177" s="58"/>
      <c r="K6177" s="58"/>
      <c r="L6177" s="58"/>
      <c r="M6177" s="58"/>
      <c r="N6177" s="58"/>
      <c r="O6177" s="58"/>
      <c r="P6177" s="58"/>
      <c r="Q6177" s="67" t="s">
        <v>8594</v>
      </c>
      <c r="R6177" s="75" t="s">
        <v>8317</v>
      </c>
      <c r="S6177" s="76" t="s">
        <v>169</v>
      </c>
      <c r="T6177" s="77"/>
      <c r="U6177" s="76">
        <v>3.1564109589041101E-2</v>
      </c>
      <c r="V6177" s="76">
        <v>2.4084462766993442E-2</v>
      </c>
      <c r="W6177" s="76">
        <v>7.4796468220476543E-3</v>
      </c>
      <c r="X6177" s="77"/>
      <c r="Y6177" s="77"/>
      <c r="Z6177" s="77"/>
      <c r="AA6177" s="77"/>
      <c r="AB6177" s="77"/>
      <c r="AC6177" s="77"/>
      <c r="AD6177" s="77"/>
      <c r="AE6177" s="77"/>
      <c r="AF6177" s="77"/>
      <c r="AG6177" s="77"/>
      <c r="AH6177" s="77"/>
      <c r="AI6177" s="77"/>
      <c r="AJ6177" s="77"/>
      <c r="AK6177" s="77"/>
      <c r="AL6177" s="77"/>
      <c r="AM6177" s="77"/>
      <c r="AN6177" s="60"/>
    </row>
    <row r="6178" spans="2:40" ht="38.25" x14ac:dyDescent="0.25">
      <c r="B6178" s="58"/>
      <c r="C6178" s="58"/>
      <c r="D6178" s="58"/>
      <c r="E6178" s="58"/>
      <c r="F6178" s="58"/>
      <c r="G6178" s="58"/>
      <c r="H6178" s="58"/>
      <c r="I6178" s="58"/>
      <c r="J6178" s="58"/>
      <c r="K6178" s="58"/>
      <c r="L6178" s="58"/>
      <c r="M6178" s="58"/>
      <c r="N6178" s="58"/>
      <c r="O6178" s="58"/>
      <c r="P6178" s="58"/>
      <c r="Q6178" s="67" t="s">
        <v>8594</v>
      </c>
      <c r="R6178" s="75" t="s">
        <v>8318</v>
      </c>
      <c r="S6178" s="76" t="s">
        <v>169</v>
      </c>
      <c r="T6178" s="77"/>
      <c r="U6178" s="76">
        <v>4.1260273972602741E-2</v>
      </c>
      <c r="V6178" s="76">
        <v>3.1482957865350915E-2</v>
      </c>
      <c r="W6178" s="76">
        <v>9.7773161072518353E-3</v>
      </c>
      <c r="X6178" s="77"/>
      <c r="Y6178" s="77"/>
      <c r="Z6178" s="77"/>
      <c r="AA6178" s="77"/>
      <c r="AB6178" s="77"/>
      <c r="AC6178" s="77"/>
      <c r="AD6178" s="77"/>
      <c r="AE6178" s="77"/>
      <c r="AF6178" s="77"/>
      <c r="AG6178" s="77"/>
      <c r="AH6178" s="77"/>
      <c r="AI6178" s="77"/>
      <c r="AJ6178" s="77"/>
      <c r="AK6178" s="77"/>
      <c r="AL6178" s="77"/>
      <c r="AM6178" s="77"/>
      <c r="AN6178" s="60"/>
    </row>
    <row r="6179" spans="2:40" ht="25.5" x14ac:dyDescent="0.25">
      <c r="B6179" s="58"/>
      <c r="C6179" s="58"/>
      <c r="D6179" s="58"/>
      <c r="E6179" s="58"/>
      <c r="F6179" s="58"/>
      <c r="G6179" s="58"/>
      <c r="H6179" s="58"/>
      <c r="I6179" s="58"/>
      <c r="J6179" s="58"/>
      <c r="K6179" s="58"/>
      <c r="L6179" s="58"/>
      <c r="M6179" s="58"/>
      <c r="N6179" s="58"/>
      <c r="O6179" s="58"/>
      <c r="P6179" s="58"/>
      <c r="Q6179" s="67" t="s">
        <v>8594</v>
      </c>
      <c r="R6179" s="75" t="s">
        <v>8319</v>
      </c>
      <c r="S6179" s="76" t="s">
        <v>169</v>
      </c>
      <c r="T6179" s="77"/>
      <c r="U6179" s="76">
        <v>4.5221260273972601E-2</v>
      </c>
      <c r="V6179" s="76">
        <v>3.4505321820424588E-2</v>
      </c>
      <c r="W6179" s="76">
        <v>1.0715938453548011E-2</v>
      </c>
      <c r="X6179" s="77"/>
      <c r="Y6179" s="77"/>
      <c r="Z6179" s="77"/>
      <c r="AA6179" s="77"/>
      <c r="AB6179" s="77"/>
      <c r="AC6179" s="77"/>
      <c r="AD6179" s="77"/>
      <c r="AE6179" s="77"/>
      <c r="AF6179" s="77"/>
      <c r="AG6179" s="77"/>
      <c r="AH6179" s="77"/>
      <c r="AI6179" s="77"/>
      <c r="AJ6179" s="77"/>
      <c r="AK6179" s="77"/>
      <c r="AL6179" s="77"/>
      <c r="AM6179" s="77"/>
      <c r="AN6179" s="60"/>
    </row>
    <row r="6180" spans="2:40" ht="25.5" x14ac:dyDescent="0.25">
      <c r="B6180" s="58"/>
      <c r="C6180" s="58"/>
      <c r="D6180" s="58"/>
      <c r="E6180" s="58"/>
      <c r="F6180" s="58"/>
      <c r="G6180" s="58"/>
      <c r="H6180" s="58"/>
      <c r="I6180" s="58"/>
      <c r="J6180" s="58"/>
      <c r="K6180" s="58"/>
      <c r="L6180" s="58"/>
      <c r="M6180" s="58"/>
      <c r="N6180" s="58"/>
      <c r="O6180" s="58"/>
      <c r="P6180" s="58"/>
      <c r="Q6180" s="67" t="s">
        <v>8594</v>
      </c>
      <c r="R6180" s="75" t="s">
        <v>8320</v>
      </c>
      <c r="S6180" s="76" t="s">
        <v>169</v>
      </c>
      <c r="T6180" s="77"/>
      <c r="U6180" s="76">
        <v>5.0399424657534247E-2</v>
      </c>
      <c r="V6180" s="76">
        <v>3.845643303252614E-2</v>
      </c>
      <c r="W6180" s="76">
        <v>1.1942991625008116E-2</v>
      </c>
      <c r="X6180" s="77"/>
      <c r="Y6180" s="77"/>
      <c r="Z6180" s="77"/>
      <c r="AA6180" s="77"/>
      <c r="AB6180" s="77"/>
      <c r="AC6180" s="77"/>
      <c r="AD6180" s="77"/>
      <c r="AE6180" s="77"/>
      <c r="AF6180" s="77"/>
      <c r="AG6180" s="77"/>
      <c r="AH6180" s="77"/>
      <c r="AI6180" s="77"/>
      <c r="AJ6180" s="77"/>
      <c r="AK6180" s="77"/>
      <c r="AL6180" s="77"/>
      <c r="AM6180" s="77"/>
      <c r="AN6180" s="60"/>
    </row>
    <row r="6181" spans="2:40" ht="38.25" x14ac:dyDescent="0.25">
      <c r="B6181" s="58"/>
      <c r="C6181" s="58"/>
      <c r="D6181" s="58"/>
      <c r="E6181" s="58"/>
      <c r="F6181" s="58"/>
      <c r="G6181" s="58"/>
      <c r="H6181" s="58"/>
      <c r="I6181" s="58"/>
      <c r="J6181" s="58"/>
      <c r="K6181" s="58"/>
      <c r="L6181" s="58"/>
      <c r="M6181" s="58"/>
      <c r="N6181" s="58"/>
      <c r="O6181" s="58"/>
      <c r="P6181" s="58"/>
      <c r="Q6181" s="67" t="s">
        <v>8594</v>
      </c>
      <c r="R6181" s="75" t="s">
        <v>8321</v>
      </c>
      <c r="S6181" s="76" t="s">
        <v>169</v>
      </c>
      <c r="T6181" s="77"/>
      <c r="U6181" s="76">
        <v>5.1719753424657539E-2</v>
      </c>
      <c r="V6181" s="76">
        <v>3.9463887684217359E-2</v>
      </c>
      <c r="W6181" s="76">
        <v>1.2255865740440174E-2</v>
      </c>
      <c r="X6181" s="77"/>
      <c r="Y6181" s="77"/>
      <c r="Z6181" s="77"/>
      <c r="AA6181" s="77"/>
      <c r="AB6181" s="77"/>
      <c r="AC6181" s="77"/>
      <c r="AD6181" s="77"/>
      <c r="AE6181" s="77"/>
      <c r="AF6181" s="77"/>
      <c r="AG6181" s="77"/>
      <c r="AH6181" s="77"/>
      <c r="AI6181" s="77"/>
      <c r="AJ6181" s="77"/>
      <c r="AK6181" s="77"/>
      <c r="AL6181" s="77"/>
      <c r="AM6181" s="77"/>
      <c r="AN6181" s="60"/>
    </row>
    <row r="6182" spans="2:40" ht="38.25" x14ac:dyDescent="0.25">
      <c r="B6182" s="58"/>
      <c r="C6182" s="58"/>
      <c r="D6182" s="58"/>
      <c r="E6182" s="58"/>
      <c r="F6182" s="58"/>
      <c r="G6182" s="58"/>
      <c r="H6182" s="58"/>
      <c r="I6182" s="58"/>
      <c r="J6182" s="58"/>
      <c r="K6182" s="58"/>
      <c r="L6182" s="58"/>
      <c r="M6182" s="58"/>
      <c r="N6182" s="58"/>
      <c r="O6182" s="58"/>
      <c r="P6182" s="58"/>
      <c r="Q6182" s="67" t="s">
        <v>8594</v>
      </c>
      <c r="R6182" s="75" t="s">
        <v>8322</v>
      </c>
      <c r="S6182" s="76" t="s">
        <v>169</v>
      </c>
      <c r="T6182" s="77"/>
      <c r="U6182" s="76">
        <v>9.3386301369863013E-3</v>
      </c>
      <c r="V6182" s="76">
        <v>7.1256846068947603E-3</v>
      </c>
      <c r="W6182" s="76">
        <v>2.2129455300915406E-3</v>
      </c>
      <c r="X6182" s="77"/>
      <c r="Y6182" s="77"/>
      <c r="Z6182" s="77"/>
      <c r="AA6182" s="77"/>
      <c r="AB6182" s="77"/>
      <c r="AC6182" s="77"/>
      <c r="AD6182" s="77"/>
      <c r="AE6182" s="77"/>
      <c r="AF6182" s="77"/>
      <c r="AG6182" s="77"/>
      <c r="AH6182" s="77"/>
      <c r="AI6182" s="77"/>
      <c r="AJ6182" s="77"/>
      <c r="AK6182" s="77"/>
      <c r="AL6182" s="77"/>
      <c r="AM6182" s="77"/>
      <c r="AN6182" s="60"/>
    </row>
    <row r="6183" spans="2:40" ht="38.25" x14ac:dyDescent="0.25">
      <c r="B6183" s="58"/>
      <c r="C6183" s="58"/>
      <c r="D6183" s="58"/>
      <c r="E6183" s="58"/>
      <c r="F6183" s="58"/>
      <c r="G6183" s="58"/>
      <c r="H6183" s="58"/>
      <c r="I6183" s="58"/>
      <c r="J6183" s="58"/>
      <c r="K6183" s="58"/>
      <c r="L6183" s="58"/>
      <c r="M6183" s="58"/>
      <c r="N6183" s="58"/>
      <c r="O6183" s="58"/>
      <c r="P6183" s="58"/>
      <c r="Q6183" s="67" t="s">
        <v>8594</v>
      </c>
      <c r="R6183" s="75" t="s">
        <v>8323</v>
      </c>
      <c r="S6183" s="76" t="s">
        <v>169</v>
      </c>
      <c r="T6183" s="77"/>
      <c r="U6183" s="76">
        <v>1.0400547945205479E-2</v>
      </c>
      <c r="V6183" s="76">
        <v>7.9359631240667403E-3</v>
      </c>
      <c r="W6183" s="76">
        <v>2.4645848211387392E-3</v>
      </c>
      <c r="X6183" s="77"/>
      <c r="Y6183" s="77"/>
      <c r="Z6183" s="77"/>
      <c r="AA6183" s="77"/>
      <c r="AB6183" s="77"/>
      <c r="AC6183" s="77"/>
      <c r="AD6183" s="77"/>
      <c r="AE6183" s="77"/>
      <c r="AF6183" s="77"/>
      <c r="AG6183" s="77"/>
      <c r="AH6183" s="77"/>
      <c r="AI6183" s="77"/>
      <c r="AJ6183" s="77"/>
      <c r="AK6183" s="77"/>
      <c r="AL6183" s="77"/>
      <c r="AM6183" s="77"/>
      <c r="AN6183" s="60"/>
    </row>
    <row r="6184" spans="2:40" ht="38.25" x14ac:dyDescent="0.25">
      <c r="B6184" s="58"/>
      <c r="C6184" s="58"/>
      <c r="D6184" s="58"/>
      <c r="E6184" s="58"/>
      <c r="F6184" s="58"/>
      <c r="G6184" s="58"/>
      <c r="H6184" s="58"/>
      <c r="I6184" s="58"/>
      <c r="J6184" s="58"/>
      <c r="K6184" s="58"/>
      <c r="L6184" s="58"/>
      <c r="M6184" s="58"/>
      <c r="N6184" s="58"/>
      <c r="O6184" s="58"/>
      <c r="P6184" s="58"/>
      <c r="Q6184" s="67" t="s">
        <v>8594</v>
      </c>
      <c r="R6184" s="75" t="s">
        <v>8324</v>
      </c>
      <c r="S6184" s="76" t="s">
        <v>169</v>
      </c>
      <c r="T6184" s="77"/>
      <c r="U6184" s="76">
        <v>1.093150684931507E-2</v>
      </c>
      <c r="V6184" s="76">
        <v>8.3411023826527302E-3</v>
      </c>
      <c r="W6184" s="76">
        <v>2.5904044666623391E-3</v>
      </c>
      <c r="X6184" s="77"/>
      <c r="Y6184" s="77"/>
      <c r="Z6184" s="77"/>
      <c r="AA6184" s="77"/>
      <c r="AB6184" s="77"/>
      <c r="AC6184" s="77"/>
      <c r="AD6184" s="77"/>
      <c r="AE6184" s="77"/>
      <c r="AF6184" s="77"/>
      <c r="AG6184" s="77"/>
      <c r="AH6184" s="77"/>
      <c r="AI6184" s="77"/>
      <c r="AJ6184" s="77"/>
      <c r="AK6184" s="77"/>
      <c r="AL6184" s="77"/>
      <c r="AM6184" s="77"/>
      <c r="AN6184" s="60"/>
    </row>
    <row r="6185" spans="2:40" ht="38.25" x14ac:dyDescent="0.25">
      <c r="B6185" s="58"/>
      <c r="C6185" s="58"/>
      <c r="D6185" s="58"/>
      <c r="E6185" s="58"/>
      <c r="F6185" s="58"/>
      <c r="G6185" s="58"/>
      <c r="H6185" s="58"/>
      <c r="I6185" s="58"/>
      <c r="J6185" s="58"/>
      <c r="K6185" s="58"/>
      <c r="L6185" s="58"/>
      <c r="M6185" s="58"/>
      <c r="N6185" s="58"/>
      <c r="O6185" s="58"/>
      <c r="P6185" s="58"/>
      <c r="Q6185" s="67" t="s">
        <v>8594</v>
      </c>
      <c r="R6185" s="75" t="s">
        <v>8325</v>
      </c>
      <c r="S6185" s="76" t="s">
        <v>169</v>
      </c>
      <c r="T6185" s="77"/>
      <c r="U6185" s="76">
        <v>1.1462465753424659E-2</v>
      </c>
      <c r="V6185" s="76">
        <v>8.7462416412387219E-3</v>
      </c>
      <c r="W6185" s="76">
        <v>2.7162241121859386E-3</v>
      </c>
      <c r="X6185" s="77"/>
      <c r="Y6185" s="77"/>
      <c r="Z6185" s="77"/>
      <c r="AA6185" s="77"/>
      <c r="AB6185" s="77"/>
      <c r="AC6185" s="77"/>
      <c r="AD6185" s="77"/>
      <c r="AE6185" s="77"/>
      <c r="AF6185" s="77"/>
      <c r="AG6185" s="77"/>
      <c r="AH6185" s="77"/>
      <c r="AI6185" s="77"/>
      <c r="AJ6185" s="77"/>
      <c r="AK6185" s="77"/>
      <c r="AL6185" s="77"/>
      <c r="AM6185" s="77"/>
      <c r="AN6185" s="60"/>
    </row>
    <row r="6186" spans="2:40" ht="38.25" x14ac:dyDescent="0.25">
      <c r="B6186" s="58"/>
      <c r="C6186" s="58"/>
      <c r="D6186" s="58"/>
      <c r="E6186" s="58"/>
      <c r="F6186" s="58"/>
      <c r="G6186" s="58"/>
      <c r="H6186" s="58"/>
      <c r="I6186" s="58"/>
      <c r="J6186" s="58"/>
      <c r="K6186" s="58"/>
      <c r="L6186" s="58"/>
      <c r="M6186" s="58"/>
      <c r="N6186" s="58"/>
      <c r="O6186" s="58"/>
      <c r="P6186" s="58"/>
      <c r="Q6186" s="67" t="s">
        <v>8594</v>
      </c>
      <c r="R6186" s="75" t="s">
        <v>8326</v>
      </c>
      <c r="S6186" s="76" t="s">
        <v>169</v>
      </c>
      <c r="T6186" s="77"/>
      <c r="U6186" s="76">
        <v>1.3992328767123287E-2</v>
      </c>
      <c r="V6186" s="76">
        <v>1.0676611049795495E-2</v>
      </c>
      <c r="W6186" s="76">
        <v>3.3157177173277937E-3</v>
      </c>
      <c r="X6186" s="77"/>
      <c r="Y6186" s="77"/>
      <c r="Z6186" s="77"/>
      <c r="AA6186" s="77"/>
      <c r="AB6186" s="77"/>
      <c r="AC6186" s="77"/>
      <c r="AD6186" s="77"/>
      <c r="AE6186" s="77"/>
      <c r="AF6186" s="77"/>
      <c r="AG6186" s="77"/>
      <c r="AH6186" s="77"/>
      <c r="AI6186" s="77"/>
      <c r="AJ6186" s="77"/>
      <c r="AK6186" s="77"/>
      <c r="AL6186" s="77"/>
      <c r="AM6186" s="77"/>
      <c r="AN6186" s="60"/>
    </row>
    <row r="6187" spans="2:40" ht="38.25" x14ac:dyDescent="0.25">
      <c r="B6187" s="58"/>
      <c r="C6187" s="58"/>
      <c r="D6187" s="58"/>
      <c r="E6187" s="58"/>
      <c r="F6187" s="58"/>
      <c r="G6187" s="58"/>
      <c r="H6187" s="58"/>
      <c r="I6187" s="58"/>
      <c r="J6187" s="58"/>
      <c r="K6187" s="58"/>
      <c r="L6187" s="58"/>
      <c r="M6187" s="58"/>
      <c r="N6187" s="58"/>
      <c r="O6187" s="58"/>
      <c r="P6187" s="58"/>
      <c r="Q6187" s="67" t="s">
        <v>8594</v>
      </c>
      <c r="R6187" s="75" t="s">
        <v>8327</v>
      </c>
      <c r="S6187" s="76" t="s">
        <v>169</v>
      </c>
      <c r="T6187" s="77"/>
      <c r="U6187" s="76">
        <v>1.5616438356164384E-2</v>
      </c>
      <c r="V6187" s="76">
        <v>1.1915860546646756E-2</v>
      </c>
      <c r="W6187" s="76">
        <v>3.7005778095176266E-3</v>
      </c>
      <c r="X6187" s="77"/>
      <c r="Y6187" s="77"/>
      <c r="Z6187" s="77"/>
      <c r="AA6187" s="77"/>
      <c r="AB6187" s="77"/>
      <c r="AC6187" s="77"/>
      <c r="AD6187" s="77"/>
      <c r="AE6187" s="77"/>
      <c r="AF6187" s="77"/>
      <c r="AG6187" s="77"/>
      <c r="AH6187" s="77"/>
      <c r="AI6187" s="77"/>
      <c r="AJ6187" s="77"/>
      <c r="AK6187" s="77"/>
      <c r="AL6187" s="77"/>
      <c r="AM6187" s="77"/>
      <c r="AN6187" s="60"/>
    </row>
    <row r="6188" spans="2:40" ht="38.25" x14ac:dyDescent="0.25">
      <c r="B6188" s="58"/>
      <c r="C6188" s="58"/>
      <c r="D6188" s="58"/>
      <c r="E6188" s="58"/>
      <c r="F6188" s="58"/>
      <c r="G6188" s="58"/>
      <c r="H6188" s="58"/>
      <c r="I6188" s="58"/>
      <c r="J6188" s="58"/>
      <c r="K6188" s="58"/>
      <c r="L6188" s="58"/>
      <c r="M6188" s="58"/>
      <c r="N6188" s="58"/>
      <c r="O6188" s="58"/>
      <c r="P6188" s="58"/>
      <c r="Q6188" s="67" t="s">
        <v>8594</v>
      </c>
      <c r="R6188" s="75" t="s">
        <v>8328</v>
      </c>
      <c r="S6188" s="76" t="s">
        <v>169</v>
      </c>
      <c r="T6188" s="77"/>
      <c r="U6188" s="76">
        <v>1.5616438356164384E-2</v>
      </c>
      <c r="V6188" s="76">
        <v>1.1915860546646756E-2</v>
      </c>
      <c r="W6188" s="76">
        <v>3.7005778095176266E-3</v>
      </c>
      <c r="X6188" s="77"/>
      <c r="Y6188" s="77"/>
      <c r="Z6188" s="77"/>
      <c r="AA6188" s="77"/>
      <c r="AB6188" s="77"/>
      <c r="AC6188" s="77"/>
      <c r="AD6188" s="77"/>
      <c r="AE6188" s="77"/>
      <c r="AF6188" s="77"/>
      <c r="AG6188" s="77"/>
      <c r="AH6188" s="77"/>
      <c r="AI6188" s="77"/>
      <c r="AJ6188" s="77"/>
      <c r="AK6188" s="77"/>
      <c r="AL6188" s="77"/>
      <c r="AM6188" s="77"/>
      <c r="AN6188" s="60"/>
    </row>
    <row r="6189" spans="2:40" ht="38.25" x14ac:dyDescent="0.25">
      <c r="B6189" s="58"/>
      <c r="C6189" s="58"/>
      <c r="D6189" s="58"/>
      <c r="E6189" s="58"/>
      <c r="F6189" s="58"/>
      <c r="G6189" s="58"/>
      <c r="H6189" s="58"/>
      <c r="I6189" s="58"/>
      <c r="J6189" s="58"/>
      <c r="K6189" s="58"/>
      <c r="L6189" s="58"/>
      <c r="M6189" s="58"/>
      <c r="N6189" s="58"/>
      <c r="O6189" s="58"/>
      <c r="P6189" s="58"/>
      <c r="Q6189" s="67" t="s">
        <v>8594</v>
      </c>
      <c r="R6189" s="75" t="s">
        <v>8328</v>
      </c>
      <c r="S6189" s="76" t="s">
        <v>169</v>
      </c>
      <c r="T6189" s="77"/>
      <c r="U6189" s="76">
        <v>1.5616438356164384E-2</v>
      </c>
      <c r="V6189" s="76">
        <v>1.1915860546646756E-2</v>
      </c>
      <c r="W6189" s="76">
        <v>3.7005778095176266E-3</v>
      </c>
      <c r="X6189" s="77"/>
      <c r="Y6189" s="77"/>
      <c r="Z6189" s="77"/>
      <c r="AA6189" s="77"/>
      <c r="AB6189" s="77"/>
      <c r="AC6189" s="77"/>
      <c r="AD6189" s="77"/>
      <c r="AE6189" s="77"/>
      <c r="AF6189" s="77"/>
      <c r="AG6189" s="77"/>
      <c r="AH6189" s="77"/>
      <c r="AI6189" s="77"/>
      <c r="AJ6189" s="77"/>
      <c r="AK6189" s="77"/>
      <c r="AL6189" s="77"/>
      <c r="AM6189" s="77"/>
      <c r="AN6189" s="60"/>
    </row>
    <row r="6190" spans="2:40" ht="38.25" x14ac:dyDescent="0.25">
      <c r="B6190" s="58"/>
      <c r="C6190" s="58"/>
      <c r="D6190" s="58"/>
      <c r="E6190" s="58"/>
      <c r="F6190" s="58"/>
      <c r="G6190" s="58"/>
      <c r="H6190" s="58"/>
      <c r="I6190" s="58"/>
      <c r="J6190" s="58"/>
      <c r="K6190" s="58"/>
      <c r="L6190" s="58"/>
      <c r="M6190" s="58"/>
      <c r="N6190" s="58"/>
      <c r="O6190" s="58"/>
      <c r="P6190" s="58"/>
      <c r="Q6190" s="67" t="s">
        <v>8594</v>
      </c>
      <c r="R6190" s="75" t="s">
        <v>8328</v>
      </c>
      <c r="S6190" s="76" t="s">
        <v>169</v>
      </c>
      <c r="T6190" s="77"/>
      <c r="U6190" s="76">
        <v>1.5616438356164384E-2</v>
      </c>
      <c r="V6190" s="76">
        <v>1.1915860546646756E-2</v>
      </c>
      <c r="W6190" s="76">
        <v>3.7005778095176266E-3</v>
      </c>
      <c r="X6190" s="77"/>
      <c r="Y6190" s="77"/>
      <c r="Z6190" s="77"/>
      <c r="AA6190" s="77"/>
      <c r="AB6190" s="77"/>
      <c r="AC6190" s="77"/>
      <c r="AD6190" s="77"/>
      <c r="AE6190" s="77"/>
      <c r="AF6190" s="77"/>
      <c r="AG6190" s="77"/>
      <c r="AH6190" s="77"/>
      <c r="AI6190" s="77"/>
      <c r="AJ6190" s="77"/>
      <c r="AK6190" s="77"/>
      <c r="AL6190" s="77"/>
      <c r="AM6190" s="77"/>
      <c r="AN6190" s="60"/>
    </row>
    <row r="6191" spans="2:40" ht="38.25" x14ac:dyDescent="0.25">
      <c r="B6191" s="58"/>
      <c r="C6191" s="58"/>
      <c r="D6191" s="58"/>
      <c r="E6191" s="58"/>
      <c r="F6191" s="58"/>
      <c r="G6191" s="58"/>
      <c r="H6191" s="58"/>
      <c r="I6191" s="58"/>
      <c r="J6191" s="58"/>
      <c r="K6191" s="58"/>
      <c r="L6191" s="58"/>
      <c r="M6191" s="58"/>
      <c r="N6191" s="58"/>
      <c r="O6191" s="58"/>
      <c r="P6191" s="58"/>
      <c r="Q6191" s="67" t="s">
        <v>8594</v>
      </c>
      <c r="R6191" s="75" t="s">
        <v>8328</v>
      </c>
      <c r="S6191" s="76" t="s">
        <v>169</v>
      </c>
      <c r="T6191" s="77"/>
      <c r="U6191" s="76">
        <v>1.5616438356164384E-2</v>
      </c>
      <c r="V6191" s="76">
        <v>1.1915860546646756E-2</v>
      </c>
      <c r="W6191" s="76">
        <v>3.7005778095176266E-3</v>
      </c>
      <c r="X6191" s="77"/>
      <c r="Y6191" s="77"/>
      <c r="Z6191" s="77"/>
      <c r="AA6191" s="77"/>
      <c r="AB6191" s="77"/>
      <c r="AC6191" s="77"/>
      <c r="AD6191" s="77"/>
      <c r="AE6191" s="77"/>
      <c r="AF6191" s="77"/>
      <c r="AG6191" s="77"/>
      <c r="AH6191" s="77"/>
      <c r="AI6191" s="77"/>
      <c r="AJ6191" s="77"/>
      <c r="AK6191" s="77"/>
      <c r="AL6191" s="77"/>
      <c r="AM6191" s="77"/>
      <c r="AN6191" s="60"/>
    </row>
    <row r="6192" spans="2:40" ht="38.25" x14ac:dyDescent="0.25">
      <c r="B6192" s="58"/>
      <c r="C6192" s="58"/>
      <c r="D6192" s="58"/>
      <c r="E6192" s="58"/>
      <c r="F6192" s="58"/>
      <c r="G6192" s="58"/>
      <c r="H6192" s="58"/>
      <c r="I6192" s="58"/>
      <c r="J6192" s="58"/>
      <c r="K6192" s="58"/>
      <c r="L6192" s="58"/>
      <c r="M6192" s="58"/>
      <c r="N6192" s="58"/>
      <c r="O6192" s="58"/>
      <c r="P6192" s="58"/>
      <c r="Q6192" s="67" t="s">
        <v>8594</v>
      </c>
      <c r="R6192" s="75" t="s">
        <v>8329</v>
      </c>
      <c r="S6192" s="76" t="s">
        <v>169</v>
      </c>
      <c r="T6192" s="77"/>
      <c r="U6192" s="76">
        <v>1.5616438356164384E-2</v>
      </c>
      <c r="V6192" s="76">
        <v>1.1915860546646756E-2</v>
      </c>
      <c r="W6192" s="76">
        <v>3.7005778095176266E-3</v>
      </c>
      <c r="X6192" s="77"/>
      <c r="Y6192" s="77"/>
      <c r="Z6192" s="77"/>
      <c r="AA6192" s="77"/>
      <c r="AB6192" s="77"/>
      <c r="AC6192" s="77"/>
      <c r="AD6192" s="77"/>
      <c r="AE6192" s="77"/>
      <c r="AF6192" s="77"/>
      <c r="AG6192" s="77"/>
      <c r="AH6192" s="77"/>
      <c r="AI6192" s="77"/>
      <c r="AJ6192" s="77"/>
      <c r="AK6192" s="77"/>
      <c r="AL6192" s="77"/>
      <c r="AM6192" s="77"/>
      <c r="AN6192" s="60"/>
    </row>
    <row r="6193" spans="2:40" ht="38.25" x14ac:dyDescent="0.25">
      <c r="B6193" s="58"/>
      <c r="C6193" s="58"/>
      <c r="D6193" s="58"/>
      <c r="E6193" s="58"/>
      <c r="F6193" s="58"/>
      <c r="G6193" s="58"/>
      <c r="H6193" s="58"/>
      <c r="I6193" s="58"/>
      <c r="J6193" s="58"/>
      <c r="K6193" s="58"/>
      <c r="L6193" s="58"/>
      <c r="M6193" s="58"/>
      <c r="N6193" s="58"/>
      <c r="O6193" s="58"/>
      <c r="P6193" s="58"/>
      <c r="Q6193" s="67" t="s">
        <v>8594</v>
      </c>
      <c r="R6193" s="75" t="s">
        <v>8330</v>
      </c>
      <c r="S6193" s="76" t="s">
        <v>169</v>
      </c>
      <c r="T6193" s="77"/>
      <c r="U6193" s="76">
        <v>1.6084931506849316E-2</v>
      </c>
      <c r="V6193" s="76">
        <v>1.227333636304616E-2</v>
      </c>
      <c r="W6193" s="76">
        <v>3.8115951438031561E-3</v>
      </c>
      <c r="X6193" s="77"/>
      <c r="Y6193" s="77"/>
      <c r="Z6193" s="77"/>
      <c r="AA6193" s="77"/>
      <c r="AB6193" s="77"/>
      <c r="AC6193" s="77"/>
      <c r="AD6193" s="77"/>
      <c r="AE6193" s="77"/>
      <c r="AF6193" s="77"/>
      <c r="AG6193" s="77"/>
      <c r="AH6193" s="77"/>
      <c r="AI6193" s="77"/>
      <c r="AJ6193" s="77"/>
      <c r="AK6193" s="77"/>
      <c r="AL6193" s="77"/>
      <c r="AM6193" s="77"/>
      <c r="AN6193" s="60"/>
    </row>
    <row r="6194" spans="2:40" ht="38.25" x14ac:dyDescent="0.25">
      <c r="B6194" s="58"/>
      <c r="C6194" s="58"/>
      <c r="D6194" s="58"/>
      <c r="E6194" s="58"/>
      <c r="F6194" s="58"/>
      <c r="G6194" s="58"/>
      <c r="H6194" s="58"/>
      <c r="I6194" s="58"/>
      <c r="J6194" s="58"/>
      <c r="K6194" s="58"/>
      <c r="L6194" s="58"/>
      <c r="M6194" s="58"/>
      <c r="N6194" s="58"/>
      <c r="O6194" s="58"/>
      <c r="P6194" s="58"/>
      <c r="Q6194" s="67" t="s">
        <v>8594</v>
      </c>
      <c r="R6194" s="75" t="s">
        <v>8331</v>
      </c>
      <c r="S6194" s="76" t="s">
        <v>169</v>
      </c>
      <c r="T6194" s="77"/>
      <c r="U6194" s="76">
        <v>1.6928219178082193E-2</v>
      </c>
      <c r="V6194" s="76">
        <v>1.2916792832565088E-2</v>
      </c>
      <c r="W6194" s="76">
        <v>4.0114263455171082E-3</v>
      </c>
      <c r="X6194" s="77"/>
      <c r="Y6194" s="77"/>
      <c r="Z6194" s="77"/>
      <c r="AA6194" s="77"/>
      <c r="AB6194" s="77"/>
      <c r="AC6194" s="77"/>
      <c r="AD6194" s="77"/>
      <c r="AE6194" s="77"/>
      <c r="AF6194" s="77"/>
      <c r="AG6194" s="77"/>
      <c r="AH6194" s="77"/>
      <c r="AI6194" s="77"/>
      <c r="AJ6194" s="77"/>
      <c r="AK6194" s="77"/>
      <c r="AL6194" s="77"/>
      <c r="AM6194" s="77"/>
      <c r="AN6194" s="60"/>
    </row>
    <row r="6195" spans="2:40" ht="38.25" x14ac:dyDescent="0.25">
      <c r="B6195" s="58"/>
      <c r="C6195" s="58"/>
      <c r="D6195" s="58"/>
      <c r="E6195" s="58"/>
      <c r="F6195" s="58"/>
      <c r="G6195" s="58"/>
      <c r="H6195" s="58"/>
      <c r="I6195" s="58"/>
      <c r="J6195" s="58"/>
      <c r="K6195" s="58"/>
      <c r="L6195" s="58"/>
      <c r="M6195" s="58"/>
      <c r="N6195" s="58"/>
      <c r="O6195" s="58"/>
      <c r="P6195" s="58"/>
      <c r="Q6195" s="67" t="s">
        <v>8594</v>
      </c>
      <c r="R6195" s="75" t="s">
        <v>8332</v>
      </c>
      <c r="S6195" s="76" t="s">
        <v>169</v>
      </c>
      <c r="T6195" s="77"/>
      <c r="U6195" s="76">
        <v>1.7771506849315069E-2</v>
      </c>
      <c r="V6195" s="76">
        <v>1.3560249302084012E-2</v>
      </c>
      <c r="W6195" s="76">
        <v>4.2112575472310586E-3</v>
      </c>
      <c r="X6195" s="77"/>
      <c r="Y6195" s="77"/>
      <c r="Z6195" s="77"/>
      <c r="AA6195" s="77"/>
      <c r="AB6195" s="77"/>
      <c r="AC6195" s="77"/>
      <c r="AD6195" s="77"/>
      <c r="AE6195" s="77"/>
      <c r="AF6195" s="77"/>
      <c r="AG6195" s="77"/>
      <c r="AH6195" s="77"/>
      <c r="AI6195" s="77"/>
      <c r="AJ6195" s="77"/>
      <c r="AK6195" s="77"/>
      <c r="AL6195" s="77"/>
      <c r="AM6195" s="77"/>
      <c r="AN6195" s="60"/>
    </row>
    <row r="6196" spans="2:40" ht="38.25" x14ac:dyDescent="0.25">
      <c r="B6196" s="58"/>
      <c r="C6196" s="58"/>
      <c r="D6196" s="58"/>
      <c r="E6196" s="58"/>
      <c r="F6196" s="58"/>
      <c r="G6196" s="58"/>
      <c r="H6196" s="58"/>
      <c r="I6196" s="58"/>
      <c r="J6196" s="58"/>
      <c r="K6196" s="58"/>
      <c r="L6196" s="58"/>
      <c r="M6196" s="58"/>
      <c r="N6196" s="58"/>
      <c r="O6196" s="58"/>
      <c r="P6196" s="58"/>
      <c r="Q6196" s="67" t="s">
        <v>8594</v>
      </c>
      <c r="R6196" s="75" t="s">
        <v>8333</v>
      </c>
      <c r="S6196" s="76" t="s">
        <v>169</v>
      </c>
      <c r="T6196" s="77"/>
      <c r="U6196" s="76">
        <v>1.7833972602739726E-2</v>
      </c>
      <c r="V6196" s="76">
        <v>1.3607912744270598E-2</v>
      </c>
      <c r="W6196" s="76">
        <v>4.2260598584691299E-3</v>
      </c>
      <c r="X6196" s="77"/>
      <c r="Y6196" s="77"/>
      <c r="Z6196" s="77"/>
      <c r="AA6196" s="77"/>
      <c r="AB6196" s="77"/>
      <c r="AC6196" s="77"/>
      <c r="AD6196" s="77"/>
      <c r="AE6196" s="77"/>
      <c r="AF6196" s="77"/>
      <c r="AG6196" s="77"/>
      <c r="AH6196" s="77"/>
      <c r="AI6196" s="77"/>
      <c r="AJ6196" s="77"/>
      <c r="AK6196" s="77"/>
      <c r="AL6196" s="77"/>
      <c r="AM6196" s="77"/>
      <c r="AN6196" s="60"/>
    </row>
    <row r="6197" spans="2:40" ht="38.25" x14ac:dyDescent="0.25">
      <c r="B6197" s="58"/>
      <c r="C6197" s="58"/>
      <c r="D6197" s="58"/>
      <c r="E6197" s="58"/>
      <c r="F6197" s="58"/>
      <c r="G6197" s="58"/>
      <c r="H6197" s="58"/>
      <c r="I6197" s="58"/>
      <c r="J6197" s="58"/>
      <c r="K6197" s="58"/>
      <c r="L6197" s="58"/>
      <c r="M6197" s="58"/>
      <c r="N6197" s="58"/>
      <c r="O6197" s="58"/>
      <c r="P6197" s="58"/>
      <c r="Q6197" s="67" t="s">
        <v>8594</v>
      </c>
      <c r="R6197" s="75" t="s">
        <v>8334</v>
      </c>
      <c r="S6197" s="76" t="s">
        <v>169</v>
      </c>
      <c r="T6197" s="77"/>
      <c r="U6197" s="76">
        <v>1.9020821917808219E-2</v>
      </c>
      <c r="V6197" s="76">
        <v>1.451351814581575E-2</v>
      </c>
      <c r="W6197" s="76">
        <v>4.5073037719924689E-3</v>
      </c>
      <c r="X6197" s="77"/>
      <c r="Y6197" s="77"/>
      <c r="Z6197" s="77"/>
      <c r="AA6197" s="77"/>
      <c r="AB6197" s="77"/>
      <c r="AC6197" s="77"/>
      <c r="AD6197" s="77"/>
      <c r="AE6197" s="77"/>
      <c r="AF6197" s="77"/>
      <c r="AG6197" s="77"/>
      <c r="AH6197" s="77"/>
      <c r="AI6197" s="77"/>
      <c r="AJ6197" s="77"/>
      <c r="AK6197" s="77"/>
      <c r="AL6197" s="77"/>
      <c r="AM6197" s="77"/>
      <c r="AN6197" s="60"/>
    </row>
    <row r="6198" spans="2:40" ht="38.25" x14ac:dyDescent="0.25">
      <c r="B6198" s="58"/>
      <c r="C6198" s="58"/>
      <c r="D6198" s="58"/>
      <c r="E6198" s="58"/>
      <c r="F6198" s="58"/>
      <c r="G6198" s="58"/>
      <c r="H6198" s="58"/>
      <c r="I6198" s="58"/>
      <c r="J6198" s="58"/>
      <c r="K6198" s="58"/>
      <c r="L6198" s="58"/>
      <c r="M6198" s="58"/>
      <c r="N6198" s="58"/>
      <c r="O6198" s="58"/>
      <c r="P6198" s="58"/>
      <c r="Q6198" s="67" t="s">
        <v>8594</v>
      </c>
      <c r="R6198" s="75" t="s">
        <v>8335</v>
      </c>
      <c r="S6198" s="76" t="s">
        <v>169</v>
      </c>
      <c r="T6198" s="77"/>
      <c r="U6198" s="76">
        <v>2.1082191780821918E-2</v>
      </c>
      <c r="V6198" s="76">
        <v>1.6086411737973125E-2</v>
      </c>
      <c r="W6198" s="76">
        <v>4.9957800428487966E-3</v>
      </c>
      <c r="X6198" s="77"/>
      <c r="Y6198" s="77"/>
      <c r="Z6198" s="77"/>
      <c r="AA6198" s="77"/>
      <c r="AB6198" s="77"/>
      <c r="AC6198" s="77"/>
      <c r="AD6198" s="77"/>
      <c r="AE6198" s="77"/>
      <c r="AF6198" s="77"/>
      <c r="AG6198" s="77"/>
      <c r="AH6198" s="77"/>
      <c r="AI6198" s="77"/>
      <c r="AJ6198" s="77"/>
      <c r="AK6198" s="77"/>
      <c r="AL6198" s="77"/>
      <c r="AM6198" s="77"/>
      <c r="AN6198" s="60"/>
    </row>
    <row r="6199" spans="2:40" ht="38.25" x14ac:dyDescent="0.25">
      <c r="B6199" s="58"/>
      <c r="C6199" s="58"/>
      <c r="D6199" s="58"/>
      <c r="E6199" s="58"/>
      <c r="F6199" s="58"/>
      <c r="G6199" s="58"/>
      <c r="H6199" s="58"/>
      <c r="I6199" s="58"/>
      <c r="J6199" s="58"/>
      <c r="K6199" s="58"/>
      <c r="L6199" s="58"/>
      <c r="M6199" s="58"/>
      <c r="N6199" s="58"/>
      <c r="O6199" s="58"/>
      <c r="P6199" s="58"/>
      <c r="Q6199" s="67" t="s">
        <v>8594</v>
      </c>
      <c r="R6199" s="75" t="s">
        <v>8336</v>
      </c>
      <c r="S6199" s="76" t="s">
        <v>169</v>
      </c>
      <c r="T6199" s="77"/>
      <c r="U6199" s="76">
        <v>2.2175342465753423E-2</v>
      </c>
      <c r="V6199" s="76">
        <v>1.6920521976238393E-2</v>
      </c>
      <c r="W6199" s="76">
        <v>5.2548204895150295E-3</v>
      </c>
      <c r="X6199" s="77"/>
      <c r="Y6199" s="77"/>
      <c r="Z6199" s="77"/>
      <c r="AA6199" s="77"/>
      <c r="AB6199" s="77"/>
      <c r="AC6199" s="77"/>
      <c r="AD6199" s="77"/>
      <c r="AE6199" s="77"/>
      <c r="AF6199" s="77"/>
      <c r="AG6199" s="77"/>
      <c r="AH6199" s="77"/>
      <c r="AI6199" s="77"/>
      <c r="AJ6199" s="77"/>
      <c r="AK6199" s="77"/>
      <c r="AL6199" s="77"/>
      <c r="AM6199" s="77"/>
      <c r="AN6199" s="60"/>
    </row>
    <row r="6200" spans="2:40" ht="38.25" x14ac:dyDescent="0.25">
      <c r="B6200" s="58"/>
      <c r="C6200" s="58"/>
      <c r="D6200" s="58"/>
      <c r="E6200" s="58"/>
      <c r="F6200" s="58"/>
      <c r="G6200" s="58"/>
      <c r="H6200" s="58"/>
      <c r="I6200" s="58"/>
      <c r="J6200" s="58"/>
      <c r="K6200" s="58"/>
      <c r="L6200" s="58"/>
      <c r="M6200" s="58"/>
      <c r="N6200" s="58"/>
      <c r="O6200" s="58"/>
      <c r="P6200" s="58"/>
      <c r="Q6200" s="67" t="s">
        <v>8594</v>
      </c>
      <c r="R6200" s="75" t="s">
        <v>8337</v>
      </c>
      <c r="S6200" s="76" t="s">
        <v>169</v>
      </c>
      <c r="T6200" s="77"/>
      <c r="U6200" s="76">
        <v>2.5486027397260275E-2</v>
      </c>
      <c r="V6200" s="76">
        <v>1.9446684412127505E-2</v>
      </c>
      <c r="W6200" s="76">
        <v>6.0393429851327667E-3</v>
      </c>
      <c r="X6200" s="77"/>
      <c r="Y6200" s="77"/>
      <c r="Z6200" s="77"/>
      <c r="AA6200" s="77"/>
      <c r="AB6200" s="77"/>
      <c r="AC6200" s="77"/>
      <c r="AD6200" s="77"/>
      <c r="AE6200" s="77"/>
      <c r="AF6200" s="77"/>
      <c r="AG6200" s="77"/>
      <c r="AH6200" s="77"/>
      <c r="AI6200" s="77"/>
      <c r="AJ6200" s="77"/>
      <c r="AK6200" s="77"/>
      <c r="AL6200" s="77"/>
      <c r="AM6200" s="77"/>
      <c r="AN6200" s="60"/>
    </row>
    <row r="6201" spans="2:40" ht="38.25" x14ac:dyDescent="0.25">
      <c r="B6201" s="58"/>
      <c r="C6201" s="58"/>
      <c r="D6201" s="58"/>
      <c r="E6201" s="58"/>
      <c r="F6201" s="58"/>
      <c r="G6201" s="58"/>
      <c r="H6201" s="58"/>
      <c r="I6201" s="58"/>
      <c r="J6201" s="58"/>
      <c r="K6201" s="58"/>
      <c r="L6201" s="58"/>
      <c r="M6201" s="58"/>
      <c r="N6201" s="58"/>
      <c r="O6201" s="58"/>
      <c r="P6201" s="58"/>
      <c r="Q6201" s="67" t="s">
        <v>8594</v>
      </c>
      <c r="R6201" s="75" t="s">
        <v>8337</v>
      </c>
      <c r="S6201" s="76" t="s">
        <v>169</v>
      </c>
      <c r="T6201" s="77"/>
      <c r="U6201" s="76">
        <v>2.5892054794520555E-2</v>
      </c>
      <c r="V6201" s="76">
        <v>1.9756496786340325E-2</v>
      </c>
      <c r="W6201" s="76">
        <v>6.1355580081802258E-3</v>
      </c>
      <c r="X6201" s="77"/>
      <c r="Y6201" s="77"/>
      <c r="Z6201" s="77"/>
      <c r="AA6201" s="77"/>
      <c r="AB6201" s="77"/>
      <c r="AC6201" s="77"/>
      <c r="AD6201" s="77"/>
      <c r="AE6201" s="77"/>
      <c r="AF6201" s="77"/>
      <c r="AG6201" s="77"/>
      <c r="AH6201" s="77"/>
      <c r="AI6201" s="77"/>
      <c r="AJ6201" s="77"/>
      <c r="AK6201" s="77"/>
      <c r="AL6201" s="77"/>
      <c r="AM6201" s="77"/>
      <c r="AN6201" s="60"/>
    </row>
    <row r="6202" spans="2:40" ht="38.25" x14ac:dyDescent="0.25">
      <c r="B6202" s="58"/>
      <c r="C6202" s="58"/>
      <c r="D6202" s="58"/>
      <c r="E6202" s="58"/>
      <c r="F6202" s="58"/>
      <c r="G6202" s="58"/>
      <c r="H6202" s="58"/>
      <c r="I6202" s="58"/>
      <c r="J6202" s="58"/>
      <c r="K6202" s="58"/>
      <c r="L6202" s="58"/>
      <c r="M6202" s="58"/>
      <c r="N6202" s="58"/>
      <c r="O6202" s="58"/>
      <c r="P6202" s="58"/>
      <c r="Q6202" s="67" t="s">
        <v>8594</v>
      </c>
      <c r="R6202" s="75" t="s">
        <v>8338</v>
      </c>
      <c r="S6202" s="76" t="s">
        <v>169</v>
      </c>
      <c r="T6202" s="77"/>
      <c r="U6202" s="76">
        <v>3.0170958904109587E-2</v>
      </c>
      <c r="V6202" s="76">
        <v>2.3021442576121529E-2</v>
      </c>
      <c r="W6202" s="76">
        <v>7.149516327988055E-3</v>
      </c>
      <c r="X6202" s="77"/>
      <c r="Y6202" s="77"/>
      <c r="Z6202" s="77"/>
      <c r="AA6202" s="77"/>
      <c r="AB6202" s="77"/>
      <c r="AC6202" s="77"/>
      <c r="AD6202" s="77"/>
      <c r="AE6202" s="77"/>
      <c r="AF6202" s="77"/>
      <c r="AG6202" s="77"/>
      <c r="AH6202" s="77"/>
      <c r="AI6202" s="77"/>
      <c r="AJ6202" s="77"/>
      <c r="AK6202" s="77"/>
      <c r="AL6202" s="77"/>
      <c r="AM6202" s="77"/>
      <c r="AN6202" s="60"/>
    </row>
    <row r="6203" spans="2:40" ht="38.25" x14ac:dyDescent="0.25">
      <c r="B6203" s="58"/>
      <c r="C6203" s="58"/>
      <c r="D6203" s="58"/>
      <c r="E6203" s="58"/>
      <c r="F6203" s="58"/>
      <c r="G6203" s="58"/>
      <c r="H6203" s="58"/>
      <c r="I6203" s="58"/>
      <c r="J6203" s="58"/>
      <c r="K6203" s="58"/>
      <c r="L6203" s="58"/>
      <c r="M6203" s="58"/>
      <c r="N6203" s="58"/>
      <c r="O6203" s="58"/>
      <c r="P6203" s="58"/>
      <c r="Q6203" s="67" t="s">
        <v>8594</v>
      </c>
      <c r="R6203" s="75" t="s">
        <v>8339</v>
      </c>
      <c r="S6203" s="76" t="s">
        <v>169</v>
      </c>
      <c r="T6203" s="77"/>
      <c r="U6203" s="76">
        <v>3.0670684931506851E-2</v>
      </c>
      <c r="V6203" s="76">
        <v>2.3402750113614233E-2</v>
      </c>
      <c r="W6203" s="76">
        <v>7.2679348178926193E-3</v>
      </c>
      <c r="X6203" s="77"/>
      <c r="Y6203" s="77"/>
      <c r="Z6203" s="77"/>
      <c r="AA6203" s="77"/>
      <c r="AB6203" s="77"/>
      <c r="AC6203" s="77"/>
      <c r="AD6203" s="77"/>
      <c r="AE6203" s="77"/>
      <c r="AF6203" s="77"/>
      <c r="AG6203" s="77"/>
      <c r="AH6203" s="77"/>
      <c r="AI6203" s="77"/>
      <c r="AJ6203" s="77"/>
      <c r="AK6203" s="77"/>
      <c r="AL6203" s="77"/>
      <c r="AM6203" s="77"/>
      <c r="AN6203" s="60"/>
    </row>
    <row r="6204" spans="2:40" ht="38.25" x14ac:dyDescent="0.25">
      <c r="B6204" s="58"/>
      <c r="C6204" s="58"/>
      <c r="D6204" s="58"/>
      <c r="E6204" s="58"/>
      <c r="F6204" s="58"/>
      <c r="G6204" s="58"/>
      <c r="H6204" s="58"/>
      <c r="I6204" s="58"/>
      <c r="J6204" s="58"/>
      <c r="K6204" s="58"/>
      <c r="L6204" s="58"/>
      <c r="M6204" s="58"/>
      <c r="N6204" s="58"/>
      <c r="O6204" s="58"/>
      <c r="P6204" s="58"/>
      <c r="Q6204" s="67" t="s">
        <v>8594</v>
      </c>
      <c r="R6204" s="75" t="s">
        <v>8340</v>
      </c>
      <c r="S6204" s="76" t="s">
        <v>169</v>
      </c>
      <c r="T6204" s="77"/>
      <c r="U6204" s="76">
        <v>3.1295342465753426E-2</v>
      </c>
      <c r="V6204" s="76">
        <v>2.3879384535480098E-2</v>
      </c>
      <c r="W6204" s="76">
        <v>7.4159579302733244E-3</v>
      </c>
      <c r="X6204" s="77"/>
      <c r="Y6204" s="77"/>
      <c r="Z6204" s="77"/>
      <c r="AA6204" s="77"/>
      <c r="AB6204" s="77"/>
      <c r="AC6204" s="77"/>
      <c r="AD6204" s="77"/>
      <c r="AE6204" s="77"/>
      <c r="AF6204" s="77"/>
      <c r="AG6204" s="77"/>
      <c r="AH6204" s="77"/>
      <c r="AI6204" s="77"/>
      <c r="AJ6204" s="77"/>
      <c r="AK6204" s="77"/>
      <c r="AL6204" s="77"/>
      <c r="AM6204" s="77"/>
      <c r="AN6204" s="60"/>
    </row>
    <row r="6205" spans="2:40" ht="38.25" x14ac:dyDescent="0.25">
      <c r="B6205" s="58"/>
      <c r="C6205" s="58"/>
      <c r="D6205" s="58"/>
      <c r="E6205" s="58"/>
      <c r="F6205" s="58"/>
      <c r="G6205" s="58"/>
      <c r="H6205" s="58"/>
      <c r="I6205" s="58"/>
      <c r="J6205" s="58"/>
      <c r="K6205" s="58"/>
      <c r="L6205" s="58"/>
      <c r="M6205" s="58"/>
      <c r="N6205" s="58"/>
      <c r="O6205" s="58"/>
      <c r="P6205" s="58"/>
      <c r="Q6205" s="67" t="s">
        <v>8594</v>
      </c>
      <c r="R6205" s="75" t="s">
        <v>8338</v>
      </c>
      <c r="S6205" s="76" t="s">
        <v>169</v>
      </c>
      <c r="T6205" s="77"/>
      <c r="U6205" s="76">
        <v>2.8273972602739728E-2</v>
      </c>
      <c r="V6205" s="76">
        <v>2.1573979094981498E-2</v>
      </c>
      <c r="W6205" s="76">
        <v>6.6999935077582291E-3</v>
      </c>
      <c r="X6205" s="77"/>
      <c r="Y6205" s="77"/>
      <c r="Z6205" s="77"/>
      <c r="AA6205" s="77"/>
      <c r="AB6205" s="77"/>
      <c r="AC6205" s="77"/>
      <c r="AD6205" s="77"/>
      <c r="AE6205" s="77"/>
      <c r="AF6205" s="77"/>
      <c r="AG6205" s="77"/>
      <c r="AH6205" s="77"/>
      <c r="AI6205" s="77"/>
      <c r="AJ6205" s="77"/>
      <c r="AK6205" s="77"/>
      <c r="AL6205" s="77"/>
      <c r="AM6205" s="77"/>
      <c r="AN6205" s="60"/>
    </row>
    <row r="6206" spans="2:40" ht="38.25" x14ac:dyDescent="0.25">
      <c r="B6206" s="58"/>
      <c r="C6206" s="58"/>
      <c r="D6206" s="58"/>
      <c r="E6206" s="58"/>
      <c r="F6206" s="58"/>
      <c r="G6206" s="58"/>
      <c r="H6206" s="58"/>
      <c r="I6206" s="58"/>
      <c r="J6206" s="58"/>
      <c r="K6206" s="58"/>
      <c r="L6206" s="58"/>
      <c r="M6206" s="58"/>
      <c r="N6206" s="58"/>
      <c r="O6206" s="58"/>
      <c r="P6206" s="58"/>
      <c r="Q6206" s="67" t="s">
        <v>8594</v>
      </c>
      <c r="R6206" s="75" t="s">
        <v>8341</v>
      </c>
      <c r="S6206" s="76" t="s">
        <v>169</v>
      </c>
      <c r="T6206" s="77"/>
      <c r="U6206" s="76">
        <v>3.5315068493150685E-2</v>
      </c>
      <c r="V6206" s="76">
        <v>2.6946568850223982E-2</v>
      </c>
      <c r="W6206" s="76">
        <v>8.3684996429267047E-3</v>
      </c>
      <c r="X6206" s="77"/>
      <c r="Y6206" s="77"/>
      <c r="Z6206" s="77"/>
      <c r="AA6206" s="77"/>
      <c r="AB6206" s="77"/>
      <c r="AC6206" s="77"/>
      <c r="AD6206" s="77"/>
      <c r="AE6206" s="77"/>
      <c r="AF6206" s="77"/>
      <c r="AG6206" s="77"/>
      <c r="AH6206" s="77"/>
      <c r="AI6206" s="77"/>
      <c r="AJ6206" s="77"/>
      <c r="AK6206" s="77"/>
      <c r="AL6206" s="77"/>
      <c r="AM6206" s="77"/>
      <c r="AN6206" s="60"/>
    </row>
    <row r="6207" spans="2:40" ht="38.25" x14ac:dyDescent="0.25">
      <c r="B6207" s="58"/>
      <c r="C6207" s="58"/>
      <c r="D6207" s="58"/>
      <c r="E6207" s="58"/>
      <c r="F6207" s="58"/>
      <c r="G6207" s="58"/>
      <c r="H6207" s="58"/>
      <c r="I6207" s="58"/>
      <c r="J6207" s="58"/>
      <c r="K6207" s="58"/>
      <c r="L6207" s="58"/>
      <c r="M6207" s="58"/>
      <c r="N6207" s="58"/>
      <c r="O6207" s="58"/>
      <c r="P6207" s="58"/>
      <c r="Q6207" s="67" t="s">
        <v>8594</v>
      </c>
      <c r="R6207" s="75" t="s">
        <v>8342</v>
      </c>
      <c r="S6207" s="76" t="s">
        <v>169</v>
      </c>
      <c r="T6207" s="77"/>
      <c r="U6207" s="76">
        <v>3.5506849315068499E-2</v>
      </c>
      <c r="V6207" s="76">
        <v>2.7092903979744207E-2</v>
      </c>
      <c r="W6207" s="76">
        <v>8.4139453353242865E-3</v>
      </c>
      <c r="X6207" s="77"/>
      <c r="Y6207" s="77"/>
      <c r="Z6207" s="77"/>
      <c r="AA6207" s="77"/>
      <c r="AB6207" s="77"/>
      <c r="AC6207" s="77"/>
      <c r="AD6207" s="77"/>
      <c r="AE6207" s="77"/>
      <c r="AF6207" s="77"/>
      <c r="AG6207" s="77"/>
      <c r="AH6207" s="77"/>
      <c r="AI6207" s="77"/>
      <c r="AJ6207" s="77"/>
      <c r="AK6207" s="77"/>
      <c r="AL6207" s="77"/>
      <c r="AM6207" s="77"/>
      <c r="AN6207" s="60"/>
    </row>
    <row r="6208" spans="2:40" ht="38.25" x14ac:dyDescent="0.25">
      <c r="B6208" s="58"/>
      <c r="C6208" s="58"/>
      <c r="D6208" s="58"/>
      <c r="E6208" s="58"/>
      <c r="F6208" s="58"/>
      <c r="G6208" s="58"/>
      <c r="H6208" s="58"/>
      <c r="I6208" s="58"/>
      <c r="J6208" s="58"/>
      <c r="K6208" s="58"/>
      <c r="L6208" s="58"/>
      <c r="M6208" s="58"/>
      <c r="N6208" s="58"/>
      <c r="O6208" s="58"/>
      <c r="P6208" s="58"/>
      <c r="Q6208" s="67" t="s">
        <v>8594</v>
      </c>
      <c r="R6208" s="75" t="s">
        <v>8340</v>
      </c>
      <c r="S6208" s="76" t="s">
        <v>169</v>
      </c>
      <c r="T6208" s="77"/>
      <c r="U6208" s="76">
        <v>4.0146246575342472E-2</v>
      </c>
      <c r="V6208" s="76">
        <v>3.0632918002986436E-2</v>
      </c>
      <c r="W6208" s="76">
        <v>9.5133285723560355E-3</v>
      </c>
      <c r="X6208" s="77"/>
      <c r="Y6208" s="77"/>
      <c r="Z6208" s="77"/>
      <c r="AA6208" s="77"/>
      <c r="AB6208" s="77"/>
      <c r="AC6208" s="77"/>
      <c r="AD6208" s="77"/>
      <c r="AE6208" s="77"/>
      <c r="AF6208" s="77"/>
      <c r="AG6208" s="77"/>
      <c r="AH6208" s="77"/>
      <c r="AI6208" s="77"/>
      <c r="AJ6208" s="77"/>
      <c r="AK6208" s="77"/>
      <c r="AL6208" s="77"/>
      <c r="AM6208" s="77"/>
      <c r="AN6208" s="60"/>
    </row>
    <row r="6209" spans="2:40" ht="38.25" x14ac:dyDescent="0.25">
      <c r="B6209" s="58"/>
      <c r="C6209" s="58"/>
      <c r="D6209" s="58"/>
      <c r="E6209" s="58"/>
      <c r="F6209" s="58"/>
      <c r="G6209" s="58"/>
      <c r="H6209" s="58"/>
      <c r="I6209" s="58"/>
      <c r="J6209" s="58"/>
      <c r="K6209" s="58"/>
      <c r="L6209" s="58"/>
      <c r="M6209" s="58"/>
      <c r="N6209" s="58"/>
      <c r="O6209" s="58"/>
      <c r="P6209" s="58"/>
      <c r="Q6209" s="67" t="s">
        <v>8594</v>
      </c>
      <c r="R6209" s="75" t="s">
        <v>8343</v>
      </c>
      <c r="S6209" s="76" t="s">
        <v>169</v>
      </c>
      <c r="T6209" s="77"/>
      <c r="U6209" s="76">
        <v>4.1260273972602741E-2</v>
      </c>
      <c r="V6209" s="76">
        <v>3.1482957865350915E-2</v>
      </c>
      <c r="W6209" s="76">
        <v>9.7773161072518353E-3</v>
      </c>
      <c r="X6209" s="77"/>
      <c r="Y6209" s="77"/>
      <c r="Z6209" s="77"/>
      <c r="AA6209" s="77"/>
      <c r="AB6209" s="77"/>
      <c r="AC6209" s="77"/>
      <c r="AD6209" s="77"/>
      <c r="AE6209" s="77"/>
      <c r="AF6209" s="77"/>
      <c r="AG6209" s="77"/>
      <c r="AH6209" s="77"/>
      <c r="AI6209" s="77"/>
      <c r="AJ6209" s="77"/>
      <c r="AK6209" s="77"/>
      <c r="AL6209" s="77"/>
      <c r="AM6209" s="77"/>
      <c r="AN6209" s="60"/>
    </row>
    <row r="6210" spans="2:40" ht="38.25" x14ac:dyDescent="0.25">
      <c r="B6210" s="58"/>
      <c r="C6210" s="58"/>
      <c r="D6210" s="58"/>
      <c r="E6210" s="58"/>
      <c r="F6210" s="58"/>
      <c r="G6210" s="58"/>
      <c r="H6210" s="58"/>
      <c r="I6210" s="58"/>
      <c r="J6210" s="58"/>
      <c r="K6210" s="58"/>
      <c r="L6210" s="58"/>
      <c r="M6210" s="58"/>
      <c r="N6210" s="58"/>
      <c r="O6210" s="58"/>
      <c r="P6210" s="58"/>
      <c r="Q6210" s="67" t="s">
        <v>8594</v>
      </c>
      <c r="R6210" s="75" t="s">
        <v>8344</v>
      </c>
      <c r="S6210" s="76" t="s">
        <v>169</v>
      </c>
      <c r="T6210" s="77"/>
      <c r="U6210" s="76">
        <v>4.282816438356165E-2</v>
      </c>
      <c r="V6210" s="76">
        <v>3.2679310264234249E-2</v>
      </c>
      <c r="W6210" s="76">
        <v>1.0148854119327406E-2</v>
      </c>
      <c r="X6210" s="77"/>
      <c r="Y6210" s="77"/>
      <c r="Z6210" s="77"/>
      <c r="AA6210" s="77"/>
      <c r="AB6210" s="77"/>
      <c r="AC6210" s="77"/>
      <c r="AD6210" s="77"/>
      <c r="AE6210" s="77"/>
      <c r="AF6210" s="77"/>
      <c r="AG6210" s="77"/>
      <c r="AH6210" s="77"/>
      <c r="AI6210" s="77"/>
      <c r="AJ6210" s="77"/>
      <c r="AK6210" s="77"/>
      <c r="AL6210" s="77"/>
      <c r="AM6210" s="77"/>
      <c r="AN6210" s="60"/>
    </row>
    <row r="6211" spans="2:40" ht="63.75" x14ac:dyDescent="0.25">
      <c r="B6211" s="46">
        <v>132</v>
      </c>
      <c r="C6211" s="55" t="s">
        <v>2231</v>
      </c>
      <c r="D6211" s="1" t="s">
        <v>103</v>
      </c>
      <c r="E6211" s="55" t="s">
        <v>169</v>
      </c>
      <c r="F6211" s="48">
        <v>376599</v>
      </c>
      <c r="G6211" s="1" t="s">
        <v>750</v>
      </c>
      <c r="H6211" s="1" t="s">
        <v>751</v>
      </c>
      <c r="I6211" s="1">
        <v>1</v>
      </c>
      <c r="J6211" s="1">
        <v>1</v>
      </c>
      <c r="K6211" s="1">
        <v>1</v>
      </c>
      <c r="L6211" s="1">
        <v>1</v>
      </c>
      <c r="M6211" s="1">
        <v>1</v>
      </c>
      <c r="N6211" s="1">
        <v>1</v>
      </c>
      <c r="O6211" s="1">
        <v>0</v>
      </c>
      <c r="P6211" s="1" t="s">
        <v>37</v>
      </c>
      <c r="Q6211" s="67" t="s">
        <v>8594</v>
      </c>
      <c r="R6211" s="67" t="s">
        <v>8345</v>
      </c>
      <c r="S6211" s="67" t="s">
        <v>169</v>
      </c>
      <c r="T6211" s="79"/>
      <c r="U6211" s="67">
        <v>7.0273972602739728E-3</v>
      </c>
      <c r="V6211" s="67">
        <v>5.3621372459910404E-3</v>
      </c>
      <c r="W6211" s="67">
        <v>1.6652600142829316E-3</v>
      </c>
      <c r="X6211" s="67">
        <v>0.48057027397260266</v>
      </c>
      <c r="Y6211" s="67">
        <v>0.36669106213075375</v>
      </c>
      <c r="Z6211" s="67">
        <v>0.11387921184184902</v>
      </c>
      <c r="AA6211" s="67">
        <v>1</v>
      </c>
      <c r="AB6211" s="67">
        <v>1.1000000000000001</v>
      </c>
      <c r="AC6211" s="67">
        <v>1</v>
      </c>
      <c r="AD6211" s="67">
        <v>0.9</v>
      </c>
      <c r="AE6211" s="67">
        <v>0</v>
      </c>
      <c r="AF6211" s="67">
        <v>0</v>
      </c>
      <c r="AG6211" s="67">
        <v>1</v>
      </c>
      <c r="AH6211" s="67">
        <v>1.1000000000000001</v>
      </c>
      <c r="AI6211" s="67">
        <v>1</v>
      </c>
      <c r="AJ6211" s="67">
        <v>0.9</v>
      </c>
      <c r="AK6211" s="67">
        <v>0</v>
      </c>
      <c r="AL6211" s="67">
        <v>0</v>
      </c>
      <c r="AM6211" s="70" t="s">
        <v>301</v>
      </c>
      <c r="AN6211" t="s">
        <v>8595</v>
      </c>
    </row>
    <row r="6212" spans="2:40" x14ac:dyDescent="0.25">
      <c r="B6212" s="58"/>
      <c r="C6212" s="58"/>
      <c r="D6212" s="58"/>
      <c r="E6212" s="58"/>
      <c r="F6212" s="58"/>
      <c r="G6212" s="58"/>
      <c r="H6212" s="58"/>
      <c r="I6212" s="58"/>
      <c r="J6212" s="58"/>
      <c r="K6212" s="58"/>
      <c r="L6212" s="58"/>
      <c r="M6212" s="58"/>
      <c r="N6212" s="58"/>
      <c r="O6212" s="58"/>
      <c r="P6212" s="58"/>
      <c r="Q6212" s="73" t="s">
        <v>8594</v>
      </c>
      <c r="R6212" s="75" t="s">
        <v>8346</v>
      </c>
      <c r="S6212" s="76" t="s">
        <v>169</v>
      </c>
      <c r="T6212" s="77"/>
      <c r="U6212" s="76">
        <v>7.3709589041095896E-3</v>
      </c>
      <c r="V6212" s="76">
        <v>5.6242861780172694E-3</v>
      </c>
      <c r="W6212" s="76">
        <v>1.7466727260923201E-3</v>
      </c>
      <c r="X6212" s="77"/>
      <c r="Y6212" s="77"/>
      <c r="Z6212" s="77"/>
      <c r="AA6212" s="77"/>
      <c r="AB6212" s="77"/>
      <c r="AC6212" s="77"/>
      <c r="AD6212" s="77"/>
      <c r="AE6212" s="77"/>
      <c r="AF6212" s="77"/>
      <c r="AG6212" s="77"/>
      <c r="AH6212" s="77"/>
      <c r="AI6212" s="77"/>
      <c r="AJ6212" s="77"/>
      <c r="AK6212" s="77"/>
      <c r="AL6212" s="77"/>
      <c r="AM6212" s="77"/>
      <c r="AN6212" s="60"/>
    </row>
    <row r="6213" spans="2:40" x14ac:dyDescent="0.25">
      <c r="B6213" s="58"/>
      <c r="C6213" s="58"/>
      <c r="D6213" s="58"/>
      <c r="E6213" s="58"/>
      <c r="F6213" s="58"/>
      <c r="G6213" s="58"/>
      <c r="H6213" s="58"/>
      <c r="I6213" s="58"/>
      <c r="J6213" s="58"/>
      <c r="K6213" s="58"/>
      <c r="L6213" s="58"/>
      <c r="M6213" s="58"/>
      <c r="N6213" s="58"/>
      <c r="O6213" s="58"/>
      <c r="P6213" s="58"/>
      <c r="Q6213" s="73" t="s">
        <v>8594</v>
      </c>
      <c r="R6213" s="75" t="s">
        <v>8347</v>
      </c>
      <c r="S6213" s="76" t="s">
        <v>169</v>
      </c>
      <c r="T6213" s="77"/>
      <c r="U6213" s="76">
        <v>8.8076712328767123E-3</v>
      </c>
      <c r="V6213" s="76">
        <v>6.7205453483087712E-3</v>
      </c>
      <c r="W6213" s="76">
        <v>2.0871258845679415E-3</v>
      </c>
      <c r="X6213" s="77"/>
      <c r="Y6213" s="77"/>
      <c r="Z6213" s="77"/>
      <c r="AA6213" s="77"/>
      <c r="AB6213" s="77"/>
      <c r="AC6213" s="77"/>
      <c r="AD6213" s="77"/>
      <c r="AE6213" s="77"/>
      <c r="AF6213" s="77"/>
      <c r="AG6213" s="77"/>
      <c r="AH6213" s="77"/>
      <c r="AI6213" s="77"/>
      <c r="AJ6213" s="77"/>
      <c r="AK6213" s="77"/>
      <c r="AL6213" s="77"/>
      <c r="AM6213" s="77"/>
      <c r="AN6213" s="60"/>
    </row>
    <row r="6214" spans="2:40" x14ac:dyDescent="0.25">
      <c r="B6214" s="58"/>
      <c r="C6214" s="58"/>
      <c r="D6214" s="58"/>
      <c r="E6214" s="58"/>
      <c r="F6214" s="58"/>
      <c r="G6214" s="58"/>
      <c r="H6214" s="58"/>
      <c r="I6214" s="58"/>
      <c r="J6214" s="58"/>
      <c r="K6214" s="58"/>
      <c r="L6214" s="58"/>
      <c r="M6214" s="58"/>
      <c r="N6214" s="58"/>
      <c r="O6214" s="58"/>
      <c r="P6214" s="58"/>
      <c r="Q6214" s="73" t="s">
        <v>8594</v>
      </c>
      <c r="R6214" s="75" t="s">
        <v>8348</v>
      </c>
      <c r="S6214" s="76" t="s">
        <v>169</v>
      </c>
      <c r="T6214" s="77"/>
      <c r="U6214" s="76">
        <v>9.0263013698630139E-3</v>
      </c>
      <c r="V6214" s="76">
        <v>6.8873673959618251E-3</v>
      </c>
      <c r="W6214" s="76">
        <v>2.138933973901188E-3</v>
      </c>
      <c r="X6214" s="77"/>
      <c r="Y6214" s="77"/>
      <c r="Z6214" s="77"/>
      <c r="AA6214" s="77"/>
      <c r="AB6214" s="77"/>
      <c r="AC6214" s="77"/>
      <c r="AD6214" s="77"/>
      <c r="AE6214" s="77"/>
      <c r="AF6214" s="77"/>
      <c r="AG6214" s="77"/>
      <c r="AH6214" s="77"/>
      <c r="AI6214" s="77"/>
      <c r="AJ6214" s="77"/>
      <c r="AK6214" s="77"/>
      <c r="AL6214" s="77"/>
      <c r="AM6214" s="77"/>
      <c r="AN6214" s="60"/>
    </row>
    <row r="6215" spans="2:40" x14ac:dyDescent="0.25">
      <c r="B6215" s="58"/>
      <c r="C6215" s="58"/>
      <c r="D6215" s="58"/>
      <c r="E6215" s="58"/>
      <c r="F6215" s="58"/>
      <c r="G6215" s="58"/>
      <c r="H6215" s="58"/>
      <c r="I6215" s="58"/>
      <c r="J6215" s="58"/>
      <c r="K6215" s="58"/>
      <c r="L6215" s="58"/>
      <c r="M6215" s="58"/>
      <c r="N6215" s="58"/>
      <c r="O6215" s="58"/>
      <c r="P6215" s="58"/>
      <c r="Q6215" s="73" t="s">
        <v>8594</v>
      </c>
      <c r="R6215" s="75" t="s">
        <v>8349</v>
      </c>
      <c r="S6215" s="76" t="s">
        <v>169</v>
      </c>
      <c r="T6215" s="77"/>
      <c r="U6215" s="76">
        <v>9.0263013698630139E-3</v>
      </c>
      <c r="V6215" s="76">
        <v>6.8873673959618251E-3</v>
      </c>
      <c r="W6215" s="76">
        <v>2.138933973901188E-3</v>
      </c>
      <c r="X6215" s="77"/>
      <c r="Y6215" s="77"/>
      <c r="Z6215" s="77"/>
      <c r="AA6215" s="77"/>
      <c r="AB6215" s="77"/>
      <c r="AC6215" s="77"/>
      <c r="AD6215" s="77"/>
      <c r="AE6215" s="77"/>
      <c r="AF6215" s="77"/>
      <c r="AG6215" s="77"/>
      <c r="AH6215" s="77"/>
      <c r="AI6215" s="77"/>
      <c r="AJ6215" s="77"/>
      <c r="AK6215" s="77"/>
      <c r="AL6215" s="77"/>
      <c r="AM6215" s="77"/>
      <c r="AN6215" s="60"/>
    </row>
    <row r="6216" spans="2:40" x14ac:dyDescent="0.25">
      <c r="B6216" s="58"/>
      <c r="C6216" s="58"/>
      <c r="D6216" s="58"/>
      <c r="E6216" s="58"/>
      <c r="F6216" s="58"/>
      <c r="G6216" s="58"/>
      <c r="H6216" s="58"/>
      <c r="I6216" s="58"/>
      <c r="J6216" s="58"/>
      <c r="K6216" s="58"/>
      <c r="L6216" s="58"/>
      <c r="M6216" s="58"/>
      <c r="N6216" s="58"/>
      <c r="O6216" s="58"/>
      <c r="P6216" s="58"/>
      <c r="Q6216" s="73" t="s">
        <v>8594</v>
      </c>
      <c r="R6216" s="75" t="s">
        <v>8350</v>
      </c>
      <c r="S6216" s="76" t="s">
        <v>169</v>
      </c>
      <c r="T6216" s="77"/>
      <c r="U6216" s="76">
        <v>9.0263013698630139E-3</v>
      </c>
      <c r="V6216" s="76">
        <v>6.8873673959618251E-3</v>
      </c>
      <c r="W6216" s="76">
        <v>2.138933973901188E-3</v>
      </c>
      <c r="X6216" s="77"/>
      <c r="Y6216" s="77"/>
      <c r="Z6216" s="77"/>
      <c r="AA6216" s="77"/>
      <c r="AB6216" s="77"/>
      <c r="AC6216" s="77"/>
      <c r="AD6216" s="77"/>
      <c r="AE6216" s="77"/>
      <c r="AF6216" s="77"/>
      <c r="AG6216" s="77"/>
      <c r="AH6216" s="77"/>
      <c r="AI6216" s="77"/>
      <c r="AJ6216" s="77"/>
      <c r="AK6216" s="77"/>
      <c r="AL6216" s="77"/>
      <c r="AM6216" s="77"/>
      <c r="AN6216" s="60"/>
    </row>
    <row r="6217" spans="2:40" x14ac:dyDescent="0.25">
      <c r="B6217" s="58"/>
      <c r="C6217" s="58"/>
      <c r="D6217" s="58"/>
      <c r="E6217" s="58"/>
      <c r="F6217" s="58"/>
      <c r="G6217" s="58"/>
      <c r="H6217" s="58"/>
      <c r="I6217" s="58"/>
      <c r="J6217" s="58"/>
      <c r="K6217" s="58"/>
      <c r="L6217" s="58"/>
      <c r="M6217" s="58"/>
      <c r="N6217" s="58"/>
      <c r="O6217" s="58"/>
      <c r="P6217" s="58"/>
      <c r="Q6217" s="73" t="s">
        <v>8594</v>
      </c>
      <c r="R6217" s="75" t="s">
        <v>8351</v>
      </c>
      <c r="S6217" s="76" t="s">
        <v>169</v>
      </c>
      <c r="T6217" s="77"/>
      <c r="U6217" s="76">
        <v>1.0244383561643835E-2</v>
      </c>
      <c r="V6217" s="76">
        <v>7.8168045186002739E-3</v>
      </c>
      <c r="W6217" s="76">
        <v>2.4275790430435631E-3</v>
      </c>
      <c r="X6217" s="77"/>
      <c r="Y6217" s="77"/>
      <c r="Z6217" s="77"/>
      <c r="AA6217" s="77"/>
      <c r="AB6217" s="77"/>
      <c r="AC6217" s="77"/>
      <c r="AD6217" s="77"/>
      <c r="AE6217" s="77"/>
      <c r="AF6217" s="77"/>
      <c r="AG6217" s="77"/>
      <c r="AH6217" s="77"/>
      <c r="AI6217" s="77"/>
      <c r="AJ6217" s="77"/>
      <c r="AK6217" s="77"/>
      <c r="AL6217" s="77"/>
      <c r="AM6217" s="77"/>
      <c r="AN6217" s="60"/>
    </row>
    <row r="6218" spans="2:40" x14ac:dyDescent="0.25">
      <c r="B6218" s="58"/>
      <c r="C6218" s="58"/>
      <c r="D6218" s="58"/>
      <c r="E6218" s="58"/>
      <c r="F6218" s="58"/>
      <c r="G6218" s="58"/>
      <c r="H6218" s="58"/>
      <c r="I6218" s="58"/>
      <c r="J6218" s="58"/>
      <c r="K6218" s="58"/>
      <c r="L6218" s="58"/>
      <c r="M6218" s="58"/>
      <c r="N6218" s="58"/>
      <c r="O6218" s="58"/>
      <c r="P6218" s="58"/>
      <c r="Q6218" s="73" t="s">
        <v>8594</v>
      </c>
      <c r="R6218" s="75" t="s">
        <v>8352</v>
      </c>
      <c r="S6218" s="76" t="s">
        <v>169</v>
      </c>
      <c r="T6218" s="77"/>
      <c r="U6218" s="76">
        <v>1.0275616438356163E-2</v>
      </c>
      <c r="V6218" s="76">
        <v>7.8406362396935669E-3</v>
      </c>
      <c r="W6218" s="76">
        <v>2.4349801986625983E-3</v>
      </c>
      <c r="X6218" s="77"/>
      <c r="Y6218" s="77"/>
      <c r="Z6218" s="77"/>
      <c r="AA6218" s="77"/>
      <c r="AB6218" s="77"/>
      <c r="AC6218" s="77"/>
      <c r="AD6218" s="77"/>
      <c r="AE6218" s="77"/>
      <c r="AF6218" s="77"/>
      <c r="AG6218" s="77"/>
      <c r="AH6218" s="77"/>
      <c r="AI6218" s="77"/>
      <c r="AJ6218" s="77"/>
      <c r="AK6218" s="77"/>
      <c r="AL6218" s="77"/>
      <c r="AM6218" s="77"/>
      <c r="AN6218" s="60"/>
    </row>
    <row r="6219" spans="2:40" x14ac:dyDescent="0.25">
      <c r="B6219" s="58"/>
      <c r="C6219" s="58"/>
      <c r="D6219" s="58"/>
      <c r="E6219" s="58"/>
      <c r="F6219" s="58"/>
      <c r="G6219" s="58"/>
      <c r="H6219" s="58"/>
      <c r="I6219" s="58"/>
      <c r="J6219" s="58"/>
      <c r="K6219" s="58"/>
      <c r="L6219" s="58"/>
      <c r="M6219" s="58"/>
      <c r="N6219" s="58"/>
      <c r="O6219" s="58"/>
      <c r="P6219" s="58"/>
      <c r="Q6219" s="73" t="s">
        <v>8594</v>
      </c>
      <c r="R6219" s="75" t="s">
        <v>8353</v>
      </c>
      <c r="S6219" s="76" t="s">
        <v>169</v>
      </c>
      <c r="T6219" s="77"/>
      <c r="U6219" s="76">
        <v>1.0587945205479453E-2</v>
      </c>
      <c r="V6219" s="76">
        <v>8.0789534506264995E-3</v>
      </c>
      <c r="W6219" s="76">
        <v>2.5089917548529509E-3</v>
      </c>
      <c r="X6219" s="77"/>
      <c r="Y6219" s="77"/>
      <c r="Z6219" s="77"/>
      <c r="AA6219" s="77"/>
      <c r="AB6219" s="77"/>
      <c r="AC6219" s="77"/>
      <c r="AD6219" s="77"/>
      <c r="AE6219" s="77"/>
      <c r="AF6219" s="77"/>
      <c r="AG6219" s="77"/>
      <c r="AH6219" s="77"/>
      <c r="AI6219" s="77"/>
      <c r="AJ6219" s="77"/>
      <c r="AK6219" s="77"/>
      <c r="AL6219" s="77"/>
      <c r="AM6219" s="77"/>
      <c r="AN6219" s="60"/>
    </row>
    <row r="6220" spans="2:40" x14ac:dyDescent="0.25">
      <c r="B6220" s="58"/>
      <c r="C6220" s="58"/>
      <c r="D6220" s="58"/>
      <c r="E6220" s="58"/>
      <c r="F6220" s="58"/>
      <c r="G6220" s="58"/>
      <c r="H6220" s="58"/>
      <c r="I6220" s="58"/>
      <c r="J6220" s="58"/>
      <c r="K6220" s="58"/>
      <c r="L6220" s="58"/>
      <c r="M6220" s="58"/>
      <c r="N6220" s="58"/>
      <c r="O6220" s="58"/>
      <c r="P6220" s="58"/>
      <c r="Q6220" s="73" t="s">
        <v>8594</v>
      </c>
      <c r="R6220" s="75" t="s">
        <v>8354</v>
      </c>
      <c r="S6220" s="76" t="s">
        <v>169</v>
      </c>
      <c r="T6220" s="77"/>
      <c r="U6220" s="76">
        <v>1.0587945205479453E-2</v>
      </c>
      <c r="V6220" s="76">
        <v>8.0789534506264995E-3</v>
      </c>
      <c r="W6220" s="76">
        <v>2.5089917548529509E-3</v>
      </c>
      <c r="X6220" s="77"/>
      <c r="Y6220" s="77"/>
      <c r="Z6220" s="77"/>
      <c r="AA6220" s="77"/>
      <c r="AB6220" s="77"/>
      <c r="AC6220" s="77"/>
      <c r="AD6220" s="77"/>
      <c r="AE6220" s="77"/>
      <c r="AF6220" s="77"/>
      <c r="AG6220" s="77"/>
      <c r="AH6220" s="77"/>
      <c r="AI6220" s="77"/>
      <c r="AJ6220" s="77"/>
      <c r="AK6220" s="77"/>
      <c r="AL6220" s="77"/>
      <c r="AM6220" s="77"/>
      <c r="AN6220" s="60"/>
    </row>
    <row r="6221" spans="2:40" x14ac:dyDescent="0.25">
      <c r="B6221" s="58"/>
      <c r="C6221" s="58"/>
      <c r="D6221" s="58"/>
      <c r="E6221" s="58"/>
      <c r="F6221" s="58"/>
      <c r="G6221" s="58"/>
      <c r="H6221" s="58"/>
      <c r="I6221" s="58"/>
      <c r="J6221" s="58"/>
      <c r="K6221" s="58"/>
      <c r="L6221" s="58"/>
      <c r="M6221" s="58"/>
      <c r="N6221" s="58"/>
      <c r="O6221" s="58"/>
      <c r="P6221" s="58"/>
      <c r="Q6221" s="73" t="s">
        <v>8594</v>
      </c>
      <c r="R6221" s="75" t="s">
        <v>8355</v>
      </c>
      <c r="S6221" s="76" t="s">
        <v>169</v>
      </c>
      <c r="T6221" s="77"/>
      <c r="U6221" s="76">
        <v>1.171232876712329E-2</v>
      </c>
      <c r="V6221" s="76">
        <v>8.9368954099850687E-3</v>
      </c>
      <c r="W6221" s="76">
        <v>2.7754333571382208E-3</v>
      </c>
      <c r="X6221" s="77"/>
      <c r="Y6221" s="77"/>
      <c r="Z6221" s="77"/>
      <c r="AA6221" s="77"/>
      <c r="AB6221" s="77"/>
      <c r="AC6221" s="77"/>
      <c r="AD6221" s="77"/>
      <c r="AE6221" s="77"/>
      <c r="AF6221" s="77"/>
      <c r="AG6221" s="77"/>
      <c r="AH6221" s="77"/>
      <c r="AI6221" s="77"/>
      <c r="AJ6221" s="77"/>
      <c r="AK6221" s="77"/>
      <c r="AL6221" s="77"/>
      <c r="AM6221" s="77"/>
      <c r="AN6221" s="60"/>
    </row>
    <row r="6222" spans="2:40" x14ac:dyDescent="0.25">
      <c r="B6222" s="58"/>
      <c r="C6222" s="58"/>
      <c r="D6222" s="58"/>
      <c r="E6222" s="58"/>
      <c r="F6222" s="58"/>
      <c r="G6222" s="58"/>
      <c r="H6222" s="58"/>
      <c r="I6222" s="58"/>
      <c r="J6222" s="58"/>
      <c r="K6222" s="58"/>
      <c r="L6222" s="58"/>
      <c r="M6222" s="58"/>
      <c r="N6222" s="58"/>
      <c r="O6222" s="58"/>
      <c r="P6222" s="58"/>
      <c r="Q6222" s="73" t="s">
        <v>8594</v>
      </c>
      <c r="R6222" s="75" t="s">
        <v>8356</v>
      </c>
      <c r="S6222" s="76" t="s">
        <v>169</v>
      </c>
      <c r="T6222" s="77"/>
      <c r="U6222" s="76">
        <v>1.1774794520547945E-2</v>
      </c>
      <c r="V6222" s="76">
        <v>8.9845588521716563E-3</v>
      </c>
      <c r="W6222" s="76">
        <v>2.7902356683762908E-3</v>
      </c>
      <c r="X6222" s="77"/>
      <c r="Y6222" s="77"/>
      <c r="Z6222" s="77"/>
      <c r="AA6222" s="77"/>
      <c r="AB6222" s="77"/>
      <c r="AC6222" s="77"/>
      <c r="AD6222" s="77"/>
      <c r="AE6222" s="77"/>
      <c r="AF6222" s="77"/>
      <c r="AG6222" s="77"/>
      <c r="AH6222" s="77"/>
      <c r="AI6222" s="77"/>
      <c r="AJ6222" s="77"/>
      <c r="AK6222" s="77"/>
      <c r="AL6222" s="77"/>
      <c r="AM6222" s="77"/>
      <c r="AN6222" s="60"/>
    </row>
    <row r="6223" spans="2:40" x14ac:dyDescent="0.25">
      <c r="B6223" s="58"/>
      <c r="C6223" s="58"/>
      <c r="D6223" s="58"/>
      <c r="E6223" s="58"/>
      <c r="F6223" s="58"/>
      <c r="G6223" s="58"/>
      <c r="H6223" s="58"/>
      <c r="I6223" s="58"/>
      <c r="J6223" s="58"/>
      <c r="K6223" s="58"/>
      <c r="L6223" s="58"/>
      <c r="M6223" s="58"/>
      <c r="N6223" s="58"/>
      <c r="O6223" s="58"/>
      <c r="P6223" s="58"/>
      <c r="Q6223" s="73" t="s">
        <v>8594</v>
      </c>
      <c r="R6223" s="75" t="s">
        <v>8357</v>
      </c>
      <c r="S6223" s="76" t="s">
        <v>169</v>
      </c>
      <c r="T6223" s="77"/>
      <c r="U6223" s="76">
        <v>1.3461369863013701E-2</v>
      </c>
      <c r="V6223" s="76">
        <v>1.0271471791209507E-2</v>
      </c>
      <c r="W6223" s="76">
        <v>3.1898980718041941E-3</v>
      </c>
      <c r="X6223" s="77"/>
      <c r="Y6223" s="77"/>
      <c r="Z6223" s="77"/>
      <c r="AA6223" s="77"/>
      <c r="AB6223" s="77"/>
      <c r="AC6223" s="77"/>
      <c r="AD6223" s="77"/>
      <c r="AE6223" s="77"/>
      <c r="AF6223" s="77"/>
      <c r="AG6223" s="77"/>
      <c r="AH6223" s="77"/>
      <c r="AI6223" s="77"/>
      <c r="AJ6223" s="77"/>
      <c r="AK6223" s="77"/>
      <c r="AL6223" s="77"/>
      <c r="AM6223" s="77"/>
      <c r="AN6223" s="60"/>
    </row>
    <row r="6224" spans="2:40" x14ac:dyDescent="0.25">
      <c r="B6224" s="58"/>
      <c r="C6224" s="58"/>
      <c r="D6224" s="58"/>
      <c r="E6224" s="58"/>
      <c r="F6224" s="58"/>
      <c r="G6224" s="58"/>
      <c r="H6224" s="58"/>
      <c r="I6224" s="58"/>
      <c r="J6224" s="58"/>
      <c r="K6224" s="58"/>
      <c r="L6224" s="58"/>
      <c r="M6224" s="58"/>
      <c r="N6224" s="58"/>
      <c r="O6224" s="58"/>
      <c r="P6224" s="58"/>
      <c r="Q6224" s="73" t="s">
        <v>8594</v>
      </c>
      <c r="R6224" s="75" t="s">
        <v>8358</v>
      </c>
      <c r="S6224" s="76" t="s">
        <v>169</v>
      </c>
      <c r="T6224" s="77"/>
      <c r="U6224" s="76">
        <v>1.4710684931506852E-2</v>
      </c>
      <c r="V6224" s="76">
        <v>1.1224740634941244E-2</v>
      </c>
      <c r="W6224" s="76">
        <v>3.4859442965656084E-3</v>
      </c>
      <c r="X6224" s="77"/>
      <c r="Y6224" s="77"/>
      <c r="Z6224" s="77"/>
      <c r="AA6224" s="77"/>
      <c r="AB6224" s="77"/>
      <c r="AC6224" s="77"/>
      <c r="AD6224" s="77"/>
      <c r="AE6224" s="77"/>
      <c r="AF6224" s="77"/>
      <c r="AG6224" s="77"/>
      <c r="AH6224" s="77"/>
      <c r="AI6224" s="77"/>
      <c r="AJ6224" s="77"/>
      <c r="AK6224" s="77"/>
      <c r="AL6224" s="77"/>
      <c r="AM6224" s="77"/>
      <c r="AN6224" s="60"/>
    </row>
    <row r="6225" spans="2:40" x14ac:dyDescent="0.25">
      <c r="B6225" s="58"/>
      <c r="C6225" s="58"/>
      <c r="D6225" s="58"/>
      <c r="E6225" s="58"/>
      <c r="F6225" s="58"/>
      <c r="G6225" s="58"/>
      <c r="H6225" s="58"/>
      <c r="I6225" s="58"/>
      <c r="J6225" s="58"/>
      <c r="K6225" s="58"/>
      <c r="L6225" s="58"/>
      <c r="M6225" s="58"/>
      <c r="N6225" s="58"/>
      <c r="O6225" s="58"/>
      <c r="P6225" s="58"/>
      <c r="Q6225" s="73" t="s">
        <v>8594</v>
      </c>
      <c r="R6225" s="75" t="s">
        <v>8359</v>
      </c>
      <c r="S6225" s="76" t="s">
        <v>169</v>
      </c>
      <c r="T6225" s="77"/>
      <c r="U6225" s="76">
        <v>1.4991780821917808E-2</v>
      </c>
      <c r="V6225" s="76">
        <v>1.1439226124780889E-2</v>
      </c>
      <c r="W6225" s="76">
        <v>3.5525546971369218E-3</v>
      </c>
      <c r="X6225" s="77"/>
      <c r="Y6225" s="77"/>
      <c r="Z6225" s="77"/>
      <c r="AA6225" s="77"/>
      <c r="AB6225" s="77"/>
      <c r="AC6225" s="77"/>
      <c r="AD6225" s="77"/>
      <c r="AE6225" s="77"/>
      <c r="AF6225" s="77"/>
      <c r="AG6225" s="77"/>
      <c r="AH6225" s="77"/>
      <c r="AI6225" s="77"/>
      <c r="AJ6225" s="77"/>
      <c r="AK6225" s="77"/>
      <c r="AL6225" s="77"/>
      <c r="AM6225" s="77"/>
      <c r="AN6225" s="60"/>
    </row>
    <row r="6226" spans="2:40" x14ac:dyDescent="0.25">
      <c r="B6226" s="58"/>
      <c r="C6226" s="58"/>
      <c r="D6226" s="58"/>
      <c r="E6226" s="58"/>
      <c r="F6226" s="58"/>
      <c r="G6226" s="58"/>
      <c r="H6226" s="58"/>
      <c r="I6226" s="58"/>
      <c r="J6226" s="58"/>
      <c r="K6226" s="58"/>
      <c r="L6226" s="58"/>
      <c r="M6226" s="58"/>
      <c r="N6226" s="58"/>
      <c r="O6226" s="58"/>
      <c r="P6226" s="58"/>
      <c r="Q6226" s="73" t="s">
        <v>8594</v>
      </c>
      <c r="R6226" s="75" t="s">
        <v>8360</v>
      </c>
      <c r="S6226" s="76" t="s">
        <v>169</v>
      </c>
      <c r="T6226" s="77"/>
      <c r="U6226" s="76">
        <v>1.4991780821917808E-2</v>
      </c>
      <c r="V6226" s="76">
        <v>1.1439226124780889E-2</v>
      </c>
      <c r="W6226" s="76">
        <v>3.5525546971369218E-3</v>
      </c>
      <c r="X6226" s="77"/>
      <c r="Y6226" s="77"/>
      <c r="Z6226" s="77"/>
      <c r="AA6226" s="77"/>
      <c r="AB6226" s="77"/>
      <c r="AC6226" s="77"/>
      <c r="AD6226" s="77"/>
      <c r="AE6226" s="77"/>
      <c r="AF6226" s="77"/>
      <c r="AG6226" s="77"/>
      <c r="AH6226" s="77"/>
      <c r="AI6226" s="77"/>
      <c r="AJ6226" s="77"/>
      <c r="AK6226" s="77"/>
      <c r="AL6226" s="77"/>
      <c r="AM6226" s="77"/>
      <c r="AN6226" s="60"/>
    </row>
    <row r="6227" spans="2:40" x14ac:dyDescent="0.25">
      <c r="B6227" s="58"/>
      <c r="C6227" s="58"/>
      <c r="D6227" s="58"/>
      <c r="E6227" s="58"/>
      <c r="F6227" s="58"/>
      <c r="G6227" s="58"/>
      <c r="H6227" s="58"/>
      <c r="I6227" s="58"/>
      <c r="J6227" s="58"/>
      <c r="K6227" s="58"/>
      <c r="L6227" s="58"/>
      <c r="M6227" s="58"/>
      <c r="N6227" s="58"/>
      <c r="O6227" s="58"/>
      <c r="P6227" s="58"/>
      <c r="Q6227" s="73" t="s">
        <v>8594</v>
      </c>
      <c r="R6227" s="75" t="s">
        <v>8361</v>
      </c>
      <c r="S6227" s="76" t="s">
        <v>169</v>
      </c>
      <c r="T6227" s="77"/>
      <c r="U6227" s="76">
        <v>1.5897534246575345E-2</v>
      </c>
      <c r="V6227" s="76">
        <v>1.2130346036486397E-2</v>
      </c>
      <c r="W6227" s="76">
        <v>3.7671882100889474E-3</v>
      </c>
      <c r="X6227" s="77"/>
      <c r="Y6227" s="77"/>
      <c r="Z6227" s="77"/>
      <c r="AA6227" s="77"/>
      <c r="AB6227" s="77"/>
      <c r="AC6227" s="77"/>
      <c r="AD6227" s="77"/>
      <c r="AE6227" s="77"/>
      <c r="AF6227" s="77"/>
      <c r="AG6227" s="77"/>
      <c r="AH6227" s="77"/>
      <c r="AI6227" s="77"/>
      <c r="AJ6227" s="77"/>
      <c r="AK6227" s="77"/>
      <c r="AL6227" s="77"/>
      <c r="AM6227" s="77"/>
      <c r="AN6227" s="60"/>
    </row>
    <row r="6228" spans="2:40" x14ac:dyDescent="0.25">
      <c r="B6228" s="58"/>
      <c r="C6228" s="58"/>
      <c r="D6228" s="58"/>
      <c r="E6228" s="58"/>
      <c r="F6228" s="58"/>
      <c r="G6228" s="58"/>
      <c r="H6228" s="58"/>
      <c r="I6228" s="58"/>
      <c r="J6228" s="58"/>
      <c r="K6228" s="58"/>
      <c r="L6228" s="58"/>
      <c r="M6228" s="58"/>
      <c r="N6228" s="58"/>
      <c r="O6228" s="58"/>
      <c r="P6228" s="58"/>
      <c r="Q6228" s="73" t="s">
        <v>8594</v>
      </c>
      <c r="R6228" s="75" t="s">
        <v>8362</v>
      </c>
      <c r="S6228" s="76" t="s">
        <v>169</v>
      </c>
      <c r="T6228" s="77"/>
      <c r="U6228" s="76">
        <v>1.6522191780821916E-2</v>
      </c>
      <c r="V6228" s="76">
        <v>1.2606980458352268E-2</v>
      </c>
      <c r="W6228" s="76">
        <v>3.9152113224696491E-3</v>
      </c>
      <c r="X6228" s="77"/>
      <c r="Y6228" s="77"/>
      <c r="Z6228" s="77"/>
      <c r="AA6228" s="77"/>
      <c r="AB6228" s="77"/>
      <c r="AC6228" s="77"/>
      <c r="AD6228" s="77"/>
      <c r="AE6228" s="77"/>
      <c r="AF6228" s="77"/>
      <c r="AG6228" s="77"/>
      <c r="AH6228" s="77"/>
      <c r="AI6228" s="77"/>
      <c r="AJ6228" s="77"/>
      <c r="AK6228" s="77"/>
      <c r="AL6228" s="77"/>
      <c r="AM6228" s="77"/>
      <c r="AN6228" s="60"/>
    </row>
    <row r="6229" spans="2:40" x14ac:dyDescent="0.25">
      <c r="B6229" s="58"/>
      <c r="C6229" s="58"/>
      <c r="D6229" s="58"/>
      <c r="E6229" s="58"/>
      <c r="F6229" s="58"/>
      <c r="G6229" s="58"/>
      <c r="H6229" s="58"/>
      <c r="I6229" s="58"/>
      <c r="J6229" s="58"/>
      <c r="K6229" s="58"/>
      <c r="L6229" s="58"/>
      <c r="M6229" s="58"/>
      <c r="N6229" s="58"/>
      <c r="O6229" s="58"/>
      <c r="P6229" s="58"/>
      <c r="Q6229" s="73" t="s">
        <v>8594</v>
      </c>
      <c r="R6229" s="75" t="s">
        <v>8363</v>
      </c>
      <c r="S6229" s="76" t="s">
        <v>169</v>
      </c>
      <c r="T6229" s="77"/>
      <c r="U6229" s="76">
        <v>1.6740821917808221E-2</v>
      </c>
      <c r="V6229" s="76">
        <v>1.2773802506005323E-2</v>
      </c>
      <c r="W6229" s="76">
        <v>3.9670194118028961E-3</v>
      </c>
      <c r="X6229" s="77"/>
      <c r="Y6229" s="77"/>
      <c r="Z6229" s="77"/>
      <c r="AA6229" s="77"/>
      <c r="AB6229" s="77"/>
      <c r="AC6229" s="77"/>
      <c r="AD6229" s="77"/>
      <c r="AE6229" s="77"/>
      <c r="AF6229" s="77"/>
      <c r="AG6229" s="77"/>
      <c r="AH6229" s="77"/>
      <c r="AI6229" s="77"/>
      <c r="AJ6229" s="77"/>
      <c r="AK6229" s="77"/>
      <c r="AL6229" s="77"/>
      <c r="AM6229" s="77"/>
      <c r="AN6229" s="60"/>
    </row>
    <row r="6230" spans="2:40" x14ac:dyDescent="0.25">
      <c r="B6230" s="58"/>
      <c r="C6230" s="58"/>
      <c r="D6230" s="58"/>
      <c r="E6230" s="58"/>
      <c r="F6230" s="58"/>
      <c r="G6230" s="58"/>
      <c r="H6230" s="58"/>
      <c r="I6230" s="58"/>
      <c r="J6230" s="58"/>
      <c r="K6230" s="58"/>
      <c r="L6230" s="58"/>
      <c r="M6230" s="58"/>
      <c r="N6230" s="58"/>
      <c r="O6230" s="58"/>
      <c r="P6230" s="58"/>
      <c r="Q6230" s="73" t="s">
        <v>8594</v>
      </c>
      <c r="R6230" s="75" t="s">
        <v>8364</v>
      </c>
      <c r="S6230" s="76" t="s">
        <v>169</v>
      </c>
      <c r="T6230" s="77"/>
      <c r="U6230" s="76">
        <v>1.7459178082191783E-2</v>
      </c>
      <c r="V6230" s="76">
        <v>1.3321932091151074E-2</v>
      </c>
      <c r="W6230" s="76">
        <v>4.1372459910407064E-3</v>
      </c>
      <c r="X6230" s="77"/>
      <c r="Y6230" s="77"/>
      <c r="Z6230" s="77"/>
      <c r="AA6230" s="77"/>
      <c r="AB6230" s="77"/>
      <c r="AC6230" s="77"/>
      <c r="AD6230" s="77"/>
      <c r="AE6230" s="77"/>
      <c r="AF6230" s="77"/>
      <c r="AG6230" s="77"/>
      <c r="AH6230" s="77"/>
      <c r="AI6230" s="77"/>
      <c r="AJ6230" s="77"/>
      <c r="AK6230" s="77"/>
      <c r="AL6230" s="77"/>
      <c r="AM6230" s="77"/>
      <c r="AN6230" s="60"/>
    </row>
    <row r="6231" spans="2:40" x14ac:dyDescent="0.25">
      <c r="B6231" s="58"/>
      <c r="C6231" s="58"/>
      <c r="D6231" s="58"/>
      <c r="E6231" s="58"/>
      <c r="F6231" s="58"/>
      <c r="G6231" s="58"/>
      <c r="H6231" s="58"/>
      <c r="I6231" s="58"/>
      <c r="J6231" s="58"/>
      <c r="K6231" s="58"/>
      <c r="L6231" s="58"/>
      <c r="M6231" s="58"/>
      <c r="N6231" s="58"/>
      <c r="O6231" s="58"/>
      <c r="P6231" s="58"/>
      <c r="Q6231" s="73" t="s">
        <v>8594</v>
      </c>
      <c r="R6231" s="75" t="s">
        <v>8365</v>
      </c>
      <c r="S6231" s="76" t="s">
        <v>169</v>
      </c>
      <c r="T6231" s="77"/>
      <c r="U6231" s="76">
        <v>1.9270684931506851E-2</v>
      </c>
      <c r="V6231" s="76">
        <v>1.4704171914562096E-2</v>
      </c>
      <c r="W6231" s="76">
        <v>4.5665130169447515E-3</v>
      </c>
      <c r="X6231" s="77"/>
      <c r="Y6231" s="77"/>
      <c r="Z6231" s="77"/>
      <c r="AA6231" s="77"/>
      <c r="AB6231" s="77"/>
      <c r="AC6231" s="77"/>
      <c r="AD6231" s="77"/>
      <c r="AE6231" s="77"/>
      <c r="AF6231" s="77"/>
      <c r="AG6231" s="77"/>
      <c r="AH6231" s="77"/>
      <c r="AI6231" s="77"/>
      <c r="AJ6231" s="77"/>
      <c r="AK6231" s="77"/>
      <c r="AL6231" s="77"/>
      <c r="AM6231" s="77"/>
      <c r="AN6231" s="60"/>
    </row>
    <row r="6232" spans="2:40" x14ac:dyDescent="0.25">
      <c r="B6232" s="58"/>
      <c r="C6232" s="58"/>
      <c r="D6232" s="58"/>
      <c r="E6232" s="58"/>
      <c r="F6232" s="58"/>
      <c r="G6232" s="58"/>
      <c r="H6232" s="58"/>
      <c r="I6232" s="58"/>
      <c r="J6232" s="58"/>
      <c r="K6232" s="58"/>
      <c r="L6232" s="58"/>
      <c r="M6232" s="58"/>
      <c r="N6232" s="58"/>
      <c r="O6232" s="58"/>
      <c r="P6232" s="58"/>
      <c r="Q6232" s="73" t="s">
        <v>8594</v>
      </c>
      <c r="R6232" s="75" t="s">
        <v>8366</v>
      </c>
      <c r="S6232" s="76" t="s">
        <v>169</v>
      </c>
      <c r="T6232" s="77"/>
      <c r="U6232" s="76">
        <v>1.9957808219178082E-2</v>
      </c>
      <c r="V6232" s="76">
        <v>1.5228469778614556E-2</v>
      </c>
      <c r="W6232" s="76">
        <v>4.7293384405635271E-3</v>
      </c>
      <c r="X6232" s="77"/>
      <c r="Y6232" s="77"/>
      <c r="Z6232" s="77"/>
      <c r="AA6232" s="77"/>
      <c r="AB6232" s="77"/>
      <c r="AC6232" s="77"/>
      <c r="AD6232" s="77"/>
      <c r="AE6232" s="77"/>
      <c r="AF6232" s="77"/>
      <c r="AG6232" s="77"/>
      <c r="AH6232" s="77"/>
      <c r="AI6232" s="77"/>
      <c r="AJ6232" s="77"/>
      <c r="AK6232" s="77"/>
      <c r="AL6232" s="77"/>
      <c r="AM6232" s="77"/>
      <c r="AN6232" s="60"/>
    </row>
    <row r="6233" spans="2:40" x14ac:dyDescent="0.25">
      <c r="B6233" s="58"/>
      <c r="C6233" s="58"/>
      <c r="D6233" s="58"/>
      <c r="E6233" s="58"/>
      <c r="F6233" s="58"/>
      <c r="G6233" s="58"/>
      <c r="H6233" s="58"/>
      <c r="I6233" s="58"/>
      <c r="J6233" s="58"/>
      <c r="K6233" s="58"/>
      <c r="L6233" s="58"/>
      <c r="M6233" s="58"/>
      <c r="N6233" s="58"/>
      <c r="O6233" s="58"/>
      <c r="P6233" s="58"/>
      <c r="Q6233" s="73" t="s">
        <v>8594</v>
      </c>
      <c r="R6233" s="75" t="s">
        <v>8367</v>
      </c>
      <c r="S6233" s="76" t="s">
        <v>169</v>
      </c>
      <c r="T6233" s="77"/>
      <c r="U6233" s="76">
        <v>2.042630136986302E-2</v>
      </c>
      <c r="V6233" s="76">
        <v>1.558594559501396E-2</v>
      </c>
      <c r="W6233" s="76">
        <v>4.8403557748490566E-3</v>
      </c>
      <c r="X6233" s="77"/>
      <c r="Y6233" s="77"/>
      <c r="Z6233" s="77"/>
      <c r="AA6233" s="77"/>
      <c r="AB6233" s="77"/>
      <c r="AC6233" s="77"/>
      <c r="AD6233" s="77"/>
      <c r="AE6233" s="77"/>
      <c r="AF6233" s="77"/>
      <c r="AG6233" s="77"/>
      <c r="AH6233" s="77"/>
      <c r="AI6233" s="77"/>
      <c r="AJ6233" s="77"/>
      <c r="AK6233" s="77"/>
      <c r="AL6233" s="77"/>
      <c r="AM6233" s="77"/>
      <c r="AN6233" s="60"/>
    </row>
    <row r="6234" spans="2:40" x14ac:dyDescent="0.25">
      <c r="B6234" s="58"/>
      <c r="C6234" s="58"/>
      <c r="D6234" s="58"/>
      <c r="E6234" s="58"/>
      <c r="F6234" s="58"/>
      <c r="G6234" s="58"/>
      <c r="H6234" s="58"/>
      <c r="I6234" s="58"/>
      <c r="J6234" s="58"/>
      <c r="K6234" s="58"/>
      <c r="L6234" s="58"/>
      <c r="M6234" s="58"/>
      <c r="N6234" s="58"/>
      <c r="O6234" s="58"/>
      <c r="P6234" s="58"/>
      <c r="Q6234" s="73" t="s">
        <v>8594</v>
      </c>
      <c r="R6234" s="75" t="s">
        <v>8368</v>
      </c>
      <c r="S6234" s="76" t="s">
        <v>169</v>
      </c>
      <c r="T6234" s="77"/>
      <c r="U6234" s="76">
        <v>2.2425205479452051E-2</v>
      </c>
      <c r="V6234" s="76">
        <v>1.7111175744984743E-2</v>
      </c>
      <c r="W6234" s="76">
        <v>5.3140297344673121E-3</v>
      </c>
      <c r="X6234" s="77"/>
      <c r="Y6234" s="77"/>
      <c r="Z6234" s="77"/>
      <c r="AA6234" s="77"/>
      <c r="AB6234" s="77"/>
      <c r="AC6234" s="77"/>
      <c r="AD6234" s="77"/>
      <c r="AE6234" s="77"/>
      <c r="AF6234" s="77"/>
      <c r="AG6234" s="77"/>
      <c r="AH6234" s="77"/>
      <c r="AI6234" s="77"/>
      <c r="AJ6234" s="77"/>
      <c r="AK6234" s="77"/>
      <c r="AL6234" s="77"/>
      <c r="AM6234" s="77"/>
      <c r="AN6234" s="60"/>
    </row>
    <row r="6235" spans="2:40" x14ac:dyDescent="0.25">
      <c r="B6235" s="58"/>
      <c r="C6235" s="58"/>
      <c r="D6235" s="58"/>
      <c r="E6235" s="58"/>
      <c r="F6235" s="58"/>
      <c r="G6235" s="58"/>
      <c r="H6235" s="58"/>
      <c r="I6235" s="58"/>
      <c r="J6235" s="58"/>
      <c r="K6235" s="58"/>
      <c r="L6235" s="58"/>
      <c r="M6235" s="58"/>
      <c r="N6235" s="58"/>
      <c r="O6235" s="58"/>
      <c r="P6235" s="58"/>
      <c r="Q6235" s="73" t="s">
        <v>8594</v>
      </c>
      <c r="R6235" s="75" t="s">
        <v>8369</v>
      </c>
      <c r="S6235" s="76" t="s">
        <v>169</v>
      </c>
      <c r="T6235" s="77"/>
      <c r="U6235" s="76">
        <v>2.4705205479452055E-2</v>
      </c>
      <c r="V6235" s="76">
        <v>1.885089138479517E-2</v>
      </c>
      <c r="W6235" s="76">
        <v>5.854314094656885E-3</v>
      </c>
      <c r="X6235" s="77"/>
      <c r="Y6235" s="77"/>
      <c r="Z6235" s="77"/>
      <c r="AA6235" s="77"/>
      <c r="AB6235" s="77"/>
      <c r="AC6235" s="77"/>
      <c r="AD6235" s="77"/>
      <c r="AE6235" s="77"/>
      <c r="AF6235" s="77"/>
      <c r="AG6235" s="77"/>
      <c r="AH6235" s="77"/>
      <c r="AI6235" s="77"/>
      <c r="AJ6235" s="77"/>
      <c r="AK6235" s="77"/>
      <c r="AL6235" s="77"/>
      <c r="AM6235" s="77"/>
      <c r="AN6235" s="60"/>
    </row>
    <row r="6236" spans="2:40" x14ac:dyDescent="0.25">
      <c r="B6236" s="58"/>
      <c r="C6236" s="58"/>
      <c r="D6236" s="58"/>
      <c r="E6236" s="58"/>
      <c r="F6236" s="58"/>
      <c r="G6236" s="58"/>
      <c r="H6236" s="58"/>
      <c r="I6236" s="58"/>
      <c r="J6236" s="58"/>
      <c r="K6236" s="58"/>
      <c r="L6236" s="58"/>
      <c r="M6236" s="58"/>
      <c r="N6236" s="58"/>
      <c r="O6236" s="58"/>
      <c r="P6236" s="58"/>
      <c r="Q6236" s="73" t="s">
        <v>8594</v>
      </c>
      <c r="R6236" s="75" t="s">
        <v>8370</v>
      </c>
      <c r="S6236" s="76" t="s">
        <v>169</v>
      </c>
      <c r="T6236" s="77"/>
      <c r="U6236" s="76">
        <v>3.1917808219178084E-2</v>
      </c>
      <c r="V6236" s="76">
        <v>2.4354346555865741E-2</v>
      </c>
      <c r="W6236" s="76">
        <v>7.563461663312343E-3</v>
      </c>
      <c r="X6236" s="77"/>
      <c r="Y6236" s="77"/>
      <c r="Z6236" s="77"/>
      <c r="AA6236" s="77"/>
      <c r="AB6236" s="77"/>
      <c r="AC6236" s="77"/>
      <c r="AD6236" s="77"/>
      <c r="AE6236" s="77"/>
      <c r="AF6236" s="77"/>
      <c r="AG6236" s="77"/>
      <c r="AH6236" s="77"/>
      <c r="AI6236" s="77"/>
      <c r="AJ6236" s="77"/>
      <c r="AK6236" s="77"/>
      <c r="AL6236" s="77"/>
      <c r="AM6236" s="77"/>
      <c r="AN6236" s="60"/>
    </row>
    <row r="6237" spans="2:40" x14ac:dyDescent="0.25">
      <c r="B6237" s="58"/>
      <c r="C6237" s="58"/>
      <c r="D6237" s="58"/>
      <c r="E6237" s="58"/>
      <c r="F6237" s="58"/>
      <c r="G6237" s="58"/>
      <c r="H6237" s="58"/>
      <c r="I6237" s="58"/>
      <c r="J6237" s="58"/>
      <c r="K6237" s="58"/>
      <c r="L6237" s="58"/>
      <c r="M6237" s="58"/>
      <c r="N6237" s="58"/>
      <c r="O6237" s="58"/>
      <c r="P6237" s="58"/>
      <c r="Q6237" s="73" t="s">
        <v>8594</v>
      </c>
      <c r="R6237" s="75" t="s">
        <v>8371</v>
      </c>
      <c r="S6237" s="76" t="s">
        <v>169</v>
      </c>
      <c r="T6237" s="77"/>
      <c r="U6237" s="76">
        <v>3.1972602739726033E-2</v>
      </c>
      <c r="V6237" s="76">
        <v>2.4396156592871521E-2</v>
      </c>
      <c r="W6237" s="76">
        <v>7.5764461468545109E-3</v>
      </c>
      <c r="X6237" s="77"/>
      <c r="Y6237" s="77"/>
      <c r="Z6237" s="77"/>
      <c r="AA6237" s="77"/>
      <c r="AB6237" s="77"/>
      <c r="AC6237" s="77"/>
      <c r="AD6237" s="77"/>
      <c r="AE6237" s="77"/>
      <c r="AF6237" s="77"/>
      <c r="AG6237" s="77"/>
      <c r="AH6237" s="77"/>
      <c r="AI6237" s="77"/>
      <c r="AJ6237" s="77"/>
      <c r="AK6237" s="77"/>
      <c r="AL6237" s="77"/>
      <c r="AM6237" s="77"/>
      <c r="AN6237" s="60"/>
    </row>
    <row r="6238" spans="2:40" x14ac:dyDescent="0.25">
      <c r="B6238" s="58"/>
      <c r="C6238" s="58"/>
      <c r="D6238" s="58"/>
      <c r="E6238" s="58"/>
      <c r="F6238" s="58"/>
      <c r="G6238" s="58"/>
      <c r="H6238" s="58"/>
      <c r="I6238" s="58"/>
      <c r="J6238" s="58"/>
      <c r="K6238" s="58"/>
      <c r="L6238" s="58"/>
      <c r="M6238" s="58"/>
      <c r="N6238" s="58"/>
      <c r="O6238" s="58"/>
      <c r="P6238" s="58"/>
      <c r="Q6238" s="73" t="s">
        <v>8594</v>
      </c>
      <c r="R6238" s="75" t="s">
        <v>8372</v>
      </c>
      <c r="S6238" s="76" t="s">
        <v>169</v>
      </c>
      <c r="T6238" s="77"/>
      <c r="U6238" s="76">
        <v>3.5095890410958903E-2</v>
      </c>
      <c r="V6238" s="76">
        <v>2.6779328702200872E-2</v>
      </c>
      <c r="W6238" s="76">
        <v>8.316561708758035E-3</v>
      </c>
      <c r="X6238" s="77"/>
      <c r="Y6238" s="77"/>
      <c r="Z6238" s="77"/>
      <c r="AA6238" s="77"/>
      <c r="AB6238" s="77"/>
      <c r="AC6238" s="77"/>
      <c r="AD6238" s="77"/>
      <c r="AE6238" s="77"/>
      <c r="AF6238" s="77"/>
      <c r="AG6238" s="77"/>
      <c r="AH6238" s="77"/>
      <c r="AI6238" s="77"/>
      <c r="AJ6238" s="77"/>
      <c r="AK6238" s="77"/>
      <c r="AL6238" s="77"/>
      <c r="AM6238" s="77"/>
      <c r="AN6238" s="60"/>
    </row>
    <row r="6239" spans="2:40" x14ac:dyDescent="0.25">
      <c r="B6239" s="58"/>
      <c r="C6239" s="58"/>
      <c r="D6239" s="58"/>
      <c r="E6239" s="58"/>
      <c r="F6239" s="58"/>
      <c r="G6239" s="58"/>
      <c r="H6239" s="58"/>
      <c r="I6239" s="58"/>
      <c r="J6239" s="58"/>
      <c r="K6239" s="58"/>
      <c r="L6239" s="58"/>
      <c r="M6239" s="58"/>
      <c r="N6239" s="58"/>
      <c r="O6239" s="58"/>
      <c r="P6239" s="58"/>
      <c r="Q6239" s="73" t="s">
        <v>8594</v>
      </c>
      <c r="R6239" s="75" t="s">
        <v>8373</v>
      </c>
      <c r="S6239" s="76" t="s">
        <v>169</v>
      </c>
      <c r="T6239" s="77"/>
      <c r="U6239" s="76">
        <v>3.4555479452054796E-2</v>
      </c>
      <c r="V6239" s="76">
        <v>2.6366977212231382E-2</v>
      </c>
      <c r="W6239" s="76">
        <v>8.1885022398234114E-3</v>
      </c>
      <c r="X6239" s="77"/>
      <c r="Y6239" s="77"/>
      <c r="Z6239" s="77"/>
      <c r="AA6239" s="77"/>
      <c r="AB6239" s="77"/>
      <c r="AC6239" s="77"/>
      <c r="AD6239" s="77"/>
      <c r="AE6239" s="77"/>
      <c r="AF6239" s="77"/>
      <c r="AG6239" s="77"/>
      <c r="AH6239" s="77"/>
      <c r="AI6239" s="77"/>
      <c r="AJ6239" s="77"/>
      <c r="AK6239" s="77"/>
      <c r="AL6239" s="77"/>
      <c r="AM6239" s="77"/>
      <c r="AN6239" s="60"/>
    </row>
    <row r="6240" spans="2:40" ht="63.75" x14ac:dyDescent="0.25">
      <c r="B6240" s="46">
        <v>133</v>
      </c>
      <c r="C6240" s="55" t="s">
        <v>2231</v>
      </c>
      <c r="D6240" s="1" t="s">
        <v>104</v>
      </c>
      <c r="E6240" s="55" t="s">
        <v>169</v>
      </c>
      <c r="F6240" s="48">
        <v>376600</v>
      </c>
      <c r="G6240" s="1" t="s">
        <v>792</v>
      </c>
      <c r="H6240" s="1" t="s">
        <v>793</v>
      </c>
      <c r="I6240" s="1">
        <v>1</v>
      </c>
      <c r="J6240" s="1">
        <v>1</v>
      </c>
      <c r="K6240" s="1">
        <v>1</v>
      </c>
      <c r="L6240" s="1">
        <v>1</v>
      </c>
      <c r="M6240" s="1">
        <v>1</v>
      </c>
      <c r="N6240" s="1">
        <v>1</v>
      </c>
      <c r="O6240" s="1">
        <v>0</v>
      </c>
      <c r="P6240" s="1" t="s">
        <v>37</v>
      </c>
      <c r="Q6240" s="67" t="s">
        <v>8594</v>
      </c>
      <c r="R6240" s="67" t="s">
        <v>8374</v>
      </c>
      <c r="S6240" s="67" t="s">
        <v>169</v>
      </c>
      <c r="T6240" s="79"/>
      <c r="U6240" s="67">
        <v>3.747945205479452E-3</v>
      </c>
      <c r="V6240" s="67">
        <v>2.8598065311952223E-3</v>
      </c>
      <c r="W6240" s="67">
        <v>8.8813867428423046E-4</v>
      </c>
      <c r="X6240" s="67">
        <v>0.67884235616438349</v>
      </c>
      <c r="Y6240" s="67">
        <v>0.51797923858988504</v>
      </c>
      <c r="Z6240" s="67">
        <v>0.16086311757449848</v>
      </c>
      <c r="AA6240" s="67">
        <v>1</v>
      </c>
      <c r="AB6240" s="67">
        <v>1.1000000000000001</v>
      </c>
      <c r="AC6240" s="67">
        <v>1</v>
      </c>
      <c r="AD6240" s="67">
        <v>0.9</v>
      </c>
      <c r="AE6240" s="67">
        <v>0</v>
      </c>
      <c r="AF6240" s="67">
        <v>0</v>
      </c>
      <c r="AG6240" s="67">
        <v>1</v>
      </c>
      <c r="AH6240" s="67">
        <v>1.1000000000000001</v>
      </c>
      <c r="AI6240" s="67">
        <v>1</v>
      </c>
      <c r="AJ6240" s="67">
        <v>0.9</v>
      </c>
      <c r="AK6240" s="67">
        <v>0</v>
      </c>
      <c r="AL6240" s="67">
        <v>0</v>
      </c>
      <c r="AM6240" s="70" t="s">
        <v>302</v>
      </c>
      <c r="AN6240" t="s">
        <v>8595</v>
      </c>
    </row>
    <row r="6241" spans="2:40" x14ac:dyDescent="0.25">
      <c r="B6241" s="58"/>
      <c r="C6241" s="58"/>
      <c r="D6241" s="58"/>
      <c r="E6241" s="58"/>
      <c r="F6241" s="58"/>
      <c r="G6241" s="58"/>
      <c r="H6241" s="58"/>
      <c r="I6241" s="58"/>
      <c r="J6241" s="58"/>
      <c r="K6241" s="58"/>
      <c r="L6241" s="58"/>
      <c r="M6241" s="58"/>
      <c r="N6241" s="58"/>
      <c r="O6241" s="58"/>
      <c r="P6241" s="58"/>
      <c r="Q6241" s="67" t="s">
        <v>8594</v>
      </c>
      <c r="R6241" s="75" t="s">
        <v>8375</v>
      </c>
      <c r="S6241" s="76" t="s">
        <v>169</v>
      </c>
      <c r="T6241" s="77"/>
      <c r="U6241" s="76">
        <v>8.0893150684931501E-3</v>
      </c>
      <c r="V6241" s="76">
        <v>6.1724157631630194E-3</v>
      </c>
      <c r="W6241" s="76">
        <v>1.9168993053301304E-3</v>
      </c>
      <c r="X6241" s="77"/>
      <c r="Y6241" s="77"/>
      <c r="Z6241" s="77"/>
      <c r="AA6241" s="77"/>
      <c r="AB6241" s="77"/>
      <c r="AC6241" s="77"/>
      <c r="AD6241" s="77"/>
      <c r="AE6241" s="77"/>
      <c r="AF6241" s="77"/>
      <c r="AG6241" s="77"/>
      <c r="AH6241" s="77"/>
      <c r="AI6241" s="77"/>
      <c r="AJ6241" s="77"/>
      <c r="AK6241" s="77"/>
      <c r="AL6241" s="77"/>
      <c r="AM6241" s="77"/>
      <c r="AN6241" s="60"/>
    </row>
    <row r="6242" spans="2:40" x14ac:dyDescent="0.25">
      <c r="B6242" s="58"/>
      <c r="C6242" s="58"/>
      <c r="D6242" s="58"/>
      <c r="E6242" s="58"/>
      <c r="F6242" s="58"/>
      <c r="G6242" s="58"/>
      <c r="H6242" s="58"/>
      <c r="I6242" s="58"/>
      <c r="J6242" s="58"/>
      <c r="K6242" s="58"/>
      <c r="L6242" s="58"/>
      <c r="M6242" s="58"/>
      <c r="N6242" s="58"/>
      <c r="O6242" s="58"/>
      <c r="P6242" s="58"/>
      <c r="Q6242" s="67" t="s">
        <v>8594</v>
      </c>
      <c r="R6242" s="75" t="s">
        <v>8376</v>
      </c>
      <c r="S6242" s="76" t="s">
        <v>169</v>
      </c>
      <c r="T6242" s="77"/>
      <c r="U6242" s="76">
        <v>8.5890410958904123E-3</v>
      </c>
      <c r="V6242" s="76">
        <v>6.5537233006557165E-3</v>
      </c>
      <c r="W6242" s="76">
        <v>2.0353177952346945E-3</v>
      </c>
      <c r="X6242" s="77"/>
      <c r="Y6242" s="77"/>
      <c r="Z6242" s="77"/>
      <c r="AA6242" s="77"/>
      <c r="AB6242" s="77"/>
      <c r="AC6242" s="77"/>
      <c r="AD6242" s="77"/>
      <c r="AE6242" s="77"/>
      <c r="AF6242" s="77"/>
      <c r="AG6242" s="77"/>
      <c r="AH6242" s="77"/>
      <c r="AI6242" s="77"/>
      <c r="AJ6242" s="77"/>
      <c r="AK6242" s="77"/>
      <c r="AL6242" s="77"/>
      <c r="AM6242" s="77"/>
      <c r="AN6242" s="60"/>
    </row>
    <row r="6243" spans="2:40" x14ac:dyDescent="0.25">
      <c r="B6243" s="58"/>
      <c r="C6243" s="58"/>
      <c r="D6243" s="58"/>
      <c r="E6243" s="58"/>
      <c r="F6243" s="58"/>
      <c r="G6243" s="58"/>
      <c r="H6243" s="58"/>
      <c r="I6243" s="58"/>
      <c r="J6243" s="58"/>
      <c r="K6243" s="58"/>
      <c r="L6243" s="58"/>
      <c r="M6243" s="58"/>
      <c r="N6243" s="58"/>
      <c r="O6243" s="58"/>
      <c r="P6243" s="58"/>
      <c r="Q6243" s="67" t="s">
        <v>8594</v>
      </c>
      <c r="R6243" s="75" t="s">
        <v>8377</v>
      </c>
      <c r="S6243" s="76" t="s">
        <v>169</v>
      </c>
      <c r="T6243" s="77"/>
      <c r="U6243" s="76">
        <v>8.7764383561643837E-3</v>
      </c>
      <c r="V6243" s="76">
        <v>6.6967136272154774E-3</v>
      </c>
      <c r="W6243" s="76">
        <v>2.0797247289489063E-3</v>
      </c>
      <c r="X6243" s="77"/>
      <c r="Y6243" s="77"/>
      <c r="Z6243" s="77"/>
      <c r="AA6243" s="77"/>
      <c r="AB6243" s="77"/>
      <c r="AC6243" s="77"/>
      <c r="AD6243" s="77"/>
      <c r="AE6243" s="77"/>
      <c r="AF6243" s="77"/>
      <c r="AG6243" s="77"/>
      <c r="AH6243" s="77"/>
      <c r="AI6243" s="77"/>
      <c r="AJ6243" s="77"/>
      <c r="AK6243" s="77"/>
      <c r="AL6243" s="77"/>
      <c r="AM6243" s="77"/>
      <c r="AN6243" s="60"/>
    </row>
    <row r="6244" spans="2:40" x14ac:dyDescent="0.25">
      <c r="B6244" s="58"/>
      <c r="C6244" s="58"/>
      <c r="D6244" s="58"/>
      <c r="E6244" s="58"/>
      <c r="F6244" s="58"/>
      <c r="G6244" s="58"/>
      <c r="H6244" s="58"/>
      <c r="I6244" s="58"/>
      <c r="J6244" s="58"/>
      <c r="K6244" s="58"/>
      <c r="L6244" s="58"/>
      <c r="M6244" s="58"/>
      <c r="N6244" s="58"/>
      <c r="O6244" s="58"/>
      <c r="P6244" s="58"/>
      <c r="Q6244" s="67" t="s">
        <v>8594</v>
      </c>
      <c r="R6244" s="75" t="s">
        <v>8378</v>
      </c>
      <c r="S6244" s="76" t="s">
        <v>169</v>
      </c>
      <c r="T6244" s="77"/>
      <c r="U6244" s="76">
        <v>9.1824657534246585E-3</v>
      </c>
      <c r="V6244" s="76">
        <v>7.0065260014282914E-3</v>
      </c>
      <c r="W6244" s="76">
        <v>2.1759397519963649E-3</v>
      </c>
      <c r="X6244" s="77"/>
      <c r="Y6244" s="77"/>
      <c r="Z6244" s="77"/>
      <c r="AA6244" s="77"/>
      <c r="AB6244" s="77"/>
      <c r="AC6244" s="77"/>
      <c r="AD6244" s="77"/>
      <c r="AE6244" s="77"/>
      <c r="AF6244" s="77"/>
      <c r="AG6244" s="77"/>
      <c r="AH6244" s="77"/>
      <c r="AI6244" s="77"/>
      <c r="AJ6244" s="77"/>
      <c r="AK6244" s="77"/>
      <c r="AL6244" s="77"/>
      <c r="AM6244" s="77"/>
      <c r="AN6244" s="60"/>
    </row>
    <row r="6245" spans="2:40" x14ac:dyDescent="0.25">
      <c r="B6245" s="58"/>
      <c r="C6245" s="58"/>
      <c r="D6245" s="58"/>
      <c r="E6245" s="58"/>
      <c r="F6245" s="58"/>
      <c r="G6245" s="58"/>
      <c r="H6245" s="58"/>
      <c r="I6245" s="58"/>
      <c r="J6245" s="58"/>
      <c r="K6245" s="58"/>
      <c r="L6245" s="58"/>
      <c r="M6245" s="58"/>
      <c r="N6245" s="58"/>
      <c r="O6245" s="58"/>
      <c r="P6245" s="58"/>
      <c r="Q6245" s="67" t="s">
        <v>8594</v>
      </c>
      <c r="R6245" s="75" t="s">
        <v>8379</v>
      </c>
      <c r="S6245" s="76" t="s">
        <v>169</v>
      </c>
      <c r="T6245" s="77"/>
      <c r="U6245" s="76">
        <v>1.1087671232876711E-2</v>
      </c>
      <c r="V6245" s="76">
        <v>8.4602609881191965E-3</v>
      </c>
      <c r="W6245" s="76">
        <v>2.6274102447575148E-3</v>
      </c>
      <c r="X6245" s="77"/>
      <c r="Y6245" s="77"/>
      <c r="Z6245" s="77"/>
      <c r="AA6245" s="77"/>
      <c r="AB6245" s="77"/>
      <c r="AC6245" s="77"/>
      <c r="AD6245" s="77"/>
      <c r="AE6245" s="77"/>
      <c r="AF6245" s="77"/>
      <c r="AG6245" s="77"/>
      <c r="AH6245" s="77"/>
      <c r="AI6245" s="77"/>
      <c r="AJ6245" s="77"/>
      <c r="AK6245" s="77"/>
      <c r="AL6245" s="77"/>
      <c r="AM6245" s="77"/>
      <c r="AN6245" s="60"/>
    </row>
    <row r="6246" spans="2:40" x14ac:dyDescent="0.25">
      <c r="B6246" s="58"/>
      <c r="C6246" s="58"/>
      <c r="D6246" s="58"/>
      <c r="E6246" s="58"/>
      <c r="F6246" s="58"/>
      <c r="G6246" s="58"/>
      <c r="H6246" s="58"/>
      <c r="I6246" s="58"/>
      <c r="J6246" s="58"/>
      <c r="K6246" s="58"/>
      <c r="L6246" s="58"/>
      <c r="M6246" s="58"/>
      <c r="N6246" s="58"/>
      <c r="O6246" s="58"/>
      <c r="P6246" s="58"/>
      <c r="Q6246" s="67" t="s">
        <v>8594</v>
      </c>
      <c r="R6246" s="75" t="s">
        <v>8380</v>
      </c>
      <c r="S6246" s="76" t="s">
        <v>169</v>
      </c>
      <c r="T6246" s="77"/>
      <c r="U6246" s="76">
        <v>1.1868493150684931E-2</v>
      </c>
      <c r="V6246" s="76">
        <v>9.0560540154515368E-3</v>
      </c>
      <c r="W6246" s="76">
        <v>2.812439135233396E-3</v>
      </c>
      <c r="X6246" s="77"/>
      <c r="Y6246" s="77"/>
      <c r="Z6246" s="77"/>
      <c r="AA6246" s="77"/>
      <c r="AB6246" s="77"/>
      <c r="AC6246" s="77"/>
      <c r="AD6246" s="77"/>
      <c r="AE6246" s="77"/>
      <c r="AF6246" s="77"/>
      <c r="AG6246" s="77"/>
      <c r="AH6246" s="77"/>
      <c r="AI6246" s="77"/>
      <c r="AJ6246" s="77"/>
      <c r="AK6246" s="77"/>
      <c r="AL6246" s="77"/>
      <c r="AM6246" s="77"/>
      <c r="AN6246" s="60"/>
    </row>
    <row r="6247" spans="2:40" x14ac:dyDescent="0.25">
      <c r="B6247" s="58"/>
      <c r="C6247" s="58"/>
      <c r="D6247" s="58"/>
      <c r="E6247" s="58"/>
      <c r="F6247" s="58"/>
      <c r="G6247" s="58"/>
      <c r="H6247" s="58"/>
      <c r="I6247" s="58"/>
      <c r="J6247" s="58"/>
      <c r="K6247" s="58"/>
      <c r="L6247" s="58"/>
      <c r="M6247" s="58"/>
      <c r="N6247" s="58"/>
      <c r="O6247" s="58"/>
      <c r="P6247" s="58"/>
      <c r="Q6247" s="67" t="s">
        <v>8594</v>
      </c>
      <c r="R6247" s="75" t="s">
        <v>8381</v>
      </c>
      <c r="S6247" s="76" t="s">
        <v>169</v>
      </c>
      <c r="T6247" s="77"/>
      <c r="U6247" s="76">
        <v>1.2805479452054796E-2</v>
      </c>
      <c r="V6247" s="76">
        <v>9.7710056482503416E-3</v>
      </c>
      <c r="W6247" s="76">
        <v>3.0344738038044542E-3</v>
      </c>
      <c r="X6247" s="77"/>
      <c r="Y6247" s="77"/>
      <c r="Z6247" s="77"/>
      <c r="AA6247" s="77"/>
      <c r="AB6247" s="77"/>
      <c r="AC6247" s="77"/>
      <c r="AD6247" s="77"/>
      <c r="AE6247" s="77"/>
      <c r="AF6247" s="77"/>
      <c r="AG6247" s="77"/>
      <c r="AH6247" s="77"/>
      <c r="AI6247" s="77"/>
      <c r="AJ6247" s="77"/>
      <c r="AK6247" s="77"/>
      <c r="AL6247" s="77"/>
      <c r="AM6247" s="77"/>
      <c r="AN6247" s="60"/>
    </row>
    <row r="6248" spans="2:40" x14ac:dyDescent="0.25">
      <c r="B6248" s="58"/>
      <c r="C6248" s="58"/>
      <c r="D6248" s="58"/>
      <c r="E6248" s="58"/>
      <c r="F6248" s="58"/>
      <c r="G6248" s="58"/>
      <c r="H6248" s="58"/>
      <c r="I6248" s="58"/>
      <c r="J6248" s="58"/>
      <c r="K6248" s="58"/>
      <c r="L6248" s="58"/>
      <c r="M6248" s="58"/>
      <c r="N6248" s="58"/>
      <c r="O6248" s="58"/>
      <c r="P6248" s="58"/>
      <c r="Q6248" s="67" t="s">
        <v>8594</v>
      </c>
      <c r="R6248" s="75" t="s">
        <v>8382</v>
      </c>
      <c r="S6248" s="76" t="s">
        <v>169</v>
      </c>
      <c r="T6248" s="77"/>
      <c r="U6248" s="76">
        <v>1.3180273972602741E-2</v>
      </c>
      <c r="V6248" s="76">
        <v>1.0056986301369865E-2</v>
      </c>
      <c r="W6248" s="76">
        <v>3.1232876712328772E-3</v>
      </c>
      <c r="X6248" s="77"/>
      <c r="Y6248" s="77"/>
      <c r="Z6248" s="77"/>
      <c r="AA6248" s="77"/>
      <c r="AB6248" s="77"/>
      <c r="AC6248" s="77"/>
      <c r="AD6248" s="77"/>
      <c r="AE6248" s="77"/>
      <c r="AF6248" s="77"/>
      <c r="AG6248" s="77"/>
      <c r="AH6248" s="77"/>
      <c r="AI6248" s="77"/>
      <c r="AJ6248" s="77"/>
      <c r="AK6248" s="77"/>
      <c r="AL6248" s="77"/>
      <c r="AM6248" s="77"/>
      <c r="AN6248" s="60"/>
    </row>
    <row r="6249" spans="2:40" x14ac:dyDescent="0.25">
      <c r="B6249" s="58"/>
      <c r="C6249" s="58"/>
      <c r="D6249" s="58"/>
      <c r="E6249" s="58"/>
      <c r="F6249" s="58"/>
      <c r="G6249" s="58"/>
      <c r="H6249" s="58"/>
      <c r="I6249" s="58"/>
      <c r="J6249" s="58"/>
      <c r="K6249" s="58"/>
      <c r="L6249" s="58"/>
      <c r="M6249" s="58"/>
      <c r="N6249" s="58"/>
      <c r="O6249" s="58"/>
      <c r="P6249" s="58"/>
      <c r="Q6249" s="67" t="s">
        <v>8594</v>
      </c>
      <c r="R6249" s="75" t="s">
        <v>8383</v>
      </c>
      <c r="S6249" s="76" t="s">
        <v>169</v>
      </c>
      <c r="T6249" s="77"/>
      <c r="U6249" s="76">
        <v>1.5241643835616436E-2</v>
      </c>
      <c r="V6249" s="76">
        <v>1.1629879893527236E-2</v>
      </c>
      <c r="W6249" s="76">
        <v>3.6117639420892036E-3</v>
      </c>
      <c r="X6249" s="77"/>
      <c r="Y6249" s="77"/>
      <c r="Z6249" s="77"/>
      <c r="AA6249" s="77"/>
      <c r="AB6249" s="77"/>
      <c r="AC6249" s="77"/>
      <c r="AD6249" s="77"/>
      <c r="AE6249" s="77"/>
      <c r="AF6249" s="77"/>
      <c r="AG6249" s="77"/>
      <c r="AH6249" s="77"/>
      <c r="AI6249" s="77"/>
      <c r="AJ6249" s="77"/>
      <c r="AK6249" s="77"/>
      <c r="AL6249" s="77"/>
      <c r="AM6249" s="77"/>
      <c r="AN6249" s="60"/>
    </row>
    <row r="6250" spans="2:40" x14ac:dyDescent="0.25">
      <c r="B6250" s="58"/>
      <c r="C6250" s="58"/>
      <c r="D6250" s="58"/>
      <c r="E6250" s="58"/>
      <c r="F6250" s="58"/>
      <c r="G6250" s="58"/>
      <c r="H6250" s="58"/>
      <c r="I6250" s="58"/>
      <c r="J6250" s="58"/>
      <c r="K6250" s="58"/>
      <c r="L6250" s="58"/>
      <c r="M6250" s="58"/>
      <c r="N6250" s="58"/>
      <c r="O6250" s="58"/>
      <c r="P6250" s="58"/>
      <c r="Q6250" s="67" t="s">
        <v>8594</v>
      </c>
      <c r="R6250" s="75" t="s">
        <v>8384</v>
      </c>
      <c r="S6250" s="76" t="s">
        <v>169</v>
      </c>
      <c r="T6250" s="77"/>
      <c r="U6250" s="76">
        <v>1.5241643835616436E-2</v>
      </c>
      <c r="V6250" s="76">
        <v>1.1629879893527236E-2</v>
      </c>
      <c r="W6250" s="76">
        <v>3.6117639420892036E-3</v>
      </c>
      <c r="X6250" s="77"/>
      <c r="Y6250" s="77"/>
      <c r="Z6250" s="77"/>
      <c r="AA6250" s="77"/>
      <c r="AB6250" s="77"/>
      <c r="AC6250" s="77"/>
      <c r="AD6250" s="77"/>
      <c r="AE6250" s="77"/>
      <c r="AF6250" s="77"/>
      <c r="AG6250" s="77"/>
      <c r="AH6250" s="77"/>
      <c r="AI6250" s="77"/>
      <c r="AJ6250" s="77"/>
      <c r="AK6250" s="77"/>
      <c r="AL6250" s="77"/>
      <c r="AM6250" s="77"/>
      <c r="AN6250" s="60"/>
    </row>
    <row r="6251" spans="2:40" x14ac:dyDescent="0.25">
      <c r="B6251" s="58"/>
      <c r="C6251" s="58"/>
      <c r="D6251" s="58"/>
      <c r="E6251" s="58"/>
      <c r="F6251" s="58"/>
      <c r="G6251" s="58"/>
      <c r="H6251" s="58"/>
      <c r="I6251" s="58"/>
      <c r="J6251" s="58"/>
      <c r="K6251" s="58"/>
      <c r="L6251" s="58"/>
      <c r="M6251" s="58"/>
      <c r="N6251" s="58"/>
      <c r="O6251" s="58"/>
      <c r="P6251" s="58"/>
      <c r="Q6251" s="67" t="s">
        <v>8594</v>
      </c>
      <c r="R6251" s="75" t="s">
        <v>8385</v>
      </c>
      <c r="S6251" s="76" t="s">
        <v>169</v>
      </c>
      <c r="T6251" s="77"/>
      <c r="U6251" s="76">
        <v>1.5616438356164384E-2</v>
      </c>
      <c r="V6251" s="76">
        <v>1.1915860546646756E-2</v>
      </c>
      <c r="W6251" s="76">
        <v>3.7005778095176266E-3</v>
      </c>
      <c r="X6251" s="77"/>
      <c r="Y6251" s="77"/>
      <c r="Z6251" s="77"/>
      <c r="AA6251" s="77"/>
      <c r="AB6251" s="77"/>
      <c r="AC6251" s="77"/>
      <c r="AD6251" s="77"/>
      <c r="AE6251" s="77"/>
      <c r="AF6251" s="77"/>
      <c r="AG6251" s="77"/>
      <c r="AH6251" s="77"/>
      <c r="AI6251" s="77"/>
      <c r="AJ6251" s="77"/>
      <c r="AK6251" s="77"/>
      <c r="AL6251" s="77"/>
      <c r="AM6251" s="77"/>
      <c r="AN6251" s="60"/>
    </row>
    <row r="6252" spans="2:40" x14ac:dyDescent="0.25">
      <c r="B6252" s="58"/>
      <c r="C6252" s="58"/>
      <c r="D6252" s="58"/>
      <c r="E6252" s="58"/>
      <c r="F6252" s="58"/>
      <c r="G6252" s="58"/>
      <c r="H6252" s="58"/>
      <c r="I6252" s="58"/>
      <c r="J6252" s="58"/>
      <c r="K6252" s="58"/>
      <c r="L6252" s="58"/>
      <c r="M6252" s="58"/>
      <c r="N6252" s="58"/>
      <c r="O6252" s="58"/>
      <c r="P6252" s="58"/>
      <c r="Q6252" s="67" t="s">
        <v>8594</v>
      </c>
      <c r="R6252" s="75" t="s">
        <v>8386</v>
      </c>
      <c r="S6252" s="76" t="s">
        <v>169</v>
      </c>
      <c r="T6252" s="77"/>
      <c r="U6252" s="76">
        <v>1.5616438356164384E-2</v>
      </c>
      <c r="V6252" s="76">
        <v>1.1915860546646756E-2</v>
      </c>
      <c r="W6252" s="76">
        <v>3.7005778095176266E-3</v>
      </c>
      <c r="X6252" s="77"/>
      <c r="Y6252" s="77"/>
      <c r="Z6252" s="77"/>
      <c r="AA6252" s="77"/>
      <c r="AB6252" s="77"/>
      <c r="AC6252" s="77"/>
      <c r="AD6252" s="77"/>
      <c r="AE6252" s="77"/>
      <c r="AF6252" s="77"/>
      <c r="AG6252" s="77"/>
      <c r="AH6252" s="77"/>
      <c r="AI6252" s="77"/>
      <c r="AJ6252" s="77"/>
      <c r="AK6252" s="77"/>
      <c r="AL6252" s="77"/>
      <c r="AM6252" s="77"/>
      <c r="AN6252" s="60"/>
    </row>
    <row r="6253" spans="2:40" x14ac:dyDescent="0.25">
      <c r="B6253" s="58"/>
      <c r="C6253" s="58"/>
      <c r="D6253" s="58"/>
      <c r="E6253" s="58"/>
      <c r="F6253" s="58"/>
      <c r="G6253" s="58"/>
      <c r="H6253" s="58"/>
      <c r="I6253" s="58"/>
      <c r="J6253" s="58"/>
      <c r="K6253" s="58"/>
      <c r="L6253" s="58"/>
      <c r="M6253" s="58"/>
      <c r="N6253" s="58"/>
      <c r="O6253" s="58"/>
      <c r="P6253" s="58"/>
      <c r="Q6253" s="67" t="s">
        <v>8594</v>
      </c>
      <c r="R6253" s="75" t="s">
        <v>8374</v>
      </c>
      <c r="S6253" s="76" t="s">
        <v>169</v>
      </c>
      <c r="T6253" s="77"/>
      <c r="U6253" s="76">
        <v>1.5616438356164384E-2</v>
      </c>
      <c r="V6253" s="76">
        <v>1.1915860546646756E-2</v>
      </c>
      <c r="W6253" s="76">
        <v>3.7005778095176266E-3</v>
      </c>
      <c r="X6253" s="77"/>
      <c r="Y6253" s="77"/>
      <c r="Z6253" s="77"/>
      <c r="AA6253" s="77"/>
      <c r="AB6253" s="77"/>
      <c r="AC6253" s="77"/>
      <c r="AD6253" s="77"/>
      <c r="AE6253" s="77"/>
      <c r="AF6253" s="77"/>
      <c r="AG6253" s="77"/>
      <c r="AH6253" s="77"/>
      <c r="AI6253" s="77"/>
      <c r="AJ6253" s="77"/>
      <c r="AK6253" s="77"/>
      <c r="AL6253" s="77"/>
      <c r="AM6253" s="77"/>
      <c r="AN6253" s="60"/>
    </row>
    <row r="6254" spans="2:40" x14ac:dyDescent="0.25">
      <c r="B6254" s="58"/>
      <c r="C6254" s="58"/>
      <c r="D6254" s="58"/>
      <c r="E6254" s="58"/>
      <c r="F6254" s="58"/>
      <c r="G6254" s="58"/>
      <c r="H6254" s="58"/>
      <c r="I6254" s="58"/>
      <c r="J6254" s="58"/>
      <c r="K6254" s="58"/>
      <c r="L6254" s="58"/>
      <c r="M6254" s="58"/>
      <c r="N6254" s="58"/>
      <c r="O6254" s="58"/>
      <c r="P6254" s="58"/>
      <c r="Q6254" s="67" t="s">
        <v>8594</v>
      </c>
      <c r="R6254" s="75" t="s">
        <v>8387</v>
      </c>
      <c r="S6254" s="76" t="s">
        <v>169</v>
      </c>
      <c r="T6254" s="77"/>
      <c r="U6254" s="76">
        <v>1.5616438356164384E-2</v>
      </c>
      <c r="V6254" s="76">
        <v>1.1915860546646756E-2</v>
      </c>
      <c r="W6254" s="76">
        <v>3.7005778095176266E-3</v>
      </c>
      <c r="X6254" s="77"/>
      <c r="Y6254" s="77"/>
      <c r="Z6254" s="77"/>
      <c r="AA6254" s="77"/>
      <c r="AB6254" s="77"/>
      <c r="AC6254" s="77"/>
      <c r="AD6254" s="77"/>
      <c r="AE6254" s="77"/>
      <c r="AF6254" s="77"/>
      <c r="AG6254" s="77"/>
      <c r="AH6254" s="77"/>
      <c r="AI6254" s="77"/>
      <c r="AJ6254" s="77"/>
      <c r="AK6254" s="77"/>
      <c r="AL6254" s="77"/>
      <c r="AM6254" s="77"/>
      <c r="AN6254" s="60"/>
    </row>
    <row r="6255" spans="2:40" x14ac:dyDescent="0.25">
      <c r="B6255" s="58"/>
      <c r="C6255" s="58"/>
      <c r="D6255" s="58"/>
      <c r="E6255" s="58"/>
      <c r="F6255" s="58"/>
      <c r="G6255" s="58"/>
      <c r="H6255" s="58"/>
      <c r="I6255" s="58"/>
      <c r="J6255" s="58"/>
      <c r="K6255" s="58"/>
      <c r="L6255" s="58"/>
      <c r="M6255" s="58"/>
      <c r="N6255" s="58"/>
      <c r="O6255" s="58"/>
      <c r="P6255" s="58"/>
      <c r="Q6255" s="67" t="s">
        <v>8594</v>
      </c>
      <c r="R6255" s="75" t="s">
        <v>8388</v>
      </c>
      <c r="S6255" s="76" t="s">
        <v>169</v>
      </c>
      <c r="T6255" s="77"/>
      <c r="U6255" s="76">
        <v>1.5616438356164384E-2</v>
      </c>
      <c r="V6255" s="76">
        <v>1.1915860546646756E-2</v>
      </c>
      <c r="W6255" s="76">
        <v>3.7005778095176266E-3</v>
      </c>
      <c r="X6255" s="77"/>
      <c r="Y6255" s="77"/>
      <c r="Z6255" s="77"/>
      <c r="AA6255" s="77"/>
      <c r="AB6255" s="77"/>
      <c r="AC6255" s="77"/>
      <c r="AD6255" s="77"/>
      <c r="AE6255" s="77"/>
      <c r="AF6255" s="77"/>
      <c r="AG6255" s="77"/>
      <c r="AH6255" s="77"/>
      <c r="AI6255" s="77"/>
      <c r="AJ6255" s="77"/>
      <c r="AK6255" s="77"/>
      <c r="AL6255" s="77"/>
      <c r="AM6255" s="77"/>
      <c r="AN6255" s="60"/>
    </row>
    <row r="6256" spans="2:40" x14ac:dyDescent="0.25">
      <c r="B6256" s="58"/>
      <c r="C6256" s="58"/>
      <c r="D6256" s="58"/>
      <c r="E6256" s="58"/>
      <c r="F6256" s="58"/>
      <c r="G6256" s="58"/>
      <c r="H6256" s="58"/>
      <c r="I6256" s="58"/>
      <c r="J6256" s="58"/>
      <c r="K6256" s="58"/>
      <c r="L6256" s="58"/>
      <c r="M6256" s="58"/>
      <c r="N6256" s="58"/>
      <c r="O6256" s="58"/>
      <c r="P6256" s="58"/>
      <c r="Q6256" s="67" t="s">
        <v>8594</v>
      </c>
      <c r="R6256" s="75" t="s">
        <v>8389</v>
      </c>
      <c r="S6256" s="76" t="s">
        <v>169</v>
      </c>
      <c r="T6256" s="77"/>
      <c r="U6256" s="76">
        <v>1.5616438356164384E-2</v>
      </c>
      <c r="V6256" s="76">
        <v>1.1915860546646756E-2</v>
      </c>
      <c r="W6256" s="76">
        <v>3.7005778095176266E-3</v>
      </c>
      <c r="X6256" s="77"/>
      <c r="Y6256" s="77"/>
      <c r="Z6256" s="77"/>
      <c r="AA6256" s="77"/>
      <c r="AB6256" s="77"/>
      <c r="AC6256" s="77"/>
      <c r="AD6256" s="77"/>
      <c r="AE6256" s="77"/>
      <c r="AF6256" s="77"/>
      <c r="AG6256" s="77"/>
      <c r="AH6256" s="77"/>
      <c r="AI6256" s="77"/>
      <c r="AJ6256" s="77"/>
      <c r="AK6256" s="77"/>
      <c r="AL6256" s="77"/>
      <c r="AM6256" s="77"/>
      <c r="AN6256" s="60"/>
    </row>
    <row r="6257" spans="2:40" x14ac:dyDescent="0.25">
      <c r="B6257" s="58"/>
      <c r="C6257" s="58"/>
      <c r="D6257" s="58"/>
      <c r="E6257" s="58"/>
      <c r="F6257" s="58"/>
      <c r="G6257" s="58"/>
      <c r="H6257" s="58"/>
      <c r="I6257" s="58"/>
      <c r="J6257" s="58"/>
      <c r="K6257" s="58"/>
      <c r="L6257" s="58"/>
      <c r="M6257" s="58"/>
      <c r="N6257" s="58"/>
      <c r="O6257" s="58"/>
      <c r="P6257" s="58"/>
      <c r="Q6257" s="67" t="s">
        <v>8594</v>
      </c>
      <c r="R6257" s="75" t="s">
        <v>8390</v>
      </c>
      <c r="S6257" s="76" t="s">
        <v>169</v>
      </c>
      <c r="T6257" s="77"/>
      <c r="U6257" s="76">
        <v>1.5616438356164384E-2</v>
      </c>
      <c r="V6257" s="76">
        <v>1.1915860546646756E-2</v>
      </c>
      <c r="W6257" s="76">
        <v>3.7005778095176266E-3</v>
      </c>
      <c r="X6257" s="77"/>
      <c r="Y6257" s="77"/>
      <c r="Z6257" s="77"/>
      <c r="AA6257" s="77"/>
      <c r="AB6257" s="77"/>
      <c r="AC6257" s="77"/>
      <c r="AD6257" s="77"/>
      <c r="AE6257" s="77"/>
      <c r="AF6257" s="77"/>
      <c r="AG6257" s="77"/>
      <c r="AH6257" s="77"/>
      <c r="AI6257" s="77"/>
      <c r="AJ6257" s="77"/>
      <c r="AK6257" s="77"/>
      <c r="AL6257" s="77"/>
      <c r="AM6257" s="77"/>
      <c r="AN6257" s="60"/>
    </row>
    <row r="6258" spans="2:40" x14ac:dyDescent="0.25">
      <c r="B6258" s="58"/>
      <c r="C6258" s="58"/>
      <c r="D6258" s="58"/>
      <c r="E6258" s="58"/>
      <c r="F6258" s="58"/>
      <c r="G6258" s="58"/>
      <c r="H6258" s="58"/>
      <c r="I6258" s="58"/>
      <c r="J6258" s="58"/>
      <c r="K6258" s="58"/>
      <c r="L6258" s="58"/>
      <c r="M6258" s="58"/>
      <c r="N6258" s="58"/>
      <c r="O6258" s="58"/>
      <c r="P6258" s="58"/>
      <c r="Q6258" s="67" t="s">
        <v>8594</v>
      </c>
      <c r="R6258" s="75" t="s">
        <v>8391</v>
      </c>
      <c r="S6258" s="76" t="s">
        <v>169</v>
      </c>
      <c r="T6258" s="77"/>
      <c r="U6258" s="76">
        <v>1.5928767123287672E-2</v>
      </c>
      <c r="V6258" s="76">
        <v>1.215417775757969E-2</v>
      </c>
      <c r="W6258" s="76">
        <v>3.7745893657079796E-3</v>
      </c>
      <c r="X6258" s="77"/>
      <c r="Y6258" s="77"/>
      <c r="Z6258" s="77"/>
      <c r="AA6258" s="77"/>
      <c r="AB6258" s="77"/>
      <c r="AC6258" s="77"/>
      <c r="AD6258" s="77"/>
      <c r="AE6258" s="77"/>
      <c r="AF6258" s="77"/>
      <c r="AG6258" s="77"/>
      <c r="AH6258" s="77"/>
      <c r="AI6258" s="77"/>
      <c r="AJ6258" s="77"/>
      <c r="AK6258" s="77"/>
      <c r="AL6258" s="77"/>
      <c r="AM6258" s="77"/>
      <c r="AN6258" s="60"/>
    </row>
    <row r="6259" spans="2:40" x14ac:dyDescent="0.25">
      <c r="B6259" s="58"/>
      <c r="C6259" s="58"/>
      <c r="D6259" s="58"/>
      <c r="E6259" s="58"/>
      <c r="F6259" s="58"/>
      <c r="G6259" s="58"/>
      <c r="H6259" s="58"/>
      <c r="I6259" s="58"/>
      <c r="J6259" s="58"/>
      <c r="K6259" s="58"/>
      <c r="L6259" s="58"/>
      <c r="M6259" s="58"/>
      <c r="N6259" s="58"/>
      <c r="O6259" s="58"/>
      <c r="P6259" s="58"/>
      <c r="Q6259" s="67" t="s">
        <v>8594</v>
      </c>
      <c r="R6259" s="75" t="s">
        <v>8392</v>
      </c>
      <c r="S6259" s="76" t="s">
        <v>169</v>
      </c>
      <c r="T6259" s="77"/>
      <c r="U6259" s="76">
        <v>1.9614246575342466E-2</v>
      </c>
      <c r="V6259" s="76">
        <v>1.4966320846588327E-2</v>
      </c>
      <c r="W6259" s="76">
        <v>4.6479257287541393E-3</v>
      </c>
      <c r="X6259" s="77"/>
      <c r="Y6259" s="77"/>
      <c r="Z6259" s="77"/>
      <c r="AA6259" s="77"/>
      <c r="AB6259" s="77"/>
      <c r="AC6259" s="77"/>
      <c r="AD6259" s="77"/>
      <c r="AE6259" s="77"/>
      <c r="AF6259" s="77"/>
      <c r="AG6259" s="77"/>
      <c r="AH6259" s="77"/>
      <c r="AI6259" s="77"/>
      <c r="AJ6259" s="77"/>
      <c r="AK6259" s="77"/>
      <c r="AL6259" s="77"/>
      <c r="AM6259" s="77"/>
      <c r="AN6259" s="60"/>
    </row>
    <row r="6260" spans="2:40" x14ac:dyDescent="0.25">
      <c r="B6260" s="58"/>
      <c r="C6260" s="58"/>
      <c r="D6260" s="58"/>
      <c r="E6260" s="58"/>
      <c r="F6260" s="58"/>
      <c r="G6260" s="58"/>
      <c r="H6260" s="58"/>
      <c r="I6260" s="58"/>
      <c r="J6260" s="58"/>
      <c r="K6260" s="58"/>
      <c r="L6260" s="58"/>
      <c r="M6260" s="58"/>
      <c r="N6260" s="58"/>
      <c r="O6260" s="58"/>
      <c r="P6260" s="58"/>
      <c r="Q6260" s="67" t="s">
        <v>8594</v>
      </c>
      <c r="R6260" s="75" t="s">
        <v>8376</v>
      </c>
      <c r="S6260" s="76" t="s">
        <v>169</v>
      </c>
      <c r="T6260" s="77"/>
      <c r="U6260" s="76">
        <v>2.1144657534246575E-2</v>
      </c>
      <c r="V6260" s="76">
        <v>1.6134075180159708E-2</v>
      </c>
      <c r="W6260" s="76">
        <v>5.0105823540868661E-3</v>
      </c>
      <c r="X6260" s="77"/>
      <c r="Y6260" s="77"/>
      <c r="Z6260" s="77"/>
      <c r="AA6260" s="77"/>
      <c r="AB6260" s="77"/>
      <c r="AC6260" s="77"/>
      <c r="AD6260" s="77"/>
      <c r="AE6260" s="77"/>
      <c r="AF6260" s="77"/>
      <c r="AG6260" s="77"/>
      <c r="AH6260" s="77"/>
      <c r="AI6260" s="77"/>
      <c r="AJ6260" s="77"/>
      <c r="AK6260" s="77"/>
      <c r="AL6260" s="77"/>
      <c r="AM6260" s="77"/>
      <c r="AN6260" s="60"/>
    </row>
    <row r="6261" spans="2:40" x14ac:dyDescent="0.25">
      <c r="B6261" s="58"/>
      <c r="C6261" s="58"/>
      <c r="D6261" s="58"/>
      <c r="E6261" s="58"/>
      <c r="F6261" s="58"/>
      <c r="G6261" s="58"/>
      <c r="H6261" s="58"/>
      <c r="I6261" s="58"/>
      <c r="J6261" s="58"/>
      <c r="K6261" s="58"/>
      <c r="L6261" s="58"/>
      <c r="M6261" s="58"/>
      <c r="N6261" s="58"/>
      <c r="O6261" s="58"/>
      <c r="P6261" s="58"/>
      <c r="Q6261" s="67" t="s">
        <v>8594</v>
      </c>
      <c r="R6261" s="75" t="s">
        <v>8393</v>
      </c>
      <c r="S6261" s="76" t="s">
        <v>169</v>
      </c>
      <c r="T6261" s="77"/>
      <c r="U6261" s="76">
        <v>2.1144657534246575E-2</v>
      </c>
      <c r="V6261" s="76">
        <v>1.6134075180159708E-2</v>
      </c>
      <c r="W6261" s="76">
        <v>5.0105823540868661E-3</v>
      </c>
      <c r="X6261" s="77"/>
      <c r="Y6261" s="77"/>
      <c r="Z6261" s="77"/>
      <c r="AA6261" s="77"/>
      <c r="AB6261" s="77"/>
      <c r="AC6261" s="77"/>
      <c r="AD6261" s="77"/>
      <c r="AE6261" s="77"/>
      <c r="AF6261" s="77"/>
      <c r="AG6261" s="77"/>
      <c r="AH6261" s="77"/>
      <c r="AI6261" s="77"/>
      <c r="AJ6261" s="77"/>
      <c r="AK6261" s="77"/>
      <c r="AL6261" s="77"/>
      <c r="AM6261" s="77"/>
      <c r="AN6261" s="60"/>
    </row>
    <row r="6262" spans="2:40" x14ac:dyDescent="0.25">
      <c r="B6262" s="58"/>
      <c r="C6262" s="58"/>
      <c r="D6262" s="58"/>
      <c r="E6262" s="58"/>
      <c r="F6262" s="58"/>
      <c r="G6262" s="58"/>
      <c r="H6262" s="58"/>
      <c r="I6262" s="58"/>
      <c r="J6262" s="58"/>
      <c r="K6262" s="58"/>
      <c r="L6262" s="58"/>
      <c r="M6262" s="58"/>
      <c r="N6262" s="58"/>
      <c r="O6262" s="58"/>
      <c r="P6262" s="58"/>
      <c r="Q6262" s="67" t="s">
        <v>8594</v>
      </c>
      <c r="R6262" s="75" t="s">
        <v>8394</v>
      </c>
      <c r="S6262" s="76" t="s">
        <v>169</v>
      </c>
      <c r="T6262" s="77"/>
      <c r="U6262" s="76">
        <v>3.3616438356164381E-2</v>
      </c>
      <c r="V6262" s="76">
        <v>2.565045770304486E-2</v>
      </c>
      <c r="W6262" s="76">
        <v>7.9659806531195247E-3</v>
      </c>
      <c r="X6262" s="77"/>
      <c r="Y6262" s="77"/>
      <c r="Z6262" s="77"/>
      <c r="AA6262" s="77"/>
      <c r="AB6262" s="77"/>
      <c r="AC6262" s="77"/>
      <c r="AD6262" s="77"/>
      <c r="AE6262" s="77"/>
      <c r="AF6262" s="77"/>
      <c r="AG6262" s="77"/>
      <c r="AH6262" s="77"/>
      <c r="AI6262" s="77"/>
      <c r="AJ6262" s="77"/>
      <c r="AK6262" s="77"/>
      <c r="AL6262" s="77"/>
      <c r="AM6262" s="77"/>
      <c r="AN6262" s="60"/>
    </row>
    <row r="6263" spans="2:40" x14ac:dyDescent="0.25">
      <c r="B6263" s="58"/>
      <c r="C6263" s="58"/>
      <c r="D6263" s="58"/>
      <c r="E6263" s="58"/>
      <c r="F6263" s="58"/>
      <c r="G6263" s="58"/>
      <c r="H6263" s="58"/>
      <c r="I6263" s="58"/>
      <c r="J6263" s="58"/>
      <c r="K6263" s="58"/>
      <c r="L6263" s="58"/>
      <c r="M6263" s="58"/>
      <c r="N6263" s="58"/>
      <c r="O6263" s="58"/>
      <c r="P6263" s="58"/>
      <c r="Q6263" s="67" t="s">
        <v>8594</v>
      </c>
      <c r="R6263" s="75" t="s">
        <v>8395</v>
      </c>
      <c r="S6263" s="76" t="s">
        <v>169</v>
      </c>
      <c r="T6263" s="77"/>
      <c r="U6263" s="76">
        <v>3.5753424657534248E-2</v>
      </c>
      <c r="V6263" s="76">
        <v>2.7281049146270206E-2</v>
      </c>
      <c r="W6263" s="76">
        <v>8.4723755112640405E-3</v>
      </c>
      <c r="X6263" s="77"/>
      <c r="Y6263" s="77"/>
      <c r="Z6263" s="77"/>
      <c r="AA6263" s="77"/>
      <c r="AB6263" s="77"/>
      <c r="AC6263" s="77"/>
      <c r="AD6263" s="77"/>
      <c r="AE6263" s="77"/>
      <c r="AF6263" s="77"/>
      <c r="AG6263" s="77"/>
      <c r="AH6263" s="77"/>
      <c r="AI6263" s="77"/>
      <c r="AJ6263" s="77"/>
      <c r="AK6263" s="77"/>
      <c r="AL6263" s="77"/>
      <c r="AM6263" s="77"/>
      <c r="AN6263" s="60"/>
    </row>
    <row r="6264" spans="2:40" x14ac:dyDescent="0.25">
      <c r="B6264" s="58"/>
      <c r="C6264" s="58"/>
      <c r="D6264" s="58"/>
      <c r="E6264" s="58"/>
      <c r="F6264" s="58"/>
      <c r="G6264" s="58"/>
      <c r="H6264" s="58"/>
      <c r="I6264" s="58"/>
      <c r="J6264" s="58"/>
      <c r="K6264" s="58"/>
      <c r="L6264" s="58"/>
      <c r="M6264" s="58"/>
      <c r="N6264" s="58"/>
      <c r="O6264" s="58"/>
      <c r="P6264" s="58"/>
      <c r="Q6264" s="67" t="s">
        <v>8594</v>
      </c>
      <c r="R6264" s="75" t="s">
        <v>8396</v>
      </c>
      <c r="S6264" s="76" t="s">
        <v>169</v>
      </c>
      <c r="T6264" s="77"/>
      <c r="U6264" s="76">
        <v>4.1232876712328774E-2</v>
      </c>
      <c r="V6264" s="76">
        <v>3.146205284684802E-2</v>
      </c>
      <c r="W6264" s="76">
        <v>9.7708238654807527E-3</v>
      </c>
      <c r="X6264" s="77"/>
      <c r="Y6264" s="77"/>
      <c r="Z6264" s="77"/>
      <c r="AA6264" s="77"/>
      <c r="AB6264" s="77"/>
      <c r="AC6264" s="77"/>
      <c r="AD6264" s="77"/>
      <c r="AE6264" s="77"/>
      <c r="AF6264" s="77"/>
      <c r="AG6264" s="77"/>
      <c r="AH6264" s="77"/>
      <c r="AI6264" s="77"/>
      <c r="AJ6264" s="77"/>
      <c r="AK6264" s="77"/>
      <c r="AL6264" s="77"/>
      <c r="AM6264" s="77"/>
      <c r="AN6264" s="60"/>
    </row>
    <row r="6265" spans="2:40" x14ac:dyDescent="0.25">
      <c r="B6265" s="58"/>
      <c r="C6265" s="58"/>
      <c r="D6265" s="58"/>
      <c r="E6265" s="58"/>
      <c r="F6265" s="58"/>
      <c r="G6265" s="58"/>
      <c r="H6265" s="58"/>
      <c r="I6265" s="58"/>
      <c r="J6265" s="58"/>
      <c r="K6265" s="58"/>
      <c r="L6265" s="58"/>
      <c r="M6265" s="58"/>
      <c r="N6265" s="58"/>
      <c r="O6265" s="58"/>
      <c r="P6265" s="58"/>
      <c r="Q6265" s="67" t="s">
        <v>8594</v>
      </c>
      <c r="R6265" s="75" t="s">
        <v>8397</v>
      </c>
      <c r="S6265" s="76" t="s">
        <v>169</v>
      </c>
      <c r="T6265" s="77"/>
      <c r="U6265" s="76">
        <v>3.1460958904109597E-2</v>
      </c>
      <c r="V6265" s="76">
        <v>2.4005755372330063E-2</v>
      </c>
      <c r="W6265" s="76">
        <v>7.4552035317795341E-3</v>
      </c>
      <c r="X6265" s="77"/>
      <c r="Y6265" s="77"/>
      <c r="Z6265" s="77"/>
      <c r="AA6265" s="77"/>
      <c r="AB6265" s="77"/>
      <c r="AC6265" s="77"/>
      <c r="AD6265" s="77"/>
      <c r="AE6265" s="77"/>
      <c r="AF6265" s="77"/>
      <c r="AG6265" s="77"/>
      <c r="AH6265" s="77"/>
      <c r="AI6265" s="77"/>
      <c r="AJ6265" s="77"/>
      <c r="AK6265" s="77"/>
      <c r="AL6265" s="77"/>
      <c r="AM6265" s="77"/>
      <c r="AN6265" s="60"/>
    </row>
    <row r="6266" spans="2:40" x14ac:dyDescent="0.25">
      <c r="B6266" s="58"/>
      <c r="C6266" s="58"/>
      <c r="D6266" s="58"/>
      <c r="E6266" s="58"/>
      <c r="F6266" s="58"/>
      <c r="G6266" s="58"/>
      <c r="H6266" s="58"/>
      <c r="I6266" s="58"/>
      <c r="J6266" s="58"/>
      <c r="K6266" s="58"/>
      <c r="L6266" s="58"/>
      <c r="M6266" s="58"/>
      <c r="N6266" s="58"/>
      <c r="O6266" s="58"/>
      <c r="P6266" s="58"/>
      <c r="Q6266" s="67" t="s">
        <v>8594</v>
      </c>
      <c r="R6266" s="75" t="s">
        <v>8398</v>
      </c>
      <c r="S6266" s="76" t="s">
        <v>169</v>
      </c>
      <c r="T6266" s="77"/>
      <c r="U6266" s="76">
        <v>3.2760657534246583E-2</v>
      </c>
      <c r="V6266" s="76">
        <v>2.4997468545088622E-2</v>
      </c>
      <c r="W6266" s="76">
        <v>7.7631889891579577E-3</v>
      </c>
      <c r="X6266" s="77"/>
      <c r="Y6266" s="77"/>
      <c r="Z6266" s="77"/>
      <c r="AA6266" s="77"/>
      <c r="AB6266" s="77"/>
      <c r="AC6266" s="77"/>
      <c r="AD6266" s="77"/>
      <c r="AE6266" s="77"/>
      <c r="AF6266" s="77"/>
      <c r="AG6266" s="77"/>
      <c r="AH6266" s="77"/>
      <c r="AI6266" s="77"/>
      <c r="AJ6266" s="77"/>
      <c r="AK6266" s="77"/>
      <c r="AL6266" s="77"/>
      <c r="AM6266" s="77"/>
      <c r="AN6266" s="60"/>
    </row>
    <row r="6267" spans="2:40" x14ac:dyDescent="0.25">
      <c r="B6267" s="58"/>
      <c r="C6267" s="58"/>
      <c r="D6267" s="58"/>
      <c r="E6267" s="58"/>
      <c r="F6267" s="58"/>
      <c r="G6267" s="58"/>
      <c r="H6267" s="58"/>
      <c r="I6267" s="58"/>
      <c r="J6267" s="58"/>
      <c r="K6267" s="58"/>
      <c r="L6267" s="58"/>
      <c r="M6267" s="58"/>
      <c r="N6267" s="58"/>
      <c r="O6267" s="58"/>
      <c r="P6267" s="58"/>
      <c r="Q6267" s="67" t="s">
        <v>8594</v>
      </c>
      <c r="R6267" s="75" t="s">
        <v>8399</v>
      </c>
      <c r="S6267" s="76" t="s">
        <v>169</v>
      </c>
      <c r="T6267" s="77"/>
      <c r="U6267" s="76">
        <v>3.2760657534246583E-2</v>
      </c>
      <c r="V6267" s="76">
        <v>2.4997468545088622E-2</v>
      </c>
      <c r="W6267" s="76">
        <v>7.7631889891579577E-3</v>
      </c>
      <c r="X6267" s="77"/>
      <c r="Y6267" s="77"/>
      <c r="Z6267" s="77"/>
      <c r="AA6267" s="77"/>
      <c r="AB6267" s="77"/>
      <c r="AC6267" s="77"/>
      <c r="AD6267" s="77"/>
      <c r="AE6267" s="77"/>
      <c r="AF6267" s="77"/>
      <c r="AG6267" s="77"/>
      <c r="AH6267" s="77"/>
      <c r="AI6267" s="77"/>
      <c r="AJ6267" s="77"/>
      <c r="AK6267" s="77"/>
      <c r="AL6267" s="77"/>
      <c r="AM6267" s="77"/>
      <c r="AN6267" s="60"/>
    </row>
    <row r="6268" spans="2:40" x14ac:dyDescent="0.25">
      <c r="B6268" s="58"/>
      <c r="C6268" s="58"/>
      <c r="D6268" s="58"/>
      <c r="E6268" s="58"/>
      <c r="F6268" s="58"/>
      <c r="G6268" s="58"/>
      <c r="H6268" s="58"/>
      <c r="I6268" s="58"/>
      <c r="J6268" s="58"/>
      <c r="K6268" s="58"/>
      <c r="L6268" s="58"/>
      <c r="M6268" s="58"/>
      <c r="N6268" s="58"/>
      <c r="O6268" s="58"/>
      <c r="P6268" s="58"/>
      <c r="Q6268" s="67" t="s">
        <v>8594</v>
      </c>
      <c r="R6268" s="75" t="s">
        <v>8400</v>
      </c>
      <c r="S6268" s="76" t="s">
        <v>169</v>
      </c>
      <c r="T6268" s="77"/>
      <c r="U6268" s="76">
        <v>3.8722767123287677E-2</v>
      </c>
      <c r="V6268" s="76">
        <v>2.9546755956631827E-2</v>
      </c>
      <c r="W6268" s="76">
        <v>9.1760111666558467E-3</v>
      </c>
      <c r="X6268" s="77"/>
      <c r="Y6268" s="77"/>
      <c r="Z6268" s="77"/>
      <c r="AA6268" s="77"/>
      <c r="AB6268" s="77"/>
      <c r="AC6268" s="77"/>
      <c r="AD6268" s="77"/>
      <c r="AE6268" s="77"/>
      <c r="AF6268" s="77"/>
      <c r="AG6268" s="77"/>
      <c r="AH6268" s="77"/>
      <c r="AI6268" s="77"/>
      <c r="AJ6268" s="77"/>
      <c r="AK6268" s="77"/>
      <c r="AL6268" s="77"/>
      <c r="AM6268" s="77"/>
      <c r="AN6268" s="60"/>
    </row>
    <row r="6269" spans="2:40" x14ac:dyDescent="0.25">
      <c r="B6269" s="58"/>
      <c r="C6269" s="58"/>
      <c r="D6269" s="58"/>
      <c r="E6269" s="58"/>
      <c r="F6269" s="58"/>
      <c r="G6269" s="58"/>
      <c r="H6269" s="58"/>
      <c r="I6269" s="58"/>
      <c r="J6269" s="58"/>
      <c r="K6269" s="58"/>
      <c r="L6269" s="58"/>
      <c r="M6269" s="58"/>
      <c r="N6269" s="58"/>
      <c r="O6269" s="58"/>
      <c r="P6269" s="58"/>
      <c r="Q6269" s="67" t="s">
        <v>8594</v>
      </c>
      <c r="R6269" s="75" t="s">
        <v>8401</v>
      </c>
      <c r="S6269" s="76" t="s">
        <v>169</v>
      </c>
      <c r="T6269" s="77"/>
      <c r="U6269" s="76">
        <v>4.0187506849315074E-2</v>
      </c>
      <c r="V6269" s="76">
        <v>3.0664400960851785E-2</v>
      </c>
      <c r="W6269" s="76">
        <v>9.5231058884632878E-3</v>
      </c>
      <c r="X6269" s="77"/>
      <c r="Y6269" s="77"/>
      <c r="Z6269" s="77"/>
      <c r="AA6269" s="77"/>
      <c r="AB6269" s="77"/>
      <c r="AC6269" s="77"/>
      <c r="AD6269" s="77"/>
      <c r="AE6269" s="77"/>
      <c r="AF6269" s="77"/>
      <c r="AG6269" s="77"/>
      <c r="AH6269" s="77"/>
      <c r="AI6269" s="77"/>
      <c r="AJ6269" s="77"/>
      <c r="AK6269" s="77"/>
      <c r="AL6269" s="77"/>
      <c r="AM6269" s="77"/>
      <c r="AN6269" s="60"/>
    </row>
    <row r="6270" spans="2:40" x14ac:dyDescent="0.25">
      <c r="B6270" s="58"/>
      <c r="C6270" s="58"/>
      <c r="D6270" s="58"/>
      <c r="E6270" s="58"/>
      <c r="F6270" s="58"/>
      <c r="G6270" s="58"/>
      <c r="H6270" s="58"/>
      <c r="I6270" s="58"/>
      <c r="J6270" s="58"/>
      <c r="K6270" s="58"/>
      <c r="L6270" s="58"/>
      <c r="M6270" s="58"/>
      <c r="N6270" s="58"/>
      <c r="O6270" s="58"/>
      <c r="P6270" s="58"/>
      <c r="Q6270" s="67" t="s">
        <v>8594</v>
      </c>
      <c r="R6270" s="75" t="s">
        <v>8402</v>
      </c>
      <c r="S6270" s="76" t="s">
        <v>169</v>
      </c>
      <c r="T6270" s="77"/>
      <c r="U6270" s="76">
        <v>4.311698630136987E-2</v>
      </c>
      <c r="V6270" s="76">
        <v>3.2899690969291705E-2</v>
      </c>
      <c r="W6270" s="76">
        <v>1.0217295332078167E-2</v>
      </c>
      <c r="X6270" s="77"/>
      <c r="Y6270" s="77"/>
      <c r="Z6270" s="77"/>
      <c r="AA6270" s="77"/>
      <c r="AB6270" s="77"/>
      <c r="AC6270" s="77"/>
      <c r="AD6270" s="77"/>
      <c r="AE6270" s="77"/>
      <c r="AF6270" s="77"/>
      <c r="AG6270" s="77"/>
      <c r="AH6270" s="77"/>
      <c r="AI6270" s="77"/>
      <c r="AJ6270" s="77"/>
      <c r="AK6270" s="77"/>
      <c r="AL6270" s="77"/>
      <c r="AM6270" s="77"/>
      <c r="AN6270" s="60"/>
    </row>
    <row r="6271" spans="2:40" x14ac:dyDescent="0.25">
      <c r="B6271" s="58"/>
      <c r="C6271" s="58"/>
      <c r="D6271" s="58"/>
      <c r="E6271" s="58"/>
      <c r="F6271" s="58"/>
      <c r="G6271" s="58"/>
      <c r="H6271" s="58"/>
      <c r="I6271" s="58"/>
      <c r="J6271" s="58"/>
      <c r="K6271" s="58"/>
      <c r="L6271" s="58"/>
      <c r="M6271" s="58"/>
      <c r="N6271" s="58"/>
      <c r="O6271" s="58"/>
      <c r="P6271" s="58"/>
      <c r="Q6271" s="67" t="s">
        <v>8594</v>
      </c>
      <c r="R6271" s="75" t="s">
        <v>8403</v>
      </c>
      <c r="S6271" s="76" t="s">
        <v>169</v>
      </c>
      <c r="T6271" s="77"/>
      <c r="U6271" s="76">
        <v>4.4272273972602749E-2</v>
      </c>
      <c r="V6271" s="76">
        <v>3.3781213789521522E-2</v>
      </c>
      <c r="W6271" s="76">
        <v>1.049106018308122E-2</v>
      </c>
      <c r="X6271" s="77"/>
      <c r="Y6271" s="77"/>
      <c r="Z6271" s="77"/>
      <c r="AA6271" s="77"/>
      <c r="AB6271" s="77"/>
      <c r="AC6271" s="77"/>
      <c r="AD6271" s="77"/>
      <c r="AE6271" s="77"/>
      <c r="AF6271" s="77"/>
      <c r="AG6271" s="77"/>
      <c r="AH6271" s="77"/>
      <c r="AI6271" s="77"/>
      <c r="AJ6271" s="77"/>
      <c r="AK6271" s="77"/>
      <c r="AL6271" s="77"/>
      <c r="AM6271" s="77"/>
      <c r="AN6271" s="60"/>
    </row>
    <row r="6272" spans="2:40" ht="63.75" x14ac:dyDescent="0.25">
      <c r="B6272" s="46">
        <v>134</v>
      </c>
      <c r="C6272" s="55" t="s">
        <v>2231</v>
      </c>
      <c r="D6272" s="1" t="s">
        <v>1703</v>
      </c>
      <c r="E6272" s="55" t="s">
        <v>169</v>
      </c>
      <c r="F6272" s="48">
        <v>460403</v>
      </c>
      <c r="G6272" s="1" t="s">
        <v>2133</v>
      </c>
      <c r="H6272" s="1" t="s">
        <v>2134</v>
      </c>
      <c r="I6272" s="1">
        <v>1</v>
      </c>
      <c r="J6272" s="1">
        <v>1</v>
      </c>
      <c r="K6272" s="1">
        <v>1</v>
      </c>
      <c r="L6272" s="1">
        <v>1</v>
      </c>
      <c r="M6272" s="1">
        <v>1</v>
      </c>
      <c r="N6272" s="1">
        <v>1</v>
      </c>
      <c r="O6272" s="1">
        <v>0</v>
      </c>
      <c r="P6272" s="1" t="s">
        <v>37</v>
      </c>
      <c r="Q6272" s="73" t="s">
        <v>8594</v>
      </c>
      <c r="R6272" s="67" t="s">
        <v>8404</v>
      </c>
      <c r="S6272" s="67" t="s">
        <v>169</v>
      </c>
      <c r="T6272" s="79"/>
      <c r="U6272" s="67">
        <v>7.558356164383561E-3</v>
      </c>
      <c r="V6272" s="67">
        <v>5.7672765045770312E-3</v>
      </c>
      <c r="W6272" s="67">
        <v>1.7910796598065314E-3</v>
      </c>
      <c r="X6272" s="67">
        <v>0.45502301369863019</v>
      </c>
      <c r="Y6272" s="67">
        <v>0.34719765500227229</v>
      </c>
      <c r="Z6272" s="67">
        <v>0.10782535869635787</v>
      </c>
      <c r="AA6272" s="67">
        <v>1</v>
      </c>
      <c r="AB6272" s="67">
        <v>0.8</v>
      </c>
      <c r="AC6272" s="67">
        <v>1</v>
      </c>
      <c r="AD6272" s="67">
        <v>0.9</v>
      </c>
      <c r="AE6272" s="67">
        <v>0</v>
      </c>
      <c r="AF6272" s="67">
        <v>0</v>
      </c>
      <c r="AG6272" s="67">
        <v>1</v>
      </c>
      <c r="AH6272" s="67">
        <v>0.8</v>
      </c>
      <c r="AI6272" s="67">
        <v>1</v>
      </c>
      <c r="AJ6272" s="67">
        <v>0.9</v>
      </c>
      <c r="AK6272" s="67">
        <v>0</v>
      </c>
      <c r="AL6272" s="67">
        <v>0</v>
      </c>
      <c r="AM6272" s="70" t="s">
        <v>2135</v>
      </c>
      <c r="AN6272" t="s">
        <v>8595</v>
      </c>
    </row>
    <row r="6273" spans="2:40" ht="25.5" x14ac:dyDescent="0.25">
      <c r="B6273" s="58"/>
      <c r="C6273" s="58"/>
      <c r="D6273" s="58"/>
      <c r="E6273" s="58"/>
      <c r="F6273" s="58"/>
      <c r="G6273" s="58"/>
      <c r="H6273" s="58"/>
      <c r="I6273" s="58"/>
      <c r="J6273" s="58"/>
      <c r="K6273" s="58"/>
      <c r="L6273" s="58"/>
      <c r="M6273" s="58"/>
      <c r="N6273" s="58"/>
      <c r="O6273" s="58"/>
      <c r="P6273" s="58"/>
      <c r="Q6273" s="73" t="s">
        <v>8594</v>
      </c>
      <c r="R6273" s="75" t="s">
        <v>8405</v>
      </c>
      <c r="S6273" s="76" t="s">
        <v>169</v>
      </c>
      <c r="T6273" s="77"/>
      <c r="U6273" s="76">
        <v>7.9331506849315073E-3</v>
      </c>
      <c r="V6273" s="76">
        <v>6.0532571576965523E-3</v>
      </c>
      <c r="W6273" s="76">
        <v>1.8798935272349541E-3</v>
      </c>
      <c r="X6273" s="77"/>
      <c r="Y6273" s="77"/>
      <c r="Z6273" s="77"/>
      <c r="AA6273" s="77"/>
      <c r="AB6273" s="77"/>
      <c r="AC6273" s="77"/>
      <c r="AD6273" s="77"/>
      <c r="AE6273" s="77"/>
      <c r="AF6273" s="77"/>
      <c r="AG6273" s="77"/>
      <c r="AH6273" s="77"/>
      <c r="AI6273" s="77"/>
      <c r="AJ6273" s="77"/>
      <c r="AK6273" s="77"/>
      <c r="AL6273" s="77"/>
      <c r="AM6273" s="77"/>
      <c r="AN6273" s="60"/>
    </row>
    <row r="6274" spans="2:40" ht="25.5" x14ac:dyDescent="0.25">
      <c r="B6274" s="58"/>
      <c r="C6274" s="58"/>
      <c r="D6274" s="58"/>
      <c r="E6274" s="58"/>
      <c r="F6274" s="58"/>
      <c r="G6274" s="58"/>
      <c r="H6274" s="58"/>
      <c r="I6274" s="58"/>
      <c r="J6274" s="58"/>
      <c r="K6274" s="58"/>
      <c r="L6274" s="58"/>
      <c r="M6274" s="58"/>
      <c r="N6274" s="58"/>
      <c r="O6274" s="58"/>
      <c r="P6274" s="58"/>
      <c r="Q6274" s="73" t="s">
        <v>8594</v>
      </c>
      <c r="R6274" s="75" t="s">
        <v>8406</v>
      </c>
      <c r="S6274" s="76" t="s">
        <v>169</v>
      </c>
      <c r="T6274" s="77"/>
      <c r="U6274" s="76">
        <v>8.901369863013698E-3</v>
      </c>
      <c r="V6274" s="76">
        <v>6.7920405115886526E-3</v>
      </c>
      <c r="W6274" s="76">
        <v>2.1093293514250471E-3</v>
      </c>
      <c r="X6274" s="77"/>
      <c r="Y6274" s="77"/>
      <c r="Z6274" s="77"/>
      <c r="AA6274" s="77"/>
      <c r="AB6274" s="77"/>
      <c r="AC6274" s="77"/>
      <c r="AD6274" s="77"/>
      <c r="AE6274" s="77"/>
      <c r="AF6274" s="77"/>
      <c r="AG6274" s="77"/>
      <c r="AH6274" s="77"/>
      <c r="AI6274" s="77"/>
      <c r="AJ6274" s="77"/>
      <c r="AK6274" s="77"/>
      <c r="AL6274" s="77"/>
      <c r="AM6274" s="77"/>
      <c r="AN6274" s="60"/>
    </row>
    <row r="6275" spans="2:40" x14ac:dyDescent="0.25">
      <c r="B6275" s="58"/>
      <c r="C6275" s="58"/>
      <c r="D6275" s="58"/>
      <c r="E6275" s="58"/>
      <c r="F6275" s="58"/>
      <c r="G6275" s="58"/>
      <c r="H6275" s="58"/>
      <c r="I6275" s="58"/>
      <c r="J6275" s="58"/>
      <c r="K6275" s="58"/>
      <c r="L6275" s="58"/>
      <c r="M6275" s="58"/>
      <c r="N6275" s="58"/>
      <c r="O6275" s="58"/>
      <c r="P6275" s="58"/>
      <c r="Q6275" s="73" t="s">
        <v>8594</v>
      </c>
      <c r="R6275" s="75" t="s">
        <v>8407</v>
      </c>
      <c r="S6275" s="76" t="s">
        <v>169</v>
      </c>
      <c r="T6275" s="77"/>
      <c r="U6275" s="76">
        <v>8.9638356164383568E-3</v>
      </c>
      <c r="V6275" s="76">
        <v>6.8397039537752375E-3</v>
      </c>
      <c r="W6275" s="76">
        <v>2.1241316626631175E-3</v>
      </c>
      <c r="X6275" s="77"/>
      <c r="Y6275" s="77"/>
      <c r="Z6275" s="77"/>
      <c r="AA6275" s="77"/>
      <c r="AB6275" s="77"/>
      <c r="AC6275" s="77"/>
      <c r="AD6275" s="77"/>
      <c r="AE6275" s="77"/>
      <c r="AF6275" s="77"/>
      <c r="AG6275" s="77"/>
      <c r="AH6275" s="77"/>
      <c r="AI6275" s="77"/>
      <c r="AJ6275" s="77"/>
      <c r="AK6275" s="77"/>
      <c r="AL6275" s="77"/>
      <c r="AM6275" s="77"/>
      <c r="AN6275" s="60"/>
    </row>
    <row r="6276" spans="2:40" ht="25.5" x14ac:dyDescent="0.25">
      <c r="B6276" s="58"/>
      <c r="C6276" s="58"/>
      <c r="D6276" s="58"/>
      <c r="E6276" s="58"/>
      <c r="F6276" s="58"/>
      <c r="G6276" s="58"/>
      <c r="H6276" s="58"/>
      <c r="I6276" s="58"/>
      <c r="J6276" s="58"/>
      <c r="K6276" s="58"/>
      <c r="L6276" s="58"/>
      <c r="M6276" s="58"/>
      <c r="N6276" s="58"/>
      <c r="O6276" s="58"/>
      <c r="P6276" s="58"/>
      <c r="Q6276" s="73" t="s">
        <v>8594</v>
      </c>
      <c r="R6276" s="75" t="s">
        <v>8408</v>
      </c>
      <c r="S6276" s="76" t="s">
        <v>169</v>
      </c>
      <c r="T6276" s="77"/>
      <c r="U6276" s="76">
        <v>9.4635616438356173E-3</v>
      </c>
      <c r="V6276" s="76">
        <v>7.2210114912679346E-3</v>
      </c>
      <c r="W6276" s="76">
        <v>2.2425501525676819E-3</v>
      </c>
      <c r="X6276" s="77"/>
      <c r="Y6276" s="77"/>
      <c r="Z6276" s="77"/>
      <c r="AA6276" s="77"/>
      <c r="AB6276" s="77"/>
      <c r="AC6276" s="77"/>
      <c r="AD6276" s="77"/>
      <c r="AE6276" s="77"/>
      <c r="AF6276" s="77"/>
      <c r="AG6276" s="77"/>
      <c r="AH6276" s="77"/>
      <c r="AI6276" s="77"/>
      <c r="AJ6276" s="77"/>
      <c r="AK6276" s="77"/>
      <c r="AL6276" s="77"/>
      <c r="AM6276" s="77"/>
      <c r="AN6276" s="60"/>
    </row>
    <row r="6277" spans="2:40" ht="25.5" x14ac:dyDescent="0.25">
      <c r="B6277" s="58"/>
      <c r="C6277" s="58"/>
      <c r="D6277" s="58"/>
      <c r="E6277" s="58"/>
      <c r="F6277" s="58"/>
      <c r="G6277" s="58"/>
      <c r="H6277" s="58"/>
      <c r="I6277" s="58"/>
      <c r="J6277" s="58"/>
      <c r="K6277" s="58"/>
      <c r="L6277" s="58"/>
      <c r="M6277" s="58"/>
      <c r="N6277" s="58"/>
      <c r="O6277" s="58"/>
      <c r="P6277" s="58"/>
      <c r="Q6277" s="73" t="s">
        <v>8594</v>
      </c>
      <c r="R6277" s="75" t="s">
        <v>8409</v>
      </c>
      <c r="S6277" s="76" t="s">
        <v>169</v>
      </c>
      <c r="T6277" s="77"/>
      <c r="U6277" s="76">
        <v>9.6509589041095887E-3</v>
      </c>
      <c r="V6277" s="76">
        <v>7.3640018178276955E-3</v>
      </c>
      <c r="W6277" s="76">
        <v>2.2869570862818936E-3</v>
      </c>
      <c r="X6277" s="77"/>
      <c r="Y6277" s="77"/>
      <c r="Z6277" s="77"/>
      <c r="AA6277" s="77"/>
      <c r="AB6277" s="77"/>
      <c r="AC6277" s="77"/>
      <c r="AD6277" s="77"/>
      <c r="AE6277" s="77"/>
      <c r="AF6277" s="77"/>
      <c r="AG6277" s="77"/>
      <c r="AH6277" s="77"/>
      <c r="AI6277" s="77"/>
      <c r="AJ6277" s="77"/>
      <c r="AK6277" s="77"/>
      <c r="AL6277" s="77"/>
      <c r="AM6277" s="77"/>
      <c r="AN6277" s="60"/>
    </row>
    <row r="6278" spans="2:40" x14ac:dyDescent="0.25">
      <c r="B6278" s="58"/>
      <c r="C6278" s="58"/>
      <c r="D6278" s="58"/>
      <c r="E6278" s="58"/>
      <c r="F6278" s="58"/>
      <c r="G6278" s="58"/>
      <c r="H6278" s="58"/>
      <c r="I6278" s="58"/>
      <c r="J6278" s="58"/>
      <c r="K6278" s="58"/>
      <c r="L6278" s="58"/>
      <c r="M6278" s="58"/>
      <c r="N6278" s="58"/>
      <c r="O6278" s="58"/>
      <c r="P6278" s="58"/>
      <c r="Q6278" s="73" t="s">
        <v>8594</v>
      </c>
      <c r="R6278" s="75" t="s">
        <v>8410</v>
      </c>
      <c r="S6278" s="76" t="s">
        <v>169</v>
      </c>
      <c r="T6278" s="77"/>
      <c r="U6278" s="76">
        <v>9.8383561643835618E-3</v>
      </c>
      <c r="V6278" s="76">
        <v>7.5069921443874574E-3</v>
      </c>
      <c r="W6278" s="76">
        <v>2.3313640199961049E-3</v>
      </c>
      <c r="X6278" s="77"/>
      <c r="Y6278" s="77"/>
      <c r="Z6278" s="77"/>
      <c r="AA6278" s="77"/>
      <c r="AB6278" s="77"/>
      <c r="AC6278" s="77"/>
      <c r="AD6278" s="77"/>
      <c r="AE6278" s="77"/>
      <c r="AF6278" s="77"/>
      <c r="AG6278" s="77"/>
      <c r="AH6278" s="77"/>
      <c r="AI6278" s="77"/>
      <c r="AJ6278" s="77"/>
      <c r="AK6278" s="77"/>
      <c r="AL6278" s="77"/>
      <c r="AM6278" s="77"/>
      <c r="AN6278" s="60"/>
    </row>
    <row r="6279" spans="2:40" ht="25.5" x14ac:dyDescent="0.25">
      <c r="B6279" s="58"/>
      <c r="C6279" s="58"/>
      <c r="D6279" s="58"/>
      <c r="E6279" s="58"/>
      <c r="F6279" s="58"/>
      <c r="G6279" s="58"/>
      <c r="H6279" s="58"/>
      <c r="I6279" s="58"/>
      <c r="J6279" s="58"/>
      <c r="K6279" s="58"/>
      <c r="L6279" s="58"/>
      <c r="M6279" s="58"/>
      <c r="N6279" s="58"/>
      <c r="O6279" s="58"/>
      <c r="P6279" s="58"/>
      <c r="Q6279" s="73" t="s">
        <v>8594</v>
      </c>
      <c r="R6279" s="75" t="s">
        <v>8411</v>
      </c>
      <c r="S6279" s="76" t="s">
        <v>169</v>
      </c>
      <c r="T6279" s="77"/>
      <c r="U6279" s="76">
        <v>1.0494246575342467E-2</v>
      </c>
      <c r="V6279" s="76">
        <v>8.0074582873466225E-3</v>
      </c>
      <c r="W6279" s="76">
        <v>2.4867882879958452E-3</v>
      </c>
      <c r="X6279" s="77"/>
      <c r="Y6279" s="77"/>
      <c r="Z6279" s="77"/>
      <c r="AA6279" s="77"/>
      <c r="AB6279" s="77"/>
      <c r="AC6279" s="77"/>
      <c r="AD6279" s="77"/>
      <c r="AE6279" s="77"/>
      <c r="AF6279" s="77"/>
      <c r="AG6279" s="77"/>
      <c r="AH6279" s="77"/>
      <c r="AI6279" s="77"/>
      <c r="AJ6279" s="77"/>
      <c r="AK6279" s="77"/>
      <c r="AL6279" s="77"/>
      <c r="AM6279" s="77"/>
      <c r="AN6279" s="60"/>
    </row>
    <row r="6280" spans="2:40" x14ac:dyDescent="0.25">
      <c r="B6280" s="58"/>
      <c r="C6280" s="58"/>
      <c r="D6280" s="58"/>
      <c r="E6280" s="58"/>
      <c r="F6280" s="58"/>
      <c r="G6280" s="58"/>
      <c r="H6280" s="58"/>
      <c r="I6280" s="58"/>
      <c r="J6280" s="58"/>
      <c r="K6280" s="58"/>
      <c r="L6280" s="58"/>
      <c r="M6280" s="58"/>
      <c r="N6280" s="58"/>
      <c r="O6280" s="58"/>
      <c r="P6280" s="58"/>
      <c r="Q6280" s="73" t="s">
        <v>8594</v>
      </c>
      <c r="R6280" s="75" t="s">
        <v>8412</v>
      </c>
      <c r="S6280" s="76" t="s">
        <v>169</v>
      </c>
      <c r="T6280" s="77"/>
      <c r="U6280" s="76">
        <v>1.1587397260273974E-2</v>
      </c>
      <c r="V6280" s="76">
        <v>8.8415685256118936E-3</v>
      </c>
      <c r="W6280" s="76">
        <v>2.7458287346620786E-3</v>
      </c>
      <c r="X6280" s="77"/>
      <c r="Y6280" s="77"/>
      <c r="Z6280" s="77"/>
      <c r="AA6280" s="77"/>
      <c r="AB6280" s="77"/>
      <c r="AC6280" s="77"/>
      <c r="AD6280" s="77"/>
      <c r="AE6280" s="77"/>
      <c r="AF6280" s="77"/>
      <c r="AG6280" s="77"/>
      <c r="AH6280" s="77"/>
      <c r="AI6280" s="77"/>
      <c r="AJ6280" s="77"/>
      <c r="AK6280" s="77"/>
      <c r="AL6280" s="77"/>
      <c r="AM6280" s="77"/>
      <c r="AN6280" s="60"/>
    </row>
    <row r="6281" spans="2:40" ht="25.5" x14ac:dyDescent="0.25">
      <c r="B6281" s="58"/>
      <c r="C6281" s="58"/>
      <c r="D6281" s="58"/>
      <c r="E6281" s="58"/>
      <c r="F6281" s="58"/>
      <c r="G6281" s="58"/>
      <c r="H6281" s="58"/>
      <c r="I6281" s="58"/>
      <c r="J6281" s="58"/>
      <c r="K6281" s="58"/>
      <c r="L6281" s="58"/>
      <c r="M6281" s="58"/>
      <c r="N6281" s="58"/>
      <c r="O6281" s="58"/>
      <c r="P6281" s="58"/>
      <c r="Q6281" s="73" t="s">
        <v>8594</v>
      </c>
      <c r="R6281" s="75" t="s">
        <v>8413</v>
      </c>
      <c r="S6281" s="76" t="s">
        <v>169</v>
      </c>
      <c r="T6281" s="77"/>
      <c r="U6281" s="76">
        <v>1.467945205479452E-2</v>
      </c>
      <c r="V6281" s="76">
        <v>1.1200908913847951E-2</v>
      </c>
      <c r="W6281" s="76">
        <v>3.4785431409465693E-3</v>
      </c>
      <c r="X6281" s="77"/>
      <c r="Y6281" s="77"/>
      <c r="Z6281" s="77"/>
      <c r="AA6281" s="77"/>
      <c r="AB6281" s="77"/>
      <c r="AC6281" s="77"/>
      <c r="AD6281" s="77"/>
      <c r="AE6281" s="77"/>
      <c r="AF6281" s="77"/>
      <c r="AG6281" s="77"/>
      <c r="AH6281" s="77"/>
      <c r="AI6281" s="77"/>
      <c r="AJ6281" s="77"/>
      <c r="AK6281" s="77"/>
      <c r="AL6281" s="77"/>
      <c r="AM6281" s="77"/>
      <c r="AN6281" s="60"/>
    </row>
    <row r="6282" spans="2:40" x14ac:dyDescent="0.25">
      <c r="B6282" s="58"/>
      <c r="C6282" s="58"/>
      <c r="D6282" s="58"/>
      <c r="E6282" s="58"/>
      <c r="F6282" s="58"/>
      <c r="G6282" s="58"/>
      <c r="H6282" s="58"/>
      <c r="I6282" s="58"/>
      <c r="J6282" s="58"/>
      <c r="K6282" s="58"/>
      <c r="L6282" s="58"/>
      <c r="M6282" s="58"/>
      <c r="N6282" s="58"/>
      <c r="O6282" s="58"/>
      <c r="P6282" s="58"/>
      <c r="Q6282" s="73" t="s">
        <v>8594</v>
      </c>
      <c r="R6282" s="75" t="s">
        <v>8414</v>
      </c>
      <c r="S6282" s="76" t="s">
        <v>169</v>
      </c>
      <c r="T6282" s="77"/>
      <c r="U6282" s="76">
        <v>1.5616438356164384E-2</v>
      </c>
      <c r="V6282" s="76">
        <v>1.1915860546646756E-2</v>
      </c>
      <c r="W6282" s="76">
        <v>3.7005778095176266E-3</v>
      </c>
      <c r="X6282" s="77"/>
      <c r="Y6282" s="77"/>
      <c r="Z6282" s="77"/>
      <c r="AA6282" s="77"/>
      <c r="AB6282" s="77"/>
      <c r="AC6282" s="77"/>
      <c r="AD6282" s="77"/>
      <c r="AE6282" s="77"/>
      <c r="AF6282" s="77"/>
      <c r="AG6282" s="77"/>
      <c r="AH6282" s="77"/>
      <c r="AI6282" s="77"/>
      <c r="AJ6282" s="77"/>
      <c r="AK6282" s="77"/>
      <c r="AL6282" s="77"/>
      <c r="AM6282" s="77"/>
      <c r="AN6282" s="60"/>
    </row>
    <row r="6283" spans="2:40" ht="25.5" x14ac:dyDescent="0.25">
      <c r="B6283" s="58"/>
      <c r="C6283" s="58"/>
      <c r="D6283" s="58"/>
      <c r="E6283" s="58"/>
      <c r="F6283" s="58"/>
      <c r="G6283" s="58"/>
      <c r="H6283" s="58"/>
      <c r="I6283" s="58"/>
      <c r="J6283" s="58"/>
      <c r="K6283" s="58"/>
      <c r="L6283" s="58"/>
      <c r="M6283" s="58"/>
      <c r="N6283" s="58"/>
      <c r="O6283" s="58"/>
      <c r="P6283" s="58"/>
      <c r="Q6283" s="73" t="s">
        <v>8594</v>
      </c>
      <c r="R6283" s="75" t="s">
        <v>8415</v>
      </c>
      <c r="S6283" s="76" t="s">
        <v>169</v>
      </c>
      <c r="T6283" s="77"/>
      <c r="U6283" s="76">
        <v>1.5616438356164384E-2</v>
      </c>
      <c r="V6283" s="76">
        <v>1.1915860546646756E-2</v>
      </c>
      <c r="W6283" s="76">
        <v>3.7005778095176266E-3</v>
      </c>
      <c r="X6283" s="77"/>
      <c r="Y6283" s="77"/>
      <c r="Z6283" s="77"/>
      <c r="AA6283" s="77"/>
      <c r="AB6283" s="77"/>
      <c r="AC6283" s="77"/>
      <c r="AD6283" s="77"/>
      <c r="AE6283" s="77"/>
      <c r="AF6283" s="77"/>
      <c r="AG6283" s="77"/>
      <c r="AH6283" s="77"/>
      <c r="AI6283" s="77"/>
      <c r="AJ6283" s="77"/>
      <c r="AK6283" s="77"/>
      <c r="AL6283" s="77"/>
      <c r="AM6283" s="77"/>
      <c r="AN6283" s="60"/>
    </row>
    <row r="6284" spans="2:40" x14ac:dyDescent="0.25">
      <c r="B6284" s="58"/>
      <c r="C6284" s="58"/>
      <c r="D6284" s="58"/>
      <c r="E6284" s="58"/>
      <c r="F6284" s="58"/>
      <c r="G6284" s="58"/>
      <c r="H6284" s="58"/>
      <c r="I6284" s="58"/>
      <c r="J6284" s="58"/>
      <c r="K6284" s="58"/>
      <c r="L6284" s="58"/>
      <c r="M6284" s="58"/>
      <c r="N6284" s="58"/>
      <c r="O6284" s="58"/>
      <c r="P6284" s="58"/>
      <c r="Q6284" s="73" t="s">
        <v>8594</v>
      </c>
      <c r="R6284" s="75" t="s">
        <v>8416</v>
      </c>
      <c r="S6284" s="76" t="s">
        <v>169</v>
      </c>
      <c r="T6284" s="77"/>
      <c r="U6284" s="76">
        <v>1.5616438356164384E-2</v>
      </c>
      <c r="V6284" s="76">
        <v>1.1915860546646756E-2</v>
      </c>
      <c r="W6284" s="76">
        <v>3.7005778095176266E-3</v>
      </c>
      <c r="X6284" s="77"/>
      <c r="Y6284" s="77"/>
      <c r="Z6284" s="77"/>
      <c r="AA6284" s="77"/>
      <c r="AB6284" s="77"/>
      <c r="AC6284" s="77"/>
      <c r="AD6284" s="77"/>
      <c r="AE6284" s="77"/>
      <c r="AF6284" s="77"/>
      <c r="AG6284" s="77"/>
      <c r="AH6284" s="77"/>
      <c r="AI6284" s="77"/>
      <c r="AJ6284" s="77"/>
      <c r="AK6284" s="77"/>
      <c r="AL6284" s="77"/>
      <c r="AM6284" s="77"/>
      <c r="AN6284" s="60"/>
    </row>
    <row r="6285" spans="2:40" ht="25.5" x14ac:dyDescent="0.25">
      <c r="B6285" s="58"/>
      <c r="C6285" s="58"/>
      <c r="D6285" s="58"/>
      <c r="E6285" s="58"/>
      <c r="F6285" s="58"/>
      <c r="G6285" s="58"/>
      <c r="H6285" s="58"/>
      <c r="I6285" s="58"/>
      <c r="J6285" s="58"/>
      <c r="K6285" s="58"/>
      <c r="L6285" s="58"/>
      <c r="M6285" s="58"/>
      <c r="N6285" s="58"/>
      <c r="O6285" s="58"/>
      <c r="P6285" s="58"/>
      <c r="Q6285" s="73" t="s">
        <v>8594</v>
      </c>
      <c r="R6285" s="75" t="s">
        <v>8417</v>
      </c>
      <c r="S6285" s="76" t="s">
        <v>169</v>
      </c>
      <c r="T6285" s="77"/>
      <c r="U6285" s="76">
        <v>1.5616438356164384E-2</v>
      </c>
      <c r="V6285" s="76">
        <v>1.1915860546646756E-2</v>
      </c>
      <c r="W6285" s="76">
        <v>3.7005778095176266E-3</v>
      </c>
      <c r="X6285" s="77"/>
      <c r="Y6285" s="77"/>
      <c r="Z6285" s="77"/>
      <c r="AA6285" s="77"/>
      <c r="AB6285" s="77"/>
      <c r="AC6285" s="77"/>
      <c r="AD6285" s="77"/>
      <c r="AE6285" s="77"/>
      <c r="AF6285" s="77"/>
      <c r="AG6285" s="77"/>
      <c r="AH6285" s="77"/>
      <c r="AI6285" s="77"/>
      <c r="AJ6285" s="77"/>
      <c r="AK6285" s="77"/>
      <c r="AL6285" s="77"/>
      <c r="AM6285" s="77"/>
      <c r="AN6285" s="60"/>
    </row>
    <row r="6286" spans="2:40" x14ac:dyDescent="0.25">
      <c r="B6286" s="58"/>
      <c r="C6286" s="58"/>
      <c r="D6286" s="58"/>
      <c r="E6286" s="58"/>
      <c r="F6286" s="58"/>
      <c r="G6286" s="58"/>
      <c r="H6286" s="58"/>
      <c r="I6286" s="58"/>
      <c r="J6286" s="58"/>
      <c r="K6286" s="58"/>
      <c r="L6286" s="58"/>
      <c r="M6286" s="58"/>
      <c r="N6286" s="58"/>
      <c r="O6286" s="58"/>
      <c r="P6286" s="58"/>
      <c r="Q6286" s="73" t="s">
        <v>8594</v>
      </c>
      <c r="R6286" s="75" t="s">
        <v>8418</v>
      </c>
      <c r="S6286" s="76" t="s">
        <v>169</v>
      </c>
      <c r="T6286" s="77"/>
      <c r="U6286" s="76">
        <v>1.5616438356164384E-2</v>
      </c>
      <c r="V6286" s="76">
        <v>1.1915860546646756E-2</v>
      </c>
      <c r="W6286" s="76">
        <v>3.7005778095176266E-3</v>
      </c>
      <c r="X6286" s="77"/>
      <c r="Y6286" s="77"/>
      <c r="Z6286" s="77"/>
      <c r="AA6286" s="77"/>
      <c r="AB6286" s="77"/>
      <c r="AC6286" s="77"/>
      <c r="AD6286" s="77"/>
      <c r="AE6286" s="77"/>
      <c r="AF6286" s="77"/>
      <c r="AG6286" s="77"/>
      <c r="AH6286" s="77"/>
      <c r="AI6286" s="77"/>
      <c r="AJ6286" s="77"/>
      <c r="AK6286" s="77"/>
      <c r="AL6286" s="77"/>
      <c r="AM6286" s="77"/>
      <c r="AN6286" s="60"/>
    </row>
    <row r="6287" spans="2:40" ht="25.5" x14ac:dyDescent="0.25">
      <c r="B6287" s="58"/>
      <c r="C6287" s="58"/>
      <c r="D6287" s="58"/>
      <c r="E6287" s="58"/>
      <c r="F6287" s="58"/>
      <c r="G6287" s="58"/>
      <c r="H6287" s="58"/>
      <c r="I6287" s="58"/>
      <c r="J6287" s="58"/>
      <c r="K6287" s="58"/>
      <c r="L6287" s="58"/>
      <c r="M6287" s="58"/>
      <c r="N6287" s="58"/>
      <c r="O6287" s="58"/>
      <c r="P6287" s="58"/>
      <c r="Q6287" s="73" t="s">
        <v>8594</v>
      </c>
      <c r="R6287" s="75" t="s">
        <v>8419</v>
      </c>
      <c r="S6287" s="76" t="s">
        <v>169</v>
      </c>
      <c r="T6287" s="77"/>
      <c r="U6287" s="76">
        <v>1.5616438356164384E-2</v>
      </c>
      <c r="V6287" s="76">
        <v>1.1915860546646756E-2</v>
      </c>
      <c r="W6287" s="76">
        <v>3.7005778095176266E-3</v>
      </c>
      <c r="X6287" s="77"/>
      <c r="Y6287" s="77"/>
      <c r="Z6287" s="77"/>
      <c r="AA6287" s="77"/>
      <c r="AB6287" s="77"/>
      <c r="AC6287" s="77"/>
      <c r="AD6287" s="77"/>
      <c r="AE6287" s="77"/>
      <c r="AF6287" s="77"/>
      <c r="AG6287" s="77"/>
      <c r="AH6287" s="77"/>
      <c r="AI6287" s="77"/>
      <c r="AJ6287" s="77"/>
      <c r="AK6287" s="77"/>
      <c r="AL6287" s="77"/>
      <c r="AM6287" s="77"/>
      <c r="AN6287" s="60"/>
    </row>
    <row r="6288" spans="2:40" ht="25.5" x14ac:dyDescent="0.25">
      <c r="B6288" s="58"/>
      <c r="C6288" s="58"/>
      <c r="D6288" s="58"/>
      <c r="E6288" s="58"/>
      <c r="F6288" s="58"/>
      <c r="G6288" s="58"/>
      <c r="H6288" s="58"/>
      <c r="I6288" s="58"/>
      <c r="J6288" s="58"/>
      <c r="K6288" s="58"/>
      <c r="L6288" s="58"/>
      <c r="M6288" s="58"/>
      <c r="N6288" s="58"/>
      <c r="O6288" s="58"/>
      <c r="P6288" s="58"/>
      <c r="Q6288" s="73" t="s">
        <v>8594</v>
      </c>
      <c r="R6288" s="75" t="s">
        <v>8420</v>
      </c>
      <c r="S6288" s="76" t="s">
        <v>169</v>
      </c>
      <c r="T6288" s="77"/>
      <c r="U6288" s="76">
        <v>1.6272328767123288E-2</v>
      </c>
      <c r="V6288" s="76">
        <v>1.2416326689605921E-2</v>
      </c>
      <c r="W6288" s="76">
        <v>3.856002077517367E-3</v>
      </c>
      <c r="X6288" s="77"/>
      <c r="Y6288" s="77"/>
      <c r="Z6288" s="77"/>
      <c r="AA6288" s="77"/>
      <c r="AB6288" s="77"/>
      <c r="AC6288" s="77"/>
      <c r="AD6288" s="77"/>
      <c r="AE6288" s="77"/>
      <c r="AF6288" s="77"/>
      <c r="AG6288" s="77"/>
      <c r="AH6288" s="77"/>
      <c r="AI6288" s="77"/>
      <c r="AJ6288" s="77"/>
      <c r="AK6288" s="77"/>
      <c r="AL6288" s="77"/>
      <c r="AM6288" s="77"/>
      <c r="AN6288" s="60"/>
    </row>
    <row r="6289" spans="2:40" x14ac:dyDescent="0.25">
      <c r="B6289" s="58"/>
      <c r="C6289" s="58"/>
      <c r="D6289" s="58"/>
      <c r="E6289" s="58"/>
      <c r="F6289" s="58"/>
      <c r="G6289" s="58"/>
      <c r="H6289" s="58"/>
      <c r="I6289" s="58"/>
      <c r="J6289" s="58"/>
      <c r="K6289" s="58"/>
      <c r="L6289" s="58"/>
      <c r="M6289" s="58"/>
      <c r="N6289" s="58"/>
      <c r="O6289" s="58"/>
      <c r="P6289" s="58"/>
      <c r="Q6289" s="73" t="s">
        <v>8594</v>
      </c>
      <c r="R6289" s="75" t="s">
        <v>8421</v>
      </c>
      <c r="S6289" s="76" t="s">
        <v>169</v>
      </c>
      <c r="T6289" s="77"/>
      <c r="U6289" s="76">
        <v>1.6584657534246577E-2</v>
      </c>
      <c r="V6289" s="76">
        <v>1.2654643900538859E-2</v>
      </c>
      <c r="W6289" s="76">
        <v>3.9300136337077204E-3</v>
      </c>
      <c r="X6289" s="77"/>
      <c r="Y6289" s="77"/>
      <c r="Z6289" s="77"/>
      <c r="AA6289" s="77"/>
      <c r="AB6289" s="77"/>
      <c r="AC6289" s="77"/>
      <c r="AD6289" s="77"/>
      <c r="AE6289" s="77"/>
      <c r="AF6289" s="77"/>
      <c r="AG6289" s="77"/>
      <c r="AH6289" s="77"/>
      <c r="AI6289" s="77"/>
      <c r="AJ6289" s="77"/>
      <c r="AK6289" s="77"/>
      <c r="AL6289" s="77"/>
      <c r="AM6289" s="77"/>
      <c r="AN6289" s="60"/>
    </row>
    <row r="6290" spans="2:40" ht="25.5" x14ac:dyDescent="0.25">
      <c r="B6290" s="58"/>
      <c r="C6290" s="58"/>
      <c r="D6290" s="58"/>
      <c r="E6290" s="58"/>
      <c r="F6290" s="58"/>
      <c r="G6290" s="58"/>
      <c r="H6290" s="58"/>
      <c r="I6290" s="58"/>
      <c r="J6290" s="58"/>
      <c r="K6290" s="58"/>
      <c r="L6290" s="58"/>
      <c r="M6290" s="58"/>
      <c r="N6290" s="58"/>
      <c r="O6290" s="58"/>
      <c r="P6290" s="58"/>
      <c r="Q6290" s="73" t="s">
        <v>8594</v>
      </c>
      <c r="R6290" s="75" t="s">
        <v>8422</v>
      </c>
      <c r="S6290" s="76" t="s">
        <v>169</v>
      </c>
      <c r="T6290" s="77"/>
      <c r="U6290" s="76">
        <v>1.7833972602739726E-2</v>
      </c>
      <c r="V6290" s="76">
        <v>1.3607912744270598E-2</v>
      </c>
      <c r="W6290" s="76">
        <v>4.2260598584691299E-3</v>
      </c>
      <c r="X6290" s="77"/>
      <c r="Y6290" s="77"/>
      <c r="Z6290" s="77"/>
      <c r="AA6290" s="77"/>
      <c r="AB6290" s="77"/>
      <c r="AC6290" s="77"/>
      <c r="AD6290" s="77"/>
      <c r="AE6290" s="77"/>
      <c r="AF6290" s="77"/>
      <c r="AG6290" s="77"/>
      <c r="AH6290" s="77"/>
      <c r="AI6290" s="77"/>
      <c r="AJ6290" s="77"/>
      <c r="AK6290" s="77"/>
      <c r="AL6290" s="77"/>
      <c r="AM6290" s="77"/>
      <c r="AN6290" s="60"/>
    </row>
    <row r="6291" spans="2:40" ht="25.5" x14ac:dyDescent="0.25">
      <c r="B6291" s="58"/>
      <c r="C6291" s="58"/>
      <c r="D6291" s="58"/>
      <c r="E6291" s="58"/>
      <c r="F6291" s="58"/>
      <c r="G6291" s="58"/>
      <c r="H6291" s="58"/>
      <c r="I6291" s="58"/>
      <c r="J6291" s="58"/>
      <c r="K6291" s="58"/>
      <c r="L6291" s="58"/>
      <c r="M6291" s="58"/>
      <c r="N6291" s="58"/>
      <c r="O6291" s="58"/>
      <c r="P6291" s="58"/>
      <c r="Q6291" s="73" t="s">
        <v>8594</v>
      </c>
      <c r="R6291" s="75" t="s">
        <v>8423</v>
      </c>
      <c r="S6291" s="76" t="s">
        <v>169</v>
      </c>
      <c r="T6291" s="77"/>
      <c r="U6291" s="76">
        <v>1.8208767123287672E-2</v>
      </c>
      <c r="V6291" s="76">
        <v>1.389389339739012E-2</v>
      </c>
      <c r="W6291" s="76">
        <v>4.3148737258975533E-3</v>
      </c>
      <c r="X6291" s="77"/>
      <c r="Y6291" s="77"/>
      <c r="Z6291" s="77"/>
      <c r="AA6291" s="77"/>
      <c r="AB6291" s="77"/>
      <c r="AC6291" s="77"/>
      <c r="AD6291" s="77"/>
      <c r="AE6291" s="77"/>
      <c r="AF6291" s="77"/>
      <c r="AG6291" s="77"/>
      <c r="AH6291" s="77"/>
      <c r="AI6291" s="77"/>
      <c r="AJ6291" s="77"/>
      <c r="AK6291" s="77"/>
      <c r="AL6291" s="77"/>
      <c r="AM6291" s="77"/>
      <c r="AN6291" s="60"/>
    </row>
    <row r="6292" spans="2:40" x14ac:dyDescent="0.25">
      <c r="B6292" s="58"/>
      <c r="C6292" s="58"/>
      <c r="D6292" s="58"/>
      <c r="E6292" s="58"/>
      <c r="F6292" s="58"/>
      <c r="G6292" s="58"/>
      <c r="H6292" s="58"/>
      <c r="I6292" s="58"/>
      <c r="J6292" s="58"/>
      <c r="K6292" s="58"/>
      <c r="L6292" s="58"/>
      <c r="M6292" s="58"/>
      <c r="N6292" s="58"/>
      <c r="O6292" s="58"/>
      <c r="P6292" s="58"/>
      <c r="Q6292" s="73" t="s">
        <v>8594</v>
      </c>
      <c r="R6292" s="75" t="s">
        <v>8424</v>
      </c>
      <c r="S6292" s="76" t="s">
        <v>169</v>
      </c>
      <c r="T6292" s="77"/>
      <c r="U6292" s="76">
        <v>2.0457534246575346E-2</v>
      </c>
      <c r="V6292" s="76">
        <v>1.5609777316107255E-2</v>
      </c>
      <c r="W6292" s="76">
        <v>4.8477569304680914E-3</v>
      </c>
      <c r="X6292" s="77"/>
      <c r="Y6292" s="77"/>
      <c r="Z6292" s="77"/>
      <c r="AA6292" s="77"/>
      <c r="AB6292" s="77"/>
      <c r="AC6292" s="77"/>
      <c r="AD6292" s="77"/>
      <c r="AE6292" s="77"/>
      <c r="AF6292" s="77"/>
      <c r="AG6292" s="77"/>
      <c r="AH6292" s="77"/>
      <c r="AI6292" s="77"/>
      <c r="AJ6292" s="77"/>
      <c r="AK6292" s="77"/>
      <c r="AL6292" s="77"/>
      <c r="AM6292" s="77"/>
      <c r="AN6292" s="60"/>
    </row>
    <row r="6293" spans="2:40" x14ac:dyDescent="0.25">
      <c r="B6293" s="58"/>
      <c r="C6293" s="58"/>
      <c r="D6293" s="58"/>
      <c r="E6293" s="58"/>
      <c r="F6293" s="58"/>
      <c r="G6293" s="58"/>
      <c r="H6293" s="58"/>
      <c r="I6293" s="58"/>
      <c r="J6293" s="58"/>
      <c r="K6293" s="58"/>
      <c r="L6293" s="58"/>
      <c r="M6293" s="58"/>
      <c r="N6293" s="58"/>
      <c r="O6293" s="58"/>
      <c r="P6293" s="58"/>
      <c r="Q6293" s="73" t="s">
        <v>8594</v>
      </c>
      <c r="R6293" s="75" t="s">
        <v>8425</v>
      </c>
      <c r="S6293" s="76" t="s">
        <v>169</v>
      </c>
      <c r="T6293" s="77"/>
      <c r="U6293" s="76">
        <v>2.8047123287671231E-2</v>
      </c>
      <c r="V6293" s="76">
        <v>2.1400885541777576E-2</v>
      </c>
      <c r="W6293" s="76">
        <v>6.6462377458936578E-3</v>
      </c>
      <c r="X6293" s="77"/>
      <c r="Y6293" s="77"/>
      <c r="Z6293" s="77"/>
      <c r="AA6293" s="77"/>
      <c r="AB6293" s="77"/>
      <c r="AC6293" s="77"/>
      <c r="AD6293" s="77"/>
      <c r="AE6293" s="77"/>
      <c r="AF6293" s="77"/>
      <c r="AG6293" s="77"/>
      <c r="AH6293" s="77"/>
      <c r="AI6293" s="77"/>
      <c r="AJ6293" s="77"/>
      <c r="AK6293" s="77"/>
      <c r="AL6293" s="77"/>
      <c r="AM6293" s="77"/>
      <c r="AN6293" s="60"/>
    </row>
    <row r="6294" spans="2:40" ht="25.5" x14ac:dyDescent="0.25">
      <c r="B6294" s="58"/>
      <c r="C6294" s="58"/>
      <c r="D6294" s="58"/>
      <c r="E6294" s="58"/>
      <c r="F6294" s="58"/>
      <c r="G6294" s="58"/>
      <c r="H6294" s="58"/>
      <c r="I6294" s="58"/>
      <c r="J6294" s="58"/>
      <c r="K6294" s="58"/>
      <c r="L6294" s="58"/>
      <c r="M6294" s="58"/>
      <c r="N6294" s="58"/>
      <c r="O6294" s="58"/>
      <c r="P6294" s="58"/>
      <c r="Q6294" s="73" t="s">
        <v>8594</v>
      </c>
      <c r="R6294" s="75" t="s">
        <v>8426</v>
      </c>
      <c r="S6294" s="76" t="s">
        <v>169</v>
      </c>
      <c r="T6294" s="77"/>
      <c r="U6294" s="76">
        <v>3.189041095890411E-2</v>
      </c>
      <c r="V6294" s="76">
        <v>2.4333441537362849E-2</v>
      </c>
      <c r="W6294" s="76">
        <v>7.5569694215412578E-3</v>
      </c>
      <c r="X6294" s="77"/>
      <c r="Y6294" s="77"/>
      <c r="Z6294" s="77"/>
      <c r="AA6294" s="77"/>
      <c r="AB6294" s="77"/>
      <c r="AC6294" s="77"/>
      <c r="AD6294" s="77"/>
      <c r="AE6294" s="77"/>
      <c r="AF6294" s="77"/>
      <c r="AG6294" s="77"/>
      <c r="AH6294" s="77"/>
      <c r="AI6294" s="77"/>
      <c r="AJ6294" s="77"/>
      <c r="AK6294" s="77"/>
      <c r="AL6294" s="77"/>
      <c r="AM6294" s="77"/>
      <c r="AN6294" s="60"/>
    </row>
    <row r="6295" spans="2:40" x14ac:dyDescent="0.25">
      <c r="B6295" s="58"/>
      <c r="C6295" s="58"/>
      <c r="D6295" s="58"/>
      <c r="E6295" s="58"/>
      <c r="F6295" s="58"/>
      <c r="G6295" s="58"/>
      <c r="H6295" s="58"/>
      <c r="I6295" s="58"/>
      <c r="J6295" s="58"/>
      <c r="K6295" s="58"/>
      <c r="L6295" s="58"/>
      <c r="M6295" s="58"/>
      <c r="N6295" s="58"/>
      <c r="O6295" s="58"/>
      <c r="P6295" s="58"/>
      <c r="Q6295" s="73" t="s">
        <v>8594</v>
      </c>
      <c r="R6295" s="75" t="s">
        <v>8427</v>
      </c>
      <c r="S6295" s="76" t="s">
        <v>169</v>
      </c>
      <c r="T6295" s="77"/>
      <c r="U6295" s="76">
        <v>3.5095890410958903E-2</v>
      </c>
      <c r="V6295" s="76">
        <v>2.6779328702200872E-2</v>
      </c>
      <c r="W6295" s="76">
        <v>8.316561708758035E-3</v>
      </c>
      <c r="X6295" s="77"/>
      <c r="Y6295" s="77"/>
      <c r="Z6295" s="77"/>
      <c r="AA6295" s="77"/>
      <c r="AB6295" s="77"/>
      <c r="AC6295" s="77"/>
      <c r="AD6295" s="77"/>
      <c r="AE6295" s="77"/>
      <c r="AF6295" s="77"/>
      <c r="AG6295" s="77"/>
      <c r="AH6295" s="77"/>
      <c r="AI6295" s="77"/>
      <c r="AJ6295" s="77"/>
      <c r="AK6295" s="77"/>
      <c r="AL6295" s="77"/>
      <c r="AM6295" s="77"/>
      <c r="AN6295" s="60"/>
    </row>
    <row r="6296" spans="2:40" x14ac:dyDescent="0.25">
      <c r="B6296" s="58"/>
      <c r="C6296" s="58"/>
      <c r="D6296" s="58"/>
      <c r="E6296" s="58"/>
      <c r="F6296" s="58"/>
      <c r="G6296" s="58"/>
      <c r="H6296" s="58"/>
      <c r="I6296" s="58"/>
      <c r="J6296" s="58"/>
      <c r="K6296" s="58"/>
      <c r="L6296" s="58"/>
      <c r="M6296" s="58"/>
      <c r="N6296" s="58"/>
      <c r="O6296" s="58"/>
      <c r="P6296" s="58"/>
      <c r="Q6296" s="73" t="s">
        <v>8594</v>
      </c>
      <c r="R6296" s="75" t="s">
        <v>8428</v>
      </c>
      <c r="S6296" s="76" t="s">
        <v>169</v>
      </c>
      <c r="T6296" s="77"/>
      <c r="U6296" s="76">
        <v>3.712328767123288E-2</v>
      </c>
      <c r="V6296" s="76">
        <v>2.8326300071414661E-2</v>
      </c>
      <c r="W6296" s="76">
        <v>8.7969875998182186E-3</v>
      </c>
      <c r="X6296" s="77"/>
      <c r="Y6296" s="77"/>
      <c r="Z6296" s="77"/>
      <c r="AA6296" s="77"/>
      <c r="AB6296" s="77"/>
      <c r="AC6296" s="77"/>
      <c r="AD6296" s="77"/>
      <c r="AE6296" s="77"/>
      <c r="AF6296" s="77"/>
      <c r="AG6296" s="77"/>
      <c r="AH6296" s="77"/>
      <c r="AI6296" s="77"/>
      <c r="AJ6296" s="77"/>
      <c r="AK6296" s="77"/>
      <c r="AL6296" s="77"/>
      <c r="AM6296" s="77"/>
      <c r="AN6296" s="60"/>
    </row>
    <row r="6297" spans="2:40" x14ac:dyDescent="0.25">
      <c r="B6297" s="58"/>
      <c r="C6297" s="58"/>
      <c r="D6297" s="58"/>
      <c r="E6297" s="58"/>
      <c r="F6297" s="58"/>
      <c r="G6297" s="58"/>
      <c r="H6297" s="58"/>
      <c r="I6297" s="58"/>
      <c r="J6297" s="58"/>
      <c r="K6297" s="58"/>
      <c r="L6297" s="58"/>
      <c r="M6297" s="58"/>
      <c r="N6297" s="58"/>
      <c r="O6297" s="58"/>
      <c r="P6297" s="58"/>
      <c r="Q6297" s="73" t="s">
        <v>8594</v>
      </c>
      <c r="R6297" s="75" t="s">
        <v>8429</v>
      </c>
      <c r="S6297" s="76" t="s">
        <v>169</v>
      </c>
      <c r="T6297" s="77"/>
      <c r="U6297" s="76">
        <v>4.0739726027397262E-2</v>
      </c>
      <c r="V6297" s="76">
        <v>3.1085762513796009E-2</v>
      </c>
      <c r="W6297" s="76">
        <v>9.6539635136012481E-3</v>
      </c>
      <c r="X6297" s="77"/>
      <c r="Y6297" s="77"/>
      <c r="Z6297" s="77"/>
      <c r="AA6297" s="77"/>
      <c r="AB6297" s="77"/>
      <c r="AC6297" s="77"/>
      <c r="AD6297" s="77"/>
      <c r="AE6297" s="77"/>
      <c r="AF6297" s="77"/>
      <c r="AG6297" s="77"/>
      <c r="AH6297" s="77"/>
      <c r="AI6297" s="77"/>
      <c r="AJ6297" s="77"/>
      <c r="AK6297" s="77"/>
      <c r="AL6297" s="77"/>
      <c r="AM6297" s="77"/>
      <c r="AN6297" s="60"/>
    </row>
    <row r="6298" spans="2:40" ht="63.75" x14ac:dyDescent="0.25">
      <c r="B6298" s="46">
        <v>135</v>
      </c>
      <c r="C6298" s="55" t="s">
        <v>2231</v>
      </c>
      <c r="D6298" s="1" t="s">
        <v>1704</v>
      </c>
      <c r="E6298" s="55" t="s">
        <v>169</v>
      </c>
      <c r="F6298" s="48">
        <v>439844</v>
      </c>
      <c r="G6298" s="1" t="s">
        <v>1734</v>
      </c>
      <c r="H6298" s="1" t="s">
        <v>1735</v>
      </c>
      <c r="I6298" s="1">
        <v>1</v>
      </c>
      <c r="J6298" s="1">
        <v>1</v>
      </c>
      <c r="K6298" s="1">
        <v>1</v>
      </c>
      <c r="L6298" s="1">
        <v>1</v>
      </c>
      <c r="M6298" s="1">
        <v>1</v>
      </c>
      <c r="N6298" s="1">
        <v>1</v>
      </c>
      <c r="O6298" s="1">
        <v>0</v>
      </c>
      <c r="P6298" s="1" t="s">
        <v>37</v>
      </c>
      <c r="Q6298" s="73" t="s">
        <v>8594</v>
      </c>
      <c r="R6298" s="67" t="s">
        <v>8430</v>
      </c>
      <c r="S6298" s="67" t="s">
        <v>169</v>
      </c>
      <c r="T6298" s="79"/>
      <c r="U6298" s="67">
        <v>1.4991780821917808E-2</v>
      </c>
      <c r="V6298" s="67">
        <v>1.1439226124780889E-2</v>
      </c>
      <c r="W6298" s="67">
        <v>3.5525546971369218E-3</v>
      </c>
      <c r="X6298" s="67">
        <v>0.13061424657534249</v>
      </c>
      <c r="Y6298" s="67">
        <v>9.9663003311043316E-2</v>
      </c>
      <c r="Z6298" s="67">
        <v>3.0951243264299166E-2</v>
      </c>
      <c r="AA6298" s="67">
        <v>1</v>
      </c>
      <c r="AB6298" s="67">
        <v>1.1000000000000001</v>
      </c>
      <c r="AC6298" s="67">
        <v>1</v>
      </c>
      <c r="AD6298" s="67">
        <v>0.9</v>
      </c>
      <c r="AE6298" s="67">
        <v>0</v>
      </c>
      <c r="AF6298" s="67">
        <v>0</v>
      </c>
      <c r="AG6298" s="67">
        <v>1</v>
      </c>
      <c r="AH6298" s="67">
        <v>1.1000000000000001</v>
      </c>
      <c r="AI6298" s="67">
        <v>1</v>
      </c>
      <c r="AJ6298" s="67">
        <v>0.9</v>
      </c>
      <c r="AK6298" s="67">
        <v>0</v>
      </c>
      <c r="AL6298" s="67">
        <v>0</v>
      </c>
      <c r="AM6298" s="70" t="s">
        <v>1728</v>
      </c>
      <c r="AN6298" t="s">
        <v>8595</v>
      </c>
    </row>
    <row r="6299" spans="2:40" ht="38.25" x14ac:dyDescent="0.25">
      <c r="B6299" s="58"/>
      <c r="C6299" s="58"/>
      <c r="D6299" s="58"/>
      <c r="E6299" s="58"/>
      <c r="F6299" s="58"/>
      <c r="G6299" s="58"/>
      <c r="H6299" s="58"/>
      <c r="I6299" s="58"/>
      <c r="J6299" s="58"/>
      <c r="K6299" s="58"/>
      <c r="L6299" s="58"/>
      <c r="M6299" s="58"/>
      <c r="N6299" s="58"/>
      <c r="O6299" s="58"/>
      <c r="P6299" s="58"/>
      <c r="Q6299" s="73" t="s">
        <v>8594</v>
      </c>
      <c r="R6299" s="75" t="s">
        <v>8431</v>
      </c>
      <c r="S6299" s="76" t="s">
        <v>169</v>
      </c>
      <c r="T6299" s="77"/>
      <c r="U6299" s="76">
        <v>1.6865753424657539E-2</v>
      </c>
      <c r="V6299" s="76">
        <v>1.28691293903785E-2</v>
      </c>
      <c r="W6299" s="76">
        <v>3.9966240342790378E-3</v>
      </c>
      <c r="X6299" s="77"/>
      <c r="Y6299" s="77"/>
      <c r="Z6299" s="77"/>
      <c r="AA6299" s="77"/>
      <c r="AB6299" s="77"/>
      <c r="AC6299" s="77"/>
      <c r="AD6299" s="77"/>
      <c r="AE6299" s="77"/>
      <c r="AF6299" s="77"/>
      <c r="AG6299" s="77"/>
      <c r="AH6299" s="77"/>
      <c r="AI6299" s="77"/>
      <c r="AJ6299" s="77"/>
      <c r="AK6299" s="77"/>
      <c r="AL6299" s="77"/>
      <c r="AM6299" s="77"/>
      <c r="AN6299" s="60"/>
    </row>
    <row r="6300" spans="2:40" ht="51" x14ac:dyDescent="0.25">
      <c r="B6300" s="58"/>
      <c r="C6300" s="58"/>
      <c r="D6300" s="58"/>
      <c r="E6300" s="58"/>
      <c r="F6300" s="58"/>
      <c r="G6300" s="58"/>
      <c r="H6300" s="58"/>
      <c r="I6300" s="58"/>
      <c r="J6300" s="58"/>
      <c r="K6300" s="58"/>
      <c r="L6300" s="58"/>
      <c r="M6300" s="58"/>
      <c r="N6300" s="58"/>
      <c r="O6300" s="58"/>
      <c r="P6300" s="58"/>
      <c r="Q6300" s="73" t="s">
        <v>8594</v>
      </c>
      <c r="R6300" s="75" t="s">
        <v>8432</v>
      </c>
      <c r="S6300" s="76" t="s">
        <v>169</v>
      </c>
      <c r="T6300" s="77"/>
      <c r="U6300" s="76">
        <v>1.8115068493150682E-2</v>
      </c>
      <c r="V6300" s="76">
        <v>1.3822398234110238E-2</v>
      </c>
      <c r="W6300" s="76">
        <v>4.2926702590404464E-3</v>
      </c>
      <c r="X6300" s="77"/>
      <c r="Y6300" s="77"/>
      <c r="Z6300" s="77"/>
      <c r="AA6300" s="77"/>
      <c r="AB6300" s="77"/>
      <c r="AC6300" s="77"/>
      <c r="AD6300" s="77"/>
      <c r="AE6300" s="77"/>
      <c r="AF6300" s="77"/>
      <c r="AG6300" s="77"/>
      <c r="AH6300" s="77"/>
      <c r="AI6300" s="77"/>
      <c r="AJ6300" s="77"/>
      <c r="AK6300" s="77"/>
      <c r="AL6300" s="77"/>
      <c r="AM6300" s="77"/>
      <c r="AN6300" s="60"/>
    </row>
    <row r="6301" spans="2:40" ht="38.25" x14ac:dyDescent="0.25">
      <c r="B6301" s="58"/>
      <c r="C6301" s="58"/>
      <c r="D6301" s="58"/>
      <c r="E6301" s="58"/>
      <c r="F6301" s="58"/>
      <c r="G6301" s="58"/>
      <c r="H6301" s="58"/>
      <c r="I6301" s="58"/>
      <c r="J6301" s="58"/>
      <c r="K6301" s="58"/>
      <c r="L6301" s="58"/>
      <c r="M6301" s="58"/>
      <c r="N6301" s="58"/>
      <c r="O6301" s="58"/>
      <c r="P6301" s="58"/>
      <c r="Q6301" s="73" t="s">
        <v>8594</v>
      </c>
      <c r="R6301" s="75" t="s">
        <v>8433</v>
      </c>
      <c r="S6301" s="76" t="s">
        <v>169</v>
      </c>
      <c r="T6301" s="77"/>
      <c r="U6301" s="76">
        <v>2.0395068493150686E-2</v>
      </c>
      <c r="V6301" s="76">
        <v>1.5562113873920667E-2</v>
      </c>
      <c r="W6301" s="76">
        <v>4.832954619230021E-3</v>
      </c>
      <c r="X6301" s="77"/>
      <c r="Y6301" s="77"/>
      <c r="Z6301" s="77"/>
      <c r="AA6301" s="77"/>
      <c r="AB6301" s="77"/>
      <c r="AC6301" s="77"/>
      <c r="AD6301" s="77"/>
      <c r="AE6301" s="77"/>
      <c r="AF6301" s="77"/>
      <c r="AG6301" s="77"/>
      <c r="AH6301" s="77"/>
      <c r="AI6301" s="77"/>
      <c r="AJ6301" s="77"/>
      <c r="AK6301" s="77"/>
      <c r="AL6301" s="77"/>
      <c r="AM6301" s="77"/>
      <c r="AN6301" s="60"/>
    </row>
    <row r="6302" spans="2:40" ht="51" x14ac:dyDescent="0.25">
      <c r="B6302" s="58"/>
      <c r="C6302" s="58"/>
      <c r="D6302" s="58"/>
      <c r="E6302" s="58"/>
      <c r="F6302" s="58"/>
      <c r="G6302" s="58"/>
      <c r="H6302" s="58"/>
      <c r="I6302" s="58"/>
      <c r="J6302" s="58"/>
      <c r="K6302" s="58"/>
      <c r="L6302" s="58"/>
      <c r="M6302" s="58"/>
      <c r="N6302" s="58"/>
      <c r="O6302" s="58"/>
      <c r="P6302" s="58"/>
      <c r="Q6302" s="73" t="s">
        <v>8594</v>
      </c>
      <c r="R6302" s="75" t="s">
        <v>8434</v>
      </c>
      <c r="S6302" s="76" t="s">
        <v>169</v>
      </c>
      <c r="T6302" s="77"/>
      <c r="U6302" s="76">
        <v>2.4986301369863018E-2</v>
      </c>
      <c r="V6302" s="76">
        <v>1.9065376874634814E-2</v>
      </c>
      <c r="W6302" s="76">
        <v>5.9209244952282041E-3</v>
      </c>
      <c r="X6302" s="77"/>
      <c r="Y6302" s="77"/>
      <c r="Z6302" s="77"/>
      <c r="AA6302" s="77"/>
      <c r="AB6302" s="77"/>
      <c r="AC6302" s="77"/>
      <c r="AD6302" s="77"/>
      <c r="AE6302" s="77"/>
      <c r="AF6302" s="77"/>
      <c r="AG6302" s="77"/>
      <c r="AH6302" s="77"/>
      <c r="AI6302" s="77"/>
      <c r="AJ6302" s="77"/>
      <c r="AK6302" s="77"/>
      <c r="AL6302" s="77"/>
      <c r="AM6302" s="77"/>
      <c r="AN6302" s="60"/>
    </row>
    <row r="6303" spans="2:40" ht="38.25" x14ac:dyDescent="0.25">
      <c r="B6303" s="58"/>
      <c r="C6303" s="58"/>
      <c r="D6303" s="58"/>
      <c r="E6303" s="58"/>
      <c r="F6303" s="58"/>
      <c r="G6303" s="58"/>
      <c r="H6303" s="58"/>
      <c r="I6303" s="58"/>
      <c r="J6303" s="58"/>
      <c r="K6303" s="58"/>
      <c r="L6303" s="58"/>
      <c r="M6303" s="58"/>
      <c r="N6303" s="58"/>
      <c r="O6303" s="58"/>
      <c r="P6303" s="58"/>
      <c r="Q6303" s="73" t="s">
        <v>8594</v>
      </c>
      <c r="R6303" s="75" t="s">
        <v>8435</v>
      </c>
      <c r="S6303" s="76" t="s">
        <v>169</v>
      </c>
      <c r="T6303" s="77"/>
      <c r="U6303" s="76">
        <v>3.5260273972602736E-2</v>
      </c>
      <c r="V6303" s="76">
        <v>2.6904758813218205E-2</v>
      </c>
      <c r="W6303" s="76">
        <v>8.3555151593845342E-3</v>
      </c>
      <c r="X6303" s="77"/>
      <c r="Y6303" s="77"/>
      <c r="Z6303" s="77"/>
      <c r="AA6303" s="77"/>
      <c r="AB6303" s="77"/>
      <c r="AC6303" s="77"/>
      <c r="AD6303" s="77"/>
      <c r="AE6303" s="77"/>
      <c r="AF6303" s="77"/>
      <c r="AG6303" s="77"/>
      <c r="AH6303" s="77"/>
      <c r="AI6303" s="77"/>
      <c r="AJ6303" s="77"/>
      <c r="AK6303" s="77"/>
      <c r="AL6303" s="77"/>
      <c r="AM6303" s="77"/>
      <c r="AN6303" s="60"/>
    </row>
    <row r="6304" spans="2:40" ht="63.75" x14ac:dyDescent="0.25">
      <c r="B6304" s="46">
        <v>136</v>
      </c>
      <c r="C6304" s="55" t="s">
        <v>2231</v>
      </c>
      <c r="D6304" s="1" t="s">
        <v>1705</v>
      </c>
      <c r="E6304" s="55" t="s">
        <v>169</v>
      </c>
      <c r="F6304" s="48">
        <v>442858</v>
      </c>
      <c r="G6304" s="1" t="s">
        <v>1736</v>
      </c>
      <c r="H6304" s="1" t="s">
        <v>1737</v>
      </c>
      <c r="I6304" s="1">
        <v>1</v>
      </c>
      <c r="J6304" s="1">
        <v>1</v>
      </c>
      <c r="K6304" s="1">
        <v>1</v>
      </c>
      <c r="L6304" s="1">
        <v>1</v>
      </c>
      <c r="M6304" s="1">
        <v>1</v>
      </c>
      <c r="N6304" s="1">
        <v>1</v>
      </c>
      <c r="O6304" s="1">
        <v>0</v>
      </c>
      <c r="P6304" s="1" t="s">
        <v>37</v>
      </c>
      <c r="Q6304" s="73" t="s">
        <v>8594</v>
      </c>
      <c r="R6304" s="67" t="s">
        <v>8436</v>
      </c>
      <c r="S6304" s="67" t="s">
        <v>169</v>
      </c>
      <c r="T6304" s="79"/>
      <c r="U6304" s="67">
        <v>6.7775342465753426E-3</v>
      </c>
      <c r="V6304" s="67">
        <v>5.1714834772446927E-3</v>
      </c>
      <c r="W6304" s="67">
        <v>1.6060507693306499E-3</v>
      </c>
      <c r="X6304" s="67">
        <v>0.27912821917808217</v>
      </c>
      <c r="Y6304" s="67">
        <v>0.22023722391741868</v>
      </c>
      <c r="Z6304" s="67">
        <v>5.8890995260663506E-2</v>
      </c>
      <c r="AA6304" s="67">
        <v>1</v>
      </c>
      <c r="AB6304" s="67">
        <v>1.1000000000000001</v>
      </c>
      <c r="AC6304" s="67">
        <v>1</v>
      </c>
      <c r="AD6304" s="67">
        <v>0.9</v>
      </c>
      <c r="AE6304" s="67">
        <v>0</v>
      </c>
      <c r="AF6304" s="67">
        <v>0</v>
      </c>
      <c r="AG6304" s="67">
        <v>1</v>
      </c>
      <c r="AH6304" s="67">
        <v>1.1000000000000001</v>
      </c>
      <c r="AI6304" s="67">
        <v>1</v>
      </c>
      <c r="AJ6304" s="67">
        <v>0.9</v>
      </c>
      <c r="AK6304" s="67">
        <v>0</v>
      </c>
      <c r="AL6304" s="67">
        <v>0</v>
      </c>
      <c r="AM6304" s="70" t="s">
        <v>1729</v>
      </c>
      <c r="AN6304" t="s">
        <v>8595</v>
      </c>
    </row>
    <row r="6305" spans="2:40" x14ac:dyDescent="0.25">
      <c r="B6305" s="58"/>
      <c r="C6305" s="58"/>
      <c r="D6305" s="58"/>
      <c r="E6305" s="58"/>
      <c r="F6305" s="58"/>
      <c r="G6305" s="58"/>
      <c r="H6305" s="58"/>
      <c r="I6305" s="58"/>
      <c r="J6305" s="58"/>
      <c r="K6305" s="58"/>
      <c r="L6305" s="58"/>
      <c r="M6305" s="58"/>
      <c r="N6305" s="58"/>
      <c r="O6305" s="58"/>
      <c r="P6305" s="58"/>
      <c r="Q6305" s="73" t="s">
        <v>8594</v>
      </c>
      <c r="R6305" s="75" t="s">
        <v>8437</v>
      </c>
      <c r="S6305" s="76" t="s">
        <v>169</v>
      </c>
      <c r="T6305" s="77"/>
      <c r="U6305" s="76">
        <v>8.3079452054794518E-3</v>
      </c>
      <c r="V6305" s="76">
        <v>6.3392378108160759E-3</v>
      </c>
      <c r="W6305" s="76">
        <v>1.9687073946633776E-3</v>
      </c>
      <c r="X6305" s="77"/>
      <c r="Y6305" s="77"/>
      <c r="Z6305" s="77"/>
      <c r="AA6305" s="77"/>
      <c r="AB6305" s="77"/>
      <c r="AC6305" s="77"/>
      <c r="AD6305" s="77"/>
      <c r="AE6305" s="77"/>
      <c r="AF6305" s="77"/>
      <c r="AG6305" s="77"/>
      <c r="AH6305" s="77"/>
      <c r="AI6305" s="77"/>
      <c r="AJ6305" s="77"/>
      <c r="AK6305" s="77"/>
      <c r="AL6305" s="77"/>
      <c r="AM6305" s="77"/>
      <c r="AN6305" s="60"/>
    </row>
    <row r="6306" spans="2:40" x14ac:dyDescent="0.25">
      <c r="B6306" s="58"/>
      <c r="C6306" s="58"/>
      <c r="D6306" s="58"/>
      <c r="E6306" s="58"/>
      <c r="F6306" s="58"/>
      <c r="G6306" s="58"/>
      <c r="H6306" s="58"/>
      <c r="I6306" s="58"/>
      <c r="J6306" s="58"/>
      <c r="K6306" s="58"/>
      <c r="L6306" s="58"/>
      <c r="M6306" s="58"/>
      <c r="N6306" s="58"/>
      <c r="O6306" s="58"/>
      <c r="P6306" s="58"/>
      <c r="Q6306" s="73" t="s">
        <v>8594</v>
      </c>
      <c r="R6306" s="75" t="s">
        <v>8438</v>
      </c>
      <c r="S6306" s="76" t="s">
        <v>169</v>
      </c>
      <c r="T6306" s="77"/>
      <c r="U6306" s="76">
        <v>8.4016438356164392E-3</v>
      </c>
      <c r="V6306" s="76">
        <v>6.4107329740959547E-3</v>
      </c>
      <c r="W6306" s="76">
        <v>1.9909108615204832E-3</v>
      </c>
      <c r="X6306" s="77"/>
      <c r="Y6306" s="77"/>
      <c r="Z6306" s="77"/>
      <c r="AA6306" s="77"/>
      <c r="AB6306" s="77"/>
      <c r="AC6306" s="77"/>
      <c r="AD6306" s="77"/>
      <c r="AE6306" s="77"/>
      <c r="AF6306" s="77"/>
      <c r="AG6306" s="77"/>
      <c r="AH6306" s="77"/>
      <c r="AI6306" s="77"/>
      <c r="AJ6306" s="77"/>
      <c r="AK6306" s="77"/>
      <c r="AL6306" s="77"/>
      <c r="AM6306" s="77"/>
      <c r="AN6306" s="60"/>
    </row>
    <row r="6307" spans="2:40" x14ac:dyDescent="0.25">
      <c r="B6307" s="58"/>
      <c r="C6307" s="58"/>
      <c r="D6307" s="58"/>
      <c r="E6307" s="58"/>
      <c r="F6307" s="58"/>
      <c r="G6307" s="58"/>
      <c r="H6307" s="58"/>
      <c r="I6307" s="58"/>
      <c r="J6307" s="58"/>
      <c r="K6307" s="58"/>
      <c r="L6307" s="58"/>
      <c r="M6307" s="58"/>
      <c r="N6307" s="58"/>
      <c r="O6307" s="58"/>
      <c r="P6307" s="58"/>
      <c r="Q6307" s="73" t="s">
        <v>8594</v>
      </c>
      <c r="R6307" s="75" t="s">
        <v>8439</v>
      </c>
      <c r="S6307" s="76" t="s">
        <v>169</v>
      </c>
      <c r="T6307" s="77"/>
      <c r="U6307" s="76">
        <v>8.5890410958904123E-3</v>
      </c>
      <c r="V6307" s="76">
        <v>6.5537233006557165E-3</v>
      </c>
      <c r="W6307" s="76">
        <v>2.0353177952346945E-3</v>
      </c>
      <c r="X6307" s="77"/>
      <c r="Y6307" s="77"/>
      <c r="Z6307" s="77"/>
      <c r="AA6307" s="77"/>
      <c r="AB6307" s="77"/>
      <c r="AC6307" s="77"/>
      <c r="AD6307" s="77"/>
      <c r="AE6307" s="77"/>
      <c r="AF6307" s="77"/>
      <c r="AG6307" s="77"/>
      <c r="AH6307" s="77"/>
      <c r="AI6307" s="77"/>
      <c r="AJ6307" s="77"/>
      <c r="AK6307" s="77"/>
      <c r="AL6307" s="77"/>
      <c r="AM6307" s="77"/>
      <c r="AN6307" s="60"/>
    </row>
    <row r="6308" spans="2:40" x14ac:dyDescent="0.25">
      <c r="B6308" s="58"/>
      <c r="C6308" s="58"/>
      <c r="D6308" s="58"/>
      <c r="E6308" s="58"/>
      <c r="F6308" s="58"/>
      <c r="G6308" s="58"/>
      <c r="H6308" s="58"/>
      <c r="I6308" s="58"/>
      <c r="J6308" s="58"/>
      <c r="K6308" s="58"/>
      <c r="L6308" s="58"/>
      <c r="M6308" s="58"/>
      <c r="N6308" s="58"/>
      <c r="O6308" s="58"/>
      <c r="P6308" s="58"/>
      <c r="Q6308" s="73" t="s">
        <v>8594</v>
      </c>
      <c r="R6308" s="75" t="s">
        <v>8440</v>
      </c>
      <c r="S6308" s="76" t="s">
        <v>169</v>
      </c>
      <c r="T6308" s="77"/>
      <c r="U6308" s="76">
        <v>1.2618082191780823E-2</v>
      </c>
      <c r="V6308" s="76">
        <v>9.6280153216905789E-3</v>
      </c>
      <c r="W6308" s="76">
        <v>2.9900668700902425E-3</v>
      </c>
      <c r="X6308" s="77"/>
      <c r="Y6308" s="77"/>
      <c r="Z6308" s="77"/>
      <c r="AA6308" s="77"/>
      <c r="AB6308" s="77"/>
      <c r="AC6308" s="77"/>
      <c r="AD6308" s="77"/>
      <c r="AE6308" s="77"/>
      <c r="AF6308" s="77"/>
      <c r="AG6308" s="77"/>
      <c r="AH6308" s="77"/>
      <c r="AI6308" s="77"/>
      <c r="AJ6308" s="77"/>
      <c r="AK6308" s="77"/>
      <c r="AL6308" s="77"/>
      <c r="AM6308" s="77"/>
      <c r="AN6308" s="60"/>
    </row>
    <row r="6309" spans="2:40" x14ac:dyDescent="0.25">
      <c r="B6309" s="58"/>
      <c r="C6309" s="58"/>
      <c r="D6309" s="58"/>
      <c r="E6309" s="58"/>
      <c r="F6309" s="58"/>
      <c r="G6309" s="58"/>
      <c r="H6309" s="58"/>
      <c r="I6309" s="58"/>
      <c r="J6309" s="58"/>
      <c r="K6309" s="58"/>
      <c r="L6309" s="58"/>
      <c r="M6309" s="58"/>
      <c r="N6309" s="58"/>
      <c r="O6309" s="58"/>
      <c r="P6309" s="58"/>
      <c r="Q6309" s="73" t="s">
        <v>8594</v>
      </c>
      <c r="R6309" s="75" t="s">
        <v>8441</v>
      </c>
      <c r="S6309" s="76" t="s">
        <v>169</v>
      </c>
      <c r="T6309" s="77"/>
      <c r="U6309" s="76">
        <v>1.5616438356164384E-2</v>
      </c>
      <c r="V6309" s="76">
        <v>1.1915860546646756E-2</v>
      </c>
      <c r="W6309" s="76">
        <v>3.7005778095176266E-3</v>
      </c>
      <c r="X6309" s="77"/>
      <c r="Y6309" s="77"/>
      <c r="Z6309" s="77"/>
      <c r="AA6309" s="77"/>
      <c r="AB6309" s="77"/>
      <c r="AC6309" s="77"/>
      <c r="AD6309" s="77"/>
      <c r="AE6309" s="77"/>
      <c r="AF6309" s="77"/>
      <c r="AG6309" s="77"/>
      <c r="AH6309" s="77"/>
      <c r="AI6309" s="77"/>
      <c r="AJ6309" s="77"/>
      <c r="AK6309" s="77"/>
      <c r="AL6309" s="77"/>
      <c r="AM6309" s="77"/>
      <c r="AN6309" s="60"/>
    </row>
    <row r="6310" spans="2:40" x14ac:dyDescent="0.25">
      <c r="B6310" s="58"/>
      <c r="C6310" s="58"/>
      <c r="D6310" s="58"/>
      <c r="E6310" s="58"/>
      <c r="F6310" s="58"/>
      <c r="G6310" s="58"/>
      <c r="H6310" s="58"/>
      <c r="I6310" s="58"/>
      <c r="J6310" s="58"/>
      <c r="K6310" s="58"/>
      <c r="L6310" s="58"/>
      <c r="M6310" s="58"/>
      <c r="N6310" s="58"/>
      <c r="O6310" s="58"/>
      <c r="P6310" s="58"/>
      <c r="Q6310" s="73" t="s">
        <v>8594</v>
      </c>
      <c r="R6310" s="75" t="s">
        <v>8442</v>
      </c>
      <c r="S6310" s="76" t="s">
        <v>169</v>
      </c>
      <c r="T6310" s="77"/>
      <c r="U6310" s="76">
        <v>1.5616438356164384E-2</v>
      </c>
      <c r="V6310" s="76">
        <v>1.1915860546646756E-2</v>
      </c>
      <c r="W6310" s="76">
        <v>3.7005778095176266E-3</v>
      </c>
      <c r="X6310" s="77"/>
      <c r="Y6310" s="77"/>
      <c r="Z6310" s="77"/>
      <c r="AA6310" s="77"/>
      <c r="AB6310" s="77"/>
      <c r="AC6310" s="77"/>
      <c r="AD6310" s="77"/>
      <c r="AE6310" s="77"/>
      <c r="AF6310" s="77"/>
      <c r="AG6310" s="77"/>
      <c r="AH6310" s="77"/>
      <c r="AI6310" s="77"/>
      <c r="AJ6310" s="77"/>
      <c r="AK6310" s="77"/>
      <c r="AL6310" s="77"/>
      <c r="AM6310" s="77"/>
      <c r="AN6310" s="60"/>
    </row>
    <row r="6311" spans="2:40" x14ac:dyDescent="0.25">
      <c r="B6311" s="58"/>
      <c r="C6311" s="58"/>
      <c r="D6311" s="58"/>
      <c r="E6311" s="58"/>
      <c r="F6311" s="58"/>
      <c r="G6311" s="58"/>
      <c r="H6311" s="58"/>
      <c r="I6311" s="58"/>
      <c r="J6311" s="58"/>
      <c r="K6311" s="58"/>
      <c r="L6311" s="58"/>
      <c r="M6311" s="58"/>
      <c r="N6311" s="58"/>
      <c r="O6311" s="58"/>
      <c r="P6311" s="58"/>
      <c r="Q6311" s="73" t="s">
        <v>8594</v>
      </c>
      <c r="R6311" s="75" t="s">
        <v>8443</v>
      </c>
      <c r="S6311" s="76" t="s">
        <v>169</v>
      </c>
      <c r="T6311" s="77"/>
      <c r="U6311" s="76">
        <v>1.5616438356164384E-2</v>
      </c>
      <c r="V6311" s="76">
        <v>1.1915860546646756E-2</v>
      </c>
      <c r="W6311" s="76">
        <v>3.7005778095176266E-3</v>
      </c>
      <c r="X6311" s="77"/>
      <c r="Y6311" s="77"/>
      <c r="Z6311" s="77"/>
      <c r="AA6311" s="77"/>
      <c r="AB6311" s="77"/>
      <c r="AC6311" s="77"/>
      <c r="AD6311" s="77"/>
      <c r="AE6311" s="77"/>
      <c r="AF6311" s="77"/>
      <c r="AG6311" s="77"/>
      <c r="AH6311" s="77"/>
      <c r="AI6311" s="77"/>
      <c r="AJ6311" s="77"/>
      <c r="AK6311" s="77"/>
      <c r="AL6311" s="77"/>
      <c r="AM6311" s="77"/>
      <c r="AN6311" s="60"/>
    </row>
    <row r="6312" spans="2:40" x14ac:dyDescent="0.25">
      <c r="B6312" s="58"/>
      <c r="C6312" s="58"/>
      <c r="D6312" s="58"/>
      <c r="E6312" s="58"/>
      <c r="F6312" s="58"/>
      <c r="G6312" s="58"/>
      <c r="H6312" s="58"/>
      <c r="I6312" s="58"/>
      <c r="J6312" s="58"/>
      <c r="K6312" s="58"/>
      <c r="L6312" s="58"/>
      <c r="M6312" s="58"/>
      <c r="N6312" s="58"/>
      <c r="O6312" s="58"/>
      <c r="P6312" s="58"/>
      <c r="Q6312" s="73" t="s">
        <v>8594</v>
      </c>
      <c r="R6312" s="75" t="s">
        <v>8444</v>
      </c>
      <c r="S6312" s="76" t="s">
        <v>169</v>
      </c>
      <c r="T6312" s="77"/>
      <c r="U6312" s="76">
        <v>1.5616438356164384E-2</v>
      </c>
      <c r="V6312" s="76">
        <v>1.1915860546646756E-2</v>
      </c>
      <c r="W6312" s="76">
        <v>3.7005778095176266E-3</v>
      </c>
      <c r="X6312" s="77"/>
      <c r="Y6312" s="77"/>
      <c r="Z6312" s="77"/>
      <c r="AA6312" s="77"/>
      <c r="AB6312" s="77"/>
      <c r="AC6312" s="77"/>
      <c r="AD6312" s="77"/>
      <c r="AE6312" s="77"/>
      <c r="AF6312" s="77"/>
      <c r="AG6312" s="77"/>
      <c r="AH6312" s="77"/>
      <c r="AI6312" s="77"/>
      <c r="AJ6312" s="77"/>
      <c r="AK6312" s="77"/>
      <c r="AL6312" s="77"/>
      <c r="AM6312" s="77"/>
      <c r="AN6312" s="60"/>
    </row>
    <row r="6313" spans="2:40" x14ac:dyDescent="0.25">
      <c r="B6313" s="58"/>
      <c r="C6313" s="58"/>
      <c r="D6313" s="58"/>
      <c r="E6313" s="58"/>
      <c r="F6313" s="58"/>
      <c r="G6313" s="58"/>
      <c r="H6313" s="58"/>
      <c r="I6313" s="58"/>
      <c r="J6313" s="58"/>
      <c r="K6313" s="58"/>
      <c r="L6313" s="58"/>
      <c r="M6313" s="58"/>
      <c r="N6313" s="58"/>
      <c r="O6313" s="58"/>
      <c r="P6313" s="58"/>
      <c r="Q6313" s="73" t="s">
        <v>8594</v>
      </c>
      <c r="R6313" s="75" t="s">
        <v>8445</v>
      </c>
      <c r="S6313" s="76" t="s">
        <v>169</v>
      </c>
      <c r="T6313" s="77"/>
      <c r="U6313" s="76">
        <v>1.5835068493150684E-2</v>
      </c>
      <c r="V6313" s="76">
        <v>1.2082682594299813E-2</v>
      </c>
      <c r="W6313" s="76">
        <v>3.7523858988508739E-3</v>
      </c>
      <c r="X6313" s="77"/>
      <c r="Y6313" s="77"/>
      <c r="Z6313" s="77"/>
      <c r="AA6313" s="77"/>
      <c r="AB6313" s="77"/>
      <c r="AC6313" s="77"/>
      <c r="AD6313" s="77"/>
      <c r="AE6313" s="77"/>
      <c r="AF6313" s="77"/>
      <c r="AG6313" s="77"/>
      <c r="AH6313" s="77"/>
      <c r="AI6313" s="77"/>
      <c r="AJ6313" s="77"/>
      <c r="AK6313" s="77"/>
      <c r="AL6313" s="77"/>
      <c r="AM6313" s="77"/>
      <c r="AN6313" s="60"/>
    </row>
    <row r="6314" spans="2:40" x14ac:dyDescent="0.25">
      <c r="B6314" s="58"/>
      <c r="C6314" s="58"/>
      <c r="D6314" s="58"/>
      <c r="E6314" s="58"/>
      <c r="F6314" s="58"/>
      <c r="G6314" s="58"/>
      <c r="H6314" s="58"/>
      <c r="I6314" s="58"/>
      <c r="J6314" s="58"/>
      <c r="K6314" s="58"/>
      <c r="L6314" s="58"/>
      <c r="M6314" s="58"/>
      <c r="N6314" s="58"/>
      <c r="O6314" s="58"/>
      <c r="P6314" s="58"/>
      <c r="Q6314" s="73" t="s">
        <v>8594</v>
      </c>
      <c r="R6314" s="75" t="s">
        <v>8446</v>
      </c>
      <c r="S6314" s="76" t="s">
        <v>169</v>
      </c>
      <c r="T6314" s="77"/>
      <c r="U6314" s="76">
        <v>1.5991232876712329E-2</v>
      </c>
      <c r="V6314" s="76">
        <v>1.2201841199766278E-2</v>
      </c>
      <c r="W6314" s="76">
        <v>3.7893916769460492E-3</v>
      </c>
      <c r="X6314" s="77"/>
      <c r="Y6314" s="77"/>
      <c r="Z6314" s="77"/>
      <c r="AA6314" s="77"/>
      <c r="AB6314" s="77"/>
      <c r="AC6314" s="77"/>
      <c r="AD6314" s="77"/>
      <c r="AE6314" s="77"/>
      <c r="AF6314" s="77"/>
      <c r="AG6314" s="77"/>
      <c r="AH6314" s="77"/>
      <c r="AI6314" s="77"/>
      <c r="AJ6314" s="77"/>
      <c r="AK6314" s="77"/>
      <c r="AL6314" s="77"/>
      <c r="AM6314" s="77"/>
      <c r="AN6314" s="60"/>
    </row>
    <row r="6315" spans="2:40" x14ac:dyDescent="0.25">
      <c r="B6315" s="58"/>
      <c r="C6315" s="58"/>
      <c r="D6315" s="58"/>
      <c r="E6315" s="58"/>
      <c r="F6315" s="58"/>
      <c r="G6315" s="58"/>
      <c r="H6315" s="58"/>
      <c r="I6315" s="58"/>
      <c r="J6315" s="58"/>
      <c r="K6315" s="58"/>
      <c r="L6315" s="58"/>
      <c r="M6315" s="58"/>
      <c r="N6315" s="58"/>
      <c r="O6315" s="58"/>
      <c r="P6315" s="58"/>
      <c r="Q6315" s="73" t="s">
        <v>8594</v>
      </c>
      <c r="R6315" s="75" t="s">
        <v>8447</v>
      </c>
      <c r="S6315" s="76" t="s">
        <v>169</v>
      </c>
      <c r="T6315" s="77"/>
      <c r="U6315" s="76">
        <v>1.7053150684931507E-2</v>
      </c>
      <c r="V6315" s="76">
        <v>1.301211971693826E-2</v>
      </c>
      <c r="W6315" s="76">
        <v>4.0410309679932482E-3</v>
      </c>
      <c r="X6315" s="77"/>
      <c r="Y6315" s="77"/>
      <c r="Z6315" s="77"/>
      <c r="AA6315" s="77"/>
      <c r="AB6315" s="77"/>
      <c r="AC6315" s="77"/>
      <c r="AD6315" s="77"/>
      <c r="AE6315" s="77"/>
      <c r="AF6315" s="77"/>
      <c r="AG6315" s="77"/>
      <c r="AH6315" s="77"/>
      <c r="AI6315" s="77"/>
      <c r="AJ6315" s="77"/>
      <c r="AK6315" s="77"/>
      <c r="AL6315" s="77"/>
      <c r="AM6315" s="77"/>
      <c r="AN6315" s="60"/>
    </row>
    <row r="6316" spans="2:40" x14ac:dyDescent="0.25">
      <c r="B6316" s="58"/>
      <c r="C6316" s="58"/>
      <c r="D6316" s="58"/>
      <c r="E6316" s="58"/>
      <c r="F6316" s="58"/>
      <c r="G6316" s="58"/>
      <c r="H6316" s="58"/>
      <c r="I6316" s="58"/>
      <c r="J6316" s="58"/>
      <c r="K6316" s="58"/>
      <c r="L6316" s="58"/>
      <c r="M6316" s="58"/>
      <c r="N6316" s="58"/>
      <c r="O6316" s="58"/>
      <c r="P6316" s="58"/>
      <c r="Q6316" s="73" t="s">
        <v>8594</v>
      </c>
      <c r="R6316" s="75" t="s">
        <v>8448</v>
      </c>
      <c r="S6316" s="76" t="s">
        <v>169</v>
      </c>
      <c r="T6316" s="77"/>
      <c r="U6316" s="76">
        <v>1.8177534246575346E-2</v>
      </c>
      <c r="V6316" s="76">
        <v>1.3870061676296825E-2</v>
      </c>
      <c r="W6316" s="76">
        <v>4.3074725702785177E-3</v>
      </c>
      <c r="X6316" s="77"/>
      <c r="Y6316" s="77"/>
      <c r="Z6316" s="77"/>
      <c r="AA6316" s="77"/>
      <c r="AB6316" s="77"/>
      <c r="AC6316" s="77"/>
      <c r="AD6316" s="77"/>
      <c r="AE6316" s="77"/>
      <c r="AF6316" s="77"/>
      <c r="AG6316" s="77"/>
      <c r="AH6316" s="77"/>
      <c r="AI6316" s="77"/>
      <c r="AJ6316" s="77"/>
      <c r="AK6316" s="77"/>
      <c r="AL6316" s="77"/>
      <c r="AM6316" s="77"/>
      <c r="AN6316" s="60"/>
    </row>
    <row r="6317" spans="2:40" x14ac:dyDescent="0.25">
      <c r="B6317" s="58"/>
      <c r="C6317" s="58"/>
      <c r="D6317" s="58"/>
      <c r="E6317" s="58"/>
      <c r="F6317" s="58"/>
      <c r="G6317" s="58"/>
      <c r="H6317" s="58"/>
      <c r="I6317" s="58"/>
      <c r="J6317" s="58"/>
      <c r="K6317" s="58"/>
      <c r="L6317" s="58"/>
      <c r="M6317" s="58"/>
      <c r="N6317" s="58"/>
      <c r="O6317" s="58"/>
      <c r="P6317" s="58"/>
      <c r="Q6317" s="73" t="s">
        <v>8594</v>
      </c>
      <c r="R6317" s="75" t="s">
        <v>8449</v>
      </c>
      <c r="S6317" s="76" t="s">
        <v>169</v>
      </c>
      <c r="T6317" s="77"/>
      <c r="U6317" s="76">
        <v>1.8677260273972603E-2</v>
      </c>
      <c r="V6317" s="76">
        <v>1.4251369213789521E-2</v>
      </c>
      <c r="W6317" s="76">
        <v>4.4258910601830811E-3</v>
      </c>
      <c r="X6317" s="77"/>
      <c r="Y6317" s="77"/>
      <c r="Z6317" s="77"/>
      <c r="AA6317" s="77"/>
      <c r="AB6317" s="77"/>
      <c r="AC6317" s="77"/>
      <c r="AD6317" s="77"/>
      <c r="AE6317" s="77"/>
      <c r="AF6317" s="77"/>
      <c r="AG6317" s="77"/>
      <c r="AH6317" s="77"/>
      <c r="AI6317" s="77"/>
      <c r="AJ6317" s="77"/>
      <c r="AK6317" s="77"/>
      <c r="AL6317" s="77"/>
      <c r="AM6317" s="77"/>
      <c r="AN6317" s="60"/>
    </row>
    <row r="6318" spans="2:40" x14ac:dyDescent="0.25">
      <c r="B6318" s="58"/>
      <c r="C6318" s="58"/>
      <c r="D6318" s="58"/>
      <c r="E6318" s="58"/>
      <c r="F6318" s="58"/>
      <c r="G6318" s="58"/>
      <c r="H6318" s="58"/>
      <c r="I6318" s="58"/>
      <c r="J6318" s="58"/>
      <c r="K6318" s="58"/>
      <c r="L6318" s="58"/>
      <c r="M6318" s="58"/>
      <c r="N6318" s="58"/>
      <c r="O6318" s="58"/>
      <c r="P6318" s="58"/>
      <c r="Q6318" s="73" t="s">
        <v>8594</v>
      </c>
      <c r="R6318" s="75" t="s">
        <v>8450</v>
      </c>
      <c r="S6318" s="76" t="s">
        <v>169</v>
      </c>
      <c r="T6318" s="77"/>
      <c r="U6318" s="76">
        <v>2.626684931506849E-2</v>
      </c>
      <c r="V6318" s="76">
        <v>2.0042477439459843E-2</v>
      </c>
      <c r="W6318" s="76">
        <v>6.2243718756086475E-3</v>
      </c>
      <c r="X6318" s="77"/>
      <c r="Y6318" s="77"/>
      <c r="Z6318" s="77"/>
      <c r="AA6318" s="77"/>
      <c r="AB6318" s="77"/>
      <c r="AC6318" s="77"/>
      <c r="AD6318" s="77"/>
      <c r="AE6318" s="77"/>
      <c r="AF6318" s="77"/>
      <c r="AG6318" s="77"/>
      <c r="AH6318" s="77"/>
      <c r="AI6318" s="77"/>
      <c r="AJ6318" s="77"/>
      <c r="AK6318" s="77"/>
      <c r="AL6318" s="77"/>
      <c r="AM6318" s="77"/>
      <c r="AN6318" s="60"/>
    </row>
    <row r="6319" spans="2:40" x14ac:dyDescent="0.25">
      <c r="B6319" s="58"/>
      <c r="C6319" s="58"/>
      <c r="D6319" s="58"/>
      <c r="E6319" s="58"/>
      <c r="F6319" s="58"/>
      <c r="G6319" s="58"/>
      <c r="H6319" s="58"/>
      <c r="I6319" s="58"/>
      <c r="J6319" s="58"/>
      <c r="K6319" s="58"/>
      <c r="L6319" s="58"/>
      <c r="M6319" s="58"/>
      <c r="N6319" s="58"/>
      <c r="O6319" s="58"/>
      <c r="P6319" s="58"/>
      <c r="Q6319" s="73" t="s">
        <v>8594</v>
      </c>
      <c r="R6319" s="75" t="s">
        <v>8451</v>
      </c>
      <c r="S6319" s="76" t="s">
        <v>169</v>
      </c>
      <c r="T6319" s="77"/>
      <c r="U6319" s="76">
        <v>2.9358904109589041E-2</v>
      </c>
      <c r="V6319" s="76">
        <v>2.2401817827695902E-2</v>
      </c>
      <c r="W6319" s="76">
        <v>6.9570862818931385E-3</v>
      </c>
      <c r="X6319" s="77"/>
      <c r="Y6319" s="77"/>
      <c r="Z6319" s="77"/>
      <c r="AA6319" s="77"/>
      <c r="AB6319" s="77"/>
      <c r="AC6319" s="77"/>
      <c r="AD6319" s="77"/>
      <c r="AE6319" s="77"/>
      <c r="AF6319" s="77"/>
      <c r="AG6319" s="77"/>
      <c r="AH6319" s="77"/>
      <c r="AI6319" s="77"/>
      <c r="AJ6319" s="77"/>
      <c r="AK6319" s="77"/>
      <c r="AL6319" s="77"/>
      <c r="AM6319" s="77"/>
      <c r="AN6319" s="60"/>
    </row>
    <row r="6320" spans="2:40" ht="76.5" x14ac:dyDescent="0.25">
      <c r="B6320" s="58"/>
      <c r="C6320" s="58"/>
      <c r="D6320" s="58"/>
      <c r="E6320" s="58"/>
      <c r="F6320" s="58"/>
      <c r="G6320" s="58"/>
      <c r="H6320" s="58"/>
      <c r="I6320" s="58"/>
      <c r="J6320" s="58"/>
      <c r="K6320" s="58"/>
      <c r="L6320" s="58"/>
      <c r="M6320" s="58"/>
      <c r="N6320" s="58"/>
      <c r="O6320" s="58"/>
      <c r="P6320" s="58"/>
      <c r="Q6320" s="80" t="s">
        <v>1421</v>
      </c>
      <c r="R6320" s="75" t="s">
        <v>2539</v>
      </c>
      <c r="S6320" s="76" t="s">
        <v>8598</v>
      </c>
      <c r="T6320" s="82" t="s">
        <v>2540</v>
      </c>
      <c r="U6320" s="76">
        <v>3.0608219178082194E-2</v>
      </c>
      <c r="V6320" s="76">
        <v>3.0608219178082194E-2</v>
      </c>
      <c r="W6320" s="76">
        <v>0</v>
      </c>
      <c r="X6320" s="77"/>
      <c r="Y6320" s="77"/>
      <c r="Z6320" s="77"/>
      <c r="AA6320" s="77"/>
      <c r="AB6320" s="77"/>
      <c r="AC6320" s="77"/>
      <c r="AD6320" s="77"/>
      <c r="AE6320" s="77"/>
      <c r="AF6320" s="77"/>
      <c r="AG6320" s="77"/>
      <c r="AH6320" s="77"/>
      <c r="AI6320" s="77"/>
      <c r="AJ6320" s="77"/>
      <c r="AK6320" s="77"/>
      <c r="AL6320" s="77"/>
      <c r="AM6320" s="77"/>
      <c r="AN6320" s="59"/>
    </row>
    <row r="6321" spans="2:40" ht="63.75" x14ac:dyDescent="0.25">
      <c r="B6321" s="46">
        <v>137</v>
      </c>
      <c r="C6321" s="55" t="s">
        <v>2231</v>
      </c>
      <c r="D6321" s="1" t="s">
        <v>1709</v>
      </c>
      <c r="E6321" s="55" t="s">
        <v>169</v>
      </c>
      <c r="F6321" s="48">
        <v>442859</v>
      </c>
      <c r="G6321" s="1" t="s">
        <v>1738</v>
      </c>
      <c r="H6321" s="1" t="s">
        <v>1739</v>
      </c>
      <c r="I6321" s="1">
        <v>1</v>
      </c>
      <c r="J6321" s="1">
        <v>1</v>
      </c>
      <c r="K6321" s="1">
        <v>1</v>
      </c>
      <c r="L6321" s="1">
        <v>1</v>
      </c>
      <c r="M6321" s="1">
        <v>1</v>
      </c>
      <c r="N6321" s="1">
        <v>1</v>
      </c>
      <c r="O6321" s="1">
        <v>0</v>
      </c>
      <c r="P6321" s="1" t="s">
        <v>37</v>
      </c>
      <c r="Q6321" s="80" t="s">
        <v>8594</v>
      </c>
      <c r="R6321" s="67" t="s">
        <v>8452</v>
      </c>
      <c r="S6321" s="67" t="s">
        <v>169</v>
      </c>
      <c r="T6321" s="79"/>
      <c r="U6321" s="67">
        <v>7.7145205479452056E-3</v>
      </c>
      <c r="V6321" s="67">
        <v>5.8864351100434975E-3</v>
      </c>
      <c r="W6321" s="67">
        <v>1.8280854379017074E-3</v>
      </c>
      <c r="X6321" s="67">
        <v>0.27245917808219189</v>
      </c>
      <c r="Y6321" s="67">
        <v>0.2078953918067909</v>
      </c>
      <c r="Z6321" s="67">
        <v>6.4563786275400908E-2</v>
      </c>
      <c r="AA6321" s="67">
        <v>1</v>
      </c>
      <c r="AB6321" s="67">
        <v>1.1000000000000001</v>
      </c>
      <c r="AC6321" s="67">
        <v>1</v>
      </c>
      <c r="AD6321" s="67">
        <v>0.9</v>
      </c>
      <c r="AE6321" s="67">
        <v>0</v>
      </c>
      <c r="AF6321" s="67">
        <v>0</v>
      </c>
      <c r="AG6321" s="67">
        <v>1</v>
      </c>
      <c r="AH6321" s="67">
        <v>1.1000000000000001</v>
      </c>
      <c r="AI6321" s="67">
        <v>1</v>
      </c>
      <c r="AJ6321" s="67">
        <v>0.9</v>
      </c>
      <c r="AK6321" s="67">
        <v>0</v>
      </c>
      <c r="AL6321" s="67">
        <v>0</v>
      </c>
      <c r="AM6321" s="70" t="s">
        <v>1730</v>
      </c>
      <c r="AN6321" t="s">
        <v>8595</v>
      </c>
    </row>
    <row r="6322" spans="2:40" x14ac:dyDescent="0.25">
      <c r="B6322" s="58"/>
      <c r="C6322" s="58"/>
      <c r="D6322" s="58"/>
      <c r="E6322" s="58"/>
      <c r="F6322" s="58"/>
      <c r="G6322" s="58"/>
      <c r="H6322" s="58"/>
      <c r="I6322" s="58"/>
      <c r="J6322" s="58"/>
      <c r="K6322" s="58"/>
      <c r="L6322" s="58"/>
      <c r="M6322" s="58"/>
      <c r="N6322" s="58"/>
      <c r="O6322" s="58"/>
      <c r="P6322" s="58"/>
      <c r="Q6322" s="73" t="s">
        <v>8594</v>
      </c>
      <c r="R6322" s="75" t="s">
        <v>8453</v>
      </c>
      <c r="S6322" s="76" t="s">
        <v>169</v>
      </c>
      <c r="T6322" s="77"/>
      <c r="U6322" s="76">
        <v>7.8082191780821921E-3</v>
      </c>
      <c r="V6322" s="76">
        <v>5.957930273323378E-3</v>
      </c>
      <c r="W6322" s="76">
        <v>1.8502889047588133E-3</v>
      </c>
      <c r="X6322" s="77"/>
      <c r="Y6322" s="77"/>
      <c r="Z6322" s="77"/>
      <c r="AA6322" s="77"/>
      <c r="AB6322" s="77"/>
      <c r="AC6322" s="77"/>
      <c r="AD6322" s="77"/>
      <c r="AE6322" s="77"/>
      <c r="AF6322" s="77"/>
      <c r="AG6322" s="77"/>
      <c r="AH6322" s="77"/>
      <c r="AI6322" s="77"/>
      <c r="AJ6322" s="77"/>
      <c r="AK6322" s="77"/>
      <c r="AL6322" s="77"/>
      <c r="AM6322" s="77"/>
      <c r="AN6322" s="60"/>
    </row>
    <row r="6323" spans="2:40" x14ac:dyDescent="0.25">
      <c r="B6323" s="58"/>
      <c r="C6323" s="58"/>
      <c r="D6323" s="58"/>
      <c r="E6323" s="58"/>
      <c r="F6323" s="58"/>
      <c r="G6323" s="58"/>
      <c r="H6323" s="58"/>
      <c r="I6323" s="58"/>
      <c r="J6323" s="58"/>
      <c r="K6323" s="58"/>
      <c r="L6323" s="58"/>
      <c r="M6323" s="58"/>
      <c r="N6323" s="58"/>
      <c r="O6323" s="58"/>
      <c r="P6323" s="58"/>
      <c r="Q6323" s="73" t="s">
        <v>8594</v>
      </c>
      <c r="R6323" s="75" t="s">
        <v>8454</v>
      </c>
      <c r="S6323" s="76" t="s">
        <v>169</v>
      </c>
      <c r="T6323" s="77"/>
      <c r="U6323" s="76">
        <v>7.8394520547945216E-3</v>
      </c>
      <c r="V6323" s="76">
        <v>5.9817619944166718E-3</v>
      </c>
      <c r="W6323" s="76">
        <v>1.8576900603778489E-3</v>
      </c>
      <c r="X6323" s="77"/>
      <c r="Y6323" s="77"/>
      <c r="Z6323" s="77"/>
      <c r="AA6323" s="77"/>
      <c r="AB6323" s="77"/>
      <c r="AC6323" s="77"/>
      <c r="AD6323" s="77"/>
      <c r="AE6323" s="77"/>
      <c r="AF6323" s="77"/>
      <c r="AG6323" s="77"/>
      <c r="AH6323" s="77"/>
      <c r="AI6323" s="77"/>
      <c r="AJ6323" s="77"/>
      <c r="AK6323" s="77"/>
      <c r="AL6323" s="77"/>
      <c r="AM6323" s="77"/>
      <c r="AN6323" s="60"/>
    </row>
    <row r="6324" spans="2:40" x14ac:dyDescent="0.25">
      <c r="B6324" s="58"/>
      <c r="C6324" s="58"/>
      <c r="D6324" s="58"/>
      <c r="E6324" s="58"/>
      <c r="F6324" s="58"/>
      <c r="G6324" s="58"/>
      <c r="H6324" s="58"/>
      <c r="I6324" s="58"/>
      <c r="J6324" s="58"/>
      <c r="K6324" s="58"/>
      <c r="L6324" s="58"/>
      <c r="M6324" s="58"/>
      <c r="N6324" s="58"/>
      <c r="O6324" s="58"/>
      <c r="P6324" s="58"/>
      <c r="Q6324" s="73" t="s">
        <v>8594</v>
      </c>
      <c r="R6324" s="75" t="s">
        <v>8455</v>
      </c>
      <c r="S6324" s="76" t="s">
        <v>169</v>
      </c>
      <c r="T6324" s="77"/>
      <c r="U6324" s="76">
        <v>8.1830136986301375E-3</v>
      </c>
      <c r="V6324" s="76">
        <v>6.2439109264429008E-3</v>
      </c>
      <c r="W6324" s="76">
        <v>1.9391027721872365E-3</v>
      </c>
      <c r="X6324" s="77"/>
      <c r="Y6324" s="77"/>
      <c r="Z6324" s="77"/>
      <c r="AA6324" s="77"/>
      <c r="AB6324" s="77"/>
      <c r="AC6324" s="77"/>
      <c r="AD6324" s="77"/>
      <c r="AE6324" s="77"/>
      <c r="AF6324" s="77"/>
      <c r="AG6324" s="77"/>
      <c r="AH6324" s="77"/>
      <c r="AI6324" s="77"/>
      <c r="AJ6324" s="77"/>
      <c r="AK6324" s="77"/>
      <c r="AL6324" s="77"/>
      <c r="AM6324" s="77"/>
      <c r="AN6324" s="60"/>
    </row>
    <row r="6325" spans="2:40" x14ac:dyDescent="0.25">
      <c r="B6325" s="58"/>
      <c r="C6325" s="58"/>
      <c r="D6325" s="58"/>
      <c r="E6325" s="58"/>
      <c r="F6325" s="58"/>
      <c r="G6325" s="58"/>
      <c r="H6325" s="58"/>
      <c r="I6325" s="58"/>
      <c r="J6325" s="58"/>
      <c r="K6325" s="58"/>
      <c r="L6325" s="58"/>
      <c r="M6325" s="58"/>
      <c r="N6325" s="58"/>
      <c r="O6325" s="58"/>
      <c r="P6325" s="58"/>
      <c r="Q6325" s="73" t="s">
        <v>8594</v>
      </c>
      <c r="R6325" s="75" t="s">
        <v>8456</v>
      </c>
      <c r="S6325" s="76" t="s">
        <v>169</v>
      </c>
      <c r="T6325" s="77"/>
      <c r="U6325" s="76">
        <v>8.7764383561643837E-3</v>
      </c>
      <c r="V6325" s="76">
        <v>6.6967136272154774E-3</v>
      </c>
      <c r="W6325" s="76">
        <v>2.0797247289489063E-3</v>
      </c>
      <c r="X6325" s="77"/>
      <c r="Y6325" s="77"/>
      <c r="Z6325" s="77"/>
      <c r="AA6325" s="77"/>
      <c r="AB6325" s="77"/>
      <c r="AC6325" s="77"/>
      <c r="AD6325" s="77"/>
      <c r="AE6325" s="77"/>
      <c r="AF6325" s="77"/>
      <c r="AG6325" s="77"/>
      <c r="AH6325" s="77"/>
      <c r="AI6325" s="77"/>
      <c r="AJ6325" s="77"/>
      <c r="AK6325" s="77"/>
      <c r="AL6325" s="77"/>
      <c r="AM6325" s="77"/>
      <c r="AN6325" s="60"/>
    </row>
    <row r="6326" spans="2:40" x14ac:dyDescent="0.25">
      <c r="B6326" s="58"/>
      <c r="C6326" s="58"/>
      <c r="D6326" s="58"/>
      <c r="E6326" s="58"/>
      <c r="F6326" s="58"/>
      <c r="G6326" s="58"/>
      <c r="H6326" s="58"/>
      <c r="I6326" s="58"/>
      <c r="J6326" s="58"/>
      <c r="K6326" s="58"/>
      <c r="L6326" s="58"/>
      <c r="M6326" s="58"/>
      <c r="N6326" s="58"/>
      <c r="O6326" s="58"/>
      <c r="P6326" s="58"/>
      <c r="Q6326" s="73" t="s">
        <v>8594</v>
      </c>
      <c r="R6326" s="75" t="s">
        <v>8457</v>
      </c>
      <c r="S6326" s="76" t="s">
        <v>169</v>
      </c>
      <c r="T6326" s="77"/>
      <c r="U6326" s="76">
        <v>9.9632876712328778E-3</v>
      </c>
      <c r="V6326" s="76">
        <v>7.6023190287606316E-3</v>
      </c>
      <c r="W6326" s="76">
        <v>2.3609686424722457E-3</v>
      </c>
      <c r="X6326" s="77"/>
      <c r="Y6326" s="77"/>
      <c r="Z6326" s="77"/>
      <c r="AA6326" s="77"/>
      <c r="AB6326" s="77"/>
      <c r="AC6326" s="77"/>
      <c r="AD6326" s="77"/>
      <c r="AE6326" s="77"/>
      <c r="AF6326" s="77"/>
      <c r="AG6326" s="77"/>
      <c r="AH6326" s="77"/>
      <c r="AI6326" s="77"/>
      <c r="AJ6326" s="77"/>
      <c r="AK6326" s="77"/>
      <c r="AL6326" s="77"/>
      <c r="AM6326" s="77"/>
      <c r="AN6326" s="60"/>
    </row>
    <row r="6327" spans="2:40" x14ac:dyDescent="0.25">
      <c r="B6327" s="58"/>
      <c r="C6327" s="58"/>
      <c r="D6327" s="58"/>
      <c r="E6327" s="58"/>
      <c r="F6327" s="58"/>
      <c r="G6327" s="58"/>
      <c r="H6327" s="58"/>
      <c r="I6327" s="58"/>
      <c r="J6327" s="58"/>
      <c r="K6327" s="58"/>
      <c r="L6327" s="58"/>
      <c r="M6327" s="58"/>
      <c r="N6327" s="58"/>
      <c r="O6327" s="58"/>
      <c r="P6327" s="58"/>
      <c r="Q6327" s="73" t="s">
        <v>8594</v>
      </c>
      <c r="R6327" s="75" t="s">
        <v>8458</v>
      </c>
      <c r="S6327" s="76" t="s">
        <v>169</v>
      </c>
      <c r="T6327" s="77"/>
      <c r="U6327" s="76">
        <v>1.0025753424657535E-2</v>
      </c>
      <c r="V6327" s="76">
        <v>7.6499824709472183E-3</v>
      </c>
      <c r="W6327" s="76">
        <v>2.3757709537103162E-3</v>
      </c>
      <c r="X6327" s="77"/>
      <c r="Y6327" s="77"/>
      <c r="Z6327" s="77"/>
      <c r="AA6327" s="77"/>
      <c r="AB6327" s="77"/>
      <c r="AC6327" s="77"/>
      <c r="AD6327" s="77"/>
      <c r="AE6327" s="77"/>
      <c r="AF6327" s="77"/>
      <c r="AG6327" s="77"/>
      <c r="AH6327" s="77"/>
      <c r="AI6327" s="77"/>
      <c r="AJ6327" s="77"/>
      <c r="AK6327" s="77"/>
      <c r="AL6327" s="77"/>
      <c r="AM6327" s="77"/>
      <c r="AN6327" s="60"/>
    </row>
    <row r="6328" spans="2:40" x14ac:dyDescent="0.25">
      <c r="B6328" s="58"/>
      <c r="C6328" s="58"/>
      <c r="D6328" s="58"/>
      <c r="E6328" s="58"/>
      <c r="F6328" s="58"/>
      <c r="G6328" s="58"/>
      <c r="H6328" s="58"/>
      <c r="I6328" s="58"/>
      <c r="J6328" s="58"/>
      <c r="K6328" s="58"/>
      <c r="L6328" s="58"/>
      <c r="M6328" s="58"/>
      <c r="N6328" s="58"/>
      <c r="O6328" s="58"/>
      <c r="P6328" s="58"/>
      <c r="Q6328" s="73" t="s">
        <v>8594</v>
      </c>
      <c r="R6328" s="75" t="s">
        <v>8459</v>
      </c>
      <c r="S6328" s="76" t="s">
        <v>169</v>
      </c>
      <c r="T6328" s="77"/>
      <c r="U6328" s="76">
        <v>1.0494246575342467E-2</v>
      </c>
      <c r="V6328" s="76">
        <v>8.0074582873466225E-3</v>
      </c>
      <c r="W6328" s="76">
        <v>2.4867882879958452E-3</v>
      </c>
      <c r="X6328" s="77"/>
      <c r="Y6328" s="77"/>
      <c r="Z6328" s="77"/>
      <c r="AA6328" s="77"/>
      <c r="AB6328" s="77"/>
      <c r="AC6328" s="77"/>
      <c r="AD6328" s="77"/>
      <c r="AE6328" s="77"/>
      <c r="AF6328" s="77"/>
      <c r="AG6328" s="77"/>
      <c r="AH6328" s="77"/>
      <c r="AI6328" s="77"/>
      <c r="AJ6328" s="77"/>
      <c r="AK6328" s="77"/>
      <c r="AL6328" s="77"/>
      <c r="AM6328" s="77"/>
      <c r="AN6328" s="60"/>
    </row>
    <row r="6329" spans="2:40" x14ac:dyDescent="0.25">
      <c r="B6329" s="58"/>
      <c r="C6329" s="58"/>
      <c r="D6329" s="58"/>
      <c r="E6329" s="58"/>
      <c r="F6329" s="58"/>
      <c r="G6329" s="58"/>
      <c r="H6329" s="58"/>
      <c r="I6329" s="58"/>
      <c r="J6329" s="58"/>
      <c r="K6329" s="58"/>
      <c r="L6329" s="58"/>
      <c r="M6329" s="58"/>
      <c r="N6329" s="58"/>
      <c r="O6329" s="58"/>
      <c r="P6329" s="58"/>
      <c r="Q6329" s="73" t="s">
        <v>8594</v>
      </c>
      <c r="R6329" s="75" t="s">
        <v>8460</v>
      </c>
      <c r="S6329" s="76" t="s">
        <v>169</v>
      </c>
      <c r="T6329" s="77"/>
      <c r="U6329" s="76">
        <v>1.1431232876712332E-2</v>
      </c>
      <c r="V6329" s="76">
        <v>8.7224099201454273E-3</v>
      </c>
      <c r="W6329" s="76">
        <v>2.708822956566903E-3</v>
      </c>
      <c r="X6329" s="77"/>
      <c r="Y6329" s="77"/>
      <c r="Z6329" s="77"/>
      <c r="AA6329" s="77"/>
      <c r="AB6329" s="77"/>
      <c r="AC6329" s="77"/>
      <c r="AD6329" s="77"/>
      <c r="AE6329" s="77"/>
      <c r="AF6329" s="77"/>
      <c r="AG6329" s="77"/>
      <c r="AH6329" s="77"/>
      <c r="AI6329" s="77"/>
      <c r="AJ6329" s="77"/>
      <c r="AK6329" s="77"/>
      <c r="AL6329" s="77"/>
      <c r="AM6329" s="77"/>
      <c r="AN6329" s="60"/>
    </row>
    <row r="6330" spans="2:40" x14ac:dyDescent="0.25">
      <c r="B6330" s="58"/>
      <c r="C6330" s="58"/>
      <c r="D6330" s="58"/>
      <c r="E6330" s="58"/>
      <c r="F6330" s="58"/>
      <c r="G6330" s="58"/>
      <c r="H6330" s="58"/>
      <c r="I6330" s="58"/>
      <c r="J6330" s="58"/>
      <c r="K6330" s="58"/>
      <c r="L6330" s="58"/>
      <c r="M6330" s="58"/>
      <c r="N6330" s="58"/>
      <c r="O6330" s="58"/>
      <c r="P6330" s="58"/>
      <c r="Q6330" s="73" t="s">
        <v>8594</v>
      </c>
      <c r="R6330" s="75" t="s">
        <v>8461</v>
      </c>
      <c r="S6330" s="76" t="s">
        <v>169</v>
      </c>
      <c r="T6330" s="77"/>
      <c r="U6330" s="76">
        <v>1.1837260273972604E-2</v>
      </c>
      <c r="V6330" s="76">
        <v>9.0322222943582438E-3</v>
      </c>
      <c r="W6330" s="76">
        <v>2.8050379796143604E-3</v>
      </c>
      <c r="X6330" s="77"/>
      <c r="Y6330" s="77"/>
      <c r="Z6330" s="77"/>
      <c r="AA6330" s="77"/>
      <c r="AB6330" s="77"/>
      <c r="AC6330" s="77"/>
      <c r="AD6330" s="77"/>
      <c r="AE6330" s="77"/>
      <c r="AF6330" s="77"/>
      <c r="AG6330" s="77"/>
      <c r="AH6330" s="77"/>
      <c r="AI6330" s="77"/>
      <c r="AJ6330" s="77"/>
      <c r="AK6330" s="77"/>
      <c r="AL6330" s="77"/>
      <c r="AM6330" s="77"/>
      <c r="AN6330" s="60"/>
    </row>
    <row r="6331" spans="2:40" x14ac:dyDescent="0.25">
      <c r="B6331" s="58"/>
      <c r="C6331" s="58"/>
      <c r="D6331" s="58"/>
      <c r="E6331" s="58"/>
      <c r="F6331" s="58"/>
      <c r="G6331" s="58"/>
      <c r="H6331" s="58"/>
      <c r="I6331" s="58"/>
      <c r="J6331" s="58"/>
      <c r="K6331" s="58"/>
      <c r="L6331" s="58"/>
      <c r="M6331" s="58"/>
      <c r="N6331" s="58"/>
      <c r="O6331" s="58"/>
      <c r="P6331" s="58"/>
      <c r="Q6331" s="73" t="s">
        <v>8594</v>
      </c>
      <c r="R6331" s="75" t="s">
        <v>8462</v>
      </c>
      <c r="S6331" s="76" t="s">
        <v>169</v>
      </c>
      <c r="T6331" s="77"/>
      <c r="U6331" s="76">
        <v>1.3211506849315068E-2</v>
      </c>
      <c r="V6331" s="76">
        <v>1.0080818022463156E-2</v>
      </c>
      <c r="W6331" s="76">
        <v>3.1306888268519124E-3</v>
      </c>
      <c r="X6331" s="77"/>
      <c r="Y6331" s="77"/>
      <c r="Z6331" s="77"/>
      <c r="AA6331" s="77"/>
      <c r="AB6331" s="77"/>
      <c r="AC6331" s="77"/>
      <c r="AD6331" s="77"/>
      <c r="AE6331" s="77"/>
      <c r="AF6331" s="77"/>
      <c r="AG6331" s="77"/>
      <c r="AH6331" s="77"/>
      <c r="AI6331" s="77"/>
      <c r="AJ6331" s="77"/>
      <c r="AK6331" s="77"/>
      <c r="AL6331" s="77"/>
      <c r="AM6331" s="77"/>
      <c r="AN6331" s="60"/>
    </row>
    <row r="6332" spans="2:40" x14ac:dyDescent="0.25">
      <c r="B6332" s="58"/>
      <c r="C6332" s="58"/>
      <c r="D6332" s="58"/>
      <c r="E6332" s="58"/>
      <c r="F6332" s="58"/>
      <c r="G6332" s="58"/>
      <c r="H6332" s="58"/>
      <c r="I6332" s="58"/>
      <c r="J6332" s="58"/>
      <c r="K6332" s="58"/>
      <c r="L6332" s="58"/>
      <c r="M6332" s="58"/>
      <c r="N6332" s="58"/>
      <c r="O6332" s="58"/>
      <c r="P6332" s="58"/>
      <c r="Q6332" s="73" t="s">
        <v>8594</v>
      </c>
      <c r="R6332" s="75" t="s">
        <v>8463</v>
      </c>
      <c r="S6332" s="76" t="s">
        <v>169</v>
      </c>
      <c r="T6332" s="77"/>
      <c r="U6332" s="76">
        <v>1.3555068493150685E-2</v>
      </c>
      <c r="V6332" s="76">
        <v>1.0342966954489385E-2</v>
      </c>
      <c r="W6332" s="76">
        <v>3.2121015386612998E-3</v>
      </c>
      <c r="X6332" s="77"/>
      <c r="Y6332" s="77"/>
      <c r="Z6332" s="77"/>
      <c r="AA6332" s="77"/>
      <c r="AB6332" s="77"/>
      <c r="AC6332" s="77"/>
      <c r="AD6332" s="77"/>
      <c r="AE6332" s="77"/>
      <c r="AF6332" s="77"/>
      <c r="AG6332" s="77"/>
      <c r="AH6332" s="77"/>
      <c r="AI6332" s="77"/>
      <c r="AJ6332" s="77"/>
      <c r="AK6332" s="77"/>
      <c r="AL6332" s="77"/>
      <c r="AM6332" s="77"/>
      <c r="AN6332" s="60"/>
    </row>
    <row r="6333" spans="2:40" x14ac:dyDescent="0.25">
      <c r="B6333" s="58"/>
      <c r="C6333" s="58"/>
      <c r="D6333" s="58"/>
      <c r="E6333" s="58"/>
      <c r="F6333" s="58"/>
      <c r="G6333" s="58"/>
      <c r="H6333" s="58"/>
      <c r="I6333" s="58"/>
      <c r="J6333" s="58"/>
      <c r="K6333" s="58"/>
      <c r="L6333" s="58"/>
      <c r="M6333" s="58"/>
      <c r="N6333" s="58"/>
      <c r="O6333" s="58"/>
      <c r="P6333" s="58"/>
      <c r="Q6333" s="73" t="s">
        <v>8594</v>
      </c>
      <c r="R6333" s="75" t="s">
        <v>8464</v>
      </c>
      <c r="S6333" s="76" t="s">
        <v>169</v>
      </c>
      <c r="T6333" s="77"/>
      <c r="U6333" s="76">
        <v>1.5616438356164384E-2</v>
      </c>
      <c r="V6333" s="76">
        <v>1.1915860546646756E-2</v>
      </c>
      <c r="W6333" s="76">
        <v>3.7005778095176266E-3</v>
      </c>
      <c r="X6333" s="77"/>
      <c r="Y6333" s="77"/>
      <c r="Z6333" s="77"/>
      <c r="AA6333" s="77"/>
      <c r="AB6333" s="77"/>
      <c r="AC6333" s="77"/>
      <c r="AD6333" s="77"/>
      <c r="AE6333" s="77"/>
      <c r="AF6333" s="77"/>
      <c r="AG6333" s="77"/>
      <c r="AH6333" s="77"/>
      <c r="AI6333" s="77"/>
      <c r="AJ6333" s="77"/>
      <c r="AK6333" s="77"/>
      <c r="AL6333" s="77"/>
      <c r="AM6333" s="77"/>
      <c r="AN6333" s="60"/>
    </row>
    <row r="6334" spans="2:40" x14ac:dyDescent="0.25">
      <c r="B6334" s="58"/>
      <c r="C6334" s="58"/>
      <c r="D6334" s="58"/>
      <c r="E6334" s="58"/>
      <c r="F6334" s="58"/>
      <c r="G6334" s="58"/>
      <c r="H6334" s="58"/>
      <c r="I6334" s="58"/>
      <c r="J6334" s="58"/>
      <c r="K6334" s="58"/>
      <c r="L6334" s="58"/>
      <c r="M6334" s="58"/>
      <c r="N6334" s="58"/>
      <c r="O6334" s="58"/>
      <c r="P6334" s="58"/>
      <c r="Q6334" s="73" t="s">
        <v>8594</v>
      </c>
      <c r="R6334" s="75" t="s">
        <v>8465</v>
      </c>
      <c r="S6334" s="76" t="s">
        <v>169</v>
      </c>
      <c r="T6334" s="77"/>
      <c r="U6334" s="76">
        <v>1.7240547945205482E-2</v>
      </c>
      <c r="V6334" s="76">
        <v>1.3155110043498021E-2</v>
      </c>
      <c r="W6334" s="76">
        <v>4.0854379017074604E-3</v>
      </c>
      <c r="X6334" s="77"/>
      <c r="Y6334" s="77"/>
      <c r="Z6334" s="77"/>
      <c r="AA6334" s="77"/>
      <c r="AB6334" s="77"/>
      <c r="AC6334" s="77"/>
      <c r="AD6334" s="77"/>
      <c r="AE6334" s="77"/>
      <c r="AF6334" s="77"/>
      <c r="AG6334" s="77"/>
      <c r="AH6334" s="77"/>
      <c r="AI6334" s="77"/>
      <c r="AJ6334" s="77"/>
      <c r="AK6334" s="77"/>
      <c r="AL6334" s="77"/>
      <c r="AM6334" s="77"/>
      <c r="AN6334" s="60"/>
    </row>
    <row r="6335" spans="2:40" x14ac:dyDescent="0.25">
      <c r="B6335" s="58"/>
      <c r="C6335" s="58"/>
      <c r="D6335" s="58"/>
      <c r="E6335" s="58"/>
      <c r="F6335" s="58"/>
      <c r="G6335" s="58"/>
      <c r="H6335" s="58"/>
      <c r="I6335" s="58"/>
      <c r="J6335" s="58"/>
      <c r="K6335" s="58"/>
      <c r="L6335" s="58"/>
      <c r="M6335" s="58"/>
      <c r="N6335" s="58"/>
      <c r="O6335" s="58"/>
      <c r="P6335" s="58"/>
      <c r="Q6335" s="73" t="s">
        <v>8594</v>
      </c>
      <c r="R6335" s="75" t="s">
        <v>8466</v>
      </c>
      <c r="S6335" s="76" t="s">
        <v>169</v>
      </c>
      <c r="T6335" s="77"/>
      <c r="U6335" s="76">
        <v>2.2393972602739728E-2</v>
      </c>
      <c r="V6335" s="76">
        <v>1.7087344023891445E-2</v>
      </c>
      <c r="W6335" s="76">
        <v>5.3066285788482765E-3</v>
      </c>
      <c r="X6335" s="77"/>
      <c r="Y6335" s="77"/>
      <c r="Z6335" s="77"/>
      <c r="AA6335" s="77"/>
      <c r="AB6335" s="77"/>
      <c r="AC6335" s="77"/>
      <c r="AD6335" s="77"/>
      <c r="AE6335" s="77"/>
      <c r="AF6335" s="77"/>
      <c r="AG6335" s="77"/>
      <c r="AH6335" s="77"/>
      <c r="AI6335" s="77"/>
      <c r="AJ6335" s="77"/>
      <c r="AK6335" s="77"/>
      <c r="AL6335" s="77"/>
      <c r="AM6335" s="77"/>
      <c r="AN6335" s="60"/>
    </row>
    <row r="6336" spans="2:40" x14ac:dyDescent="0.25">
      <c r="B6336" s="58"/>
      <c r="C6336" s="58"/>
      <c r="D6336" s="58"/>
      <c r="E6336" s="58"/>
      <c r="F6336" s="58"/>
      <c r="G6336" s="58"/>
      <c r="H6336" s="58"/>
      <c r="I6336" s="58"/>
      <c r="J6336" s="58"/>
      <c r="K6336" s="58"/>
      <c r="L6336" s="58"/>
      <c r="M6336" s="58"/>
      <c r="N6336" s="58"/>
      <c r="O6336" s="58"/>
      <c r="P6336" s="58"/>
      <c r="Q6336" s="73" t="s">
        <v>8594</v>
      </c>
      <c r="R6336" s="75" t="s">
        <v>8467</v>
      </c>
      <c r="S6336" s="76" t="s">
        <v>169</v>
      </c>
      <c r="T6336" s="77"/>
      <c r="U6336" s="76">
        <v>3.0764383561643838E-2</v>
      </c>
      <c r="V6336" s="76">
        <v>2.3474245276894113E-2</v>
      </c>
      <c r="W6336" s="76">
        <v>7.2901382847497245E-3</v>
      </c>
      <c r="X6336" s="77"/>
      <c r="Y6336" s="77"/>
      <c r="Z6336" s="77"/>
      <c r="AA6336" s="77"/>
      <c r="AB6336" s="77"/>
      <c r="AC6336" s="77"/>
      <c r="AD6336" s="77"/>
      <c r="AE6336" s="77"/>
      <c r="AF6336" s="77"/>
      <c r="AG6336" s="77"/>
      <c r="AH6336" s="77"/>
      <c r="AI6336" s="77"/>
      <c r="AJ6336" s="77"/>
      <c r="AK6336" s="77"/>
      <c r="AL6336" s="77"/>
      <c r="AM6336" s="77"/>
      <c r="AN6336" s="60"/>
    </row>
    <row r="6337" spans="2:40" x14ac:dyDescent="0.25">
      <c r="B6337" s="58"/>
      <c r="C6337" s="58"/>
      <c r="D6337" s="58"/>
      <c r="E6337" s="58"/>
      <c r="F6337" s="58"/>
      <c r="G6337" s="58"/>
      <c r="H6337" s="58"/>
      <c r="I6337" s="58"/>
      <c r="J6337" s="58"/>
      <c r="K6337" s="58"/>
      <c r="L6337" s="58"/>
      <c r="M6337" s="58"/>
      <c r="N6337" s="58"/>
      <c r="O6337" s="58"/>
      <c r="P6337" s="58"/>
      <c r="Q6337" s="73" t="s">
        <v>8594</v>
      </c>
      <c r="R6337" s="75" t="s">
        <v>8468</v>
      </c>
      <c r="S6337" s="76" t="s">
        <v>169</v>
      </c>
      <c r="T6337" s="77"/>
      <c r="U6337" s="76">
        <v>3.1770410958904115E-2</v>
      </c>
      <c r="V6337" s="76">
        <v>2.4241877556320204E-2</v>
      </c>
      <c r="W6337" s="76">
        <v>7.5285334025839137E-3</v>
      </c>
      <c r="X6337" s="77"/>
      <c r="Y6337" s="77"/>
      <c r="Z6337" s="77"/>
      <c r="AA6337" s="77"/>
      <c r="AB6337" s="77"/>
      <c r="AC6337" s="77"/>
      <c r="AD6337" s="77"/>
      <c r="AE6337" s="77"/>
      <c r="AF6337" s="77"/>
      <c r="AG6337" s="77"/>
      <c r="AH6337" s="77"/>
      <c r="AI6337" s="77"/>
      <c r="AJ6337" s="77"/>
      <c r="AK6337" s="77"/>
      <c r="AL6337" s="77"/>
      <c r="AM6337" s="77"/>
      <c r="AN6337" s="60"/>
    </row>
    <row r="6338" spans="2:40" x14ac:dyDescent="0.25">
      <c r="B6338" s="58"/>
      <c r="C6338" s="58"/>
      <c r="D6338" s="58"/>
      <c r="E6338" s="58"/>
      <c r="F6338" s="58"/>
      <c r="G6338" s="58"/>
      <c r="H6338" s="58"/>
      <c r="I6338" s="58"/>
      <c r="J6338" s="58"/>
      <c r="K6338" s="58"/>
      <c r="L6338" s="58"/>
      <c r="M6338" s="58"/>
      <c r="N6338" s="58"/>
      <c r="O6338" s="58"/>
      <c r="P6338" s="58"/>
      <c r="Q6338" s="73" t="s">
        <v>8594</v>
      </c>
      <c r="R6338" s="75" t="s">
        <v>8469</v>
      </c>
      <c r="S6338" s="76" t="s">
        <v>169</v>
      </c>
      <c r="T6338" s="77"/>
      <c r="U6338" s="76">
        <v>3.383342465753425E-2</v>
      </c>
      <c r="V6338" s="76">
        <v>2.5816025449587748E-2</v>
      </c>
      <c r="W6338" s="76">
        <v>8.0173992079465052E-3</v>
      </c>
      <c r="X6338" s="77"/>
      <c r="Y6338" s="77"/>
      <c r="Z6338" s="77"/>
      <c r="AA6338" s="77"/>
      <c r="AB6338" s="77"/>
      <c r="AC6338" s="77"/>
      <c r="AD6338" s="77"/>
      <c r="AE6338" s="77"/>
      <c r="AF6338" s="77"/>
      <c r="AG6338" s="77"/>
      <c r="AH6338" s="77"/>
      <c r="AI6338" s="77"/>
      <c r="AJ6338" s="77"/>
      <c r="AK6338" s="77"/>
      <c r="AL6338" s="77"/>
      <c r="AM6338" s="77"/>
      <c r="AN6338" s="60"/>
    </row>
    <row r="6339" spans="2:40" ht="63.75" x14ac:dyDescent="0.25">
      <c r="B6339" s="46">
        <v>138</v>
      </c>
      <c r="C6339" s="55" t="s">
        <v>2231</v>
      </c>
      <c r="D6339" s="1" t="s">
        <v>1710</v>
      </c>
      <c r="E6339" s="55" t="s">
        <v>169</v>
      </c>
      <c r="F6339" s="48">
        <v>442860</v>
      </c>
      <c r="G6339" s="1" t="s">
        <v>1740</v>
      </c>
      <c r="H6339" s="1" t="s">
        <v>1741</v>
      </c>
      <c r="I6339" s="1">
        <v>1</v>
      </c>
      <c r="J6339" s="1">
        <v>1</v>
      </c>
      <c r="K6339" s="1">
        <v>1</v>
      </c>
      <c r="L6339" s="1">
        <v>1</v>
      </c>
      <c r="M6339" s="1">
        <v>1</v>
      </c>
      <c r="N6339" s="1">
        <v>1</v>
      </c>
      <c r="O6339" s="1">
        <v>0</v>
      </c>
      <c r="P6339" s="1" t="s">
        <v>37</v>
      </c>
      <c r="Q6339" s="67" t="s">
        <v>8594</v>
      </c>
      <c r="R6339" s="67" t="s">
        <v>8470</v>
      </c>
      <c r="S6339" s="67" t="s">
        <v>169</v>
      </c>
      <c r="T6339" s="79"/>
      <c r="U6339" s="67">
        <v>6.2153424657534241E-3</v>
      </c>
      <c r="V6339" s="67">
        <v>4.742512497565409E-3</v>
      </c>
      <c r="W6339" s="67">
        <v>1.4728299681880154E-3</v>
      </c>
      <c r="X6339" s="67">
        <v>0.40986419178082201</v>
      </c>
      <c r="Y6339" s="67">
        <v>0.31273997571901574</v>
      </c>
      <c r="Z6339" s="67">
        <v>9.7124216061806171E-2</v>
      </c>
      <c r="AA6339" s="67">
        <v>1</v>
      </c>
      <c r="AB6339" s="67">
        <v>1.1000000000000001</v>
      </c>
      <c r="AC6339" s="67">
        <v>1</v>
      </c>
      <c r="AD6339" s="67">
        <v>0.9</v>
      </c>
      <c r="AE6339" s="67">
        <v>0</v>
      </c>
      <c r="AF6339" s="67">
        <v>0</v>
      </c>
      <c r="AG6339" s="67">
        <v>1</v>
      </c>
      <c r="AH6339" s="67">
        <v>1.1000000000000001</v>
      </c>
      <c r="AI6339" s="67">
        <v>1</v>
      </c>
      <c r="AJ6339" s="67">
        <v>0.9</v>
      </c>
      <c r="AK6339" s="67">
        <v>0</v>
      </c>
      <c r="AL6339" s="67">
        <v>0</v>
      </c>
      <c r="AM6339" s="70" t="s">
        <v>1731</v>
      </c>
      <c r="AN6339" t="s">
        <v>8595</v>
      </c>
    </row>
    <row r="6340" spans="2:40" x14ac:dyDescent="0.25">
      <c r="B6340" s="58"/>
      <c r="C6340" s="58"/>
      <c r="D6340" s="58"/>
      <c r="E6340" s="58"/>
      <c r="F6340" s="58"/>
      <c r="G6340" s="58"/>
      <c r="H6340" s="58"/>
      <c r="I6340" s="58"/>
      <c r="J6340" s="58"/>
      <c r="K6340" s="58"/>
      <c r="L6340" s="58"/>
      <c r="M6340" s="58"/>
      <c r="N6340" s="58"/>
      <c r="O6340" s="58"/>
      <c r="P6340" s="58"/>
      <c r="Q6340" s="67" t="s">
        <v>8594</v>
      </c>
      <c r="R6340" s="75" t="s">
        <v>8471</v>
      </c>
      <c r="S6340" s="76" t="s">
        <v>169</v>
      </c>
      <c r="T6340" s="77"/>
      <c r="U6340" s="76">
        <v>7.9956164383561644E-3</v>
      </c>
      <c r="V6340" s="76">
        <v>6.100920599883139E-3</v>
      </c>
      <c r="W6340" s="76">
        <v>1.8946958384730246E-3</v>
      </c>
      <c r="X6340" s="77"/>
      <c r="Y6340" s="77"/>
      <c r="Z6340" s="77"/>
      <c r="AA6340" s="77"/>
      <c r="AB6340" s="77"/>
      <c r="AC6340" s="77"/>
      <c r="AD6340" s="77"/>
      <c r="AE6340" s="77"/>
      <c r="AF6340" s="77"/>
      <c r="AG6340" s="77"/>
      <c r="AH6340" s="77"/>
      <c r="AI6340" s="77"/>
      <c r="AJ6340" s="77"/>
      <c r="AK6340" s="77"/>
      <c r="AL6340" s="77"/>
      <c r="AM6340" s="77"/>
      <c r="AN6340" s="60"/>
    </row>
    <row r="6341" spans="2:40" x14ac:dyDescent="0.25">
      <c r="B6341" s="58"/>
      <c r="C6341" s="58"/>
      <c r="D6341" s="58"/>
      <c r="E6341" s="58"/>
      <c r="F6341" s="58"/>
      <c r="G6341" s="58"/>
      <c r="H6341" s="58"/>
      <c r="I6341" s="58"/>
      <c r="J6341" s="58"/>
      <c r="K6341" s="58"/>
      <c r="L6341" s="58"/>
      <c r="M6341" s="58"/>
      <c r="N6341" s="58"/>
      <c r="O6341" s="58"/>
      <c r="P6341" s="58"/>
      <c r="Q6341" s="67" t="s">
        <v>8594</v>
      </c>
      <c r="R6341" s="75" t="s">
        <v>8472</v>
      </c>
      <c r="S6341" s="76" t="s">
        <v>169</v>
      </c>
      <c r="T6341" s="77"/>
      <c r="U6341" s="76">
        <v>8.4641095890410963E-3</v>
      </c>
      <c r="V6341" s="76">
        <v>6.458396416282544E-3</v>
      </c>
      <c r="W6341" s="76">
        <v>2.0057131727585541E-3</v>
      </c>
      <c r="X6341" s="77"/>
      <c r="Y6341" s="77"/>
      <c r="Z6341" s="77"/>
      <c r="AA6341" s="77"/>
      <c r="AB6341" s="77"/>
      <c r="AC6341" s="77"/>
      <c r="AD6341" s="77"/>
      <c r="AE6341" s="77"/>
      <c r="AF6341" s="77"/>
      <c r="AG6341" s="77"/>
      <c r="AH6341" s="77"/>
      <c r="AI6341" s="77"/>
      <c r="AJ6341" s="77"/>
      <c r="AK6341" s="77"/>
      <c r="AL6341" s="77"/>
      <c r="AM6341" s="77"/>
      <c r="AN6341" s="60"/>
    </row>
    <row r="6342" spans="2:40" x14ac:dyDescent="0.25">
      <c r="B6342" s="58"/>
      <c r="C6342" s="58"/>
      <c r="D6342" s="58"/>
      <c r="E6342" s="58"/>
      <c r="F6342" s="58"/>
      <c r="G6342" s="58"/>
      <c r="H6342" s="58"/>
      <c r="I6342" s="58"/>
      <c r="J6342" s="58"/>
      <c r="K6342" s="58"/>
      <c r="L6342" s="58"/>
      <c r="M6342" s="58"/>
      <c r="N6342" s="58"/>
      <c r="O6342" s="58"/>
      <c r="P6342" s="58"/>
      <c r="Q6342" s="67" t="s">
        <v>8594</v>
      </c>
      <c r="R6342" s="75" t="s">
        <v>8473</v>
      </c>
      <c r="S6342" s="76" t="s">
        <v>169</v>
      </c>
      <c r="T6342" s="77"/>
      <c r="U6342" s="76">
        <v>9.0887671232876728E-3</v>
      </c>
      <c r="V6342" s="76">
        <v>6.9350308381484127E-3</v>
      </c>
      <c r="W6342" s="76">
        <v>2.1537362851392588E-3</v>
      </c>
      <c r="X6342" s="77"/>
      <c r="Y6342" s="77"/>
      <c r="Z6342" s="77"/>
      <c r="AA6342" s="77"/>
      <c r="AB6342" s="77"/>
      <c r="AC6342" s="77"/>
      <c r="AD6342" s="77"/>
      <c r="AE6342" s="77"/>
      <c r="AF6342" s="77"/>
      <c r="AG6342" s="77"/>
      <c r="AH6342" s="77"/>
      <c r="AI6342" s="77"/>
      <c r="AJ6342" s="77"/>
      <c r="AK6342" s="77"/>
      <c r="AL6342" s="77"/>
      <c r="AM6342" s="77"/>
      <c r="AN6342" s="60"/>
    </row>
    <row r="6343" spans="2:40" x14ac:dyDescent="0.25">
      <c r="B6343" s="58"/>
      <c r="C6343" s="58"/>
      <c r="D6343" s="58"/>
      <c r="E6343" s="58"/>
      <c r="F6343" s="58"/>
      <c r="G6343" s="58"/>
      <c r="H6343" s="58"/>
      <c r="I6343" s="58"/>
      <c r="J6343" s="58"/>
      <c r="K6343" s="58"/>
      <c r="L6343" s="58"/>
      <c r="M6343" s="58"/>
      <c r="N6343" s="58"/>
      <c r="O6343" s="58"/>
      <c r="P6343" s="58"/>
      <c r="Q6343" s="67" t="s">
        <v>8594</v>
      </c>
      <c r="R6343" s="75" t="s">
        <v>8474</v>
      </c>
      <c r="S6343" s="76" t="s">
        <v>169</v>
      </c>
      <c r="T6343" s="77"/>
      <c r="U6343" s="76">
        <v>9.4635616438356173E-3</v>
      </c>
      <c r="V6343" s="76">
        <v>7.2210114912679346E-3</v>
      </c>
      <c r="W6343" s="76">
        <v>2.2425501525676819E-3</v>
      </c>
      <c r="X6343" s="77"/>
      <c r="Y6343" s="77"/>
      <c r="Z6343" s="77"/>
      <c r="AA6343" s="77"/>
      <c r="AB6343" s="77"/>
      <c r="AC6343" s="77"/>
      <c r="AD6343" s="77"/>
      <c r="AE6343" s="77"/>
      <c r="AF6343" s="77"/>
      <c r="AG6343" s="77"/>
      <c r="AH6343" s="77"/>
      <c r="AI6343" s="77"/>
      <c r="AJ6343" s="77"/>
      <c r="AK6343" s="77"/>
      <c r="AL6343" s="77"/>
      <c r="AM6343" s="77"/>
      <c r="AN6343" s="60"/>
    </row>
    <row r="6344" spans="2:40" x14ac:dyDescent="0.25">
      <c r="B6344" s="58"/>
      <c r="C6344" s="58"/>
      <c r="D6344" s="58"/>
      <c r="E6344" s="58"/>
      <c r="F6344" s="58"/>
      <c r="G6344" s="58"/>
      <c r="H6344" s="58"/>
      <c r="I6344" s="58"/>
      <c r="J6344" s="58"/>
      <c r="K6344" s="58"/>
      <c r="L6344" s="58"/>
      <c r="M6344" s="58"/>
      <c r="N6344" s="58"/>
      <c r="O6344" s="58"/>
      <c r="P6344" s="58"/>
      <c r="Q6344" s="67" t="s">
        <v>8594</v>
      </c>
      <c r="R6344" s="75" t="s">
        <v>8475</v>
      </c>
      <c r="S6344" s="76" t="s">
        <v>169</v>
      </c>
      <c r="T6344" s="77"/>
      <c r="U6344" s="76">
        <v>9.9945205479452064E-3</v>
      </c>
      <c r="V6344" s="76">
        <v>7.6261507498539246E-3</v>
      </c>
      <c r="W6344" s="76">
        <v>2.3683697980912809E-3</v>
      </c>
      <c r="X6344" s="77"/>
      <c r="Y6344" s="77"/>
      <c r="Z6344" s="77"/>
      <c r="AA6344" s="77"/>
      <c r="AB6344" s="77"/>
      <c r="AC6344" s="77"/>
      <c r="AD6344" s="77"/>
      <c r="AE6344" s="77"/>
      <c r="AF6344" s="77"/>
      <c r="AG6344" s="77"/>
      <c r="AH6344" s="77"/>
      <c r="AI6344" s="77"/>
      <c r="AJ6344" s="77"/>
      <c r="AK6344" s="77"/>
      <c r="AL6344" s="77"/>
      <c r="AM6344" s="77"/>
      <c r="AN6344" s="60"/>
    </row>
    <row r="6345" spans="2:40" x14ac:dyDescent="0.25">
      <c r="B6345" s="58"/>
      <c r="C6345" s="58"/>
      <c r="D6345" s="58"/>
      <c r="E6345" s="58"/>
      <c r="F6345" s="58"/>
      <c r="G6345" s="58"/>
      <c r="H6345" s="58"/>
      <c r="I6345" s="58"/>
      <c r="J6345" s="58"/>
      <c r="K6345" s="58"/>
      <c r="L6345" s="58"/>
      <c r="M6345" s="58"/>
      <c r="N6345" s="58"/>
      <c r="O6345" s="58"/>
      <c r="P6345" s="58"/>
      <c r="Q6345" s="67" t="s">
        <v>8594</v>
      </c>
      <c r="R6345" s="75" t="s">
        <v>8476</v>
      </c>
      <c r="S6345" s="76" t="s">
        <v>169</v>
      </c>
      <c r="T6345" s="77"/>
      <c r="U6345" s="76">
        <v>1.0025753424657535E-2</v>
      </c>
      <c r="V6345" s="76">
        <v>7.6499824709472183E-3</v>
      </c>
      <c r="W6345" s="76">
        <v>2.3757709537103162E-3</v>
      </c>
      <c r="X6345" s="77"/>
      <c r="Y6345" s="77"/>
      <c r="Z6345" s="77"/>
      <c r="AA6345" s="77"/>
      <c r="AB6345" s="77"/>
      <c r="AC6345" s="77"/>
      <c r="AD6345" s="77"/>
      <c r="AE6345" s="77"/>
      <c r="AF6345" s="77"/>
      <c r="AG6345" s="77"/>
      <c r="AH6345" s="77"/>
      <c r="AI6345" s="77"/>
      <c r="AJ6345" s="77"/>
      <c r="AK6345" s="77"/>
      <c r="AL6345" s="77"/>
      <c r="AM6345" s="77"/>
      <c r="AN6345" s="60"/>
    </row>
    <row r="6346" spans="2:40" x14ac:dyDescent="0.25">
      <c r="B6346" s="58"/>
      <c r="C6346" s="58"/>
      <c r="D6346" s="58"/>
      <c r="E6346" s="58"/>
      <c r="F6346" s="58"/>
      <c r="G6346" s="58"/>
      <c r="H6346" s="58"/>
      <c r="I6346" s="58"/>
      <c r="J6346" s="58"/>
      <c r="K6346" s="58"/>
      <c r="L6346" s="58"/>
      <c r="M6346" s="58"/>
      <c r="N6346" s="58"/>
      <c r="O6346" s="58"/>
      <c r="P6346" s="58"/>
      <c r="Q6346" s="67" t="s">
        <v>8594</v>
      </c>
      <c r="R6346" s="75" t="s">
        <v>8477</v>
      </c>
      <c r="S6346" s="76" t="s">
        <v>169</v>
      </c>
      <c r="T6346" s="77"/>
      <c r="U6346" s="76">
        <v>1.1493698630136986E-2</v>
      </c>
      <c r="V6346" s="76">
        <v>8.7700733623320131E-3</v>
      </c>
      <c r="W6346" s="76">
        <v>2.723625267804973E-3</v>
      </c>
      <c r="X6346" s="77"/>
      <c r="Y6346" s="77"/>
      <c r="Z6346" s="77"/>
      <c r="AA6346" s="77"/>
      <c r="AB6346" s="77"/>
      <c r="AC6346" s="77"/>
      <c r="AD6346" s="77"/>
      <c r="AE6346" s="77"/>
      <c r="AF6346" s="77"/>
      <c r="AG6346" s="77"/>
      <c r="AH6346" s="77"/>
      <c r="AI6346" s="77"/>
      <c r="AJ6346" s="77"/>
      <c r="AK6346" s="77"/>
      <c r="AL6346" s="77"/>
      <c r="AM6346" s="77"/>
      <c r="AN6346" s="60"/>
    </row>
    <row r="6347" spans="2:40" x14ac:dyDescent="0.25">
      <c r="B6347" s="58"/>
      <c r="C6347" s="58"/>
      <c r="D6347" s="58"/>
      <c r="E6347" s="58"/>
      <c r="F6347" s="58"/>
      <c r="G6347" s="58"/>
      <c r="H6347" s="58"/>
      <c r="I6347" s="58"/>
      <c r="J6347" s="58"/>
      <c r="K6347" s="58"/>
      <c r="L6347" s="58"/>
      <c r="M6347" s="58"/>
      <c r="N6347" s="58"/>
      <c r="O6347" s="58"/>
      <c r="P6347" s="58"/>
      <c r="Q6347" s="67" t="s">
        <v>8594</v>
      </c>
      <c r="R6347" s="75" t="s">
        <v>8478</v>
      </c>
      <c r="S6347" s="76" t="s">
        <v>169</v>
      </c>
      <c r="T6347" s="77"/>
      <c r="U6347" s="76">
        <v>1.2087123287671234E-2</v>
      </c>
      <c r="V6347" s="76">
        <v>9.2228760631045906E-3</v>
      </c>
      <c r="W6347" s="76">
        <v>2.8642472245666434E-3</v>
      </c>
      <c r="X6347" s="77"/>
      <c r="Y6347" s="77"/>
      <c r="Z6347" s="77"/>
      <c r="AA6347" s="77"/>
      <c r="AB6347" s="77"/>
      <c r="AC6347" s="77"/>
      <c r="AD6347" s="77"/>
      <c r="AE6347" s="77"/>
      <c r="AF6347" s="77"/>
      <c r="AG6347" s="77"/>
      <c r="AH6347" s="77"/>
      <c r="AI6347" s="77"/>
      <c r="AJ6347" s="77"/>
      <c r="AK6347" s="77"/>
      <c r="AL6347" s="77"/>
      <c r="AM6347" s="77"/>
      <c r="AN6347" s="60"/>
    </row>
    <row r="6348" spans="2:40" x14ac:dyDescent="0.25">
      <c r="B6348" s="58"/>
      <c r="C6348" s="58"/>
      <c r="D6348" s="58"/>
      <c r="E6348" s="58"/>
      <c r="F6348" s="58"/>
      <c r="G6348" s="58"/>
      <c r="H6348" s="58"/>
      <c r="I6348" s="58"/>
      <c r="J6348" s="58"/>
      <c r="K6348" s="58"/>
      <c r="L6348" s="58"/>
      <c r="M6348" s="58"/>
      <c r="N6348" s="58"/>
      <c r="O6348" s="58"/>
      <c r="P6348" s="58"/>
      <c r="Q6348" s="67" t="s">
        <v>8594</v>
      </c>
      <c r="R6348" s="75" t="s">
        <v>8479</v>
      </c>
      <c r="S6348" s="76" t="s">
        <v>169</v>
      </c>
      <c r="T6348" s="77"/>
      <c r="U6348" s="76">
        <v>1.2243287671232879E-2</v>
      </c>
      <c r="V6348" s="76">
        <v>9.3420346685710604E-3</v>
      </c>
      <c r="W6348" s="76">
        <v>2.9012530026618199E-3</v>
      </c>
      <c r="X6348" s="77"/>
      <c r="Y6348" s="77"/>
      <c r="Z6348" s="77"/>
      <c r="AA6348" s="77"/>
      <c r="AB6348" s="77"/>
      <c r="AC6348" s="77"/>
      <c r="AD6348" s="77"/>
      <c r="AE6348" s="77"/>
      <c r="AF6348" s="77"/>
      <c r="AG6348" s="77"/>
      <c r="AH6348" s="77"/>
      <c r="AI6348" s="77"/>
      <c r="AJ6348" s="77"/>
      <c r="AK6348" s="77"/>
      <c r="AL6348" s="77"/>
      <c r="AM6348" s="77"/>
      <c r="AN6348" s="60"/>
    </row>
    <row r="6349" spans="2:40" x14ac:dyDescent="0.25">
      <c r="B6349" s="58"/>
      <c r="C6349" s="58"/>
      <c r="D6349" s="58"/>
      <c r="E6349" s="58"/>
      <c r="F6349" s="58"/>
      <c r="G6349" s="58"/>
      <c r="H6349" s="58"/>
      <c r="I6349" s="58"/>
      <c r="J6349" s="58"/>
      <c r="K6349" s="58"/>
      <c r="L6349" s="58"/>
      <c r="M6349" s="58"/>
      <c r="N6349" s="58"/>
      <c r="O6349" s="58"/>
      <c r="P6349" s="58"/>
      <c r="Q6349" s="67" t="s">
        <v>8594</v>
      </c>
      <c r="R6349" s="75" t="s">
        <v>8480</v>
      </c>
      <c r="S6349" s="76" t="s">
        <v>169</v>
      </c>
      <c r="T6349" s="77"/>
      <c r="U6349" s="76">
        <v>1.4273424657534247E-2</v>
      </c>
      <c r="V6349" s="76">
        <v>1.0891096539635136E-2</v>
      </c>
      <c r="W6349" s="76">
        <v>3.3823281178991106E-3</v>
      </c>
      <c r="X6349" s="77"/>
      <c r="Y6349" s="77"/>
      <c r="Z6349" s="77"/>
      <c r="AA6349" s="77"/>
      <c r="AB6349" s="77"/>
      <c r="AC6349" s="77"/>
      <c r="AD6349" s="77"/>
      <c r="AE6349" s="77"/>
      <c r="AF6349" s="77"/>
      <c r="AG6349" s="77"/>
      <c r="AH6349" s="77"/>
      <c r="AI6349" s="77"/>
      <c r="AJ6349" s="77"/>
      <c r="AK6349" s="77"/>
      <c r="AL6349" s="77"/>
      <c r="AM6349" s="77"/>
      <c r="AN6349" s="60"/>
    </row>
    <row r="6350" spans="2:40" x14ac:dyDescent="0.25">
      <c r="B6350" s="58"/>
      <c r="C6350" s="58"/>
      <c r="D6350" s="58"/>
      <c r="E6350" s="58"/>
      <c r="F6350" s="58"/>
      <c r="G6350" s="58"/>
      <c r="H6350" s="58"/>
      <c r="I6350" s="58"/>
      <c r="J6350" s="58"/>
      <c r="K6350" s="58"/>
      <c r="L6350" s="58"/>
      <c r="M6350" s="58"/>
      <c r="N6350" s="58"/>
      <c r="O6350" s="58"/>
      <c r="P6350" s="58"/>
      <c r="Q6350" s="67" t="s">
        <v>8594</v>
      </c>
      <c r="R6350" s="75" t="s">
        <v>8481</v>
      </c>
      <c r="S6350" s="76" t="s">
        <v>169</v>
      </c>
      <c r="T6350" s="77"/>
      <c r="U6350" s="76">
        <v>1.6272328767123288E-2</v>
      </c>
      <c r="V6350" s="76">
        <v>1.2416326689605921E-2</v>
      </c>
      <c r="W6350" s="76">
        <v>3.856002077517367E-3</v>
      </c>
      <c r="X6350" s="77"/>
      <c r="Y6350" s="77"/>
      <c r="Z6350" s="77"/>
      <c r="AA6350" s="77"/>
      <c r="AB6350" s="77"/>
      <c r="AC6350" s="77"/>
      <c r="AD6350" s="77"/>
      <c r="AE6350" s="77"/>
      <c r="AF6350" s="77"/>
      <c r="AG6350" s="77"/>
      <c r="AH6350" s="77"/>
      <c r="AI6350" s="77"/>
      <c r="AJ6350" s="77"/>
      <c r="AK6350" s="77"/>
      <c r="AL6350" s="77"/>
      <c r="AM6350" s="77"/>
      <c r="AN6350" s="60"/>
    </row>
    <row r="6351" spans="2:40" x14ac:dyDescent="0.25">
      <c r="B6351" s="58"/>
      <c r="C6351" s="58"/>
      <c r="D6351" s="58"/>
      <c r="E6351" s="58"/>
      <c r="F6351" s="58"/>
      <c r="G6351" s="58"/>
      <c r="H6351" s="58"/>
      <c r="I6351" s="58"/>
      <c r="J6351" s="58"/>
      <c r="K6351" s="58"/>
      <c r="L6351" s="58"/>
      <c r="M6351" s="58"/>
      <c r="N6351" s="58"/>
      <c r="O6351" s="58"/>
      <c r="P6351" s="58"/>
      <c r="Q6351" s="67" t="s">
        <v>8594</v>
      </c>
      <c r="R6351" s="75" t="s">
        <v>8482</v>
      </c>
      <c r="S6351" s="76" t="s">
        <v>169</v>
      </c>
      <c r="T6351" s="77"/>
      <c r="U6351" s="76">
        <v>1.6272328767123288E-2</v>
      </c>
      <c r="V6351" s="76">
        <v>1.2416326689605921E-2</v>
      </c>
      <c r="W6351" s="76">
        <v>3.856002077517367E-3</v>
      </c>
      <c r="X6351" s="77"/>
      <c r="Y6351" s="77"/>
      <c r="Z6351" s="77"/>
      <c r="AA6351" s="77"/>
      <c r="AB6351" s="77"/>
      <c r="AC6351" s="77"/>
      <c r="AD6351" s="77"/>
      <c r="AE6351" s="77"/>
      <c r="AF6351" s="77"/>
      <c r="AG6351" s="77"/>
      <c r="AH6351" s="77"/>
      <c r="AI6351" s="77"/>
      <c r="AJ6351" s="77"/>
      <c r="AK6351" s="77"/>
      <c r="AL6351" s="77"/>
      <c r="AM6351" s="77"/>
      <c r="AN6351" s="60"/>
    </row>
    <row r="6352" spans="2:40" x14ac:dyDescent="0.25">
      <c r="B6352" s="58"/>
      <c r="C6352" s="58"/>
      <c r="D6352" s="58"/>
      <c r="E6352" s="58"/>
      <c r="F6352" s="58"/>
      <c r="G6352" s="58"/>
      <c r="H6352" s="58"/>
      <c r="I6352" s="58"/>
      <c r="J6352" s="58"/>
      <c r="K6352" s="58"/>
      <c r="L6352" s="58"/>
      <c r="M6352" s="58"/>
      <c r="N6352" s="58"/>
      <c r="O6352" s="58"/>
      <c r="P6352" s="58"/>
      <c r="Q6352" s="67" t="s">
        <v>8594</v>
      </c>
      <c r="R6352" s="75" t="s">
        <v>8483</v>
      </c>
      <c r="S6352" s="76" t="s">
        <v>169</v>
      </c>
      <c r="T6352" s="77"/>
      <c r="U6352" s="76">
        <v>1.6678356164383561E-2</v>
      </c>
      <c r="V6352" s="76">
        <v>1.2726139063818738E-2</v>
      </c>
      <c r="W6352" s="76">
        <v>3.9522171005648256E-3</v>
      </c>
      <c r="X6352" s="77"/>
      <c r="Y6352" s="77"/>
      <c r="Z6352" s="77"/>
      <c r="AA6352" s="77"/>
      <c r="AB6352" s="77"/>
      <c r="AC6352" s="77"/>
      <c r="AD6352" s="77"/>
      <c r="AE6352" s="77"/>
      <c r="AF6352" s="77"/>
      <c r="AG6352" s="77"/>
      <c r="AH6352" s="77"/>
      <c r="AI6352" s="77"/>
      <c r="AJ6352" s="77"/>
      <c r="AK6352" s="77"/>
      <c r="AL6352" s="77"/>
      <c r="AM6352" s="77"/>
      <c r="AN6352" s="60"/>
    </row>
    <row r="6353" spans="2:40" x14ac:dyDescent="0.25">
      <c r="B6353" s="58"/>
      <c r="C6353" s="58"/>
      <c r="D6353" s="58"/>
      <c r="E6353" s="58"/>
      <c r="F6353" s="58"/>
      <c r="G6353" s="58"/>
      <c r="H6353" s="58"/>
      <c r="I6353" s="58"/>
      <c r="J6353" s="58"/>
      <c r="K6353" s="58"/>
      <c r="L6353" s="58"/>
      <c r="M6353" s="58"/>
      <c r="N6353" s="58"/>
      <c r="O6353" s="58"/>
      <c r="P6353" s="58"/>
      <c r="Q6353" s="67" t="s">
        <v>8594</v>
      </c>
      <c r="R6353" s="75" t="s">
        <v>8484</v>
      </c>
      <c r="S6353" s="76" t="s">
        <v>169</v>
      </c>
      <c r="T6353" s="77"/>
      <c r="U6353" s="76">
        <v>1.6678356164383561E-2</v>
      </c>
      <c r="V6353" s="76">
        <v>1.2726139063818738E-2</v>
      </c>
      <c r="W6353" s="76">
        <v>3.9522171005648256E-3</v>
      </c>
      <c r="X6353" s="77"/>
      <c r="Y6353" s="77"/>
      <c r="Z6353" s="77"/>
      <c r="AA6353" s="77"/>
      <c r="AB6353" s="77"/>
      <c r="AC6353" s="77"/>
      <c r="AD6353" s="77"/>
      <c r="AE6353" s="77"/>
      <c r="AF6353" s="77"/>
      <c r="AG6353" s="77"/>
      <c r="AH6353" s="77"/>
      <c r="AI6353" s="77"/>
      <c r="AJ6353" s="77"/>
      <c r="AK6353" s="77"/>
      <c r="AL6353" s="77"/>
      <c r="AM6353" s="77"/>
      <c r="AN6353" s="60"/>
    </row>
    <row r="6354" spans="2:40" x14ac:dyDescent="0.25">
      <c r="B6354" s="58"/>
      <c r="C6354" s="58"/>
      <c r="D6354" s="58"/>
      <c r="E6354" s="58"/>
      <c r="F6354" s="58"/>
      <c r="G6354" s="58"/>
      <c r="H6354" s="58"/>
      <c r="I6354" s="58"/>
      <c r="J6354" s="58"/>
      <c r="K6354" s="58"/>
      <c r="L6354" s="58"/>
      <c r="M6354" s="58"/>
      <c r="N6354" s="58"/>
      <c r="O6354" s="58"/>
      <c r="P6354" s="58"/>
      <c r="Q6354" s="67" t="s">
        <v>8594</v>
      </c>
      <c r="R6354" s="75" t="s">
        <v>8485</v>
      </c>
      <c r="S6354" s="76" t="s">
        <v>169</v>
      </c>
      <c r="T6354" s="77"/>
      <c r="U6354" s="76">
        <v>1.6709589041095891E-2</v>
      </c>
      <c r="V6354" s="76">
        <v>1.2749970784912031E-2</v>
      </c>
      <c r="W6354" s="76">
        <v>3.9596182561838613E-3</v>
      </c>
      <c r="X6354" s="77"/>
      <c r="Y6354" s="77"/>
      <c r="Z6354" s="77"/>
      <c r="AA6354" s="77"/>
      <c r="AB6354" s="77"/>
      <c r="AC6354" s="77"/>
      <c r="AD6354" s="77"/>
      <c r="AE6354" s="77"/>
      <c r="AF6354" s="77"/>
      <c r="AG6354" s="77"/>
      <c r="AH6354" s="77"/>
      <c r="AI6354" s="77"/>
      <c r="AJ6354" s="77"/>
      <c r="AK6354" s="77"/>
      <c r="AL6354" s="77"/>
      <c r="AM6354" s="77"/>
      <c r="AN6354" s="60"/>
    </row>
    <row r="6355" spans="2:40" x14ac:dyDescent="0.25">
      <c r="B6355" s="58"/>
      <c r="C6355" s="58"/>
      <c r="D6355" s="58"/>
      <c r="E6355" s="58"/>
      <c r="F6355" s="58"/>
      <c r="G6355" s="58"/>
      <c r="H6355" s="58"/>
      <c r="I6355" s="58"/>
      <c r="J6355" s="58"/>
      <c r="K6355" s="58"/>
      <c r="L6355" s="58"/>
      <c r="M6355" s="58"/>
      <c r="N6355" s="58"/>
      <c r="O6355" s="58"/>
      <c r="P6355" s="58"/>
      <c r="Q6355" s="67" t="s">
        <v>8594</v>
      </c>
      <c r="R6355" s="75" t="s">
        <v>8486</v>
      </c>
      <c r="S6355" s="76" t="s">
        <v>169</v>
      </c>
      <c r="T6355" s="77"/>
      <c r="U6355" s="76">
        <v>1.9614246575342466E-2</v>
      </c>
      <c r="V6355" s="76">
        <v>1.4966320846588327E-2</v>
      </c>
      <c r="W6355" s="76">
        <v>4.6479257287541393E-3</v>
      </c>
      <c r="X6355" s="77"/>
      <c r="Y6355" s="77"/>
      <c r="Z6355" s="77"/>
      <c r="AA6355" s="77"/>
      <c r="AB6355" s="77"/>
      <c r="AC6355" s="77"/>
      <c r="AD6355" s="77"/>
      <c r="AE6355" s="77"/>
      <c r="AF6355" s="77"/>
      <c r="AG6355" s="77"/>
      <c r="AH6355" s="77"/>
      <c r="AI6355" s="77"/>
      <c r="AJ6355" s="77"/>
      <c r="AK6355" s="77"/>
      <c r="AL6355" s="77"/>
      <c r="AM6355" s="77"/>
      <c r="AN6355" s="60"/>
    </row>
    <row r="6356" spans="2:40" x14ac:dyDescent="0.25">
      <c r="B6356" s="58"/>
      <c r="C6356" s="58"/>
      <c r="D6356" s="58"/>
      <c r="E6356" s="58"/>
      <c r="F6356" s="58"/>
      <c r="G6356" s="58"/>
      <c r="H6356" s="58"/>
      <c r="I6356" s="58"/>
      <c r="J6356" s="58"/>
      <c r="K6356" s="58"/>
      <c r="L6356" s="58"/>
      <c r="M6356" s="58"/>
      <c r="N6356" s="58"/>
      <c r="O6356" s="58"/>
      <c r="P6356" s="58"/>
      <c r="Q6356" s="67" t="s">
        <v>8594</v>
      </c>
      <c r="R6356" s="75" t="s">
        <v>8487</v>
      </c>
      <c r="S6356" s="76" t="s">
        <v>169</v>
      </c>
      <c r="T6356" s="77"/>
      <c r="U6356" s="76">
        <v>2.0551232876712327E-2</v>
      </c>
      <c r="V6356" s="76">
        <v>1.5681272479387134E-2</v>
      </c>
      <c r="W6356" s="76">
        <v>4.8699603973251966E-3</v>
      </c>
      <c r="X6356" s="77"/>
      <c r="Y6356" s="77"/>
      <c r="Z6356" s="77"/>
      <c r="AA6356" s="77"/>
      <c r="AB6356" s="77"/>
      <c r="AC6356" s="77"/>
      <c r="AD6356" s="77"/>
      <c r="AE6356" s="77"/>
      <c r="AF6356" s="77"/>
      <c r="AG6356" s="77"/>
      <c r="AH6356" s="77"/>
      <c r="AI6356" s="77"/>
      <c r="AJ6356" s="77"/>
      <c r="AK6356" s="77"/>
      <c r="AL6356" s="77"/>
      <c r="AM6356" s="77"/>
      <c r="AN6356" s="60"/>
    </row>
    <row r="6357" spans="2:40" ht="25.5" x14ac:dyDescent="0.25">
      <c r="B6357" s="58"/>
      <c r="C6357" s="58"/>
      <c r="D6357" s="58"/>
      <c r="E6357" s="58"/>
      <c r="F6357" s="58"/>
      <c r="G6357" s="58"/>
      <c r="H6357" s="58"/>
      <c r="I6357" s="58"/>
      <c r="J6357" s="58"/>
      <c r="K6357" s="58"/>
      <c r="L6357" s="58"/>
      <c r="M6357" s="58"/>
      <c r="N6357" s="58"/>
      <c r="O6357" s="58"/>
      <c r="P6357" s="58"/>
      <c r="Q6357" s="67" t="s">
        <v>8594</v>
      </c>
      <c r="R6357" s="75" t="s">
        <v>8488</v>
      </c>
      <c r="S6357" s="76" t="s">
        <v>169</v>
      </c>
      <c r="T6357" s="77"/>
      <c r="U6357" s="76">
        <v>2.1800547945205483E-2</v>
      </c>
      <c r="V6357" s="76">
        <v>1.6634541323118871E-2</v>
      </c>
      <c r="W6357" s="76">
        <v>5.166006622086607E-3</v>
      </c>
      <c r="X6357" s="77"/>
      <c r="Y6357" s="77"/>
      <c r="Z6357" s="77"/>
      <c r="AA6357" s="77"/>
      <c r="AB6357" s="77"/>
      <c r="AC6357" s="77"/>
      <c r="AD6357" s="77"/>
      <c r="AE6357" s="77"/>
      <c r="AF6357" s="77"/>
      <c r="AG6357" s="77"/>
      <c r="AH6357" s="77"/>
      <c r="AI6357" s="77"/>
      <c r="AJ6357" s="77"/>
      <c r="AK6357" s="77"/>
      <c r="AL6357" s="77"/>
      <c r="AM6357" s="77"/>
      <c r="AN6357" s="60"/>
    </row>
    <row r="6358" spans="2:40" x14ac:dyDescent="0.25">
      <c r="B6358" s="58"/>
      <c r="C6358" s="58"/>
      <c r="D6358" s="58"/>
      <c r="E6358" s="58"/>
      <c r="F6358" s="58"/>
      <c r="G6358" s="58"/>
      <c r="H6358" s="58"/>
      <c r="I6358" s="58"/>
      <c r="J6358" s="58"/>
      <c r="K6358" s="58"/>
      <c r="L6358" s="58"/>
      <c r="M6358" s="58"/>
      <c r="N6358" s="58"/>
      <c r="O6358" s="58"/>
      <c r="P6358" s="58"/>
      <c r="Q6358" s="67" t="s">
        <v>8594</v>
      </c>
      <c r="R6358" s="75" t="s">
        <v>8489</v>
      </c>
      <c r="S6358" s="76" t="s">
        <v>169</v>
      </c>
      <c r="T6358" s="77"/>
      <c r="U6358" s="76">
        <v>2.6516712328767126E-2</v>
      </c>
      <c r="V6358" s="76">
        <v>2.02331312082062E-2</v>
      </c>
      <c r="W6358" s="76">
        <v>6.2835811205609318E-3</v>
      </c>
      <c r="X6358" s="77"/>
      <c r="Y6358" s="77"/>
      <c r="Z6358" s="77"/>
      <c r="AA6358" s="77"/>
      <c r="AB6358" s="77"/>
      <c r="AC6358" s="77"/>
      <c r="AD6358" s="77"/>
      <c r="AE6358" s="77"/>
      <c r="AF6358" s="77"/>
      <c r="AG6358" s="77"/>
      <c r="AH6358" s="77"/>
      <c r="AI6358" s="77"/>
      <c r="AJ6358" s="77"/>
      <c r="AK6358" s="77"/>
      <c r="AL6358" s="77"/>
      <c r="AM6358" s="77"/>
      <c r="AN6358" s="60"/>
    </row>
    <row r="6359" spans="2:40" x14ac:dyDescent="0.25">
      <c r="B6359" s="58"/>
      <c r="C6359" s="58"/>
      <c r="D6359" s="58"/>
      <c r="E6359" s="58"/>
      <c r="F6359" s="58"/>
      <c r="G6359" s="58"/>
      <c r="H6359" s="58"/>
      <c r="I6359" s="58"/>
      <c r="J6359" s="58"/>
      <c r="K6359" s="58"/>
      <c r="L6359" s="58"/>
      <c r="M6359" s="58"/>
      <c r="N6359" s="58"/>
      <c r="O6359" s="58"/>
      <c r="P6359" s="58"/>
      <c r="Q6359" s="67" t="s">
        <v>8594</v>
      </c>
      <c r="R6359" s="75" t="s">
        <v>8490</v>
      </c>
      <c r="S6359" s="76" t="s">
        <v>169</v>
      </c>
      <c r="T6359" s="77"/>
      <c r="U6359" s="76">
        <v>2.7641095890410961E-2</v>
      </c>
      <c r="V6359" s="76">
        <v>2.1091073167564759E-2</v>
      </c>
      <c r="W6359" s="76">
        <v>6.5500227228461995E-3</v>
      </c>
      <c r="X6359" s="77"/>
      <c r="Y6359" s="77"/>
      <c r="Z6359" s="77"/>
      <c r="AA6359" s="77"/>
      <c r="AB6359" s="77"/>
      <c r="AC6359" s="77"/>
      <c r="AD6359" s="77"/>
      <c r="AE6359" s="77"/>
      <c r="AF6359" s="77"/>
      <c r="AG6359" s="77"/>
      <c r="AH6359" s="77"/>
      <c r="AI6359" s="77"/>
      <c r="AJ6359" s="77"/>
      <c r="AK6359" s="77"/>
      <c r="AL6359" s="77"/>
      <c r="AM6359" s="77"/>
      <c r="AN6359" s="60"/>
    </row>
    <row r="6360" spans="2:40" x14ac:dyDescent="0.25">
      <c r="B6360" s="58"/>
      <c r="C6360" s="58"/>
      <c r="D6360" s="58"/>
      <c r="E6360" s="58"/>
      <c r="F6360" s="58"/>
      <c r="G6360" s="58"/>
      <c r="H6360" s="58"/>
      <c r="I6360" s="58"/>
      <c r="J6360" s="58"/>
      <c r="K6360" s="58"/>
      <c r="L6360" s="58"/>
      <c r="M6360" s="58"/>
      <c r="N6360" s="58"/>
      <c r="O6360" s="58"/>
      <c r="P6360" s="58"/>
      <c r="Q6360" s="67" t="s">
        <v>8594</v>
      </c>
      <c r="R6360" s="75" t="s">
        <v>8491</v>
      </c>
      <c r="S6360" s="76" t="s">
        <v>169</v>
      </c>
      <c r="T6360" s="77"/>
      <c r="U6360" s="76">
        <v>2.9827397260273975E-2</v>
      </c>
      <c r="V6360" s="76">
        <v>2.2759293644095305E-2</v>
      </c>
      <c r="W6360" s="76">
        <v>7.0681036161786672E-3</v>
      </c>
      <c r="X6360" s="77"/>
      <c r="Y6360" s="77"/>
      <c r="Z6360" s="77"/>
      <c r="AA6360" s="77"/>
      <c r="AB6360" s="77"/>
      <c r="AC6360" s="77"/>
      <c r="AD6360" s="77"/>
      <c r="AE6360" s="77"/>
      <c r="AF6360" s="77"/>
      <c r="AG6360" s="77"/>
      <c r="AH6360" s="77"/>
      <c r="AI6360" s="77"/>
      <c r="AJ6360" s="77"/>
      <c r="AK6360" s="77"/>
      <c r="AL6360" s="77"/>
      <c r="AM6360" s="77"/>
      <c r="AN6360" s="60"/>
    </row>
    <row r="6361" spans="2:40" x14ac:dyDescent="0.25">
      <c r="B6361" s="58"/>
      <c r="C6361" s="58"/>
      <c r="D6361" s="58"/>
      <c r="E6361" s="58"/>
      <c r="F6361" s="58"/>
      <c r="G6361" s="58"/>
      <c r="H6361" s="58"/>
      <c r="I6361" s="58"/>
      <c r="J6361" s="58"/>
      <c r="K6361" s="58"/>
      <c r="L6361" s="58"/>
      <c r="M6361" s="58"/>
      <c r="N6361" s="58"/>
      <c r="O6361" s="58"/>
      <c r="P6361" s="58"/>
      <c r="Q6361" s="67" t="s">
        <v>8594</v>
      </c>
      <c r="R6361" s="75" t="s">
        <v>8492</v>
      </c>
      <c r="S6361" s="76" t="s">
        <v>169</v>
      </c>
      <c r="T6361" s="77"/>
      <c r="U6361" s="76">
        <v>3.1997342465753427E-2</v>
      </c>
      <c r="V6361" s="76">
        <v>2.4415033824579629E-2</v>
      </c>
      <c r="W6361" s="76">
        <v>7.5823086411738001E-3</v>
      </c>
      <c r="X6361" s="77"/>
      <c r="Y6361" s="77"/>
      <c r="Z6361" s="77"/>
      <c r="AA6361" s="77"/>
      <c r="AB6361" s="77"/>
      <c r="AC6361" s="77"/>
      <c r="AD6361" s="77"/>
      <c r="AE6361" s="77"/>
      <c r="AF6361" s="77"/>
      <c r="AG6361" s="77"/>
      <c r="AH6361" s="77"/>
      <c r="AI6361" s="77"/>
      <c r="AJ6361" s="77"/>
      <c r="AK6361" s="77"/>
      <c r="AL6361" s="77"/>
      <c r="AM6361" s="77"/>
      <c r="AN6361" s="60"/>
    </row>
    <row r="6362" spans="2:40" x14ac:dyDescent="0.25">
      <c r="B6362" s="58"/>
      <c r="C6362" s="58"/>
      <c r="D6362" s="58"/>
      <c r="E6362" s="58"/>
      <c r="F6362" s="58"/>
      <c r="G6362" s="58"/>
      <c r="H6362" s="58"/>
      <c r="I6362" s="58"/>
      <c r="J6362" s="58"/>
      <c r="K6362" s="58"/>
      <c r="L6362" s="58"/>
      <c r="M6362" s="58"/>
      <c r="N6362" s="58"/>
      <c r="O6362" s="58"/>
      <c r="P6362" s="58"/>
      <c r="Q6362" s="67" t="s">
        <v>8594</v>
      </c>
      <c r="R6362" s="75" t="s">
        <v>8493</v>
      </c>
      <c r="S6362" s="76" t="s">
        <v>169</v>
      </c>
      <c r="T6362" s="77"/>
      <c r="U6362" s="76">
        <v>3.7959452054794528E-2</v>
      </c>
      <c r="V6362" s="76">
        <v>2.8964321236122834E-2</v>
      </c>
      <c r="W6362" s="76">
        <v>8.99513081867169E-3</v>
      </c>
      <c r="X6362" s="77"/>
      <c r="Y6362" s="77"/>
      <c r="Z6362" s="77"/>
      <c r="AA6362" s="77"/>
      <c r="AB6362" s="77"/>
      <c r="AC6362" s="77"/>
      <c r="AD6362" s="77"/>
      <c r="AE6362" s="77"/>
      <c r="AF6362" s="77"/>
      <c r="AG6362" s="77"/>
      <c r="AH6362" s="77"/>
      <c r="AI6362" s="77"/>
      <c r="AJ6362" s="77"/>
      <c r="AK6362" s="77"/>
      <c r="AL6362" s="77"/>
      <c r="AM6362" s="77"/>
      <c r="AN6362" s="60"/>
    </row>
    <row r="6363" spans="2:40" ht="63.75" x14ac:dyDescent="0.25">
      <c r="B6363" s="46">
        <v>139</v>
      </c>
      <c r="C6363" s="55" t="s">
        <v>2231</v>
      </c>
      <c r="D6363" s="1" t="s">
        <v>1711</v>
      </c>
      <c r="E6363" s="55" t="s">
        <v>169</v>
      </c>
      <c r="F6363" s="48">
        <v>442861</v>
      </c>
      <c r="G6363" s="1" t="s">
        <v>1742</v>
      </c>
      <c r="H6363" s="1" t="s">
        <v>1743</v>
      </c>
      <c r="I6363" s="1">
        <v>1</v>
      </c>
      <c r="J6363" s="1">
        <v>1</v>
      </c>
      <c r="K6363" s="1">
        <v>1</v>
      </c>
      <c r="L6363" s="1">
        <v>1</v>
      </c>
      <c r="M6363" s="1">
        <v>1</v>
      </c>
      <c r="N6363" s="1">
        <v>1</v>
      </c>
      <c r="O6363" s="1">
        <v>0</v>
      </c>
      <c r="P6363" s="1" t="s">
        <v>37</v>
      </c>
      <c r="Q6363" s="67" t="s">
        <v>8594</v>
      </c>
      <c r="R6363" s="67" t="s">
        <v>8494</v>
      </c>
      <c r="S6363" s="67" t="s">
        <v>169</v>
      </c>
      <c r="T6363" s="79"/>
      <c r="U6363" s="67">
        <v>5.9654794520547956E-3</v>
      </c>
      <c r="V6363" s="67">
        <v>4.5518587288190622E-3</v>
      </c>
      <c r="W6363" s="67">
        <v>1.4136207232357337E-3</v>
      </c>
      <c r="X6363" s="67">
        <v>0.33329780821917815</v>
      </c>
      <c r="Y6363" s="67">
        <v>0.2543172849444913</v>
      </c>
      <c r="Z6363" s="67">
        <v>7.8980523274686756E-2</v>
      </c>
      <c r="AA6363" s="67">
        <v>1</v>
      </c>
      <c r="AB6363" s="67">
        <v>1.1000000000000001</v>
      </c>
      <c r="AC6363" s="67">
        <v>1</v>
      </c>
      <c r="AD6363" s="67">
        <v>0.9</v>
      </c>
      <c r="AE6363" s="67">
        <v>0</v>
      </c>
      <c r="AF6363" s="67">
        <v>0</v>
      </c>
      <c r="AG6363" s="67">
        <v>1</v>
      </c>
      <c r="AH6363" s="67">
        <v>1.1000000000000001</v>
      </c>
      <c r="AI6363" s="67">
        <v>1</v>
      </c>
      <c r="AJ6363" s="67">
        <v>0.9</v>
      </c>
      <c r="AK6363" s="67">
        <v>0</v>
      </c>
      <c r="AL6363" s="67">
        <v>0</v>
      </c>
      <c r="AM6363" s="70" t="s">
        <v>1732</v>
      </c>
      <c r="AN6363" t="s">
        <v>8595</v>
      </c>
    </row>
    <row r="6364" spans="2:40" ht="25.5" x14ac:dyDescent="0.25">
      <c r="B6364" s="58"/>
      <c r="C6364" s="58"/>
      <c r="D6364" s="58"/>
      <c r="E6364" s="58"/>
      <c r="F6364" s="58"/>
      <c r="G6364" s="58"/>
      <c r="H6364" s="58"/>
      <c r="I6364" s="58"/>
      <c r="J6364" s="58"/>
      <c r="K6364" s="58"/>
      <c r="L6364" s="58"/>
      <c r="M6364" s="58"/>
      <c r="N6364" s="58"/>
      <c r="O6364" s="58"/>
      <c r="P6364" s="58"/>
      <c r="Q6364" s="67" t="s">
        <v>8594</v>
      </c>
      <c r="R6364" s="75" t="s">
        <v>8495</v>
      </c>
      <c r="S6364" s="76" t="s">
        <v>169</v>
      </c>
      <c r="T6364" s="77"/>
      <c r="U6364" s="76">
        <v>6.5901369863013703E-3</v>
      </c>
      <c r="V6364" s="76">
        <v>5.0284931506849326E-3</v>
      </c>
      <c r="W6364" s="76">
        <v>1.5616438356164386E-3</v>
      </c>
      <c r="X6364" s="77"/>
      <c r="Y6364" s="77"/>
      <c r="Z6364" s="77"/>
      <c r="AA6364" s="77"/>
      <c r="AB6364" s="77"/>
      <c r="AC6364" s="77"/>
      <c r="AD6364" s="77"/>
      <c r="AE6364" s="77"/>
      <c r="AF6364" s="77"/>
      <c r="AG6364" s="77"/>
      <c r="AH6364" s="77"/>
      <c r="AI6364" s="77"/>
      <c r="AJ6364" s="77"/>
      <c r="AK6364" s="77"/>
      <c r="AL6364" s="77"/>
      <c r="AM6364" s="77"/>
      <c r="AN6364" s="60"/>
    </row>
    <row r="6365" spans="2:40" x14ac:dyDescent="0.25">
      <c r="B6365" s="58"/>
      <c r="C6365" s="58"/>
      <c r="D6365" s="58"/>
      <c r="E6365" s="58"/>
      <c r="F6365" s="58"/>
      <c r="G6365" s="58"/>
      <c r="H6365" s="58"/>
      <c r="I6365" s="58"/>
      <c r="J6365" s="58"/>
      <c r="K6365" s="58"/>
      <c r="L6365" s="58"/>
      <c r="M6365" s="58"/>
      <c r="N6365" s="58"/>
      <c r="O6365" s="58"/>
      <c r="P6365" s="58"/>
      <c r="Q6365" s="67" t="s">
        <v>8594</v>
      </c>
      <c r="R6365" s="75" t="s">
        <v>8496</v>
      </c>
      <c r="S6365" s="76" t="s">
        <v>169</v>
      </c>
      <c r="T6365" s="77"/>
      <c r="U6365" s="76">
        <v>7.4646575342465745E-3</v>
      </c>
      <c r="V6365" s="76">
        <v>5.6957813412971499E-3</v>
      </c>
      <c r="W6365" s="76">
        <v>1.7688761929494257E-3</v>
      </c>
      <c r="X6365" s="77"/>
      <c r="Y6365" s="77"/>
      <c r="Z6365" s="77"/>
      <c r="AA6365" s="77"/>
      <c r="AB6365" s="77"/>
      <c r="AC6365" s="77"/>
      <c r="AD6365" s="77"/>
      <c r="AE6365" s="77"/>
      <c r="AF6365" s="77"/>
      <c r="AG6365" s="77"/>
      <c r="AH6365" s="77"/>
      <c r="AI6365" s="77"/>
      <c r="AJ6365" s="77"/>
      <c r="AK6365" s="77"/>
      <c r="AL6365" s="77"/>
      <c r="AM6365" s="77"/>
      <c r="AN6365" s="60"/>
    </row>
    <row r="6366" spans="2:40" x14ac:dyDescent="0.25">
      <c r="B6366" s="58"/>
      <c r="C6366" s="58"/>
      <c r="D6366" s="58"/>
      <c r="E6366" s="58"/>
      <c r="F6366" s="58"/>
      <c r="G6366" s="58"/>
      <c r="H6366" s="58"/>
      <c r="I6366" s="58"/>
      <c r="J6366" s="58"/>
      <c r="K6366" s="58"/>
      <c r="L6366" s="58"/>
      <c r="M6366" s="58"/>
      <c r="N6366" s="58"/>
      <c r="O6366" s="58"/>
      <c r="P6366" s="58"/>
      <c r="Q6366" s="67" t="s">
        <v>8594</v>
      </c>
      <c r="R6366" s="75" t="s">
        <v>8497</v>
      </c>
      <c r="S6366" s="76" t="s">
        <v>169</v>
      </c>
      <c r="T6366" s="77"/>
      <c r="U6366" s="76">
        <v>8.6515068493150677E-3</v>
      </c>
      <c r="V6366" s="76">
        <v>6.6013867428423032E-3</v>
      </c>
      <c r="W6366" s="76">
        <v>2.050120106472765E-3</v>
      </c>
      <c r="X6366" s="77"/>
      <c r="Y6366" s="77"/>
      <c r="Z6366" s="77"/>
      <c r="AA6366" s="77"/>
      <c r="AB6366" s="77"/>
      <c r="AC6366" s="77"/>
      <c r="AD6366" s="77"/>
      <c r="AE6366" s="77"/>
      <c r="AF6366" s="77"/>
      <c r="AG6366" s="77"/>
      <c r="AH6366" s="77"/>
      <c r="AI6366" s="77"/>
      <c r="AJ6366" s="77"/>
      <c r="AK6366" s="77"/>
      <c r="AL6366" s="77"/>
      <c r="AM6366" s="77"/>
      <c r="AN6366" s="60"/>
    </row>
    <row r="6367" spans="2:40" x14ac:dyDescent="0.25">
      <c r="B6367" s="58"/>
      <c r="C6367" s="58"/>
      <c r="D6367" s="58"/>
      <c r="E6367" s="58"/>
      <c r="F6367" s="58"/>
      <c r="G6367" s="58"/>
      <c r="H6367" s="58"/>
      <c r="I6367" s="58"/>
      <c r="J6367" s="58"/>
      <c r="K6367" s="58"/>
      <c r="L6367" s="58"/>
      <c r="M6367" s="58"/>
      <c r="N6367" s="58"/>
      <c r="O6367" s="58"/>
      <c r="P6367" s="58"/>
      <c r="Q6367" s="67" t="s">
        <v>8594</v>
      </c>
      <c r="R6367" s="75" t="s">
        <v>8498</v>
      </c>
      <c r="S6367" s="76" t="s">
        <v>169</v>
      </c>
      <c r="T6367" s="77"/>
      <c r="U6367" s="76">
        <v>1.0306849315068494E-2</v>
      </c>
      <c r="V6367" s="76">
        <v>7.8644679607868598E-3</v>
      </c>
      <c r="W6367" s="76">
        <v>2.4423813542816335E-3</v>
      </c>
      <c r="X6367" s="77"/>
      <c r="Y6367" s="77"/>
      <c r="Z6367" s="77"/>
      <c r="AA6367" s="77"/>
      <c r="AB6367" s="77"/>
      <c r="AC6367" s="77"/>
      <c r="AD6367" s="77"/>
      <c r="AE6367" s="77"/>
      <c r="AF6367" s="77"/>
      <c r="AG6367" s="77"/>
      <c r="AH6367" s="77"/>
      <c r="AI6367" s="77"/>
      <c r="AJ6367" s="77"/>
      <c r="AK6367" s="77"/>
      <c r="AL6367" s="77"/>
      <c r="AM6367" s="77"/>
      <c r="AN6367" s="60"/>
    </row>
    <row r="6368" spans="2:40" x14ac:dyDescent="0.25">
      <c r="B6368" s="58"/>
      <c r="C6368" s="58"/>
      <c r="D6368" s="58"/>
      <c r="E6368" s="58"/>
      <c r="F6368" s="58"/>
      <c r="G6368" s="58"/>
      <c r="H6368" s="58"/>
      <c r="I6368" s="58"/>
      <c r="J6368" s="58"/>
      <c r="K6368" s="58"/>
      <c r="L6368" s="58"/>
      <c r="M6368" s="58"/>
      <c r="N6368" s="58"/>
      <c r="O6368" s="58"/>
      <c r="P6368" s="58"/>
      <c r="Q6368" s="67" t="s">
        <v>8594</v>
      </c>
      <c r="R6368" s="75" t="s">
        <v>8499</v>
      </c>
      <c r="S6368" s="76" t="s">
        <v>169</v>
      </c>
      <c r="T6368" s="77"/>
      <c r="U6368" s="76">
        <v>1.14E-2</v>
      </c>
      <c r="V6368" s="76">
        <v>8.6985781990521326E-3</v>
      </c>
      <c r="W6368" s="76">
        <v>2.7014218009478678E-3</v>
      </c>
      <c r="X6368" s="77"/>
      <c r="Y6368" s="77"/>
      <c r="Z6368" s="77"/>
      <c r="AA6368" s="77"/>
      <c r="AB6368" s="77"/>
      <c r="AC6368" s="77"/>
      <c r="AD6368" s="77"/>
      <c r="AE6368" s="77"/>
      <c r="AF6368" s="77"/>
      <c r="AG6368" s="77"/>
      <c r="AH6368" s="77"/>
      <c r="AI6368" s="77"/>
      <c r="AJ6368" s="77"/>
      <c r="AK6368" s="77"/>
      <c r="AL6368" s="77"/>
      <c r="AM6368" s="77"/>
      <c r="AN6368" s="60"/>
    </row>
    <row r="6369" spans="2:40" x14ac:dyDescent="0.25">
      <c r="B6369" s="58"/>
      <c r="C6369" s="58"/>
      <c r="D6369" s="58"/>
      <c r="E6369" s="58"/>
      <c r="F6369" s="58"/>
      <c r="G6369" s="58"/>
      <c r="H6369" s="58"/>
      <c r="I6369" s="58"/>
      <c r="J6369" s="58"/>
      <c r="K6369" s="58"/>
      <c r="L6369" s="58"/>
      <c r="M6369" s="58"/>
      <c r="N6369" s="58"/>
      <c r="O6369" s="58"/>
      <c r="P6369" s="58"/>
      <c r="Q6369" s="67" t="s">
        <v>8594</v>
      </c>
      <c r="R6369" s="75" t="s">
        <v>8500</v>
      </c>
      <c r="S6369" s="76" t="s">
        <v>169</v>
      </c>
      <c r="T6369" s="77"/>
      <c r="U6369" s="76">
        <v>1.3055342465753425E-2</v>
      </c>
      <c r="V6369" s="76">
        <v>9.9616594169966901E-3</v>
      </c>
      <c r="W6369" s="76">
        <v>3.0936830487567359E-3</v>
      </c>
      <c r="X6369" s="77"/>
      <c r="Y6369" s="77"/>
      <c r="Z6369" s="77"/>
      <c r="AA6369" s="77"/>
      <c r="AB6369" s="77"/>
      <c r="AC6369" s="77"/>
      <c r="AD6369" s="77"/>
      <c r="AE6369" s="77"/>
      <c r="AF6369" s="77"/>
      <c r="AG6369" s="77"/>
      <c r="AH6369" s="77"/>
      <c r="AI6369" s="77"/>
      <c r="AJ6369" s="77"/>
      <c r="AK6369" s="77"/>
      <c r="AL6369" s="77"/>
      <c r="AM6369" s="77"/>
      <c r="AN6369" s="60"/>
    </row>
    <row r="6370" spans="2:40" x14ac:dyDescent="0.25">
      <c r="B6370" s="58"/>
      <c r="C6370" s="58"/>
      <c r="D6370" s="58"/>
      <c r="E6370" s="58"/>
      <c r="F6370" s="58"/>
      <c r="G6370" s="58"/>
      <c r="H6370" s="58"/>
      <c r="I6370" s="58"/>
      <c r="J6370" s="58"/>
      <c r="K6370" s="58"/>
      <c r="L6370" s="58"/>
      <c r="M6370" s="58"/>
      <c r="N6370" s="58"/>
      <c r="O6370" s="58"/>
      <c r="P6370" s="58"/>
      <c r="Q6370" s="67" t="s">
        <v>8594</v>
      </c>
      <c r="R6370" s="75" t="s">
        <v>8501</v>
      </c>
      <c r="S6370" s="76" t="s">
        <v>169</v>
      </c>
      <c r="T6370" s="77"/>
      <c r="U6370" s="76">
        <v>1.4804383561643835E-2</v>
      </c>
      <c r="V6370" s="76">
        <v>1.1296235798221125E-2</v>
      </c>
      <c r="W6370" s="76">
        <v>3.5081477634227101E-3</v>
      </c>
      <c r="X6370" s="77"/>
      <c r="Y6370" s="77"/>
      <c r="Z6370" s="77"/>
      <c r="AA6370" s="77"/>
      <c r="AB6370" s="77"/>
      <c r="AC6370" s="77"/>
      <c r="AD6370" s="77"/>
      <c r="AE6370" s="77"/>
      <c r="AF6370" s="77"/>
      <c r="AG6370" s="77"/>
      <c r="AH6370" s="77"/>
      <c r="AI6370" s="77"/>
      <c r="AJ6370" s="77"/>
      <c r="AK6370" s="77"/>
      <c r="AL6370" s="77"/>
      <c r="AM6370" s="77"/>
      <c r="AN6370" s="60"/>
    </row>
    <row r="6371" spans="2:40" x14ac:dyDescent="0.25">
      <c r="B6371" s="58"/>
      <c r="C6371" s="58"/>
      <c r="D6371" s="58"/>
      <c r="E6371" s="58"/>
      <c r="F6371" s="58"/>
      <c r="G6371" s="58"/>
      <c r="H6371" s="58"/>
      <c r="I6371" s="58"/>
      <c r="J6371" s="58"/>
      <c r="K6371" s="58"/>
      <c r="L6371" s="58"/>
      <c r="M6371" s="58"/>
      <c r="N6371" s="58"/>
      <c r="O6371" s="58"/>
      <c r="P6371" s="58"/>
      <c r="Q6371" s="67" t="s">
        <v>8594</v>
      </c>
      <c r="R6371" s="75" t="s">
        <v>8502</v>
      </c>
      <c r="S6371" s="76" t="s">
        <v>169</v>
      </c>
      <c r="T6371" s="77"/>
      <c r="U6371" s="76">
        <v>1.5179178082191783E-2</v>
      </c>
      <c r="V6371" s="76">
        <v>1.158221645134065E-2</v>
      </c>
      <c r="W6371" s="76">
        <v>3.5969616308511331E-3</v>
      </c>
      <c r="X6371" s="77"/>
      <c r="Y6371" s="77"/>
      <c r="Z6371" s="77"/>
      <c r="AA6371" s="77"/>
      <c r="AB6371" s="77"/>
      <c r="AC6371" s="77"/>
      <c r="AD6371" s="77"/>
      <c r="AE6371" s="77"/>
      <c r="AF6371" s="77"/>
      <c r="AG6371" s="77"/>
      <c r="AH6371" s="77"/>
      <c r="AI6371" s="77"/>
      <c r="AJ6371" s="77"/>
      <c r="AK6371" s="77"/>
      <c r="AL6371" s="77"/>
      <c r="AM6371" s="77"/>
      <c r="AN6371" s="60"/>
    </row>
    <row r="6372" spans="2:40" x14ac:dyDescent="0.25">
      <c r="B6372" s="58"/>
      <c r="C6372" s="58"/>
      <c r="D6372" s="58"/>
      <c r="E6372" s="58"/>
      <c r="F6372" s="58"/>
      <c r="G6372" s="58"/>
      <c r="H6372" s="58"/>
      <c r="I6372" s="58"/>
      <c r="J6372" s="58"/>
      <c r="K6372" s="58"/>
      <c r="L6372" s="58"/>
      <c r="M6372" s="58"/>
      <c r="N6372" s="58"/>
      <c r="O6372" s="58"/>
      <c r="P6372" s="58"/>
      <c r="Q6372" s="67" t="s">
        <v>8594</v>
      </c>
      <c r="R6372" s="75" t="s">
        <v>8503</v>
      </c>
      <c r="S6372" s="76" t="s">
        <v>169</v>
      </c>
      <c r="T6372" s="77"/>
      <c r="U6372" s="76">
        <v>1.5429041095890411E-2</v>
      </c>
      <c r="V6372" s="76">
        <v>1.1772870220086995E-2</v>
      </c>
      <c r="W6372" s="76">
        <v>3.6561708758034149E-3</v>
      </c>
      <c r="X6372" s="77"/>
      <c r="Y6372" s="77"/>
      <c r="Z6372" s="77"/>
      <c r="AA6372" s="77"/>
      <c r="AB6372" s="77"/>
      <c r="AC6372" s="77"/>
      <c r="AD6372" s="77"/>
      <c r="AE6372" s="77"/>
      <c r="AF6372" s="77"/>
      <c r="AG6372" s="77"/>
      <c r="AH6372" s="77"/>
      <c r="AI6372" s="77"/>
      <c r="AJ6372" s="77"/>
      <c r="AK6372" s="77"/>
      <c r="AL6372" s="77"/>
      <c r="AM6372" s="77"/>
      <c r="AN6372" s="60"/>
    </row>
    <row r="6373" spans="2:40" x14ac:dyDescent="0.25">
      <c r="B6373" s="58"/>
      <c r="C6373" s="58"/>
      <c r="D6373" s="58"/>
      <c r="E6373" s="58"/>
      <c r="F6373" s="58"/>
      <c r="G6373" s="58"/>
      <c r="H6373" s="58"/>
      <c r="I6373" s="58"/>
      <c r="J6373" s="58"/>
      <c r="K6373" s="58"/>
      <c r="L6373" s="58"/>
      <c r="M6373" s="58"/>
      <c r="N6373" s="58"/>
      <c r="O6373" s="58"/>
      <c r="P6373" s="58"/>
      <c r="Q6373" s="67" t="s">
        <v>8594</v>
      </c>
      <c r="R6373" s="75" t="s">
        <v>8504</v>
      </c>
      <c r="S6373" s="76" t="s">
        <v>169</v>
      </c>
      <c r="T6373" s="77"/>
      <c r="U6373" s="76">
        <v>1.7740273972602739E-2</v>
      </c>
      <c r="V6373" s="76">
        <v>1.3536417580990714E-2</v>
      </c>
      <c r="W6373" s="76">
        <v>4.2038563916120238E-3</v>
      </c>
      <c r="X6373" s="77"/>
      <c r="Y6373" s="77"/>
      <c r="Z6373" s="77"/>
      <c r="AA6373" s="77"/>
      <c r="AB6373" s="77"/>
      <c r="AC6373" s="77"/>
      <c r="AD6373" s="77"/>
      <c r="AE6373" s="77"/>
      <c r="AF6373" s="77"/>
      <c r="AG6373" s="77"/>
      <c r="AH6373" s="77"/>
      <c r="AI6373" s="77"/>
      <c r="AJ6373" s="77"/>
      <c r="AK6373" s="77"/>
      <c r="AL6373" s="77"/>
      <c r="AM6373" s="77"/>
      <c r="AN6373" s="60"/>
    </row>
    <row r="6374" spans="2:40" x14ac:dyDescent="0.25">
      <c r="B6374" s="58"/>
      <c r="C6374" s="58"/>
      <c r="D6374" s="58"/>
      <c r="E6374" s="58"/>
      <c r="F6374" s="58"/>
      <c r="G6374" s="58"/>
      <c r="H6374" s="58"/>
      <c r="I6374" s="58"/>
      <c r="J6374" s="58"/>
      <c r="K6374" s="58"/>
      <c r="L6374" s="58"/>
      <c r="M6374" s="58"/>
      <c r="N6374" s="58"/>
      <c r="O6374" s="58"/>
      <c r="P6374" s="58"/>
      <c r="Q6374" s="67" t="s">
        <v>8594</v>
      </c>
      <c r="R6374" s="75" t="s">
        <v>8505</v>
      </c>
      <c r="S6374" s="76" t="s">
        <v>169</v>
      </c>
      <c r="T6374" s="77"/>
      <c r="U6374" s="76">
        <v>1.9676712328767124E-2</v>
      </c>
      <c r="V6374" s="76">
        <v>1.5013984288774915E-2</v>
      </c>
      <c r="W6374" s="76">
        <v>4.6627280399922097E-3</v>
      </c>
      <c r="X6374" s="77"/>
      <c r="Y6374" s="77"/>
      <c r="Z6374" s="77"/>
      <c r="AA6374" s="77"/>
      <c r="AB6374" s="77"/>
      <c r="AC6374" s="77"/>
      <c r="AD6374" s="77"/>
      <c r="AE6374" s="77"/>
      <c r="AF6374" s="77"/>
      <c r="AG6374" s="77"/>
      <c r="AH6374" s="77"/>
      <c r="AI6374" s="77"/>
      <c r="AJ6374" s="77"/>
      <c r="AK6374" s="77"/>
      <c r="AL6374" s="77"/>
      <c r="AM6374" s="77"/>
      <c r="AN6374" s="60"/>
    </row>
    <row r="6375" spans="2:40" x14ac:dyDescent="0.25">
      <c r="B6375" s="58"/>
      <c r="C6375" s="58"/>
      <c r="D6375" s="58"/>
      <c r="E6375" s="58"/>
      <c r="F6375" s="58"/>
      <c r="G6375" s="58"/>
      <c r="H6375" s="58"/>
      <c r="I6375" s="58"/>
      <c r="J6375" s="58"/>
      <c r="K6375" s="58"/>
      <c r="L6375" s="58"/>
      <c r="M6375" s="58"/>
      <c r="N6375" s="58"/>
      <c r="O6375" s="58"/>
      <c r="P6375" s="58"/>
      <c r="Q6375" s="67" t="s">
        <v>8594</v>
      </c>
      <c r="R6375" s="75" t="s">
        <v>8506</v>
      </c>
      <c r="S6375" s="76" t="s">
        <v>169</v>
      </c>
      <c r="T6375" s="77"/>
      <c r="U6375" s="76">
        <v>3.0889315068493156E-2</v>
      </c>
      <c r="V6375" s="76">
        <v>2.3569572161267288E-2</v>
      </c>
      <c r="W6375" s="76">
        <v>7.3197429072258654E-3</v>
      </c>
      <c r="X6375" s="77"/>
      <c r="Y6375" s="77"/>
      <c r="Z6375" s="77"/>
      <c r="AA6375" s="77"/>
      <c r="AB6375" s="77"/>
      <c r="AC6375" s="77"/>
      <c r="AD6375" s="77"/>
      <c r="AE6375" s="77"/>
      <c r="AF6375" s="77"/>
      <c r="AG6375" s="77"/>
      <c r="AH6375" s="77"/>
      <c r="AI6375" s="77"/>
      <c r="AJ6375" s="77"/>
      <c r="AK6375" s="77"/>
      <c r="AL6375" s="77"/>
      <c r="AM6375" s="77"/>
      <c r="AN6375" s="60"/>
    </row>
    <row r="6376" spans="2:40" x14ac:dyDescent="0.25">
      <c r="B6376" s="58"/>
      <c r="C6376" s="58"/>
      <c r="D6376" s="58"/>
      <c r="E6376" s="58"/>
      <c r="F6376" s="58"/>
      <c r="G6376" s="58"/>
      <c r="H6376" s="58"/>
      <c r="I6376" s="58"/>
      <c r="J6376" s="58"/>
      <c r="K6376" s="58"/>
      <c r="L6376" s="58"/>
      <c r="M6376" s="58"/>
      <c r="N6376" s="58"/>
      <c r="O6376" s="58"/>
      <c r="P6376" s="58"/>
      <c r="Q6376" s="67" t="s">
        <v>8594</v>
      </c>
      <c r="R6376" s="75" t="s">
        <v>8507</v>
      </c>
      <c r="S6376" s="76" t="s">
        <v>169</v>
      </c>
      <c r="T6376" s="77"/>
      <c r="U6376" s="76">
        <v>3.3917808219178079E-2</v>
      </c>
      <c r="V6376" s="76">
        <v>2.5880412906576642E-2</v>
      </c>
      <c r="W6376" s="76">
        <v>8.0373953126014423E-3</v>
      </c>
      <c r="X6376" s="77"/>
      <c r="Y6376" s="77"/>
      <c r="Z6376" s="77"/>
      <c r="AA6376" s="77"/>
      <c r="AB6376" s="77"/>
      <c r="AC6376" s="77"/>
      <c r="AD6376" s="77"/>
      <c r="AE6376" s="77"/>
      <c r="AF6376" s="77"/>
      <c r="AG6376" s="77"/>
      <c r="AH6376" s="77"/>
      <c r="AI6376" s="77"/>
      <c r="AJ6376" s="77"/>
      <c r="AK6376" s="77"/>
      <c r="AL6376" s="77"/>
      <c r="AM6376" s="77"/>
      <c r="AN6376" s="60"/>
    </row>
    <row r="6377" spans="2:40" x14ac:dyDescent="0.25">
      <c r="B6377" s="58"/>
      <c r="C6377" s="58"/>
      <c r="D6377" s="58"/>
      <c r="E6377" s="58"/>
      <c r="F6377" s="58"/>
      <c r="G6377" s="58"/>
      <c r="H6377" s="58"/>
      <c r="I6377" s="58"/>
      <c r="J6377" s="58"/>
      <c r="K6377" s="58"/>
      <c r="L6377" s="58"/>
      <c r="M6377" s="58"/>
      <c r="N6377" s="58"/>
      <c r="O6377" s="58"/>
      <c r="P6377" s="58"/>
      <c r="Q6377" s="67" t="s">
        <v>8594</v>
      </c>
      <c r="R6377" s="75" t="s">
        <v>8508</v>
      </c>
      <c r="S6377" s="76" t="s">
        <v>169</v>
      </c>
      <c r="T6377" s="77"/>
      <c r="U6377" s="76">
        <v>3.7092986301369868E-2</v>
      </c>
      <c r="V6377" s="76">
        <v>2.8303179120950466E-2</v>
      </c>
      <c r="W6377" s="76">
        <v>8.7898071804194001E-3</v>
      </c>
      <c r="X6377" s="77"/>
      <c r="Y6377" s="77"/>
      <c r="Z6377" s="77"/>
      <c r="AA6377" s="77"/>
      <c r="AB6377" s="77"/>
      <c r="AC6377" s="77"/>
      <c r="AD6377" s="77"/>
      <c r="AE6377" s="77"/>
      <c r="AF6377" s="77"/>
      <c r="AG6377" s="77"/>
      <c r="AH6377" s="77"/>
      <c r="AI6377" s="77"/>
      <c r="AJ6377" s="77"/>
      <c r="AK6377" s="77"/>
      <c r="AL6377" s="77"/>
      <c r="AM6377" s="77"/>
      <c r="AN6377" s="60"/>
    </row>
    <row r="6378" spans="2:40" ht="25.5" x14ac:dyDescent="0.25">
      <c r="B6378" s="58"/>
      <c r="C6378" s="58"/>
      <c r="D6378" s="58"/>
      <c r="E6378" s="58"/>
      <c r="F6378" s="58"/>
      <c r="G6378" s="58"/>
      <c r="H6378" s="58"/>
      <c r="I6378" s="58"/>
      <c r="J6378" s="58"/>
      <c r="K6378" s="58"/>
      <c r="L6378" s="58"/>
      <c r="M6378" s="58"/>
      <c r="N6378" s="58"/>
      <c r="O6378" s="58"/>
      <c r="P6378" s="58"/>
      <c r="Q6378" s="67" t="s">
        <v>8594</v>
      </c>
      <c r="R6378" s="75" t="s">
        <v>8509</v>
      </c>
      <c r="S6378" s="76" t="s">
        <v>169</v>
      </c>
      <c r="T6378" s="77"/>
      <c r="U6378" s="76">
        <v>4.2333041095890415E-2</v>
      </c>
      <c r="V6378" s="76">
        <v>3.2301514769850027E-2</v>
      </c>
      <c r="W6378" s="76">
        <v>1.0031526326040383E-2</v>
      </c>
      <c r="X6378" s="77"/>
      <c r="Y6378" s="77"/>
      <c r="Z6378" s="77"/>
      <c r="AA6378" s="77"/>
      <c r="AB6378" s="77"/>
      <c r="AC6378" s="77"/>
      <c r="AD6378" s="77"/>
      <c r="AE6378" s="77"/>
      <c r="AF6378" s="77"/>
      <c r="AG6378" s="77"/>
      <c r="AH6378" s="77"/>
      <c r="AI6378" s="77"/>
      <c r="AJ6378" s="77"/>
      <c r="AK6378" s="77"/>
      <c r="AL6378" s="77"/>
      <c r="AM6378" s="77"/>
      <c r="AN6378" s="60"/>
    </row>
    <row r="6379" spans="2:40" ht="38.25" x14ac:dyDescent="0.25">
      <c r="B6379" s="58"/>
      <c r="C6379" s="58"/>
      <c r="D6379" s="58"/>
      <c r="E6379" s="58"/>
      <c r="F6379" s="58"/>
      <c r="G6379" s="58"/>
      <c r="H6379" s="58"/>
      <c r="I6379" s="58"/>
      <c r="J6379" s="58"/>
      <c r="K6379" s="58"/>
      <c r="L6379" s="58"/>
      <c r="M6379" s="58"/>
      <c r="N6379" s="58"/>
      <c r="O6379" s="58"/>
      <c r="P6379" s="58"/>
      <c r="Q6379" s="67" t="s">
        <v>8594</v>
      </c>
      <c r="R6379" s="75" t="s">
        <v>8510</v>
      </c>
      <c r="S6379" s="76" t="s">
        <v>169</v>
      </c>
      <c r="T6379" s="77"/>
      <c r="U6379" s="76">
        <v>4.2801095890410958E-2</v>
      </c>
      <c r="V6379" s="76">
        <v>3.2658656105953386E-2</v>
      </c>
      <c r="W6379" s="76">
        <v>1.0142439784457573E-2</v>
      </c>
      <c r="X6379" s="77"/>
      <c r="Y6379" s="77"/>
      <c r="Z6379" s="77"/>
      <c r="AA6379" s="77"/>
      <c r="AB6379" s="77"/>
      <c r="AC6379" s="77"/>
      <c r="AD6379" s="77"/>
      <c r="AE6379" s="77"/>
      <c r="AF6379" s="77"/>
      <c r="AG6379" s="77"/>
      <c r="AH6379" s="77"/>
      <c r="AI6379" s="77"/>
      <c r="AJ6379" s="77"/>
      <c r="AK6379" s="77"/>
      <c r="AL6379" s="77"/>
      <c r="AM6379" s="77"/>
      <c r="AN6379" s="60"/>
    </row>
    <row r="6380" spans="2:40" ht="63.75" x14ac:dyDescent="0.25">
      <c r="B6380" s="46">
        <v>140</v>
      </c>
      <c r="C6380" s="55" t="s">
        <v>2231</v>
      </c>
      <c r="D6380" s="1" t="s">
        <v>1712</v>
      </c>
      <c r="E6380" s="55" t="s">
        <v>169</v>
      </c>
      <c r="F6380" s="48">
        <v>448074</v>
      </c>
      <c r="G6380" s="1" t="s">
        <v>1744</v>
      </c>
      <c r="H6380" s="1" t="s">
        <v>1745</v>
      </c>
      <c r="I6380" s="1">
        <v>1</v>
      </c>
      <c r="J6380" s="1">
        <v>1</v>
      </c>
      <c r="K6380" s="1">
        <v>1</v>
      </c>
      <c r="L6380" s="1">
        <v>1</v>
      </c>
      <c r="M6380" s="1">
        <v>1</v>
      </c>
      <c r="N6380" s="1">
        <v>1</v>
      </c>
      <c r="O6380" s="1">
        <v>0</v>
      </c>
      <c r="P6380" s="1" t="s">
        <v>37</v>
      </c>
      <c r="Q6380" s="67" t="s">
        <v>8594</v>
      </c>
      <c r="R6380" s="67" t="s">
        <v>8511</v>
      </c>
      <c r="S6380" s="67" t="s">
        <v>169</v>
      </c>
      <c r="T6380" s="79"/>
      <c r="U6380" s="67">
        <v>7.6520547945205493E-3</v>
      </c>
      <c r="V6380" s="67">
        <v>5.8387716678569117E-3</v>
      </c>
      <c r="W6380" s="67">
        <v>1.813283126663637E-3</v>
      </c>
      <c r="X6380" s="67">
        <v>0.65267605479452062</v>
      </c>
      <c r="Y6380" s="67">
        <v>0.498013482568331</v>
      </c>
      <c r="Z6380" s="67">
        <v>0.15466257222618973</v>
      </c>
      <c r="AA6380" s="67">
        <v>1</v>
      </c>
      <c r="AB6380" s="67">
        <v>1.1000000000000001</v>
      </c>
      <c r="AC6380" s="67">
        <v>1</v>
      </c>
      <c r="AD6380" s="67">
        <v>0.9</v>
      </c>
      <c r="AE6380" s="67">
        <v>0</v>
      </c>
      <c r="AF6380" s="67">
        <v>0</v>
      </c>
      <c r="AG6380" s="67">
        <v>1</v>
      </c>
      <c r="AH6380" s="67">
        <v>1.1000000000000001</v>
      </c>
      <c r="AI6380" s="67">
        <v>1</v>
      </c>
      <c r="AJ6380" s="67">
        <v>0.9</v>
      </c>
      <c r="AK6380" s="67">
        <v>0</v>
      </c>
      <c r="AL6380" s="67">
        <v>0</v>
      </c>
      <c r="AM6380" s="70" t="s">
        <v>1733</v>
      </c>
      <c r="AN6380" t="s">
        <v>8595</v>
      </c>
    </row>
    <row r="6381" spans="2:40" x14ac:dyDescent="0.25">
      <c r="B6381" s="58"/>
      <c r="C6381" s="58"/>
      <c r="D6381" s="58"/>
      <c r="E6381" s="58"/>
      <c r="F6381" s="58"/>
      <c r="G6381" s="58"/>
      <c r="H6381" s="58"/>
      <c r="I6381" s="58"/>
      <c r="J6381" s="58"/>
      <c r="K6381" s="58"/>
      <c r="L6381" s="58"/>
      <c r="M6381" s="58"/>
      <c r="N6381" s="58"/>
      <c r="O6381" s="58"/>
      <c r="P6381" s="58"/>
      <c r="Q6381" s="67" t="s">
        <v>8594</v>
      </c>
      <c r="R6381" s="75" t="s">
        <v>8512</v>
      </c>
      <c r="S6381" s="76" t="s">
        <v>169</v>
      </c>
      <c r="T6381" s="77"/>
      <c r="U6381" s="76">
        <v>7.9019178082191787E-3</v>
      </c>
      <c r="V6381" s="76">
        <v>6.0294254366032593E-3</v>
      </c>
      <c r="W6381" s="76">
        <v>1.8724923716159194E-3</v>
      </c>
      <c r="X6381" s="77"/>
      <c r="Y6381" s="77"/>
      <c r="Z6381" s="77"/>
      <c r="AA6381" s="77"/>
      <c r="AB6381" s="77"/>
      <c r="AC6381" s="77"/>
      <c r="AD6381" s="77"/>
      <c r="AE6381" s="77"/>
      <c r="AF6381" s="77"/>
      <c r="AG6381" s="77"/>
      <c r="AH6381" s="77"/>
      <c r="AI6381" s="77"/>
      <c r="AJ6381" s="77"/>
      <c r="AK6381" s="77"/>
      <c r="AL6381" s="77"/>
      <c r="AM6381" s="77"/>
      <c r="AN6381" s="60"/>
    </row>
    <row r="6382" spans="2:40" x14ac:dyDescent="0.25">
      <c r="B6382" s="58"/>
      <c r="C6382" s="58"/>
      <c r="D6382" s="58"/>
      <c r="E6382" s="58"/>
      <c r="F6382" s="58"/>
      <c r="G6382" s="58"/>
      <c r="H6382" s="58"/>
      <c r="I6382" s="58"/>
      <c r="J6382" s="58"/>
      <c r="K6382" s="58"/>
      <c r="L6382" s="58"/>
      <c r="M6382" s="58"/>
      <c r="N6382" s="58"/>
      <c r="O6382" s="58"/>
      <c r="P6382" s="58"/>
      <c r="Q6382" s="67" t="s">
        <v>8594</v>
      </c>
      <c r="R6382" s="75" t="s">
        <v>8513</v>
      </c>
      <c r="S6382" s="76" t="s">
        <v>169</v>
      </c>
      <c r="T6382" s="77"/>
      <c r="U6382" s="76">
        <v>8.4016438356164392E-3</v>
      </c>
      <c r="V6382" s="76">
        <v>6.4107329740959547E-3</v>
      </c>
      <c r="W6382" s="76">
        <v>1.9909108615204832E-3</v>
      </c>
      <c r="X6382" s="77"/>
      <c r="Y6382" s="77"/>
      <c r="Z6382" s="77"/>
      <c r="AA6382" s="77"/>
      <c r="AB6382" s="77"/>
      <c r="AC6382" s="77"/>
      <c r="AD6382" s="77"/>
      <c r="AE6382" s="77"/>
      <c r="AF6382" s="77"/>
      <c r="AG6382" s="77"/>
      <c r="AH6382" s="77"/>
      <c r="AI6382" s="77"/>
      <c r="AJ6382" s="77"/>
      <c r="AK6382" s="77"/>
      <c r="AL6382" s="77"/>
      <c r="AM6382" s="77"/>
      <c r="AN6382" s="60"/>
    </row>
    <row r="6383" spans="2:40" x14ac:dyDescent="0.25">
      <c r="B6383" s="58"/>
      <c r="C6383" s="58"/>
      <c r="D6383" s="58"/>
      <c r="E6383" s="58"/>
      <c r="F6383" s="58"/>
      <c r="G6383" s="58"/>
      <c r="H6383" s="58"/>
      <c r="I6383" s="58"/>
      <c r="J6383" s="58"/>
      <c r="K6383" s="58"/>
      <c r="L6383" s="58"/>
      <c r="M6383" s="58"/>
      <c r="N6383" s="58"/>
      <c r="O6383" s="58"/>
      <c r="P6383" s="58"/>
      <c r="Q6383" s="67" t="s">
        <v>8594</v>
      </c>
      <c r="R6383" s="75" t="s">
        <v>8514</v>
      </c>
      <c r="S6383" s="76" t="s">
        <v>169</v>
      </c>
      <c r="T6383" s="77"/>
      <c r="U6383" s="76">
        <v>8.7764383561643837E-3</v>
      </c>
      <c r="V6383" s="76">
        <v>6.6967136272154774E-3</v>
      </c>
      <c r="W6383" s="76">
        <v>2.0797247289489063E-3</v>
      </c>
      <c r="X6383" s="77"/>
      <c r="Y6383" s="77"/>
      <c r="Z6383" s="77"/>
      <c r="AA6383" s="77"/>
      <c r="AB6383" s="77"/>
      <c r="AC6383" s="77"/>
      <c r="AD6383" s="77"/>
      <c r="AE6383" s="77"/>
      <c r="AF6383" s="77"/>
      <c r="AG6383" s="77"/>
      <c r="AH6383" s="77"/>
      <c r="AI6383" s="77"/>
      <c r="AJ6383" s="77"/>
      <c r="AK6383" s="77"/>
      <c r="AL6383" s="77"/>
      <c r="AM6383" s="77"/>
      <c r="AN6383" s="60"/>
    </row>
    <row r="6384" spans="2:40" x14ac:dyDescent="0.25">
      <c r="B6384" s="58"/>
      <c r="C6384" s="58"/>
      <c r="D6384" s="58"/>
      <c r="E6384" s="58"/>
      <c r="F6384" s="58"/>
      <c r="G6384" s="58"/>
      <c r="H6384" s="58"/>
      <c r="I6384" s="58"/>
      <c r="J6384" s="58"/>
      <c r="K6384" s="58"/>
      <c r="L6384" s="58"/>
      <c r="M6384" s="58"/>
      <c r="N6384" s="58"/>
      <c r="O6384" s="58"/>
      <c r="P6384" s="58"/>
      <c r="Q6384" s="67" t="s">
        <v>8594</v>
      </c>
      <c r="R6384" s="75" t="s">
        <v>8515</v>
      </c>
      <c r="S6384" s="76" t="s">
        <v>169</v>
      </c>
      <c r="T6384" s="77"/>
      <c r="U6384" s="76">
        <v>1.1056438356164384E-2</v>
      </c>
      <c r="V6384" s="76">
        <v>8.4364292670259036E-3</v>
      </c>
      <c r="W6384" s="76">
        <v>2.6200090891384791E-3</v>
      </c>
      <c r="X6384" s="77"/>
      <c r="Y6384" s="77"/>
      <c r="Z6384" s="77"/>
      <c r="AA6384" s="77"/>
      <c r="AB6384" s="77"/>
      <c r="AC6384" s="77"/>
      <c r="AD6384" s="77"/>
      <c r="AE6384" s="77"/>
      <c r="AF6384" s="77"/>
      <c r="AG6384" s="77"/>
      <c r="AH6384" s="77"/>
      <c r="AI6384" s="77"/>
      <c r="AJ6384" s="77"/>
      <c r="AK6384" s="77"/>
      <c r="AL6384" s="77"/>
      <c r="AM6384" s="77"/>
      <c r="AN6384" s="60"/>
    </row>
    <row r="6385" spans="2:40" x14ac:dyDescent="0.25">
      <c r="B6385" s="58"/>
      <c r="C6385" s="58"/>
      <c r="D6385" s="58"/>
      <c r="E6385" s="58"/>
      <c r="F6385" s="58"/>
      <c r="G6385" s="58"/>
      <c r="H6385" s="58"/>
      <c r="I6385" s="58"/>
      <c r="J6385" s="58"/>
      <c r="K6385" s="58"/>
      <c r="L6385" s="58"/>
      <c r="M6385" s="58"/>
      <c r="N6385" s="58"/>
      <c r="O6385" s="58"/>
      <c r="P6385" s="58"/>
      <c r="Q6385" s="67" t="s">
        <v>8594</v>
      </c>
      <c r="R6385" s="75" t="s">
        <v>8516</v>
      </c>
      <c r="S6385" s="76" t="s">
        <v>169</v>
      </c>
      <c r="T6385" s="77"/>
      <c r="U6385" s="76">
        <v>1.3648767123287673E-2</v>
      </c>
      <c r="V6385" s="76">
        <v>1.0414462117769268E-2</v>
      </c>
      <c r="W6385" s="76">
        <v>3.2343050055184067E-3</v>
      </c>
      <c r="X6385" s="77"/>
      <c r="Y6385" s="77"/>
      <c r="Z6385" s="77"/>
      <c r="AA6385" s="77"/>
      <c r="AB6385" s="77"/>
      <c r="AC6385" s="77"/>
      <c r="AD6385" s="77"/>
      <c r="AE6385" s="77"/>
      <c r="AF6385" s="77"/>
      <c r="AG6385" s="77"/>
      <c r="AH6385" s="77"/>
      <c r="AI6385" s="77"/>
      <c r="AJ6385" s="77"/>
      <c r="AK6385" s="77"/>
      <c r="AL6385" s="77"/>
      <c r="AM6385" s="77"/>
      <c r="AN6385" s="60"/>
    </row>
    <row r="6386" spans="2:40" x14ac:dyDescent="0.25">
      <c r="B6386" s="58"/>
      <c r="C6386" s="58"/>
      <c r="D6386" s="58"/>
      <c r="E6386" s="58"/>
      <c r="F6386" s="58"/>
      <c r="G6386" s="58"/>
      <c r="H6386" s="58"/>
      <c r="I6386" s="58"/>
      <c r="J6386" s="58"/>
      <c r="K6386" s="58"/>
      <c r="L6386" s="58"/>
      <c r="M6386" s="58"/>
      <c r="N6386" s="58"/>
      <c r="O6386" s="58"/>
      <c r="P6386" s="58"/>
      <c r="Q6386" s="67" t="s">
        <v>8594</v>
      </c>
      <c r="R6386" s="75" t="s">
        <v>8517</v>
      </c>
      <c r="S6386" s="76" t="s">
        <v>169</v>
      </c>
      <c r="T6386" s="77"/>
      <c r="U6386" s="76">
        <v>1.5772602739726027E-2</v>
      </c>
      <c r="V6386" s="76">
        <v>1.2035019152113226E-2</v>
      </c>
      <c r="W6386" s="76">
        <v>3.7375835876128031E-3</v>
      </c>
      <c r="X6386" s="77"/>
      <c r="Y6386" s="77"/>
      <c r="Z6386" s="77"/>
      <c r="AA6386" s="77"/>
      <c r="AB6386" s="77"/>
      <c r="AC6386" s="77"/>
      <c r="AD6386" s="77"/>
      <c r="AE6386" s="77"/>
      <c r="AF6386" s="77"/>
      <c r="AG6386" s="77"/>
      <c r="AH6386" s="77"/>
      <c r="AI6386" s="77"/>
      <c r="AJ6386" s="77"/>
      <c r="AK6386" s="77"/>
      <c r="AL6386" s="77"/>
      <c r="AM6386" s="77"/>
      <c r="AN6386" s="60"/>
    </row>
    <row r="6387" spans="2:40" x14ac:dyDescent="0.25">
      <c r="B6387" s="58"/>
      <c r="C6387" s="58"/>
      <c r="D6387" s="58"/>
      <c r="E6387" s="58"/>
      <c r="F6387" s="58"/>
      <c r="G6387" s="58"/>
      <c r="H6387" s="58"/>
      <c r="I6387" s="58"/>
      <c r="J6387" s="58"/>
      <c r="K6387" s="58"/>
      <c r="L6387" s="58"/>
      <c r="M6387" s="58"/>
      <c r="N6387" s="58"/>
      <c r="O6387" s="58"/>
      <c r="P6387" s="58"/>
      <c r="Q6387" s="67" t="s">
        <v>8594</v>
      </c>
      <c r="R6387" s="75" t="s">
        <v>8518</v>
      </c>
      <c r="S6387" s="76" t="s">
        <v>169</v>
      </c>
      <c r="T6387" s="77"/>
      <c r="U6387" s="76">
        <v>2.8602739726027403E-2</v>
      </c>
      <c r="V6387" s="76">
        <v>2.1824839317016165E-2</v>
      </c>
      <c r="W6387" s="76">
        <v>6.7779004090112336E-3</v>
      </c>
      <c r="X6387" s="77"/>
      <c r="Y6387" s="77"/>
      <c r="Z6387" s="77"/>
      <c r="AA6387" s="77"/>
      <c r="AB6387" s="77"/>
      <c r="AC6387" s="77"/>
      <c r="AD6387" s="77"/>
      <c r="AE6387" s="77"/>
      <c r="AF6387" s="77"/>
      <c r="AG6387" s="77"/>
      <c r="AH6387" s="77"/>
      <c r="AI6387" s="77"/>
      <c r="AJ6387" s="77"/>
      <c r="AK6387" s="77"/>
      <c r="AL6387" s="77"/>
      <c r="AM6387" s="77"/>
      <c r="AN6387" s="60"/>
    </row>
    <row r="6388" spans="2:40" x14ac:dyDescent="0.25">
      <c r="B6388" s="58"/>
      <c r="C6388" s="58"/>
      <c r="D6388" s="58"/>
      <c r="E6388" s="58"/>
      <c r="F6388" s="58"/>
      <c r="G6388" s="58"/>
      <c r="H6388" s="58"/>
      <c r="I6388" s="58"/>
      <c r="J6388" s="58"/>
      <c r="K6388" s="58"/>
      <c r="L6388" s="58"/>
      <c r="M6388" s="58"/>
      <c r="N6388" s="58"/>
      <c r="O6388" s="58"/>
      <c r="P6388" s="58"/>
      <c r="Q6388" s="67" t="s">
        <v>8594</v>
      </c>
      <c r="R6388" s="75" t="s">
        <v>8519</v>
      </c>
      <c r="S6388" s="76" t="s">
        <v>169</v>
      </c>
      <c r="T6388" s="77"/>
      <c r="U6388" s="76">
        <v>3.6219178082191779E-2</v>
      </c>
      <c r="V6388" s="76">
        <v>2.7636434460819315E-2</v>
      </c>
      <c r="W6388" s="76">
        <v>8.582743621372459E-3</v>
      </c>
      <c r="X6388" s="77"/>
      <c r="Y6388" s="77"/>
      <c r="Z6388" s="77"/>
      <c r="AA6388" s="77"/>
      <c r="AB6388" s="77"/>
      <c r="AC6388" s="77"/>
      <c r="AD6388" s="77"/>
      <c r="AE6388" s="77"/>
      <c r="AF6388" s="77"/>
      <c r="AG6388" s="77"/>
      <c r="AH6388" s="77"/>
      <c r="AI6388" s="77"/>
      <c r="AJ6388" s="77"/>
      <c r="AK6388" s="77"/>
      <c r="AL6388" s="77"/>
      <c r="AM6388" s="77"/>
      <c r="AN6388" s="60"/>
    </row>
    <row r="6389" spans="2:40" x14ac:dyDescent="0.25">
      <c r="B6389" s="58"/>
      <c r="C6389" s="58"/>
      <c r="D6389" s="58"/>
      <c r="E6389" s="58"/>
      <c r="F6389" s="58"/>
      <c r="G6389" s="58"/>
      <c r="H6389" s="58"/>
      <c r="I6389" s="58"/>
      <c r="J6389" s="58"/>
      <c r="K6389" s="58"/>
      <c r="L6389" s="58"/>
      <c r="M6389" s="58"/>
      <c r="N6389" s="58"/>
      <c r="O6389" s="58"/>
      <c r="P6389" s="58"/>
      <c r="Q6389" s="67" t="s">
        <v>8594</v>
      </c>
      <c r="R6389" s="75" t="s">
        <v>8520</v>
      </c>
      <c r="S6389" s="76" t="s">
        <v>169</v>
      </c>
      <c r="T6389" s="77"/>
      <c r="U6389" s="76">
        <v>6.8399999999999997E-3</v>
      </c>
      <c r="V6389" s="76">
        <v>5.2191469194312794E-3</v>
      </c>
      <c r="W6389" s="76">
        <v>1.6208530805687203E-3</v>
      </c>
      <c r="X6389" s="77"/>
      <c r="Y6389" s="77"/>
      <c r="Z6389" s="77"/>
      <c r="AA6389" s="77"/>
      <c r="AB6389" s="77"/>
      <c r="AC6389" s="77"/>
      <c r="AD6389" s="77"/>
      <c r="AE6389" s="77"/>
      <c r="AF6389" s="77"/>
      <c r="AG6389" s="77"/>
      <c r="AH6389" s="77"/>
      <c r="AI6389" s="77"/>
      <c r="AJ6389" s="77"/>
      <c r="AK6389" s="77"/>
      <c r="AL6389" s="77"/>
      <c r="AM6389" s="77"/>
      <c r="AN6389" s="60"/>
    </row>
    <row r="6390" spans="2:40" x14ac:dyDescent="0.25">
      <c r="B6390" s="58"/>
      <c r="C6390" s="58"/>
      <c r="D6390" s="58"/>
      <c r="E6390" s="58"/>
      <c r="F6390" s="58"/>
      <c r="G6390" s="58"/>
      <c r="H6390" s="58"/>
      <c r="I6390" s="58"/>
      <c r="J6390" s="58"/>
      <c r="K6390" s="58"/>
      <c r="L6390" s="58"/>
      <c r="M6390" s="58"/>
      <c r="N6390" s="58"/>
      <c r="O6390" s="58"/>
      <c r="P6390" s="58"/>
      <c r="Q6390" s="67" t="s">
        <v>8594</v>
      </c>
      <c r="R6390" s="75" t="s">
        <v>8521</v>
      </c>
      <c r="S6390" s="76" t="s">
        <v>169</v>
      </c>
      <c r="T6390" s="77"/>
      <c r="U6390" s="76">
        <v>8.2454794520547946E-3</v>
      </c>
      <c r="V6390" s="76">
        <v>6.2915743686294866E-3</v>
      </c>
      <c r="W6390" s="76">
        <v>1.9539050834253067E-3</v>
      </c>
      <c r="X6390" s="77"/>
      <c r="Y6390" s="77"/>
      <c r="Z6390" s="77"/>
      <c r="AA6390" s="77"/>
      <c r="AB6390" s="77"/>
      <c r="AC6390" s="77"/>
      <c r="AD6390" s="77"/>
      <c r="AE6390" s="77"/>
      <c r="AF6390" s="77"/>
      <c r="AG6390" s="77"/>
      <c r="AH6390" s="77"/>
      <c r="AI6390" s="77"/>
      <c r="AJ6390" s="77"/>
      <c r="AK6390" s="77"/>
      <c r="AL6390" s="77"/>
      <c r="AM6390" s="77"/>
      <c r="AN6390" s="60"/>
    </row>
    <row r="6391" spans="2:40" x14ac:dyDescent="0.25">
      <c r="B6391" s="58"/>
      <c r="C6391" s="58"/>
      <c r="D6391" s="58"/>
      <c r="E6391" s="58"/>
      <c r="F6391" s="58"/>
      <c r="G6391" s="58"/>
      <c r="H6391" s="58"/>
      <c r="I6391" s="58"/>
      <c r="J6391" s="58"/>
      <c r="K6391" s="58"/>
      <c r="L6391" s="58"/>
      <c r="M6391" s="58"/>
      <c r="N6391" s="58"/>
      <c r="O6391" s="58"/>
      <c r="P6391" s="58"/>
      <c r="Q6391" s="67" t="s">
        <v>8594</v>
      </c>
      <c r="R6391" s="75" t="s">
        <v>8522</v>
      </c>
      <c r="S6391" s="76" t="s">
        <v>169</v>
      </c>
      <c r="T6391" s="77"/>
      <c r="U6391" s="76">
        <v>9.5884931506849316E-3</v>
      </c>
      <c r="V6391" s="76">
        <v>7.316338375641108E-3</v>
      </c>
      <c r="W6391" s="76">
        <v>2.2721547750438231E-3</v>
      </c>
      <c r="X6391" s="77"/>
      <c r="Y6391" s="77"/>
      <c r="Z6391" s="77"/>
      <c r="AA6391" s="77"/>
      <c r="AB6391" s="77"/>
      <c r="AC6391" s="77"/>
      <c r="AD6391" s="77"/>
      <c r="AE6391" s="77"/>
      <c r="AF6391" s="77"/>
      <c r="AG6391" s="77"/>
      <c r="AH6391" s="77"/>
      <c r="AI6391" s="77"/>
      <c r="AJ6391" s="77"/>
      <c r="AK6391" s="77"/>
      <c r="AL6391" s="77"/>
      <c r="AM6391" s="77"/>
      <c r="AN6391" s="60"/>
    </row>
    <row r="6392" spans="2:40" x14ac:dyDescent="0.25">
      <c r="B6392" s="58"/>
      <c r="C6392" s="58"/>
      <c r="D6392" s="58"/>
      <c r="E6392" s="58"/>
      <c r="F6392" s="58"/>
      <c r="G6392" s="58"/>
      <c r="H6392" s="58"/>
      <c r="I6392" s="58"/>
      <c r="J6392" s="58"/>
      <c r="K6392" s="58"/>
      <c r="L6392" s="58"/>
      <c r="M6392" s="58"/>
      <c r="N6392" s="58"/>
      <c r="O6392" s="58"/>
      <c r="P6392" s="58"/>
      <c r="Q6392" s="67" t="s">
        <v>8594</v>
      </c>
      <c r="R6392" s="75" t="s">
        <v>8523</v>
      </c>
      <c r="S6392" s="76" t="s">
        <v>169</v>
      </c>
      <c r="T6392" s="77"/>
      <c r="U6392" s="76">
        <v>1.0494246575342467E-2</v>
      </c>
      <c r="V6392" s="76">
        <v>8.0074582873466225E-3</v>
      </c>
      <c r="W6392" s="76">
        <v>2.4867882879958452E-3</v>
      </c>
      <c r="X6392" s="77"/>
      <c r="Y6392" s="77"/>
      <c r="Z6392" s="77"/>
      <c r="AA6392" s="77"/>
      <c r="AB6392" s="77"/>
      <c r="AC6392" s="77"/>
      <c r="AD6392" s="77"/>
      <c r="AE6392" s="77"/>
      <c r="AF6392" s="77"/>
      <c r="AG6392" s="77"/>
      <c r="AH6392" s="77"/>
      <c r="AI6392" s="77"/>
      <c r="AJ6392" s="77"/>
      <c r="AK6392" s="77"/>
      <c r="AL6392" s="77"/>
      <c r="AM6392" s="77"/>
      <c r="AN6392" s="60"/>
    </row>
    <row r="6393" spans="2:40" x14ac:dyDescent="0.25">
      <c r="B6393" s="58"/>
      <c r="C6393" s="58"/>
      <c r="D6393" s="58"/>
      <c r="E6393" s="58"/>
      <c r="F6393" s="58"/>
      <c r="G6393" s="58"/>
      <c r="H6393" s="58"/>
      <c r="I6393" s="58"/>
      <c r="J6393" s="58"/>
      <c r="K6393" s="58"/>
      <c r="L6393" s="58"/>
      <c r="M6393" s="58"/>
      <c r="N6393" s="58"/>
      <c r="O6393" s="58"/>
      <c r="P6393" s="58"/>
      <c r="Q6393" s="67" t="s">
        <v>8594</v>
      </c>
      <c r="R6393" s="75" t="s">
        <v>8524</v>
      </c>
      <c r="S6393" s="76" t="s">
        <v>169</v>
      </c>
      <c r="T6393" s="77"/>
      <c r="U6393" s="76">
        <v>1.1681095890410961E-2</v>
      </c>
      <c r="V6393" s="76">
        <v>8.9130636888917758E-3</v>
      </c>
      <c r="W6393" s="76">
        <v>2.7680322015191852E-3</v>
      </c>
      <c r="X6393" s="77"/>
      <c r="Y6393" s="77"/>
      <c r="Z6393" s="77"/>
      <c r="AA6393" s="77"/>
      <c r="AB6393" s="77"/>
      <c r="AC6393" s="77"/>
      <c r="AD6393" s="77"/>
      <c r="AE6393" s="77"/>
      <c r="AF6393" s="77"/>
      <c r="AG6393" s="77"/>
      <c r="AH6393" s="77"/>
      <c r="AI6393" s="77"/>
      <c r="AJ6393" s="77"/>
      <c r="AK6393" s="77"/>
      <c r="AL6393" s="77"/>
      <c r="AM6393" s="77"/>
      <c r="AN6393" s="60"/>
    </row>
    <row r="6394" spans="2:40" x14ac:dyDescent="0.25">
      <c r="B6394" s="58"/>
      <c r="C6394" s="58"/>
      <c r="D6394" s="58"/>
      <c r="E6394" s="58"/>
      <c r="F6394" s="58"/>
      <c r="G6394" s="58"/>
      <c r="H6394" s="58"/>
      <c r="I6394" s="58"/>
      <c r="J6394" s="58"/>
      <c r="K6394" s="58"/>
      <c r="L6394" s="58"/>
      <c r="M6394" s="58"/>
      <c r="N6394" s="58"/>
      <c r="O6394" s="58"/>
      <c r="P6394" s="58"/>
      <c r="Q6394" s="67" t="s">
        <v>8594</v>
      </c>
      <c r="R6394" s="75" t="s">
        <v>8525</v>
      </c>
      <c r="S6394" s="76" t="s">
        <v>169</v>
      </c>
      <c r="T6394" s="77"/>
      <c r="U6394" s="76">
        <v>1.2243287671232879E-2</v>
      </c>
      <c r="V6394" s="76">
        <v>9.3420346685710604E-3</v>
      </c>
      <c r="W6394" s="76">
        <v>2.9012530026618199E-3</v>
      </c>
      <c r="X6394" s="77"/>
      <c r="Y6394" s="77"/>
      <c r="Z6394" s="77"/>
      <c r="AA6394" s="77"/>
      <c r="AB6394" s="77"/>
      <c r="AC6394" s="77"/>
      <c r="AD6394" s="77"/>
      <c r="AE6394" s="77"/>
      <c r="AF6394" s="77"/>
      <c r="AG6394" s="77"/>
      <c r="AH6394" s="77"/>
      <c r="AI6394" s="77"/>
      <c r="AJ6394" s="77"/>
      <c r="AK6394" s="77"/>
      <c r="AL6394" s="77"/>
      <c r="AM6394" s="77"/>
      <c r="AN6394" s="60"/>
    </row>
    <row r="6395" spans="2:40" x14ac:dyDescent="0.25">
      <c r="B6395" s="58"/>
      <c r="C6395" s="58"/>
      <c r="D6395" s="58"/>
      <c r="E6395" s="58"/>
      <c r="F6395" s="58"/>
      <c r="G6395" s="58"/>
      <c r="H6395" s="58"/>
      <c r="I6395" s="58"/>
      <c r="J6395" s="58"/>
      <c r="K6395" s="58"/>
      <c r="L6395" s="58"/>
      <c r="M6395" s="58"/>
      <c r="N6395" s="58"/>
      <c r="O6395" s="58"/>
      <c r="P6395" s="58"/>
      <c r="Q6395" s="67" t="s">
        <v>8594</v>
      </c>
      <c r="R6395" s="75" t="s">
        <v>8526</v>
      </c>
      <c r="S6395" s="76" t="s">
        <v>169</v>
      </c>
      <c r="T6395" s="77"/>
      <c r="U6395" s="76">
        <v>1.4741917808219179E-2</v>
      </c>
      <c r="V6395" s="76">
        <v>1.1248572356034539E-2</v>
      </c>
      <c r="W6395" s="76">
        <v>3.4933454521846401E-3</v>
      </c>
      <c r="X6395" s="77"/>
      <c r="Y6395" s="77"/>
      <c r="Z6395" s="77"/>
      <c r="AA6395" s="77"/>
      <c r="AB6395" s="77"/>
      <c r="AC6395" s="77"/>
      <c r="AD6395" s="77"/>
      <c r="AE6395" s="77"/>
      <c r="AF6395" s="77"/>
      <c r="AG6395" s="77"/>
      <c r="AH6395" s="77"/>
      <c r="AI6395" s="77"/>
      <c r="AJ6395" s="77"/>
      <c r="AK6395" s="77"/>
      <c r="AL6395" s="77"/>
      <c r="AM6395" s="77"/>
      <c r="AN6395" s="60"/>
    </row>
    <row r="6396" spans="2:40" x14ac:dyDescent="0.25">
      <c r="B6396" s="58"/>
      <c r="C6396" s="58"/>
      <c r="D6396" s="58"/>
      <c r="E6396" s="58"/>
      <c r="F6396" s="58"/>
      <c r="G6396" s="58"/>
      <c r="H6396" s="58"/>
      <c r="I6396" s="58"/>
      <c r="J6396" s="58"/>
      <c r="K6396" s="58"/>
      <c r="L6396" s="58"/>
      <c r="M6396" s="58"/>
      <c r="N6396" s="58"/>
      <c r="O6396" s="58"/>
      <c r="P6396" s="58"/>
      <c r="Q6396" s="67" t="s">
        <v>8594</v>
      </c>
      <c r="R6396" s="75" t="s">
        <v>8527</v>
      </c>
      <c r="S6396" s="76" t="s">
        <v>169</v>
      </c>
      <c r="T6396" s="77"/>
      <c r="U6396" s="76">
        <v>1.5616438356164384E-2</v>
      </c>
      <c r="V6396" s="76">
        <v>1.1915860546646756E-2</v>
      </c>
      <c r="W6396" s="76">
        <v>3.7005778095176266E-3</v>
      </c>
      <c r="X6396" s="77"/>
      <c r="Y6396" s="77"/>
      <c r="Z6396" s="77"/>
      <c r="AA6396" s="77"/>
      <c r="AB6396" s="77"/>
      <c r="AC6396" s="77"/>
      <c r="AD6396" s="77"/>
      <c r="AE6396" s="77"/>
      <c r="AF6396" s="77"/>
      <c r="AG6396" s="77"/>
      <c r="AH6396" s="77"/>
      <c r="AI6396" s="77"/>
      <c r="AJ6396" s="77"/>
      <c r="AK6396" s="77"/>
      <c r="AL6396" s="77"/>
      <c r="AM6396" s="77"/>
      <c r="AN6396" s="60"/>
    </row>
    <row r="6397" spans="2:40" x14ac:dyDescent="0.25">
      <c r="B6397" s="58"/>
      <c r="C6397" s="58"/>
      <c r="D6397" s="58"/>
      <c r="E6397" s="58"/>
      <c r="F6397" s="58"/>
      <c r="G6397" s="58"/>
      <c r="H6397" s="58"/>
      <c r="I6397" s="58"/>
      <c r="J6397" s="58"/>
      <c r="K6397" s="58"/>
      <c r="L6397" s="58"/>
      <c r="M6397" s="58"/>
      <c r="N6397" s="58"/>
      <c r="O6397" s="58"/>
      <c r="P6397" s="58"/>
      <c r="Q6397" s="67" t="s">
        <v>8594</v>
      </c>
      <c r="R6397" s="75" t="s">
        <v>8528</v>
      </c>
      <c r="S6397" s="76" t="s">
        <v>169</v>
      </c>
      <c r="T6397" s="77"/>
      <c r="U6397" s="76">
        <v>1.5616438356164384E-2</v>
      </c>
      <c r="V6397" s="76">
        <v>1.1915860546646756E-2</v>
      </c>
      <c r="W6397" s="76">
        <v>3.7005778095176266E-3</v>
      </c>
      <c r="X6397" s="77"/>
      <c r="Y6397" s="77"/>
      <c r="Z6397" s="77"/>
      <c r="AA6397" s="77"/>
      <c r="AB6397" s="77"/>
      <c r="AC6397" s="77"/>
      <c r="AD6397" s="77"/>
      <c r="AE6397" s="77"/>
      <c r="AF6397" s="77"/>
      <c r="AG6397" s="77"/>
      <c r="AH6397" s="77"/>
      <c r="AI6397" s="77"/>
      <c r="AJ6397" s="77"/>
      <c r="AK6397" s="77"/>
      <c r="AL6397" s="77"/>
      <c r="AM6397" s="77"/>
      <c r="AN6397" s="60"/>
    </row>
    <row r="6398" spans="2:40" x14ac:dyDescent="0.25">
      <c r="B6398" s="58"/>
      <c r="C6398" s="58"/>
      <c r="D6398" s="58"/>
      <c r="E6398" s="58"/>
      <c r="F6398" s="58"/>
      <c r="G6398" s="58"/>
      <c r="H6398" s="58"/>
      <c r="I6398" s="58"/>
      <c r="J6398" s="58"/>
      <c r="K6398" s="58"/>
      <c r="L6398" s="58"/>
      <c r="M6398" s="58"/>
      <c r="N6398" s="58"/>
      <c r="O6398" s="58"/>
      <c r="P6398" s="58"/>
      <c r="Q6398" s="67" t="s">
        <v>8594</v>
      </c>
      <c r="R6398" s="75" t="s">
        <v>8529</v>
      </c>
      <c r="S6398" s="76" t="s">
        <v>169</v>
      </c>
      <c r="T6398" s="77"/>
      <c r="U6398" s="76">
        <v>1.5616438356164384E-2</v>
      </c>
      <c r="V6398" s="76">
        <v>1.1915860546646756E-2</v>
      </c>
      <c r="W6398" s="76">
        <v>3.7005778095176266E-3</v>
      </c>
      <c r="X6398" s="77"/>
      <c r="Y6398" s="77"/>
      <c r="Z6398" s="77"/>
      <c r="AA6398" s="77"/>
      <c r="AB6398" s="77"/>
      <c r="AC6398" s="77"/>
      <c r="AD6398" s="77"/>
      <c r="AE6398" s="77"/>
      <c r="AF6398" s="77"/>
      <c r="AG6398" s="77"/>
      <c r="AH6398" s="77"/>
      <c r="AI6398" s="77"/>
      <c r="AJ6398" s="77"/>
      <c r="AK6398" s="77"/>
      <c r="AL6398" s="77"/>
      <c r="AM6398" s="77"/>
      <c r="AN6398" s="60"/>
    </row>
    <row r="6399" spans="2:40" x14ac:dyDescent="0.25">
      <c r="B6399" s="58"/>
      <c r="C6399" s="58"/>
      <c r="D6399" s="58"/>
      <c r="E6399" s="58"/>
      <c r="F6399" s="58"/>
      <c r="G6399" s="58"/>
      <c r="H6399" s="58"/>
      <c r="I6399" s="58"/>
      <c r="J6399" s="58"/>
      <c r="K6399" s="58"/>
      <c r="L6399" s="58"/>
      <c r="M6399" s="58"/>
      <c r="N6399" s="58"/>
      <c r="O6399" s="58"/>
      <c r="P6399" s="58"/>
      <c r="Q6399" s="67" t="s">
        <v>8594</v>
      </c>
      <c r="R6399" s="75" t="s">
        <v>8530</v>
      </c>
      <c r="S6399" s="76" t="s">
        <v>169</v>
      </c>
      <c r="T6399" s="77"/>
      <c r="U6399" s="76">
        <v>1.5616438356164384E-2</v>
      </c>
      <c r="V6399" s="76">
        <v>1.1915860546646756E-2</v>
      </c>
      <c r="W6399" s="76">
        <v>3.7005778095176266E-3</v>
      </c>
      <c r="X6399" s="77"/>
      <c r="Y6399" s="77"/>
      <c r="Z6399" s="77"/>
      <c r="AA6399" s="77"/>
      <c r="AB6399" s="77"/>
      <c r="AC6399" s="77"/>
      <c r="AD6399" s="77"/>
      <c r="AE6399" s="77"/>
      <c r="AF6399" s="77"/>
      <c r="AG6399" s="77"/>
      <c r="AH6399" s="77"/>
      <c r="AI6399" s="77"/>
      <c r="AJ6399" s="77"/>
      <c r="AK6399" s="77"/>
      <c r="AL6399" s="77"/>
      <c r="AM6399" s="77"/>
      <c r="AN6399" s="60"/>
    </row>
    <row r="6400" spans="2:40" x14ac:dyDescent="0.25">
      <c r="B6400" s="58"/>
      <c r="C6400" s="58"/>
      <c r="D6400" s="58"/>
      <c r="E6400" s="58"/>
      <c r="F6400" s="58"/>
      <c r="G6400" s="58"/>
      <c r="H6400" s="58"/>
      <c r="I6400" s="58"/>
      <c r="J6400" s="58"/>
      <c r="K6400" s="58"/>
      <c r="L6400" s="58"/>
      <c r="M6400" s="58"/>
      <c r="N6400" s="58"/>
      <c r="O6400" s="58"/>
      <c r="P6400" s="58"/>
      <c r="Q6400" s="67" t="s">
        <v>8594</v>
      </c>
      <c r="R6400" s="75" t="s">
        <v>8531</v>
      </c>
      <c r="S6400" s="76" t="s">
        <v>169</v>
      </c>
      <c r="T6400" s="77"/>
      <c r="U6400" s="76">
        <v>1.5616438356164384E-2</v>
      </c>
      <c r="V6400" s="76">
        <v>1.1915860546646756E-2</v>
      </c>
      <c r="W6400" s="76">
        <v>3.7005778095176266E-3</v>
      </c>
      <c r="X6400" s="77"/>
      <c r="Y6400" s="77"/>
      <c r="Z6400" s="77"/>
      <c r="AA6400" s="77"/>
      <c r="AB6400" s="77"/>
      <c r="AC6400" s="77"/>
      <c r="AD6400" s="77"/>
      <c r="AE6400" s="77"/>
      <c r="AF6400" s="77"/>
      <c r="AG6400" s="77"/>
      <c r="AH6400" s="77"/>
      <c r="AI6400" s="77"/>
      <c r="AJ6400" s="77"/>
      <c r="AK6400" s="77"/>
      <c r="AL6400" s="77"/>
      <c r="AM6400" s="77"/>
      <c r="AN6400" s="60"/>
    </row>
    <row r="6401" spans="2:40" x14ac:dyDescent="0.25">
      <c r="B6401" s="58"/>
      <c r="C6401" s="58"/>
      <c r="D6401" s="58"/>
      <c r="E6401" s="58"/>
      <c r="F6401" s="58"/>
      <c r="G6401" s="58"/>
      <c r="H6401" s="58"/>
      <c r="I6401" s="58"/>
      <c r="J6401" s="58"/>
      <c r="K6401" s="58"/>
      <c r="L6401" s="58"/>
      <c r="M6401" s="58"/>
      <c r="N6401" s="58"/>
      <c r="O6401" s="58"/>
      <c r="P6401" s="58"/>
      <c r="Q6401" s="67" t="s">
        <v>8594</v>
      </c>
      <c r="R6401" s="75" t="s">
        <v>8532</v>
      </c>
      <c r="S6401" s="76" t="s">
        <v>169</v>
      </c>
      <c r="T6401" s="77"/>
      <c r="U6401" s="76">
        <v>1.5835068493150684E-2</v>
      </c>
      <c r="V6401" s="76">
        <v>1.2082682594299813E-2</v>
      </c>
      <c r="W6401" s="76">
        <v>3.7523858988508739E-3</v>
      </c>
      <c r="X6401" s="77"/>
      <c r="Y6401" s="77"/>
      <c r="Z6401" s="77"/>
      <c r="AA6401" s="77"/>
      <c r="AB6401" s="77"/>
      <c r="AC6401" s="77"/>
      <c r="AD6401" s="77"/>
      <c r="AE6401" s="77"/>
      <c r="AF6401" s="77"/>
      <c r="AG6401" s="77"/>
      <c r="AH6401" s="77"/>
      <c r="AI6401" s="77"/>
      <c r="AJ6401" s="77"/>
      <c r="AK6401" s="77"/>
      <c r="AL6401" s="77"/>
      <c r="AM6401" s="77"/>
      <c r="AN6401" s="60"/>
    </row>
    <row r="6402" spans="2:40" x14ac:dyDescent="0.25">
      <c r="B6402" s="58"/>
      <c r="C6402" s="58"/>
      <c r="D6402" s="58"/>
      <c r="E6402" s="58"/>
      <c r="F6402" s="58"/>
      <c r="G6402" s="58"/>
      <c r="H6402" s="58"/>
      <c r="I6402" s="58"/>
      <c r="J6402" s="58"/>
      <c r="K6402" s="58"/>
      <c r="L6402" s="58"/>
      <c r="M6402" s="58"/>
      <c r="N6402" s="58"/>
      <c r="O6402" s="58"/>
      <c r="P6402" s="58"/>
      <c r="Q6402" s="67" t="s">
        <v>8594</v>
      </c>
      <c r="R6402" s="75" t="s">
        <v>8533</v>
      </c>
      <c r="S6402" s="76" t="s">
        <v>169</v>
      </c>
      <c r="T6402" s="77"/>
      <c r="U6402" s="76">
        <v>1.6834520547945205E-2</v>
      </c>
      <c r="V6402" s="76">
        <v>1.2845297669285204E-2</v>
      </c>
      <c r="W6402" s="76">
        <v>3.9892228786600013E-3</v>
      </c>
      <c r="X6402" s="77"/>
      <c r="Y6402" s="77"/>
      <c r="Z6402" s="77"/>
      <c r="AA6402" s="77"/>
      <c r="AB6402" s="77"/>
      <c r="AC6402" s="77"/>
      <c r="AD6402" s="77"/>
      <c r="AE6402" s="77"/>
      <c r="AF6402" s="77"/>
      <c r="AG6402" s="77"/>
      <c r="AH6402" s="77"/>
      <c r="AI6402" s="77"/>
      <c r="AJ6402" s="77"/>
      <c r="AK6402" s="77"/>
      <c r="AL6402" s="77"/>
      <c r="AM6402" s="77"/>
      <c r="AN6402" s="60"/>
    </row>
    <row r="6403" spans="2:40" x14ac:dyDescent="0.25">
      <c r="B6403" s="58"/>
      <c r="C6403" s="58"/>
      <c r="D6403" s="58"/>
      <c r="E6403" s="58"/>
      <c r="F6403" s="58"/>
      <c r="G6403" s="58"/>
      <c r="H6403" s="58"/>
      <c r="I6403" s="58"/>
      <c r="J6403" s="58"/>
      <c r="K6403" s="58"/>
      <c r="L6403" s="58"/>
      <c r="M6403" s="58"/>
      <c r="N6403" s="58"/>
      <c r="O6403" s="58"/>
      <c r="P6403" s="58"/>
      <c r="Q6403" s="67" t="s">
        <v>8594</v>
      </c>
      <c r="R6403" s="75" t="s">
        <v>8534</v>
      </c>
      <c r="S6403" s="76" t="s">
        <v>169</v>
      </c>
      <c r="T6403" s="77"/>
      <c r="U6403" s="76">
        <v>1.8895890410958908E-2</v>
      </c>
      <c r="V6403" s="76">
        <v>1.4418191261442575E-2</v>
      </c>
      <c r="W6403" s="76">
        <v>4.4776991495163281E-3</v>
      </c>
      <c r="X6403" s="77"/>
      <c r="Y6403" s="77"/>
      <c r="Z6403" s="77"/>
      <c r="AA6403" s="77"/>
      <c r="AB6403" s="77"/>
      <c r="AC6403" s="77"/>
      <c r="AD6403" s="77"/>
      <c r="AE6403" s="77"/>
      <c r="AF6403" s="77"/>
      <c r="AG6403" s="77"/>
      <c r="AH6403" s="77"/>
      <c r="AI6403" s="77"/>
      <c r="AJ6403" s="77"/>
      <c r="AK6403" s="77"/>
      <c r="AL6403" s="77"/>
      <c r="AM6403" s="77"/>
      <c r="AN6403" s="60"/>
    </row>
    <row r="6404" spans="2:40" x14ac:dyDescent="0.25">
      <c r="B6404" s="58"/>
      <c r="C6404" s="58"/>
      <c r="D6404" s="58"/>
      <c r="E6404" s="58"/>
      <c r="F6404" s="58"/>
      <c r="G6404" s="58"/>
      <c r="H6404" s="58"/>
      <c r="I6404" s="58"/>
      <c r="J6404" s="58"/>
      <c r="K6404" s="58"/>
      <c r="L6404" s="58"/>
      <c r="M6404" s="58"/>
      <c r="N6404" s="58"/>
      <c r="O6404" s="58"/>
      <c r="P6404" s="58"/>
      <c r="Q6404" s="67" t="s">
        <v>8594</v>
      </c>
      <c r="R6404" s="75" t="s">
        <v>8535</v>
      </c>
      <c r="S6404" s="76" t="s">
        <v>169</v>
      </c>
      <c r="T6404" s="77"/>
      <c r="U6404" s="76">
        <v>2.6485479452054792E-2</v>
      </c>
      <c r="V6404" s="76">
        <v>2.0209299487112899E-2</v>
      </c>
      <c r="W6404" s="76">
        <v>6.2761799649418944E-3</v>
      </c>
      <c r="X6404" s="77"/>
      <c r="Y6404" s="77"/>
      <c r="Z6404" s="77"/>
      <c r="AA6404" s="77"/>
      <c r="AB6404" s="77"/>
      <c r="AC6404" s="77"/>
      <c r="AD6404" s="77"/>
      <c r="AE6404" s="77"/>
      <c r="AF6404" s="77"/>
      <c r="AG6404" s="77"/>
      <c r="AH6404" s="77"/>
      <c r="AI6404" s="77"/>
      <c r="AJ6404" s="77"/>
      <c r="AK6404" s="77"/>
      <c r="AL6404" s="77"/>
      <c r="AM6404" s="77"/>
      <c r="AN6404" s="60"/>
    </row>
    <row r="6405" spans="2:40" x14ac:dyDescent="0.25">
      <c r="B6405" s="58"/>
      <c r="C6405" s="58"/>
      <c r="D6405" s="58"/>
      <c r="E6405" s="58"/>
      <c r="F6405" s="58"/>
      <c r="G6405" s="58"/>
      <c r="H6405" s="58"/>
      <c r="I6405" s="58"/>
      <c r="J6405" s="58"/>
      <c r="K6405" s="58"/>
      <c r="L6405" s="58"/>
      <c r="M6405" s="58"/>
      <c r="N6405" s="58"/>
      <c r="O6405" s="58"/>
      <c r="P6405" s="58"/>
      <c r="Q6405" s="67" t="s">
        <v>8594</v>
      </c>
      <c r="R6405" s="75" t="s">
        <v>8536</v>
      </c>
      <c r="S6405" s="76" t="s">
        <v>169</v>
      </c>
      <c r="T6405" s="77"/>
      <c r="U6405" s="76">
        <v>2.6485479452054792E-2</v>
      </c>
      <c r="V6405" s="76">
        <v>2.0209299487112899E-2</v>
      </c>
      <c r="W6405" s="76">
        <v>6.2761799649418944E-3</v>
      </c>
      <c r="X6405" s="77"/>
      <c r="Y6405" s="77"/>
      <c r="Z6405" s="77"/>
      <c r="AA6405" s="77"/>
      <c r="AB6405" s="77"/>
      <c r="AC6405" s="77"/>
      <c r="AD6405" s="77"/>
      <c r="AE6405" s="77"/>
      <c r="AF6405" s="77"/>
      <c r="AG6405" s="77"/>
      <c r="AH6405" s="77"/>
      <c r="AI6405" s="77"/>
      <c r="AJ6405" s="77"/>
      <c r="AK6405" s="77"/>
      <c r="AL6405" s="77"/>
      <c r="AM6405" s="77"/>
      <c r="AN6405" s="60"/>
    </row>
    <row r="6406" spans="2:40" x14ac:dyDescent="0.25">
      <c r="B6406" s="58"/>
      <c r="C6406" s="58"/>
      <c r="D6406" s="58"/>
      <c r="E6406" s="58"/>
      <c r="F6406" s="58"/>
      <c r="G6406" s="58"/>
      <c r="H6406" s="58"/>
      <c r="I6406" s="58"/>
      <c r="J6406" s="58"/>
      <c r="K6406" s="58"/>
      <c r="L6406" s="58"/>
      <c r="M6406" s="58"/>
      <c r="N6406" s="58"/>
      <c r="O6406" s="58"/>
      <c r="P6406" s="58"/>
      <c r="Q6406" s="67" t="s">
        <v>8594</v>
      </c>
      <c r="R6406" s="75" t="s">
        <v>8537</v>
      </c>
      <c r="S6406" s="76" t="s">
        <v>169</v>
      </c>
      <c r="T6406" s="77"/>
      <c r="U6406" s="76">
        <v>2.9109041095890412E-2</v>
      </c>
      <c r="V6406" s="76">
        <v>2.2211164058949559E-2</v>
      </c>
      <c r="W6406" s="76">
        <v>6.8978770369408568E-3</v>
      </c>
      <c r="X6406" s="77"/>
      <c r="Y6406" s="77"/>
      <c r="Z6406" s="77"/>
      <c r="AA6406" s="77"/>
      <c r="AB6406" s="77"/>
      <c r="AC6406" s="77"/>
      <c r="AD6406" s="77"/>
      <c r="AE6406" s="77"/>
      <c r="AF6406" s="77"/>
      <c r="AG6406" s="77"/>
      <c r="AH6406" s="77"/>
      <c r="AI6406" s="77"/>
      <c r="AJ6406" s="77"/>
      <c r="AK6406" s="77"/>
      <c r="AL6406" s="77"/>
      <c r="AM6406" s="77"/>
      <c r="AN6406" s="60"/>
    </row>
    <row r="6407" spans="2:40" x14ac:dyDescent="0.25">
      <c r="B6407" s="58"/>
      <c r="C6407" s="58"/>
      <c r="D6407" s="58"/>
      <c r="E6407" s="58"/>
      <c r="F6407" s="58"/>
      <c r="G6407" s="58"/>
      <c r="H6407" s="58"/>
      <c r="I6407" s="58"/>
      <c r="J6407" s="58"/>
      <c r="K6407" s="58"/>
      <c r="L6407" s="58"/>
      <c r="M6407" s="58"/>
      <c r="N6407" s="58"/>
      <c r="O6407" s="58"/>
      <c r="P6407" s="58"/>
      <c r="Q6407" s="67" t="s">
        <v>8594</v>
      </c>
      <c r="R6407" s="75" t="s">
        <v>8538</v>
      </c>
      <c r="S6407" s="76" t="s">
        <v>169</v>
      </c>
      <c r="T6407" s="77"/>
      <c r="U6407" s="76">
        <v>3.0082191780821915E-2</v>
      </c>
      <c r="V6407" s="76">
        <v>2.2953710316172174E-2</v>
      </c>
      <c r="W6407" s="76">
        <v>7.1284814646497439E-3</v>
      </c>
      <c r="X6407" s="77"/>
      <c r="Y6407" s="77"/>
      <c r="Z6407" s="77"/>
      <c r="AA6407" s="77"/>
      <c r="AB6407" s="77"/>
      <c r="AC6407" s="77"/>
      <c r="AD6407" s="77"/>
      <c r="AE6407" s="77"/>
      <c r="AF6407" s="77"/>
      <c r="AG6407" s="77"/>
      <c r="AH6407" s="77"/>
      <c r="AI6407" s="77"/>
      <c r="AJ6407" s="77"/>
      <c r="AK6407" s="77"/>
      <c r="AL6407" s="77"/>
      <c r="AM6407" s="77"/>
      <c r="AN6407" s="60"/>
    </row>
    <row r="6408" spans="2:40" x14ac:dyDescent="0.25">
      <c r="B6408" s="58"/>
      <c r="C6408" s="58"/>
      <c r="D6408" s="58"/>
      <c r="E6408" s="58"/>
      <c r="F6408" s="58"/>
      <c r="G6408" s="58"/>
      <c r="H6408" s="58"/>
      <c r="I6408" s="58"/>
      <c r="J6408" s="58"/>
      <c r="K6408" s="58"/>
      <c r="L6408" s="58"/>
      <c r="M6408" s="58"/>
      <c r="N6408" s="58"/>
      <c r="O6408" s="58"/>
      <c r="P6408" s="58"/>
      <c r="Q6408" s="67" t="s">
        <v>8594</v>
      </c>
      <c r="R6408" s="75" t="s">
        <v>8539</v>
      </c>
      <c r="S6408" s="76" t="s">
        <v>169</v>
      </c>
      <c r="T6408" s="77"/>
      <c r="U6408" s="76">
        <v>4.068493150684932E-2</v>
      </c>
      <c r="V6408" s="76">
        <v>3.1043952476790235E-2</v>
      </c>
      <c r="W6408" s="76">
        <v>9.6409790300590811E-3</v>
      </c>
      <c r="X6408" s="77"/>
      <c r="Y6408" s="77"/>
      <c r="Z6408" s="77"/>
      <c r="AA6408" s="77"/>
      <c r="AB6408" s="77"/>
      <c r="AC6408" s="77"/>
      <c r="AD6408" s="77"/>
      <c r="AE6408" s="77"/>
      <c r="AF6408" s="77"/>
      <c r="AG6408" s="77"/>
      <c r="AH6408" s="77"/>
      <c r="AI6408" s="77"/>
      <c r="AJ6408" s="77"/>
      <c r="AK6408" s="77"/>
      <c r="AL6408" s="77"/>
      <c r="AM6408" s="77"/>
      <c r="AN6408" s="60"/>
    </row>
    <row r="6409" spans="2:40" x14ac:dyDescent="0.25">
      <c r="B6409" s="58"/>
      <c r="C6409" s="58"/>
      <c r="D6409" s="58"/>
      <c r="E6409" s="58"/>
      <c r="F6409" s="58"/>
      <c r="G6409" s="58"/>
      <c r="H6409" s="58"/>
      <c r="I6409" s="58"/>
      <c r="J6409" s="58"/>
      <c r="K6409" s="58"/>
      <c r="L6409" s="58"/>
      <c r="M6409" s="58"/>
      <c r="N6409" s="58"/>
      <c r="O6409" s="58"/>
      <c r="P6409" s="58"/>
      <c r="Q6409" s="67" t="s">
        <v>8594</v>
      </c>
      <c r="R6409" s="75" t="s">
        <v>8540</v>
      </c>
      <c r="S6409" s="76" t="s">
        <v>169</v>
      </c>
      <c r="T6409" s="77"/>
      <c r="U6409" s="76">
        <v>3.3235150684931512E-2</v>
      </c>
      <c r="V6409" s="76">
        <v>2.5359522560540155E-2</v>
      </c>
      <c r="W6409" s="76">
        <v>7.875628124391354E-3</v>
      </c>
      <c r="X6409" s="77"/>
      <c r="Y6409" s="77"/>
      <c r="Z6409" s="77"/>
      <c r="AA6409" s="77"/>
      <c r="AB6409" s="77"/>
      <c r="AC6409" s="77"/>
      <c r="AD6409" s="77"/>
      <c r="AE6409" s="77"/>
      <c r="AF6409" s="77"/>
      <c r="AG6409" s="77"/>
      <c r="AH6409" s="77"/>
      <c r="AI6409" s="77"/>
      <c r="AJ6409" s="77"/>
      <c r="AK6409" s="77"/>
      <c r="AL6409" s="77"/>
      <c r="AM6409" s="77"/>
      <c r="AN6409" s="60"/>
    </row>
    <row r="6410" spans="2:40" x14ac:dyDescent="0.25">
      <c r="B6410" s="58"/>
      <c r="C6410" s="58"/>
      <c r="D6410" s="58"/>
      <c r="E6410" s="58"/>
      <c r="F6410" s="58"/>
      <c r="G6410" s="58"/>
      <c r="H6410" s="58"/>
      <c r="I6410" s="58"/>
      <c r="J6410" s="58"/>
      <c r="K6410" s="58"/>
      <c r="L6410" s="58"/>
      <c r="M6410" s="58"/>
      <c r="N6410" s="58"/>
      <c r="O6410" s="58"/>
      <c r="P6410" s="58"/>
      <c r="Q6410" s="67" t="s">
        <v>8594</v>
      </c>
      <c r="R6410" s="75" t="s">
        <v>8541</v>
      </c>
      <c r="S6410" s="76" t="s">
        <v>169</v>
      </c>
      <c r="T6410" s="77"/>
      <c r="U6410" s="76">
        <v>4.1260273972602741E-2</v>
      </c>
      <c r="V6410" s="76">
        <v>3.1482957865350915E-2</v>
      </c>
      <c r="W6410" s="76">
        <v>9.7773161072518353E-3</v>
      </c>
      <c r="X6410" s="77"/>
      <c r="Y6410" s="77"/>
      <c r="Z6410" s="77"/>
      <c r="AA6410" s="77"/>
      <c r="AB6410" s="77"/>
      <c r="AC6410" s="77"/>
      <c r="AD6410" s="77"/>
      <c r="AE6410" s="77"/>
      <c r="AF6410" s="77"/>
      <c r="AG6410" s="77"/>
      <c r="AH6410" s="77"/>
      <c r="AI6410" s="77"/>
      <c r="AJ6410" s="77"/>
      <c r="AK6410" s="77"/>
      <c r="AL6410" s="77"/>
      <c r="AM6410" s="77"/>
      <c r="AN6410" s="60"/>
    </row>
    <row r="6411" spans="2:40" x14ac:dyDescent="0.25">
      <c r="B6411" s="58"/>
      <c r="C6411" s="58"/>
      <c r="D6411" s="58"/>
      <c r="E6411" s="58"/>
      <c r="F6411" s="58"/>
      <c r="G6411" s="58"/>
      <c r="H6411" s="58"/>
      <c r="I6411" s="58"/>
      <c r="J6411" s="58"/>
      <c r="K6411" s="58"/>
      <c r="L6411" s="58"/>
      <c r="M6411" s="58"/>
      <c r="N6411" s="58"/>
      <c r="O6411" s="58"/>
      <c r="P6411" s="58"/>
      <c r="Q6411" s="67" t="s">
        <v>8594</v>
      </c>
      <c r="R6411" s="75" t="s">
        <v>8542</v>
      </c>
      <c r="S6411" s="76" t="s">
        <v>169</v>
      </c>
      <c r="T6411" s="77"/>
      <c r="U6411" s="76">
        <v>4.2106109589041096E-2</v>
      </c>
      <c r="V6411" s="76">
        <v>3.2128358501590605E-2</v>
      </c>
      <c r="W6411" s="76">
        <v>9.9777510874504965E-3</v>
      </c>
      <c r="X6411" s="77"/>
      <c r="Y6411" s="77"/>
      <c r="Z6411" s="77"/>
      <c r="AA6411" s="77"/>
      <c r="AB6411" s="77"/>
      <c r="AC6411" s="77"/>
      <c r="AD6411" s="77"/>
      <c r="AE6411" s="77"/>
      <c r="AF6411" s="77"/>
      <c r="AG6411" s="77"/>
      <c r="AH6411" s="77"/>
      <c r="AI6411" s="77"/>
      <c r="AJ6411" s="77"/>
      <c r="AK6411" s="77"/>
      <c r="AL6411" s="77"/>
      <c r="AM6411" s="77"/>
      <c r="AN6411" s="60"/>
    </row>
    <row r="6412" spans="2:40" x14ac:dyDescent="0.25">
      <c r="B6412" s="58"/>
      <c r="C6412" s="58"/>
      <c r="D6412" s="58"/>
      <c r="E6412" s="58"/>
      <c r="F6412" s="58"/>
      <c r="G6412" s="58"/>
      <c r="H6412" s="58"/>
      <c r="I6412" s="58"/>
      <c r="J6412" s="58"/>
      <c r="K6412" s="58"/>
      <c r="L6412" s="58"/>
      <c r="M6412" s="58"/>
      <c r="N6412" s="58"/>
      <c r="O6412" s="58"/>
      <c r="P6412" s="58"/>
      <c r="Q6412" s="67" t="s">
        <v>8594</v>
      </c>
      <c r="R6412" s="75" t="s">
        <v>8543</v>
      </c>
      <c r="S6412" s="76" t="s">
        <v>169</v>
      </c>
      <c r="T6412" s="77"/>
      <c r="U6412" s="76">
        <v>4.1713424657534241E-2</v>
      </c>
      <c r="V6412" s="76">
        <v>3.1828726871388692E-2</v>
      </c>
      <c r="W6412" s="76">
        <v>9.8846977861455545E-3</v>
      </c>
      <c r="X6412" s="77"/>
      <c r="Y6412" s="77"/>
      <c r="Z6412" s="77"/>
      <c r="AA6412" s="77"/>
      <c r="AB6412" s="77"/>
      <c r="AC6412" s="77"/>
      <c r="AD6412" s="77"/>
      <c r="AE6412" s="77"/>
      <c r="AF6412" s="77"/>
      <c r="AG6412" s="77"/>
      <c r="AH6412" s="77"/>
      <c r="AI6412" s="77"/>
      <c r="AJ6412" s="77"/>
      <c r="AK6412" s="77"/>
      <c r="AL6412" s="77"/>
      <c r="AM6412" s="77"/>
      <c r="AN6412" s="60"/>
    </row>
    <row r="6413" spans="2:40" ht="63.75" x14ac:dyDescent="0.25">
      <c r="B6413" s="46">
        <v>141</v>
      </c>
      <c r="C6413" s="55" t="s">
        <v>2231</v>
      </c>
      <c r="D6413" s="1" t="s">
        <v>1717</v>
      </c>
      <c r="E6413" s="55" t="s">
        <v>169</v>
      </c>
      <c r="F6413" s="48">
        <v>455764</v>
      </c>
      <c r="G6413" s="1" t="s">
        <v>2136</v>
      </c>
      <c r="H6413" s="1" t="s">
        <v>2137</v>
      </c>
      <c r="I6413" s="1">
        <v>1</v>
      </c>
      <c r="J6413" s="1">
        <v>1</v>
      </c>
      <c r="K6413" s="1">
        <v>1</v>
      </c>
      <c r="L6413" s="1">
        <v>1</v>
      </c>
      <c r="M6413" s="1">
        <v>1</v>
      </c>
      <c r="N6413" s="1">
        <v>1</v>
      </c>
      <c r="O6413" s="1">
        <v>0</v>
      </c>
      <c r="P6413" s="1" t="s">
        <v>37</v>
      </c>
      <c r="Q6413" s="67" t="s">
        <v>8594</v>
      </c>
      <c r="R6413" s="67" t="s">
        <v>8544</v>
      </c>
      <c r="S6413" s="67" t="s">
        <v>169</v>
      </c>
      <c r="T6413" s="79"/>
      <c r="U6413" s="67">
        <v>4.8723287671232881E-3</v>
      </c>
      <c r="V6413" s="67">
        <v>3.7177484905537884E-3</v>
      </c>
      <c r="W6413" s="67">
        <v>1.1545802765694996E-3</v>
      </c>
      <c r="X6413" s="67">
        <v>0.33229917808219184</v>
      </c>
      <c r="Y6413" s="67">
        <v>0.25355529702006102</v>
      </c>
      <c r="Z6413" s="67">
        <v>7.8743881062130774E-2</v>
      </c>
      <c r="AA6413" s="67">
        <v>1</v>
      </c>
      <c r="AB6413" s="67">
        <v>1.1000000000000001</v>
      </c>
      <c r="AC6413" s="67">
        <v>1</v>
      </c>
      <c r="AD6413" s="67">
        <v>0.9</v>
      </c>
      <c r="AE6413" s="67">
        <v>0</v>
      </c>
      <c r="AF6413" s="67">
        <v>0</v>
      </c>
      <c r="AG6413" s="67">
        <v>1</v>
      </c>
      <c r="AH6413" s="67">
        <v>1.1000000000000001</v>
      </c>
      <c r="AI6413" s="67">
        <v>1</v>
      </c>
      <c r="AJ6413" s="67">
        <v>0.9</v>
      </c>
      <c r="AK6413" s="67">
        <v>0</v>
      </c>
      <c r="AL6413" s="67">
        <v>0</v>
      </c>
      <c r="AM6413" s="70" t="s">
        <v>2138</v>
      </c>
      <c r="AN6413" t="s">
        <v>8595</v>
      </c>
    </row>
    <row r="6414" spans="2:40" x14ac:dyDescent="0.25">
      <c r="B6414" s="58"/>
      <c r="C6414" s="58"/>
      <c r="D6414" s="58"/>
      <c r="E6414" s="58"/>
      <c r="F6414" s="58"/>
      <c r="G6414" s="58"/>
      <c r="H6414" s="58"/>
      <c r="I6414" s="58"/>
      <c r="J6414" s="58"/>
      <c r="K6414" s="58"/>
      <c r="L6414" s="58"/>
      <c r="M6414" s="58"/>
      <c r="N6414" s="58"/>
      <c r="O6414" s="58"/>
      <c r="P6414" s="58"/>
      <c r="Q6414" s="67" t="s">
        <v>8594</v>
      </c>
      <c r="R6414" s="75" t="s">
        <v>8545</v>
      </c>
      <c r="S6414" s="76" t="s">
        <v>169</v>
      </c>
      <c r="T6414" s="77"/>
      <c r="U6414" s="76">
        <v>4.9035616438356166E-3</v>
      </c>
      <c r="V6414" s="76">
        <v>3.7415802116470818E-3</v>
      </c>
      <c r="W6414" s="76">
        <v>1.1619814321885348E-3</v>
      </c>
      <c r="X6414" s="77"/>
      <c r="Y6414" s="77"/>
      <c r="Z6414" s="77"/>
      <c r="AA6414" s="77"/>
      <c r="AB6414" s="77"/>
      <c r="AC6414" s="77"/>
      <c r="AD6414" s="77"/>
      <c r="AE6414" s="77"/>
      <c r="AF6414" s="77"/>
      <c r="AG6414" s="77"/>
      <c r="AH6414" s="77"/>
      <c r="AI6414" s="77"/>
      <c r="AJ6414" s="77"/>
      <c r="AK6414" s="77"/>
      <c r="AL6414" s="77"/>
      <c r="AM6414" s="77"/>
      <c r="AN6414" s="60"/>
    </row>
    <row r="6415" spans="2:40" x14ac:dyDescent="0.25">
      <c r="B6415" s="58"/>
      <c r="C6415" s="58"/>
      <c r="D6415" s="58"/>
      <c r="E6415" s="58"/>
      <c r="F6415" s="58"/>
      <c r="G6415" s="58"/>
      <c r="H6415" s="58"/>
      <c r="I6415" s="58"/>
      <c r="J6415" s="58"/>
      <c r="K6415" s="58"/>
      <c r="L6415" s="58"/>
      <c r="M6415" s="58"/>
      <c r="N6415" s="58"/>
      <c r="O6415" s="58"/>
      <c r="P6415" s="58"/>
      <c r="Q6415" s="67" t="s">
        <v>8594</v>
      </c>
      <c r="R6415" s="75" t="s">
        <v>8546</v>
      </c>
      <c r="S6415" s="76" t="s">
        <v>169</v>
      </c>
      <c r="T6415" s="77"/>
      <c r="U6415" s="76">
        <v>6.8399999999999997E-3</v>
      </c>
      <c r="V6415" s="76">
        <v>5.2191469194312794E-3</v>
      </c>
      <c r="W6415" s="76">
        <v>1.6208530805687203E-3</v>
      </c>
      <c r="X6415" s="77"/>
      <c r="Y6415" s="77"/>
      <c r="Z6415" s="77"/>
      <c r="AA6415" s="77"/>
      <c r="AB6415" s="77"/>
      <c r="AC6415" s="77"/>
      <c r="AD6415" s="77"/>
      <c r="AE6415" s="77"/>
      <c r="AF6415" s="77"/>
      <c r="AG6415" s="77"/>
      <c r="AH6415" s="77"/>
      <c r="AI6415" s="77"/>
      <c r="AJ6415" s="77"/>
      <c r="AK6415" s="77"/>
      <c r="AL6415" s="77"/>
      <c r="AM6415" s="77"/>
      <c r="AN6415" s="60"/>
    </row>
    <row r="6416" spans="2:40" x14ac:dyDescent="0.25">
      <c r="B6416" s="58"/>
      <c r="C6416" s="58"/>
      <c r="D6416" s="58"/>
      <c r="E6416" s="58"/>
      <c r="F6416" s="58"/>
      <c r="G6416" s="58"/>
      <c r="H6416" s="58"/>
      <c r="I6416" s="58"/>
      <c r="J6416" s="58"/>
      <c r="K6416" s="58"/>
      <c r="L6416" s="58"/>
      <c r="M6416" s="58"/>
      <c r="N6416" s="58"/>
      <c r="O6416" s="58"/>
      <c r="P6416" s="58"/>
      <c r="Q6416" s="67" t="s">
        <v>8594</v>
      </c>
      <c r="R6416" s="75" t="s">
        <v>8547</v>
      </c>
      <c r="S6416" s="76" t="s">
        <v>169</v>
      </c>
      <c r="T6416" s="77"/>
      <c r="U6416" s="76">
        <v>7.0586301369863031E-3</v>
      </c>
      <c r="V6416" s="76">
        <v>5.3859689670843341E-3</v>
      </c>
      <c r="W6416" s="76">
        <v>1.672661169901969E-3</v>
      </c>
      <c r="X6416" s="77"/>
      <c r="Y6416" s="77"/>
      <c r="Z6416" s="77"/>
      <c r="AA6416" s="77"/>
      <c r="AB6416" s="77"/>
      <c r="AC6416" s="77"/>
      <c r="AD6416" s="77"/>
      <c r="AE6416" s="77"/>
      <c r="AF6416" s="77"/>
      <c r="AG6416" s="77"/>
      <c r="AH6416" s="77"/>
      <c r="AI6416" s="77"/>
      <c r="AJ6416" s="77"/>
      <c r="AK6416" s="77"/>
      <c r="AL6416" s="77"/>
      <c r="AM6416" s="77"/>
      <c r="AN6416" s="60"/>
    </row>
    <row r="6417" spans="2:40" x14ac:dyDescent="0.25">
      <c r="B6417" s="58"/>
      <c r="C6417" s="58"/>
      <c r="D6417" s="58"/>
      <c r="E6417" s="58"/>
      <c r="F6417" s="58"/>
      <c r="G6417" s="58"/>
      <c r="H6417" s="58"/>
      <c r="I6417" s="58"/>
      <c r="J6417" s="58"/>
      <c r="K6417" s="58"/>
      <c r="L6417" s="58"/>
      <c r="M6417" s="58"/>
      <c r="N6417" s="58"/>
      <c r="O6417" s="58"/>
      <c r="P6417" s="58"/>
      <c r="Q6417" s="67" t="s">
        <v>8594</v>
      </c>
      <c r="R6417" s="75" t="s">
        <v>8548</v>
      </c>
      <c r="S6417" s="76" t="s">
        <v>169</v>
      </c>
      <c r="T6417" s="77"/>
      <c r="U6417" s="76">
        <v>7.3709589041095896E-3</v>
      </c>
      <c r="V6417" s="76">
        <v>5.6242861780172694E-3</v>
      </c>
      <c r="W6417" s="76">
        <v>1.7466727260923201E-3</v>
      </c>
      <c r="X6417" s="77"/>
      <c r="Y6417" s="77"/>
      <c r="Z6417" s="77"/>
      <c r="AA6417" s="77"/>
      <c r="AB6417" s="77"/>
      <c r="AC6417" s="77"/>
      <c r="AD6417" s="77"/>
      <c r="AE6417" s="77"/>
      <c r="AF6417" s="77"/>
      <c r="AG6417" s="77"/>
      <c r="AH6417" s="77"/>
      <c r="AI6417" s="77"/>
      <c r="AJ6417" s="77"/>
      <c r="AK6417" s="77"/>
      <c r="AL6417" s="77"/>
      <c r="AM6417" s="77"/>
      <c r="AN6417" s="60"/>
    </row>
    <row r="6418" spans="2:40" x14ac:dyDescent="0.25">
      <c r="B6418" s="58"/>
      <c r="C6418" s="58"/>
      <c r="D6418" s="58"/>
      <c r="E6418" s="58"/>
      <c r="F6418" s="58"/>
      <c r="G6418" s="58"/>
      <c r="H6418" s="58"/>
      <c r="I6418" s="58"/>
      <c r="J6418" s="58"/>
      <c r="K6418" s="58"/>
      <c r="L6418" s="58"/>
      <c r="M6418" s="58"/>
      <c r="N6418" s="58"/>
      <c r="O6418" s="58"/>
      <c r="P6418" s="58"/>
      <c r="Q6418" s="67" t="s">
        <v>8594</v>
      </c>
      <c r="R6418" s="75" t="s">
        <v>8549</v>
      </c>
      <c r="S6418" s="76" t="s">
        <v>169</v>
      </c>
      <c r="T6418" s="77"/>
      <c r="U6418" s="76">
        <v>7.9331506849315073E-3</v>
      </c>
      <c r="V6418" s="76">
        <v>6.0532571576965523E-3</v>
      </c>
      <c r="W6418" s="76">
        <v>1.8798935272349541E-3</v>
      </c>
      <c r="X6418" s="77"/>
      <c r="Y6418" s="77"/>
      <c r="Z6418" s="77"/>
      <c r="AA6418" s="77"/>
      <c r="AB6418" s="77"/>
      <c r="AC6418" s="77"/>
      <c r="AD6418" s="77"/>
      <c r="AE6418" s="77"/>
      <c r="AF6418" s="77"/>
      <c r="AG6418" s="77"/>
      <c r="AH6418" s="77"/>
      <c r="AI6418" s="77"/>
      <c r="AJ6418" s="77"/>
      <c r="AK6418" s="77"/>
      <c r="AL6418" s="77"/>
      <c r="AM6418" s="77"/>
      <c r="AN6418" s="60"/>
    </row>
    <row r="6419" spans="2:40" x14ac:dyDescent="0.25">
      <c r="B6419" s="58"/>
      <c r="C6419" s="58"/>
      <c r="D6419" s="58"/>
      <c r="E6419" s="58"/>
      <c r="F6419" s="58"/>
      <c r="G6419" s="58"/>
      <c r="H6419" s="58"/>
      <c r="I6419" s="58"/>
      <c r="J6419" s="58"/>
      <c r="K6419" s="58"/>
      <c r="L6419" s="58"/>
      <c r="M6419" s="58"/>
      <c r="N6419" s="58"/>
      <c r="O6419" s="58"/>
      <c r="P6419" s="58"/>
      <c r="Q6419" s="67" t="s">
        <v>8594</v>
      </c>
      <c r="R6419" s="75" t="s">
        <v>8550</v>
      </c>
      <c r="S6419" s="76" t="s">
        <v>169</v>
      </c>
      <c r="T6419" s="77"/>
      <c r="U6419" s="76">
        <v>8.2767123287671215E-3</v>
      </c>
      <c r="V6419" s="76">
        <v>6.3154060897227804E-3</v>
      </c>
      <c r="W6419" s="76">
        <v>1.9613062390443419E-3</v>
      </c>
      <c r="X6419" s="77"/>
      <c r="Y6419" s="77"/>
      <c r="Z6419" s="77"/>
      <c r="AA6419" s="77"/>
      <c r="AB6419" s="77"/>
      <c r="AC6419" s="77"/>
      <c r="AD6419" s="77"/>
      <c r="AE6419" s="77"/>
      <c r="AF6419" s="77"/>
      <c r="AG6419" s="77"/>
      <c r="AH6419" s="77"/>
      <c r="AI6419" s="77"/>
      <c r="AJ6419" s="77"/>
      <c r="AK6419" s="77"/>
      <c r="AL6419" s="77"/>
      <c r="AM6419" s="77"/>
      <c r="AN6419" s="60"/>
    </row>
    <row r="6420" spans="2:40" x14ac:dyDescent="0.25">
      <c r="B6420" s="58"/>
      <c r="C6420" s="58"/>
      <c r="D6420" s="58"/>
      <c r="E6420" s="58"/>
      <c r="F6420" s="58"/>
      <c r="G6420" s="58"/>
      <c r="H6420" s="58"/>
      <c r="I6420" s="58"/>
      <c r="J6420" s="58"/>
      <c r="K6420" s="58"/>
      <c r="L6420" s="58"/>
      <c r="M6420" s="58"/>
      <c r="N6420" s="58"/>
      <c r="O6420" s="58"/>
      <c r="P6420" s="58"/>
      <c r="Q6420" s="67" t="s">
        <v>8594</v>
      </c>
      <c r="R6420" s="75" t="s">
        <v>8551</v>
      </c>
      <c r="S6420" s="76" t="s">
        <v>169</v>
      </c>
      <c r="T6420" s="77"/>
      <c r="U6420" s="76">
        <v>9.3073972602739728E-3</v>
      </c>
      <c r="V6420" s="76">
        <v>7.1018528858014683E-3</v>
      </c>
      <c r="W6420" s="76">
        <v>2.2055443744725058E-3</v>
      </c>
      <c r="X6420" s="77"/>
      <c r="Y6420" s="77"/>
      <c r="Z6420" s="77"/>
      <c r="AA6420" s="77"/>
      <c r="AB6420" s="77"/>
      <c r="AC6420" s="77"/>
      <c r="AD6420" s="77"/>
      <c r="AE6420" s="77"/>
      <c r="AF6420" s="77"/>
      <c r="AG6420" s="77"/>
      <c r="AH6420" s="77"/>
      <c r="AI6420" s="77"/>
      <c r="AJ6420" s="77"/>
      <c r="AK6420" s="77"/>
      <c r="AL6420" s="77"/>
      <c r="AM6420" s="77"/>
      <c r="AN6420" s="60"/>
    </row>
    <row r="6421" spans="2:40" x14ac:dyDescent="0.25">
      <c r="B6421" s="58"/>
      <c r="C6421" s="58"/>
      <c r="D6421" s="58"/>
      <c r="E6421" s="58"/>
      <c r="F6421" s="58"/>
      <c r="G6421" s="58"/>
      <c r="H6421" s="58"/>
      <c r="I6421" s="58"/>
      <c r="J6421" s="58"/>
      <c r="K6421" s="58"/>
      <c r="L6421" s="58"/>
      <c r="M6421" s="58"/>
      <c r="N6421" s="58"/>
      <c r="O6421" s="58"/>
      <c r="P6421" s="58"/>
      <c r="Q6421" s="67" t="s">
        <v>8594</v>
      </c>
      <c r="R6421" s="75" t="s">
        <v>8552</v>
      </c>
      <c r="S6421" s="76" t="s">
        <v>169</v>
      </c>
      <c r="T6421" s="77"/>
      <c r="U6421" s="76">
        <v>9.7758904109589029E-3</v>
      </c>
      <c r="V6421" s="76">
        <v>7.4593287022008707E-3</v>
      </c>
      <c r="W6421" s="76">
        <v>2.3165617087580344E-3</v>
      </c>
      <c r="X6421" s="77"/>
      <c r="Y6421" s="77"/>
      <c r="Z6421" s="77"/>
      <c r="AA6421" s="77"/>
      <c r="AB6421" s="77"/>
      <c r="AC6421" s="77"/>
      <c r="AD6421" s="77"/>
      <c r="AE6421" s="77"/>
      <c r="AF6421" s="77"/>
      <c r="AG6421" s="77"/>
      <c r="AH6421" s="77"/>
      <c r="AI6421" s="77"/>
      <c r="AJ6421" s="77"/>
      <c r="AK6421" s="77"/>
      <c r="AL6421" s="77"/>
      <c r="AM6421" s="77"/>
      <c r="AN6421" s="60"/>
    </row>
    <row r="6422" spans="2:40" x14ac:dyDescent="0.25">
      <c r="B6422" s="58"/>
      <c r="C6422" s="58"/>
      <c r="D6422" s="58"/>
      <c r="E6422" s="58"/>
      <c r="F6422" s="58"/>
      <c r="G6422" s="58"/>
      <c r="H6422" s="58"/>
      <c r="I6422" s="58"/>
      <c r="J6422" s="58"/>
      <c r="K6422" s="58"/>
      <c r="L6422" s="58"/>
      <c r="M6422" s="58"/>
      <c r="N6422" s="58"/>
      <c r="O6422" s="58"/>
      <c r="P6422" s="58"/>
      <c r="Q6422" s="67" t="s">
        <v>8594</v>
      </c>
      <c r="R6422" s="75" t="s">
        <v>8553</v>
      </c>
      <c r="S6422" s="76" t="s">
        <v>169</v>
      </c>
      <c r="T6422" s="77"/>
      <c r="U6422" s="76">
        <v>1.0587945205479453E-2</v>
      </c>
      <c r="V6422" s="76">
        <v>8.0789534506264995E-3</v>
      </c>
      <c r="W6422" s="76">
        <v>2.5089917548529509E-3</v>
      </c>
      <c r="X6422" s="77"/>
      <c r="Y6422" s="77"/>
      <c r="Z6422" s="77"/>
      <c r="AA6422" s="77"/>
      <c r="AB6422" s="77"/>
      <c r="AC6422" s="77"/>
      <c r="AD6422" s="77"/>
      <c r="AE6422" s="77"/>
      <c r="AF6422" s="77"/>
      <c r="AG6422" s="77"/>
      <c r="AH6422" s="77"/>
      <c r="AI6422" s="77"/>
      <c r="AJ6422" s="77"/>
      <c r="AK6422" s="77"/>
      <c r="AL6422" s="77"/>
      <c r="AM6422" s="77"/>
      <c r="AN6422" s="60"/>
    </row>
    <row r="6423" spans="2:40" x14ac:dyDescent="0.25">
      <c r="B6423" s="58"/>
      <c r="C6423" s="58"/>
      <c r="D6423" s="58"/>
      <c r="E6423" s="58"/>
      <c r="F6423" s="58"/>
      <c r="G6423" s="58"/>
      <c r="H6423" s="58"/>
      <c r="I6423" s="58"/>
      <c r="J6423" s="58"/>
      <c r="K6423" s="58"/>
      <c r="L6423" s="58"/>
      <c r="M6423" s="58"/>
      <c r="N6423" s="58"/>
      <c r="O6423" s="58"/>
      <c r="P6423" s="58"/>
      <c r="Q6423" s="67" t="s">
        <v>8594</v>
      </c>
      <c r="R6423" s="75" t="s">
        <v>8554</v>
      </c>
      <c r="S6423" s="76" t="s">
        <v>169</v>
      </c>
      <c r="T6423" s="77"/>
      <c r="U6423" s="76">
        <v>1.086904109589041E-2</v>
      </c>
      <c r="V6423" s="76">
        <v>8.2934389404661409E-3</v>
      </c>
      <c r="W6423" s="76">
        <v>2.5756021554242678E-3</v>
      </c>
      <c r="X6423" s="77"/>
      <c r="Y6423" s="77"/>
      <c r="Z6423" s="77"/>
      <c r="AA6423" s="77"/>
      <c r="AB6423" s="77"/>
      <c r="AC6423" s="77"/>
      <c r="AD6423" s="77"/>
      <c r="AE6423" s="77"/>
      <c r="AF6423" s="77"/>
      <c r="AG6423" s="77"/>
      <c r="AH6423" s="77"/>
      <c r="AI6423" s="77"/>
      <c r="AJ6423" s="77"/>
      <c r="AK6423" s="77"/>
      <c r="AL6423" s="77"/>
      <c r="AM6423" s="77"/>
      <c r="AN6423" s="60"/>
    </row>
    <row r="6424" spans="2:40" x14ac:dyDescent="0.25">
      <c r="B6424" s="58"/>
      <c r="C6424" s="58"/>
      <c r="D6424" s="58"/>
      <c r="E6424" s="58"/>
      <c r="F6424" s="58"/>
      <c r="G6424" s="58"/>
      <c r="H6424" s="58"/>
      <c r="I6424" s="58"/>
      <c r="J6424" s="58"/>
      <c r="K6424" s="58"/>
      <c r="L6424" s="58"/>
      <c r="M6424" s="58"/>
      <c r="N6424" s="58"/>
      <c r="O6424" s="58"/>
      <c r="P6424" s="58"/>
      <c r="Q6424" s="67" t="s">
        <v>8594</v>
      </c>
      <c r="R6424" s="75" t="s">
        <v>8555</v>
      </c>
      <c r="S6424" s="76" t="s">
        <v>169</v>
      </c>
      <c r="T6424" s="77"/>
      <c r="U6424" s="76">
        <v>1.5616438356164384E-2</v>
      </c>
      <c r="V6424" s="76">
        <v>1.1915860546646756E-2</v>
      </c>
      <c r="W6424" s="76">
        <v>3.7005778095176266E-3</v>
      </c>
      <c r="X6424" s="77"/>
      <c r="Y6424" s="77"/>
      <c r="Z6424" s="77"/>
      <c r="AA6424" s="77"/>
      <c r="AB6424" s="77"/>
      <c r="AC6424" s="77"/>
      <c r="AD6424" s="77"/>
      <c r="AE6424" s="77"/>
      <c r="AF6424" s="77"/>
      <c r="AG6424" s="77"/>
      <c r="AH6424" s="77"/>
      <c r="AI6424" s="77"/>
      <c r="AJ6424" s="77"/>
      <c r="AK6424" s="77"/>
      <c r="AL6424" s="77"/>
      <c r="AM6424" s="77"/>
      <c r="AN6424" s="60"/>
    </row>
    <row r="6425" spans="2:40" x14ac:dyDescent="0.25">
      <c r="B6425" s="58"/>
      <c r="C6425" s="58"/>
      <c r="D6425" s="58"/>
      <c r="E6425" s="58"/>
      <c r="F6425" s="58"/>
      <c r="G6425" s="58"/>
      <c r="H6425" s="58"/>
      <c r="I6425" s="58"/>
      <c r="J6425" s="58"/>
      <c r="K6425" s="58"/>
      <c r="L6425" s="58"/>
      <c r="M6425" s="58"/>
      <c r="N6425" s="58"/>
      <c r="O6425" s="58"/>
      <c r="P6425" s="58"/>
      <c r="Q6425" s="67" t="s">
        <v>8594</v>
      </c>
      <c r="R6425" s="75" t="s">
        <v>8556</v>
      </c>
      <c r="S6425" s="76" t="s">
        <v>169</v>
      </c>
      <c r="T6425" s="77"/>
      <c r="U6425" s="76">
        <v>1.5616438356164384E-2</v>
      </c>
      <c r="V6425" s="76">
        <v>1.1915860546646756E-2</v>
      </c>
      <c r="W6425" s="76">
        <v>3.7005778095176266E-3</v>
      </c>
      <c r="X6425" s="77"/>
      <c r="Y6425" s="77"/>
      <c r="Z6425" s="77"/>
      <c r="AA6425" s="77"/>
      <c r="AB6425" s="77"/>
      <c r="AC6425" s="77"/>
      <c r="AD6425" s="77"/>
      <c r="AE6425" s="77"/>
      <c r="AF6425" s="77"/>
      <c r="AG6425" s="77"/>
      <c r="AH6425" s="77"/>
      <c r="AI6425" s="77"/>
      <c r="AJ6425" s="77"/>
      <c r="AK6425" s="77"/>
      <c r="AL6425" s="77"/>
      <c r="AM6425" s="77"/>
      <c r="AN6425" s="60"/>
    </row>
    <row r="6426" spans="2:40" x14ac:dyDescent="0.25">
      <c r="B6426" s="58"/>
      <c r="C6426" s="58"/>
      <c r="D6426" s="58"/>
      <c r="E6426" s="58"/>
      <c r="F6426" s="58"/>
      <c r="G6426" s="58"/>
      <c r="H6426" s="58"/>
      <c r="I6426" s="58"/>
      <c r="J6426" s="58"/>
      <c r="K6426" s="58"/>
      <c r="L6426" s="58"/>
      <c r="M6426" s="58"/>
      <c r="N6426" s="58"/>
      <c r="O6426" s="58"/>
      <c r="P6426" s="58"/>
      <c r="Q6426" s="67" t="s">
        <v>8594</v>
      </c>
      <c r="R6426" s="75" t="s">
        <v>8557</v>
      </c>
      <c r="S6426" s="76" t="s">
        <v>169</v>
      </c>
      <c r="T6426" s="77"/>
      <c r="U6426" s="76">
        <v>1.5616438356164384E-2</v>
      </c>
      <c r="V6426" s="76">
        <v>1.1915860546646756E-2</v>
      </c>
      <c r="W6426" s="76">
        <v>3.7005778095176266E-3</v>
      </c>
      <c r="X6426" s="77"/>
      <c r="Y6426" s="77"/>
      <c r="Z6426" s="77"/>
      <c r="AA6426" s="77"/>
      <c r="AB6426" s="77"/>
      <c r="AC6426" s="77"/>
      <c r="AD6426" s="77"/>
      <c r="AE6426" s="77"/>
      <c r="AF6426" s="77"/>
      <c r="AG6426" s="77"/>
      <c r="AH6426" s="77"/>
      <c r="AI6426" s="77"/>
      <c r="AJ6426" s="77"/>
      <c r="AK6426" s="77"/>
      <c r="AL6426" s="77"/>
      <c r="AM6426" s="77"/>
      <c r="AN6426" s="60"/>
    </row>
    <row r="6427" spans="2:40" x14ac:dyDescent="0.25">
      <c r="B6427" s="58"/>
      <c r="C6427" s="58"/>
      <c r="D6427" s="58"/>
      <c r="E6427" s="58"/>
      <c r="F6427" s="58"/>
      <c r="G6427" s="58"/>
      <c r="H6427" s="58"/>
      <c r="I6427" s="58"/>
      <c r="J6427" s="58"/>
      <c r="K6427" s="58"/>
      <c r="L6427" s="58"/>
      <c r="M6427" s="58"/>
      <c r="N6427" s="58"/>
      <c r="O6427" s="58"/>
      <c r="P6427" s="58"/>
      <c r="Q6427" s="67" t="s">
        <v>8594</v>
      </c>
      <c r="R6427" s="75" t="s">
        <v>8558</v>
      </c>
      <c r="S6427" s="76" t="s">
        <v>169</v>
      </c>
      <c r="T6427" s="77"/>
      <c r="U6427" s="76">
        <v>1.5616438356164384E-2</v>
      </c>
      <c r="V6427" s="76">
        <v>1.1915860546646756E-2</v>
      </c>
      <c r="W6427" s="76">
        <v>3.7005778095176266E-3</v>
      </c>
      <c r="X6427" s="77"/>
      <c r="Y6427" s="77"/>
      <c r="Z6427" s="77"/>
      <c r="AA6427" s="77"/>
      <c r="AB6427" s="77"/>
      <c r="AC6427" s="77"/>
      <c r="AD6427" s="77"/>
      <c r="AE6427" s="77"/>
      <c r="AF6427" s="77"/>
      <c r="AG6427" s="77"/>
      <c r="AH6427" s="77"/>
      <c r="AI6427" s="77"/>
      <c r="AJ6427" s="77"/>
      <c r="AK6427" s="77"/>
      <c r="AL6427" s="77"/>
      <c r="AM6427" s="77"/>
      <c r="AN6427" s="60"/>
    </row>
    <row r="6428" spans="2:40" x14ac:dyDescent="0.25">
      <c r="B6428" s="58"/>
      <c r="C6428" s="58"/>
      <c r="D6428" s="58"/>
      <c r="E6428" s="58"/>
      <c r="F6428" s="58"/>
      <c r="G6428" s="58"/>
      <c r="H6428" s="58"/>
      <c r="I6428" s="58"/>
      <c r="J6428" s="58"/>
      <c r="K6428" s="58"/>
      <c r="L6428" s="58"/>
      <c r="M6428" s="58"/>
      <c r="N6428" s="58"/>
      <c r="O6428" s="58"/>
      <c r="P6428" s="58"/>
      <c r="Q6428" s="67" t="s">
        <v>8594</v>
      </c>
      <c r="R6428" s="75" t="s">
        <v>8559</v>
      </c>
      <c r="S6428" s="76" t="s">
        <v>169</v>
      </c>
      <c r="T6428" s="77"/>
      <c r="U6428" s="76">
        <v>1.620986301369863E-2</v>
      </c>
      <c r="V6428" s="76">
        <v>1.2368663247419332E-2</v>
      </c>
      <c r="W6428" s="76">
        <v>3.8411997662792965E-3</v>
      </c>
      <c r="X6428" s="77"/>
      <c r="Y6428" s="77"/>
      <c r="Z6428" s="77"/>
      <c r="AA6428" s="77"/>
      <c r="AB6428" s="77"/>
      <c r="AC6428" s="77"/>
      <c r="AD6428" s="77"/>
      <c r="AE6428" s="77"/>
      <c r="AF6428" s="77"/>
      <c r="AG6428" s="77"/>
      <c r="AH6428" s="77"/>
      <c r="AI6428" s="77"/>
      <c r="AJ6428" s="77"/>
      <c r="AK6428" s="77"/>
      <c r="AL6428" s="77"/>
      <c r="AM6428" s="77"/>
      <c r="AN6428" s="60"/>
    </row>
    <row r="6429" spans="2:40" x14ac:dyDescent="0.25">
      <c r="B6429" s="58"/>
      <c r="C6429" s="58"/>
      <c r="D6429" s="58"/>
      <c r="E6429" s="58"/>
      <c r="F6429" s="58"/>
      <c r="G6429" s="58"/>
      <c r="H6429" s="58"/>
      <c r="I6429" s="58"/>
      <c r="J6429" s="58"/>
      <c r="K6429" s="58"/>
      <c r="L6429" s="58"/>
      <c r="M6429" s="58"/>
      <c r="N6429" s="58"/>
      <c r="O6429" s="58"/>
      <c r="P6429" s="58"/>
      <c r="Q6429" s="67" t="s">
        <v>8594</v>
      </c>
      <c r="R6429" s="75" t="s">
        <v>8560</v>
      </c>
      <c r="S6429" s="76" t="s">
        <v>169</v>
      </c>
      <c r="T6429" s="77"/>
      <c r="U6429" s="76">
        <v>1.6959452054794519E-2</v>
      </c>
      <c r="V6429" s="76">
        <v>1.2940624553658379E-2</v>
      </c>
      <c r="W6429" s="76">
        <v>4.0188275011361421E-3</v>
      </c>
      <c r="X6429" s="77"/>
      <c r="Y6429" s="77"/>
      <c r="Z6429" s="77"/>
      <c r="AA6429" s="77"/>
      <c r="AB6429" s="77"/>
      <c r="AC6429" s="77"/>
      <c r="AD6429" s="77"/>
      <c r="AE6429" s="77"/>
      <c r="AF6429" s="77"/>
      <c r="AG6429" s="77"/>
      <c r="AH6429" s="77"/>
      <c r="AI6429" s="77"/>
      <c r="AJ6429" s="77"/>
      <c r="AK6429" s="77"/>
      <c r="AL6429" s="77"/>
      <c r="AM6429" s="77"/>
      <c r="AN6429" s="60"/>
    </row>
    <row r="6430" spans="2:40" x14ac:dyDescent="0.25">
      <c r="B6430" s="58"/>
      <c r="C6430" s="58"/>
      <c r="D6430" s="58"/>
      <c r="E6430" s="58"/>
      <c r="F6430" s="58"/>
      <c r="G6430" s="58"/>
      <c r="H6430" s="58"/>
      <c r="I6430" s="58"/>
      <c r="J6430" s="58"/>
      <c r="K6430" s="58"/>
      <c r="L6430" s="58"/>
      <c r="M6430" s="58"/>
      <c r="N6430" s="58"/>
      <c r="O6430" s="58"/>
      <c r="P6430" s="58"/>
      <c r="Q6430" s="67" t="s">
        <v>8594</v>
      </c>
      <c r="R6430" s="75" t="s">
        <v>8561</v>
      </c>
      <c r="S6430" s="76" t="s">
        <v>169</v>
      </c>
      <c r="T6430" s="77"/>
      <c r="U6430" s="76">
        <v>1.7209315068493151E-2</v>
      </c>
      <c r="V6430" s="76">
        <v>1.3131278322404726E-2</v>
      </c>
      <c r="W6430" s="76">
        <v>4.0780367460884247E-3</v>
      </c>
      <c r="X6430" s="77"/>
      <c r="Y6430" s="77"/>
      <c r="Z6430" s="77"/>
      <c r="AA6430" s="77"/>
      <c r="AB6430" s="77"/>
      <c r="AC6430" s="77"/>
      <c r="AD6430" s="77"/>
      <c r="AE6430" s="77"/>
      <c r="AF6430" s="77"/>
      <c r="AG6430" s="77"/>
      <c r="AH6430" s="77"/>
      <c r="AI6430" s="77"/>
      <c r="AJ6430" s="77"/>
      <c r="AK6430" s="77"/>
      <c r="AL6430" s="77"/>
      <c r="AM6430" s="77"/>
      <c r="AN6430" s="60"/>
    </row>
    <row r="6431" spans="2:40" x14ac:dyDescent="0.25">
      <c r="B6431" s="58"/>
      <c r="C6431" s="58"/>
      <c r="D6431" s="58"/>
      <c r="E6431" s="58"/>
      <c r="F6431" s="58"/>
      <c r="G6431" s="58"/>
      <c r="H6431" s="58"/>
      <c r="I6431" s="58"/>
      <c r="J6431" s="58"/>
      <c r="K6431" s="58"/>
      <c r="L6431" s="58"/>
      <c r="M6431" s="58"/>
      <c r="N6431" s="58"/>
      <c r="O6431" s="58"/>
      <c r="P6431" s="58"/>
      <c r="Q6431" s="67" t="s">
        <v>8594</v>
      </c>
      <c r="R6431" s="75" t="s">
        <v>8562</v>
      </c>
      <c r="S6431" s="76" t="s">
        <v>169</v>
      </c>
      <c r="T6431" s="77"/>
      <c r="U6431" s="76">
        <v>1.9832876712328768E-2</v>
      </c>
      <c r="V6431" s="76">
        <v>1.5133142894241379E-2</v>
      </c>
      <c r="W6431" s="76">
        <v>4.6997338180873854E-3</v>
      </c>
      <c r="X6431" s="77"/>
      <c r="Y6431" s="77"/>
      <c r="Z6431" s="77"/>
      <c r="AA6431" s="77"/>
      <c r="AB6431" s="77"/>
      <c r="AC6431" s="77"/>
      <c r="AD6431" s="77"/>
      <c r="AE6431" s="77"/>
      <c r="AF6431" s="77"/>
      <c r="AG6431" s="77"/>
      <c r="AH6431" s="77"/>
      <c r="AI6431" s="77"/>
      <c r="AJ6431" s="77"/>
      <c r="AK6431" s="77"/>
      <c r="AL6431" s="77"/>
      <c r="AM6431" s="77"/>
      <c r="AN6431" s="60"/>
    </row>
    <row r="6432" spans="2:40" x14ac:dyDescent="0.25">
      <c r="B6432" s="58"/>
      <c r="C6432" s="58"/>
      <c r="D6432" s="58"/>
      <c r="E6432" s="58"/>
      <c r="F6432" s="58"/>
      <c r="G6432" s="58"/>
      <c r="H6432" s="58"/>
      <c r="I6432" s="58"/>
      <c r="J6432" s="58"/>
      <c r="K6432" s="58"/>
      <c r="L6432" s="58"/>
      <c r="M6432" s="58"/>
      <c r="N6432" s="58"/>
      <c r="O6432" s="58"/>
      <c r="P6432" s="58"/>
      <c r="Q6432" s="67" t="s">
        <v>8594</v>
      </c>
      <c r="R6432" s="75" t="s">
        <v>8563</v>
      </c>
      <c r="S6432" s="76" t="s">
        <v>169</v>
      </c>
      <c r="T6432" s="77"/>
      <c r="U6432" s="76">
        <v>2.4830136986301373E-2</v>
      </c>
      <c r="V6432" s="76">
        <v>1.8946218269168345E-2</v>
      </c>
      <c r="W6432" s="76">
        <v>5.8839187171330276E-3</v>
      </c>
      <c r="X6432" s="77"/>
      <c r="Y6432" s="77"/>
      <c r="Z6432" s="77"/>
      <c r="AA6432" s="77"/>
      <c r="AB6432" s="77"/>
      <c r="AC6432" s="77"/>
      <c r="AD6432" s="77"/>
      <c r="AE6432" s="77"/>
      <c r="AF6432" s="77"/>
      <c r="AG6432" s="77"/>
      <c r="AH6432" s="77"/>
      <c r="AI6432" s="77"/>
      <c r="AJ6432" s="77"/>
      <c r="AK6432" s="77"/>
      <c r="AL6432" s="77"/>
      <c r="AM6432" s="77"/>
      <c r="AN6432" s="60"/>
    </row>
    <row r="6433" spans="2:40" x14ac:dyDescent="0.25">
      <c r="B6433" s="58"/>
      <c r="C6433" s="58"/>
      <c r="D6433" s="58"/>
      <c r="E6433" s="58"/>
      <c r="F6433" s="58"/>
      <c r="G6433" s="58"/>
      <c r="H6433" s="58"/>
      <c r="I6433" s="58"/>
      <c r="J6433" s="58"/>
      <c r="K6433" s="58"/>
      <c r="L6433" s="58"/>
      <c r="M6433" s="58"/>
      <c r="N6433" s="58"/>
      <c r="O6433" s="58"/>
      <c r="P6433" s="58"/>
      <c r="Q6433" s="67" t="s">
        <v>8594</v>
      </c>
      <c r="R6433" s="75" t="s">
        <v>8564</v>
      </c>
      <c r="S6433" s="76" t="s">
        <v>169</v>
      </c>
      <c r="T6433" s="77"/>
      <c r="U6433" s="76">
        <v>2.489260273972603E-2</v>
      </c>
      <c r="V6433" s="76">
        <v>1.8993881711354934E-2</v>
      </c>
      <c r="W6433" s="76">
        <v>5.8987210283710971E-3</v>
      </c>
      <c r="X6433" s="77"/>
      <c r="Y6433" s="77"/>
      <c r="Z6433" s="77"/>
      <c r="AA6433" s="77"/>
      <c r="AB6433" s="77"/>
      <c r="AC6433" s="77"/>
      <c r="AD6433" s="77"/>
      <c r="AE6433" s="77"/>
      <c r="AF6433" s="77"/>
      <c r="AG6433" s="77"/>
      <c r="AH6433" s="77"/>
      <c r="AI6433" s="77"/>
      <c r="AJ6433" s="77"/>
      <c r="AK6433" s="77"/>
      <c r="AL6433" s="77"/>
      <c r="AM6433" s="77"/>
      <c r="AN6433" s="60"/>
    </row>
    <row r="6434" spans="2:40" x14ac:dyDescent="0.25">
      <c r="B6434" s="58"/>
      <c r="C6434" s="58"/>
      <c r="D6434" s="58"/>
      <c r="E6434" s="58"/>
      <c r="F6434" s="58"/>
      <c r="G6434" s="58"/>
      <c r="H6434" s="58"/>
      <c r="I6434" s="58"/>
      <c r="J6434" s="58"/>
      <c r="K6434" s="58"/>
      <c r="L6434" s="58"/>
      <c r="M6434" s="58"/>
      <c r="N6434" s="58"/>
      <c r="O6434" s="58"/>
      <c r="P6434" s="58"/>
      <c r="Q6434" s="67" t="s">
        <v>8594</v>
      </c>
      <c r="R6434" s="75" t="s">
        <v>8565</v>
      </c>
      <c r="S6434" s="76" t="s">
        <v>169</v>
      </c>
      <c r="T6434" s="77"/>
      <c r="U6434" s="76">
        <v>2.8952876712328768E-2</v>
      </c>
      <c r="V6434" s="76">
        <v>2.2092005453483082E-2</v>
      </c>
      <c r="W6434" s="76">
        <v>6.8608712588456794E-3</v>
      </c>
      <c r="X6434" s="77"/>
      <c r="Y6434" s="77"/>
      <c r="Z6434" s="77"/>
      <c r="AA6434" s="77"/>
      <c r="AB6434" s="77"/>
      <c r="AC6434" s="77"/>
      <c r="AD6434" s="77"/>
      <c r="AE6434" s="77"/>
      <c r="AF6434" s="77"/>
      <c r="AG6434" s="77"/>
      <c r="AH6434" s="77"/>
      <c r="AI6434" s="77"/>
      <c r="AJ6434" s="77"/>
      <c r="AK6434" s="77"/>
      <c r="AL6434" s="77"/>
      <c r="AM6434" s="77"/>
      <c r="AN6434" s="60"/>
    </row>
    <row r="6435" spans="2:40" x14ac:dyDescent="0.25">
      <c r="B6435" s="58"/>
      <c r="C6435" s="58"/>
      <c r="D6435" s="58"/>
      <c r="E6435" s="58"/>
      <c r="F6435" s="58"/>
      <c r="G6435" s="58"/>
      <c r="H6435" s="58"/>
      <c r="I6435" s="58"/>
      <c r="J6435" s="58"/>
      <c r="K6435" s="58"/>
      <c r="L6435" s="58"/>
      <c r="M6435" s="58"/>
      <c r="N6435" s="58"/>
      <c r="O6435" s="58"/>
      <c r="P6435" s="58"/>
      <c r="Q6435" s="67" t="s">
        <v>8594</v>
      </c>
      <c r="R6435" s="75" t="s">
        <v>8566</v>
      </c>
      <c r="S6435" s="76" t="s">
        <v>169</v>
      </c>
      <c r="T6435" s="77"/>
      <c r="U6435" s="76">
        <v>3.3150684931506851E-2</v>
      </c>
      <c r="V6435" s="76">
        <v>2.5295072388495751E-2</v>
      </c>
      <c r="W6435" s="76">
        <v>7.8556125430111028E-3</v>
      </c>
      <c r="X6435" s="77"/>
      <c r="Y6435" s="77"/>
      <c r="Z6435" s="77"/>
      <c r="AA6435" s="77"/>
      <c r="AB6435" s="77"/>
      <c r="AC6435" s="77"/>
      <c r="AD6435" s="77"/>
      <c r="AE6435" s="77"/>
      <c r="AF6435" s="77"/>
      <c r="AG6435" s="77"/>
      <c r="AH6435" s="77"/>
      <c r="AI6435" s="77"/>
      <c r="AJ6435" s="77"/>
      <c r="AK6435" s="77"/>
      <c r="AL6435" s="77"/>
      <c r="AM6435" s="77"/>
      <c r="AN6435" s="60"/>
    </row>
    <row r="6436" spans="2:40" ht="76.5" x14ac:dyDescent="0.25">
      <c r="B6436" s="46">
        <v>142</v>
      </c>
      <c r="C6436" s="55" t="s">
        <v>2231</v>
      </c>
      <c r="D6436" s="1" t="s">
        <v>105</v>
      </c>
      <c r="E6436" s="55" t="s">
        <v>1714</v>
      </c>
      <c r="F6436" s="48">
        <v>68243</v>
      </c>
      <c r="G6436" s="1" t="s">
        <v>782</v>
      </c>
      <c r="H6436" s="1" t="s">
        <v>783</v>
      </c>
      <c r="I6436" s="1">
        <v>1</v>
      </c>
      <c r="J6436" s="1">
        <v>1</v>
      </c>
      <c r="K6436" s="1">
        <v>1</v>
      </c>
      <c r="L6436" s="1">
        <v>1</v>
      </c>
      <c r="M6436" s="1">
        <v>1</v>
      </c>
      <c r="N6436" s="1">
        <v>0</v>
      </c>
      <c r="O6436" s="1">
        <v>0</v>
      </c>
      <c r="P6436" s="1" t="s">
        <v>2114</v>
      </c>
      <c r="Q6436" s="67" t="s">
        <v>402</v>
      </c>
      <c r="R6436" s="67" t="s">
        <v>2897</v>
      </c>
      <c r="S6436" s="67" t="s">
        <v>1714</v>
      </c>
      <c r="T6436" s="79" t="s">
        <v>2808</v>
      </c>
      <c r="U6436" s="67">
        <v>0.18943561643835619</v>
      </c>
      <c r="V6436" s="67">
        <v>0.18943561643835619</v>
      </c>
      <c r="W6436" s="67">
        <v>0</v>
      </c>
      <c r="X6436" s="67">
        <v>0.18943561643835619</v>
      </c>
      <c r="Y6436" s="67">
        <v>0.18943561643835619</v>
      </c>
      <c r="Z6436" s="67">
        <v>0</v>
      </c>
      <c r="AA6436" s="67">
        <v>1</v>
      </c>
      <c r="AB6436" s="67">
        <v>1.1000000000000001</v>
      </c>
      <c r="AC6436" s="67">
        <v>1</v>
      </c>
      <c r="AD6436" s="67">
        <v>0.9</v>
      </c>
      <c r="AE6436" s="67">
        <v>0</v>
      </c>
      <c r="AF6436" s="67">
        <v>0</v>
      </c>
      <c r="AG6436" s="67">
        <v>1</v>
      </c>
      <c r="AH6436" s="67">
        <v>1.1000000000000001</v>
      </c>
      <c r="AI6436" s="67">
        <v>1</v>
      </c>
      <c r="AJ6436" s="67">
        <v>0.9</v>
      </c>
      <c r="AK6436" s="67">
        <v>0</v>
      </c>
      <c r="AL6436" s="67">
        <v>0</v>
      </c>
      <c r="AM6436" s="70" t="s">
        <v>303</v>
      </c>
      <c r="AN6436" t="s">
        <v>8596</v>
      </c>
    </row>
    <row r="6437" spans="2:40" ht="76.5" x14ac:dyDescent="0.25">
      <c r="B6437" s="46">
        <v>143</v>
      </c>
      <c r="C6437" s="55" t="s">
        <v>2231</v>
      </c>
      <c r="D6437" s="1" t="s">
        <v>106</v>
      </c>
      <c r="E6437" s="55" t="s">
        <v>1714</v>
      </c>
      <c r="F6437" s="48">
        <v>68329</v>
      </c>
      <c r="G6437" s="1" t="s">
        <v>1143</v>
      </c>
      <c r="H6437" s="1" t="s">
        <v>1144</v>
      </c>
      <c r="I6437" s="1">
        <v>1</v>
      </c>
      <c r="J6437" s="1">
        <v>1</v>
      </c>
      <c r="K6437" s="1">
        <v>1</v>
      </c>
      <c r="L6437" s="1">
        <v>1</v>
      </c>
      <c r="M6437" s="1">
        <v>1</v>
      </c>
      <c r="N6437" s="1">
        <v>0</v>
      </c>
      <c r="O6437" s="1">
        <v>0</v>
      </c>
      <c r="P6437" s="1" t="s">
        <v>402</v>
      </c>
      <c r="Q6437" s="67" t="s">
        <v>402</v>
      </c>
      <c r="R6437" s="67" t="s">
        <v>2896</v>
      </c>
      <c r="S6437" s="67" t="s">
        <v>1714</v>
      </c>
      <c r="T6437" s="79">
        <v>5071003906</v>
      </c>
      <c r="U6437" s="67">
        <v>0.18943561643835619</v>
      </c>
      <c r="V6437" s="67">
        <v>0.18943561643835619</v>
      </c>
      <c r="W6437" s="67">
        <v>0</v>
      </c>
      <c r="X6437" s="67">
        <v>0.18943561643835619</v>
      </c>
      <c r="Y6437" s="67">
        <v>0.18943561643835619</v>
      </c>
      <c r="Z6437" s="67">
        <v>0</v>
      </c>
      <c r="AA6437" s="67">
        <v>1</v>
      </c>
      <c r="AB6437" s="67">
        <v>1.1000000000000001</v>
      </c>
      <c r="AC6437" s="67">
        <v>1</v>
      </c>
      <c r="AD6437" s="67">
        <v>0.9</v>
      </c>
      <c r="AE6437" s="67">
        <v>0</v>
      </c>
      <c r="AF6437" s="67">
        <v>0</v>
      </c>
      <c r="AG6437" s="67">
        <v>1</v>
      </c>
      <c r="AH6437" s="67">
        <v>1.1000000000000001</v>
      </c>
      <c r="AI6437" s="67">
        <v>1</v>
      </c>
      <c r="AJ6437" s="67">
        <v>0.9</v>
      </c>
      <c r="AK6437" s="67">
        <v>0</v>
      </c>
      <c r="AL6437" s="67">
        <v>0</v>
      </c>
      <c r="AM6437" s="70" t="s">
        <v>304</v>
      </c>
      <c r="AN6437" t="s">
        <v>8596</v>
      </c>
    </row>
    <row r="6438" spans="2:40" ht="51" x14ac:dyDescent="0.25">
      <c r="B6438" s="46">
        <v>144</v>
      </c>
      <c r="C6438" s="55" t="s">
        <v>2231</v>
      </c>
      <c r="D6438" s="1" t="s">
        <v>726</v>
      </c>
      <c r="E6438" s="55" t="s">
        <v>1714</v>
      </c>
      <c r="F6438" s="48">
        <v>68230</v>
      </c>
      <c r="G6438" s="1" t="s">
        <v>942</v>
      </c>
      <c r="H6438" s="1" t="s">
        <v>943</v>
      </c>
      <c r="I6438" s="1"/>
      <c r="J6438" s="1">
        <v>1</v>
      </c>
      <c r="K6438" s="1">
        <v>1</v>
      </c>
      <c r="L6438" s="1">
        <v>1</v>
      </c>
      <c r="M6438" s="1">
        <v>1</v>
      </c>
      <c r="N6438" s="1">
        <v>0</v>
      </c>
      <c r="O6438" s="1">
        <v>0</v>
      </c>
      <c r="P6438" s="1" t="s">
        <v>405</v>
      </c>
      <c r="Q6438" s="67" t="s">
        <v>405</v>
      </c>
      <c r="R6438" s="67" t="s">
        <v>1642</v>
      </c>
      <c r="S6438" s="67" t="s">
        <v>1720</v>
      </c>
      <c r="T6438" s="79">
        <v>5071004032</v>
      </c>
      <c r="U6438" s="67">
        <v>0.34892054794520544</v>
      </c>
      <c r="V6438" s="67">
        <v>0.34892054794520544</v>
      </c>
      <c r="W6438" s="67">
        <v>0</v>
      </c>
      <c r="X6438" s="67">
        <v>0.34892054794520544</v>
      </c>
      <c r="Y6438" s="67">
        <v>0.34892054794520544</v>
      </c>
      <c r="Z6438" s="67">
        <v>0</v>
      </c>
      <c r="AA6438" s="67">
        <v>1</v>
      </c>
      <c r="AB6438" s="67">
        <v>1.1000000000000001</v>
      </c>
      <c r="AC6438" s="67">
        <v>1</v>
      </c>
      <c r="AD6438" s="67">
        <v>0.9</v>
      </c>
      <c r="AE6438" s="67">
        <v>0</v>
      </c>
      <c r="AF6438" s="67">
        <v>0</v>
      </c>
      <c r="AG6438" s="67">
        <v>1</v>
      </c>
      <c r="AH6438" s="67">
        <v>1.1000000000000001</v>
      </c>
      <c r="AI6438" s="67">
        <v>1</v>
      </c>
      <c r="AJ6438" s="67">
        <v>0.9</v>
      </c>
      <c r="AK6438" s="67">
        <v>0</v>
      </c>
      <c r="AL6438" s="67">
        <v>0</v>
      </c>
      <c r="AM6438" s="70" t="s">
        <v>305</v>
      </c>
      <c r="AN6438" t="s">
        <v>8596</v>
      </c>
    </row>
    <row r="6439" spans="2:40" ht="38.25" x14ac:dyDescent="0.25">
      <c r="B6439" s="46">
        <v>145</v>
      </c>
      <c r="C6439" s="55" t="s">
        <v>2231</v>
      </c>
      <c r="D6439" s="1" t="s">
        <v>107</v>
      </c>
      <c r="E6439" s="55" t="s">
        <v>1714</v>
      </c>
      <c r="F6439" s="48">
        <v>68355</v>
      </c>
      <c r="G6439" s="1" t="s">
        <v>1038</v>
      </c>
      <c r="H6439" s="1" t="s">
        <v>1039</v>
      </c>
      <c r="I6439" s="1">
        <v>1</v>
      </c>
      <c r="J6439" s="1">
        <v>1</v>
      </c>
      <c r="K6439" s="1">
        <v>1</v>
      </c>
      <c r="L6439" s="1">
        <v>1</v>
      </c>
      <c r="M6439" s="1">
        <v>1</v>
      </c>
      <c r="N6439" s="1">
        <v>0</v>
      </c>
      <c r="O6439" s="1">
        <v>0</v>
      </c>
      <c r="P6439" s="1" t="s">
        <v>636</v>
      </c>
      <c r="Q6439" s="67" t="s">
        <v>636</v>
      </c>
      <c r="R6439" s="67" t="s">
        <v>1643</v>
      </c>
      <c r="S6439" s="67" t="s">
        <v>1714</v>
      </c>
      <c r="T6439" s="79">
        <v>5071003913</v>
      </c>
      <c r="U6439" s="67">
        <v>0.18943561643835619</v>
      </c>
      <c r="V6439" s="67">
        <v>0.18943561643835619</v>
      </c>
      <c r="W6439" s="67">
        <v>0</v>
      </c>
      <c r="X6439" s="67">
        <v>0.18943561643835619</v>
      </c>
      <c r="Y6439" s="67">
        <v>0.18943561643835619</v>
      </c>
      <c r="Z6439" s="67">
        <v>0</v>
      </c>
      <c r="AA6439" s="67">
        <v>1</v>
      </c>
      <c r="AB6439" s="67">
        <v>1.1000000000000001</v>
      </c>
      <c r="AC6439" s="67">
        <v>1</v>
      </c>
      <c r="AD6439" s="67">
        <v>0.9</v>
      </c>
      <c r="AE6439" s="67">
        <v>0</v>
      </c>
      <c r="AF6439" s="67">
        <v>0</v>
      </c>
      <c r="AG6439" s="67">
        <v>1</v>
      </c>
      <c r="AH6439" s="67">
        <v>1.1000000000000001</v>
      </c>
      <c r="AI6439" s="67">
        <v>1</v>
      </c>
      <c r="AJ6439" s="67">
        <v>0.9</v>
      </c>
      <c r="AK6439" s="67">
        <v>0</v>
      </c>
      <c r="AL6439" s="67">
        <v>0</v>
      </c>
      <c r="AM6439" s="70" t="s">
        <v>306</v>
      </c>
      <c r="AN6439" t="s">
        <v>8596</v>
      </c>
    </row>
    <row r="6440" spans="2:40" ht="114.75" x14ac:dyDescent="0.25">
      <c r="B6440" s="46">
        <v>146</v>
      </c>
      <c r="C6440" s="55" t="s">
        <v>2231</v>
      </c>
      <c r="D6440" s="1" t="s">
        <v>733</v>
      </c>
      <c r="E6440" s="55" t="s">
        <v>1714</v>
      </c>
      <c r="F6440" s="48">
        <v>68351</v>
      </c>
      <c r="G6440" s="1" t="s">
        <v>1032</v>
      </c>
      <c r="H6440" s="1" t="s">
        <v>1033</v>
      </c>
      <c r="I6440" s="1">
        <v>1</v>
      </c>
      <c r="J6440" s="1">
        <v>1</v>
      </c>
      <c r="K6440" s="1">
        <v>1</v>
      </c>
      <c r="L6440" s="1">
        <v>1</v>
      </c>
      <c r="M6440" s="1">
        <v>1</v>
      </c>
      <c r="N6440" s="1">
        <v>0</v>
      </c>
      <c r="O6440" s="1">
        <v>0</v>
      </c>
      <c r="P6440" s="1" t="s">
        <v>637</v>
      </c>
      <c r="Q6440" s="67" t="s">
        <v>637</v>
      </c>
      <c r="R6440" s="67" t="s">
        <v>1645</v>
      </c>
      <c r="S6440" s="67" t="s">
        <v>1714</v>
      </c>
      <c r="T6440" s="79">
        <v>5071003945</v>
      </c>
      <c r="U6440" s="67">
        <v>0.69784109589041088</v>
      </c>
      <c r="V6440" s="67">
        <v>0.69784109589041088</v>
      </c>
      <c r="W6440" s="67">
        <v>0</v>
      </c>
      <c r="X6440" s="67">
        <v>0.69784109589041088</v>
      </c>
      <c r="Y6440" s="67">
        <v>0.69784109589041088</v>
      </c>
      <c r="Z6440" s="67">
        <v>0</v>
      </c>
      <c r="AA6440" s="67">
        <v>2</v>
      </c>
      <c r="AB6440" s="67">
        <v>2.2000000000000002</v>
      </c>
      <c r="AC6440" s="67">
        <v>1</v>
      </c>
      <c r="AD6440" s="67">
        <v>0.9</v>
      </c>
      <c r="AE6440" s="67">
        <v>0</v>
      </c>
      <c r="AF6440" s="67">
        <v>0</v>
      </c>
      <c r="AG6440" s="67">
        <v>2</v>
      </c>
      <c r="AH6440" s="67">
        <v>2.2000000000000002</v>
      </c>
      <c r="AI6440" s="67">
        <v>1</v>
      </c>
      <c r="AJ6440" s="67">
        <v>0.9</v>
      </c>
      <c r="AK6440" s="67">
        <v>0</v>
      </c>
      <c r="AL6440" s="67">
        <v>0</v>
      </c>
      <c r="AM6440" s="70" t="s">
        <v>307</v>
      </c>
      <c r="AN6440" t="s">
        <v>8596</v>
      </c>
    </row>
    <row r="6441" spans="2:40" ht="76.5" x14ac:dyDescent="0.25">
      <c r="B6441" s="46">
        <v>147</v>
      </c>
      <c r="C6441" s="55" t="s">
        <v>2231</v>
      </c>
      <c r="D6441" s="1" t="s">
        <v>108</v>
      </c>
      <c r="E6441" s="55" t="s">
        <v>1714</v>
      </c>
      <c r="F6441" s="48">
        <v>68320</v>
      </c>
      <c r="G6441" s="1" t="s">
        <v>1072</v>
      </c>
      <c r="H6441" s="1" t="s">
        <v>1073</v>
      </c>
      <c r="I6441" s="1">
        <v>1</v>
      </c>
      <c r="J6441" s="1">
        <v>0</v>
      </c>
      <c r="K6441" s="1">
        <v>1</v>
      </c>
      <c r="L6441" s="1">
        <v>1</v>
      </c>
      <c r="M6441" s="1">
        <v>1</v>
      </c>
      <c r="N6441" s="1">
        <v>0</v>
      </c>
      <c r="O6441" s="1">
        <v>0</v>
      </c>
      <c r="P6441" s="1" t="s">
        <v>37</v>
      </c>
      <c r="Q6441" s="67" t="s">
        <v>2360</v>
      </c>
      <c r="R6441" s="67" t="s">
        <v>2361</v>
      </c>
      <c r="S6441" s="67" t="s">
        <v>1714</v>
      </c>
      <c r="T6441" s="79" t="s">
        <v>2362</v>
      </c>
      <c r="U6441" s="67">
        <v>0.34928219178082193</v>
      </c>
      <c r="V6441" s="67">
        <v>0.34928219178082193</v>
      </c>
      <c r="W6441" s="67">
        <v>0</v>
      </c>
      <c r="X6441" s="67">
        <v>0.34928219178082193</v>
      </c>
      <c r="Y6441" s="67">
        <v>0.34928219178082193</v>
      </c>
      <c r="Z6441" s="67">
        <v>0</v>
      </c>
      <c r="AA6441" s="67">
        <v>2</v>
      </c>
      <c r="AB6441" s="67">
        <v>2.2000000000000002</v>
      </c>
      <c r="AC6441" s="67">
        <v>1</v>
      </c>
      <c r="AD6441" s="67">
        <v>0.9</v>
      </c>
      <c r="AE6441" s="67">
        <v>0</v>
      </c>
      <c r="AF6441" s="67">
        <v>0</v>
      </c>
      <c r="AG6441" s="67">
        <v>2</v>
      </c>
      <c r="AH6441" s="67">
        <v>2.2000000000000002</v>
      </c>
      <c r="AI6441" s="67">
        <v>1</v>
      </c>
      <c r="AJ6441" s="67">
        <v>0.9</v>
      </c>
      <c r="AK6441" s="67">
        <v>0</v>
      </c>
      <c r="AL6441" s="67">
        <v>0</v>
      </c>
      <c r="AM6441" s="70" t="s">
        <v>308</v>
      </c>
      <c r="AN6441" t="s">
        <v>8596</v>
      </c>
    </row>
    <row r="6442" spans="2:40" ht="76.5" x14ac:dyDescent="0.25">
      <c r="B6442" s="46">
        <v>148</v>
      </c>
      <c r="C6442" s="55" t="s">
        <v>2231</v>
      </c>
      <c r="D6442" s="1" t="s">
        <v>109</v>
      </c>
      <c r="E6442" s="55" t="s">
        <v>1714</v>
      </c>
      <c r="F6442" s="48">
        <v>68372</v>
      </c>
      <c r="G6442" s="1" t="s">
        <v>1076</v>
      </c>
      <c r="H6442" s="1" t="s">
        <v>1077</v>
      </c>
      <c r="I6442" s="1">
        <v>1</v>
      </c>
      <c r="J6442" s="1">
        <v>1</v>
      </c>
      <c r="K6442" s="1">
        <v>1</v>
      </c>
      <c r="L6442" s="1">
        <v>1</v>
      </c>
      <c r="M6442" s="1">
        <v>1</v>
      </c>
      <c r="N6442" s="1">
        <v>1</v>
      </c>
      <c r="O6442" s="1">
        <v>0</v>
      </c>
      <c r="P6442" s="1" t="s">
        <v>638</v>
      </c>
      <c r="Q6442" s="67" t="s">
        <v>2804</v>
      </c>
      <c r="R6442" s="67" t="s">
        <v>2805</v>
      </c>
      <c r="S6442" s="67" t="s">
        <v>1714</v>
      </c>
      <c r="T6442" s="79" t="s">
        <v>2806</v>
      </c>
      <c r="U6442" s="67">
        <v>0.68156712328767122</v>
      </c>
      <c r="V6442" s="67">
        <v>0.68156712328767122</v>
      </c>
      <c r="W6442" s="67">
        <v>0</v>
      </c>
      <c r="X6442" s="67">
        <v>0.68156712328767122</v>
      </c>
      <c r="Y6442" s="67">
        <v>0.68156712328767122</v>
      </c>
      <c r="Z6442" s="67">
        <v>0</v>
      </c>
      <c r="AA6442" s="67">
        <v>2</v>
      </c>
      <c r="AB6442" s="67">
        <v>2.2000000000000002</v>
      </c>
      <c r="AC6442" s="67">
        <v>1</v>
      </c>
      <c r="AD6442" s="67">
        <v>0.9</v>
      </c>
      <c r="AE6442" s="67">
        <v>0</v>
      </c>
      <c r="AF6442" s="67">
        <v>0</v>
      </c>
      <c r="AG6442" s="67">
        <v>2</v>
      </c>
      <c r="AH6442" s="67">
        <v>2.2000000000000002</v>
      </c>
      <c r="AI6442" s="67">
        <v>1</v>
      </c>
      <c r="AJ6442" s="67">
        <v>0.9</v>
      </c>
      <c r="AK6442" s="67">
        <v>0</v>
      </c>
      <c r="AL6442" s="67">
        <v>0</v>
      </c>
      <c r="AM6442" s="70" t="s">
        <v>309</v>
      </c>
      <c r="AN6442" t="s">
        <v>8596</v>
      </c>
    </row>
    <row r="6443" spans="2:40" ht="63.75" x14ac:dyDescent="0.25">
      <c r="B6443" s="46">
        <v>149</v>
      </c>
      <c r="C6443" s="55" t="s">
        <v>2231</v>
      </c>
      <c r="D6443" s="1" t="s">
        <v>110</v>
      </c>
      <c r="E6443" s="55" t="s">
        <v>1714</v>
      </c>
      <c r="F6443" s="48">
        <v>68362</v>
      </c>
      <c r="G6443" s="1" t="s">
        <v>1062</v>
      </c>
      <c r="H6443" s="1" t="s">
        <v>1063</v>
      </c>
      <c r="I6443" s="1">
        <v>1</v>
      </c>
      <c r="J6443" s="1">
        <v>1</v>
      </c>
      <c r="K6443" s="1">
        <v>1</v>
      </c>
      <c r="L6443" s="1">
        <v>1</v>
      </c>
      <c r="M6443" s="1">
        <v>1</v>
      </c>
      <c r="N6443" s="1">
        <v>0</v>
      </c>
      <c r="O6443" s="1">
        <v>0</v>
      </c>
      <c r="P6443" s="1" t="s">
        <v>400</v>
      </c>
      <c r="Q6443" s="67" t="s">
        <v>2345</v>
      </c>
      <c r="R6443" s="67" t="s">
        <v>1647</v>
      </c>
      <c r="S6443" s="67" t="s">
        <v>1714</v>
      </c>
      <c r="T6443" s="79">
        <v>5071003430</v>
      </c>
      <c r="U6443" s="67">
        <v>1.0467616438356164</v>
      </c>
      <c r="V6443" s="67">
        <v>1.0467616438356164</v>
      </c>
      <c r="W6443" s="67">
        <v>0</v>
      </c>
      <c r="X6443" s="67">
        <v>1.0467616438356164</v>
      </c>
      <c r="Y6443" s="67">
        <v>1.0467616438356164</v>
      </c>
      <c r="Z6443" s="67">
        <v>0</v>
      </c>
      <c r="AA6443" s="67">
        <v>3</v>
      </c>
      <c r="AB6443" s="67">
        <v>3.3</v>
      </c>
      <c r="AC6443" s="67">
        <v>1</v>
      </c>
      <c r="AD6443" s="67">
        <v>0.9</v>
      </c>
      <c r="AE6443" s="67">
        <v>0</v>
      </c>
      <c r="AF6443" s="67">
        <v>0</v>
      </c>
      <c r="AG6443" s="67">
        <v>3</v>
      </c>
      <c r="AH6443" s="67">
        <v>3.3</v>
      </c>
      <c r="AI6443" s="67">
        <v>1</v>
      </c>
      <c r="AJ6443" s="67">
        <v>0.9</v>
      </c>
      <c r="AK6443" s="67">
        <v>0</v>
      </c>
      <c r="AL6443" s="67">
        <v>0</v>
      </c>
      <c r="AM6443" s="70" t="s">
        <v>310</v>
      </c>
      <c r="AN6443" t="s">
        <v>8596</v>
      </c>
    </row>
    <row r="6444" spans="2:40" ht="76.5" x14ac:dyDescent="0.25">
      <c r="B6444" s="46">
        <v>150</v>
      </c>
      <c r="C6444" s="55" t="s">
        <v>2231</v>
      </c>
      <c r="D6444" s="1" t="s">
        <v>2122</v>
      </c>
      <c r="E6444" s="55" t="s">
        <v>1716</v>
      </c>
      <c r="F6444" s="48">
        <v>68348</v>
      </c>
      <c r="G6444" s="1" t="s">
        <v>1050</v>
      </c>
      <c r="H6444" s="1" t="s">
        <v>1051</v>
      </c>
      <c r="I6444" s="1">
        <v>1</v>
      </c>
      <c r="J6444" s="1">
        <v>1</v>
      </c>
      <c r="K6444" s="1">
        <v>1</v>
      </c>
      <c r="L6444" s="1">
        <v>1</v>
      </c>
      <c r="M6444" s="1">
        <v>1</v>
      </c>
      <c r="N6444" s="1">
        <v>0</v>
      </c>
      <c r="O6444" s="1">
        <v>0</v>
      </c>
      <c r="P6444" s="1" t="s">
        <v>639</v>
      </c>
      <c r="Q6444" s="67" t="s">
        <v>2898</v>
      </c>
      <c r="R6444" s="67" t="s">
        <v>2899</v>
      </c>
      <c r="S6444" s="67" t="s">
        <v>1714</v>
      </c>
      <c r="T6444" s="79" t="s">
        <v>2900</v>
      </c>
      <c r="U6444" s="67">
        <v>0.18943561643835619</v>
      </c>
      <c r="V6444" s="67">
        <v>0.18943561643835619</v>
      </c>
      <c r="W6444" s="67">
        <v>0</v>
      </c>
      <c r="X6444" s="67">
        <v>0.18943561643835619</v>
      </c>
      <c r="Y6444" s="67">
        <v>0.18943561643835619</v>
      </c>
      <c r="Z6444" s="67">
        <v>0</v>
      </c>
      <c r="AA6444" s="67">
        <v>1</v>
      </c>
      <c r="AB6444" s="67">
        <v>1.1000000000000001</v>
      </c>
      <c r="AC6444" s="67">
        <v>1</v>
      </c>
      <c r="AD6444" s="67">
        <v>0.9</v>
      </c>
      <c r="AE6444" s="67">
        <v>0</v>
      </c>
      <c r="AF6444" s="67">
        <v>0</v>
      </c>
      <c r="AG6444" s="67">
        <v>1</v>
      </c>
      <c r="AH6444" s="67">
        <v>1.1000000000000001</v>
      </c>
      <c r="AI6444" s="67">
        <v>1</v>
      </c>
      <c r="AJ6444" s="67">
        <v>0.9</v>
      </c>
      <c r="AK6444" s="67">
        <v>0</v>
      </c>
      <c r="AL6444" s="67">
        <v>0</v>
      </c>
      <c r="AM6444" s="70" t="s">
        <v>311</v>
      </c>
      <c r="AN6444" t="s">
        <v>8596</v>
      </c>
    </row>
    <row r="6445" spans="2:40" ht="63.75" x14ac:dyDescent="0.25">
      <c r="B6445" s="46">
        <v>151</v>
      </c>
      <c r="C6445" s="55" t="s">
        <v>2231</v>
      </c>
      <c r="D6445" s="1" t="s">
        <v>111</v>
      </c>
      <c r="E6445" s="55" t="s">
        <v>1716</v>
      </c>
      <c r="F6445" s="48">
        <v>442403</v>
      </c>
      <c r="G6445" s="1" t="s">
        <v>994</v>
      </c>
      <c r="H6445" s="1" t="s">
        <v>995</v>
      </c>
      <c r="I6445" s="1">
        <v>1</v>
      </c>
      <c r="J6445" s="1">
        <v>0</v>
      </c>
      <c r="K6445" s="1">
        <v>1</v>
      </c>
      <c r="L6445" s="1">
        <v>1</v>
      </c>
      <c r="M6445" s="1">
        <v>1</v>
      </c>
      <c r="N6445" s="1">
        <v>0</v>
      </c>
      <c r="O6445" s="1">
        <v>0</v>
      </c>
      <c r="P6445" s="1" t="s">
        <v>1822</v>
      </c>
      <c r="Q6445" s="67" t="s">
        <v>2386</v>
      </c>
      <c r="R6445" s="67" t="s">
        <v>3040</v>
      </c>
      <c r="S6445" s="67" t="s">
        <v>1714</v>
      </c>
      <c r="T6445" s="79" t="s">
        <v>2388</v>
      </c>
      <c r="U6445" s="67">
        <v>3.6164383561643837E-2</v>
      </c>
      <c r="V6445" s="67">
        <v>3.6164383561643837E-2</v>
      </c>
      <c r="W6445" s="67">
        <v>0</v>
      </c>
      <c r="X6445" s="67">
        <v>3.6164383561643837E-2</v>
      </c>
      <c r="Y6445" s="67">
        <v>3.6164383561643837E-2</v>
      </c>
      <c r="Z6445" s="67">
        <v>0</v>
      </c>
      <c r="AA6445" s="67">
        <v>1</v>
      </c>
      <c r="AB6445" s="67">
        <v>1.1000000000000001</v>
      </c>
      <c r="AC6445" s="67">
        <v>0</v>
      </c>
      <c r="AD6445" s="67">
        <v>0</v>
      </c>
      <c r="AE6445" s="67">
        <v>0</v>
      </c>
      <c r="AF6445" s="67">
        <v>0</v>
      </c>
      <c r="AG6445" s="67">
        <v>1</v>
      </c>
      <c r="AH6445" s="67">
        <v>1.1000000000000001</v>
      </c>
      <c r="AI6445" s="67">
        <v>0</v>
      </c>
      <c r="AJ6445" s="67">
        <v>0</v>
      </c>
      <c r="AK6445" s="67">
        <v>0</v>
      </c>
      <c r="AL6445" s="67">
        <v>0</v>
      </c>
      <c r="AM6445" s="70" t="s">
        <v>312</v>
      </c>
      <c r="AN6445" t="s">
        <v>8596</v>
      </c>
    </row>
    <row r="6446" spans="2:40" ht="114.75" x14ac:dyDescent="0.25">
      <c r="B6446" s="46">
        <v>152</v>
      </c>
      <c r="C6446" s="55" t="s">
        <v>2231</v>
      </c>
      <c r="D6446" s="1" t="s">
        <v>732</v>
      </c>
      <c r="E6446" s="55" t="s">
        <v>1716</v>
      </c>
      <c r="F6446" s="48">
        <v>442409</v>
      </c>
      <c r="G6446" s="1" t="s">
        <v>1018</v>
      </c>
      <c r="H6446" s="1" t="s">
        <v>1019</v>
      </c>
      <c r="I6446" s="1">
        <v>1</v>
      </c>
      <c r="J6446" s="1">
        <v>0</v>
      </c>
      <c r="K6446" s="1">
        <v>1</v>
      </c>
      <c r="L6446" s="1">
        <v>1</v>
      </c>
      <c r="M6446" s="1">
        <v>1</v>
      </c>
      <c r="N6446" s="1">
        <v>0</v>
      </c>
      <c r="O6446" s="1">
        <v>0</v>
      </c>
      <c r="P6446" s="1" t="s">
        <v>1822</v>
      </c>
      <c r="Q6446" s="67" t="s">
        <v>2386</v>
      </c>
      <c r="R6446" s="67" t="s">
        <v>2391</v>
      </c>
      <c r="S6446" s="67" t="s">
        <v>1714</v>
      </c>
      <c r="T6446" s="79" t="s">
        <v>2388</v>
      </c>
      <c r="U6446" s="67">
        <v>7.9862794520547953E-2</v>
      </c>
      <c r="V6446" s="67">
        <v>7.9862794520547953E-2</v>
      </c>
      <c r="W6446" s="67">
        <v>0</v>
      </c>
      <c r="X6446" s="67">
        <v>7.9862794520547953E-2</v>
      </c>
      <c r="Y6446" s="67">
        <v>7.9862794520547953E-2</v>
      </c>
      <c r="Z6446" s="67">
        <v>0</v>
      </c>
      <c r="AA6446" s="67">
        <v>1</v>
      </c>
      <c r="AB6446" s="67">
        <v>1.1000000000000001</v>
      </c>
      <c r="AC6446" s="67">
        <v>0</v>
      </c>
      <c r="AD6446" s="67">
        <v>0</v>
      </c>
      <c r="AE6446" s="67">
        <v>0</v>
      </c>
      <c r="AF6446" s="67">
        <v>0</v>
      </c>
      <c r="AG6446" s="67">
        <v>1</v>
      </c>
      <c r="AH6446" s="67">
        <v>1.1000000000000001</v>
      </c>
      <c r="AI6446" s="67">
        <v>0</v>
      </c>
      <c r="AJ6446" s="67">
        <v>0</v>
      </c>
      <c r="AK6446" s="67">
        <v>0</v>
      </c>
      <c r="AL6446" s="67">
        <v>0</v>
      </c>
      <c r="AM6446" s="70" t="s">
        <v>313</v>
      </c>
      <c r="AN6446" t="s">
        <v>8596</v>
      </c>
    </row>
    <row r="6447" spans="2:40" ht="76.5" x14ac:dyDescent="0.25">
      <c r="B6447" s="46">
        <v>153</v>
      </c>
      <c r="C6447" s="55" t="s">
        <v>2231</v>
      </c>
      <c r="D6447" s="48" t="s">
        <v>112</v>
      </c>
      <c r="E6447" s="55" t="s">
        <v>1716</v>
      </c>
      <c r="F6447" s="48">
        <v>442410</v>
      </c>
      <c r="G6447" s="1" t="s">
        <v>1034</v>
      </c>
      <c r="H6447" s="1" t="s">
        <v>1035</v>
      </c>
      <c r="I6447" s="1">
        <v>1</v>
      </c>
      <c r="J6447" s="1">
        <v>0</v>
      </c>
      <c r="K6447" s="1">
        <v>1</v>
      </c>
      <c r="L6447" s="1">
        <v>1</v>
      </c>
      <c r="M6447" s="1">
        <v>1</v>
      </c>
      <c r="N6447" s="1">
        <v>0</v>
      </c>
      <c r="O6447" s="1">
        <v>0</v>
      </c>
      <c r="P6447" s="1" t="s">
        <v>1822</v>
      </c>
      <c r="Q6447" s="67" t="s">
        <v>2386</v>
      </c>
      <c r="R6447" s="67" t="s">
        <v>2389</v>
      </c>
      <c r="S6447" s="67" t="s">
        <v>1714</v>
      </c>
      <c r="T6447" s="79">
        <v>5071005886</v>
      </c>
      <c r="U6447" s="67">
        <v>3.6164383561643837E-2</v>
      </c>
      <c r="V6447" s="67">
        <v>3.6164383561643837E-2</v>
      </c>
      <c r="W6447" s="67">
        <v>0</v>
      </c>
      <c r="X6447" s="67">
        <v>3.6164383561643837E-2</v>
      </c>
      <c r="Y6447" s="67">
        <v>3.6164383561643837E-2</v>
      </c>
      <c r="Z6447" s="67">
        <v>0</v>
      </c>
      <c r="AA6447" s="67">
        <v>1</v>
      </c>
      <c r="AB6447" s="67">
        <v>1.1000000000000001</v>
      </c>
      <c r="AC6447" s="67">
        <v>0</v>
      </c>
      <c r="AD6447" s="67">
        <v>0</v>
      </c>
      <c r="AE6447" s="67">
        <v>0</v>
      </c>
      <c r="AF6447" s="67">
        <v>0</v>
      </c>
      <c r="AG6447" s="67">
        <v>1</v>
      </c>
      <c r="AH6447" s="67">
        <v>1.1000000000000001</v>
      </c>
      <c r="AI6447" s="67">
        <v>0</v>
      </c>
      <c r="AJ6447" s="67">
        <v>0</v>
      </c>
      <c r="AK6447" s="67">
        <v>0</v>
      </c>
      <c r="AL6447" s="67">
        <v>0</v>
      </c>
      <c r="AM6447" s="70" t="s">
        <v>314</v>
      </c>
      <c r="AN6447" t="s">
        <v>8596</v>
      </c>
    </row>
    <row r="6448" spans="2:40" ht="89.25" x14ac:dyDescent="0.25">
      <c r="B6448" s="46">
        <v>154</v>
      </c>
      <c r="C6448" s="55" t="s">
        <v>2231</v>
      </c>
      <c r="D6448" s="1" t="s">
        <v>113</v>
      </c>
      <c r="E6448" s="55" t="s">
        <v>1714</v>
      </c>
      <c r="F6448" s="48">
        <v>68240</v>
      </c>
      <c r="G6448" s="1" t="s">
        <v>774</v>
      </c>
      <c r="H6448" s="1" t="s">
        <v>775</v>
      </c>
      <c r="I6448" s="1">
        <v>1</v>
      </c>
      <c r="J6448" s="1">
        <v>1</v>
      </c>
      <c r="K6448" s="1">
        <v>1</v>
      </c>
      <c r="L6448" s="1">
        <v>1</v>
      </c>
      <c r="M6448" s="1">
        <v>1</v>
      </c>
      <c r="N6448" s="1">
        <v>1</v>
      </c>
      <c r="O6448" s="1">
        <v>0</v>
      </c>
      <c r="P6448" s="1" t="s">
        <v>37</v>
      </c>
      <c r="Q6448" s="67" t="s">
        <v>2367</v>
      </c>
      <c r="R6448" s="67" t="s">
        <v>2619</v>
      </c>
      <c r="S6448" s="67" t="s">
        <v>2369</v>
      </c>
      <c r="T6448" s="79" t="s">
        <v>2370</v>
      </c>
      <c r="U6448" s="67">
        <v>7.2328767123287674E-2</v>
      </c>
      <c r="V6448" s="67">
        <v>7.2328767123287674E-2</v>
      </c>
      <c r="W6448" s="67">
        <v>0</v>
      </c>
      <c r="X6448" s="67">
        <v>7.2328767123287674E-2</v>
      </c>
      <c r="Y6448" s="67">
        <v>7.2328767123287674E-2</v>
      </c>
      <c r="Z6448" s="67">
        <v>0</v>
      </c>
      <c r="AA6448" s="67">
        <v>2</v>
      </c>
      <c r="AB6448" s="67">
        <v>2.2000000000000002</v>
      </c>
      <c r="AC6448" s="67">
        <v>0</v>
      </c>
      <c r="AD6448" s="67">
        <v>0</v>
      </c>
      <c r="AE6448" s="67">
        <v>1</v>
      </c>
      <c r="AF6448" s="67">
        <v>8</v>
      </c>
      <c r="AG6448" s="67">
        <v>2</v>
      </c>
      <c r="AH6448" s="67">
        <v>2.2000000000000002</v>
      </c>
      <c r="AI6448" s="67"/>
      <c r="AJ6448" s="67">
        <v>0</v>
      </c>
      <c r="AK6448" s="67">
        <v>0</v>
      </c>
      <c r="AL6448" s="67">
        <v>0</v>
      </c>
      <c r="AM6448" s="70" t="s">
        <v>315</v>
      </c>
      <c r="AN6448" t="s">
        <v>8596</v>
      </c>
    </row>
    <row r="6449" spans="2:40" ht="89.25" x14ac:dyDescent="0.25">
      <c r="B6449" s="46">
        <v>155</v>
      </c>
      <c r="C6449" s="55" t="s">
        <v>2231</v>
      </c>
      <c r="D6449" s="1" t="s">
        <v>114</v>
      </c>
      <c r="E6449" s="55" t="s">
        <v>1714</v>
      </c>
      <c r="F6449" s="48">
        <v>68202</v>
      </c>
      <c r="G6449" s="1" t="s">
        <v>1155</v>
      </c>
      <c r="H6449" s="1" t="s">
        <v>1156</v>
      </c>
      <c r="I6449" s="1">
        <v>0</v>
      </c>
      <c r="J6449" s="1">
        <v>0</v>
      </c>
      <c r="K6449" s="1">
        <v>0</v>
      </c>
      <c r="L6449" s="1">
        <v>0</v>
      </c>
      <c r="M6449" s="1">
        <v>0</v>
      </c>
      <c r="N6449" s="1">
        <v>0</v>
      </c>
      <c r="O6449" s="1">
        <v>0</v>
      </c>
      <c r="P6449" s="1" t="s">
        <v>37</v>
      </c>
      <c r="Q6449" s="67" t="s">
        <v>2367</v>
      </c>
      <c r="R6449" s="67" t="s">
        <v>2620</v>
      </c>
      <c r="S6449" s="67" t="s">
        <v>2369</v>
      </c>
      <c r="T6449" s="79" t="s">
        <v>2370</v>
      </c>
      <c r="U6449" s="67">
        <v>0.26301369863013696</v>
      </c>
      <c r="V6449" s="67">
        <v>0.26301369863013696</v>
      </c>
      <c r="W6449" s="67">
        <v>0</v>
      </c>
      <c r="X6449" s="67">
        <v>0.26301369863013696</v>
      </c>
      <c r="Y6449" s="67">
        <v>0.26301369863013696</v>
      </c>
      <c r="Z6449" s="67">
        <v>0</v>
      </c>
      <c r="AA6449" s="67">
        <v>0</v>
      </c>
      <c r="AB6449" s="67">
        <v>0</v>
      </c>
      <c r="AC6449" s="67">
        <v>0</v>
      </c>
      <c r="AD6449" s="67">
        <v>0</v>
      </c>
      <c r="AE6449" s="67">
        <v>1</v>
      </c>
      <c r="AF6449" s="67">
        <v>8</v>
      </c>
      <c r="AG6449" s="67">
        <v>0</v>
      </c>
      <c r="AH6449" s="67">
        <v>0</v>
      </c>
      <c r="AI6449" s="67">
        <v>0</v>
      </c>
      <c r="AJ6449" s="67">
        <v>0</v>
      </c>
      <c r="AK6449" s="67">
        <v>1</v>
      </c>
      <c r="AL6449" s="67">
        <v>8</v>
      </c>
      <c r="AM6449" s="70" t="s">
        <v>316</v>
      </c>
      <c r="AN6449" t="s">
        <v>8596</v>
      </c>
    </row>
    <row r="6450" spans="2:40" ht="89.25" x14ac:dyDescent="0.25">
      <c r="B6450" s="46">
        <v>156</v>
      </c>
      <c r="C6450" s="55" t="s">
        <v>2231</v>
      </c>
      <c r="D6450" s="1" t="s">
        <v>115</v>
      </c>
      <c r="E6450" s="55" t="s">
        <v>1714</v>
      </c>
      <c r="F6450" s="48">
        <v>68195</v>
      </c>
      <c r="G6450" s="1" t="s">
        <v>824</v>
      </c>
      <c r="H6450" s="1" t="s">
        <v>825</v>
      </c>
      <c r="I6450" s="1">
        <v>1</v>
      </c>
      <c r="J6450" s="1">
        <v>1</v>
      </c>
      <c r="K6450" s="1">
        <v>1</v>
      </c>
      <c r="L6450" s="1">
        <v>1</v>
      </c>
      <c r="M6450" s="1">
        <v>1</v>
      </c>
      <c r="N6450" s="1">
        <v>1</v>
      </c>
      <c r="O6450" s="1">
        <v>0</v>
      </c>
      <c r="P6450" s="1" t="s">
        <v>37</v>
      </c>
      <c r="Q6450" s="67" t="s">
        <v>2367</v>
      </c>
      <c r="R6450" s="67" t="s">
        <v>2723</v>
      </c>
      <c r="S6450" s="67" t="s">
        <v>2369</v>
      </c>
      <c r="T6450" s="79" t="s">
        <v>2370</v>
      </c>
      <c r="U6450" s="67">
        <v>3.6164383561643837E-2</v>
      </c>
      <c r="V6450" s="67">
        <v>3.6164383561643837E-2</v>
      </c>
      <c r="W6450" s="67">
        <v>0</v>
      </c>
      <c r="X6450" s="67">
        <v>3.6164383561643837E-2</v>
      </c>
      <c r="Y6450" s="67">
        <v>3.6164383561643837E-2</v>
      </c>
      <c r="Z6450" s="67">
        <v>0</v>
      </c>
      <c r="AA6450" s="67">
        <v>1</v>
      </c>
      <c r="AB6450" s="67">
        <v>1.1000000000000001</v>
      </c>
      <c r="AC6450" s="67">
        <v>0</v>
      </c>
      <c r="AD6450" s="67">
        <v>0</v>
      </c>
      <c r="AE6450" s="67">
        <v>0</v>
      </c>
      <c r="AF6450" s="67">
        <v>0</v>
      </c>
      <c r="AG6450" s="67">
        <v>1</v>
      </c>
      <c r="AH6450" s="67">
        <v>1.1000000000000001</v>
      </c>
      <c r="AI6450" s="67"/>
      <c r="AJ6450" s="67">
        <v>0</v>
      </c>
      <c r="AK6450" s="67">
        <v>0</v>
      </c>
      <c r="AL6450" s="67">
        <v>0</v>
      </c>
      <c r="AM6450" s="70" t="s">
        <v>317</v>
      </c>
      <c r="AN6450" t="s">
        <v>8596</v>
      </c>
    </row>
    <row r="6451" spans="2:40" ht="76.5" x14ac:dyDescent="0.25">
      <c r="B6451" s="46">
        <v>157</v>
      </c>
      <c r="C6451" s="55" t="s">
        <v>2231</v>
      </c>
      <c r="D6451" s="1" t="s">
        <v>116</v>
      </c>
      <c r="E6451" s="55" t="s">
        <v>1714</v>
      </c>
      <c r="F6451" s="48">
        <v>68200</v>
      </c>
      <c r="G6451" s="1" t="s">
        <v>948</v>
      </c>
      <c r="H6451" s="1" t="s">
        <v>949</v>
      </c>
      <c r="I6451" s="1">
        <v>0</v>
      </c>
      <c r="J6451" s="1">
        <v>0</v>
      </c>
      <c r="K6451" s="1">
        <v>0</v>
      </c>
      <c r="L6451" s="1">
        <v>0</v>
      </c>
      <c r="M6451" s="1">
        <v>0</v>
      </c>
      <c r="N6451" s="1">
        <v>0</v>
      </c>
      <c r="O6451" s="1">
        <v>0</v>
      </c>
      <c r="P6451" s="1" t="s">
        <v>37</v>
      </c>
      <c r="Q6451" s="67" t="s">
        <v>2367</v>
      </c>
      <c r="R6451" s="67" t="s">
        <v>2368</v>
      </c>
      <c r="S6451" s="67" t="s">
        <v>2369</v>
      </c>
      <c r="T6451" s="79">
        <v>5071006897</v>
      </c>
      <c r="U6451" s="67">
        <v>0.33534246575342463</v>
      </c>
      <c r="V6451" s="67">
        <v>0.33534246575342463</v>
      </c>
      <c r="W6451" s="67">
        <v>0</v>
      </c>
      <c r="X6451" s="67">
        <v>0.33534246575342463</v>
      </c>
      <c r="Y6451" s="67">
        <v>0.33534246575342463</v>
      </c>
      <c r="Z6451" s="67">
        <v>0</v>
      </c>
      <c r="AA6451" s="67">
        <v>2</v>
      </c>
      <c r="AB6451" s="67">
        <v>2.2000000000000002</v>
      </c>
      <c r="AC6451" s="67">
        <v>0</v>
      </c>
      <c r="AD6451" s="67">
        <v>0</v>
      </c>
      <c r="AE6451" s="67">
        <v>1</v>
      </c>
      <c r="AF6451" s="67">
        <v>8</v>
      </c>
      <c r="AG6451" s="67">
        <v>2</v>
      </c>
      <c r="AH6451" s="67">
        <v>2.2000000000000002</v>
      </c>
      <c r="AI6451" s="67"/>
      <c r="AJ6451" s="67">
        <v>0</v>
      </c>
      <c r="AK6451" s="67">
        <v>1</v>
      </c>
      <c r="AL6451" s="67">
        <v>8</v>
      </c>
      <c r="AM6451" s="70" t="s">
        <v>318</v>
      </c>
      <c r="AN6451" t="s">
        <v>8596</v>
      </c>
    </row>
    <row r="6452" spans="2:40" ht="89.25" x14ac:dyDescent="0.25">
      <c r="B6452" s="46">
        <v>158</v>
      </c>
      <c r="C6452" s="55" t="s">
        <v>2231</v>
      </c>
      <c r="D6452" s="1" t="s">
        <v>117</v>
      </c>
      <c r="E6452" s="55" t="s">
        <v>1714</v>
      </c>
      <c r="F6452" s="48">
        <v>250985</v>
      </c>
      <c r="G6452" s="1" t="s">
        <v>756</v>
      </c>
      <c r="H6452" s="1" t="s">
        <v>757</v>
      </c>
      <c r="I6452" s="1">
        <v>0</v>
      </c>
      <c r="J6452" s="1">
        <v>0</v>
      </c>
      <c r="K6452" s="1">
        <v>0</v>
      </c>
      <c r="L6452" s="1">
        <v>0</v>
      </c>
      <c r="M6452" s="1">
        <v>0</v>
      </c>
      <c r="N6452" s="1">
        <v>0</v>
      </c>
      <c r="O6452" s="1">
        <v>0</v>
      </c>
      <c r="P6452" s="1" t="s">
        <v>37</v>
      </c>
      <c r="Q6452" s="67" t="s">
        <v>2367</v>
      </c>
      <c r="R6452" s="67" t="s">
        <v>2621</v>
      </c>
      <c r="S6452" s="67" t="s">
        <v>2369</v>
      </c>
      <c r="T6452" s="79" t="s">
        <v>2370</v>
      </c>
      <c r="U6452" s="67">
        <v>0.26301369863013696</v>
      </c>
      <c r="V6452" s="67">
        <v>0.26301369863013696</v>
      </c>
      <c r="W6452" s="67">
        <v>0</v>
      </c>
      <c r="X6452" s="67">
        <v>0.26301369863013696</v>
      </c>
      <c r="Y6452" s="67">
        <v>0.26301369863013696</v>
      </c>
      <c r="Z6452" s="67">
        <v>0</v>
      </c>
      <c r="AA6452" s="67">
        <v>0</v>
      </c>
      <c r="AB6452" s="67">
        <v>0</v>
      </c>
      <c r="AC6452" s="67">
        <v>0</v>
      </c>
      <c r="AD6452" s="67">
        <v>0</v>
      </c>
      <c r="AE6452" s="67">
        <v>1</v>
      </c>
      <c r="AF6452" s="67">
        <v>8</v>
      </c>
      <c r="AG6452" s="67">
        <v>0</v>
      </c>
      <c r="AH6452" s="67">
        <v>0</v>
      </c>
      <c r="AI6452" s="67">
        <v>0</v>
      </c>
      <c r="AJ6452" s="67">
        <v>0</v>
      </c>
      <c r="AK6452" s="67">
        <v>1</v>
      </c>
      <c r="AL6452" s="67">
        <v>8</v>
      </c>
      <c r="AM6452" s="70" t="s">
        <v>319</v>
      </c>
      <c r="AN6452" t="s">
        <v>8596</v>
      </c>
    </row>
    <row r="6453" spans="2:40" ht="89.25" x14ac:dyDescent="0.25">
      <c r="B6453" s="46">
        <v>159</v>
      </c>
      <c r="C6453" s="55" t="s">
        <v>2231</v>
      </c>
      <c r="D6453" s="1" t="s">
        <v>118</v>
      </c>
      <c r="E6453" s="55" t="s">
        <v>1714</v>
      </c>
      <c r="F6453" s="48">
        <v>68322</v>
      </c>
      <c r="G6453" s="1" t="s">
        <v>1123</v>
      </c>
      <c r="H6453" s="1" t="s">
        <v>1124</v>
      </c>
      <c r="I6453" s="1">
        <v>1</v>
      </c>
      <c r="J6453" s="1">
        <v>1</v>
      </c>
      <c r="K6453" s="1">
        <v>1</v>
      </c>
      <c r="L6453" s="1">
        <v>1</v>
      </c>
      <c r="M6453" s="1">
        <v>1</v>
      </c>
      <c r="N6453" s="1">
        <v>1</v>
      </c>
      <c r="O6453" s="1">
        <v>0</v>
      </c>
      <c r="P6453" s="1" t="s">
        <v>37</v>
      </c>
      <c r="Q6453" s="67" t="s">
        <v>2367</v>
      </c>
      <c r="R6453" s="67" t="s">
        <v>2622</v>
      </c>
      <c r="S6453" s="67" t="s">
        <v>2369</v>
      </c>
      <c r="T6453" s="79" t="s">
        <v>2370</v>
      </c>
      <c r="U6453" s="67">
        <v>0.26301369863013696</v>
      </c>
      <c r="V6453" s="67">
        <v>0.26301369863013696</v>
      </c>
      <c r="W6453" s="67">
        <v>0</v>
      </c>
      <c r="X6453" s="67">
        <v>0.26301369863013696</v>
      </c>
      <c r="Y6453" s="67">
        <v>0.26301369863013696</v>
      </c>
      <c r="Z6453" s="67">
        <v>0</v>
      </c>
      <c r="AA6453" s="67">
        <v>0</v>
      </c>
      <c r="AB6453" s="67">
        <v>0</v>
      </c>
      <c r="AC6453" s="67">
        <v>0</v>
      </c>
      <c r="AD6453" s="67">
        <v>0</v>
      </c>
      <c r="AE6453" s="67">
        <v>1</v>
      </c>
      <c r="AF6453" s="67">
        <v>8</v>
      </c>
      <c r="AG6453" s="67">
        <v>0</v>
      </c>
      <c r="AH6453" s="67">
        <v>0</v>
      </c>
      <c r="AI6453" s="67">
        <v>0</v>
      </c>
      <c r="AJ6453" s="67">
        <v>0</v>
      </c>
      <c r="AK6453" s="67">
        <v>1</v>
      </c>
      <c r="AL6453" s="67">
        <v>8</v>
      </c>
      <c r="AM6453" s="70" t="s">
        <v>320</v>
      </c>
      <c r="AN6453" t="s">
        <v>8596</v>
      </c>
    </row>
    <row r="6454" spans="2:40" ht="76.5" x14ac:dyDescent="0.25">
      <c r="B6454" s="46">
        <v>160</v>
      </c>
      <c r="C6454" s="55" t="s">
        <v>2231</v>
      </c>
      <c r="D6454" s="1" t="s">
        <v>119</v>
      </c>
      <c r="E6454" s="55" t="s">
        <v>1714</v>
      </c>
      <c r="F6454" s="48">
        <v>68193</v>
      </c>
      <c r="G6454" s="1" t="s">
        <v>796</v>
      </c>
      <c r="H6454" s="1" t="s">
        <v>797</v>
      </c>
      <c r="I6454" s="1">
        <v>0</v>
      </c>
      <c r="J6454" s="1">
        <v>0</v>
      </c>
      <c r="K6454" s="1">
        <v>0</v>
      </c>
      <c r="L6454" s="1">
        <v>0</v>
      </c>
      <c r="M6454" s="1">
        <v>0</v>
      </c>
      <c r="N6454" s="1">
        <v>0</v>
      </c>
      <c r="O6454" s="1">
        <v>0</v>
      </c>
      <c r="P6454" s="1" t="s">
        <v>37</v>
      </c>
      <c r="Q6454" s="67" t="s">
        <v>2367</v>
      </c>
      <c r="R6454" s="67" t="s">
        <v>2725</v>
      </c>
      <c r="S6454" s="67" t="s">
        <v>2369</v>
      </c>
      <c r="T6454" s="79" t="s">
        <v>2370</v>
      </c>
      <c r="U6454" s="67">
        <v>7.2328767123287674E-2</v>
      </c>
      <c r="V6454" s="67">
        <v>7.2328767123287674E-2</v>
      </c>
      <c r="W6454" s="67">
        <v>0</v>
      </c>
      <c r="X6454" s="67">
        <v>7.2328767123287674E-2</v>
      </c>
      <c r="Y6454" s="67">
        <v>7.2328767123287674E-2</v>
      </c>
      <c r="Z6454" s="67">
        <v>0</v>
      </c>
      <c r="AA6454" s="67">
        <v>2</v>
      </c>
      <c r="AB6454" s="67">
        <v>2.2000000000000002</v>
      </c>
      <c r="AC6454" s="67">
        <v>0</v>
      </c>
      <c r="AD6454" s="67">
        <v>0</v>
      </c>
      <c r="AE6454" s="67">
        <v>0</v>
      </c>
      <c r="AF6454" s="67">
        <v>0</v>
      </c>
      <c r="AG6454" s="67">
        <v>2</v>
      </c>
      <c r="AH6454" s="67">
        <v>2.2000000000000002</v>
      </c>
      <c r="AI6454" s="67"/>
      <c r="AJ6454" s="67">
        <v>0</v>
      </c>
      <c r="AK6454" s="67">
        <v>0</v>
      </c>
      <c r="AL6454" s="67">
        <v>0</v>
      </c>
      <c r="AM6454" s="70" t="s">
        <v>321</v>
      </c>
      <c r="AN6454" t="s">
        <v>8596</v>
      </c>
    </row>
    <row r="6455" spans="2:40" ht="89.25" x14ac:dyDescent="0.25">
      <c r="B6455" s="46">
        <v>161</v>
      </c>
      <c r="C6455" s="55" t="s">
        <v>2231</v>
      </c>
      <c r="D6455" s="1" t="s">
        <v>120</v>
      </c>
      <c r="E6455" s="55" t="s">
        <v>1714</v>
      </c>
      <c r="F6455" s="48">
        <v>251051</v>
      </c>
      <c r="G6455" s="1" t="s">
        <v>1151</v>
      </c>
      <c r="H6455" s="1" t="s">
        <v>1152</v>
      </c>
      <c r="I6455" s="1">
        <v>1</v>
      </c>
      <c r="J6455" s="1">
        <v>0</v>
      </c>
      <c r="K6455" s="1">
        <v>1</v>
      </c>
      <c r="L6455" s="1">
        <v>1</v>
      </c>
      <c r="M6455" s="1">
        <v>1</v>
      </c>
      <c r="N6455" s="1">
        <v>1</v>
      </c>
      <c r="O6455" s="1">
        <v>0</v>
      </c>
      <c r="P6455" s="1" t="s">
        <v>37</v>
      </c>
      <c r="Q6455" s="67" t="s">
        <v>2367</v>
      </c>
      <c r="R6455" s="67" t="s">
        <v>2724</v>
      </c>
      <c r="S6455" s="67" t="s">
        <v>2369</v>
      </c>
      <c r="T6455" s="79" t="s">
        <v>2370</v>
      </c>
      <c r="U6455" s="67">
        <v>7.2328767123287674E-2</v>
      </c>
      <c r="V6455" s="67">
        <v>7.2328767123287674E-2</v>
      </c>
      <c r="W6455" s="67">
        <v>0</v>
      </c>
      <c r="X6455" s="67">
        <v>7.2328767123287674E-2</v>
      </c>
      <c r="Y6455" s="67">
        <v>7.2328767123287674E-2</v>
      </c>
      <c r="Z6455" s="67">
        <v>0</v>
      </c>
      <c r="AA6455" s="67">
        <v>2</v>
      </c>
      <c r="AB6455" s="67">
        <v>2.2000000000000002</v>
      </c>
      <c r="AC6455" s="67">
        <v>0</v>
      </c>
      <c r="AD6455" s="67">
        <v>0</v>
      </c>
      <c r="AE6455" s="67">
        <v>0</v>
      </c>
      <c r="AF6455" s="67">
        <v>0</v>
      </c>
      <c r="AG6455" s="67">
        <v>2</v>
      </c>
      <c r="AH6455" s="67">
        <v>2.2000000000000002</v>
      </c>
      <c r="AI6455" s="67"/>
      <c r="AJ6455" s="67">
        <v>0</v>
      </c>
      <c r="AK6455" s="67">
        <v>0</v>
      </c>
      <c r="AL6455" s="67">
        <v>0</v>
      </c>
      <c r="AM6455" s="70" t="s">
        <v>322</v>
      </c>
      <c r="AN6455" t="s">
        <v>8596</v>
      </c>
    </row>
    <row r="6456" spans="2:40" ht="89.25" x14ac:dyDescent="0.25">
      <c r="B6456" s="46">
        <v>162</v>
      </c>
      <c r="C6456" s="55" t="s">
        <v>2231</v>
      </c>
      <c r="D6456" s="1" t="s">
        <v>121</v>
      </c>
      <c r="E6456" s="55" t="s">
        <v>1714</v>
      </c>
      <c r="F6456" s="48">
        <v>68190</v>
      </c>
      <c r="G6456" s="1" t="s">
        <v>762</v>
      </c>
      <c r="H6456" s="1" t="s">
        <v>763</v>
      </c>
      <c r="I6456" s="1">
        <v>0</v>
      </c>
      <c r="J6456" s="1">
        <v>0</v>
      </c>
      <c r="K6456" s="1">
        <v>0</v>
      </c>
      <c r="L6456" s="1">
        <v>0</v>
      </c>
      <c r="M6456" s="1">
        <v>0</v>
      </c>
      <c r="N6456" s="1">
        <v>0</v>
      </c>
      <c r="O6456" s="1">
        <v>0</v>
      </c>
      <c r="P6456" s="1" t="s">
        <v>37</v>
      </c>
      <c r="Q6456" s="67" t="s">
        <v>2367</v>
      </c>
      <c r="R6456" s="67" t="s">
        <v>3021</v>
      </c>
      <c r="S6456" s="67" t="s">
        <v>2369</v>
      </c>
      <c r="T6456" s="79" t="s">
        <v>2370</v>
      </c>
      <c r="U6456" s="67">
        <v>7.2328767123287674E-2</v>
      </c>
      <c r="V6456" s="67">
        <v>7.2328767123287674E-2</v>
      </c>
      <c r="W6456" s="67">
        <v>0</v>
      </c>
      <c r="X6456" s="67">
        <v>7.2328767123287674E-2</v>
      </c>
      <c r="Y6456" s="67">
        <v>7.2328767123287674E-2</v>
      </c>
      <c r="Z6456" s="67">
        <v>0</v>
      </c>
      <c r="AA6456" s="67">
        <v>2</v>
      </c>
      <c r="AB6456" s="67">
        <v>2.2000000000000002</v>
      </c>
      <c r="AC6456" s="67">
        <v>0</v>
      </c>
      <c r="AD6456" s="67">
        <v>0</v>
      </c>
      <c r="AE6456" s="67">
        <v>0</v>
      </c>
      <c r="AF6456" s="67">
        <v>0</v>
      </c>
      <c r="AG6456" s="67">
        <v>2</v>
      </c>
      <c r="AH6456" s="67">
        <v>2.2000000000000002</v>
      </c>
      <c r="AI6456" s="67"/>
      <c r="AJ6456" s="67">
        <v>0</v>
      </c>
      <c r="AK6456" s="67">
        <v>0</v>
      </c>
      <c r="AL6456" s="67">
        <v>0</v>
      </c>
      <c r="AM6456" s="70" t="s">
        <v>323</v>
      </c>
      <c r="AN6456" t="s">
        <v>8596</v>
      </c>
    </row>
    <row r="6457" spans="2:40" ht="89.25" x14ac:dyDescent="0.25">
      <c r="B6457" s="46">
        <v>163</v>
      </c>
      <c r="C6457" s="55" t="s">
        <v>2231</v>
      </c>
      <c r="D6457" s="1" t="s">
        <v>122</v>
      </c>
      <c r="E6457" s="55" t="s">
        <v>1714</v>
      </c>
      <c r="F6457" s="48">
        <v>68279</v>
      </c>
      <c r="G6457" s="1" t="s">
        <v>890</v>
      </c>
      <c r="H6457" s="1" t="s">
        <v>891</v>
      </c>
      <c r="I6457" s="1">
        <v>1</v>
      </c>
      <c r="J6457" s="1">
        <v>0</v>
      </c>
      <c r="K6457" s="1">
        <v>1</v>
      </c>
      <c r="L6457" s="1">
        <v>1</v>
      </c>
      <c r="M6457" s="1">
        <v>1</v>
      </c>
      <c r="N6457" s="1">
        <v>0</v>
      </c>
      <c r="O6457" s="1">
        <v>0</v>
      </c>
      <c r="P6457" s="1" t="s">
        <v>37</v>
      </c>
      <c r="Q6457" s="67" t="s">
        <v>2367</v>
      </c>
      <c r="R6457" s="67" t="s">
        <v>2623</v>
      </c>
      <c r="S6457" s="67" t="s">
        <v>2369</v>
      </c>
      <c r="T6457" s="79" t="s">
        <v>2370</v>
      </c>
      <c r="U6457" s="67">
        <v>0.26301369863013696</v>
      </c>
      <c r="V6457" s="67">
        <v>0.26301369863013696</v>
      </c>
      <c r="W6457" s="67">
        <v>0</v>
      </c>
      <c r="X6457" s="67">
        <v>0.26301369863013696</v>
      </c>
      <c r="Y6457" s="67">
        <v>0.26301369863013696</v>
      </c>
      <c r="Z6457" s="67">
        <v>0</v>
      </c>
      <c r="AA6457" s="67">
        <v>0</v>
      </c>
      <c r="AB6457" s="67">
        <v>0</v>
      </c>
      <c r="AC6457" s="67">
        <v>0</v>
      </c>
      <c r="AD6457" s="67">
        <v>0</v>
      </c>
      <c r="AE6457" s="67">
        <v>1</v>
      </c>
      <c r="AF6457" s="67">
        <v>8</v>
      </c>
      <c r="AG6457" s="67">
        <v>0</v>
      </c>
      <c r="AH6457" s="67">
        <v>0</v>
      </c>
      <c r="AI6457" s="67">
        <v>0</v>
      </c>
      <c r="AJ6457" s="67">
        <v>0</v>
      </c>
      <c r="AK6457" s="67">
        <v>1</v>
      </c>
      <c r="AL6457" s="67">
        <v>8</v>
      </c>
      <c r="AM6457" s="70" t="s">
        <v>324</v>
      </c>
      <c r="AN6457" t="s">
        <v>8596</v>
      </c>
    </row>
    <row r="6458" spans="2:40" ht="76.5" x14ac:dyDescent="0.25">
      <c r="B6458" s="46">
        <v>164</v>
      </c>
      <c r="C6458" s="55" t="s">
        <v>2231</v>
      </c>
      <c r="D6458" s="1" t="s">
        <v>123</v>
      </c>
      <c r="E6458" s="55" t="s">
        <v>1714</v>
      </c>
      <c r="F6458" s="48">
        <v>68201</v>
      </c>
      <c r="G6458" s="1" t="s">
        <v>958</v>
      </c>
      <c r="H6458" s="1" t="s">
        <v>959</v>
      </c>
      <c r="I6458" s="1">
        <v>1</v>
      </c>
      <c r="J6458" s="1">
        <v>0</v>
      </c>
      <c r="K6458" s="1">
        <v>1</v>
      </c>
      <c r="L6458" s="1">
        <v>1</v>
      </c>
      <c r="M6458" s="1">
        <v>1</v>
      </c>
      <c r="N6458" s="1">
        <v>0</v>
      </c>
      <c r="O6458" s="1">
        <v>0</v>
      </c>
      <c r="P6458" s="1" t="s">
        <v>37</v>
      </c>
      <c r="Q6458" s="67" t="s">
        <v>2367</v>
      </c>
      <c r="R6458" s="67" t="s">
        <v>2624</v>
      </c>
      <c r="S6458" s="67" t="s">
        <v>2369</v>
      </c>
      <c r="T6458" s="79" t="s">
        <v>2370</v>
      </c>
      <c r="U6458" s="67">
        <v>0.26301369863013696</v>
      </c>
      <c r="V6458" s="67">
        <v>0.26301369863013696</v>
      </c>
      <c r="W6458" s="67">
        <v>0</v>
      </c>
      <c r="X6458" s="67">
        <v>0.26301369863013696</v>
      </c>
      <c r="Y6458" s="67">
        <v>0.26301369863013696</v>
      </c>
      <c r="Z6458" s="67">
        <v>0</v>
      </c>
      <c r="AA6458" s="67">
        <v>0</v>
      </c>
      <c r="AB6458" s="67">
        <v>0</v>
      </c>
      <c r="AC6458" s="67">
        <v>0</v>
      </c>
      <c r="AD6458" s="67">
        <v>0</v>
      </c>
      <c r="AE6458" s="67">
        <v>1</v>
      </c>
      <c r="AF6458" s="67">
        <v>8</v>
      </c>
      <c r="AG6458" s="67">
        <v>0</v>
      </c>
      <c r="AH6458" s="67">
        <v>0</v>
      </c>
      <c r="AI6458" s="67">
        <v>0</v>
      </c>
      <c r="AJ6458" s="67">
        <v>0</v>
      </c>
      <c r="AK6458" s="67">
        <v>1</v>
      </c>
      <c r="AL6458" s="67">
        <v>8</v>
      </c>
      <c r="AM6458" s="70" t="s">
        <v>325</v>
      </c>
      <c r="AN6458" t="s">
        <v>8596</v>
      </c>
    </row>
    <row r="6459" spans="2:40" ht="63.75" x14ac:dyDescent="0.25">
      <c r="B6459" s="46">
        <v>165</v>
      </c>
      <c r="C6459" s="55" t="s">
        <v>2231</v>
      </c>
      <c r="D6459" s="1" t="s">
        <v>124</v>
      </c>
      <c r="E6459" s="55" t="s">
        <v>1714</v>
      </c>
      <c r="F6459" s="48">
        <v>68257</v>
      </c>
      <c r="G6459" s="1" t="s">
        <v>812</v>
      </c>
      <c r="H6459" s="1" t="s">
        <v>813</v>
      </c>
      <c r="I6459" s="1">
        <v>1</v>
      </c>
      <c r="J6459" s="1">
        <v>0</v>
      </c>
      <c r="K6459" s="1">
        <v>1</v>
      </c>
      <c r="L6459" s="1">
        <v>1</v>
      </c>
      <c r="M6459" s="1">
        <v>1</v>
      </c>
      <c r="N6459" s="1">
        <v>0</v>
      </c>
      <c r="O6459" s="1">
        <v>0</v>
      </c>
      <c r="P6459" s="1" t="s">
        <v>37</v>
      </c>
      <c r="Q6459" s="67" t="s">
        <v>2367</v>
      </c>
      <c r="R6459" s="67" t="s">
        <v>2971</v>
      </c>
      <c r="S6459" s="67" t="s">
        <v>2369</v>
      </c>
      <c r="T6459" s="79" t="s">
        <v>2370</v>
      </c>
      <c r="U6459" s="67">
        <v>0.26301369863013696</v>
      </c>
      <c r="V6459" s="67">
        <v>0.26301369863013696</v>
      </c>
      <c r="W6459" s="67">
        <v>0</v>
      </c>
      <c r="X6459" s="67">
        <v>0.26301369863013696</v>
      </c>
      <c r="Y6459" s="67">
        <v>0.26301369863013696</v>
      </c>
      <c r="Z6459" s="67">
        <v>0</v>
      </c>
      <c r="AA6459" s="67">
        <v>0</v>
      </c>
      <c r="AB6459" s="67">
        <v>0</v>
      </c>
      <c r="AC6459" s="67">
        <v>0</v>
      </c>
      <c r="AD6459" s="67">
        <v>0</v>
      </c>
      <c r="AE6459" s="67">
        <v>1</v>
      </c>
      <c r="AF6459" s="67">
        <v>8</v>
      </c>
      <c r="AG6459" s="67">
        <v>0</v>
      </c>
      <c r="AH6459" s="67">
        <v>0</v>
      </c>
      <c r="AI6459" s="67">
        <v>0</v>
      </c>
      <c r="AJ6459" s="67">
        <v>0</v>
      </c>
      <c r="AK6459" s="67">
        <v>1</v>
      </c>
      <c r="AL6459" s="67">
        <v>8</v>
      </c>
      <c r="AM6459" s="70" t="s">
        <v>326</v>
      </c>
      <c r="AN6459" t="s">
        <v>8596</v>
      </c>
    </row>
    <row r="6460" spans="2:40" ht="89.25" x14ac:dyDescent="0.25">
      <c r="B6460" s="46">
        <v>166</v>
      </c>
      <c r="C6460" s="55" t="s">
        <v>2231</v>
      </c>
      <c r="D6460" s="1" t="s">
        <v>125</v>
      </c>
      <c r="E6460" s="55" t="s">
        <v>1714</v>
      </c>
      <c r="F6460" s="48">
        <v>68194</v>
      </c>
      <c r="G6460" s="1" t="s">
        <v>804</v>
      </c>
      <c r="H6460" s="1" t="s">
        <v>805</v>
      </c>
      <c r="I6460" s="1">
        <v>1</v>
      </c>
      <c r="J6460" s="1">
        <v>0</v>
      </c>
      <c r="K6460" s="1">
        <v>1</v>
      </c>
      <c r="L6460" s="1">
        <v>1</v>
      </c>
      <c r="M6460" s="1">
        <v>1</v>
      </c>
      <c r="N6460" s="1">
        <v>0</v>
      </c>
      <c r="O6460" s="1">
        <v>0</v>
      </c>
      <c r="P6460" s="1" t="s">
        <v>37</v>
      </c>
      <c r="Q6460" s="67" t="s">
        <v>2367</v>
      </c>
      <c r="R6460" s="67" t="s">
        <v>2625</v>
      </c>
      <c r="S6460" s="67" t="s">
        <v>2369</v>
      </c>
      <c r="T6460" s="79" t="s">
        <v>2370</v>
      </c>
      <c r="U6460" s="67">
        <v>0.26301369863013696</v>
      </c>
      <c r="V6460" s="67">
        <v>0.26301369863013696</v>
      </c>
      <c r="W6460" s="67">
        <v>0</v>
      </c>
      <c r="X6460" s="67">
        <v>0.26301369863013696</v>
      </c>
      <c r="Y6460" s="67">
        <v>0.26301369863013696</v>
      </c>
      <c r="Z6460" s="67">
        <v>0</v>
      </c>
      <c r="AA6460" s="67">
        <v>0</v>
      </c>
      <c r="AB6460" s="67">
        <v>0</v>
      </c>
      <c r="AC6460" s="67">
        <v>0</v>
      </c>
      <c r="AD6460" s="67">
        <v>0</v>
      </c>
      <c r="AE6460" s="67">
        <v>1</v>
      </c>
      <c r="AF6460" s="67">
        <v>8</v>
      </c>
      <c r="AG6460" s="67">
        <v>0</v>
      </c>
      <c r="AH6460" s="67">
        <v>0</v>
      </c>
      <c r="AI6460" s="67">
        <v>0</v>
      </c>
      <c r="AJ6460" s="67">
        <v>0</v>
      </c>
      <c r="AK6460" s="67">
        <v>1</v>
      </c>
      <c r="AL6460" s="67">
        <v>8</v>
      </c>
      <c r="AM6460" s="70" t="s">
        <v>327</v>
      </c>
      <c r="AN6460" t="s">
        <v>8596</v>
      </c>
    </row>
    <row r="6461" spans="2:40" ht="76.5" x14ac:dyDescent="0.25">
      <c r="B6461" s="46">
        <v>167</v>
      </c>
      <c r="C6461" s="55" t="s">
        <v>2231</v>
      </c>
      <c r="D6461" s="1" t="s">
        <v>126</v>
      </c>
      <c r="E6461" s="55" t="s">
        <v>1714</v>
      </c>
      <c r="F6461" s="48">
        <v>68207</v>
      </c>
      <c r="G6461" s="1" t="s">
        <v>828</v>
      </c>
      <c r="H6461" s="1" t="s">
        <v>829</v>
      </c>
      <c r="I6461" s="1">
        <v>1</v>
      </c>
      <c r="J6461" s="1">
        <v>0</v>
      </c>
      <c r="K6461" s="1">
        <v>1</v>
      </c>
      <c r="L6461" s="1">
        <v>1</v>
      </c>
      <c r="M6461" s="1">
        <v>1</v>
      </c>
      <c r="N6461" s="1">
        <v>0</v>
      </c>
      <c r="O6461" s="1">
        <v>0</v>
      </c>
      <c r="P6461" s="1" t="s">
        <v>37</v>
      </c>
      <c r="Q6461" s="67" t="s">
        <v>2367</v>
      </c>
      <c r="R6461" s="67" t="s">
        <v>2628</v>
      </c>
      <c r="S6461" s="67" t="s">
        <v>2369</v>
      </c>
      <c r="T6461" s="79" t="s">
        <v>2370</v>
      </c>
      <c r="U6461" s="67">
        <v>0.26301369863013696</v>
      </c>
      <c r="V6461" s="67">
        <v>0.26301369863013696</v>
      </c>
      <c r="W6461" s="67">
        <v>0</v>
      </c>
      <c r="X6461" s="67">
        <v>0.26539726027397259</v>
      </c>
      <c r="Y6461" s="67">
        <v>0.26539726027397259</v>
      </c>
      <c r="Z6461" s="67">
        <v>0</v>
      </c>
      <c r="AA6461" s="67">
        <v>0</v>
      </c>
      <c r="AB6461" s="67">
        <v>0</v>
      </c>
      <c r="AC6461" s="67">
        <v>0</v>
      </c>
      <c r="AD6461" s="67">
        <v>0</v>
      </c>
      <c r="AE6461" s="67">
        <v>1</v>
      </c>
      <c r="AF6461" s="67">
        <v>8</v>
      </c>
      <c r="AG6461" s="67">
        <v>0</v>
      </c>
      <c r="AH6461" s="67">
        <v>0</v>
      </c>
      <c r="AI6461" s="67">
        <v>0</v>
      </c>
      <c r="AJ6461" s="67">
        <v>0</v>
      </c>
      <c r="AK6461" s="67">
        <v>1</v>
      </c>
      <c r="AL6461" s="67">
        <v>8</v>
      </c>
      <c r="AM6461" s="70" t="s">
        <v>328</v>
      </c>
      <c r="AN6461" t="s">
        <v>8596</v>
      </c>
    </row>
    <row r="6462" spans="2:40" ht="76.5" x14ac:dyDescent="0.25">
      <c r="B6462" s="58"/>
      <c r="C6462" s="58"/>
      <c r="D6462" s="58"/>
      <c r="E6462" s="58"/>
      <c r="F6462" s="58"/>
      <c r="G6462" s="58"/>
      <c r="H6462" s="58"/>
      <c r="I6462" s="58"/>
      <c r="J6462" s="58"/>
      <c r="K6462" s="58"/>
      <c r="L6462" s="58"/>
      <c r="M6462" s="58"/>
      <c r="N6462" s="58"/>
      <c r="O6462" s="58"/>
      <c r="P6462" s="58"/>
      <c r="Q6462" s="67" t="s">
        <v>3063</v>
      </c>
      <c r="R6462" s="67" t="s">
        <v>3069</v>
      </c>
      <c r="S6462" s="67" t="s">
        <v>2275</v>
      </c>
      <c r="T6462" s="67" t="s">
        <v>3065</v>
      </c>
      <c r="U6462" s="67">
        <v>2.3835616438356161E-3</v>
      </c>
      <c r="V6462" s="67">
        <v>2.3835616438356161E-3</v>
      </c>
      <c r="W6462" s="67">
        <v>0</v>
      </c>
      <c r="X6462" s="73"/>
      <c r="Y6462" s="73"/>
      <c r="Z6462" s="73"/>
      <c r="AA6462" s="73"/>
      <c r="AB6462" s="73"/>
      <c r="AC6462" s="73"/>
      <c r="AD6462" s="73"/>
      <c r="AE6462" s="73"/>
      <c r="AF6462" s="73"/>
      <c r="AG6462" s="73"/>
      <c r="AH6462" s="73"/>
      <c r="AI6462" s="73"/>
      <c r="AJ6462" s="73"/>
      <c r="AK6462" s="73"/>
      <c r="AL6462" s="73"/>
      <c r="AM6462" s="73"/>
      <c r="AN6462" s="61"/>
    </row>
    <row r="6463" spans="2:40" ht="89.25" x14ac:dyDescent="0.25">
      <c r="B6463" s="46">
        <v>168</v>
      </c>
      <c r="C6463" s="55" t="s">
        <v>2231</v>
      </c>
      <c r="D6463" s="1" t="s">
        <v>127</v>
      </c>
      <c r="E6463" s="55" t="s">
        <v>1714</v>
      </c>
      <c r="F6463" s="48">
        <v>442415</v>
      </c>
      <c r="G6463" s="1" t="s">
        <v>1119</v>
      </c>
      <c r="H6463" s="1" t="s">
        <v>1120</v>
      </c>
      <c r="I6463" s="1">
        <v>1</v>
      </c>
      <c r="J6463" s="1">
        <v>1</v>
      </c>
      <c r="K6463" s="1">
        <v>1</v>
      </c>
      <c r="L6463" s="1">
        <v>1</v>
      </c>
      <c r="M6463" s="1">
        <v>1</v>
      </c>
      <c r="N6463" s="1">
        <v>1</v>
      </c>
      <c r="O6463" s="1">
        <v>0</v>
      </c>
      <c r="P6463" s="1" t="s">
        <v>37</v>
      </c>
      <c r="Q6463" s="67" t="s">
        <v>2367</v>
      </c>
      <c r="R6463" s="67" t="s">
        <v>2943</v>
      </c>
      <c r="S6463" s="67" t="s">
        <v>2369</v>
      </c>
      <c r="T6463" s="79" t="s">
        <v>2370</v>
      </c>
      <c r="U6463" s="67">
        <v>7.2328767123287674E-2</v>
      </c>
      <c r="V6463" s="67">
        <v>7.2328767123287674E-2</v>
      </c>
      <c r="W6463" s="67">
        <v>0</v>
      </c>
      <c r="X6463" s="67">
        <v>7.2328767123287674E-2</v>
      </c>
      <c r="Y6463" s="67">
        <v>7.2328767123287674E-2</v>
      </c>
      <c r="Z6463" s="67">
        <v>0</v>
      </c>
      <c r="AA6463" s="67">
        <v>2</v>
      </c>
      <c r="AB6463" s="67">
        <v>2.2000000000000002</v>
      </c>
      <c r="AC6463" s="67">
        <v>0</v>
      </c>
      <c r="AD6463" s="67">
        <v>0</v>
      </c>
      <c r="AE6463" s="67">
        <v>0</v>
      </c>
      <c r="AF6463" s="67">
        <v>0</v>
      </c>
      <c r="AG6463" s="67">
        <v>2</v>
      </c>
      <c r="AH6463" s="67">
        <v>2.2000000000000002</v>
      </c>
      <c r="AI6463" s="67"/>
      <c r="AJ6463" s="67">
        <v>0</v>
      </c>
      <c r="AK6463" s="67">
        <v>0</v>
      </c>
      <c r="AL6463" s="67">
        <v>0</v>
      </c>
      <c r="AM6463" s="70" t="s">
        <v>329</v>
      </c>
      <c r="AN6463" t="s">
        <v>8596</v>
      </c>
    </row>
    <row r="6464" spans="2:40" ht="63.75" x14ac:dyDescent="0.25">
      <c r="B6464" s="46">
        <v>169</v>
      </c>
      <c r="C6464" s="55" t="s">
        <v>2231</v>
      </c>
      <c r="D6464" s="1" t="s">
        <v>128</v>
      </c>
      <c r="E6464" s="55" t="s">
        <v>1714</v>
      </c>
      <c r="F6464" s="48">
        <v>442387</v>
      </c>
      <c r="G6464" s="1" t="s">
        <v>1611</v>
      </c>
      <c r="H6464" s="1" t="s">
        <v>1627</v>
      </c>
      <c r="I6464" s="1">
        <v>0</v>
      </c>
      <c r="J6464" s="1">
        <v>0</v>
      </c>
      <c r="K6464" s="1">
        <v>0</v>
      </c>
      <c r="L6464" s="1">
        <v>0</v>
      </c>
      <c r="M6464" s="1">
        <v>1</v>
      </c>
      <c r="N6464" s="1">
        <v>0</v>
      </c>
      <c r="O6464" s="1">
        <v>0</v>
      </c>
      <c r="P6464" s="1" t="s">
        <v>37</v>
      </c>
      <c r="Q6464" s="67" t="s">
        <v>2367</v>
      </c>
      <c r="R6464" s="67" t="s">
        <v>2942</v>
      </c>
      <c r="S6464" s="67" t="s">
        <v>2369</v>
      </c>
      <c r="T6464" s="79" t="s">
        <v>2370</v>
      </c>
      <c r="U6464" s="67">
        <v>0.11076723287671232</v>
      </c>
      <c r="V6464" s="67">
        <v>0.11076723287671232</v>
      </c>
      <c r="W6464" s="67">
        <v>0</v>
      </c>
      <c r="X6464" s="67">
        <v>0.11076723287671232</v>
      </c>
      <c r="Y6464" s="67">
        <v>0.11076723287671232</v>
      </c>
      <c r="Z6464" s="67">
        <v>0</v>
      </c>
      <c r="AA6464" s="67">
        <v>0</v>
      </c>
      <c r="AB6464" s="67">
        <v>0</v>
      </c>
      <c r="AC6464" s="67">
        <v>0</v>
      </c>
      <c r="AD6464" s="67">
        <v>0</v>
      </c>
      <c r="AE6464" s="67">
        <v>1</v>
      </c>
      <c r="AF6464" s="67">
        <v>8</v>
      </c>
      <c r="AG6464" s="67">
        <v>0</v>
      </c>
      <c r="AH6464" s="67">
        <v>0</v>
      </c>
      <c r="AI6464" s="67">
        <v>0</v>
      </c>
      <c r="AJ6464" s="67">
        <v>0</v>
      </c>
      <c r="AK6464" s="67">
        <v>1</v>
      </c>
      <c r="AL6464" s="67">
        <v>8</v>
      </c>
      <c r="AM6464" s="70" t="s">
        <v>330</v>
      </c>
      <c r="AN6464" t="s">
        <v>8596</v>
      </c>
    </row>
    <row r="6465" spans="2:40" ht="89.25" x14ac:dyDescent="0.25">
      <c r="B6465" s="46">
        <v>170</v>
      </c>
      <c r="C6465" s="55" t="s">
        <v>2231</v>
      </c>
      <c r="D6465" s="1" t="s">
        <v>129</v>
      </c>
      <c r="E6465" s="55" t="s">
        <v>1714</v>
      </c>
      <c r="F6465" s="48">
        <v>68199</v>
      </c>
      <c r="G6465" s="1" t="s">
        <v>880</v>
      </c>
      <c r="H6465" s="1" t="s">
        <v>881</v>
      </c>
      <c r="I6465" s="1">
        <v>1</v>
      </c>
      <c r="J6465" s="1">
        <v>0</v>
      </c>
      <c r="K6465" s="1">
        <v>0</v>
      </c>
      <c r="L6465" s="1">
        <v>1</v>
      </c>
      <c r="M6465" s="1">
        <v>1</v>
      </c>
      <c r="N6465" s="1">
        <v>0</v>
      </c>
      <c r="O6465" s="1">
        <v>0</v>
      </c>
      <c r="P6465" s="1" t="s">
        <v>37</v>
      </c>
      <c r="Q6465" s="67" t="s">
        <v>2367</v>
      </c>
      <c r="R6465" s="67" t="s">
        <v>2629</v>
      </c>
      <c r="S6465" s="67" t="s">
        <v>2369</v>
      </c>
      <c r="T6465" s="79" t="s">
        <v>2370</v>
      </c>
      <c r="U6465" s="67">
        <v>0.26301369863013696</v>
      </c>
      <c r="V6465" s="67">
        <v>0.26301369863013696</v>
      </c>
      <c r="W6465" s="67">
        <v>0</v>
      </c>
      <c r="X6465" s="67">
        <v>0.26301369863013696</v>
      </c>
      <c r="Y6465" s="67">
        <v>0.26301369863013696</v>
      </c>
      <c r="Z6465" s="67">
        <v>0</v>
      </c>
      <c r="AA6465" s="67">
        <v>0</v>
      </c>
      <c r="AB6465" s="67">
        <v>0</v>
      </c>
      <c r="AC6465" s="67">
        <v>0</v>
      </c>
      <c r="AD6465" s="67">
        <v>0</v>
      </c>
      <c r="AE6465" s="67">
        <v>1</v>
      </c>
      <c r="AF6465" s="67">
        <v>8</v>
      </c>
      <c r="AG6465" s="67">
        <v>0</v>
      </c>
      <c r="AH6465" s="67">
        <v>0</v>
      </c>
      <c r="AI6465" s="67">
        <v>0</v>
      </c>
      <c r="AJ6465" s="67">
        <v>0</v>
      </c>
      <c r="AK6465" s="67">
        <v>1</v>
      </c>
      <c r="AL6465" s="67">
        <v>8</v>
      </c>
      <c r="AM6465" s="70" t="s">
        <v>331</v>
      </c>
      <c r="AN6465" t="s">
        <v>8596</v>
      </c>
    </row>
    <row r="6466" spans="2:40" ht="89.25" x14ac:dyDescent="0.25">
      <c r="B6466" s="46">
        <v>171</v>
      </c>
      <c r="C6466" s="55" t="s">
        <v>2231</v>
      </c>
      <c r="D6466" s="1" t="s">
        <v>130</v>
      </c>
      <c r="E6466" s="55" t="s">
        <v>1714</v>
      </c>
      <c r="F6466" s="48">
        <v>68198</v>
      </c>
      <c r="G6466" s="1" t="s">
        <v>870</v>
      </c>
      <c r="H6466" s="1" t="s">
        <v>871</v>
      </c>
      <c r="I6466" s="1">
        <v>1</v>
      </c>
      <c r="J6466" s="1">
        <v>1</v>
      </c>
      <c r="K6466" s="1">
        <v>1</v>
      </c>
      <c r="L6466" s="1">
        <v>1</v>
      </c>
      <c r="M6466" s="1">
        <v>1</v>
      </c>
      <c r="N6466" s="1">
        <v>1</v>
      </c>
      <c r="O6466" s="1">
        <v>0</v>
      </c>
      <c r="P6466" s="1" t="s">
        <v>37</v>
      </c>
      <c r="Q6466" s="67" t="s">
        <v>2367</v>
      </c>
      <c r="R6466" s="67" t="s">
        <v>2630</v>
      </c>
      <c r="S6466" s="67" t="s">
        <v>2369</v>
      </c>
      <c r="T6466" s="79">
        <v>5071006897</v>
      </c>
      <c r="U6466" s="67">
        <v>0.33534246575342463</v>
      </c>
      <c r="V6466" s="67">
        <v>0.33534246575342463</v>
      </c>
      <c r="W6466" s="67">
        <v>0</v>
      </c>
      <c r="X6466" s="67">
        <v>0.33534246575342463</v>
      </c>
      <c r="Y6466" s="67">
        <v>0.33534246575342463</v>
      </c>
      <c r="Z6466" s="67">
        <v>0</v>
      </c>
      <c r="AA6466" s="67">
        <v>2</v>
      </c>
      <c r="AB6466" s="67">
        <v>2.2000000000000002</v>
      </c>
      <c r="AC6466" s="67">
        <v>0</v>
      </c>
      <c r="AD6466" s="67">
        <v>0</v>
      </c>
      <c r="AE6466" s="67">
        <v>1</v>
      </c>
      <c r="AF6466" s="67">
        <v>8</v>
      </c>
      <c r="AG6466" s="67">
        <v>2</v>
      </c>
      <c r="AH6466" s="67">
        <v>2.2000000000000002</v>
      </c>
      <c r="AI6466" s="67"/>
      <c r="AJ6466" s="67">
        <v>0</v>
      </c>
      <c r="AK6466" s="67">
        <v>1</v>
      </c>
      <c r="AL6466" s="67">
        <v>8</v>
      </c>
      <c r="AM6466" s="70" t="s">
        <v>332</v>
      </c>
      <c r="AN6466" t="s">
        <v>8596</v>
      </c>
    </row>
    <row r="6467" spans="2:40" ht="102" x14ac:dyDescent="0.25">
      <c r="B6467" s="46">
        <v>172</v>
      </c>
      <c r="C6467" s="55" t="s">
        <v>2231</v>
      </c>
      <c r="D6467" s="56" t="s">
        <v>728</v>
      </c>
      <c r="E6467" s="55" t="s">
        <v>1714</v>
      </c>
      <c r="F6467" s="48">
        <v>442407</v>
      </c>
      <c r="G6467" s="1" t="s">
        <v>1006</v>
      </c>
      <c r="H6467" s="1" t="s">
        <v>1007</v>
      </c>
      <c r="I6467" s="1">
        <v>1</v>
      </c>
      <c r="J6467" s="1">
        <v>1</v>
      </c>
      <c r="K6467" s="1">
        <v>1</v>
      </c>
      <c r="L6467" s="1">
        <v>1</v>
      </c>
      <c r="M6467" s="1">
        <v>1</v>
      </c>
      <c r="N6467" s="1">
        <v>0</v>
      </c>
      <c r="O6467" s="1">
        <v>0</v>
      </c>
      <c r="P6467" s="1" t="s">
        <v>37</v>
      </c>
      <c r="Q6467" s="67" t="s">
        <v>2367</v>
      </c>
      <c r="R6467" s="67" t="s">
        <v>2627</v>
      </c>
      <c r="S6467" s="67" t="s">
        <v>2369</v>
      </c>
      <c r="T6467" s="79" t="s">
        <v>2370</v>
      </c>
      <c r="U6467" s="67">
        <v>0.1084931506849315</v>
      </c>
      <c r="V6467" s="67">
        <v>0.1084931506849315</v>
      </c>
      <c r="W6467" s="67">
        <v>0</v>
      </c>
      <c r="X6467" s="67">
        <v>0.1084931506849315</v>
      </c>
      <c r="Y6467" s="67">
        <v>0.1084931506849315</v>
      </c>
      <c r="Z6467" s="67">
        <v>0</v>
      </c>
      <c r="AA6467" s="67">
        <v>3</v>
      </c>
      <c r="AB6467" s="67">
        <v>3.3</v>
      </c>
      <c r="AC6467" s="67">
        <v>0</v>
      </c>
      <c r="AD6467" s="67">
        <v>0</v>
      </c>
      <c r="AE6467" s="67">
        <v>0</v>
      </c>
      <c r="AF6467" s="67">
        <v>0</v>
      </c>
      <c r="AG6467" s="67">
        <v>3</v>
      </c>
      <c r="AH6467" s="67">
        <v>3.3</v>
      </c>
      <c r="AI6467" s="67"/>
      <c r="AJ6467" s="67">
        <v>0</v>
      </c>
      <c r="AK6467" s="67">
        <v>0</v>
      </c>
      <c r="AL6467" s="67">
        <v>0</v>
      </c>
      <c r="AM6467" s="70" t="s">
        <v>727</v>
      </c>
      <c r="AN6467" t="s">
        <v>8596</v>
      </c>
    </row>
    <row r="6468" spans="2:40" ht="102" x14ac:dyDescent="0.25">
      <c r="B6468" s="46">
        <v>173</v>
      </c>
      <c r="C6468" s="55" t="s">
        <v>2231</v>
      </c>
      <c r="D6468" s="56" t="s">
        <v>729</v>
      </c>
      <c r="E6468" s="55" t="s">
        <v>1714</v>
      </c>
      <c r="F6468" s="48">
        <v>68339</v>
      </c>
      <c r="G6468" s="1" t="s">
        <v>1008</v>
      </c>
      <c r="H6468" s="1" t="s">
        <v>1009</v>
      </c>
      <c r="I6468" s="1">
        <v>0</v>
      </c>
      <c r="J6468" s="1">
        <v>0</v>
      </c>
      <c r="K6468" s="1">
        <v>0</v>
      </c>
      <c r="L6468" s="1">
        <v>0</v>
      </c>
      <c r="M6468" s="1">
        <v>1</v>
      </c>
      <c r="N6468" s="1">
        <v>0</v>
      </c>
      <c r="O6468" s="1">
        <v>0</v>
      </c>
      <c r="P6468" s="1" t="s">
        <v>37</v>
      </c>
      <c r="Q6468" s="67" t="s">
        <v>2367</v>
      </c>
      <c r="R6468" s="67" t="s">
        <v>2627</v>
      </c>
      <c r="S6468" s="67" t="s">
        <v>2369</v>
      </c>
      <c r="T6468" s="79" t="s">
        <v>2370</v>
      </c>
      <c r="U6468" s="67">
        <v>0.26301369863013696</v>
      </c>
      <c r="V6468" s="67">
        <v>0.26301369863013696</v>
      </c>
      <c r="W6468" s="67">
        <v>0</v>
      </c>
      <c r="X6468" s="67">
        <v>0.26301369863013696</v>
      </c>
      <c r="Y6468" s="67">
        <v>0.26301369863013696</v>
      </c>
      <c r="Z6468" s="67">
        <v>0</v>
      </c>
      <c r="AA6468" s="67">
        <v>0</v>
      </c>
      <c r="AB6468" s="67">
        <v>0</v>
      </c>
      <c r="AC6468" s="67">
        <v>0</v>
      </c>
      <c r="AD6468" s="67">
        <v>0</v>
      </c>
      <c r="AE6468" s="67">
        <v>1</v>
      </c>
      <c r="AF6468" s="67">
        <v>8</v>
      </c>
      <c r="AG6468" s="67">
        <v>0</v>
      </c>
      <c r="AH6468" s="67">
        <v>0</v>
      </c>
      <c r="AI6468" s="67">
        <v>0</v>
      </c>
      <c r="AJ6468" s="67">
        <v>0</v>
      </c>
      <c r="AK6468" s="67">
        <v>1</v>
      </c>
      <c r="AL6468" s="67">
        <v>8</v>
      </c>
      <c r="AM6468" s="70" t="s">
        <v>333</v>
      </c>
      <c r="AN6468" t="s">
        <v>8596</v>
      </c>
    </row>
    <row r="6469" spans="2:40" ht="102" x14ac:dyDescent="0.25">
      <c r="B6469" s="46">
        <v>174</v>
      </c>
      <c r="C6469" s="55" t="s">
        <v>2231</v>
      </c>
      <c r="D6469" s="56" t="s">
        <v>731</v>
      </c>
      <c r="E6469" s="55" t="s">
        <v>1714</v>
      </c>
      <c r="F6469" s="48">
        <v>442408</v>
      </c>
      <c r="G6469" s="1" t="s">
        <v>1010</v>
      </c>
      <c r="H6469" s="1" t="s">
        <v>1011</v>
      </c>
      <c r="I6469" s="1">
        <v>0</v>
      </c>
      <c r="J6469" s="1">
        <v>0</v>
      </c>
      <c r="K6469" s="1">
        <v>0</v>
      </c>
      <c r="L6469" s="1">
        <v>0</v>
      </c>
      <c r="M6469" s="1">
        <v>1</v>
      </c>
      <c r="N6469" s="1">
        <v>0</v>
      </c>
      <c r="O6469" s="1">
        <v>0</v>
      </c>
      <c r="P6469" s="1" t="s">
        <v>37</v>
      </c>
      <c r="Q6469" s="67" t="s">
        <v>2367</v>
      </c>
      <c r="R6469" s="67" t="s">
        <v>3135</v>
      </c>
      <c r="S6469" s="67" t="s">
        <v>2369</v>
      </c>
      <c r="T6469" s="79" t="s">
        <v>2370</v>
      </c>
      <c r="U6469" s="67">
        <v>0.26301369863013696</v>
      </c>
      <c r="V6469" s="67">
        <v>0.26301369863013696</v>
      </c>
      <c r="W6469" s="67">
        <v>0</v>
      </c>
      <c r="X6469" s="67">
        <v>0.26301369863013696</v>
      </c>
      <c r="Y6469" s="67">
        <v>0.26301369863013696</v>
      </c>
      <c r="Z6469" s="67">
        <v>0</v>
      </c>
      <c r="AA6469" s="67">
        <v>0</v>
      </c>
      <c r="AB6469" s="67">
        <v>0</v>
      </c>
      <c r="AC6469" s="67">
        <v>0</v>
      </c>
      <c r="AD6469" s="67">
        <v>0</v>
      </c>
      <c r="AE6469" s="67">
        <v>1</v>
      </c>
      <c r="AF6469" s="67">
        <v>8</v>
      </c>
      <c r="AG6469" s="67">
        <v>0</v>
      </c>
      <c r="AH6469" s="67">
        <v>0</v>
      </c>
      <c r="AI6469" s="67">
        <v>0</v>
      </c>
      <c r="AJ6469" s="67">
        <v>0</v>
      </c>
      <c r="AK6469" s="67">
        <v>1</v>
      </c>
      <c r="AL6469" s="67">
        <v>8</v>
      </c>
      <c r="AM6469" s="70" t="s">
        <v>730</v>
      </c>
      <c r="AN6469" t="s">
        <v>8596</v>
      </c>
    </row>
    <row r="6470" spans="2:40" ht="89.25" x14ac:dyDescent="0.25">
      <c r="B6470" s="46">
        <v>175</v>
      </c>
      <c r="C6470" s="55" t="s">
        <v>2231</v>
      </c>
      <c r="D6470" s="1" t="s">
        <v>131</v>
      </c>
      <c r="E6470" s="55" t="s">
        <v>1714</v>
      </c>
      <c r="F6470" s="48">
        <v>68375</v>
      </c>
      <c r="G6470" s="1" t="s">
        <v>1101</v>
      </c>
      <c r="H6470" s="1" t="s">
        <v>1102</v>
      </c>
      <c r="I6470" s="1">
        <v>1</v>
      </c>
      <c r="J6470" s="1">
        <v>0</v>
      </c>
      <c r="K6470" s="1">
        <v>1</v>
      </c>
      <c r="L6470" s="1">
        <v>1</v>
      </c>
      <c r="M6470" s="1">
        <v>1</v>
      </c>
      <c r="N6470" s="1">
        <v>0</v>
      </c>
      <c r="O6470" s="1">
        <v>0</v>
      </c>
      <c r="P6470" s="1" t="s">
        <v>37</v>
      </c>
      <c r="Q6470" s="67" t="s">
        <v>2367</v>
      </c>
      <c r="R6470" s="67" t="s">
        <v>2626</v>
      </c>
      <c r="S6470" s="67" t="s">
        <v>2369</v>
      </c>
      <c r="T6470" s="79" t="s">
        <v>2370</v>
      </c>
      <c r="U6470" s="67">
        <v>0.26301369863013696</v>
      </c>
      <c r="V6470" s="67">
        <v>0.26301369863013696</v>
      </c>
      <c r="W6470" s="67">
        <v>0</v>
      </c>
      <c r="X6470" s="67">
        <v>0.26301369863013696</v>
      </c>
      <c r="Y6470" s="67">
        <v>0.26301369863013696</v>
      </c>
      <c r="Z6470" s="67">
        <v>0</v>
      </c>
      <c r="AA6470" s="67">
        <v>0</v>
      </c>
      <c r="AB6470" s="67">
        <v>0</v>
      </c>
      <c r="AC6470" s="67">
        <v>0</v>
      </c>
      <c r="AD6470" s="67">
        <v>0</v>
      </c>
      <c r="AE6470" s="67">
        <v>1</v>
      </c>
      <c r="AF6470" s="67">
        <v>8</v>
      </c>
      <c r="AG6470" s="67">
        <v>0</v>
      </c>
      <c r="AH6470" s="67">
        <v>0</v>
      </c>
      <c r="AI6470" s="67">
        <v>0</v>
      </c>
      <c r="AJ6470" s="67">
        <v>0</v>
      </c>
      <c r="AK6470" s="67">
        <v>1</v>
      </c>
      <c r="AL6470" s="67">
        <v>8</v>
      </c>
      <c r="AM6470" s="70" t="s">
        <v>334</v>
      </c>
      <c r="AN6470" t="s">
        <v>8596</v>
      </c>
    </row>
    <row r="6471" spans="2:40" ht="38.25" x14ac:dyDescent="0.25">
      <c r="B6471" s="46">
        <v>176</v>
      </c>
      <c r="C6471" s="55" t="s">
        <v>2231</v>
      </c>
      <c r="D6471" s="1" t="s">
        <v>2209</v>
      </c>
      <c r="E6471" s="55" t="s">
        <v>171</v>
      </c>
      <c r="F6471" s="48">
        <v>68280</v>
      </c>
      <c r="G6471" s="1" t="s">
        <v>738</v>
      </c>
      <c r="H6471" s="1" t="s">
        <v>739</v>
      </c>
      <c r="I6471" s="1">
        <v>1</v>
      </c>
      <c r="J6471" s="1">
        <v>1</v>
      </c>
      <c r="K6471" s="1">
        <v>1</v>
      </c>
      <c r="L6471" s="1">
        <v>1</v>
      </c>
      <c r="M6471" s="1">
        <v>1</v>
      </c>
      <c r="N6471" s="1">
        <v>0</v>
      </c>
      <c r="O6471" s="1">
        <v>0</v>
      </c>
      <c r="P6471" s="1" t="s">
        <v>661</v>
      </c>
      <c r="Q6471" s="67" t="s">
        <v>661</v>
      </c>
      <c r="R6471" s="67" t="s">
        <v>3175</v>
      </c>
      <c r="S6471" s="67" t="s">
        <v>171</v>
      </c>
      <c r="T6471" s="79" t="s">
        <v>3176</v>
      </c>
      <c r="U6471" s="67">
        <v>0.31933150684931505</v>
      </c>
      <c r="V6471" s="67">
        <v>0.31933150684931505</v>
      </c>
      <c r="W6471" s="67">
        <v>0</v>
      </c>
      <c r="X6471" s="67">
        <v>0.31933150684931505</v>
      </c>
      <c r="Y6471" s="67">
        <v>0.31933150684931505</v>
      </c>
      <c r="Z6471" s="67">
        <v>0</v>
      </c>
      <c r="AA6471" s="67">
        <v>1</v>
      </c>
      <c r="AB6471" s="67">
        <v>1.1000000000000001</v>
      </c>
      <c r="AC6471" s="67">
        <v>0</v>
      </c>
      <c r="AD6471" s="67">
        <v>0</v>
      </c>
      <c r="AE6471" s="67">
        <v>0</v>
      </c>
      <c r="AF6471" s="67">
        <v>0</v>
      </c>
      <c r="AG6471" s="67">
        <v>1</v>
      </c>
      <c r="AH6471" s="67">
        <v>1.1000000000000001</v>
      </c>
      <c r="AI6471" s="67"/>
      <c r="AJ6471" s="67">
        <v>0</v>
      </c>
      <c r="AK6471" s="67">
        <v>0</v>
      </c>
      <c r="AL6471" s="67">
        <v>0</v>
      </c>
      <c r="AM6471" s="70" t="s">
        <v>335</v>
      </c>
      <c r="AN6471" t="s">
        <v>8596</v>
      </c>
    </row>
    <row r="6472" spans="2:40" ht="89.25" x14ac:dyDescent="0.25">
      <c r="B6472" s="46">
        <v>177</v>
      </c>
      <c r="C6472" s="55" t="s">
        <v>2231</v>
      </c>
      <c r="D6472" s="1" t="s">
        <v>2210</v>
      </c>
      <c r="E6472" s="55" t="s">
        <v>171</v>
      </c>
      <c r="F6472" s="48">
        <v>68283</v>
      </c>
      <c r="G6472" s="1" t="s">
        <v>746</v>
      </c>
      <c r="H6472" s="1" t="s">
        <v>747</v>
      </c>
      <c r="I6472" s="1">
        <v>1</v>
      </c>
      <c r="J6472" s="1">
        <v>1</v>
      </c>
      <c r="K6472" s="1">
        <v>1</v>
      </c>
      <c r="L6472" s="1">
        <v>1</v>
      </c>
      <c r="M6472" s="1">
        <v>1</v>
      </c>
      <c r="N6472" s="1">
        <v>0</v>
      </c>
      <c r="O6472" s="1">
        <v>0</v>
      </c>
      <c r="P6472" s="1" t="s">
        <v>662</v>
      </c>
      <c r="Q6472" s="67" t="s">
        <v>2527</v>
      </c>
      <c r="R6472" s="67" t="s">
        <v>8600</v>
      </c>
      <c r="S6472" s="67" t="s">
        <v>171</v>
      </c>
      <c r="T6472" s="79">
        <v>5071002596</v>
      </c>
      <c r="U6472" s="67">
        <v>0.72095901369863014</v>
      </c>
      <c r="V6472" s="67">
        <v>0.72095901369863014</v>
      </c>
      <c r="W6472" s="67">
        <v>0</v>
      </c>
      <c r="X6472" s="67">
        <v>0.72095901369863014</v>
      </c>
      <c r="Y6472" s="67">
        <v>0.72095901369863014</v>
      </c>
      <c r="Z6472" s="67">
        <v>0</v>
      </c>
      <c r="AA6472" s="67">
        <v>2</v>
      </c>
      <c r="AB6472" s="67">
        <v>2.2000000000000002</v>
      </c>
      <c r="AC6472" s="67">
        <v>0</v>
      </c>
      <c r="AD6472" s="67">
        <v>0</v>
      </c>
      <c r="AE6472" s="67">
        <v>0</v>
      </c>
      <c r="AF6472" s="67">
        <v>0</v>
      </c>
      <c r="AG6472" s="67">
        <v>2</v>
      </c>
      <c r="AH6472" s="67">
        <v>2.2000000000000002</v>
      </c>
      <c r="AI6472" s="67"/>
      <c r="AJ6472" s="67">
        <v>0</v>
      </c>
      <c r="AK6472" s="67">
        <v>0</v>
      </c>
      <c r="AL6472" s="67">
        <v>0</v>
      </c>
      <c r="AM6472" s="70" t="s">
        <v>336</v>
      </c>
      <c r="AN6472" t="s">
        <v>8596</v>
      </c>
    </row>
    <row r="6473" spans="2:40" ht="76.5" x14ac:dyDescent="0.25">
      <c r="B6473" s="46">
        <v>178</v>
      </c>
      <c r="C6473" s="55" t="s">
        <v>2231</v>
      </c>
      <c r="D6473" s="1" t="s">
        <v>2211</v>
      </c>
      <c r="E6473" s="55" t="s">
        <v>171</v>
      </c>
      <c r="F6473" s="48">
        <v>68340</v>
      </c>
      <c r="G6473" s="1" t="s">
        <v>1012</v>
      </c>
      <c r="H6473" s="1" t="s">
        <v>1013</v>
      </c>
      <c r="I6473" s="1">
        <v>1</v>
      </c>
      <c r="J6473" s="1">
        <v>1</v>
      </c>
      <c r="K6473" s="1">
        <v>1</v>
      </c>
      <c r="L6473" s="1">
        <v>1</v>
      </c>
      <c r="M6473" s="1">
        <v>1</v>
      </c>
      <c r="N6473" s="1">
        <v>0</v>
      </c>
      <c r="O6473" s="1">
        <v>0</v>
      </c>
      <c r="P6473" s="1" t="s">
        <v>663</v>
      </c>
      <c r="Q6473" s="67" t="s">
        <v>2610</v>
      </c>
      <c r="R6473" s="67" t="s">
        <v>2611</v>
      </c>
      <c r="S6473" s="67" t="s">
        <v>171</v>
      </c>
      <c r="T6473" s="79" t="s">
        <v>2612</v>
      </c>
      <c r="U6473" s="67">
        <v>1.0177535342465753</v>
      </c>
      <c r="V6473" s="67">
        <v>1.0177535342465753</v>
      </c>
      <c r="W6473" s="67">
        <v>0</v>
      </c>
      <c r="X6473" s="67">
        <v>1.0177535342465753</v>
      </c>
      <c r="Y6473" s="67">
        <v>1.0177535342465753</v>
      </c>
      <c r="Z6473" s="67">
        <v>0</v>
      </c>
      <c r="AA6473" s="67">
        <v>3</v>
      </c>
      <c r="AB6473" s="67">
        <v>3.3</v>
      </c>
      <c r="AC6473" s="67">
        <v>1</v>
      </c>
      <c r="AD6473" s="67">
        <v>1.1000000000000001</v>
      </c>
      <c r="AE6473" s="67">
        <v>0</v>
      </c>
      <c r="AF6473" s="67">
        <v>0</v>
      </c>
      <c r="AG6473" s="67">
        <v>3</v>
      </c>
      <c r="AH6473" s="67">
        <v>3.3</v>
      </c>
      <c r="AI6473" s="67">
        <v>1</v>
      </c>
      <c r="AJ6473" s="67">
        <v>1.1000000000000001</v>
      </c>
      <c r="AK6473" s="67">
        <v>0</v>
      </c>
      <c r="AL6473" s="67">
        <v>0</v>
      </c>
      <c r="AM6473" s="70" t="s">
        <v>337</v>
      </c>
      <c r="AN6473" t="s">
        <v>8596</v>
      </c>
    </row>
    <row r="6474" spans="2:40" ht="63.75" x14ac:dyDescent="0.25">
      <c r="B6474" s="46">
        <v>179</v>
      </c>
      <c r="C6474" s="55" t="s">
        <v>2231</v>
      </c>
      <c r="D6474" s="1" t="s">
        <v>2212</v>
      </c>
      <c r="E6474" s="55" t="s">
        <v>171</v>
      </c>
      <c r="F6474" s="48">
        <v>68212</v>
      </c>
      <c r="G6474" s="1" t="s">
        <v>1622</v>
      </c>
      <c r="H6474" s="1" t="s">
        <v>1638</v>
      </c>
      <c r="I6474" s="1">
        <v>1</v>
      </c>
      <c r="J6474" s="1">
        <v>1</v>
      </c>
      <c r="K6474" s="1">
        <v>1</v>
      </c>
      <c r="L6474" s="1">
        <v>1</v>
      </c>
      <c r="M6474" s="1">
        <v>1</v>
      </c>
      <c r="N6474" s="1">
        <v>0</v>
      </c>
      <c r="O6474" s="1">
        <v>0</v>
      </c>
      <c r="P6474" s="1" t="s">
        <v>409</v>
      </c>
      <c r="Q6474" s="67" t="s">
        <v>2270</v>
      </c>
      <c r="R6474" s="67" t="s">
        <v>2271</v>
      </c>
      <c r="S6474" s="67" t="s">
        <v>171</v>
      </c>
      <c r="T6474" s="79" t="s">
        <v>2272</v>
      </c>
      <c r="U6474" s="67">
        <v>0.41358904109589045</v>
      </c>
      <c r="V6474" s="67">
        <v>0.41358904109589045</v>
      </c>
      <c r="W6474" s="67">
        <v>0</v>
      </c>
      <c r="X6474" s="67">
        <v>0.41358904109589045</v>
      </c>
      <c r="Y6474" s="67">
        <v>0.41358904109589045</v>
      </c>
      <c r="Z6474" s="67">
        <v>0</v>
      </c>
      <c r="AA6474" s="67">
        <v>3</v>
      </c>
      <c r="AB6474" s="67">
        <v>3.3</v>
      </c>
      <c r="AC6474" s="67">
        <v>1</v>
      </c>
      <c r="AD6474" s="67">
        <v>0.9</v>
      </c>
      <c r="AE6474" s="67">
        <v>0</v>
      </c>
      <c r="AF6474" s="67">
        <v>0</v>
      </c>
      <c r="AG6474" s="67">
        <v>3</v>
      </c>
      <c r="AH6474" s="67">
        <v>3.3</v>
      </c>
      <c r="AI6474" s="67">
        <v>1</v>
      </c>
      <c r="AJ6474" s="67">
        <v>0.9</v>
      </c>
      <c r="AK6474" s="67">
        <v>0</v>
      </c>
      <c r="AL6474" s="67">
        <v>0</v>
      </c>
      <c r="AM6474" s="70" t="s">
        <v>338</v>
      </c>
      <c r="AN6474" t="s">
        <v>8596</v>
      </c>
    </row>
    <row r="6475" spans="2:40" ht="38.25" x14ac:dyDescent="0.25">
      <c r="B6475" s="46">
        <v>180</v>
      </c>
      <c r="C6475" s="55" t="s">
        <v>2231</v>
      </c>
      <c r="D6475" s="1" t="s">
        <v>2213</v>
      </c>
      <c r="E6475" s="55" t="s">
        <v>171</v>
      </c>
      <c r="F6475" s="48">
        <v>68248</v>
      </c>
      <c r="G6475" s="1" t="s">
        <v>1612</v>
      </c>
      <c r="H6475" s="1" t="s">
        <v>1628</v>
      </c>
      <c r="I6475" s="1">
        <v>1</v>
      </c>
      <c r="J6475" s="1">
        <v>1</v>
      </c>
      <c r="K6475" s="1">
        <v>1</v>
      </c>
      <c r="L6475" s="1">
        <v>1</v>
      </c>
      <c r="M6475" s="1">
        <v>1</v>
      </c>
      <c r="N6475" s="1">
        <v>0</v>
      </c>
      <c r="O6475" s="1">
        <v>0</v>
      </c>
      <c r="P6475" s="1" t="s">
        <v>666</v>
      </c>
      <c r="Q6475" s="67" t="s">
        <v>666</v>
      </c>
      <c r="R6475" s="67" t="s">
        <v>2656</v>
      </c>
      <c r="S6475" s="67" t="s">
        <v>171</v>
      </c>
      <c r="T6475" s="79" t="s">
        <v>2657</v>
      </c>
      <c r="U6475" s="67">
        <v>0.39331495890410956</v>
      </c>
      <c r="V6475" s="67">
        <v>0.39331495890410956</v>
      </c>
      <c r="W6475" s="67">
        <v>0</v>
      </c>
      <c r="X6475" s="67">
        <v>0.39331495890410956</v>
      </c>
      <c r="Y6475" s="67">
        <v>0.39331495890410956</v>
      </c>
      <c r="Z6475" s="67">
        <v>0</v>
      </c>
      <c r="AA6475" s="67">
        <v>2</v>
      </c>
      <c r="AB6475" s="67">
        <v>2.2000000000000002</v>
      </c>
      <c r="AC6475" s="67">
        <v>1</v>
      </c>
      <c r="AD6475" s="67">
        <v>0.9</v>
      </c>
      <c r="AE6475" s="67">
        <v>1</v>
      </c>
      <c r="AF6475" s="67">
        <v>8</v>
      </c>
      <c r="AG6475" s="67">
        <v>2</v>
      </c>
      <c r="AH6475" s="67">
        <v>2.2000000000000002</v>
      </c>
      <c r="AI6475" s="67">
        <v>1</v>
      </c>
      <c r="AJ6475" s="67">
        <v>0.9</v>
      </c>
      <c r="AK6475" s="67">
        <v>1</v>
      </c>
      <c r="AL6475" s="67">
        <v>8</v>
      </c>
      <c r="AM6475" s="70" t="s">
        <v>339</v>
      </c>
      <c r="AN6475" t="s">
        <v>8596</v>
      </c>
    </row>
    <row r="6476" spans="2:40" ht="89.25" x14ac:dyDescent="0.25">
      <c r="B6476" s="46">
        <v>181</v>
      </c>
      <c r="C6476" s="55" t="s">
        <v>2231</v>
      </c>
      <c r="D6476" s="1" t="s">
        <v>2214</v>
      </c>
      <c r="E6476" s="55" t="s">
        <v>171</v>
      </c>
      <c r="F6476" s="48">
        <v>442382</v>
      </c>
      <c r="G6476" s="1" t="s">
        <v>742</v>
      </c>
      <c r="H6476" s="1" t="s">
        <v>1639</v>
      </c>
      <c r="I6476" s="1">
        <v>1</v>
      </c>
      <c r="J6476" s="1">
        <v>1</v>
      </c>
      <c r="K6476" s="1">
        <v>1</v>
      </c>
      <c r="L6476" s="1">
        <v>1</v>
      </c>
      <c r="M6476" s="1">
        <v>1</v>
      </c>
      <c r="N6476" s="1">
        <v>0</v>
      </c>
      <c r="O6476" s="1">
        <v>0</v>
      </c>
      <c r="P6476" s="1" t="s">
        <v>1587</v>
      </c>
      <c r="Q6476" s="67" t="s">
        <v>2534</v>
      </c>
      <c r="R6476" s="67" t="s">
        <v>2535</v>
      </c>
      <c r="S6476" s="67" t="s">
        <v>171</v>
      </c>
      <c r="T6476" s="79">
        <v>5071002557</v>
      </c>
      <c r="U6476" s="67">
        <v>1.1413479452054796</v>
      </c>
      <c r="V6476" s="67">
        <v>1.1413479452054796</v>
      </c>
      <c r="W6476" s="67">
        <v>0</v>
      </c>
      <c r="X6476" s="67">
        <v>1.1413479452054796</v>
      </c>
      <c r="Y6476" s="67">
        <v>1.1413479452054796</v>
      </c>
      <c r="Z6476" s="67">
        <v>0</v>
      </c>
      <c r="AA6476" s="67">
        <v>3</v>
      </c>
      <c r="AB6476" s="67">
        <v>3.3</v>
      </c>
      <c r="AC6476" s="67">
        <v>1</v>
      </c>
      <c r="AD6476" s="67">
        <v>1.1000000000000001</v>
      </c>
      <c r="AE6476" s="67">
        <v>0</v>
      </c>
      <c r="AF6476" s="67">
        <v>0</v>
      </c>
      <c r="AG6476" s="67">
        <v>3</v>
      </c>
      <c r="AH6476" s="67">
        <v>3.3</v>
      </c>
      <c r="AI6476" s="67">
        <v>1</v>
      </c>
      <c r="AJ6476" s="67">
        <v>1.1000000000000001</v>
      </c>
      <c r="AK6476" s="67">
        <v>0</v>
      </c>
      <c r="AL6476" s="67">
        <v>0</v>
      </c>
      <c r="AM6476" s="70" t="s">
        <v>1702</v>
      </c>
      <c r="AN6476" t="s">
        <v>8596</v>
      </c>
    </row>
    <row r="6477" spans="2:40" ht="89.25" x14ac:dyDescent="0.25">
      <c r="B6477" s="46">
        <v>182</v>
      </c>
      <c r="C6477" s="55" t="s">
        <v>2231</v>
      </c>
      <c r="D6477" s="1" t="s">
        <v>2215</v>
      </c>
      <c r="E6477" s="55" t="s">
        <v>171</v>
      </c>
      <c r="F6477" s="48">
        <v>68282</v>
      </c>
      <c r="G6477" s="1" t="s">
        <v>742</v>
      </c>
      <c r="H6477" s="1" t="s">
        <v>743</v>
      </c>
      <c r="I6477" s="1">
        <v>1</v>
      </c>
      <c r="J6477" s="1">
        <v>1</v>
      </c>
      <c r="K6477" s="1">
        <v>1</v>
      </c>
      <c r="L6477" s="1">
        <v>1</v>
      </c>
      <c r="M6477" s="1">
        <v>1</v>
      </c>
      <c r="N6477" s="1">
        <v>0</v>
      </c>
      <c r="O6477" s="1">
        <v>0</v>
      </c>
      <c r="P6477" s="1" t="s">
        <v>673</v>
      </c>
      <c r="Q6477" s="67" t="s">
        <v>673</v>
      </c>
      <c r="R6477" s="67" t="s">
        <v>3146</v>
      </c>
      <c r="S6477" s="67" t="s">
        <v>171</v>
      </c>
      <c r="T6477" s="79">
        <v>5071002571</v>
      </c>
      <c r="U6477" s="67">
        <v>1.0632328767123289</v>
      </c>
      <c r="V6477" s="67">
        <v>1.0632328767123289</v>
      </c>
      <c r="W6477" s="67">
        <v>0</v>
      </c>
      <c r="X6477" s="67">
        <v>1.0632328767123289</v>
      </c>
      <c r="Y6477" s="67">
        <v>1.0632328767123289</v>
      </c>
      <c r="Z6477" s="67">
        <v>0</v>
      </c>
      <c r="AA6477" s="67">
        <v>3</v>
      </c>
      <c r="AB6477" s="67">
        <v>3.3</v>
      </c>
      <c r="AC6477" s="67">
        <v>1</v>
      </c>
      <c r="AD6477" s="67">
        <v>1.1000000000000001</v>
      </c>
      <c r="AE6477" s="67">
        <v>0</v>
      </c>
      <c r="AF6477" s="67">
        <v>0</v>
      </c>
      <c r="AG6477" s="67">
        <v>3</v>
      </c>
      <c r="AH6477" s="67">
        <v>3.3</v>
      </c>
      <c r="AI6477" s="67">
        <v>1</v>
      </c>
      <c r="AJ6477" s="67">
        <v>1.1000000000000001</v>
      </c>
      <c r="AK6477" s="67">
        <v>0</v>
      </c>
      <c r="AL6477" s="67">
        <v>0</v>
      </c>
      <c r="AM6477" s="70" t="s">
        <v>340</v>
      </c>
      <c r="AN6477" t="s">
        <v>8596</v>
      </c>
    </row>
    <row r="6478" spans="2:40" ht="51" x14ac:dyDescent="0.25">
      <c r="B6478" s="46">
        <v>183</v>
      </c>
      <c r="C6478" s="55" t="s">
        <v>2231</v>
      </c>
      <c r="D6478" s="1" t="s">
        <v>2216</v>
      </c>
      <c r="E6478" s="55" t="s">
        <v>171</v>
      </c>
      <c r="F6478" s="48">
        <v>68281</v>
      </c>
      <c r="G6478" s="1" t="s">
        <v>740</v>
      </c>
      <c r="H6478" s="1" t="s">
        <v>741</v>
      </c>
      <c r="I6478" s="1">
        <v>0</v>
      </c>
      <c r="J6478" s="1">
        <v>0</v>
      </c>
      <c r="K6478" s="1">
        <v>0</v>
      </c>
      <c r="L6478" s="1">
        <v>0</v>
      </c>
      <c r="M6478" s="1">
        <v>1</v>
      </c>
      <c r="N6478" s="1">
        <v>0</v>
      </c>
      <c r="O6478" s="1">
        <v>0</v>
      </c>
      <c r="P6478" s="67" t="s">
        <v>674</v>
      </c>
      <c r="Q6478" s="67" t="s">
        <v>674</v>
      </c>
      <c r="R6478" s="67" t="s">
        <v>2675</v>
      </c>
      <c r="S6478" s="67" t="s">
        <v>171</v>
      </c>
      <c r="T6478" s="79" t="s">
        <v>2676</v>
      </c>
      <c r="U6478" s="67">
        <v>0.80690400000000007</v>
      </c>
      <c r="V6478" s="67">
        <v>0.80690400000000007</v>
      </c>
      <c r="W6478" s="67">
        <v>0</v>
      </c>
      <c r="X6478" s="67">
        <v>0.80690400000000007</v>
      </c>
      <c r="Y6478" s="67">
        <v>0.80690400000000007</v>
      </c>
      <c r="Z6478" s="67">
        <v>0</v>
      </c>
      <c r="AA6478" s="67">
        <v>0</v>
      </c>
      <c r="AB6478" s="67">
        <v>0</v>
      </c>
      <c r="AC6478" s="67">
        <v>0</v>
      </c>
      <c r="AD6478" s="67">
        <v>0</v>
      </c>
      <c r="AE6478" s="67">
        <v>2</v>
      </c>
      <c r="AF6478" s="67">
        <v>16</v>
      </c>
      <c r="AG6478" s="67">
        <v>0</v>
      </c>
      <c r="AH6478" s="67">
        <v>0</v>
      </c>
      <c r="AI6478" s="67">
        <v>0</v>
      </c>
      <c r="AJ6478" s="67">
        <v>0</v>
      </c>
      <c r="AK6478" s="67">
        <v>2</v>
      </c>
      <c r="AL6478" s="67">
        <v>16</v>
      </c>
      <c r="AM6478" s="70" t="s">
        <v>341</v>
      </c>
      <c r="AN6478" t="s">
        <v>8596</v>
      </c>
    </row>
    <row r="6479" spans="2:40" ht="102" x14ac:dyDescent="0.25">
      <c r="B6479" s="46">
        <v>184</v>
      </c>
      <c r="C6479" s="55" t="s">
        <v>2231</v>
      </c>
      <c r="D6479" s="1" t="s">
        <v>1159</v>
      </c>
      <c r="E6479" s="55" t="s">
        <v>171</v>
      </c>
      <c r="F6479" s="48">
        <v>442383</v>
      </c>
      <c r="G6479" s="1" t="s">
        <v>1163</v>
      </c>
      <c r="H6479" s="1" t="s">
        <v>1164</v>
      </c>
      <c r="I6479" s="1">
        <v>0</v>
      </c>
      <c r="J6479" s="1">
        <v>0</v>
      </c>
      <c r="K6479" s="1">
        <v>0</v>
      </c>
      <c r="L6479" s="1">
        <v>0</v>
      </c>
      <c r="M6479" s="1">
        <v>0</v>
      </c>
      <c r="N6479" s="1">
        <v>0</v>
      </c>
      <c r="O6479" s="1">
        <v>0</v>
      </c>
      <c r="P6479" s="67" t="s">
        <v>1589</v>
      </c>
      <c r="Q6479" s="67" t="s">
        <v>1589</v>
      </c>
      <c r="R6479" s="67" t="s">
        <v>3144</v>
      </c>
      <c r="S6479" s="67" t="s">
        <v>171</v>
      </c>
      <c r="T6479" s="79" t="s">
        <v>3145</v>
      </c>
      <c r="U6479" s="67">
        <v>0.78663024657534253</v>
      </c>
      <c r="V6479" s="67">
        <v>0.78663024657534253</v>
      </c>
      <c r="W6479" s="67">
        <v>0</v>
      </c>
      <c r="X6479" s="67">
        <v>0.78663024657534253</v>
      </c>
      <c r="Y6479" s="67">
        <v>0.78663024657534253</v>
      </c>
      <c r="Z6479" s="67">
        <v>0</v>
      </c>
      <c r="AA6479" s="67">
        <v>1</v>
      </c>
      <c r="AB6479" s="67">
        <v>1.1000000000000001</v>
      </c>
      <c r="AC6479" s="67">
        <v>0</v>
      </c>
      <c r="AD6479" s="67">
        <v>0</v>
      </c>
      <c r="AE6479" s="67">
        <v>0</v>
      </c>
      <c r="AF6479" s="67">
        <v>0</v>
      </c>
      <c r="AG6479" s="67">
        <v>0</v>
      </c>
      <c r="AH6479" s="67">
        <v>0</v>
      </c>
      <c r="AI6479" s="67">
        <v>0</v>
      </c>
      <c r="AJ6479" s="67">
        <v>0</v>
      </c>
      <c r="AK6479" s="67">
        <v>0</v>
      </c>
      <c r="AL6479" s="67">
        <v>0</v>
      </c>
      <c r="AM6479" s="70" t="s">
        <v>1162</v>
      </c>
      <c r="AN6479" t="s">
        <v>8596</v>
      </c>
    </row>
    <row r="6480" spans="2:40" ht="51" x14ac:dyDescent="0.25">
      <c r="B6480" s="46">
        <v>185</v>
      </c>
      <c r="C6480" s="55" t="s">
        <v>2231</v>
      </c>
      <c r="D6480" s="1" t="s">
        <v>2217</v>
      </c>
      <c r="E6480" s="55" t="s">
        <v>171</v>
      </c>
      <c r="F6480" s="48">
        <v>68284</v>
      </c>
      <c r="G6480" s="1" t="s">
        <v>744</v>
      </c>
      <c r="H6480" s="1" t="s">
        <v>745</v>
      </c>
      <c r="I6480" s="1">
        <v>1</v>
      </c>
      <c r="J6480" s="1">
        <v>0</v>
      </c>
      <c r="K6480" s="1">
        <v>0</v>
      </c>
      <c r="L6480" s="1">
        <v>0</v>
      </c>
      <c r="M6480" s="1">
        <v>1</v>
      </c>
      <c r="N6480" s="1">
        <v>0</v>
      </c>
      <c r="O6480" s="1">
        <v>0</v>
      </c>
      <c r="P6480" s="67" t="s">
        <v>667</v>
      </c>
      <c r="Q6480" s="67" t="s">
        <v>3138</v>
      </c>
      <c r="R6480" s="67" t="s">
        <v>3139</v>
      </c>
      <c r="S6480" s="67" t="s">
        <v>171</v>
      </c>
      <c r="T6480" s="79" t="s">
        <v>3140</v>
      </c>
      <c r="U6480" s="67">
        <v>0.75013709589041089</v>
      </c>
      <c r="V6480" s="67">
        <v>0.75013709589041089</v>
      </c>
      <c r="W6480" s="67">
        <v>0</v>
      </c>
      <c r="X6480" s="67">
        <v>0.75013709589041089</v>
      </c>
      <c r="Y6480" s="67">
        <v>0.75013709589041089</v>
      </c>
      <c r="Z6480" s="67">
        <v>0</v>
      </c>
      <c r="AA6480" s="67">
        <v>0</v>
      </c>
      <c r="AB6480" s="67">
        <v>0</v>
      </c>
      <c r="AC6480" s="67">
        <v>0</v>
      </c>
      <c r="AD6480" s="67">
        <v>0</v>
      </c>
      <c r="AE6480" s="67">
        <v>1</v>
      </c>
      <c r="AF6480" s="67">
        <v>8</v>
      </c>
      <c r="AG6480" s="67">
        <v>0</v>
      </c>
      <c r="AH6480" s="67">
        <v>0</v>
      </c>
      <c r="AI6480" s="67">
        <v>0</v>
      </c>
      <c r="AJ6480" s="67">
        <v>0</v>
      </c>
      <c r="AK6480" s="67">
        <v>1</v>
      </c>
      <c r="AL6480" s="67">
        <v>8</v>
      </c>
      <c r="AM6480" s="70" t="s">
        <v>342</v>
      </c>
      <c r="AN6480" t="s">
        <v>8596</v>
      </c>
    </row>
    <row r="6481" spans="2:40" ht="51" x14ac:dyDescent="0.25">
      <c r="B6481" s="46">
        <v>186</v>
      </c>
      <c r="C6481" s="55" t="s">
        <v>2231</v>
      </c>
      <c r="D6481" s="1" t="s">
        <v>2218</v>
      </c>
      <c r="E6481" s="55" t="s">
        <v>171</v>
      </c>
      <c r="F6481" s="48">
        <v>442384</v>
      </c>
      <c r="G6481" s="1" t="s">
        <v>1613</v>
      </c>
      <c r="H6481" s="1" t="s">
        <v>1629</v>
      </c>
      <c r="I6481" s="1">
        <v>1</v>
      </c>
      <c r="J6481" s="1">
        <v>1</v>
      </c>
      <c r="K6481" s="1">
        <v>1</v>
      </c>
      <c r="L6481" s="1">
        <v>1</v>
      </c>
      <c r="M6481" s="1">
        <v>1</v>
      </c>
      <c r="N6481" s="1">
        <v>0</v>
      </c>
      <c r="O6481" s="1">
        <v>0</v>
      </c>
      <c r="P6481" s="67" t="s">
        <v>721</v>
      </c>
      <c r="Q6481" s="67" t="s">
        <v>2709</v>
      </c>
      <c r="R6481" s="67" t="s">
        <v>2710</v>
      </c>
      <c r="S6481" s="67" t="s">
        <v>171</v>
      </c>
      <c r="T6481" s="79" t="s">
        <v>2711</v>
      </c>
      <c r="U6481" s="67">
        <v>0.12164383561643838</v>
      </c>
      <c r="V6481" s="67">
        <v>0.12164383561643838</v>
      </c>
      <c r="W6481" s="67">
        <v>0</v>
      </c>
      <c r="X6481" s="67">
        <v>0.12164383561643838</v>
      </c>
      <c r="Y6481" s="67">
        <v>0.12164383561643838</v>
      </c>
      <c r="Z6481" s="67">
        <v>0</v>
      </c>
      <c r="AA6481" s="67">
        <v>0</v>
      </c>
      <c r="AB6481" s="67">
        <v>0</v>
      </c>
      <c r="AC6481" s="67">
        <v>0</v>
      </c>
      <c r="AD6481" s="67">
        <v>0</v>
      </c>
      <c r="AE6481" s="67">
        <v>0</v>
      </c>
      <c r="AF6481" s="67">
        <v>0</v>
      </c>
      <c r="AG6481" s="67">
        <v>0</v>
      </c>
      <c r="AH6481" s="67">
        <v>0</v>
      </c>
      <c r="AI6481" s="67">
        <v>0</v>
      </c>
      <c r="AJ6481" s="67">
        <v>0</v>
      </c>
      <c r="AK6481" s="67">
        <v>0</v>
      </c>
      <c r="AL6481" s="67">
        <v>0</v>
      </c>
      <c r="AM6481" s="70" t="s">
        <v>1698</v>
      </c>
      <c r="AN6481" t="s">
        <v>8596</v>
      </c>
    </row>
    <row r="6482" spans="2:40" ht="38.25" x14ac:dyDescent="0.25">
      <c r="B6482" s="46">
        <v>187</v>
      </c>
      <c r="C6482" s="55" t="s">
        <v>2231</v>
      </c>
      <c r="D6482" s="1" t="s">
        <v>1706</v>
      </c>
      <c r="E6482" s="55" t="s">
        <v>171</v>
      </c>
      <c r="F6482" s="48">
        <v>68231</v>
      </c>
      <c r="G6482" s="1" t="s">
        <v>2139</v>
      </c>
      <c r="H6482" s="1" t="s">
        <v>2140</v>
      </c>
      <c r="I6482" s="1">
        <v>1</v>
      </c>
      <c r="J6482" s="1">
        <v>0</v>
      </c>
      <c r="K6482" s="1">
        <v>0</v>
      </c>
      <c r="L6482" s="1">
        <v>0</v>
      </c>
      <c r="M6482" s="1">
        <v>0</v>
      </c>
      <c r="N6482" s="1">
        <v>0</v>
      </c>
      <c r="O6482" s="1">
        <v>0</v>
      </c>
      <c r="P6482" s="1" t="s">
        <v>1707</v>
      </c>
      <c r="Q6482" s="67" t="s">
        <v>1707</v>
      </c>
      <c r="R6482" s="67" t="s">
        <v>1708</v>
      </c>
      <c r="S6482" s="67" t="s">
        <v>171</v>
      </c>
      <c r="T6482" s="79">
        <v>5071002719</v>
      </c>
      <c r="U6482" s="67">
        <v>5.0000000000000001E-3</v>
      </c>
      <c r="V6482" s="67">
        <v>5.0000000000000001E-3</v>
      </c>
      <c r="W6482" s="67">
        <v>0</v>
      </c>
      <c r="X6482" s="67">
        <v>5.0000000000000001E-3</v>
      </c>
      <c r="Y6482" s="67">
        <v>5.0000000000000001E-3</v>
      </c>
      <c r="Z6482" s="67">
        <v>0</v>
      </c>
      <c r="AA6482" s="67">
        <v>0</v>
      </c>
      <c r="AB6482" s="67">
        <v>0</v>
      </c>
      <c r="AC6482" s="67">
        <v>0</v>
      </c>
      <c r="AD6482" s="67">
        <v>0</v>
      </c>
      <c r="AE6482" s="67">
        <v>0</v>
      </c>
      <c r="AF6482" s="67">
        <v>0</v>
      </c>
      <c r="AG6482" s="67">
        <v>0</v>
      </c>
      <c r="AH6482" s="67">
        <v>0</v>
      </c>
      <c r="AI6482" s="67">
        <v>0</v>
      </c>
      <c r="AJ6482" s="67">
        <v>0</v>
      </c>
      <c r="AK6482" s="67">
        <v>1</v>
      </c>
      <c r="AL6482" s="67">
        <v>8</v>
      </c>
      <c r="AM6482" s="70" t="s">
        <v>2141</v>
      </c>
      <c r="AN6482" t="s">
        <v>8596</v>
      </c>
    </row>
    <row r="6483" spans="2:40" ht="76.5" x14ac:dyDescent="0.25">
      <c r="B6483" s="46">
        <v>188</v>
      </c>
      <c r="C6483" s="55" t="s">
        <v>2231</v>
      </c>
      <c r="D6483" s="1" t="s">
        <v>2219</v>
      </c>
      <c r="E6483" s="55" t="s">
        <v>171</v>
      </c>
      <c r="F6483" s="48">
        <v>68301</v>
      </c>
      <c r="G6483" s="1" t="s">
        <v>910</v>
      </c>
      <c r="H6483" s="1" t="s">
        <v>911</v>
      </c>
      <c r="I6483" s="1">
        <v>1</v>
      </c>
      <c r="J6483" s="1">
        <v>1</v>
      </c>
      <c r="K6483" s="1">
        <v>1</v>
      </c>
      <c r="L6483" s="1">
        <v>1</v>
      </c>
      <c r="M6483" s="1">
        <v>1</v>
      </c>
      <c r="N6483" s="1">
        <v>0</v>
      </c>
      <c r="O6483" s="1">
        <v>0</v>
      </c>
      <c r="P6483" s="1" t="s">
        <v>670</v>
      </c>
      <c r="Q6483" s="67" t="s">
        <v>2641</v>
      </c>
      <c r="R6483" s="67" t="s">
        <v>2642</v>
      </c>
      <c r="S6483" s="67" t="s">
        <v>171</v>
      </c>
      <c r="T6483" s="79" t="s">
        <v>2643</v>
      </c>
      <c r="U6483" s="67">
        <v>0.88800000000000001</v>
      </c>
      <c r="V6483" s="67">
        <v>0.88800000000000001</v>
      </c>
      <c r="W6483" s="67">
        <v>0</v>
      </c>
      <c r="X6483" s="67">
        <v>0.88800000000000001</v>
      </c>
      <c r="Y6483" s="67">
        <v>0.88800000000000001</v>
      </c>
      <c r="Z6483" s="67">
        <v>0</v>
      </c>
      <c r="AA6483" s="67">
        <v>3</v>
      </c>
      <c r="AB6483" s="67">
        <v>3.3</v>
      </c>
      <c r="AC6483" s="67">
        <v>1</v>
      </c>
      <c r="AD6483" s="67">
        <v>1.1000000000000001</v>
      </c>
      <c r="AE6483" s="67">
        <v>0</v>
      </c>
      <c r="AF6483" s="67">
        <v>0</v>
      </c>
      <c r="AG6483" s="67">
        <v>3</v>
      </c>
      <c r="AH6483" s="67">
        <v>3.3</v>
      </c>
      <c r="AI6483" s="67">
        <v>1</v>
      </c>
      <c r="AJ6483" s="67">
        <v>1.1000000000000001</v>
      </c>
      <c r="AK6483" s="67">
        <v>0</v>
      </c>
      <c r="AL6483" s="67">
        <v>0</v>
      </c>
      <c r="AM6483" s="70" t="s">
        <v>343</v>
      </c>
      <c r="AN6483" t="s">
        <v>8596</v>
      </c>
    </row>
    <row r="6484" spans="2:40" ht="51" x14ac:dyDescent="0.25">
      <c r="B6484" s="46">
        <v>189</v>
      </c>
      <c r="C6484" s="55" t="s">
        <v>2231</v>
      </c>
      <c r="D6484" s="1" t="s">
        <v>2220</v>
      </c>
      <c r="E6484" s="55" t="s">
        <v>171</v>
      </c>
      <c r="F6484" s="48">
        <v>68290</v>
      </c>
      <c r="G6484" s="1" t="s">
        <v>908</v>
      </c>
      <c r="H6484" s="1" t="s">
        <v>909</v>
      </c>
      <c r="I6484" s="1">
        <v>1</v>
      </c>
      <c r="J6484" s="1">
        <v>0</v>
      </c>
      <c r="K6484" s="1">
        <v>1</v>
      </c>
      <c r="L6484" s="1">
        <v>1</v>
      </c>
      <c r="M6484" s="1">
        <v>1</v>
      </c>
      <c r="N6484" s="1">
        <v>0</v>
      </c>
      <c r="O6484" s="1">
        <v>0</v>
      </c>
      <c r="P6484" s="1" t="s">
        <v>671</v>
      </c>
      <c r="Q6484" s="67" t="s">
        <v>2635</v>
      </c>
      <c r="R6484" s="67" t="s">
        <v>2636</v>
      </c>
      <c r="S6484" s="67" t="s">
        <v>171</v>
      </c>
      <c r="T6484" s="79" t="s">
        <v>2637</v>
      </c>
      <c r="U6484" s="67">
        <v>2.50586301369863</v>
      </c>
      <c r="V6484" s="67">
        <v>2.50586301369863</v>
      </c>
      <c r="W6484" s="67">
        <v>0</v>
      </c>
      <c r="X6484" s="67">
        <v>2.50586301369863</v>
      </c>
      <c r="Y6484" s="67">
        <v>2.50586301369863</v>
      </c>
      <c r="Z6484" s="67">
        <v>0</v>
      </c>
      <c r="AA6484" s="67">
        <v>3</v>
      </c>
      <c r="AB6484" s="67">
        <v>3.3</v>
      </c>
      <c r="AC6484" s="67">
        <v>1</v>
      </c>
      <c r="AD6484" s="67">
        <v>1.1000000000000001</v>
      </c>
      <c r="AE6484" s="67">
        <v>1</v>
      </c>
      <c r="AF6484" s="67">
        <v>8</v>
      </c>
      <c r="AG6484" s="67">
        <v>3</v>
      </c>
      <c r="AH6484" s="67">
        <v>3.3</v>
      </c>
      <c r="AI6484" s="67">
        <v>1</v>
      </c>
      <c r="AJ6484" s="67">
        <v>1.1000000000000001</v>
      </c>
      <c r="AK6484" s="67">
        <v>1</v>
      </c>
      <c r="AL6484" s="67">
        <v>8</v>
      </c>
      <c r="AM6484" s="70" t="s">
        <v>344</v>
      </c>
      <c r="AN6484" t="s">
        <v>8596</v>
      </c>
    </row>
    <row r="6485" spans="2:40" ht="38.25" x14ac:dyDescent="0.25">
      <c r="B6485" s="46">
        <v>190</v>
      </c>
      <c r="C6485" s="55" t="s">
        <v>2231</v>
      </c>
      <c r="D6485" s="1" t="s">
        <v>2221</v>
      </c>
      <c r="E6485" s="55" t="s">
        <v>171</v>
      </c>
      <c r="F6485" s="48">
        <v>68203</v>
      </c>
      <c r="G6485" s="1" t="s">
        <v>1614</v>
      </c>
      <c r="H6485" s="1" t="s">
        <v>1630</v>
      </c>
      <c r="I6485" s="1">
        <v>1</v>
      </c>
      <c r="J6485" s="1">
        <v>1</v>
      </c>
      <c r="K6485" s="1">
        <v>1</v>
      </c>
      <c r="L6485" s="1">
        <v>1</v>
      </c>
      <c r="M6485" s="1">
        <v>1</v>
      </c>
      <c r="N6485" s="1">
        <v>0</v>
      </c>
      <c r="O6485" s="1">
        <v>0</v>
      </c>
      <c r="P6485" s="1" t="s">
        <v>678</v>
      </c>
      <c r="Q6485" s="67" t="s">
        <v>3148</v>
      </c>
      <c r="R6485" s="67" t="s">
        <v>3149</v>
      </c>
      <c r="S6485" s="67" t="s">
        <v>171</v>
      </c>
      <c r="T6485" s="79">
        <v>5071002525</v>
      </c>
      <c r="U6485" s="67">
        <v>0.66739726027397261</v>
      </c>
      <c r="V6485" s="67">
        <v>0.66739726027397261</v>
      </c>
      <c r="W6485" s="67">
        <v>0</v>
      </c>
      <c r="X6485" s="67">
        <v>0.66739726027397261</v>
      </c>
      <c r="Y6485" s="67">
        <v>0.66739726027397261</v>
      </c>
      <c r="Z6485" s="67">
        <v>0</v>
      </c>
      <c r="AA6485" s="67">
        <v>2</v>
      </c>
      <c r="AB6485" s="67">
        <v>2.2000000000000002</v>
      </c>
      <c r="AC6485" s="67">
        <v>1</v>
      </c>
      <c r="AD6485" s="67">
        <v>0.9</v>
      </c>
      <c r="AE6485" s="67">
        <v>1</v>
      </c>
      <c r="AF6485" s="67">
        <v>8</v>
      </c>
      <c r="AG6485" s="67">
        <v>2</v>
      </c>
      <c r="AH6485" s="67">
        <v>2.2000000000000002</v>
      </c>
      <c r="AI6485" s="67">
        <v>1</v>
      </c>
      <c r="AJ6485" s="67">
        <v>0.9</v>
      </c>
      <c r="AK6485" s="67">
        <v>1</v>
      </c>
      <c r="AL6485" s="67">
        <v>8</v>
      </c>
      <c r="AM6485" s="70" t="s">
        <v>345</v>
      </c>
      <c r="AN6485" t="s">
        <v>8596</v>
      </c>
    </row>
    <row r="6486" spans="2:40" ht="76.5" x14ac:dyDescent="0.25">
      <c r="B6486" s="46">
        <v>191</v>
      </c>
      <c r="C6486" s="55" t="s">
        <v>2231</v>
      </c>
      <c r="D6486" s="1" t="s">
        <v>132</v>
      </c>
      <c r="E6486" s="55" t="s">
        <v>1716</v>
      </c>
      <c r="F6486" s="48">
        <v>251033</v>
      </c>
      <c r="G6486" s="1" t="s">
        <v>1615</v>
      </c>
      <c r="H6486" s="1" t="s">
        <v>1631</v>
      </c>
      <c r="I6486" s="1">
        <v>0</v>
      </c>
      <c r="J6486" s="1">
        <v>0</v>
      </c>
      <c r="K6486" s="1">
        <v>1</v>
      </c>
      <c r="L6486" s="1">
        <v>0</v>
      </c>
      <c r="M6486" s="1">
        <v>1</v>
      </c>
      <c r="N6486" s="1">
        <v>0</v>
      </c>
      <c r="O6486" s="1">
        <v>0</v>
      </c>
      <c r="P6486" s="1" t="s">
        <v>684</v>
      </c>
      <c r="Q6486" s="67" t="s">
        <v>2436</v>
      </c>
      <c r="R6486" s="67" t="s">
        <v>2437</v>
      </c>
      <c r="S6486" s="67" t="s">
        <v>1788</v>
      </c>
      <c r="T6486" s="79">
        <v>7707049388</v>
      </c>
      <c r="U6486" s="67">
        <v>0.51688767123287671</v>
      </c>
      <c r="V6486" s="67">
        <v>0.51688767123287671</v>
      </c>
      <c r="W6486" s="67">
        <v>0</v>
      </c>
      <c r="X6486" s="67">
        <v>0.51688767123287671</v>
      </c>
      <c r="Y6486" s="67">
        <v>0.51688767123287671</v>
      </c>
      <c r="Z6486" s="67">
        <v>0</v>
      </c>
      <c r="AA6486" s="67">
        <v>1</v>
      </c>
      <c r="AB6486" s="67">
        <v>1.1000000000000001</v>
      </c>
      <c r="AC6486" s="67">
        <v>1</v>
      </c>
      <c r="AD6486" s="67">
        <v>1.1000000000000001</v>
      </c>
      <c r="AE6486" s="67">
        <v>0</v>
      </c>
      <c r="AF6486" s="67">
        <v>0</v>
      </c>
      <c r="AG6486" s="67">
        <v>1</v>
      </c>
      <c r="AH6486" s="67">
        <v>1.1000000000000001</v>
      </c>
      <c r="AI6486" s="67">
        <v>1</v>
      </c>
      <c r="AJ6486" s="67">
        <v>1.1000000000000001</v>
      </c>
      <c r="AK6486" s="67">
        <v>0</v>
      </c>
      <c r="AL6486" s="67">
        <v>0</v>
      </c>
      <c r="AM6486" s="70" t="s">
        <v>346</v>
      </c>
      <c r="AN6486" t="s">
        <v>8596</v>
      </c>
    </row>
    <row r="6487" spans="2:40" ht="63.75" x14ac:dyDescent="0.25">
      <c r="B6487" s="46">
        <v>192</v>
      </c>
      <c r="C6487" s="55" t="s">
        <v>2231</v>
      </c>
      <c r="D6487" s="1" t="s">
        <v>133</v>
      </c>
      <c r="E6487" s="55" t="s">
        <v>1716</v>
      </c>
      <c r="F6487" s="48">
        <v>442406</v>
      </c>
      <c r="G6487" s="1" t="s">
        <v>1004</v>
      </c>
      <c r="H6487" s="1" t="s">
        <v>1005</v>
      </c>
      <c r="I6487" s="1">
        <v>0</v>
      </c>
      <c r="J6487" s="1">
        <v>0</v>
      </c>
      <c r="K6487" s="1">
        <v>0</v>
      </c>
      <c r="L6487" s="1">
        <v>0</v>
      </c>
      <c r="M6487" s="1">
        <v>1</v>
      </c>
      <c r="N6487" s="1">
        <v>0</v>
      </c>
      <c r="O6487" s="1">
        <v>0</v>
      </c>
      <c r="P6487" s="1" t="s">
        <v>684</v>
      </c>
      <c r="Q6487" s="67" t="s">
        <v>2436</v>
      </c>
      <c r="R6487" s="67" t="s">
        <v>2596</v>
      </c>
      <c r="S6487" s="67" t="s">
        <v>2311</v>
      </c>
      <c r="T6487" s="79" t="s">
        <v>2438</v>
      </c>
      <c r="U6487" s="67">
        <v>0.26301369863013696</v>
      </c>
      <c r="V6487" s="67">
        <v>0.26301369863013696</v>
      </c>
      <c r="W6487" s="67">
        <v>0</v>
      </c>
      <c r="X6487" s="67">
        <v>0.26301369863013696</v>
      </c>
      <c r="Y6487" s="67">
        <v>0.26301369863013696</v>
      </c>
      <c r="Z6487" s="67">
        <v>0</v>
      </c>
      <c r="AA6487" s="67">
        <v>0</v>
      </c>
      <c r="AB6487" s="67">
        <v>0</v>
      </c>
      <c r="AC6487" s="67">
        <v>0</v>
      </c>
      <c r="AD6487" s="67">
        <v>0</v>
      </c>
      <c r="AE6487" s="67">
        <v>0</v>
      </c>
      <c r="AF6487" s="67">
        <v>0</v>
      </c>
      <c r="AG6487" s="67">
        <v>0</v>
      </c>
      <c r="AH6487" s="67">
        <v>0</v>
      </c>
      <c r="AI6487" s="67">
        <v>0</v>
      </c>
      <c r="AJ6487" s="67">
        <v>0</v>
      </c>
      <c r="AK6487" s="67">
        <v>0</v>
      </c>
      <c r="AL6487" s="67">
        <v>0</v>
      </c>
      <c r="AM6487" s="70" t="s">
        <v>347</v>
      </c>
      <c r="AN6487" t="s">
        <v>8596</v>
      </c>
    </row>
    <row r="6488" spans="2:40" ht="102" x14ac:dyDescent="0.25">
      <c r="B6488" s="46">
        <v>193</v>
      </c>
      <c r="C6488" s="55" t="s">
        <v>2231</v>
      </c>
      <c r="D6488" s="1" t="s">
        <v>134</v>
      </c>
      <c r="E6488" s="55" t="s">
        <v>1714</v>
      </c>
      <c r="F6488" s="48">
        <v>68312</v>
      </c>
      <c r="G6488" s="1" t="s">
        <v>982</v>
      </c>
      <c r="H6488" s="1" t="s">
        <v>983</v>
      </c>
      <c r="I6488" s="1">
        <v>0</v>
      </c>
      <c r="J6488" s="1">
        <v>0</v>
      </c>
      <c r="K6488" s="1">
        <v>1</v>
      </c>
      <c r="L6488" s="1">
        <v>0</v>
      </c>
      <c r="M6488" s="1">
        <v>1</v>
      </c>
      <c r="N6488" s="1">
        <v>0</v>
      </c>
      <c r="O6488" s="1">
        <v>0</v>
      </c>
      <c r="P6488" s="1" t="s">
        <v>686</v>
      </c>
      <c r="Q6488" s="67" t="s">
        <v>2553</v>
      </c>
      <c r="R6488" s="67" t="s">
        <v>2554</v>
      </c>
      <c r="S6488" s="67" t="s">
        <v>1714</v>
      </c>
      <c r="T6488" s="79">
        <v>5027130077</v>
      </c>
      <c r="U6488" s="67">
        <v>0.18943561643835619</v>
      </c>
      <c r="V6488" s="67">
        <v>0.18943561643835619</v>
      </c>
      <c r="W6488" s="67">
        <v>0</v>
      </c>
      <c r="X6488" s="67">
        <v>0.18943561643835619</v>
      </c>
      <c r="Y6488" s="67">
        <v>0.18943561643835619</v>
      </c>
      <c r="Z6488" s="67">
        <v>0</v>
      </c>
      <c r="AA6488" s="67">
        <v>1</v>
      </c>
      <c r="AB6488" s="67">
        <v>1.1000000000000001</v>
      </c>
      <c r="AC6488" s="67">
        <v>1</v>
      </c>
      <c r="AD6488" s="67">
        <v>0.9</v>
      </c>
      <c r="AE6488" s="67">
        <v>0</v>
      </c>
      <c r="AF6488" s="67">
        <v>0</v>
      </c>
      <c r="AG6488" s="67">
        <v>1</v>
      </c>
      <c r="AH6488" s="67">
        <v>1.1000000000000001</v>
      </c>
      <c r="AI6488" s="67">
        <v>1</v>
      </c>
      <c r="AJ6488" s="67">
        <v>0.9</v>
      </c>
      <c r="AK6488" s="67">
        <v>0</v>
      </c>
      <c r="AL6488" s="67">
        <v>0</v>
      </c>
      <c r="AM6488" s="70" t="s">
        <v>348</v>
      </c>
      <c r="AN6488" t="s">
        <v>8596</v>
      </c>
    </row>
    <row r="6489" spans="2:40" ht="63.75" x14ac:dyDescent="0.25">
      <c r="B6489" s="46">
        <v>194</v>
      </c>
      <c r="C6489" s="55" t="s">
        <v>2231</v>
      </c>
      <c r="D6489" s="1" t="s">
        <v>135</v>
      </c>
      <c r="E6489" s="55" t="s">
        <v>1716</v>
      </c>
      <c r="F6489" s="48">
        <v>251015</v>
      </c>
      <c r="G6489" s="1" t="s">
        <v>1616</v>
      </c>
      <c r="H6489" s="1" t="s">
        <v>1632</v>
      </c>
      <c r="I6489" s="1">
        <v>0</v>
      </c>
      <c r="J6489" s="1">
        <v>0</v>
      </c>
      <c r="K6489" s="1">
        <v>1</v>
      </c>
      <c r="L6489" s="1">
        <v>0</v>
      </c>
      <c r="M6489" s="1">
        <v>1</v>
      </c>
      <c r="N6489" s="1">
        <v>0</v>
      </c>
      <c r="O6489" s="1">
        <v>0</v>
      </c>
      <c r="P6489" s="1" t="s">
        <v>687</v>
      </c>
      <c r="Q6489" s="67" t="s">
        <v>687</v>
      </c>
      <c r="R6489" s="67" t="s">
        <v>3036</v>
      </c>
      <c r="S6489" s="67" t="s">
        <v>2316</v>
      </c>
      <c r="T6489" s="79" t="s">
        <v>3037</v>
      </c>
      <c r="U6489" s="67">
        <v>0.63890400000000014</v>
      </c>
      <c r="V6489" s="67">
        <v>0.63890400000000014</v>
      </c>
      <c r="W6489" s="67">
        <v>0</v>
      </c>
      <c r="X6489" s="67">
        <v>0.63890400000000014</v>
      </c>
      <c r="Y6489" s="67">
        <v>0.63890400000000014</v>
      </c>
      <c r="Z6489" s="67">
        <v>0</v>
      </c>
      <c r="AA6489" s="67">
        <v>2</v>
      </c>
      <c r="AB6489" s="67">
        <v>2.2000000000000002</v>
      </c>
      <c r="AC6489" s="67">
        <v>0</v>
      </c>
      <c r="AD6489" s="67">
        <v>0</v>
      </c>
      <c r="AE6489" s="67">
        <v>0</v>
      </c>
      <c r="AF6489" s="67">
        <v>0</v>
      </c>
      <c r="AG6489" s="67">
        <v>2</v>
      </c>
      <c r="AH6489" s="67">
        <v>2.2000000000000002</v>
      </c>
      <c r="AI6489" s="67">
        <v>0</v>
      </c>
      <c r="AJ6489" s="67">
        <v>0</v>
      </c>
      <c r="AK6489" s="67">
        <v>0</v>
      </c>
      <c r="AL6489" s="67">
        <v>0</v>
      </c>
      <c r="AM6489" s="70" t="s">
        <v>349</v>
      </c>
      <c r="AN6489" t="s">
        <v>8596</v>
      </c>
    </row>
    <row r="6490" spans="2:40" ht="76.5" x14ac:dyDescent="0.25">
      <c r="B6490" s="46">
        <v>195</v>
      </c>
      <c r="C6490" s="55" t="s">
        <v>2231</v>
      </c>
      <c r="D6490" s="48" t="s">
        <v>136</v>
      </c>
      <c r="E6490" s="55" t="s">
        <v>1716</v>
      </c>
      <c r="F6490" s="48">
        <v>251009</v>
      </c>
      <c r="G6490" s="1" t="s">
        <v>984</v>
      </c>
      <c r="H6490" s="1" t="s">
        <v>985</v>
      </c>
      <c r="I6490" s="1">
        <v>1</v>
      </c>
      <c r="J6490" s="1">
        <v>0</v>
      </c>
      <c r="K6490" s="1">
        <v>1</v>
      </c>
      <c r="L6490" s="1">
        <v>1</v>
      </c>
      <c r="M6490" s="1">
        <v>1</v>
      </c>
      <c r="N6490" s="1">
        <v>0</v>
      </c>
      <c r="O6490" s="1">
        <v>0</v>
      </c>
      <c r="P6490" s="48" t="s">
        <v>688</v>
      </c>
      <c r="Q6490" s="70" t="s">
        <v>2374</v>
      </c>
      <c r="R6490" s="70" t="s">
        <v>2375</v>
      </c>
      <c r="S6490" s="70" t="s">
        <v>2275</v>
      </c>
      <c r="T6490" s="83">
        <v>5036065113</v>
      </c>
      <c r="U6490" s="70">
        <v>0.60864657534246569</v>
      </c>
      <c r="V6490" s="70">
        <v>0.60864657534246569</v>
      </c>
      <c r="W6490" s="70">
        <v>0</v>
      </c>
      <c r="X6490" s="70">
        <v>0.60864657534246569</v>
      </c>
      <c r="Y6490" s="70">
        <v>0.60864657534246569</v>
      </c>
      <c r="Z6490" s="70">
        <v>0</v>
      </c>
      <c r="AA6490" s="67">
        <v>1</v>
      </c>
      <c r="AB6490" s="67">
        <v>1.1000000000000001</v>
      </c>
      <c r="AC6490" s="67">
        <v>0</v>
      </c>
      <c r="AD6490" s="67">
        <v>0</v>
      </c>
      <c r="AE6490" s="67">
        <v>0</v>
      </c>
      <c r="AF6490" s="67">
        <v>0</v>
      </c>
      <c r="AG6490" s="67">
        <v>1</v>
      </c>
      <c r="AH6490" s="67">
        <v>1.1000000000000001</v>
      </c>
      <c r="AI6490" s="67">
        <v>0</v>
      </c>
      <c r="AJ6490" s="67">
        <v>0</v>
      </c>
      <c r="AK6490" s="67">
        <v>0</v>
      </c>
      <c r="AL6490" s="67">
        <v>0</v>
      </c>
      <c r="AM6490" s="70" t="s">
        <v>350</v>
      </c>
      <c r="AN6490" t="s">
        <v>8596</v>
      </c>
    </row>
    <row r="6491" spans="2:40" ht="76.5" x14ac:dyDescent="0.25">
      <c r="B6491" s="46">
        <v>196</v>
      </c>
      <c r="C6491" s="55" t="s">
        <v>2231</v>
      </c>
      <c r="D6491" s="1" t="s">
        <v>137</v>
      </c>
      <c r="E6491" s="55" t="s">
        <v>1716</v>
      </c>
      <c r="F6491" s="48">
        <v>251026</v>
      </c>
      <c r="G6491" s="1" t="s">
        <v>1048</v>
      </c>
      <c r="H6491" s="1" t="s">
        <v>1049</v>
      </c>
      <c r="I6491" s="1">
        <v>1</v>
      </c>
      <c r="J6491" s="1">
        <v>1</v>
      </c>
      <c r="K6491" s="1">
        <v>1</v>
      </c>
      <c r="L6491" s="1">
        <v>1</v>
      </c>
      <c r="M6491" s="1">
        <v>1</v>
      </c>
      <c r="N6491" s="1">
        <v>0</v>
      </c>
      <c r="O6491" s="1">
        <v>0</v>
      </c>
      <c r="P6491" s="1" t="s">
        <v>689</v>
      </c>
      <c r="Q6491" s="67" t="s">
        <v>689</v>
      </c>
      <c r="R6491" s="67" t="s">
        <v>2597</v>
      </c>
      <c r="S6491" s="67" t="s">
        <v>2093</v>
      </c>
      <c r="T6491" s="79">
        <v>5071000503</v>
      </c>
      <c r="U6491" s="67">
        <v>0.71123276712328787</v>
      </c>
      <c r="V6491" s="67">
        <v>0.71123276712328787</v>
      </c>
      <c r="W6491" s="67">
        <v>0</v>
      </c>
      <c r="X6491" s="67">
        <v>0.71123276712328787</v>
      </c>
      <c r="Y6491" s="67">
        <v>0.71123276712328787</v>
      </c>
      <c r="Z6491" s="67">
        <v>0</v>
      </c>
      <c r="AA6491" s="67">
        <v>2</v>
      </c>
      <c r="AB6491" s="67">
        <v>2.2000000000000002</v>
      </c>
      <c r="AC6491" s="67">
        <v>1</v>
      </c>
      <c r="AD6491" s="67">
        <v>1.1000000000000001</v>
      </c>
      <c r="AE6491" s="67">
        <v>0</v>
      </c>
      <c r="AF6491" s="67">
        <v>0</v>
      </c>
      <c r="AG6491" s="67">
        <v>2</v>
      </c>
      <c r="AH6491" s="67">
        <v>2.2000000000000002</v>
      </c>
      <c r="AI6491" s="67">
        <v>1</v>
      </c>
      <c r="AJ6491" s="67">
        <v>1.1000000000000001</v>
      </c>
      <c r="AK6491" s="67">
        <v>0</v>
      </c>
      <c r="AL6491" s="67">
        <v>0</v>
      </c>
      <c r="AM6491" s="70" t="s">
        <v>351</v>
      </c>
      <c r="AN6491" t="s">
        <v>8596</v>
      </c>
    </row>
    <row r="6492" spans="2:40" ht="114.75" x14ac:dyDescent="0.25">
      <c r="B6492" s="46">
        <v>197</v>
      </c>
      <c r="C6492" s="55" t="s">
        <v>2231</v>
      </c>
      <c r="D6492" s="1" t="s">
        <v>138</v>
      </c>
      <c r="E6492" s="55" t="s">
        <v>1716</v>
      </c>
      <c r="F6492" s="48">
        <v>251044</v>
      </c>
      <c r="G6492" s="1" t="s">
        <v>1107</v>
      </c>
      <c r="H6492" s="1" t="s">
        <v>1108</v>
      </c>
      <c r="I6492" s="1">
        <v>1</v>
      </c>
      <c r="J6492" s="1">
        <v>1</v>
      </c>
      <c r="K6492" s="1">
        <v>1</v>
      </c>
      <c r="L6492" s="1">
        <v>1</v>
      </c>
      <c r="M6492" s="1">
        <v>1</v>
      </c>
      <c r="N6492" s="1">
        <v>0</v>
      </c>
      <c r="O6492" s="1">
        <v>0</v>
      </c>
      <c r="P6492" s="1" t="s">
        <v>2116</v>
      </c>
      <c r="Q6492" s="67" t="s">
        <v>2116</v>
      </c>
      <c r="R6492" s="67" t="s">
        <v>3005</v>
      </c>
      <c r="S6492" s="67" t="s">
        <v>1751</v>
      </c>
      <c r="T6492" s="79">
        <v>7701285928</v>
      </c>
      <c r="U6492" s="67">
        <v>0.18614794520547948</v>
      </c>
      <c r="V6492" s="67">
        <v>0.18614794520547948</v>
      </c>
      <c r="W6492" s="67">
        <v>0</v>
      </c>
      <c r="X6492" s="67">
        <v>0.35710684931506853</v>
      </c>
      <c r="Y6492" s="67">
        <v>0.35710684931506853</v>
      </c>
      <c r="Z6492" s="67">
        <v>0</v>
      </c>
      <c r="AA6492" s="67">
        <v>1</v>
      </c>
      <c r="AB6492" s="67">
        <v>1.1000000000000001</v>
      </c>
      <c r="AC6492" s="67">
        <v>1</v>
      </c>
      <c r="AD6492" s="67">
        <v>0.8</v>
      </c>
      <c r="AE6492" s="67">
        <v>0</v>
      </c>
      <c r="AF6492" s="67">
        <v>0</v>
      </c>
      <c r="AG6492" s="67">
        <v>1</v>
      </c>
      <c r="AH6492" s="67">
        <v>1.1000000000000001</v>
      </c>
      <c r="AI6492" s="67">
        <v>1</v>
      </c>
      <c r="AJ6492" s="67">
        <v>0.8</v>
      </c>
      <c r="AK6492" s="67">
        <v>0</v>
      </c>
      <c r="AL6492" s="67">
        <v>0</v>
      </c>
      <c r="AM6492" s="70" t="s">
        <v>352</v>
      </c>
      <c r="AN6492" t="s">
        <v>8596</v>
      </c>
    </row>
    <row r="6493" spans="2:40" ht="114.75" x14ac:dyDescent="0.25">
      <c r="B6493" s="58"/>
      <c r="C6493" s="58"/>
      <c r="D6493" s="58"/>
      <c r="E6493" s="58"/>
      <c r="F6493" s="58"/>
      <c r="G6493" s="58"/>
      <c r="H6493" s="58"/>
      <c r="I6493" s="58"/>
      <c r="J6493" s="58"/>
      <c r="K6493" s="58"/>
      <c r="L6493" s="58"/>
      <c r="M6493" s="58"/>
      <c r="N6493" s="58"/>
      <c r="O6493" s="58"/>
      <c r="P6493" s="58"/>
      <c r="Q6493" s="67" t="s">
        <v>3004</v>
      </c>
      <c r="R6493" s="67" t="s">
        <v>3005</v>
      </c>
      <c r="S6493" s="67" t="s">
        <v>2316</v>
      </c>
      <c r="T6493" s="67" t="s">
        <v>3006</v>
      </c>
      <c r="U6493" s="67">
        <v>0.17095890410958905</v>
      </c>
      <c r="V6493" s="67">
        <v>0.17095890410958905</v>
      </c>
      <c r="W6493" s="67">
        <v>0</v>
      </c>
      <c r="X6493" s="73"/>
      <c r="Y6493" s="73"/>
      <c r="Z6493" s="73"/>
      <c r="AA6493" s="73"/>
      <c r="AB6493" s="73"/>
      <c r="AC6493" s="73"/>
      <c r="AD6493" s="73"/>
      <c r="AE6493" s="73"/>
      <c r="AF6493" s="73"/>
      <c r="AG6493" s="73"/>
      <c r="AH6493" s="73"/>
      <c r="AI6493" s="73"/>
      <c r="AJ6493" s="73"/>
      <c r="AK6493" s="73"/>
      <c r="AL6493" s="73"/>
      <c r="AM6493" s="73"/>
      <c r="AN6493" s="61"/>
    </row>
    <row r="6494" spans="2:40" ht="51" x14ac:dyDescent="0.25">
      <c r="B6494" s="46">
        <v>198</v>
      </c>
      <c r="C6494" s="55" t="s">
        <v>2231</v>
      </c>
      <c r="D6494" s="1" t="s">
        <v>139</v>
      </c>
      <c r="E6494" s="55" t="s">
        <v>1716</v>
      </c>
      <c r="F6494" s="48">
        <v>251048</v>
      </c>
      <c r="G6494" s="1" t="s">
        <v>1115</v>
      </c>
      <c r="H6494" s="1" t="s">
        <v>1116</v>
      </c>
      <c r="I6494" s="1">
        <v>1</v>
      </c>
      <c r="J6494" s="1">
        <v>1</v>
      </c>
      <c r="K6494" s="1">
        <v>1</v>
      </c>
      <c r="L6494" s="1">
        <v>1</v>
      </c>
      <c r="M6494" s="1">
        <v>1</v>
      </c>
      <c r="N6494" s="1">
        <v>0</v>
      </c>
      <c r="O6494" s="1">
        <v>0</v>
      </c>
      <c r="P6494" s="1" t="s">
        <v>691</v>
      </c>
      <c r="Q6494" s="67" t="s">
        <v>691</v>
      </c>
      <c r="R6494" s="67" t="s">
        <v>2550</v>
      </c>
      <c r="S6494" s="67" t="s">
        <v>2482</v>
      </c>
      <c r="T6494" s="79" t="s">
        <v>2547</v>
      </c>
      <c r="U6494" s="67">
        <v>7.9862794520547953E-2</v>
      </c>
      <c r="V6494" s="67">
        <v>7.9862794520547953E-2</v>
      </c>
      <c r="W6494" s="67">
        <v>0</v>
      </c>
      <c r="X6494" s="67">
        <v>7.9862794520547953E-2</v>
      </c>
      <c r="Y6494" s="67">
        <v>7.9862794520547953E-2</v>
      </c>
      <c r="Z6494" s="67">
        <v>0</v>
      </c>
      <c r="AA6494" s="67">
        <v>1</v>
      </c>
      <c r="AB6494" s="67">
        <v>1.1000000000000001</v>
      </c>
      <c r="AC6494" s="67">
        <v>0</v>
      </c>
      <c r="AD6494" s="67">
        <v>0</v>
      </c>
      <c r="AE6494" s="67">
        <v>0</v>
      </c>
      <c r="AF6494" s="67">
        <v>0</v>
      </c>
      <c r="AG6494" s="67">
        <v>1</v>
      </c>
      <c r="AH6494" s="67">
        <v>1.1000000000000001</v>
      </c>
      <c r="AI6494" s="67">
        <v>0</v>
      </c>
      <c r="AJ6494" s="67">
        <v>0</v>
      </c>
      <c r="AK6494" s="67">
        <v>0</v>
      </c>
      <c r="AL6494" s="67">
        <v>0</v>
      </c>
      <c r="AM6494" s="70" t="s">
        <v>353</v>
      </c>
      <c r="AN6494" t="s">
        <v>8596</v>
      </c>
    </row>
    <row r="6495" spans="2:40" ht="76.5" x14ac:dyDescent="0.25">
      <c r="B6495" s="46">
        <v>199</v>
      </c>
      <c r="C6495" s="55" t="s">
        <v>2231</v>
      </c>
      <c r="D6495" s="1" t="s">
        <v>2222</v>
      </c>
      <c r="E6495" s="55" t="s">
        <v>1716</v>
      </c>
      <c r="F6495" s="48">
        <v>250995</v>
      </c>
      <c r="G6495" s="1" t="s">
        <v>876</v>
      </c>
      <c r="H6495" s="1" t="s">
        <v>877</v>
      </c>
      <c r="I6495" s="1">
        <v>1</v>
      </c>
      <c r="J6495" s="1">
        <v>1</v>
      </c>
      <c r="K6495" s="1">
        <v>1</v>
      </c>
      <c r="L6495" s="1">
        <v>1</v>
      </c>
      <c r="M6495" s="1">
        <v>1</v>
      </c>
      <c r="N6495" s="1">
        <v>1</v>
      </c>
      <c r="O6495" s="1">
        <v>0</v>
      </c>
      <c r="P6495" s="1" t="s">
        <v>692</v>
      </c>
      <c r="Q6495" s="67" t="s">
        <v>2386</v>
      </c>
      <c r="R6495" s="67" t="s">
        <v>3045</v>
      </c>
      <c r="S6495" s="67" t="s">
        <v>1714</v>
      </c>
      <c r="T6495" s="79" t="s">
        <v>2388</v>
      </c>
      <c r="U6495" s="67">
        <v>3.6164383561643837E-2</v>
      </c>
      <c r="V6495" s="67">
        <v>3.6164383561643837E-2</v>
      </c>
      <c r="W6495" s="67">
        <v>0</v>
      </c>
      <c r="X6495" s="67">
        <v>3.6164383561643837E-2</v>
      </c>
      <c r="Y6495" s="67">
        <v>3.6164383561643837E-2</v>
      </c>
      <c r="Z6495" s="67">
        <v>0</v>
      </c>
      <c r="AA6495" s="67">
        <v>2</v>
      </c>
      <c r="AB6495" s="67">
        <v>2.2000000000000002</v>
      </c>
      <c r="AC6495" s="67">
        <v>1</v>
      </c>
      <c r="AD6495" s="67">
        <v>0.9</v>
      </c>
      <c r="AE6495" s="67">
        <v>1</v>
      </c>
      <c r="AF6495" s="67">
        <v>8</v>
      </c>
      <c r="AG6495" s="67">
        <v>3</v>
      </c>
      <c r="AH6495" s="67">
        <v>3.3</v>
      </c>
      <c r="AI6495" s="67">
        <v>1</v>
      </c>
      <c r="AJ6495" s="67">
        <v>0.9</v>
      </c>
      <c r="AK6495" s="67">
        <v>1</v>
      </c>
      <c r="AL6495" s="67">
        <v>8</v>
      </c>
      <c r="AM6495" s="70" t="s">
        <v>354</v>
      </c>
      <c r="AN6495" t="s">
        <v>8596</v>
      </c>
    </row>
    <row r="6496" spans="2:40" ht="89.25" x14ac:dyDescent="0.25">
      <c r="B6496" s="46">
        <v>200</v>
      </c>
      <c r="C6496" s="55" t="s">
        <v>2231</v>
      </c>
      <c r="D6496" s="1" t="s">
        <v>140</v>
      </c>
      <c r="E6496" s="55" t="s">
        <v>1716</v>
      </c>
      <c r="F6496" s="48">
        <v>251025</v>
      </c>
      <c r="G6496" s="1" t="s">
        <v>1044</v>
      </c>
      <c r="H6496" s="1" t="s">
        <v>1045</v>
      </c>
      <c r="I6496" s="1">
        <v>1</v>
      </c>
      <c r="J6496" s="1">
        <v>0</v>
      </c>
      <c r="K6496" s="1">
        <v>1</v>
      </c>
      <c r="L6496" s="1">
        <v>1</v>
      </c>
      <c r="M6496" s="1">
        <v>1</v>
      </c>
      <c r="N6496" s="1">
        <v>0</v>
      </c>
      <c r="O6496" s="1">
        <v>0</v>
      </c>
      <c r="P6496" s="1" t="s">
        <v>2115</v>
      </c>
      <c r="Q6496" s="67" t="s">
        <v>2115</v>
      </c>
      <c r="R6496" s="67" t="s">
        <v>3154</v>
      </c>
      <c r="S6496" s="67" t="s">
        <v>3029</v>
      </c>
      <c r="T6496" s="79">
        <v>9726066880</v>
      </c>
      <c r="U6496" s="67">
        <v>0.45573698630136988</v>
      </c>
      <c r="V6496" s="67">
        <v>0.45573698630136988</v>
      </c>
      <c r="W6496" s="67">
        <v>0</v>
      </c>
      <c r="X6496" s="67">
        <v>0.67464131506849312</v>
      </c>
      <c r="Y6496" s="67">
        <v>0.67464131506849312</v>
      </c>
      <c r="Z6496" s="67">
        <v>0</v>
      </c>
      <c r="AA6496" s="67">
        <v>2</v>
      </c>
      <c r="AB6496" s="67">
        <v>1.46</v>
      </c>
      <c r="AC6496" s="67">
        <v>1</v>
      </c>
      <c r="AD6496" s="67">
        <v>0.9</v>
      </c>
      <c r="AE6496" s="67">
        <v>0</v>
      </c>
      <c r="AF6496" s="67">
        <v>0</v>
      </c>
      <c r="AG6496" s="67">
        <v>1</v>
      </c>
      <c r="AH6496" s="67">
        <v>1.1000000000000001</v>
      </c>
      <c r="AI6496" s="67">
        <v>1</v>
      </c>
      <c r="AJ6496" s="67">
        <v>0.9</v>
      </c>
      <c r="AK6496" s="67">
        <v>0</v>
      </c>
      <c r="AL6496" s="67">
        <v>0</v>
      </c>
      <c r="AM6496" s="70" t="s">
        <v>355</v>
      </c>
      <c r="AN6496" t="s">
        <v>8596</v>
      </c>
    </row>
    <row r="6497" spans="2:40" ht="89.25" x14ac:dyDescent="0.25">
      <c r="B6497" s="58"/>
      <c r="C6497" s="58"/>
      <c r="D6497" s="58"/>
      <c r="E6497" s="58"/>
      <c r="F6497" s="58"/>
      <c r="G6497" s="58"/>
      <c r="H6497" s="58"/>
      <c r="I6497" s="58"/>
      <c r="J6497" s="58"/>
      <c r="K6497" s="58"/>
      <c r="L6497" s="58"/>
      <c r="M6497" s="58"/>
      <c r="N6497" s="58"/>
      <c r="O6497" s="58"/>
      <c r="P6497" s="58"/>
      <c r="Q6497" s="67" t="s">
        <v>3153</v>
      </c>
      <c r="R6497" s="67" t="s">
        <v>3154</v>
      </c>
      <c r="S6497" s="67" t="s">
        <v>3029</v>
      </c>
      <c r="T6497" s="67" t="s">
        <v>3155</v>
      </c>
      <c r="U6497" s="67">
        <v>0.21890432876712329</v>
      </c>
      <c r="V6497" s="67">
        <v>0.21890432876712329</v>
      </c>
      <c r="W6497" s="67">
        <v>0</v>
      </c>
      <c r="X6497" s="73"/>
      <c r="Y6497" s="73"/>
      <c r="Z6497" s="73"/>
      <c r="AA6497" s="73"/>
      <c r="AB6497" s="73"/>
      <c r="AC6497" s="73"/>
      <c r="AD6497" s="73"/>
      <c r="AE6497" s="73"/>
      <c r="AF6497" s="73"/>
      <c r="AG6497" s="73"/>
      <c r="AH6497" s="73"/>
      <c r="AI6497" s="73"/>
      <c r="AJ6497" s="73"/>
      <c r="AK6497" s="73"/>
      <c r="AL6497" s="73"/>
      <c r="AM6497" s="73"/>
      <c r="AN6497" s="61"/>
    </row>
    <row r="6498" spans="2:40" ht="76.5" x14ac:dyDescent="0.25">
      <c r="B6498" s="46">
        <v>201</v>
      </c>
      <c r="C6498" s="55" t="s">
        <v>2231</v>
      </c>
      <c r="D6498" s="1" t="s">
        <v>2223</v>
      </c>
      <c r="E6498" s="55" t="s">
        <v>1716</v>
      </c>
      <c r="F6498" s="48">
        <v>442401</v>
      </c>
      <c r="G6498" s="1" t="s">
        <v>1617</v>
      </c>
      <c r="H6498" s="1" t="s">
        <v>1633</v>
      </c>
      <c r="I6498" s="1">
        <v>1</v>
      </c>
      <c r="J6498" s="1">
        <v>1</v>
      </c>
      <c r="K6498" s="1">
        <v>1</v>
      </c>
      <c r="L6498" s="1">
        <v>1</v>
      </c>
      <c r="M6498" s="1">
        <v>1</v>
      </c>
      <c r="N6498" s="1">
        <v>0</v>
      </c>
      <c r="O6498" s="1">
        <v>0</v>
      </c>
      <c r="P6498" s="1" t="s">
        <v>691</v>
      </c>
      <c r="Q6498" s="67" t="s">
        <v>691</v>
      </c>
      <c r="R6498" s="67" t="s">
        <v>2981</v>
      </c>
      <c r="S6498" s="67" t="s">
        <v>2482</v>
      </c>
      <c r="T6498" s="79" t="s">
        <v>2547</v>
      </c>
      <c r="U6498" s="67">
        <v>0.1084931506849315</v>
      </c>
      <c r="V6498" s="67">
        <v>0.1084931506849315</v>
      </c>
      <c r="W6498" s="67">
        <v>0</v>
      </c>
      <c r="X6498" s="67">
        <v>0.1084931506849315</v>
      </c>
      <c r="Y6498" s="67">
        <v>0.1084931506849315</v>
      </c>
      <c r="Z6498" s="67">
        <v>0</v>
      </c>
      <c r="AA6498" s="67">
        <v>1</v>
      </c>
      <c r="AB6498" s="67">
        <v>1.1000000000000001</v>
      </c>
      <c r="AC6498" s="67">
        <v>0</v>
      </c>
      <c r="AD6498" s="67">
        <v>0</v>
      </c>
      <c r="AE6498" s="67">
        <v>0</v>
      </c>
      <c r="AF6498" s="67">
        <v>0</v>
      </c>
      <c r="AG6498" s="67">
        <v>1</v>
      </c>
      <c r="AH6498" s="67">
        <v>1.1000000000000001</v>
      </c>
      <c r="AI6498" s="67">
        <v>0</v>
      </c>
      <c r="AJ6498" s="67">
        <v>0</v>
      </c>
      <c r="AK6498" s="67">
        <v>0</v>
      </c>
      <c r="AL6498" s="67">
        <v>0</v>
      </c>
      <c r="AM6498" s="70" t="s">
        <v>1699</v>
      </c>
      <c r="AN6498" t="s">
        <v>8596</v>
      </c>
    </row>
    <row r="6499" spans="2:40" ht="76.5" x14ac:dyDescent="0.25">
      <c r="B6499" s="46">
        <v>202</v>
      </c>
      <c r="C6499" s="55" t="s">
        <v>2231</v>
      </c>
      <c r="D6499" s="1" t="s">
        <v>141</v>
      </c>
      <c r="E6499" s="55" t="s">
        <v>1716</v>
      </c>
      <c r="F6499" s="48">
        <v>251010</v>
      </c>
      <c r="G6499" s="1" t="s">
        <v>968</v>
      </c>
      <c r="H6499" s="1" t="s">
        <v>969</v>
      </c>
      <c r="I6499" s="1">
        <v>1</v>
      </c>
      <c r="J6499" s="1">
        <v>1</v>
      </c>
      <c r="K6499" s="1">
        <v>1</v>
      </c>
      <c r="L6499" s="1">
        <v>1</v>
      </c>
      <c r="M6499" s="1">
        <v>1</v>
      </c>
      <c r="N6499" s="1">
        <v>0</v>
      </c>
      <c r="O6499" s="1">
        <v>0</v>
      </c>
      <c r="P6499" s="1" t="s">
        <v>691</v>
      </c>
      <c r="Q6499" s="67" t="s">
        <v>691</v>
      </c>
      <c r="R6499" s="67" t="s">
        <v>8597</v>
      </c>
      <c r="S6499" s="67" t="s">
        <v>2482</v>
      </c>
      <c r="T6499" s="79">
        <v>5071004963</v>
      </c>
      <c r="U6499" s="67">
        <v>0.45023539726027395</v>
      </c>
      <c r="V6499" s="67">
        <v>0.45023539726027395</v>
      </c>
      <c r="W6499" s="67">
        <v>0</v>
      </c>
      <c r="X6499" s="67">
        <v>0.45023539726027395</v>
      </c>
      <c r="Y6499" s="67">
        <v>0.45023539726027395</v>
      </c>
      <c r="Z6499" s="67">
        <v>0</v>
      </c>
      <c r="AA6499" s="67">
        <v>1</v>
      </c>
      <c r="AB6499" s="67">
        <v>1.1000000000000001</v>
      </c>
      <c r="AC6499" s="67">
        <v>1</v>
      </c>
      <c r="AD6499" s="67">
        <v>0.9</v>
      </c>
      <c r="AE6499" s="67">
        <v>0</v>
      </c>
      <c r="AF6499" s="67">
        <v>0</v>
      </c>
      <c r="AG6499" s="67">
        <v>1</v>
      </c>
      <c r="AH6499" s="67">
        <v>1.1000000000000001</v>
      </c>
      <c r="AI6499" s="67">
        <v>1</v>
      </c>
      <c r="AJ6499" s="67">
        <v>0.9</v>
      </c>
      <c r="AK6499" s="67">
        <v>0</v>
      </c>
      <c r="AL6499" s="67">
        <v>0</v>
      </c>
      <c r="AM6499" s="70" t="s">
        <v>357</v>
      </c>
      <c r="AN6499" t="s">
        <v>8596</v>
      </c>
    </row>
    <row r="6500" spans="2:40" ht="63.75" x14ac:dyDescent="0.25">
      <c r="B6500" s="46">
        <v>203</v>
      </c>
      <c r="C6500" s="55" t="s">
        <v>2231</v>
      </c>
      <c r="D6500" s="1" t="s">
        <v>142</v>
      </c>
      <c r="E6500" s="55" t="s">
        <v>1716</v>
      </c>
      <c r="F6500" s="48">
        <v>442402</v>
      </c>
      <c r="G6500" s="1" t="s">
        <v>990</v>
      </c>
      <c r="H6500" s="1" t="s">
        <v>991</v>
      </c>
      <c r="I6500" s="1">
        <v>1</v>
      </c>
      <c r="J6500" s="1">
        <v>1</v>
      </c>
      <c r="K6500" s="1">
        <v>1</v>
      </c>
      <c r="L6500" s="1">
        <v>1</v>
      </c>
      <c r="M6500" s="1">
        <v>1</v>
      </c>
      <c r="N6500" s="1">
        <v>0</v>
      </c>
      <c r="O6500" s="1">
        <v>0</v>
      </c>
      <c r="P6500" s="1" t="s">
        <v>2633</v>
      </c>
      <c r="Q6500" s="67" t="s">
        <v>2633</v>
      </c>
      <c r="R6500" s="67" t="s">
        <v>8601</v>
      </c>
      <c r="S6500" s="67" t="s">
        <v>2618</v>
      </c>
      <c r="T6500" s="67" t="s">
        <v>2634</v>
      </c>
      <c r="U6500" s="67">
        <v>0.93479441095890425</v>
      </c>
      <c r="V6500" s="67">
        <v>0.93479441095890425</v>
      </c>
      <c r="W6500" s="67">
        <v>0</v>
      </c>
      <c r="X6500" s="67">
        <v>0.93479441095890425</v>
      </c>
      <c r="Y6500" s="67">
        <v>0.93479441095890425</v>
      </c>
      <c r="Z6500" s="67">
        <v>0</v>
      </c>
      <c r="AA6500" s="67">
        <v>2</v>
      </c>
      <c r="AB6500" s="67">
        <v>2.2000000000000002</v>
      </c>
      <c r="AC6500" s="67">
        <v>1</v>
      </c>
      <c r="AD6500" s="67">
        <v>0.9</v>
      </c>
      <c r="AE6500" s="67">
        <v>0</v>
      </c>
      <c r="AF6500" s="67">
        <v>0</v>
      </c>
      <c r="AG6500" s="67">
        <v>2</v>
      </c>
      <c r="AH6500" s="67">
        <v>2.2000000000000002</v>
      </c>
      <c r="AI6500" s="67">
        <v>1</v>
      </c>
      <c r="AJ6500" s="67">
        <v>0.9</v>
      </c>
      <c r="AK6500" s="67">
        <v>0</v>
      </c>
      <c r="AL6500" s="67">
        <v>0</v>
      </c>
      <c r="AM6500" s="84" t="s">
        <v>358</v>
      </c>
      <c r="AN6500" t="s">
        <v>8596</v>
      </c>
    </row>
    <row r="6501" spans="2:40" ht="76.5" x14ac:dyDescent="0.25">
      <c r="B6501" s="46">
        <v>204</v>
      </c>
      <c r="C6501" s="55" t="s">
        <v>2231</v>
      </c>
      <c r="D6501" s="1" t="s">
        <v>143</v>
      </c>
      <c r="E6501" s="55" t="s">
        <v>1716</v>
      </c>
      <c r="F6501" s="48">
        <v>251038</v>
      </c>
      <c r="G6501" s="1" t="s">
        <v>1091</v>
      </c>
      <c r="H6501" s="1" t="s">
        <v>1092</v>
      </c>
      <c r="I6501" s="1">
        <v>1</v>
      </c>
      <c r="J6501" s="1">
        <v>1</v>
      </c>
      <c r="K6501" s="1">
        <v>1</v>
      </c>
      <c r="L6501" s="1">
        <v>1</v>
      </c>
      <c r="M6501" s="1">
        <v>1</v>
      </c>
      <c r="N6501" s="1">
        <v>0</v>
      </c>
      <c r="O6501" s="1">
        <v>0</v>
      </c>
      <c r="P6501" s="1" t="s">
        <v>695</v>
      </c>
      <c r="Q6501" s="67" t="s">
        <v>2616</v>
      </c>
      <c r="R6501" s="67" t="s">
        <v>2617</v>
      </c>
      <c r="S6501" s="67" t="s">
        <v>2618</v>
      </c>
      <c r="T6501" s="79">
        <v>5071006618</v>
      </c>
      <c r="U6501" s="67">
        <v>1.0758243287671232</v>
      </c>
      <c r="V6501" s="67">
        <v>1.0758243287671232</v>
      </c>
      <c r="W6501" s="67">
        <v>0</v>
      </c>
      <c r="X6501" s="67">
        <v>1.0758243287671232</v>
      </c>
      <c r="Y6501" s="67">
        <v>1.0758243287671232</v>
      </c>
      <c r="Z6501" s="67">
        <v>0</v>
      </c>
      <c r="AA6501" s="67">
        <v>4</v>
      </c>
      <c r="AB6501" s="67">
        <v>4.4000000000000004</v>
      </c>
      <c r="AC6501" s="67">
        <v>0</v>
      </c>
      <c r="AD6501" s="67">
        <v>0</v>
      </c>
      <c r="AE6501" s="67">
        <v>0</v>
      </c>
      <c r="AF6501" s="67">
        <v>0</v>
      </c>
      <c r="AG6501" s="67">
        <v>4</v>
      </c>
      <c r="AH6501" s="67">
        <v>4.4000000000000004</v>
      </c>
      <c r="AI6501" s="67">
        <v>1</v>
      </c>
      <c r="AJ6501" s="67">
        <v>0.9</v>
      </c>
      <c r="AK6501" s="67">
        <v>0</v>
      </c>
      <c r="AL6501" s="67">
        <v>0</v>
      </c>
      <c r="AM6501" s="70" t="s">
        <v>359</v>
      </c>
      <c r="AN6501" t="s">
        <v>8596</v>
      </c>
    </row>
    <row r="6502" spans="2:40" ht="89.25" x14ac:dyDescent="0.25">
      <c r="B6502" s="46">
        <v>205</v>
      </c>
      <c r="C6502" s="55" t="s">
        <v>2231</v>
      </c>
      <c r="D6502" s="1" t="s">
        <v>144</v>
      </c>
      <c r="E6502" s="55" t="s">
        <v>1716</v>
      </c>
      <c r="F6502" s="48">
        <v>442412</v>
      </c>
      <c r="G6502" s="1" t="s">
        <v>1052</v>
      </c>
      <c r="H6502" s="1" t="s">
        <v>1053</v>
      </c>
      <c r="I6502" s="1">
        <v>1</v>
      </c>
      <c r="J6502" s="1">
        <v>1</v>
      </c>
      <c r="K6502" s="1">
        <v>1</v>
      </c>
      <c r="L6502" s="1">
        <v>1</v>
      </c>
      <c r="M6502" s="1">
        <v>1</v>
      </c>
      <c r="N6502" s="1">
        <v>0</v>
      </c>
      <c r="O6502" s="1">
        <v>0</v>
      </c>
      <c r="P6502" s="1" t="s">
        <v>696</v>
      </c>
      <c r="Q6502" s="67" t="s">
        <v>696</v>
      </c>
      <c r="R6502" s="67" t="s">
        <v>2464</v>
      </c>
      <c r="S6502" s="67" t="s">
        <v>2316</v>
      </c>
      <c r="T6502" s="79" t="s">
        <v>2465</v>
      </c>
      <c r="U6502" s="67">
        <v>5.2273972602739728E-2</v>
      </c>
      <c r="V6502" s="67">
        <v>5.2273972602739728E-2</v>
      </c>
      <c r="W6502" s="67">
        <v>0</v>
      </c>
      <c r="X6502" s="67">
        <v>5.2273972602739728E-2</v>
      </c>
      <c r="Y6502" s="67">
        <v>5.2273972602739728E-2</v>
      </c>
      <c r="Z6502" s="67">
        <v>0</v>
      </c>
      <c r="AA6502" s="67">
        <v>1</v>
      </c>
      <c r="AB6502" s="67">
        <v>0.36</v>
      </c>
      <c r="AC6502" s="67">
        <v>0</v>
      </c>
      <c r="AD6502" s="67">
        <v>0</v>
      </c>
      <c r="AE6502" s="67">
        <v>1</v>
      </c>
      <c r="AF6502" s="67">
        <v>8</v>
      </c>
      <c r="AG6502" s="67">
        <v>1</v>
      </c>
      <c r="AH6502" s="67">
        <v>0.36</v>
      </c>
      <c r="AI6502" s="67">
        <v>0</v>
      </c>
      <c r="AJ6502" s="67">
        <v>0</v>
      </c>
      <c r="AK6502" s="67">
        <v>1</v>
      </c>
      <c r="AL6502" s="67">
        <v>8</v>
      </c>
      <c r="AM6502" s="70" t="s">
        <v>360</v>
      </c>
      <c r="AN6502" t="s">
        <v>8596</v>
      </c>
    </row>
    <row r="6503" spans="2:40" ht="76.5" x14ac:dyDescent="0.25">
      <c r="B6503" s="46">
        <v>206</v>
      </c>
      <c r="C6503" s="55" t="s">
        <v>2231</v>
      </c>
      <c r="D6503" s="1" t="s">
        <v>145</v>
      </c>
      <c r="E6503" s="55" t="s">
        <v>1716</v>
      </c>
      <c r="F6503" s="48">
        <v>251028</v>
      </c>
      <c r="G6503" s="1" t="s">
        <v>1056</v>
      </c>
      <c r="H6503" s="1" t="s">
        <v>1057</v>
      </c>
      <c r="I6503" s="1">
        <v>0</v>
      </c>
      <c r="J6503" s="1">
        <v>0</v>
      </c>
      <c r="K6503" s="1">
        <v>1</v>
      </c>
      <c r="L6503" s="1">
        <v>1</v>
      </c>
      <c r="M6503" s="1">
        <v>1</v>
      </c>
      <c r="N6503" s="1">
        <v>0</v>
      </c>
      <c r="O6503" s="1">
        <v>0</v>
      </c>
      <c r="P6503" s="1" t="s">
        <v>697</v>
      </c>
      <c r="Q6503" s="67" t="s">
        <v>2893</v>
      </c>
      <c r="R6503" s="67" t="s">
        <v>2894</v>
      </c>
      <c r="S6503" s="67" t="s">
        <v>2275</v>
      </c>
      <c r="T6503" s="79" t="s">
        <v>2895</v>
      </c>
      <c r="U6503" s="67">
        <v>0.26301369863013696</v>
      </c>
      <c r="V6503" s="67">
        <v>0.26301369863013696</v>
      </c>
      <c r="W6503" s="67">
        <v>0</v>
      </c>
      <c r="X6503" s="67">
        <v>0.26301369863013696</v>
      </c>
      <c r="Y6503" s="67">
        <v>0.26301369863013696</v>
      </c>
      <c r="Z6503" s="67">
        <v>0</v>
      </c>
      <c r="AA6503" s="67">
        <v>0</v>
      </c>
      <c r="AB6503" s="67">
        <v>0</v>
      </c>
      <c r="AC6503" s="67">
        <v>0</v>
      </c>
      <c r="AD6503" s="67">
        <v>0</v>
      </c>
      <c r="AE6503" s="67">
        <v>1</v>
      </c>
      <c r="AF6503" s="67">
        <v>8</v>
      </c>
      <c r="AG6503" s="67">
        <v>0</v>
      </c>
      <c r="AH6503" s="67">
        <v>0</v>
      </c>
      <c r="AI6503" s="67">
        <v>0</v>
      </c>
      <c r="AJ6503" s="67">
        <v>0</v>
      </c>
      <c r="AK6503" s="67">
        <v>3</v>
      </c>
      <c r="AL6503" s="67">
        <v>24</v>
      </c>
      <c r="AM6503" s="70" t="s">
        <v>361</v>
      </c>
      <c r="AN6503" t="s">
        <v>8596</v>
      </c>
    </row>
    <row r="6504" spans="2:40" ht="63.75" x14ac:dyDescent="0.25">
      <c r="B6504" s="46">
        <v>207</v>
      </c>
      <c r="C6504" s="55" t="s">
        <v>2231</v>
      </c>
      <c r="D6504" s="1" t="s">
        <v>146</v>
      </c>
      <c r="E6504" s="55" t="s">
        <v>1716</v>
      </c>
      <c r="F6504" s="48">
        <v>448670</v>
      </c>
      <c r="G6504" s="1" t="s">
        <v>988</v>
      </c>
      <c r="H6504" s="1" t="s">
        <v>989</v>
      </c>
      <c r="I6504" s="1">
        <v>1</v>
      </c>
      <c r="J6504" s="1">
        <v>0</v>
      </c>
      <c r="K6504" s="1">
        <v>1</v>
      </c>
      <c r="L6504" s="1">
        <v>1</v>
      </c>
      <c r="M6504" s="1">
        <v>1</v>
      </c>
      <c r="N6504" s="1">
        <v>0</v>
      </c>
      <c r="O6504" s="1">
        <v>0</v>
      </c>
      <c r="P6504" s="1" t="s">
        <v>698</v>
      </c>
      <c r="Q6504" s="67" t="s">
        <v>698</v>
      </c>
      <c r="R6504" s="67" t="s">
        <v>3028</v>
      </c>
      <c r="S6504" s="67" t="s">
        <v>3029</v>
      </c>
      <c r="T6504" s="79" t="s">
        <v>3030</v>
      </c>
      <c r="U6504" s="67">
        <v>1.326049315068493E-2</v>
      </c>
      <c r="V6504" s="67">
        <v>1.326049315068493E-2</v>
      </c>
      <c r="W6504" s="67">
        <v>0</v>
      </c>
      <c r="X6504" s="67">
        <v>1.326049315068493E-2</v>
      </c>
      <c r="Y6504" s="67">
        <v>1.326049315068493E-2</v>
      </c>
      <c r="Z6504" s="67">
        <v>0</v>
      </c>
      <c r="AA6504" s="67">
        <v>1</v>
      </c>
      <c r="AB6504" s="67">
        <v>1.1000000000000001</v>
      </c>
      <c r="AC6504" s="67">
        <v>0</v>
      </c>
      <c r="AD6504" s="67">
        <v>0</v>
      </c>
      <c r="AE6504" s="67">
        <v>0</v>
      </c>
      <c r="AF6504" s="67">
        <v>0</v>
      </c>
      <c r="AG6504" s="67">
        <v>1</v>
      </c>
      <c r="AH6504" s="67">
        <v>1.1000000000000001</v>
      </c>
      <c r="AI6504" s="67">
        <v>1</v>
      </c>
      <c r="AJ6504" s="67">
        <v>0.9</v>
      </c>
      <c r="AK6504" s="67">
        <v>0</v>
      </c>
      <c r="AL6504" s="67">
        <v>0</v>
      </c>
      <c r="AM6504" s="70" t="s">
        <v>362</v>
      </c>
      <c r="AN6504" t="s">
        <v>8596</v>
      </c>
    </row>
    <row r="6505" spans="2:40" ht="102" x14ac:dyDescent="0.25">
      <c r="B6505" s="46">
        <v>208</v>
      </c>
      <c r="C6505" s="55" t="s">
        <v>2231</v>
      </c>
      <c r="D6505" s="1" t="s">
        <v>2224</v>
      </c>
      <c r="E6505" s="55" t="s">
        <v>1716</v>
      </c>
      <c r="F6505" s="48">
        <v>250988</v>
      </c>
      <c r="G6505" s="1" t="s">
        <v>806</v>
      </c>
      <c r="H6505" s="1" t="s">
        <v>807</v>
      </c>
      <c r="I6505" s="1">
        <v>0</v>
      </c>
      <c r="J6505" s="1">
        <v>0</v>
      </c>
      <c r="K6505" s="1">
        <v>1</v>
      </c>
      <c r="L6505" s="1">
        <v>1</v>
      </c>
      <c r="M6505" s="1">
        <v>1</v>
      </c>
      <c r="N6505" s="1">
        <v>0</v>
      </c>
      <c r="O6505" s="1">
        <v>0</v>
      </c>
      <c r="P6505" s="1" t="s">
        <v>699</v>
      </c>
      <c r="Q6505" s="67" t="s">
        <v>2424</v>
      </c>
      <c r="R6505" s="67" t="s">
        <v>2730</v>
      </c>
      <c r="S6505" s="70" t="s">
        <v>2308</v>
      </c>
      <c r="T6505" s="79" t="s">
        <v>2426</v>
      </c>
      <c r="U6505" s="70">
        <v>6.0276164383561643E-3</v>
      </c>
      <c r="V6505" s="70">
        <v>6.0276164383561643E-3</v>
      </c>
      <c r="W6505" s="70">
        <v>0</v>
      </c>
      <c r="X6505" s="70">
        <v>6.0276164383561643E-3</v>
      </c>
      <c r="Y6505" s="70">
        <v>6.0276164383561643E-3</v>
      </c>
      <c r="Z6505" s="70">
        <v>0</v>
      </c>
      <c r="AA6505" s="67">
        <v>1</v>
      </c>
      <c r="AB6505" s="67">
        <v>1.1000000000000001</v>
      </c>
      <c r="AC6505" s="67">
        <v>0</v>
      </c>
      <c r="AD6505" s="67">
        <v>0</v>
      </c>
      <c r="AE6505" s="67">
        <v>0</v>
      </c>
      <c r="AF6505" s="67">
        <v>0</v>
      </c>
      <c r="AG6505" s="67">
        <v>1</v>
      </c>
      <c r="AH6505" s="67">
        <v>1.1000000000000001</v>
      </c>
      <c r="AI6505" s="67">
        <v>0</v>
      </c>
      <c r="AJ6505" s="67">
        <v>0</v>
      </c>
      <c r="AK6505" s="67">
        <v>0</v>
      </c>
      <c r="AL6505" s="67">
        <v>0</v>
      </c>
      <c r="AM6505" s="70" t="s">
        <v>363</v>
      </c>
      <c r="AN6505" t="s">
        <v>8596</v>
      </c>
    </row>
    <row r="6506" spans="2:40" ht="76.5" x14ac:dyDescent="0.25">
      <c r="B6506" s="46">
        <v>209</v>
      </c>
      <c r="C6506" s="55" t="s">
        <v>2231</v>
      </c>
      <c r="D6506" s="1" t="s">
        <v>2225</v>
      </c>
      <c r="E6506" s="55" t="s">
        <v>1716</v>
      </c>
      <c r="F6506" s="48">
        <v>250990</v>
      </c>
      <c r="G6506" s="1" t="s">
        <v>826</v>
      </c>
      <c r="H6506" s="1" t="s">
        <v>827</v>
      </c>
      <c r="I6506" s="1">
        <v>1</v>
      </c>
      <c r="J6506" s="1">
        <v>0</v>
      </c>
      <c r="K6506" s="1">
        <v>1</v>
      </c>
      <c r="L6506" s="1">
        <v>1</v>
      </c>
      <c r="M6506" s="1">
        <v>1</v>
      </c>
      <c r="N6506" s="1">
        <v>0</v>
      </c>
      <c r="O6506" s="1">
        <v>0</v>
      </c>
      <c r="P6506" s="1" t="s">
        <v>700</v>
      </c>
      <c r="Q6506" s="67" t="s">
        <v>2650</v>
      </c>
      <c r="R6506" s="67" t="s">
        <v>3105</v>
      </c>
      <c r="S6506" s="67" t="s">
        <v>2275</v>
      </c>
      <c r="T6506" s="79" t="s">
        <v>2652</v>
      </c>
      <c r="U6506" s="67">
        <v>0.26301369863013696</v>
      </c>
      <c r="V6506" s="67">
        <v>0.26301369863013696</v>
      </c>
      <c r="W6506" s="67">
        <v>0</v>
      </c>
      <c r="X6506" s="67">
        <v>0.26301369863013696</v>
      </c>
      <c r="Y6506" s="67">
        <v>0.26301369863013696</v>
      </c>
      <c r="Z6506" s="67">
        <v>0</v>
      </c>
      <c r="AA6506" s="67">
        <v>0</v>
      </c>
      <c r="AB6506" s="67">
        <v>0</v>
      </c>
      <c r="AC6506" s="67">
        <v>0</v>
      </c>
      <c r="AD6506" s="67">
        <v>0</v>
      </c>
      <c r="AE6506" s="67">
        <v>1</v>
      </c>
      <c r="AF6506" s="67">
        <v>8</v>
      </c>
      <c r="AG6506" s="67">
        <v>0</v>
      </c>
      <c r="AH6506" s="67">
        <v>0</v>
      </c>
      <c r="AI6506" s="67">
        <v>0</v>
      </c>
      <c r="AJ6506" s="67">
        <v>0</v>
      </c>
      <c r="AK6506" s="67">
        <v>1</v>
      </c>
      <c r="AL6506" s="67">
        <v>8</v>
      </c>
      <c r="AM6506" s="70" t="s">
        <v>364</v>
      </c>
      <c r="AN6506" t="s">
        <v>8596</v>
      </c>
    </row>
    <row r="6507" spans="2:40" ht="63.75" x14ac:dyDescent="0.25">
      <c r="B6507" s="46">
        <v>210</v>
      </c>
      <c r="C6507" s="55" t="s">
        <v>2231</v>
      </c>
      <c r="D6507" s="1" t="s">
        <v>147</v>
      </c>
      <c r="E6507" s="55" t="s">
        <v>1716</v>
      </c>
      <c r="F6507" s="48">
        <v>68384</v>
      </c>
      <c r="G6507" s="1" t="s">
        <v>872</v>
      </c>
      <c r="H6507" s="1" t="s">
        <v>873</v>
      </c>
      <c r="I6507" s="1">
        <v>1</v>
      </c>
      <c r="J6507" s="1">
        <v>1</v>
      </c>
      <c r="K6507" s="1">
        <v>1</v>
      </c>
      <c r="L6507" s="1">
        <v>1</v>
      </c>
      <c r="M6507" s="1">
        <v>1</v>
      </c>
      <c r="N6507" s="1">
        <v>0</v>
      </c>
      <c r="O6507" s="1">
        <v>0</v>
      </c>
      <c r="P6507" s="1" t="s">
        <v>691</v>
      </c>
      <c r="Q6507" s="67" t="s">
        <v>691</v>
      </c>
      <c r="R6507" s="67" t="s">
        <v>2549</v>
      </c>
      <c r="S6507" s="67" t="s">
        <v>2482</v>
      </c>
      <c r="T6507" s="79" t="s">
        <v>2547</v>
      </c>
      <c r="U6507" s="67">
        <v>7.9862794520547953E-2</v>
      </c>
      <c r="V6507" s="67">
        <v>7.9862794520547953E-2</v>
      </c>
      <c r="W6507" s="67">
        <v>0</v>
      </c>
      <c r="X6507" s="67">
        <v>7.9862794520547953E-2</v>
      </c>
      <c r="Y6507" s="67">
        <v>7.9862794520547953E-2</v>
      </c>
      <c r="Z6507" s="67">
        <v>0</v>
      </c>
      <c r="AA6507" s="67">
        <v>1</v>
      </c>
      <c r="AB6507" s="67">
        <v>1.1000000000000001</v>
      </c>
      <c r="AC6507" s="67">
        <v>0</v>
      </c>
      <c r="AD6507" s="67">
        <v>0</v>
      </c>
      <c r="AE6507" s="67">
        <v>0</v>
      </c>
      <c r="AF6507" s="67">
        <v>0</v>
      </c>
      <c r="AG6507" s="67">
        <v>1</v>
      </c>
      <c r="AH6507" s="67">
        <v>1.1000000000000001</v>
      </c>
      <c r="AI6507" s="67">
        <v>0</v>
      </c>
      <c r="AJ6507" s="67">
        <v>0</v>
      </c>
      <c r="AK6507" s="67">
        <v>0</v>
      </c>
      <c r="AL6507" s="67">
        <v>0</v>
      </c>
      <c r="AM6507" s="70" t="s">
        <v>365</v>
      </c>
      <c r="AN6507" t="s">
        <v>8596</v>
      </c>
    </row>
    <row r="6508" spans="2:40" ht="63.75" x14ac:dyDescent="0.25">
      <c r="B6508" s="46">
        <v>211</v>
      </c>
      <c r="C6508" s="55" t="s">
        <v>2231</v>
      </c>
      <c r="D6508" s="1" t="s">
        <v>148</v>
      </c>
      <c r="E6508" s="55" t="s">
        <v>1716</v>
      </c>
      <c r="F6508" s="48">
        <v>251013</v>
      </c>
      <c r="G6508" s="1" t="s">
        <v>992</v>
      </c>
      <c r="H6508" s="1" t="s">
        <v>993</v>
      </c>
      <c r="I6508" s="1">
        <v>0</v>
      </c>
      <c r="J6508" s="1">
        <v>0</v>
      </c>
      <c r="K6508" s="1">
        <v>1</v>
      </c>
      <c r="L6508" s="1">
        <v>1</v>
      </c>
      <c r="M6508" s="1">
        <v>1</v>
      </c>
      <c r="N6508" s="1">
        <v>0</v>
      </c>
      <c r="O6508" s="1">
        <v>0</v>
      </c>
      <c r="P6508" s="1" t="s">
        <v>701</v>
      </c>
      <c r="Q6508" s="67" t="s">
        <v>3022</v>
      </c>
      <c r="R6508" s="67" t="s">
        <v>3023</v>
      </c>
      <c r="S6508" s="67" t="s">
        <v>2519</v>
      </c>
      <c r="T6508" s="79" t="s">
        <v>3024</v>
      </c>
      <c r="U6508" s="67">
        <v>3.6164383561643837E-2</v>
      </c>
      <c r="V6508" s="67">
        <v>3.6164383561643837E-2</v>
      </c>
      <c r="W6508" s="67">
        <v>0</v>
      </c>
      <c r="X6508" s="67">
        <v>0.10849315068493151</v>
      </c>
      <c r="Y6508" s="67">
        <v>0.10849315068493151</v>
      </c>
      <c r="Z6508" s="67">
        <v>0</v>
      </c>
      <c r="AA6508" s="67">
        <v>1</v>
      </c>
      <c r="AB6508" s="67">
        <v>1.1000000000000001</v>
      </c>
      <c r="AC6508" s="67">
        <v>0</v>
      </c>
      <c r="AD6508" s="67">
        <v>0</v>
      </c>
      <c r="AE6508" s="67">
        <v>0</v>
      </c>
      <c r="AF6508" s="67">
        <v>0</v>
      </c>
      <c r="AG6508" s="67">
        <v>1</v>
      </c>
      <c r="AH6508" s="67">
        <v>1.1000000000000001</v>
      </c>
      <c r="AI6508" s="67">
        <v>0</v>
      </c>
      <c r="AJ6508" s="67">
        <v>0</v>
      </c>
      <c r="AK6508" s="67">
        <v>0</v>
      </c>
      <c r="AL6508" s="67">
        <v>0</v>
      </c>
      <c r="AM6508" s="70" t="s">
        <v>366</v>
      </c>
      <c r="AN6508" t="s">
        <v>8596</v>
      </c>
    </row>
    <row r="6509" spans="2:40" ht="63.75" x14ac:dyDescent="0.25">
      <c r="B6509" s="58"/>
      <c r="C6509" s="58"/>
      <c r="D6509" s="58"/>
      <c r="E6509" s="58"/>
      <c r="F6509" s="58"/>
      <c r="G6509" s="58"/>
      <c r="H6509" s="58"/>
      <c r="I6509" s="58"/>
      <c r="J6509" s="58"/>
      <c r="K6509" s="58"/>
      <c r="L6509" s="58"/>
      <c r="M6509" s="58"/>
      <c r="N6509" s="58"/>
      <c r="O6509" s="58"/>
      <c r="P6509" s="58"/>
      <c r="Q6509" s="67" t="s">
        <v>3025</v>
      </c>
      <c r="R6509" s="67" t="s">
        <v>3026</v>
      </c>
      <c r="S6509" s="67" t="s">
        <v>2308</v>
      </c>
      <c r="T6509" s="67">
        <v>507101064127</v>
      </c>
      <c r="U6509" s="67">
        <v>7.2328767123287674E-2</v>
      </c>
      <c r="V6509" s="67">
        <v>7.2328767123287674E-2</v>
      </c>
      <c r="W6509" s="67">
        <v>0</v>
      </c>
      <c r="X6509" s="73"/>
      <c r="Y6509" s="73"/>
      <c r="Z6509" s="73"/>
      <c r="AA6509" s="73"/>
      <c r="AB6509" s="73"/>
      <c r="AC6509" s="73"/>
      <c r="AD6509" s="73"/>
      <c r="AE6509" s="73"/>
      <c r="AF6509" s="73"/>
      <c r="AG6509" s="73"/>
      <c r="AH6509" s="73"/>
      <c r="AI6509" s="73"/>
      <c r="AJ6509" s="73"/>
      <c r="AK6509" s="73"/>
      <c r="AL6509" s="73"/>
      <c r="AM6509" s="73"/>
      <c r="AN6509" s="61"/>
    </row>
    <row r="6510" spans="2:40" ht="76.5" x14ac:dyDescent="0.25">
      <c r="B6510" s="46">
        <v>212</v>
      </c>
      <c r="C6510" s="55" t="s">
        <v>2231</v>
      </c>
      <c r="D6510" s="1" t="s">
        <v>149</v>
      </c>
      <c r="E6510" s="55" t="s">
        <v>1716</v>
      </c>
      <c r="F6510" s="48">
        <v>442416</v>
      </c>
      <c r="G6510" s="1" t="s">
        <v>1129</v>
      </c>
      <c r="H6510" s="1" t="s">
        <v>1130</v>
      </c>
      <c r="I6510" s="1">
        <v>0</v>
      </c>
      <c r="J6510" s="1">
        <v>0</v>
      </c>
      <c r="K6510" s="1">
        <v>1</v>
      </c>
      <c r="L6510" s="1">
        <v>1</v>
      </c>
      <c r="M6510" s="1">
        <v>1</v>
      </c>
      <c r="N6510" s="1">
        <v>0</v>
      </c>
      <c r="O6510" s="1">
        <v>0</v>
      </c>
      <c r="P6510" s="1" t="s">
        <v>702</v>
      </c>
      <c r="Q6510" s="67" t="s">
        <v>702</v>
      </c>
      <c r="R6510" s="67" t="s">
        <v>1673</v>
      </c>
      <c r="S6510" s="67" t="s">
        <v>1788</v>
      </c>
      <c r="T6510" s="79">
        <v>5071006142</v>
      </c>
      <c r="U6510" s="67">
        <v>0.27205413698630138</v>
      </c>
      <c r="V6510" s="67">
        <v>0.27205413698630138</v>
      </c>
      <c r="W6510" s="67">
        <v>0</v>
      </c>
      <c r="X6510" s="67">
        <v>0.27205413698630138</v>
      </c>
      <c r="Y6510" s="67">
        <v>0.27205413698630138</v>
      </c>
      <c r="Z6510" s="67">
        <v>0</v>
      </c>
      <c r="AA6510" s="67">
        <v>1</v>
      </c>
      <c r="AB6510" s="67">
        <v>1.1000000000000001</v>
      </c>
      <c r="AC6510" s="67">
        <v>1</v>
      </c>
      <c r="AD6510" s="67">
        <v>1.1000000000000001</v>
      </c>
      <c r="AE6510" s="67">
        <v>1</v>
      </c>
      <c r="AF6510" s="67">
        <v>8</v>
      </c>
      <c r="AG6510" s="67">
        <v>1</v>
      </c>
      <c r="AH6510" s="67">
        <v>1.1000000000000001</v>
      </c>
      <c r="AI6510" s="67">
        <v>1</v>
      </c>
      <c r="AJ6510" s="67">
        <v>1.1000000000000001</v>
      </c>
      <c r="AK6510" s="67">
        <v>1</v>
      </c>
      <c r="AL6510" s="67">
        <v>8</v>
      </c>
      <c r="AM6510" s="70" t="s">
        <v>367</v>
      </c>
      <c r="AN6510" t="s">
        <v>8596</v>
      </c>
    </row>
    <row r="6511" spans="2:40" ht="76.5" x14ac:dyDescent="0.25">
      <c r="B6511" s="46">
        <v>213</v>
      </c>
      <c r="C6511" s="55" t="s">
        <v>2231</v>
      </c>
      <c r="D6511" s="1" t="s">
        <v>150</v>
      </c>
      <c r="E6511" s="55" t="s">
        <v>1716</v>
      </c>
      <c r="F6511" s="48">
        <v>442413</v>
      </c>
      <c r="G6511" s="1" t="s">
        <v>1080</v>
      </c>
      <c r="H6511" s="1" t="s">
        <v>1081</v>
      </c>
      <c r="I6511" s="1">
        <v>0</v>
      </c>
      <c r="J6511" s="1">
        <v>0</v>
      </c>
      <c r="K6511" s="1">
        <v>1</v>
      </c>
      <c r="L6511" s="1">
        <v>1</v>
      </c>
      <c r="M6511" s="1">
        <v>1</v>
      </c>
      <c r="N6511" s="1">
        <v>0</v>
      </c>
      <c r="O6511" s="1">
        <v>0</v>
      </c>
      <c r="P6511" s="1" t="s">
        <v>703</v>
      </c>
      <c r="Q6511" s="67" t="s">
        <v>2593</v>
      </c>
      <c r="R6511" s="67" t="s">
        <v>2594</v>
      </c>
      <c r="S6511" s="67" t="s">
        <v>2365</v>
      </c>
      <c r="T6511" s="79">
        <v>9723095473</v>
      </c>
      <c r="U6511" s="67">
        <v>0.62712328767123282</v>
      </c>
      <c r="V6511" s="67">
        <v>0.62712328767123282</v>
      </c>
      <c r="W6511" s="67">
        <v>0</v>
      </c>
      <c r="X6511" s="67">
        <v>0.62712328767123282</v>
      </c>
      <c r="Y6511" s="67">
        <v>0.62712328767123282</v>
      </c>
      <c r="Z6511" s="67">
        <v>0</v>
      </c>
      <c r="AA6511" s="67">
        <v>1</v>
      </c>
      <c r="AB6511" s="67">
        <v>1.1000000000000001</v>
      </c>
      <c r="AC6511" s="67">
        <v>1</v>
      </c>
      <c r="AD6511" s="67">
        <v>0.9</v>
      </c>
      <c r="AE6511" s="67">
        <v>0</v>
      </c>
      <c r="AF6511" s="67">
        <v>0</v>
      </c>
      <c r="AG6511" s="67">
        <v>1</v>
      </c>
      <c r="AH6511" s="67">
        <v>1.1000000000000001</v>
      </c>
      <c r="AI6511" s="67">
        <v>1</v>
      </c>
      <c r="AJ6511" s="67">
        <v>0.9</v>
      </c>
      <c r="AK6511" s="67">
        <v>0</v>
      </c>
      <c r="AL6511" s="67">
        <v>0</v>
      </c>
      <c r="AM6511" s="70" t="s">
        <v>368</v>
      </c>
      <c r="AN6511" t="s">
        <v>8596</v>
      </c>
    </row>
    <row r="6512" spans="2:40" ht="76.5" x14ac:dyDescent="0.25">
      <c r="B6512" s="46">
        <v>214</v>
      </c>
      <c r="C6512" s="55" t="s">
        <v>2231</v>
      </c>
      <c r="D6512" s="1" t="s">
        <v>151</v>
      </c>
      <c r="E6512" s="55" t="s">
        <v>1714</v>
      </c>
      <c r="F6512" s="48">
        <v>442417</v>
      </c>
      <c r="G6512" s="1" t="s">
        <v>1133</v>
      </c>
      <c r="H6512" s="1" t="s">
        <v>1134</v>
      </c>
      <c r="I6512" s="1">
        <v>1</v>
      </c>
      <c r="J6512" s="1">
        <v>0</v>
      </c>
      <c r="K6512" s="1">
        <v>1</v>
      </c>
      <c r="L6512" s="1">
        <v>1</v>
      </c>
      <c r="M6512" s="1">
        <v>1</v>
      </c>
      <c r="N6512" s="1">
        <v>0</v>
      </c>
      <c r="O6512" s="1">
        <v>0</v>
      </c>
      <c r="P6512" s="1" t="s">
        <v>704</v>
      </c>
      <c r="Q6512" s="67" t="s">
        <v>2585</v>
      </c>
      <c r="R6512" s="67" t="s">
        <v>2586</v>
      </c>
      <c r="S6512" s="67" t="s">
        <v>1714</v>
      </c>
      <c r="T6512" s="79">
        <v>5075003671</v>
      </c>
      <c r="U6512" s="67">
        <v>0.60821917808219184</v>
      </c>
      <c r="V6512" s="67">
        <v>0.60821917808219184</v>
      </c>
      <c r="W6512" s="67">
        <v>0</v>
      </c>
      <c r="X6512" s="67">
        <v>0.60821917808219184</v>
      </c>
      <c r="Y6512" s="67">
        <v>0.60821917808219184</v>
      </c>
      <c r="Z6512" s="67">
        <v>0</v>
      </c>
      <c r="AA6512" s="67">
        <v>4</v>
      </c>
      <c r="AB6512" s="67">
        <v>4.4000000000000004</v>
      </c>
      <c r="AC6512" s="67">
        <v>1</v>
      </c>
      <c r="AD6512" s="67">
        <v>0.9</v>
      </c>
      <c r="AE6512" s="67">
        <v>0</v>
      </c>
      <c r="AF6512" s="67">
        <v>0</v>
      </c>
      <c r="AG6512" s="67">
        <v>4</v>
      </c>
      <c r="AH6512" s="67">
        <v>4.4000000000000004</v>
      </c>
      <c r="AI6512" s="67">
        <v>1</v>
      </c>
      <c r="AJ6512" s="67">
        <v>0.9</v>
      </c>
      <c r="AK6512" s="67">
        <v>0</v>
      </c>
      <c r="AL6512" s="67">
        <v>0</v>
      </c>
      <c r="AM6512" s="70" t="s">
        <v>369</v>
      </c>
      <c r="AN6512" t="s">
        <v>8596</v>
      </c>
    </row>
    <row r="6513" spans="2:40" ht="76.5" x14ac:dyDescent="0.25">
      <c r="B6513" s="46">
        <v>215</v>
      </c>
      <c r="C6513" s="55" t="s">
        <v>2231</v>
      </c>
      <c r="D6513" s="1" t="s">
        <v>152</v>
      </c>
      <c r="E6513" s="55" t="s">
        <v>1714</v>
      </c>
      <c r="F6513" s="48">
        <v>442418</v>
      </c>
      <c r="G6513" s="1" t="s">
        <v>1135</v>
      </c>
      <c r="H6513" s="1" t="s">
        <v>1136</v>
      </c>
      <c r="I6513" s="1">
        <v>1</v>
      </c>
      <c r="J6513" s="1">
        <v>0</v>
      </c>
      <c r="K6513" s="1">
        <v>1</v>
      </c>
      <c r="L6513" s="1">
        <v>1</v>
      </c>
      <c r="M6513" s="1">
        <v>1</v>
      </c>
      <c r="N6513" s="1">
        <v>0</v>
      </c>
      <c r="O6513" s="1">
        <v>0</v>
      </c>
      <c r="P6513" s="1" t="s">
        <v>704</v>
      </c>
      <c r="Q6513" s="67" t="s">
        <v>2585</v>
      </c>
      <c r="R6513" s="67" t="s">
        <v>2587</v>
      </c>
      <c r="S6513" s="67" t="s">
        <v>1714</v>
      </c>
      <c r="T6513" s="79">
        <v>5075003671</v>
      </c>
      <c r="U6513" s="67">
        <v>0.46356164383561638</v>
      </c>
      <c r="V6513" s="67">
        <v>0.46356164383561638</v>
      </c>
      <c r="W6513" s="67">
        <v>0</v>
      </c>
      <c r="X6513" s="67">
        <v>0.46356164383561638</v>
      </c>
      <c r="Y6513" s="67">
        <v>0.46356164383561638</v>
      </c>
      <c r="Z6513" s="67">
        <v>0</v>
      </c>
      <c r="AA6513" s="67">
        <v>3</v>
      </c>
      <c r="AB6513" s="67">
        <v>3.3</v>
      </c>
      <c r="AC6513" s="67">
        <v>1</v>
      </c>
      <c r="AD6513" s="67">
        <v>0.9</v>
      </c>
      <c r="AE6513" s="67">
        <v>0</v>
      </c>
      <c r="AF6513" s="67">
        <v>0</v>
      </c>
      <c r="AG6513" s="67">
        <v>3</v>
      </c>
      <c r="AH6513" s="67">
        <v>3.3</v>
      </c>
      <c r="AI6513" s="67">
        <v>1</v>
      </c>
      <c r="AJ6513" s="67">
        <v>0.9</v>
      </c>
      <c r="AK6513" s="67">
        <v>0</v>
      </c>
      <c r="AL6513" s="67">
        <v>0</v>
      </c>
      <c r="AM6513" s="70" t="s">
        <v>370</v>
      </c>
      <c r="AN6513" t="s">
        <v>8596</v>
      </c>
    </row>
    <row r="6514" spans="2:40" ht="102" x14ac:dyDescent="0.25">
      <c r="B6514" s="46">
        <v>216</v>
      </c>
      <c r="C6514" s="55" t="s">
        <v>2231</v>
      </c>
      <c r="D6514" s="1" t="s">
        <v>2226</v>
      </c>
      <c r="E6514" s="55" t="s">
        <v>1718</v>
      </c>
      <c r="F6514" s="48">
        <v>442393</v>
      </c>
      <c r="G6514" s="111" t="s">
        <v>8607</v>
      </c>
      <c r="H6514" s="111" t="s">
        <v>8606</v>
      </c>
      <c r="I6514" s="1">
        <v>1</v>
      </c>
      <c r="J6514" s="1">
        <v>1</v>
      </c>
      <c r="K6514" s="1">
        <v>1</v>
      </c>
      <c r="L6514" s="1">
        <v>1</v>
      </c>
      <c r="M6514" s="1">
        <v>1</v>
      </c>
      <c r="N6514" s="1">
        <v>0</v>
      </c>
      <c r="O6514" s="1">
        <v>1</v>
      </c>
      <c r="P6514" s="1" t="s">
        <v>37</v>
      </c>
      <c r="Q6514" s="67" t="s">
        <v>2367</v>
      </c>
      <c r="R6514" s="67" t="s">
        <v>2448</v>
      </c>
      <c r="S6514" s="67" t="s">
        <v>1714</v>
      </c>
      <c r="T6514" s="79">
        <v>5071000020</v>
      </c>
      <c r="U6514" s="67">
        <v>0.27645698630136994</v>
      </c>
      <c r="V6514" s="67">
        <v>0.27645698630136994</v>
      </c>
      <c r="W6514" s="67">
        <v>0</v>
      </c>
      <c r="X6514" s="67">
        <v>0.27645698630136994</v>
      </c>
      <c r="Y6514" s="67">
        <v>0.27645698630136994</v>
      </c>
      <c r="Z6514" s="67">
        <v>0</v>
      </c>
      <c r="AA6514" s="67">
        <v>0</v>
      </c>
      <c r="AB6514" s="67">
        <v>0</v>
      </c>
      <c r="AC6514" s="67">
        <v>0</v>
      </c>
      <c r="AD6514" s="67">
        <v>0</v>
      </c>
      <c r="AE6514" s="67">
        <v>5</v>
      </c>
      <c r="AF6514" s="67">
        <v>40</v>
      </c>
      <c r="AG6514" s="67">
        <v>0</v>
      </c>
      <c r="AH6514" s="67">
        <v>0</v>
      </c>
      <c r="AI6514" s="67">
        <v>0</v>
      </c>
      <c r="AJ6514" s="67">
        <v>0</v>
      </c>
      <c r="AK6514" s="67">
        <v>5</v>
      </c>
      <c r="AL6514" s="67">
        <v>40</v>
      </c>
      <c r="AM6514" s="70" t="s">
        <v>371</v>
      </c>
      <c r="AN6514" t="s">
        <v>8595</v>
      </c>
    </row>
    <row r="6515" spans="2:40" ht="38.25" x14ac:dyDescent="0.25">
      <c r="B6515" s="46">
        <v>217</v>
      </c>
      <c r="C6515" s="55" t="s">
        <v>2231</v>
      </c>
      <c r="D6515" s="1" t="s">
        <v>2120</v>
      </c>
      <c r="E6515" s="55" t="s">
        <v>1716</v>
      </c>
      <c r="F6515" s="48">
        <v>442394</v>
      </c>
      <c r="G6515" s="1" t="s">
        <v>882</v>
      </c>
      <c r="H6515" s="1" t="s">
        <v>883</v>
      </c>
      <c r="I6515" s="1">
        <v>1</v>
      </c>
      <c r="J6515" s="1">
        <v>0</v>
      </c>
      <c r="K6515" s="1">
        <v>1</v>
      </c>
      <c r="L6515" s="1">
        <v>1</v>
      </c>
      <c r="M6515" s="1">
        <v>1</v>
      </c>
      <c r="N6515" s="1">
        <v>0</v>
      </c>
      <c r="O6515" s="1">
        <v>0</v>
      </c>
      <c r="P6515" s="1" t="s">
        <v>1822</v>
      </c>
      <c r="Q6515" s="67" t="s">
        <v>2386</v>
      </c>
      <c r="R6515" s="67" t="s">
        <v>3044</v>
      </c>
      <c r="S6515" s="67" t="s">
        <v>1714</v>
      </c>
      <c r="T6515" s="79" t="s">
        <v>2388</v>
      </c>
      <c r="U6515" s="67">
        <v>7.2328767123287674E-2</v>
      </c>
      <c r="V6515" s="67">
        <v>7.2328767123287674E-2</v>
      </c>
      <c r="W6515" s="67">
        <v>0</v>
      </c>
      <c r="X6515" s="67">
        <v>7.2328767123287674E-2</v>
      </c>
      <c r="Y6515" s="67">
        <v>7.2328767123287674E-2</v>
      </c>
      <c r="Z6515" s="67">
        <v>0</v>
      </c>
      <c r="AA6515" s="67">
        <v>2</v>
      </c>
      <c r="AB6515" s="67">
        <v>2.2000000000000002</v>
      </c>
      <c r="AC6515" s="67">
        <v>0</v>
      </c>
      <c r="AD6515" s="67">
        <v>0</v>
      </c>
      <c r="AE6515" s="67">
        <v>0</v>
      </c>
      <c r="AF6515" s="67">
        <v>0</v>
      </c>
      <c r="AG6515" s="67">
        <v>2</v>
      </c>
      <c r="AH6515" s="67">
        <v>2.2000000000000002</v>
      </c>
      <c r="AI6515" s="67">
        <v>0</v>
      </c>
      <c r="AJ6515" s="67">
        <v>0</v>
      </c>
      <c r="AK6515" s="67">
        <v>0</v>
      </c>
      <c r="AL6515" s="67">
        <v>0</v>
      </c>
      <c r="AM6515" s="70" t="s">
        <v>372</v>
      </c>
      <c r="AN6515" t="s">
        <v>8596</v>
      </c>
    </row>
    <row r="6516" spans="2:40" ht="51" x14ac:dyDescent="0.25">
      <c r="B6516" s="46">
        <v>218</v>
      </c>
      <c r="C6516" s="55" t="s">
        <v>2231</v>
      </c>
      <c r="D6516" s="1" t="s">
        <v>2227</v>
      </c>
      <c r="E6516" s="55" t="s">
        <v>171</v>
      </c>
      <c r="F6516" s="48">
        <v>376678</v>
      </c>
      <c r="G6516" s="1" t="s">
        <v>898</v>
      </c>
      <c r="H6516" s="1" t="s">
        <v>899</v>
      </c>
      <c r="I6516" s="1">
        <v>1</v>
      </c>
      <c r="J6516" s="1">
        <v>1</v>
      </c>
      <c r="K6516" s="1">
        <v>1</v>
      </c>
      <c r="L6516" s="1">
        <v>1</v>
      </c>
      <c r="M6516" s="1">
        <v>1</v>
      </c>
      <c r="N6516" s="1">
        <v>0</v>
      </c>
      <c r="O6516" s="1">
        <v>0</v>
      </c>
      <c r="P6516" s="1" t="s">
        <v>707</v>
      </c>
      <c r="Q6516" s="67" t="s">
        <v>707</v>
      </c>
      <c r="R6516" s="67" t="s">
        <v>3133</v>
      </c>
      <c r="S6516" s="67" t="s">
        <v>171</v>
      </c>
      <c r="T6516" s="79" t="s">
        <v>3134</v>
      </c>
      <c r="U6516" s="67">
        <v>0.48657534246575351</v>
      </c>
      <c r="V6516" s="67">
        <v>0.48657534246575351</v>
      </c>
      <c r="W6516" s="67">
        <v>0</v>
      </c>
      <c r="X6516" s="67">
        <v>0.48657534246575351</v>
      </c>
      <c r="Y6516" s="67">
        <v>0.48657534246575351</v>
      </c>
      <c r="Z6516" s="67">
        <v>0</v>
      </c>
      <c r="AA6516" s="67">
        <v>3</v>
      </c>
      <c r="AB6516" s="67">
        <v>3.3</v>
      </c>
      <c r="AC6516" s="67">
        <v>0</v>
      </c>
      <c r="AD6516" s="67">
        <v>0</v>
      </c>
      <c r="AE6516" s="67">
        <v>0</v>
      </c>
      <c r="AF6516" s="67">
        <v>0</v>
      </c>
      <c r="AG6516" s="67">
        <v>3</v>
      </c>
      <c r="AH6516" s="67">
        <v>3.3</v>
      </c>
      <c r="AI6516" s="67"/>
      <c r="AJ6516" s="67">
        <v>0</v>
      </c>
      <c r="AK6516" s="67">
        <v>0</v>
      </c>
      <c r="AL6516" s="67">
        <v>0</v>
      </c>
      <c r="AM6516" s="70" t="s">
        <v>373</v>
      </c>
      <c r="AN6516" t="s">
        <v>8596</v>
      </c>
    </row>
    <row r="6517" spans="2:40" ht="76.5" x14ac:dyDescent="0.25">
      <c r="B6517" s="46">
        <v>219</v>
      </c>
      <c r="C6517" s="55" t="s">
        <v>2231</v>
      </c>
      <c r="D6517" s="1" t="s">
        <v>153</v>
      </c>
      <c r="E6517" s="55" t="s">
        <v>1716</v>
      </c>
      <c r="F6517" s="48">
        <v>442405</v>
      </c>
      <c r="G6517" s="1" t="s">
        <v>996</v>
      </c>
      <c r="H6517" s="1" t="s">
        <v>997</v>
      </c>
      <c r="I6517" s="1">
        <v>1</v>
      </c>
      <c r="J6517" s="1">
        <v>0</v>
      </c>
      <c r="K6517" s="1">
        <v>1</v>
      </c>
      <c r="L6517" s="1">
        <v>1</v>
      </c>
      <c r="M6517" s="1">
        <v>1</v>
      </c>
      <c r="N6517" s="1">
        <v>0</v>
      </c>
      <c r="O6517" s="1">
        <v>0</v>
      </c>
      <c r="P6517" s="1" t="s">
        <v>709</v>
      </c>
      <c r="Q6517" s="67" t="s">
        <v>709</v>
      </c>
      <c r="R6517" s="67" t="s">
        <v>2542</v>
      </c>
      <c r="S6517" s="67" t="s">
        <v>1716</v>
      </c>
      <c r="T6517" s="79">
        <v>507100197526</v>
      </c>
      <c r="U6517" s="67">
        <v>0.2190246575342466</v>
      </c>
      <c r="V6517" s="67">
        <v>0.2190246575342466</v>
      </c>
      <c r="W6517" s="67">
        <v>0</v>
      </c>
      <c r="X6517" s="67">
        <v>0.2190246575342466</v>
      </c>
      <c r="Y6517" s="67">
        <v>0.2190246575342466</v>
      </c>
      <c r="Z6517" s="67">
        <v>0</v>
      </c>
      <c r="AA6517" s="67">
        <v>1</v>
      </c>
      <c r="AB6517" s="67">
        <v>1.1000000000000001</v>
      </c>
      <c r="AC6517" s="67">
        <v>0</v>
      </c>
      <c r="AD6517" s="67">
        <v>0</v>
      </c>
      <c r="AE6517" s="67">
        <v>0</v>
      </c>
      <c r="AF6517" s="67">
        <v>0</v>
      </c>
      <c r="AG6517" s="67">
        <v>1</v>
      </c>
      <c r="AH6517" s="67">
        <v>1.1000000000000001</v>
      </c>
      <c r="AI6517" s="67">
        <v>0</v>
      </c>
      <c r="AJ6517" s="67">
        <v>0</v>
      </c>
      <c r="AK6517" s="67">
        <v>0</v>
      </c>
      <c r="AL6517" s="67">
        <v>0</v>
      </c>
      <c r="AM6517" s="70" t="s">
        <v>374</v>
      </c>
      <c r="AN6517" t="s">
        <v>8596</v>
      </c>
    </row>
    <row r="6518" spans="2:40" ht="102" x14ac:dyDescent="0.25">
      <c r="B6518" s="46">
        <v>220</v>
      </c>
      <c r="C6518" s="55" t="s">
        <v>2231</v>
      </c>
      <c r="D6518" s="1" t="s">
        <v>154</v>
      </c>
      <c r="E6518" s="55" t="s">
        <v>1716</v>
      </c>
      <c r="F6518" s="48">
        <v>251019</v>
      </c>
      <c r="G6518" s="1" t="s">
        <v>1016</v>
      </c>
      <c r="H6518" s="1" t="s">
        <v>1017</v>
      </c>
      <c r="I6518" s="1">
        <v>0</v>
      </c>
      <c r="J6518" s="1">
        <v>0</v>
      </c>
      <c r="K6518" s="1">
        <v>0</v>
      </c>
      <c r="L6518" s="1">
        <v>0</v>
      </c>
      <c r="M6518" s="1">
        <v>1</v>
      </c>
      <c r="N6518" s="1">
        <v>0</v>
      </c>
      <c r="O6518" s="1">
        <v>0</v>
      </c>
      <c r="P6518" s="1" t="s">
        <v>1822</v>
      </c>
      <c r="Q6518" s="67" t="s">
        <v>2386</v>
      </c>
      <c r="R6518" s="67" t="s">
        <v>3043</v>
      </c>
      <c r="S6518" s="67" t="s">
        <v>1714</v>
      </c>
      <c r="T6518" s="79">
        <v>5071005886</v>
      </c>
      <c r="U6518" s="67">
        <v>7.9862794520547953E-2</v>
      </c>
      <c r="V6518" s="67">
        <v>7.9862794520547953E-2</v>
      </c>
      <c r="W6518" s="67">
        <v>0</v>
      </c>
      <c r="X6518" s="67">
        <v>7.9862794520547953E-2</v>
      </c>
      <c r="Y6518" s="67">
        <v>7.9862794520547953E-2</v>
      </c>
      <c r="Z6518" s="67">
        <v>0</v>
      </c>
      <c r="AA6518" s="67">
        <v>1</v>
      </c>
      <c r="AB6518" s="67">
        <v>1.1000000000000001</v>
      </c>
      <c r="AC6518" s="67">
        <v>0</v>
      </c>
      <c r="AD6518" s="67">
        <v>0</v>
      </c>
      <c r="AE6518" s="67">
        <v>0</v>
      </c>
      <c r="AF6518" s="67">
        <v>0</v>
      </c>
      <c r="AG6518" s="67">
        <v>1</v>
      </c>
      <c r="AH6518" s="67">
        <v>1.1000000000000001</v>
      </c>
      <c r="AI6518" s="67">
        <v>0</v>
      </c>
      <c r="AJ6518" s="67">
        <v>0</v>
      </c>
      <c r="AK6518" s="67">
        <v>0</v>
      </c>
      <c r="AL6518" s="67">
        <v>0</v>
      </c>
      <c r="AM6518" s="70" t="s">
        <v>375</v>
      </c>
      <c r="AN6518" t="s">
        <v>8596</v>
      </c>
    </row>
    <row r="6519" spans="2:40" ht="76.5" x14ac:dyDescent="0.25">
      <c r="B6519" s="46">
        <v>221</v>
      </c>
      <c r="C6519" s="55" t="s">
        <v>2231</v>
      </c>
      <c r="D6519" s="56" t="s">
        <v>735</v>
      </c>
      <c r="E6519" s="55" t="s">
        <v>1716</v>
      </c>
      <c r="F6519" s="48">
        <v>442411</v>
      </c>
      <c r="G6519" s="1" t="s">
        <v>1040</v>
      </c>
      <c r="H6519" s="1" t="s">
        <v>1041</v>
      </c>
      <c r="I6519" s="1">
        <v>1</v>
      </c>
      <c r="J6519" s="1">
        <v>0</v>
      </c>
      <c r="K6519" s="1">
        <v>1</v>
      </c>
      <c r="L6519" s="1">
        <v>1</v>
      </c>
      <c r="M6519" s="1">
        <v>1</v>
      </c>
      <c r="N6519" s="1">
        <v>0</v>
      </c>
      <c r="O6519" s="1">
        <v>0</v>
      </c>
      <c r="P6519" s="1" t="s">
        <v>1822</v>
      </c>
      <c r="Q6519" s="67" t="s">
        <v>2386</v>
      </c>
      <c r="R6519" s="67" t="s">
        <v>2387</v>
      </c>
      <c r="S6519" s="67" t="s">
        <v>1714</v>
      </c>
      <c r="T6519" s="79">
        <v>5071005886</v>
      </c>
      <c r="U6519" s="67">
        <v>3.6164383561643837E-2</v>
      </c>
      <c r="V6519" s="67">
        <v>3.6164383561643837E-2</v>
      </c>
      <c r="W6519" s="67">
        <v>0</v>
      </c>
      <c r="X6519" s="67">
        <v>3.6164383561643837E-2</v>
      </c>
      <c r="Y6519" s="67">
        <v>3.6164383561643837E-2</v>
      </c>
      <c r="Z6519" s="67">
        <v>0</v>
      </c>
      <c r="AA6519" s="67">
        <v>1</v>
      </c>
      <c r="AB6519" s="67">
        <v>1.1000000000000001</v>
      </c>
      <c r="AC6519" s="67">
        <v>0</v>
      </c>
      <c r="AD6519" s="67">
        <v>0</v>
      </c>
      <c r="AE6519" s="67">
        <v>0</v>
      </c>
      <c r="AF6519" s="67">
        <v>0</v>
      </c>
      <c r="AG6519" s="67">
        <v>1</v>
      </c>
      <c r="AH6519" s="67">
        <v>1.1000000000000001</v>
      </c>
      <c r="AI6519" s="67">
        <v>0</v>
      </c>
      <c r="AJ6519" s="67">
        <v>0</v>
      </c>
      <c r="AK6519" s="67">
        <v>0</v>
      </c>
      <c r="AL6519" s="67">
        <v>0</v>
      </c>
      <c r="AM6519" s="70" t="s">
        <v>734</v>
      </c>
      <c r="AN6519" t="s">
        <v>8596</v>
      </c>
    </row>
    <row r="6520" spans="2:40" ht="89.25" x14ac:dyDescent="0.25">
      <c r="B6520" s="46">
        <v>222</v>
      </c>
      <c r="C6520" s="55" t="s">
        <v>2231</v>
      </c>
      <c r="D6520" s="1" t="s">
        <v>155</v>
      </c>
      <c r="E6520" s="55" t="s">
        <v>1716</v>
      </c>
      <c r="F6520" s="48">
        <v>251030</v>
      </c>
      <c r="G6520" s="1" t="s">
        <v>1060</v>
      </c>
      <c r="H6520" s="1" t="s">
        <v>1061</v>
      </c>
      <c r="I6520" s="1">
        <v>0</v>
      </c>
      <c r="J6520" s="1">
        <v>0</v>
      </c>
      <c r="K6520" s="1">
        <v>0</v>
      </c>
      <c r="L6520" s="1">
        <v>0</v>
      </c>
      <c r="M6520" s="1">
        <v>1</v>
      </c>
      <c r="N6520" s="1">
        <v>0</v>
      </c>
      <c r="O6520" s="1">
        <v>0</v>
      </c>
      <c r="P6520" s="1" t="s">
        <v>1822</v>
      </c>
      <c r="Q6520" s="67" t="s">
        <v>2386</v>
      </c>
      <c r="R6520" s="67" t="s">
        <v>3041</v>
      </c>
      <c r="S6520" s="67" t="s">
        <v>1714</v>
      </c>
      <c r="T6520" s="79" t="s">
        <v>2388</v>
      </c>
      <c r="U6520" s="67">
        <v>3.6164383561643837E-2</v>
      </c>
      <c r="V6520" s="67">
        <v>3.6164383561643837E-2</v>
      </c>
      <c r="W6520" s="67">
        <v>0</v>
      </c>
      <c r="X6520" s="67">
        <v>3.6164383561643837E-2</v>
      </c>
      <c r="Y6520" s="67">
        <v>3.6164383561643837E-2</v>
      </c>
      <c r="Z6520" s="67">
        <v>0</v>
      </c>
      <c r="AA6520" s="67">
        <v>1</v>
      </c>
      <c r="AB6520" s="67">
        <v>1.1000000000000001</v>
      </c>
      <c r="AC6520" s="67">
        <v>0</v>
      </c>
      <c r="AD6520" s="67">
        <v>0</v>
      </c>
      <c r="AE6520" s="67">
        <v>0</v>
      </c>
      <c r="AF6520" s="67">
        <v>0</v>
      </c>
      <c r="AG6520" s="67">
        <v>1</v>
      </c>
      <c r="AH6520" s="67">
        <v>1.1000000000000001</v>
      </c>
      <c r="AI6520" s="67">
        <v>0</v>
      </c>
      <c r="AJ6520" s="67">
        <v>0</v>
      </c>
      <c r="AK6520" s="67">
        <v>0</v>
      </c>
      <c r="AL6520" s="67">
        <v>0</v>
      </c>
      <c r="AM6520" s="70" t="s">
        <v>376</v>
      </c>
      <c r="AN6520" t="s">
        <v>8596</v>
      </c>
    </row>
    <row r="6521" spans="2:40" ht="102" x14ac:dyDescent="0.25">
      <c r="B6521" s="46">
        <v>223</v>
      </c>
      <c r="C6521" s="55" t="s">
        <v>2231</v>
      </c>
      <c r="D6521" s="1" t="s">
        <v>156</v>
      </c>
      <c r="E6521" s="55" t="s">
        <v>1716</v>
      </c>
      <c r="F6521" s="48">
        <v>251032</v>
      </c>
      <c r="G6521" s="1" t="s">
        <v>1064</v>
      </c>
      <c r="H6521" s="1" t="s">
        <v>1065</v>
      </c>
      <c r="I6521" s="1">
        <v>1</v>
      </c>
      <c r="J6521" s="1">
        <v>0</v>
      </c>
      <c r="K6521" s="1">
        <v>1</v>
      </c>
      <c r="L6521" s="1">
        <v>1</v>
      </c>
      <c r="M6521" s="1">
        <v>1</v>
      </c>
      <c r="N6521" s="1">
        <v>0</v>
      </c>
      <c r="O6521" s="1">
        <v>0</v>
      </c>
      <c r="P6521" s="1" t="s">
        <v>1822</v>
      </c>
      <c r="Q6521" s="67" t="s">
        <v>2386</v>
      </c>
      <c r="R6521" s="67" t="s">
        <v>3039</v>
      </c>
      <c r="S6521" s="67" t="s">
        <v>8599</v>
      </c>
      <c r="T6521" s="79" t="s">
        <v>2388</v>
      </c>
      <c r="U6521" s="67">
        <v>0.15972624657534246</v>
      </c>
      <c r="V6521" s="67">
        <v>0.15972624657534246</v>
      </c>
      <c r="W6521" s="67">
        <v>0</v>
      </c>
      <c r="X6521" s="67">
        <v>0.15972624657534246</v>
      </c>
      <c r="Y6521" s="67">
        <v>0.15972624657534246</v>
      </c>
      <c r="Z6521" s="67">
        <v>0</v>
      </c>
      <c r="AA6521" s="67">
        <v>2</v>
      </c>
      <c r="AB6521" s="67">
        <v>2.2000000000000002</v>
      </c>
      <c r="AC6521" s="67">
        <v>0</v>
      </c>
      <c r="AD6521" s="67">
        <v>0</v>
      </c>
      <c r="AE6521" s="67">
        <v>0</v>
      </c>
      <c r="AF6521" s="67">
        <v>0</v>
      </c>
      <c r="AG6521" s="67">
        <v>2</v>
      </c>
      <c r="AH6521" s="67">
        <v>2.2000000000000002</v>
      </c>
      <c r="AI6521" s="67">
        <v>0</v>
      </c>
      <c r="AJ6521" s="67">
        <v>0</v>
      </c>
      <c r="AK6521" s="67">
        <v>0</v>
      </c>
      <c r="AL6521" s="67">
        <v>0</v>
      </c>
      <c r="AM6521" s="70" t="s">
        <v>377</v>
      </c>
      <c r="AN6521" t="s">
        <v>8596</v>
      </c>
    </row>
    <row r="6522" spans="2:40" ht="89.25" x14ac:dyDescent="0.25">
      <c r="B6522" s="46">
        <v>224</v>
      </c>
      <c r="C6522" s="55" t="s">
        <v>2231</v>
      </c>
      <c r="D6522" s="1" t="s">
        <v>157</v>
      </c>
      <c r="E6522" s="55" t="s">
        <v>1716</v>
      </c>
      <c r="F6522" s="48">
        <v>251036</v>
      </c>
      <c r="G6522" s="1" t="s">
        <v>1082</v>
      </c>
      <c r="H6522" s="1" t="s">
        <v>1083</v>
      </c>
      <c r="I6522" s="1">
        <v>0</v>
      </c>
      <c r="J6522" s="1">
        <v>0</v>
      </c>
      <c r="K6522" s="1">
        <v>1</v>
      </c>
      <c r="L6522" s="1">
        <v>1</v>
      </c>
      <c r="M6522" s="1">
        <v>1</v>
      </c>
      <c r="N6522" s="1">
        <v>0</v>
      </c>
      <c r="O6522" s="1">
        <v>0</v>
      </c>
      <c r="P6522" s="1" t="s">
        <v>710</v>
      </c>
      <c r="Q6522" s="67" t="s">
        <v>2845</v>
      </c>
      <c r="R6522" s="67" t="s">
        <v>2846</v>
      </c>
      <c r="S6522" s="67" t="s">
        <v>1716</v>
      </c>
      <c r="T6522" s="79" t="s">
        <v>2847</v>
      </c>
      <c r="U6522" s="67">
        <v>0.31933150684931505</v>
      </c>
      <c r="V6522" s="67">
        <v>0.31933150684931505</v>
      </c>
      <c r="W6522" s="67">
        <v>0</v>
      </c>
      <c r="X6522" s="67">
        <v>0.31933150684931505</v>
      </c>
      <c r="Y6522" s="67">
        <v>0.31933150684931505</v>
      </c>
      <c r="Z6522" s="67">
        <v>0</v>
      </c>
      <c r="AA6522" s="67">
        <v>1</v>
      </c>
      <c r="AB6522" s="67">
        <v>1.1000000000000001</v>
      </c>
      <c r="AC6522" s="67">
        <v>0</v>
      </c>
      <c r="AD6522" s="67">
        <v>0</v>
      </c>
      <c r="AE6522" s="67">
        <v>0</v>
      </c>
      <c r="AF6522" s="67">
        <v>0</v>
      </c>
      <c r="AG6522" s="67">
        <v>1</v>
      </c>
      <c r="AH6522" s="67">
        <v>1.1000000000000001</v>
      </c>
      <c r="AI6522" s="67">
        <v>0</v>
      </c>
      <c r="AJ6522" s="67">
        <v>0</v>
      </c>
      <c r="AK6522" s="67">
        <v>0</v>
      </c>
      <c r="AL6522" s="67">
        <v>0</v>
      </c>
      <c r="AM6522" s="70" t="s">
        <v>378</v>
      </c>
      <c r="AN6522" t="s">
        <v>8596</v>
      </c>
    </row>
    <row r="6523" spans="2:40" ht="76.5" x14ac:dyDescent="0.25">
      <c r="B6523" s="46">
        <v>225</v>
      </c>
      <c r="C6523" s="55" t="s">
        <v>2231</v>
      </c>
      <c r="D6523" s="1" t="s">
        <v>158</v>
      </c>
      <c r="E6523" s="55" t="s">
        <v>1716</v>
      </c>
      <c r="F6523" s="48">
        <v>251037</v>
      </c>
      <c r="G6523" s="1" t="s">
        <v>1089</v>
      </c>
      <c r="H6523" s="1" t="s">
        <v>1090</v>
      </c>
      <c r="I6523" s="1">
        <v>0</v>
      </c>
      <c r="J6523" s="1">
        <v>0</v>
      </c>
      <c r="K6523" s="1">
        <v>0</v>
      </c>
      <c r="L6523" s="1">
        <v>0</v>
      </c>
      <c r="M6523" s="1">
        <v>1</v>
      </c>
      <c r="N6523" s="1">
        <v>0</v>
      </c>
      <c r="O6523" s="1">
        <v>0</v>
      </c>
      <c r="P6523" s="1" t="s">
        <v>711</v>
      </c>
      <c r="Q6523" s="67" t="s">
        <v>2430</v>
      </c>
      <c r="R6523" s="67" t="s">
        <v>2729</v>
      </c>
      <c r="S6523" s="67" t="s">
        <v>1716</v>
      </c>
      <c r="T6523" s="79" t="s">
        <v>2432</v>
      </c>
      <c r="U6523" s="67">
        <v>1.2054904109589041E-2</v>
      </c>
      <c r="V6523" s="67">
        <v>1.2054904109589041E-2</v>
      </c>
      <c r="W6523" s="67">
        <v>0</v>
      </c>
      <c r="X6523" s="67">
        <v>1.2054904109589041E-2</v>
      </c>
      <c r="Y6523" s="67">
        <v>1.2054904109589041E-2</v>
      </c>
      <c r="Z6523" s="67">
        <v>0</v>
      </c>
      <c r="AA6523" s="67">
        <v>1</v>
      </c>
      <c r="AB6523" s="67">
        <v>1.1000000000000001</v>
      </c>
      <c r="AC6523" s="67">
        <v>0</v>
      </c>
      <c r="AD6523" s="67">
        <v>0</v>
      </c>
      <c r="AE6523" s="67">
        <v>0</v>
      </c>
      <c r="AF6523" s="67">
        <v>0</v>
      </c>
      <c r="AG6523" s="67">
        <v>1</v>
      </c>
      <c r="AH6523" s="67">
        <v>1.1000000000000001</v>
      </c>
      <c r="AI6523" s="67">
        <v>0</v>
      </c>
      <c r="AJ6523" s="67">
        <v>0</v>
      </c>
      <c r="AK6523" s="67">
        <v>0</v>
      </c>
      <c r="AL6523" s="67">
        <v>0</v>
      </c>
      <c r="AM6523" s="70" t="s">
        <v>379</v>
      </c>
      <c r="AN6523" t="s">
        <v>8596</v>
      </c>
    </row>
    <row r="6524" spans="2:40" ht="102" x14ac:dyDescent="0.25">
      <c r="B6524" s="46">
        <v>226</v>
      </c>
      <c r="C6524" s="55" t="s">
        <v>2231</v>
      </c>
      <c r="D6524" s="1" t="s">
        <v>159</v>
      </c>
      <c r="E6524" s="55" t="s">
        <v>1716</v>
      </c>
      <c r="F6524" s="48">
        <v>251042</v>
      </c>
      <c r="G6524" s="1" t="s">
        <v>1103</v>
      </c>
      <c r="H6524" s="1" t="s">
        <v>1104</v>
      </c>
      <c r="I6524" s="1">
        <v>0</v>
      </c>
      <c r="J6524" s="1">
        <v>0</v>
      </c>
      <c r="K6524" s="1">
        <v>1</v>
      </c>
      <c r="L6524" s="1">
        <v>1</v>
      </c>
      <c r="M6524" s="1">
        <v>1</v>
      </c>
      <c r="N6524" s="1">
        <v>0</v>
      </c>
      <c r="O6524" s="1">
        <v>0</v>
      </c>
      <c r="P6524" s="1" t="s">
        <v>679</v>
      </c>
      <c r="Q6524" s="67" t="s">
        <v>2469</v>
      </c>
      <c r="R6524" s="67" t="s">
        <v>2470</v>
      </c>
      <c r="S6524" s="67" t="s">
        <v>1716</v>
      </c>
      <c r="T6524" s="79" t="s">
        <v>2471</v>
      </c>
      <c r="U6524" s="67">
        <v>0.15972624657534246</v>
      </c>
      <c r="V6524" s="67">
        <v>0.15972624657534246</v>
      </c>
      <c r="W6524" s="67">
        <v>0</v>
      </c>
      <c r="X6524" s="67">
        <v>0.15972624657534246</v>
      </c>
      <c r="Y6524" s="67">
        <v>0.15972624657534246</v>
      </c>
      <c r="Z6524" s="67">
        <v>0</v>
      </c>
      <c r="AA6524" s="67">
        <v>0</v>
      </c>
      <c r="AB6524" s="67">
        <v>0</v>
      </c>
      <c r="AC6524" s="67">
        <v>0</v>
      </c>
      <c r="AD6524" s="67">
        <v>0</v>
      </c>
      <c r="AE6524" s="67">
        <v>1</v>
      </c>
      <c r="AF6524" s="67">
        <v>8</v>
      </c>
      <c r="AG6524" s="67">
        <v>0</v>
      </c>
      <c r="AH6524" s="67">
        <v>0</v>
      </c>
      <c r="AI6524" s="67">
        <v>0</v>
      </c>
      <c r="AJ6524" s="67">
        <v>0</v>
      </c>
      <c r="AK6524" s="67">
        <v>1</v>
      </c>
      <c r="AL6524" s="67">
        <v>8</v>
      </c>
      <c r="AM6524" s="70" t="s">
        <v>380</v>
      </c>
      <c r="AN6524" t="s">
        <v>8596</v>
      </c>
    </row>
    <row r="6525" spans="2:40" ht="89.25" x14ac:dyDescent="0.25">
      <c r="B6525" s="46">
        <v>227</v>
      </c>
      <c r="C6525" s="55" t="s">
        <v>2231</v>
      </c>
      <c r="D6525" s="1" t="s">
        <v>160</v>
      </c>
      <c r="E6525" s="55" t="s">
        <v>1716</v>
      </c>
      <c r="F6525" s="48">
        <v>251043</v>
      </c>
      <c r="G6525" s="1" t="s">
        <v>1105</v>
      </c>
      <c r="H6525" s="1" t="s">
        <v>1106</v>
      </c>
      <c r="I6525" s="1">
        <v>0</v>
      </c>
      <c r="J6525" s="1">
        <v>0</v>
      </c>
      <c r="K6525" s="1">
        <v>0</v>
      </c>
      <c r="L6525" s="1">
        <v>0</v>
      </c>
      <c r="M6525" s="1">
        <v>1</v>
      </c>
      <c r="N6525" s="1">
        <v>0</v>
      </c>
      <c r="O6525" s="1">
        <v>0</v>
      </c>
      <c r="P6525" s="1" t="s">
        <v>712</v>
      </c>
      <c r="Q6525" s="67" t="s">
        <v>712</v>
      </c>
      <c r="R6525" s="67" t="s">
        <v>3046</v>
      </c>
      <c r="S6525" s="67" t="s">
        <v>1716</v>
      </c>
      <c r="T6525" s="79" t="s">
        <v>3047</v>
      </c>
      <c r="U6525" s="67">
        <v>3.5506849315068492E-2</v>
      </c>
      <c r="V6525" s="67">
        <v>3.5506849315068492E-2</v>
      </c>
      <c r="W6525" s="67">
        <v>0</v>
      </c>
      <c r="X6525" s="67">
        <v>3.5506849315068492E-2</v>
      </c>
      <c r="Y6525" s="67">
        <v>3.5506849315068492E-2</v>
      </c>
      <c r="Z6525" s="67">
        <v>0</v>
      </c>
      <c r="AA6525" s="67">
        <v>1</v>
      </c>
      <c r="AB6525" s="67">
        <v>0.36</v>
      </c>
      <c r="AC6525" s="67">
        <v>0</v>
      </c>
      <c r="AD6525" s="67">
        <v>0</v>
      </c>
      <c r="AE6525" s="67">
        <v>0</v>
      </c>
      <c r="AF6525" s="67">
        <v>0</v>
      </c>
      <c r="AG6525" s="67">
        <v>1</v>
      </c>
      <c r="AH6525" s="67">
        <v>0.36</v>
      </c>
      <c r="AI6525" s="67">
        <v>0</v>
      </c>
      <c r="AJ6525" s="67">
        <v>0</v>
      </c>
      <c r="AK6525" s="67">
        <v>0</v>
      </c>
      <c r="AL6525" s="67">
        <v>0</v>
      </c>
      <c r="AM6525" s="70" t="s">
        <v>381</v>
      </c>
      <c r="AN6525" t="s">
        <v>8596</v>
      </c>
    </row>
    <row r="6526" spans="2:40" ht="51" x14ac:dyDescent="0.25">
      <c r="B6526" s="46">
        <v>228</v>
      </c>
      <c r="C6526" s="55" t="s">
        <v>2231</v>
      </c>
      <c r="D6526" s="1" t="s">
        <v>161</v>
      </c>
      <c r="E6526" s="55" t="s">
        <v>1716</v>
      </c>
      <c r="F6526" s="48">
        <v>442414</v>
      </c>
      <c r="G6526" s="1" t="s">
        <v>1095</v>
      </c>
      <c r="H6526" s="1" t="s">
        <v>1096</v>
      </c>
      <c r="I6526" s="1">
        <v>1</v>
      </c>
      <c r="J6526" s="1">
        <v>0</v>
      </c>
      <c r="K6526" s="1">
        <v>1</v>
      </c>
      <c r="L6526" s="1">
        <v>1</v>
      </c>
      <c r="M6526" s="1">
        <v>1</v>
      </c>
      <c r="N6526" s="1">
        <v>0</v>
      </c>
      <c r="O6526" s="1">
        <v>0</v>
      </c>
      <c r="P6526" s="1" t="s">
        <v>713</v>
      </c>
      <c r="Q6526" s="67" t="s">
        <v>2646</v>
      </c>
      <c r="R6526" s="67" t="s">
        <v>2647</v>
      </c>
      <c r="S6526" s="67" t="s">
        <v>1716</v>
      </c>
      <c r="T6526" s="79">
        <v>4613005510</v>
      </c>
      <c r="U6526" s="67">
        <v>0.18931528767123287</v>
      </c>
      <c r="V6526" s="67">
        <v>0.18931528767123287</v>
      </c>
      <c r="W6526" s="67">
        <v>0</v>
      </c>
      <c r="X6526" s="67">
        <v>0.18931528767123287</v>
      </c>
      <c r="Y6526" s="67">
        <v>0.18931528767123287</v>
      </c>
      <c r="Z6526" s="67">
        <v>0</v>
      </c>
      <c r="AA6526" s="67">
        <v>1</v>
      </c>
      <c r="AB6526" s="67">
        <v>1.1000000000000001</v>
      </c>
      <c r="AC6526" s="67">
        <v>1</v>
      </c>
      <c r="AD6526" s="67">
        <v>0.9</v>
      </c>
      <c r="AE6526" s="67">
        <v>0</v>
      </c>
      <c r="AF6526" s="67">
        <v>0</v>
      </c>
      <c r="AG6526" s="67">
        <v>1</v>
      </c>
      <c r="AH6526" s="67">
        <v>1.1000000000000001</v>
      </c>
      <c r="AI6526" s="67">
        <v>1</v>
      </c>
      <c r="AJ6526" s="67">
        <v>0.9</v>
      </c>
      <c r="AK6526" s="67">
        <v>0</v>
      </c>
      <c r="AL6526" s="67">
        <v>0</v>
      </c>
      <c r="AM6526" s="70" t="s">
        <v>736</v>
      </c>
      <c r="AN6526" t="s">
        <v>8596</v>
      </c>
    </row>
    <row r="6527" spans="2:40" ht="51" x14ac:dyDescent="0.25">
      <c r="B6527" s="46">
        <v>229</v>
      </c>
      <c r="C6527" s="55" t="s">
        <v>2231</v>
      </c>
      <c r="D6527" s="1" t="s">
        <v>162</v>
      </c>
      <c r="E6527" s="55" t="s">
        <v>1714</v>
      </c>
      <c r="F6527" s="48">
        <v>68318</v>
      </c>
      <c r="G6527" s="1" t="s">
        <v>966</v>
      </c>
      <c r="H6527" s="1" t="s">
        <v>967</v>
      </c>
      <c r="I6527" s="1">
        <v>0</v>
      </c>
      <c r="J6527" s="1">
        <v>0</v>
      </c>
      <c r="K6527" s="1">
        <v>0</v>
      </c>
      <c r="L6527" s="1">
        <v>0</v>
      </c>
      <c r="M6527" s="1">
        <v>0</v>
      </c>
      <c r="N6527" s="1">
        <v>0</v>
      </c>
      <c r="O6527" s="1">
        <v>0</v>
      </c>
      <c r="P6527" s="1" t="s">
        <v>714</v>
      </c>
      <c r="Q6527" s="67" t="s">
        <v>2712</v>
      </c>
      <c r="R6527" s="67" t="s">
        <v>2713</v>
      </c>
      <c r="S6527" s="67" t="s">
        <v>1714</v>
      </c>
      <c r="T6527" s="79">
        <v>7729314745</v>
      </c>
      <c r="U6527" s="67">
        <v>0.21698630136986302</v>
      </c>
      <c r="V6527" s="67">
        <v>0.21698630136986302</v>
      </c>
      <c r="W6527" s="67">
        <v>0</v>
      </c>
      <c r="X6527" s="67">
        <v>0.21698630136986302</v>
      </c>
      <c r="Y6527" s="67">
        <v>0.21698630136986302</v>
      </c>
      <c r="Z6527" s="67">
        <v>0</v>
      </c>
      <c r="AA6527" s="67">
        <v>4</v>
      </c>
      <c r="AB6527" s="67">
        <v>4.4000000000000004</v>
      </c>
      <c r="AC6527" s="67">
        <v>0</v>
      </c>
      <c r="AD6527" s="67">
        <v>0</v>
      </c>
      <c r="AE6527" s="67">
        <v>0</v>
      </c>
      <c r="AF6527" s="67">
        <v>0</v>
      </c>
      <c r="AG6527" s="67">
        <v>4</v>
      </c>
      <c r="AH6527" s="67">
        <v>4.4000000000000004</v>
      </c>
      <c r="AI6527" s="67">
        <v>0</v>
      </c>
      <c r="AJ6527" s="67">
        <v>0</v>
      </c>
      <c r="AK6527" s="67">
        <v>0</v>
      </c>
      <c r="AL6527" s="67">
        <v>0</v>
      </c>
      <c r="AM6527" s="70" t="s">
        <v>382</v>
      </c>
      <c r="AN6527" t="s">
        <v>8596</v>
      </c>
    </row>
    <row r="6528" spans="2:40" ht="51" x14ac:dyDescent="0.25">
      <c r="B6528" s="46">
        <v>230</v>
      </c>
      <c r="C6528" s="55" t="s">
        <v>2231</v>
      </c>
      <c r="D6528" s="1" t="s">
        <v>163</v>
      </c>
      <c r="E6528" s="55" t="s">
        <v>1714</v>
      </c>
      <c r="F6528" s="48">
        <v>251047</v>
      </c>
      <c r="G6528" s="1" t="s">
        <v>1111</v>
      </c>
      <c r="H6528" s="1" t="s">
        <v>1112</v>
      </c>
      <c r="I6528" s="1">
        <v>1</v>
      </c>
      <c r="J6528" s="1">
        <v>1</v>
      </c>
      <c r="K6528" s="1">
        <v>1</v>
      </c>
      <c r="L6528" s="1">
        <v>1</v>
      </c>
      <c r="M6528" s="1">
        <v>1</v>
      </c>
      <c r="N6528" s="1">
        <v>0</v>
      </c>
      <c r="O6528" s="1">
        <v>0</v>
      </c>
      <c r="P6528" s="1" t="s">
        <v>715</v>
      </c>
      <c r="Q6528" s="67" t="s">
        <v>522</v>
      </c>
      <c r="R6528" s="67" t="s">
        <v>1685</v>
      </c>
      <c r="S6528" s="67" t="s">
        <v>1714</v>
      </c>
      <c r="T6528" s="79">
        <v>7710031380</v>
      </c>
      <c r="U6528" s="67">
        <v>7.2986301369863019E-2</v>
      </c>
      <c r="V6528" s="67">
        <v>7.2986301369863019E-2</v>
      </c>
      <c r="W6528" s="67">
        <v>0</v>
      </c>
      <c r="X6528" s="67">
        <v>7.2986301369863019E-2</v>
      </c>
      <c r="Y6528" s="67">
        <v>7.2986301369863019E-2</v>
      </c>
      <c r="Z6528" s="67">
        <v>0</v>
      </c>
      <c r="AA6528" s="67">
        <v>1</v>
      </c>
      <c r="AB6528" s="67">
        <v>0.66</v>
      </c>
      <c r="AC6528" s="67">
        <v>1</v>
      </c>
      <c r="AD6528" s="67">
        <v>0.9</v>
      </c>
      <c r="AE6528" s="67">
        <v>0</v>
      </c>
      <c r="AF6528" s="67">
        <v>0</v>
      </c>
      <c r="AG6528" s="67">
        <v>1</v>
      </c>
      <c r="AH6528" s="67">
        <v>0.66</v>
      </c>
      <c r="AI6528" s="67">
        <v>1</v>
      </c>
      <c r="AJ6528" s="67">
        <v>0.9</v>
      </c>
      <c r="AK6528" s="67">
        <v>0</v>
      </c>
      <c r="AL6528" s="67">
        <v>0</v>
      </c>
      <c r="AM6528" s="70" t="s">
        <v>383</v>
      </c>
      <c r="AN6528" t="s">
        <v>8596</v>
      </c>
    </row>
    <row r="6529" spans="2:40" ht="76.5" x14ac:dyDescent="0.25">
      <c r="B6529" s="46">
        <v>231</v>
      </c>
      <c r="C6529" s="55" t="s">
        <v>2231</v>
      </c>
      <c r="D6529" s="56" t="s">
        <v>1687</v>
      </c>
      <c r="E6529" s="55" t="s">
        <v>1716</v>
      </c>
      <c r="F6529" s="48">
        <v>442398</v>
      </c>
      <c r="G6529" s="1" t="s">
        <v>1147</v>
      </c>
      <c r="H6529" s="1" t="s">
        <v>1148</v>
      </c>
      <c r="I6529" s="1">
        <v>0</v>
      </c>
      <c r="J6529" s="1">
        <v>0</v>
      </c>
      <c r="K6529" s="1">
        <v>0</v>
      </c>
      <c r="L6529" s="1">
        <v>0</v>
      </c>
      <c r="M6529" s="1">
        <v>0</v>
      </c>
      <c r="N6529" s="1">
        <v>0</v>
      </c>
      <c r="O6529" s="1">
        <v>0</v>
      </c>
      <c r="P6529" s="1" t="s">
        <v>1822</v>
      </c>
      <c r="Q6529" s="67" t="s">
        <v>2386</v>
      </c>
      <c r="R6529" s="67" t="s">
        <v>3038</v>
      </c>
      <c r="S6529" s="67" t="s">
        <v>1714</v>
      </c>
      <c r="T6529" s="79" t="s">
        <v>2388</v>
      </c>
      <c r="U6529" s="67">
        <v>1.191780821917808E-2</v>
      </c>
      <c r="V6529" s="67">
        <v>1.191780821917808E-2</v>
      </c>
      <c r="W6529" s="67">
        <v>0</v>
      </c>
      <c r="X6529" s="67">
        <v>1.191780821917808E-2</v>
      </c>
      <c r="Y6529" s="67">
        <v>1.191780821917808E-2</v>
      </c>
      <c r="Z6529" s="67">
        <v>0</v>
      </c>
      <c r="AA6529" s="67">
        <v>1</v>
      </c>
      <c r="AB6529" s="67">
        <v>1.1000000000000001</v>
      </c>
      <c r="AC6529" s="67">
        <v>0</v>
      </c>
      <c r="AD6529" s="67">
        <v>0</v>
      </c>
      <c r="AE6529" s="67">
        <v>0</v>
      </c>
      <c r="AF6529" s="67">
        <v>0</v>
      </c>
      <c r="AG6529" s="67">
        <v>1</v>
      </c>
      <c r="AH6529" s="67">
        <v>1.1000000000000001</v>
      </c>
      <c r="AI6529" s="67">
        <v>0</v>
      </c>
      <c r="AJ6529" s="67">
        <v>0</v>
      </c>
      <c r="AK6529" s="67">
        <v>0</v>
      </c>
      <c r="AL6529" s="67">
        <v>0</v>
      </c>
      <c r="AM6529" s="70" t="s">
        <v>384</v>
      </c>
      <c r="AN6529" t="s">
        <v>8596</v>
      </c>
    </row>
    <row r="6530" spans="2:40" ht="51" x14ac:dyDescent="0.25">
      <c r="B6530" s="46">
        <v>232</v>
      </c>
      <c r="C6530" s="55" t="s">
        <v>2231</v>
      </c>
      <c r="D6530" s="1" t="s">
        <v>164</v>
      </c>
      <c r="E6530" s="55" t="s">
        <v>1716</v>
      </c>
      <c r="F6530" s="48">
        <v>442419</v>
      </c>
      <c r="G6530" s="1" t="s">
        <v>1139</v>
      </c>
      <c r="H6530" s="1" t="s">
        <v>1140</v>
      </c>
      <c r="I6530" s="1">
        <v>1</v>
      </c>
      <c r="J6530" s="1">
        <v>0</v>
      </c>
      <c r="K6530" s="1">
        <v>1</v>
      </c>
      <c r="L6530" s="1">
        <v>1</v>
      </c>
      <c r="M6530" s="1">
        <v>1</v>
      </c>
      <c r="N6530" s="1">
        <v>0</v>
      </c>
      <c r="O6530" s="1">
        <v>0</v>
      </c>
      <c r="P6530" s="1" t="s">
        <v>688</v>
      </c>
      <c r="Q6530" s="67" t="s">
        <v>688</v>
      </c>
      <c r="R6530" s="67" t="s">
        <v>1688</v>
      </c>
      <c r="S6530" s="67" t="s">
        <v>1716</v>
      </c>
      <c r="T6530" s="79">
        <v>5036065113</v>
      </c>
      <c r="U6530" s="67">
        <v>0.30450410958904112</v>
      </c>
      <c r="V6530" s="67">
        <v>0.30450410958904112</v>
      </c>
      <c r="W6530" s="67">
        <v>0</v>
      </c>
      <c r="X6530" s="67">
        <v>0.30450410958904112</v>
      </c>
      <c r="Y6530" s="67">
        <v>0.30450410958904112</v>
      </c>
      <c r="Z6530" s="67">
        <v>0</v>
      </c>
      <c r="AA6530" s="67">
        <v>1</v>
      </c>
      <c r="AB6530" s="67">
        <v>1.1000000000000001</v>
      </c>
      <c r="AC6530" s="67">
        <v>0</v>
      </c>
      <c r="AD6530" s="67">
        <v>0</v>
      </c>
      <c r="AE6530" s="67">
        <v>0</v>
      </c>
      <c r="AF6530" s="67">
        <v>0</v>
      </c>
      <c r="AG6530" s="67">
        <v>1</v>
      </c>
      <c r="AH6530" s="67">
        <v>1.1000000000000001</v>
      </c>
      <c r="AI6530" s="67">
        <v>0</v>
      </c>
      <c r="AJ6530" s="67">
        <v>0</v>
      </c>
      <c r="AK6530" s="67">
        <v>0</v>
      </c>
      <c r="AL6530" s="67">
        <v>0</v>
      </c>
      <c r="AM6530" s="70" t="s">
        <v>385</v>
      </c>
      <c r="AN6530" t="s">
        <v>8596</v>
      </c>
    </row>
    <row r="6531" spans="2:40" ht="114.75" x14ac:dyDescent="0.25">
      <c r="B6531" s="46">
        <v>233</v>
      </c>
      <c r="C6531" s="55" t="s">
        <v>2231</v>
      </c>
      <c r="D6531" s="1" t="s">
        <v>165</v>
      </c>
      <c r="E6531" s="55" t="s">
        <v>1716</v>
      </c>
      <c r="F6531" s="48">
        <v>68383</v>
      </c>
      <c r="G6531" s="1" t="s">
        <v>1618</v>
      </c>
      <c r="H6531" s="1" t="s">
        <v>1634</v>
      </c>
      <c r="I6531" s="1">
        <v>1</v>
      </c>
      <c r="J6531" s="1">
        <v>1</v>
      </c>
      <c r="K6531" s="1">
        <v>1</v>
      </c>
      <c r="L6531" s="1">
        <v>1</v>
      </c>
      <c r="M6531" s="1">
        <v>1</v>
      </c>
      <c r="N6531" s="1">
        <v>0</v>
      </c>
      <c r="O6531" s="1">
        <v>0</v>
      </c>
      <c r="P6531" s="1" t="s">
        <v>1406</v>
      </c>
      <c r="Q6531" s="67" t="s">
        <v>1406</v>
      </c>
      <c r="R6531" s="67" t="s">
        <v>2722</v>
      </c>
      <c r="S6531" s="67" t="s">
        <v>8598</v>
      </c>
      <c r="T6531" s="79" t="s">
        <v>2681</v>
      </c>
      <c r="U6531" s="67">
        <v>0.31969315068493154</v>
      </c>
      <c r="V6531" s="67">
        <v>0.31969315068493154</v>
      </c>
      <c r="W6531" s="67">
        <v>0</v>
      </c>
      <c r="X6531" s="67">
        <v>0.31969315068493154</v>
      </c>
      <c r="Y6531" s="67">
        <v>0.31969315068493154</v>
      </c>
      <c r="Z6531" s="67">
        <v>0</v>
      </c>
      <c r="AA6531" s="67">
        <v>2</v>
      </c>
      <c r="AB6531" s="67">
        <v>2.2000000000000002</v>
      </c>
      <c r="AC6531" s="67">
        <v>0</v>
      </c>
      <c r="AD6531" s="67">
        <v>0</v>
      </c>
      <c r="AE6531" s="67">
        <v>0</v>
      </c>
      <c r="AF6531" s="67">
        <v>0</v>
      </c>
      <c r="AG6531" s="67">
        <v>2</v>
      </c>
      <c r="AH6531" s="67">
        <v>2.2000000000000002</v>
      </c>
      <c r="AI6531" s="67">
        <v>0</v>
      </c>
      <c r="AJ6531" s="67">
        <v>0</v>
      </c>
      <c r="AK6531" s="67">
        <v>0</v>
      </c>
      <c r="AL6531" s="67">
        <v>0</v>
      </c>
      <c r="AM6531" s="70" t="s">
        <v>386</v>
      </c>
      <c r="AN6531" t="s">
        <v>8596</v>
      </c>
    </row>
    <row r="6532" spans="2:40" ht="63.75" x14ac:dyDescent="0.25">
      <c r="B6532" s="46">
        <v>234</v>
      </c>
      <c r="C6532" s="55" t="s">
        <v>2231</v>
      </c>
      <c r="D6532" s="56" t="s">
        <v>737</v>
      </c>
      <c r="E6532" s="55" t="s">
        <v>1716</v>
      </c>
      <c r="F6532" s="48">
        <v>251046</v>
      </c>
      <c r="G6532" s="1" t="s">
        <v>1157</v>
      </c>
      <c r="H6532" s="1" t="s">
        <v>1158</v>
      </c>
      <c r="I6532" s="1">
        <v>0</v>
      </c>
      <c r="J6532" s="1">
        <v>0</v>
      </c>
      <c r="K6532" s="1">
        <v>1</v>
      </c>
      <c r="L6532" s="1">
        <v>1</v>
      </c>
      <c r="M6532" s="1">
        <v>1</v>
      </c>
      <c r="N6532" s="1">
        <v>0</v>
      </c>
      <c r="O6532" s="1">
        <v>0</v>
      </c>
      <c r="P6532" s="1" t="s">
        <v>717</v>
      </c>
      <c r="Q6532" s="67" t="s">
        <v>2579</v>
      </c>
      <c r="R6532" s="85" t="s">
        <v>3128</v>
      </c>
      <c r="S6532" s="67" t="s">
        <v>8598</v>
      </c>
      <c r="T6532" s="79" t="s">
        <v>2581</v>
      </c>
      <c r="U6532" s="67">
        <v>0.78274191780821911</v>
      </c>
      <c r="V6532" s="67">
        <v>0.78274191780821911</v>
      </c>
      <c r="W6532" s="67">
        <v>0</v>
      </c>
      <c r="X6532" s="67">
        <v>0.78274191780821911</v>
      </c>
      <c r="Y6532" s="67">
        <v>0.78274191780821911</v>
      </c>
      <c r="Z6532" s="67">
        <v>0</v>
      </c>
      <c r="AA6532" s="67">
        <v>2</v>
      </c>
      <c r="AB6532" s="67">
        <v>0.72</v>
      </c>
      <c r="AC6532" s="67">
        <v>0</v>
      </c>
      <c r="AD6532" s="67">
        <v>0</v>
      </c>
      <c r="AE6532" s="67">
        <v>0</v>
      </c>
      <c r="AF6532" s="67">
        <v>0</v>
      </c>
      <c r="AG6532" s="67">
        <v>3</v>
      </c>
      <c r="AH6532" s="67">
        <v>1.49</v>
      </c>
      <c r="AI6532" s="67">
        <v>0</v>
      </c>
      <c r="AJ6532" s="67">
        <v>0</v>
      </c>
      <c r="AK6532" s="67">
        <v>0</v>
      </c>
      <c r="AL6532" s="67">
        <v>0</v>
      </c>
      <c r="AM6532" s="70" t="s">
        <v>387</v>
      </c>
      <c r="AN6532" t="s">
        <v>8596</v>
      </c>
    </row>
    <row r="6533" spans="2:40" ht="102" x14ac:dyDescent="0.25">
      <c r="B6533" s="46">
        <v>235</v>
      </c>
      <c r="C6533" s="55" t="s">
        <v>2231</v>
      </c>
      <c r="D6533" s="1" t="s">
        <v>1160</v>
      </c>
      <c r="E6533" s="55" t="s">
        <v>1716</v>
      </c>
      <c r="F6533" s="48"/>
      <c r="G6533" s="1" t="s">
        <v>776</v>
      </c>
      <c r="H6533" s="1" t="s">
        <v>777</v>
      </c>
      <c r="I6533" s="1">
        <v>1</v>
      </c>
      <c r="J6533" s="1">
        <v>1</v>
      </c>
      <c r="K6533" s="1">
        <v>1</v>
      </c>
      <c r="L6533" s="1">
        <v>1</v>
      </c>
      <c r="M6533" s="1">
        <v>1</v>
      </c>
      <c r="N6533" s="1">
        <v>0</v>
      </c>
      <c r="O6533" s="1">
        <v>0</v>
      </c>
      <c r="P6533" s="1" t="s">
        <v>718</v>
      </c>
      <c r="Q6533" s="67" t="s">
        <v>2327</v>
      </c>
      <c r="R6533" s="67" t="s">
        <v>2328</v>
      </c>
      <c r="S6533" s="67" t="s">
        <v>1716</v>
      </c>
      <c r="T6533" s="67" t="s">
        <v>2329</v>
      </c>
      <c r="U6533" s="67">
        <v>7.1506849315068491E-3</v>
      </c>
      <c r="V6533" s="69">
        <v>7.1506849315068491E-3</v>
      </c>
      <c r="W6533" s="72">
        <v>0</v>
      </c>
      <c r="X6533" s="67">
        <v>7.1506849315068491E-3</v>
      </c>
      <c r="Y6533" s="67">
        <v>7.1506849315068491E-3</v>
      </c>
      <c r="Z6533" s="67">
        <v>0</v>
      </c>
      <c r="AA6533" s="67">
        <v>0</v>
      </c>
      <c r="AB6533" s="67">
        <v>0</v>
      </c>
      <c r="AC6533" s="67">
        <v>0</v>
      </c>
      <c r="AD6533" s="67">
        <v>0</v>
      </c>
      <c r="AE6533" s="67">
        <v>0</v>
      </c>
      <c r="AF6533" s="67">
        <v>0</v>
      </c>
      <c r="AG6533" s="67">
        <v>0</v>
      </c>
      <c r="AH6533" s="67">
        <v>0</v>
      </c>
      <c r="AI6533" s="67">
        <v>0</v>
      </c>
      <c r="AJ6533" s="67">
        <v>0</v>
      </c>
      <c r="AK6533" s="67">
        <v>0</v>
      </c>
      <c r="AL6533" s="67">
        <v>0</v>
      </c>
      <c r="AM6533" s="70" t="s">
        <v>388</v>
      </c>
      <c r="AN6533" t="s">
        <v>8596</v>
      </c>
    </row>
    <row r="6534" spans="2:40" ht="89.25" x14ac:dyDescent="0.25">
      <c r="B6534" s="46">
        <v>236</v>
      </c>
      <c r="C6534" s="55" t="s">
        <v>2231</v>
      </c>
      <c r="D6534" s="1" t="s">
        <v>166</v>
      </c>
      <c r="E6534" s="55" t="s">
        <v>1714</v>
      </c>
      <c r="F6534" s="48">
        <v>68343</v>
      </c>
      <c r="G6534" s="1" t="s">
        <v>1619</v>
      </c>
      <c r="H6534" s="1" t="s">
        <v>1635</v>
      </c>
      <c r="I6534" s="1">
        <v>1</v>
      </c>
      <c r="J6534" s="1">
        <v>1</v>
      </c>
      <c r="K6534" s="1">
        <v>1</v>
      </c>
      <c r="L6534" s="1">
        <v>1</v>
      </c>
      <c r="M6534" s="1">
        <v>1</v>
      </c>
      <c r="N6534" s="1">
        <v>0</v>
      </c>
      <c r="O6534" s="1">
        <v>0</v>
      </c>
      <c r="P6534" s="1" t="s">
        <v>719</v>
      </c>
      <c r="Q6534" s="67" t="s">
        <v>719</v>
      </c>
      <c r="R6534" s="67" t="s">
        <v>2930</v>
      </c>
      <c r="S6534" s="67" t="s">
        <v>1714</v>
      </c>
      <c r="T6534" s="79">
        <v>5071001345</v>
      </c>
      <c r="U6534" s="67">
        <v>0.23677808219178081</v>
      </c>
      <c r="V6534" s="67">
        <v>0.23677808219178081</v>
      </c>
      <c r="W6534" s="67">
        <v>0</v>
      </c>
      <c r="X6534" s="67">
        <v>0.23677808219178081</v>
      </c>
      <c r="Y6534" s="67">
        <v>0.23677808219178081</v>
      </c>
      <c r="Z6534" s="67">
        <v>0</v>
      </c>
      <c r="AA6534" s="67">
        <v>1</v>
      </c>
      <c r="AB6534" s="67">
        <v>1.1000000000000001</v>
      </c>
      <c r="AC6534" s="67">
        <v>1</v>
      </c>
      <c r="AD6534" s="67">
        <v>0.9</v>
      </c>
      <c r="AE6534" s="67">
        <v>0</v>
      </c>
      <c r="AF6534" s="67">
        <v>0</v>
      </c>
      <c r="AG6534" s="67">
        <v>1</v>
      </c>
      <c r="AH6534" s="67">
        <v>1.1000000000000001</v>
      </c>
      <c r="AI6534" s="67">
        <v>1</v>
      </c>
      <c r="AJ6534" s="67">
        <v>0.9</v>
      </c>
      <c r="AK6534" s="67">
        <v>0</v>
      </c>
      <c r="AL6534" s="67">
        <v>0</v>
      </c>
      <c r="AM6534" s="70" t="s">
        <v>389</v>
      </c>
      <c r="AN6534" t="s">
        <v>8596</v>
      </c>
    </row>
    <row r="6535" spans="2:40" ht="63.75" x14ac:dyDescent="0.25">
      <c r="B6535" s="46">
        <v>237</v>
      </c>
      <c r="C6535" s="55" t="s">
        <v>2231</v>
      </c>
      <c r="D6535" s="1" t="s">
        <v>1605</v>
      </c>
      <c r="E6535" s="55" t="s">
        <v>1715</v>
      </c>
      <c r="F6535" s="48">
        <v>442391</v>
      </c>
      <c r="G6535" s="1" t="s">
        <v>1620</v>
      </c>
      <c r="H6535" s="1" t="s">
        <v>1636</v>
      </c>
      <c r="I6535" s="1">
        <v>0</v>
      </c>
      <c r="J6535" s="1">
        <v>0</v>
      </c>
      <c r="K6535" s="1">
        <v>0</v>
      </c>
      <c r="L6535" s="1">
        <v>0</v>
      </c>
      <c r="M6535" s="1">
        <v>1</v>
      </c>
      <c r="N6535" s="1">
        <v>0</v>
      </c>
      <c r="O6535" s="1">
        <v>0</v>
      </c>
      <c r="P6535" s="1" t="s">
        <v>1606</v>
      </c>
      <c r="Q6535" s="67" t="s">
        <v>1606</v>
      </c>
      <c r="R6535" s="67" t="s">
        <v>2749</v>
      </c>
      <c r="S6535" s="67" t="s">
        <v>1716</v>
      </c>
      <c r="T6535" s="79"/>
      <c r="U6535" s="67">
        <v>3.9452054794520547E-3</v>
      </c>
      <c r="V6535" s="67">
        <v>3.9452054794520547E-3</v>
      </c>
      <c r="W6535" s="67">
        <v>0</v>
      </c>
      <c r="X6535" s="67">
        <v>3.9452054794520547E-3</v>
      </c>
      <c r="Y6535" s="67">
        <v>3.9452054794520547E-3</v>
      </c>
      <c r="Z6535" s="67">
        <v>0</v>
      </c>
      <c r="AA6535" s="67">
        <v>1</v>
      </c>
      <c r="AB6535" s="67">
        <v>0.12</v>
      </c>
      <c r="AC6535" s="67">
        <v>0</v>
      </c>
      <c r="AD6535" s="67">
        <v>0</v>
      </c>
      <c r="AE6535" s="67">
        <v>0</v>
      </c>
      <c r="AF6535" s="67">
        <v>0</v>
      </c>
      <c r="AG6535" s="67">
        <v>1</v>
      </c>
      <c r="AH6535" s="67">
        <v>0.12</v>
      </c>
      <c r="AI6535" s="67">
        <v>0</v>
      </c>
      <c r="AJ6535" s="67">
        <v>0</v>
      </c>
      <c r="AK6535" s="67">
        <v>0</v>
      </c>
      <c r="AL6535" s="67">
        <v>0</v>
      </c>
      <c r="AM6535" s="70" t="s">
        <v>1700</v>
      </c>
      <c r="AN6535" t="s">
        <v>8596</v>
      </c>
    </row>
    <row r="6536" spans="2:40" ht="63.75" x14ac:dyDescent="0.25">
      <c r="B6536" s="46">
        <v>238</v>
      </c>
      <c r="C6536" s="55" t="s">
        <v>2231</v>
      </c>
      <c r="D6536" s="1" t="s">
        <v>1604</v>
      </c>
      <c r="E6536" s="55" t="s">
        <v>1716</v>
      </c>
      <c r="F6536" s="48">
        <v>251005</v>
      </c>
      <c r="G6536" s="1" t="s">
        <v>1621</v>
      </c>
      <c r="H6536" s="1" t="s">
        <v>1637</v>
      </c>
      <c r="I6536" s="1">
        <v>1</v>
      </c>
      <c r="J6536" s="1">
        <v>0</v>
      </c>
      <c r="K6536" s="1">
        <v>1</v>
      </c>
      <c r="L6536" s="1">
        <v>0</v>
      </c>
      <c r="M6536" s="1">
        <v>1</v>
      </c>
      <c r="N6536" s="1">
        <v>0</v>
      </c>
      <c r="O6536" s="1">
        <v>0</v>
      </c>
      <c r="P6536" s="1" t="s">
        <v>473</v>
      </c>
      <c r="Q6536" s="67" t="s">
        <v>473</v>
      </c>
      <c r="R6536" s="67" t="s">
        <v>2420</v>
      </c>
      <c r="S6536" s="67" t="s">
        <v>1716</v>
      </c>
      <c r="T6536" s="79" t="s">
        <v>2421</v>
      </c>
      <c r="U6536" s="67">
        <v>9.5342465753424643E-3</v>
      </c>
      <c r="V6536" s="67">
        <v>9.5342465753424643E-3</v>
      </c>
      <c r="W6536" s="67">
        <v>0</v>
      </c>
      <c r="X6536" s="67">
        <v>9.5342465753424643E-3</v>
      </c>
      <c r="Y6536" s="67">
        <v>9.5342465753424643E-3</v>
      </c>
      <c r="Z6536" s="67">
        <v>0</v>
      </c>
      <c r="AA6536" s="67">
        <v>0</v>
      </c>
      <c r="AB6536" s="67">
        <v>0</v>
      </c>
      <c r="AC6536" s="67">
        <v>0</v>
      </c>
      <c r="AD6536" s="67">
        <v>0</v>
      </c>
      <c r="AE6536" s="67">
        <v>1</v>
      </c>
      <c r="AF6536" s="67">
        <v>8</v>
      </c>
      <c r="AG6536" s="67">
        <v>0</v>
      </c>
      <c r="AH6536" s="67">
        <v>0</v>
      </c>
      <c r="AI6536" s="67">
        <v>0</v>
      </c>
      <c r="AJ6536" s="67">
        <v>0</v>
      </c>
      <c r="AK6536" s="67">
        <v>1</v>
      </c>
      <c r="AL6536" s="67">
        <v>8</v>
      </c>
      <c r="AM6536" s="70" t="s">
        <v>1701</v>
      </c>
      <c r="AN6536" t="s">
        <v>8596</v>
      </c>
    </row>
    <row r="6537" spans="2:40" ht="63.75" x14ac:dyDescent="0.25">
      <c r="B6537" s="46">
        <v>239</v>
      </c>
      <c r="C6537" s="55" t="s">
        <v>2231</v>
      </c>
      <c r="D6537" s="1" t="s">
        <v>725</v>
      </c>
      <c r="E6537" s="55" t="s">
        <v>1716</v>
      </c>
      <c r="F6537" s="48">
        <v>442397</v>
      </c>
      <c r="G6537" s="1" t="s">
        <v>940</v>
      </c>
      <c r="H6537" s="1" t="s">
        <v>941</v>
      </c>
      <c r="I6537" s="1">
        <v>1</v>
      </c>
      <c r="J6537" s="1">
        <v>1</v>
      </c>
      <c r="K6537" s="1">
        <v>1</v>
      </c>
      <c r="L6537" s="1">
        <v>1</v>
      </c>
      <c r="M6537" s="1">
        <v>1</v>
      </c>
      <c r="N6537" s="1">
        <v>0</v>
      </c>
      <c r="O6537" s="1">
        <v>0</v>
      </c>
      <c r="P6537" s="1" t="s">
        <v>1406</v>
      </c>
      <c r="Q6537" s="67" t="s">
        <v>1406</v>
      </c>
      <c r="R6537" s="67" t="s">
        <v>3132</v>
      </c>
      <c r="S6537" s="67" t="s">
        <v>8598</v>
      </c>
      <c r="T6537" s="79" t="s">
        <v>2681</v>
      </c>
      <c r="U6537" s="67">
        <v>0.92949041095890417</v>
      </c>
      <c r="V6537" s="67">
        <v>0.92949041095890417</v>
      </c>
      <c r="W6537" s="67">
        <v>0</v>
      </c>
      <c r="X6537" s="67">
        <v>0.92949041095890417</v>
      </c>
      <c r="Y6537" s="67">
        <v>0.92949041095890417</v>
      </c>
      <c r="Z6537" s="67">
        <v>0</v>
      </c>
      <c r="AA6537" s="67">
        <v>2</v>
      </c>
      <c r="AB6537" s="67">
        <v>1.6</v>
      </c>
      <c r="AC6537" s="67">
        <v>0</v>
      </c>
      <c r="AD6537" s="67">
        <v>0</v>
      </c>
      <c r="AE6537" s="67">
        <v>0</v>
      </c>
      <c r="AF6537" s="67">
        <v>0</v>
      </c>
      <c r="AG6537" s="67">
        <v>2</v>
      </c>
      <c r="AH6537" s="67">
        <v>1.6</v>
      </c>
      <c r="AI6537" s="67">
        <v>0</v>
      </c>
      <c r="AJ6537" s="67">
        <v>0</v>
      </c>
      <c r="AK6537" s="67">
        <v>0</v>
      </c>
      <c r="AL6537" s="67">
        <v>0</v>
      </c>
      <c r="AM6537" s="70" t="s">
        <v>724</v>
      </c>
      <c r="AN6537" t="s">
        <v>8596</v>
      </c>
    </row>
    <row r="6538" spans="2:40" ht="63.75" x14ac:dyDescent="0.25">
      <c r="B6538" s="46">
        <v>240</v>
      </c>
      <c r="C6538" s="55" t="s">
        <v>2231</v>
      </c>
      <c r="D6538" s="48" t="s">
        <v>1595</v>
      </c>
      <c r="E6538" s="55" t="s">
        <v>1714</v>
      </c>
      <c r="F6538" s="48">
        <v>442385</v>
      </c>
      <c r="G6538" s="1" t="s">
        <v>1610</v>
      </c>
      <c r="H6538" s="1" t="s">
        <v>1626</v>
      </c>
      <c r="I6538" s="1">
        <v>0</v>
      </c>
      <c r="J6538" s="1">
        <v>0</v>
      </c>
      <c r="K6538" s="1">
        <v>0</v>
      </c>
      <c r="L6538" s="1">
        <v>0</v>
      </c>
      <c r="M6538" s="1">
        <v>0</v>
      </c>
      <c r="N6538" s="1">
        <v>0</v>
      </c>
      <c r="O6538" s="1">
        <v>0</v>
      </c>
      <c r="P6538" s="1" t="s">
        <v>37</v>
      </c>
      <c r="Q6538" s="67" t="s">
        <v>2367</v>
      </c>
      <c r="R6538" s="67" t="s">
        <v>2939</v>
      </c>
      <c r="S6538" s="67" t="s">
        <v>2369</v>
      </c>
      <c r="T6538" s="79" t="s">
        <v>2370</v>
      </c>
      <c r="U6538" s="67">
        <v>3.2410849315068491E-2</v>
      </c>
      <c r="V6538" s="67">
        <v>3.2410849315068491E-2</v>
      </c>
      <c r="W6538" s="67">
        <v>0</v>
      </c>
      <c r="X6538" s="67">
        <v>3.2410849315068491E-2</v>
      </c>
      <c r="Y6538" s="67">
        <v>3.2410849315068491E-2</v>
      </c>
      <c r="Z6538" s="67">
        <v>0</v>
      </c>
      <c r="AA6538" s="67">
        <v>0</v>
      </c>
      <c r="AB6538" s="67">
        <v>0</v>
      </c>
      <c r="AC6538" s="67">
        <v>0</v>
      </c>
      <c r="AD6538" s="67">
        <v>0</v>
      </c>
      <c r="AE6538" s="67">
        <v>1</v>
      </c>
      <c r="AF6538" s="67">
        <v>8</v>
      </c>
      <c r="AG6538" s="67">
        <v>0</v>
      </c>
      <c r="AH6538" s="67">
        <v>0</v>
      </c>
      <c r="AI6538" s="67">
        <v>0</v>
      </c>
      <c r="AJ6538" s="67">
        <v>0</v>
      </c>
      <c r="AK6538" s="67">
        <v>1</v>
      </c>
      <c r="AL6538" s="67">
        <v>8</v>
      </c>
      <c r="AM6538" s="70" t="s">
        <v>1697</v>
      </c>
      <c r="AN6538" t="s">
        <v>8596</v>
      </c>
    </row>
    <row r="6539" spans="2:40" ht="63.75" x14ac:dyDescent="0.25">
      <c r="B6539" s="46">
        <v>241</v>
      </c>
      <c r="C6539" s="55" t="s">
        <v>2231</v>
      </c>
      <c r="D6539" s="1" t="s">
        <v>1596</v>
      </c>
      <c r="E6539" s="55" t="s">
        <v>1716</v>
      </c>
      <c r="F6539" s="48">
        <v>251008</v>
      </c>
      <c r="G6539" s="1" t="s">
        <v>980</v>
      </c>
      <c r="H6539" s="1" t="s">
        <v>981</v>
      </c>
      <c r="I6539" s="1">
        <v>1</v>
      </c>
      <c r="J6539" s="1">
        <v>1</v>
      </c>
      <c r="K6539" s="1">
        <v>1</v>
      </c>
      <c r="L6539" s="1">
        <v>1</v>
      </c>
      <c r="M6539" s="1">
        <v>1</v>
      </c>
      <c r="N6539" s="1">
        <v>0</v>
      </c>
      <c r="O6539" s="1">
        <v>0</v>
      </c>
      <c r="P6539" s="1" t="s">
        <v>1602</v>
      </c>
      <c r="Q6539" s="67" t="s">
        <v>1602</v>
      </c>
      <c r="R6539" s="67" t="s">
        <v>2603</v>
      </c>
      <c r="S6539" s="67" t="s">
        <v>8598</v>
      </c>
      <c r="T6539" s="79">
        <v>7729705354</v>
      </c>
      <c r="U6539" s="67">
        <v>0.31933150684931505</v>
      </c>
      <c r="V6539" s="67">
        <v>0.31933150684931505</v>
      </c>
      <c r="W6539" s="67">
        <v>0</v>
      </c>
      <c r="X6539" s="67">
        <v>0.31933150684931505</v>
      </c>
      <c r="Y6539" s="67">
        <v>0.31933150684931505</v>
      </c>
      <c r="Z6539" s="67">
        <v>0</v>
      </c>
      <c r="AA6539" s="67">
        <v>1</v>
      </c>
      <c r="AB6539" s="67">
        <v>1.1000000000000001</v>
      </c>
      <c r="AC6539" s="67">
        <v>0</v>
      </c>
      <c r="AD6539" s="67">
        <v>0</v>
      </c>
      <c r="AE6539" s="67">
        <v>0</v>
      </c>
      <c r="AF6539" s="67">
        <v>0</v>
      </c>
      <c r="AG6539" s="67">
        <v>1</v>
      </c>
      <c r="AH6539" s="67">
        <v>1.1000000000000001</v>
      </c>
      <c r="AI6539" s="67">
        <v>0</v>
      </c>
      <c r="AJ6539" s="67">
        <v>0</v>
      </c>
      <c r="AK6539" s="67">
        <v>0</v>
      </c>
      <c r="AL6539" s="67">
        <v>0</v>
      </c>
      <c r="AM6539" s="70" t="s">
        <v>356</v>
      </c>
      <c r="AN6539" t="s">
        <v>8596</v>
      </c>
    </row>
    <row r="6540" spans="2:40" ht="51" x14ac:dyDescent="0.25">
      <c r="B6540" s="46">
        <v>242</v>
      </c>
      <c r="C6540" s="55" t="s">
        <v>2231</v>
      </c>
      <c r="D6540" s="1" t="s">
        <v>2228</v>
      </c>
      <c r="E6540" s="55" t="s">
        <v>1716</v>
      </c>
      <c r="F6540" s="48">
        <v>448671</v>
      </c>
      <c r="G6540" s="1" t="s">
        <v>2142</v>
      </c>
      <c r="H6540" s="1" t="s">
        <v>1067</v>
      </c>
      <c r="I6540" s="1">
        <v>1</v>
      </c>
      <c r="J6540" s="1">
        <v>1</v>
      </c>
      <c r="K6540" s="1">
        <v>1</v>
      </c>
      <c r="L6540" s="1">
        <v>1</v>
      </c>
      <c r="M6540" s="1">
        <v>1</v>
      </c>
      <c r="N6540" s="1">
        <v>1</v>
      </c>
      <c r="O6540" s="1">
        <v>0</v>
      </c>
      <c r="P6540" s="1" t="s">
        <v>2117</v>
      </c>
      <c r="Q6540" s="67" t="s">
        <v>2117</v>
      </c>
      <c r="R6540" s="67" t="s">
        <v>3166</v>
      </c>
      <c r="S6540" s="67" t="s">
        <v>8598</v>
      </c>
      <c r="T6540" s="79" t="s">
        <v>3167</v>
      </c>
      <c r="U6540" s="67">
        <v>0.47917808219178076</v>
      </c>
      <c r="V6540" s="67">
        <v>0.47917808219178076</v>
      </c>
      <c r="W6540" s="67">
        <v>0</v>
      </c>
      <c r="X6540" s="67">
        <v>0.47917808219178076</v>
      </c>
      <c r="Y6540" s="67">
        <v>0.47917808219178076</v>
      </c>
      <c r="Z6540" s="67">
        <v>0</v>
      </c>
      <c r="AA6540" s="67">
        <v>1</v>
      </c>
      <c r="AB6540" s="67">
        <v>1.1000000000000001</v>
      </c>
      <c r="AC6540" s="67">
        <v>0</v>
      </c>
      <c r="AD6540" s="67">
        <v>0</v>
      </c>
      <c r="AE6540" s="67">
        <v>0</v>
      </c>
      <c r="AF6540" s="67">
        <v>0</v>
      </c>
      <c r="AG6540" s="67">
        <v>1</v>
      </c>
      <c r="AH6540" s="67">
        <v>1.1000000000000001</v>
      </c>
      <c r="AI6540" s="67">
        <v>0</v>
      </c>
      <c r="AJ6540" s="67">
        <v>0</v>
      </c>
      <c r="AK6540" s="67">
        <v>0</v>
      </c>
      <c r="AL6540" s="67">
        <v>0</v>
      </c>
      <c r="AM6540" s="70" t="s">
        <v>2143</v>
      </c>
      <c r="AN6540" t="s">
        <v>8596</v>
      </c>
    </row>
    <row r="6541" spans="2:40" ht="63.75" x14ac:dyDescent="0.25">
      <c r="B6541" s="46">
        <v>243</v>
      </c>
      <c r="C6541" s="55" t="s">
        <v>2231</v>
      </c>
      <c r="D6541" s="1" t="s">
        <v>2229</v>
      </c>
      <c r="E6541" s="55" t="s">
        <v>1714</v>
      </c>
      <c r="F6541" s="48">
        <v>442388</v>
      </c>
      <c r="G6541" s="1" t="s">
        <v>2144</v>
      </c>
      <c r="H6541" s="1" t="s">
        <v>2145</v>
      </c>
      <c r="I6541" s="1">
        <v>1</v>
      </c>
      <c r="J6541" s="1">
        <v>0</v>
      </c>
      <c r="K6541" s="1">
        <v>0</v>
      </c>
      <c r="L6541" s="1">
        <v>0</v>
      </c>
      <c r="M6541" s="1">
        <v>0</v>
      </c>
      <c r="N6541" s="1">
        <v>0</v>
      </c>
      <c r="O6541" s="1">
        <v>0</v>
      </c>
      <c r="P6541" s="1" t="s">
        <v>37</v>
      </c>
      <c r="Q6541" s="67" t="s">
        <v>37</v>
      </c>
      <c r="R6541" s="67" t="s">
        <v>2119</v>
      </c>
      <c r="S6541" s="67" t="s">
        <v>1714</v>
      </c>
      <c r="T6541" s="79">
        <v>5071006897</v>
      </c>
      <c r="U6541" s="67">
        <v>3.3300206999999999</v>
      </c>
      <c r="V6541" s="67">
        <v>3.3300206999999999</v>
      </c>
      <c r="W6541" s="67">
        <v>0</v>
      </c>
      <c r="X6541" s="67">
        <v>3.3300206999999999</v>
      </c>
      <c r="Y6541" s="67">
        <v>3.3300206999999999</v>
      </c>
      <c r="Z6541" s="67">
        <v>0</v>
      </c>
      <c r="AA6541" s="67">
        <v>1</v>
      </c>
      <c r="AB6541" s="67">
        <v>1.1000000000000001</v>
      </c>
      <c r="AC6541" s="67">
        <v>0</v>
      </c>
      <c r="AD6541" s="67">
        <v>0</v>
      </c>
      <c r="AE6541" s="67">
        <v>0</v>
      </c>
      <c r="AF6541" s="67">
        <v>0</v>
      </c>
      <c r="AG6541" s="67">
        <v>1</v>
      </c>
      <c r="AH6541" s="67">
        <v>1.1000000000000001</v>
      </c>
      <c r="AI6541" s="67">
        <v>0</v>
      </c>
      <c r="AJ6541" s="67">
        <v>0</v>
      </c>
      <c r="AK6541" s="67">
        <v>0</v>
      </c>
      <c r="AL6541" s="67">
        <v>0</v>
      </c>
      <c r="AM6541" s="70" t="s">
        <v>2146</v>
      </c>
      <c r="AN6541" t="s">
        <v>8596</v>
      </c>
    </row>
    <row r="6542" spans="2:40" ht="63.75" x14ac:dyDescent="0.25">
      <c r="B6542" s="57">
        <v>244</v>
      </c>
      <c r="C6542" s="55" t="s">
        <v>2231</v>
      </c>
      <c r="D6542" s="1" t="s">
        <v>2230</v>
      </c>
      <c r="E6542" s="55" t="s">
        <v>2123</v>
      </c>
      <c r="F6542" s="48">
        <v>251017</v>
      </c>
      <c r="G6542" s="1" t="s">
        <v>2124</v>
      </c>
      <c r="H6542" s="1" t="s">
        <v>2125</v>
      </c>
      <c r="I6542" s="1">
        <v>1</v>
      </c>
      <c r="J6542" s="1">
        <v>1</v>
      </c>
      <c r="K6542" s="1">
        <v>1</v>
      </c>
      <c r="L6542" s="1">
        <v>1</v>
      </c>
      <c r="M6542" s="1">
        <v>1</v>
      </c>
      <c r="N6542" s="1">
        <v>0</v>
      </c>
      <c r="O6542" s="1">
        <v>0</v>
      </c>
      <c r="P6542" s="1" t="s">
        <v>685</v>
      </c>
      <c r="Q6542" s="67" t="s">
        <v>685</v>
      </c>
      <c r="R6542" s="67" t="s">
        <v>3177</v>
      </c>
      <c r="S6542" s="67" t="s">
        <v>1716</v>
      </c>
      <c r="T6542" s="79">
        <v>5032292612</v>
      </c>
      <c r="U6542" s="67">
        <v>0.45902465753424659</v>
      </c>
      <c r="V6542" s="67">
        <v>0.45902465753424659</v>
      </c>
      <c r="W6542" s="67">
        <v>0</v>
      </c>
      <c r="X6542" s="67">
        <v>0.45902465753424659</v>
      </c>
      <c r="Y6542" s="67">
        <v>0.45902465753424659</v>
      </c>
      <c r="Z6542" s="67">
        <v>0</v>
      </c>
      <c r="AA6542" s="67">
        <v>2</v>
      </c>
      <c r="AB6542" s="67">
        <v>2.2000000000000002</v>
      </c>
      <c r="AC6542" s="67">
        <v>1</v>
      </c>
      <c r="AD6542" s="67">
        <v>1.1000000000000001</v>
      </c>
      <c r="AE6542" s="67">
        <v>0</v>
      </c>
      <c r="AF6542" s="67">
        <v>0</v>
      </c>
      <c r="AG6542" s="67">
        <v>1</v>
      </c>
      <c r="AH6542" s="67">
        <v>1.1000000000000001</v>
      </c>
      <c r="AI6542" s="67">
        <v>1</v>
      </c>
      <c r="AJ6542" s="67">
        <v>1.1000000000000001</v>
      </c>
      <c r="AK6542" s="67">
        <v>0</v>
      </c>
      <c r="AL6542" s="67">
        <v>0</v>
      </c>
      <c r="AM6542" s="70" t="s">
        <v>2126</v>
      </c>
      <c r="AN6542" t="s">
        <v>8596</v>
      </c>
    </row>
    <row r="6543" spans="2:40" ht="38.25" x14ac:dyDescent="0.25">
      <c r="B6543" s="46">
        <v>245</v>
      </c>
      <c r="C6543" s="55" t="s">
        <v>2231</v>
      </c>
      <c r="D6543" s="1" t="s">
        <v>2121</v>
      </c>
      <c r="E6543" s="55" t="s">
        <v>2123</v>
      </c>
      <c r="F6543" s="48">
        <v>442399</v>
      </c>
      <c r="G6543" s="1" t="s">
        <v>2127</v>
      </c>
      <c r="H6543" s="1" t="s">
        <v>2128</v>
      </c>
      <c r="I6543" s="1">
        <v>0</v>
      </c>
      <c r="J6543" s="1">
        <v>0</v>
      </c>
      <c r="K6543" s="1">
        <v>1</v>
      </c>
      <c r="L6543" s="1">
        <v>1</v>
      </c>
      <c r="M6543" s="1">
        <v>1</v>
      </c>
      <c r="N6543" s="1">
        <v>0</v>
      </c>
      <c r="O6543" s="1">
        <v>0</v>
      </c>
      <c r="P6543" s="1" t="s">
        <v>708</v>
      </c>
      <c r="Q6543" s="67" t="s">
        <v>708</v>
      </c>
      <c r="R6543" s="67" t="s">
        <v>1676</v>
      </c>
      <c r="S6543" s="67" t="s">
        <v>1716</v>
      </c>
      <c r="T6543" s="79">
        <v>5071006872</v>
      </c>
      <c r="U6543" s="67">
        <v>5.0000000000000001E-3</v>
      </c>
      <c r="V6543" s="67">
        <v>5.0000000000000001E-3</v>
      </c>
      <c r="W6543" s="67">
        <v>0</v>
      </c>
      <c r="X6543" s="67">
        <v>5.0000000000000001E-3</v>
      </c>
      <c r="Y6543" s="67">
        <v>5.0000000000000001E-3</v>
      </c>
      <c r="Z6543" s="67">
        <v>0</v>
      </c>
      <c r="AA6543" s="67">
        <v>1</v>
      </c>
      <c r="AB6543" s="67">
        <v>1.1000000000000001</v>
      </c>
      <c r="AC6543" s="67">
        <v>0</v>
      </c>
      <c r="AD6543" s="67">
        <v>0</v>
      </c>
      <c r="AE6543" s="67">
        <v>0</v>
      </c>
      <c r="AF6543" s="67">
        <v>0</v>
      </c>
      <c r="AG6543" s="67">
        <v>1</v>
      </c>
      <c r="AH6543" s="67">
        <v>1.1000000000000001</v>
      </c>
      <c r="AI6543" s="67">
        <v>0</v>
      </c>
      <c r="AJ6543" s="67">
        <v>0</v>
      </c>
      <c r="AK6543" s="67">
        <v>0</v>
      </c>
      <c r="AL6543" s="67">
        <v>0</v>
      </c>
      <c r="AM6543" s="70" t="s">
        <v>2129</v>
      </c>
      <c r="AN6543" t="s">
        <v>8596</v>
      </c>
    </row>
    <row r="6544" spans="2:40" ht="63.75" x14ac:dyDescent="0.25">
      <c r="B6544" s="46">
        <v>246</v>
      </c>
      <c r="C6544" s="55" t="s">
        <v>2231</v>
      </c>
      <c r="D6544" s="1" t="s">
        <v>2147</v>
      </c>
      <c r="E6544" s="55" t="s">
        <v>169</v>
      </c>
      <c r="F6544" s="48"/>
      <c r="G6544" s="1" t="s">
        <v>2148</v>
      </c>
      <c r="H6544" s="1" t="s">
        <v>2149</v>
      </c>
      <c r="I6544" s="1">
        <v>1</v>
      </c>
      <c r="J6544" s="1">
        <v>1</v>
      </c>
      <c r="K6544" s="1">
        <v>1</v>
      </c>
      <c r="L6544" s="1">
        <v>1</v>
      </c>
      <c r="M6544" s="1">
        <v>1</v>
      </c>
      <c r="N6544" s="1">
        <v>1</v>
      </c>
      <c r="O6544" s="1">
        <v>0</v>
      </c>
      <c r="P6544" s="1" t="s">
        <v>37</v>
      </c>
      <c r="Q6544" s="67" t="s">
        <v>8594</v>
      </c>
      <c r="R6544" s="67" t="s">
        <v>8567</v>
      </c>
      <c r="S6544" s="67" t="s">
        <v>169</v>
      </c>
      <c r="T6544" s="79"/>
      <c r="U6544" s="67">
        <v>7.0898630136986308E-3</v>
      </c>
      <c r="V6544" s="67">
        <v>5.4098006881776279E-3</v>
      </c>
      <c r="W6544" s="67">
        <v>1.6800623255210027E-3</v>
      </c>
      <c r="X6544" s="67">
        <v>0.51110578082191782</v>
      </c>
      <c r="Y6544" s="67">
        <v>0.38999066688307477</v>
      </c>
      <c r="Z6544" s="67">
        <v>0.12111511393884312</v>
      </c>
      <c r="AA6544" s="67">
        <v>1</v>
      </c>
      <c r="AB6544" s="67">
        <v>1.1000000000000001</v>
      </c>
      <c r="AC6544" s="67">
        <v>1</v>
      </c>
      <c r="AD6544" s="67">
        <v>1.1000000000000001</v>
      </c>
      <c r="AE6544" s="67">
        <v>0</v>
      </c>
      <c r="AF6544" s="67">
        <v>0</v>
      </c>
      <c r="AG6544" s="67">
        <v>1</v>
      </c>
      <c r="AH6544" s="67">
        <v>1.1000000000000001</v>
      </c>
      <c r="AI6544" s="67">
        <v>1</v>
      </c>
      <c r="AJ6544" s="67">
        <v>1.1000000000000001</v>
      </c>
      <c r="AK6544" s="67">
        <v>0</v>
      </c>
      <c r="AL6544" s="67">
        <v>0</v>
      </c>
      <c r="AM6544" s="70" t="s">
        <v>2150</v>
      </c>
      <c r="AN6544" t="s">
        <v>8595</v>
      </c>
    </row>
    <row r="6545" spans="2:40" x14ac:dyDescent="0.25">
      <c r="B6545" s="58"/>
      <c r="C6545" s="58"/>
      <c r="D6545" s="58"/>
      <c r="E6545" s="58"/>
      <c r="F6545" s="58"/>
      <c r="G6545" s="58"/>
      <c r="H6545" s="58"/>
      <c r="I6545" s="58"/>
      <c r="J6545" s="58"/>
      <c r="K6545" s="58"/>
      <c r="L6545" s="58"/>
      <c r="M6545" s="58"/>
      <c r="N6545" s="58"/>
      <c r="O6545" s="58"/>
      <c r="P6545" s="58"/>
      <c r="Q6545" s="67" t="s">
        <v>8594</v>
      </c>
      <c r="R6545" s="75" t="s">
        <v>8568</v>
      </c>
      <c r="S6545" s="67" t="s">
        <v>169</v>
      </c>
      <c r="T6545" s="77"/>
      <c r="U6545" s="76">
        <v>7.4646575342465745E-3</v>
      </c>
      <c r="V6545" s="76">
        <v>5.6957813412971499E-3</v>
      </c>
      <c r="W6545" s="76">
        <v>1.7688761929494257E-3</v>
      </c>
      <c r="X6545" s="77"/>
      <c r="Y6545" s="77"/>
      <c r="Z6545" s="77"/>
      <c r="AA6545" s="77"/>
      <c r="AB6545" s="77"/>
      <c r="AC6545" s="77"/>
      <c r="AD6545" s="77"/>
      <c r="AE6545" s="77"/>
      <c r="AF6545" s="77"/>
      <c r="AG6545" s="77"/>
      <c r="AH6545" s="77"/>
      <c r="AI6545" s="77"/>
      <c r="AJ6545" s="77"/>
      <c r="AK6545" s="77"/>
      <c r="AL6545" s="77"/>
      <c r="AM6545" s="77"/>
      <c r="AN6545" s="60"/>
    </row>
    <row r="6546" spans="2:40" x14ac:dyDescent="0.25">
      <c r="B6546" s="58"/>
      <c r="C6546" s="58"/>
      <c r="D6546" s="58"/>
      <c r="E6546" s="58"/>
      <c r="F6546" s="58"/>
      <c r="G6546" s="58"/>
      <c r="H6546" s="58"/>
      <c r="I6546" s="58"/>
      <c r="J6546" s="58"/>
      <c r="K6546" s="58"/>
      <c r="L6546" s="58"/>
      <c r="M6546" s="58"/>
      <c r="N6546" s="58"/>
      <c r="O6546" s="58"/>
      <c r="P6546" s="58"/>
      <c r="Q6546" s="67" t="s">
        <v>8594</v>
      </c>
      <c r="R6546" s="75" t="s">
        <v>8569</v>
      </c>
      <c r="S6546" s="67" t="s">
        <v>169</v>
      </c>
      <c r="T6546" s="77"/>
      <c r="U6546" s="76">
        <v>7.7769863013698636E-3</v>
      </c>
      <c r="V6546" s="76">
        <v>5.9340985522300859E-3</v>
      </c>
      <c r="W6546" s="76">
        <v>1.8428877491397779E-3</v>
      </c>
      <c r="X6546" s="77"/>
      <c r="Y6546" s="77"/>
      <c r="Z6546" s="77"/>
      <c r="AA6546" s="77"/>
      <c r="AB6546" s="77"/>
      <c r="AC6546" s="77"/>
      <c r="AD6546" s="77"/>
      <c r="AE6546" s="77"/>
      <c r="AF6546" s="77"/>
      <c r="AG6546" s="77"/>
      <c r="AH6546" s="77"/>
      <c r="AI6546" s="77"/>
      <c r="AJ6546" s="77"/>
      <c r="AK6546" s="77"/>
      <c r="AL6546" s="77"/>
      <c r="AM6546" s="77"/>
      <c r="AN6546" s="60"/>
    </row>
    <row r="6547" spans="2:40" x14ac:dyDescent="0.25">
      <c r="B6547" s="58"/>
      <c r="C6547" s="58"/>
      <c r="D6547" s="58"/>
      <c r="E6547" s="58"/>
      <c r="F6547" s="58"/>
      <c r="G6547" s="58"/>
      <c r="H6547" s="58"/>
      <c r="I6547" s="58"/>
      <c r="J6547" s="58"/>
      <c r="K6547" s="58"/>
      <c r="L6547" s="58"/>
      <c r="M6547" s="58"/>
      <c r="N6547" s="58"/>
      <c r="O6547" s="58"/>
      <c r="P6547" s="58"/>
      <c r="Q6547" s="67" t="s">
        <v>8594</v>
      </c>
      <c r="R6547" s="75" t="s">
        <v>8570</v>
      </c>
      <c r="S6547" s="67" t="s">
        <v>169</v>
      </c>
      <c r="T6547" s="77"/>
      <c r="U6547" s="76">
        <v>8.1517808219178107E-3</v>
      </c>
      <c r="V6547" s="76">
        <v>6.2200792053496079E-3</v>
      </c>
      <c r="W6547" s="76">
        <v>1.9317016165682013E-3</v>
      </c>
      <c r="X6547" s="77"/>
      <c r="Y6547" s="77"/>
      <c r="Z6547" s="77"/>
      <c r="AA6547" s="77"/>
      <c r="AB6547" s="77"/>
      <c r="AC6547" s="77"/>
      <c r="AD6547" s="77"/>
      <c r="AE6547" s="77"/>
      <c r="AF6547" s="77"/>
      <c r="AG6547" s="77"/>
      <c r="AH6547" s="77"/>
      <c r="AI6547" s="77"/>
      <c r="AJ6547" s="77"/>
      <c r="AK6547" s="77"/>
      <c r="AL6547" s="77"/>
      <c r="AM6547" s="77"/>
      <c r="AN6547" s="60"/>
    </row>
    <row r="6548" spans="2:40" x14ac:dyDescent="0.25">
      <c r="B6548" s="58"/>
      <c r="C6548" s="58"/>
      <c r="D6548" s="58"/>
      <c r="E6548" s="58"/>
      <c r="F6548" s="58"/>
      <c r="G6548" s="58"/>
      <c r="H6548" s="58"/>
      <c r="I6548" s="58"/>
      <c r="J6548" s="58"/>
      <c r="K6548" s="58"/>
      <c r="L6548" s="58"/>
      <c r="M6548" s="58"/>
      <c r="N6548" s="58"/>
      <c r="O6548" s="58"/>
      <c r="P6548" s="58"/>
      <c r="Q6548" s="67" t="s">
        <v>8594</v>
      </c>
      <c r="R6548" s="75" t="s">
        <v>8571</v>
      </c>
      <c r="S6548" s="67" t="s">
        <v>169</v>
      </c>
      <c r="T6548" s="77"/>
      <c r="U6548" s="76">
        <v>9.2761643835616442E-3</v>
      </c>
      <c r="V6548" s="76">
        <v>7.0780211647081745E-3</v>
      </c>
      <c r="W6548" s="76">
        <v>2.1981432188534701E-3</v>
      </c>
      <c r="X6548" s="77"/>
      <c r="Y6548" s="77"/>
      <c r="Z6548" s="77"/>
      <c r="AA6548" s="77"/>
      <c r="AB6548" s="77"/>
      <c r="AC6548" s="77"/>
      <c r="AD6548" s="77"/>
      <c r="AE6548" s="77"/>
      <c r="AF6548" s="77"/>
      <c r="AG6548" s="77"/>
      <c r="AH6548" s="77"/>
      <c r="AI6548" s="77"/>
      <c r="AJ6548" s="77"/>
      <c r="AK6548" s="77"/>
      <c r="AL6548" s="77"/>
      <c r="AM6548" s="77"/>
      <c r="AN6548" s="60"/>
    </row>
    <row r="6549" spans="2:40" x14ac:dyDescent="0.25">
      <c r="B6549" s="58"/>
      <c r="C6549" s="58"/>
      <c r="D6549" s="58"/>
      <c r="E6549" s="58"/>
      <c r="F6549" s="58"/>
      <c r="G6549" s="58"/>
      <c r="H6549" s="58"/>
      <c r="I6549" s="58"/>
      <c r="J6549" s="58"/>
      <c r="K6549" s="58"/>
      <c r="L6549" s="58"/>
      <c r="M6549" s="58"/>
      <c r="N6549" s="58"/>
      <c r="O6549" s="58"/>
      <c r="P6549" s="58"/>
      <c r="Q6549" s="67" t="s">
        <v>8594</v>
      </c>
      <c r="R6549" s="75" t="s">
        <v>8572</v>
      </c>
      <c r="S6549" s="67" t="s">
        <v>169</v>
      </c>
      <c r="T6549" s="77"/>
      <c r="U6549" s="76">
        <v>9.3698630136986299E-3</v>
      </c>
      <c r="V6549" s="76">
        <v>7.149516327988055E-3</v>
      </c>
      <c r="W6549" s="76">
        <v>2.2203466857105762E-3</v>
      </c>
      <c r="X6549" s="77"/>
      <c r="Y6549" s="77"/>
      <c r="Z6549" s="77"/>
      <c r="AA6549" s="77"/>
      <c r="AB6549" s="77"/>
      <c r="AC6549" s="77"/>
      <c r="AD6549" s="77"/>
      <c r="AE6549" s="77"/>
      <c r="AF6549" s="77"/>
      <c r="AG6549" s="77"/>
      <c r="AH6549" s="77"/>
      <c r="AI6549" s="77"/>
      <c r="AJ6549" s="77"/>
      <c r="AK6549" s="77"/>
      <c r="AL6549" s="77"/>
      <c r="AM6549" s="77"/>
      <c r="AN6549" s="60"/>
    </row>
    <row r="6550" spans="2:40" x14ac:dyDescent="0.25">
      <c r="B6550" s="58"/>
      <c r="C6550" s="58"/>
      <c r="D6550" s="58"/>
      <c r="E6550" s="58"/>
      <c r="F6550" s="58"/>
      <c r="G6550" s="58"/>
      <c r="H6550" s="58"/>
      <c r="I6550" s="58"/>
      <c r="J6550" s="58"/>
      <c r="K6550" s="58"/>
      <c r="L6550" s="58"/>
      <c r="M6550" s="58"/>
      <c r="N6550" s="58"/>
      <c r="O6550" s="58"/>
      <c r="P6550" s="58"/>
      <c r="Q6550" s="67" t="s">
        <v>8594</v>
      </c>
      <c r="R6550" s="75" t="s">
        <v>8573</v>
      </c>
      <c r="S6550" s="67" t="s">
        <v>169</v>
      </c>
      <c r="T6550" s="77"/>
      <c r="U6550" s="76">
        <v>1.2743013698630137E-2</v>
      </c>
      <c r="V6550" s="76">
        <v>9.7233422060637523E-3</v>
      </c>
      <c r="W6550" s="76">
        <v>3.0196714925663833E-3</v>
      </c>
      <c r="X6550" s="77"/>
      <c r="Y6550" s="77"/>
      <c r="Z6550" s="77"/>
      <c r="AA6550" s="77"/>
      <c r="AB6550" s="77"/>
      <c r="AC6550" s="77"/>
      <c r="AD6550" s="77"/>
      <c r="AE6550" s="77"/>
      <c r="AF6550" s="77"/>
      <c r="AG6550" s="77"/>
      <c r="AH6550" s="77"/>
      <c r="AI6550" s="77"/>
      <c r="AJ6550" s="77"/>
      <c r="AK6550" s="77"/>
      <c r="AL6550" s="77"/>
      <c r="AM6550" s="77"/>
      <c r="AN6550" s="60"/>
    </row>
    <row r="6551" spans="2:40" x14ac:dyDescent="0.25">
      <c r="B6551" s="58"/>
      <c r="C6551" s="58"/>
      <c r="D6551" s="58"/>
      <c r="E6551" s="58"/>
      <c r="F6551" s="58"/>
      <c r="G6551" s="58"/>
      <c r="H6551" s="58"/>
      <c r="I6551" s="58"/>
      <c r="J6551" s="58"/>
      <c r="K6551" s="58"/>
      <c r="L6551" s="58"/>
      <c r="M6551" s="58"/>
      <c r="N6551" s="58"/>
      <c r="O6551" s="58"/>
      <c r="P6551" s="58"/>
      <c r="Q6551" s="67" t="s">
        <v>8594</v>
      </c>
      <c r="R6551" s="75" t="s">
        <v>8574</v>
      </c>
      <c r="S6551" s="67" t="s">
        <v>169</v>
      </c>
      <c r="T6551" s="77"/>
      <c r="U6551" s="76">
        <v>1.3430136986301369E-2</v>
      </c>
      <c r="V6551" s="76">
        <v>1.0247640070116212E-2</v>
      </c>
      <c r="W6551" s="76">
        <v>3.1824969161851594E-3</v>
      </c>
      <c r="X6551" s="77"/>
      <c r="Y6551" s="77"/>
      <c r="Z6551" s="77"/>
      <c r="AA6551" s="77"/>
      <c r="AB6551" s="77"/>
      <c r="AC6551" s="77"/>
      <c r="AD6551" s="77"/>
      <c r="AE6551" s="77"/>
      <c r="AF6551" s="77"/>
      <c r="AG6551" s="77"/>
      <c r="AH6551" s="77"/>
      <c r="AI6551" s="77"/>
      <c r="AJ6551" s="77"/>
      <c r="AK6551" s="77"/>
      <c r="AL6551" s="77"/>
      <c r="AM6551" s="77"/>
      <c r="AN6551" s="60"/>
    </row>
    <row r="6552" spans="2:40" x14ac:dyDescent="0.25">
      <c r="B6552" s="58"/>
      <c r="C6552" s="58"/>
      <c r="D6552" s="58"/>
      <c r="E6552" s="58"/>
      <c r="F6552" s="58"/>
      <c r="G6552" s="58"/>
      <c r="H6552" s="58"/>
      <c r="I6552" s="58"/>
      <c r="J6552" s="58"/>
      <c r="K6552" s="58"/>
      <c r="L6552" s="58"/>
      <c r="M6552" s="58"/>
      <c r="N6552" s="58"/>
      <c r="O6552" s="58"/>
      <c r="P6552" s="58"/>
      <c r="Q6552" s="67" t="s">
        <v>8594</v>
      </c>
      <c r="R6552" s="75" t="s">
        <v>8575</v>
      </c>
      <c r="S6552" s="67" t="s">
        <v>169</v>
      </c>
      <c r="T6552" s="77"/>
      <c r="U6552" s="76">
        <v>1.4117260273972606E-2</v>
      </c>
      <c r="V6552" s="76">
        <v>1.0771937934168668E-2</v>
      </c>
      <c r="W6552" s="76">
        <f>U6552-V6552</f>
        <v>3.345322339803938E-3</v>
      </c>
      <c r="X6552" s="77"/>
      <c r="Y6552" s="77"/>
      <c r="Z6552" s="77"/>
      <c r="AA6552" s="77"/>
      <c r="AB6552" s="77"/>
      <c r="AC6552" s="77"/>
      <c r="AD6552" s="77"/>
      <c r="AE6552" s="77"/>
      <c r="AF6552" s="77"/>
      <c r="AG6552" s="77"/>
      <c r="AH6552" s="77"/>
      <c r="AI6552" s="77"/>
      <c r="AJ6552" s="77"/>
      <c r="AK6552" s="77"/>
      <c r="AL6552" s="77"/>
      <c r="AM6552" s="77"/>
      <c r="AN6552" s="60"/>
    </row>
    <row r="6553" spans="2:40" x14ac:dyDescent="0.25">
      <c r="B6553" s="58"/>
      <c r="C6553" s="58"/>
      <c r="D6553" s="58"/>
      <c r="E6553" s="58"/>
      <c r="F6553" s="58"/>
      <c r="G6553" s="58"/>
      <c r="H6553" s="58"/>
      <c r="I6553" s="58"/>
      <c r="J6553" s="58"/>
      <c r="K6553" s="58"/>
      <c r="L6553" s="58"/>
      <c r="M6553" s="58"/>
      <c r="N6553" s="58"/>
      <c r="O6553" s="58"/>
      <c r="P6553" s="58"/>
      <c r="Q6553" s="67" t="s">
        <v>8594</v>
      </c>
      <c r="R6553" s="75" t="s">
        <v>8576</v>
      </c>
      <c r="S6553" s="67" t="s">
        <v>169</v>
      </c>
      <c r="T6553" s="77"/>
      <c r="U6553" s="76">
        <v>1.4398356164383563E-2</v>
      </c>
      <c r="V6553" s="76">
        <v>1.0986423424008311E-2</v>
      </c>
      <c r="W6553" s="76">
        <v>3.4119327403752523E-3</v>
      </c>
      <c r="X6553" s="77"/>
      <c r="Y6553" s="77"/>
      <c r="Z6553" s="77"/>
      <c r="AA6553" s="77"/>
      <c r="AB6553" s="77"/>
      <c r="AC6553" s="77"/>
      <c r="AD6553" s="77"/>
      <c r="AE6553" s="77"/>
      <c r="AF6553" s="77"/>
      <c r="AG6553" s="77"/>
      <c r="AH6553" s="77"/>
      <c r="AI6553" s="77"/>
      <c r="AJ6553" s="77"/>
      <c r="AK6553" s="77"/>
      <c r="AL6553" s="77"/>
      <c r="AM6553" s="77"/>
      <c r="AN6553" s="60"/>
    </row>
    <row r="6554" spans="2:40" x14ac:dyDescent="0.25">
      <c r="B6554" s="58"/>
      <c r="C6554" s="58"/>
      <c r="D6554" s="58"/>
      <c r="E6554" s="58"/>
      <c r="F6554" s="58"/>
      <c r="G6554" s="58"/>
      <c r="H6554" s="58"/>
      <c r="I6554" s="58"/>
      <c r="J6554" s="58"/>
      <c r="K6554" s="58"/>
      <c r="L6554" s="58"/>
      <c r="M6554" s="58"/>
      <c r="N6554" s="58"/>
      <c r="O6554" s="58"/>
      <c r="P6554" s="58"/>
      <c r="Q6554" s="67" t="s">
        <v>8594</v>
      </c>
      <c r="R6554" s="75" t="s">
        <v>8577</v>
      </c>
      <c r="S6554" s="67" t="s">
        <v>169</v>
      </c>
      <c r="T6554" s="77"/>
      <c r="U6554" s="76">
        <v>1.4804383561643835E-2</v>
      </c>
      <c r="V6554" s="76">
        <v>1.1296235798221125E-2</v>
      </c>
      <c r="W6554" s="76">
        <v>3.5081477634227101E-3</v>
      </c>
      <c r="X6554" s="77"/>
      <c r="Y6554" s="77"/>
      <c r="Z6554" s="77"/>
      <c r="AA6554" s="77"/>
      <c r="AB6554" s="77"/>
      <c r="AC6554" s="77"/>
      <c r="AD6554" s="77"/>
      <c r="AE6554" s="77"/>
      <c r="AF6554" s="77"/>
      <c r="AG6554" s="77"/>
      <c r="AH6554" s="77"/>
      <c r="AI6554" s="77"/>
      <c r="AJ6554" s="77"/>
      <c r="AK6554" s="77"/>
      <c r="AL6554" s="77"/>
      <c r="AM6554" s="77"/>
      <c r="AN6554" s="60"/>
    </row>
    <row r="6555" spans="2:40" x14ac:dyDescent="0.25">
      <c r="B6555" s="58"/>
      <c r="C6555" s="58"/>
      <c r="D6555" s="58"/>
      <c r="E6555" s="58"/>
      <c r="F6555" s="58"/>
      <c r="G6555" s="58"/>
      <c r="H6555" s="58"/>
      <c r="I6555" s="58"/>
      <c r="J6555" s="58"/>
      <c r="K6555" s="58"/>
      <c r="L6555" s="58"/>
      <c r="M6555" s="58"/>
      <c r="N6555" s="58"/>
      <c r="O6555" s="58"/>
      <c r="P6555" s="58"/>
      <c r="Q6555" s="67" t="s">
        <v>8594</v>
      </c>
      <c r="R6555" s="75" t="s">
        <v>8578</v>
      </c>
      <c r="S6555" s="67" t="s">
        <v>169</v>
      </c>
      <c r="T6555" s="77"/>
      <c r="U6555" s="76">
        <v>1.5085479452054794E-2</v>
      </c>
      <c r="V6555" s="76">
        <v>1.1510721288060764E-2</v>
      </c>
      <c r="W6555" s="76">
        <v>3.5747581639940275E-3</v>
      </c>
      <c r="X6555" s="77"/>
      <c r="Y6555" s="77"/>
      <c r="Z6555" s="77"/>
      <c r="AA6555" s="77"/>
      <c r="AB6555" s="77"/>
      <c r="AC6555" s="77"/>
      <c r="AD6555" s="77"/>
      <c r="AE6555" s="77"/>
      <c r="AF6555" s="77"/>
      <c r="AG6555" s="77"/>
      <c r="AH6555" s="77"/>
      <c r="AI6555" s="77"/>
      <c r="AJ6555" s="77"/>
      <c r="AK6555" s="77"/>
      <c r="AL6555" s="77"/>
      <c r="AM6555" s="77"/>
      <c r="AN6555" s="60"/>
    </row>
    <row r="6556" spans="2:40" x14ac:dyDescent="0.25">
      <c r="B6556" s="58"/>
      <c r="C6556" s="58"/>
      <c r="D6556" s="58"/>
      <c r="E6556" s="58"/>
      <c r="F6556" s="58"/>
      <c r="G6556" s="58"/>
      <c r="H6556" s="58"/>
      <c r="I6556" s="58"/>
      <c r="J6556" s="58"/>
      <c r="K6556" s="58"/>
      <c r="L6556" s="58"/>
      <c r="M6556" s="58"/>
      <c r="N6556" s="58"/>
      <c r="O6556" s="58"/>
      <c r="P6556" s="58"/>
      <c r="Q6556" s="67" t="s">
        <v>8594</v>
      </c>
      <c r="R6556" s="75" t="s">
        <v>8579</v>
      </c>
      <c r="S6556" s="67" t="s">
        <v>169</v>
      </c>
      <c r="T6556" s="77"/>
      <c r="U6556" s="76">
        <v>1.5616438356164384E-2</v>
      </c>
      <c r="V6556" s="76">
        <v>1.1915860546646756E-2</v>
      </c>
      <c r="W6556" s="76">
        <v>3.7005778095176266E-3</v>
      </c>
      <c r="X6556" s="77"/>
      <c r="Y6556" s="77"/>
      <c r="Z6556" s="77"/>
      <c r="AA6556" s="77"/>
      <c r="AB6556" s="77"/>
      <c r="AC6556" s="77"/>
      <c r="AD6556" s="77"/>
      <c r="AE6556" s="77"/>
      <c r="AF6556" s="77"/>
      <c r="AG6556" s="77"/>
      <c r="AH6556" s="77"/>
      <c r="AI6556" s="77"/>
      <c r="AJ6556" s="77"/>
      <c r="AK6556" s="77"/>
      <c r="AL6556" s="77"/>
      <c r="AM6556" s="77"/>
      <c r="AN6556" s="60"/>
    </row>
    <row r="6557" spans="2:40" x14ac:dyDescent="0.25">
      <c r="B6557" s="58"/>
      <c r="C6557" s="58"/>
      <c r="D6557" s="58"/>
      <c r="E6557" s="58"/>
      <c r="F6557" s="58"/>
      <c r="G6557" s="58"/>
      <c r="H6557" s="58"/>
      <c r="I6557" s="58"/>
      <c r="J6557" s="58"/>
      <c r="K6557" s="58"/>
      <c r="L6557" s="58"/>
      <c r="M6557" s="58"/>
      <c r="N6557" s="58"/>
      <c r="O6557" s="58"/>
      <c r="P6557" s="58"/>
      <c r="Q6557" s="67" t="s">
        <v>8594</v>
      </c>
      <c r="R6557" s="75" t="s">
        <v>8580</v>
      </c>
      <c r="S6557" s="67" t="s">
        <v>169</v>
      </c>
      <c r="T6557" s="77"/>
      <c r="U6557" s="76">
        <v>1.5616438356164384E-2</v>
      </c>
      <c r="V6557" s="76">
        <v>1.1915860546646756E-2</v>
      </c>
      <c r="W6557" s="76">
        <v>3.7005778095176266E-3</v>
      </c>
      <c r="X6557" s="77"/>
      <c r="Y6557" s="77"/>
      <c r="Z6557" s="77"/>
      <c r="AA6557" s="77"/>
      <c r="AB6557" s="77"/>
      <c r="AC6557" s="77"/>
      <c r="AD6557" s="77"/>
      <c r="AE6557" s="77"/>
      <c r="AF6557" s="77"/>
      <c r="AG6557" s="77"/>
      <c r="AH6557" s="77"/>
      <c r="AI6557" s="77"/>
      <c r="AJ6557" s="77"/>
      <c r="AK6557" s="77"/>
      <c r="AL6557" s="77"/>
      <c r="AM6557" s="77"/>
      <c r="AN6557" s="60"/>
    </row>
    <row r="6558" spans="2:40" x14ac:dyDescent="0.25">
      <c r="B6558" s="58"/>
      <c r="C6558" s="58"/>
      <c r="D6558" s="58"/>
      <c r="E6558" s="58"/>
      <c r="F6558" s="58"/>
      <c r="G6558" s="58"/>
      <c r="H6558" s="58"/>
      <c r="I6558" s="58"/>
      <c r="J6558" s="58"/>
      <c r="K6558" s="58"/>
      <c r="L6558" s="58"/>
      <c r="M6558" s="58"/>
      <c r="N6558" s="58"/>
      <c r="O6558" s="58"/>
      <c r="P6558" s="58"/>
      <c r="Q6558" s="67" t="s">
        <v>8594</v>
      </c>
      <c r="R6558" s="75" t="s">
        <v>8581</v>
      </c>
      <c r="S6558" s="67" t="s">
        <v>169</v>
      </c>
      <c r="T6558" s="77"/>
      <c r="U6558" s="76">
        <v>1.5616438356164384E-2</v>
      </c>
      <c r="V6558" s="76">
        <v>1.1915860546646756E-2</v>
      </c>
      <c r="W6558" s="76">
        <v>3.7005778095176266E-3</v>
      </c>
      <c r="X6558" s="77"/>
      <c r="Y6558" s="77"/>
      <c r="Z6558" s="77"/>
      <c r="AA6558" s="77"/>
      <c r="AB6558" s="77"/>
      <c r="AC6558" s="77"/>
      <c r="AD6558" s="77"/>
      <c r="AE6558" s="77"/>
      <c r="AF6558" s="77"/>
      <c r="AG6558" s="77"/>
      <c r="AH6558" s="77"/>
      <c r="AI6558" s="77"/>
      <c r="AJ6558" s="77"/>
      <c r="AK6558" s="77"/>
      <c r="AL6558" s="77"/>
      <c r="AM6558" s="77"/>
      <c r="AN6558" s="60"/>
    </row>
    <row r="6559" spans="2:40" x14ac:dyDescent="0.25">
      <c r="B6559" s="58"/>
      <c r="C6559" s="58"/>
      <c r="D6559" s="58"/>
      <c r="E6559" s="58"/>
      <c r="F6559" s="58"/>
      <c r="G6559" s="58"/>
      <c r="H6559" s="58"/>
      <c r="I6559" s="58"/>
      <c r="J6559" s="58"/>
      <c r="K6559" s="58"/>
      <c r="L6559" s="58"/>
      <c r="M6559" s="58"/>
      <c r="N6559" s="58"/>
      <c r="O6559" s="58"/>
      <c r="P6559" s="58"/>
      <c r="Q6559" s="67" t="s">
        <v>8594</v>
      </c>
      <c r="R6559" s="75" t="s">
        <v>8582</v>
      </c>
      <c r="S6559" s="67" t="s">
        <v>169</v>
      </c>
      <c r="T6559" s="77"/>
      <c r="U6559" s="76">
        <v>1.5678904109589043E-2</v>
      </c>
      <c r="V6559" s="76">
        <v>1.1963523988833344E-2</v>
      </c>
      <c r="W6559" s="76">
        <v>3.7153801207556979E-3</v>
      </c>
      <c r="X6559" s="77"/>
      <c r="Y6559" s="77"/>
      <c r="Z6559" s="77"/>
      <c r="AA6559" s="77"/>
      <c r="AB6559" s="77"/>
      <c r="AC6559" s="77"/>
      <c r="AD6559" s="77"/>
      <c r="AE6559" s="77"/>
      <c r="AF6559" s="77"/>
      <c r="AG6559" s="77"/>
      <c r="AH6559" s="77"/>
      <c r="AI6559" s="77"/>
      <c r="AJ6559" s="77"/>
      <c r="AK6559" s="77"/>
      <c r="AL6559" s="77"/>
      <c r="AM6559" s="77"/>
      <c r="AN6559" s="60"/>
    </row>
    <row r="6560" spans="2:40" x14ac:dyDescent="0.25">
      <c r="B6560" s="58"/>
      <c r="C6560" s="58"/>
      <c r="D6560" s="58"/>
      <c r="E6560" s="58"/>
      <c r="F6560" s="58"/>
      <c r="G6560" s="58"/>
      <c r="H6560" s="58"/>
      <c r="I6560" s="58"/>
      <c r="J6560" s="58"/>
      <c r="K6560" s="58"/>
      <c r="L6560" s="58"/>
      <c r="M6560" s="58"/>
      <c r="N6560" s="58"/>
      <c r="O6560" s="58"/>
      <c r="P6560" s="58"/>
      <c r="Q6560" s="67" t="s">
        <v>8594</v>
      </c>
      <c r="R6560" s="75" t="s">
        <v>8583</v>
      </c>
      <c r="S6560" s="67" t="s">
        <v>169</v>
      </c>
      <c r="T6560" s="77"/>
      <c r="U6560" s="76">
        <v>2.2518904109589042E-2</v>
      </c>
      <c r="V6560" s="76">
        <v>1.7182670908264624E-2</v>
      </c>
      <c r="W6560" s="76">
        <v>5.3362332013244182E-3</v>
      </c>
      <c r="X6560" s="77"/>
      <c r="Y6560" s="77"/>
      <c r="Z6560" s="77"/>
      <c r="AA6560" s="77"/>
      <c r="AB6560" s="77"/>
      <c r="AC6560" s="77"/>
      <c r="AD6560" s="77"/>
      <c r="AE6560" s="77"/>
      <c r="AF6560" s="77"/>
      <c r="AG6560" s="77"/>
      <c r="AH6560" s="77"/>
      <c r="AI6560" s="77"/>
      <c r="AJ6560" s="77"/>
      <c r="AK6560" s="77"/>
      <c r="AL6560" s="77"/>
      <c r="AM6560" s="77"/>
      <c r="AN6560" s="60"/>
    </row>
    <row r="6561" spans="2:40" x14ac:dyDescent="0.25">
      <c r="B6561" s="58"/>
      <c r="C6561" s="58"/>
      <c r="D6561" s="58"/>
      <c r="E6561" s="58"/>
      <c r="F6561" s="58"/>
      <c r="G6561" s="58"/>
      <c r="H6561" s="58"/>
      <c r="I6561" s="58"/>
      <c r="J6561" s="58"/>
      <c r="K6561" s="58"/>
      <c r="L6561" s="58"/>
      <c r="M6561" s="58"/>
      <c r="N6561" s="58"/>
      <c r="O6561" s="58"/>
      <c r="P6561" s="58"/>
      <c r="Q6561" s="67" t="s">
        <v>8594</v>
      </c>
      <c r="R6561" s="75" t="s">
        <v>8584</v>
      </c>
      <c r="S6561" s="67" t="s">
        <v>169</v>
      </c>
      <c r="T6561" s="77"/>
      <c r="U6561" s="76">
        <v>2.6797808219178085E-2</v>
      </c>
      <c r="V6561" s="76">
        <v>2.0447616698045838E-2</v>
      </c>
      <c r="W6561" s="76">
        <v>6.3501915211322474E-3</v>
      </c>
      <c r="X6561" s="77"/>
      <c r="Y6561" s="77"/>
      <c r="Z6561" s="77"/>
      <c r="AA6561" s="77"/>
      <c r="AB6561" s="77"/>
      <c r="AC6561" s="77"/>
      <c r="AD6561" s="77"/>
      <c r="AE6561" s="77"/>
      <c r="AF6561" s="77"/>
      <c r="AG6561" s="77"/>
      <c r="AH6561" s="77"/>
      <c r="AI6561" s="77"/>
      <c r="AJ6561" s="77"/>
      <c r="AK6561" s="77"/>
      <c r="AL6561" s="77"/>
      <c r="AM6561" s="77"/>
      <c r="AN6561" s="60"/>
    </row>
    <row r="6562" spans="2:40" x14ac:dyDescent="0.25">
      <c r="B6562" s="58"/>
      <c r="C6562" s="58"/>
      <c r="D6562" s="58"/>
      <c r="E6562" s="58"/>
      <c r="F6562" s="58"/>
      <c r="G6562" s="58"/>
      <c r="H6562" s="58"/>
      <c r="I6562" s="58"/>
      <c r="J6562" s="58"/>
      <c r="K6562" s="58"/>
      <c r="L6562" s="58"/>
      <c r="M6562" s="58"/>
      <c r="N6562" s="58"/>
      <c r="O6562" s="58"/>
      <c r="P6562" s="58"/>
      <c r="Q6562" s="67" t="s">
        <v>8594</v>
      </c>
      <c r="R6562" s="75" t="s">
        <v>8585</v>
      </c>
      <c r="S6562" s="67" t="s">
        <v>169</v>
      </c>
      <c r="T6562" s="77"/>
      <c r="U6562" s="76">
        <v>2.8296986301369859E-2</v>
      </c>
      <c r="V6562" s="76">
        <v>2.1591539310523922E-2</v>
      </c>
      <c r="W6562" s="76">
        <v>6.7054469908459403E-3</v>
      </c>
      <c r="X6562" s="77"/>
      <c r="Y6562" s="77"/>
      <c r="Z6562" s="77"/>
      <c r="AA6562" s="77"/>
      <c r="AB6562" s="77"/>
      <c r="AC6562" s="77"/>
      <c r="AD6562" s="77"/>
      <c r="AE6562" s="77"/>
      <c r="AF6562" s="77"/>
      <c r="AG6562" s="77"/>
      <c r="AH6562" s="77"/>
      <c r="AI6562" s="77"/>
      <c r="AJ6562" s="77"/>
      <c r="AK6562" s="77"/>
      <c r="AL6562" s="77"/>
      <c r="AM6562" s="77"/>
      <c r="AN6562" s="60"/>
    </row>
    <row r="6563" spans="2:40" x14ac:dyDescent="0.25">
      <c r="B6563" s="58"/>
      <c r="C6563" s="58"/>
      <c r="D6563" s="58"/>
      <c r="E6563" s="58"/>
      <c r="F6563" s="58"/>
      <c r="G6563" s="58"/>
      <c r="H6563" s="58"/>
      <c r="I6563" s="58"/>
      <c r="J6563" s="58"/>
      <c r="K6563" s="58"/>
      <c r="L6563" s="58"/>
      <c r="M6563" s="58"/>
      <c r="N6563" s="58"/>
      <c r="O6563" s="58"/>
      <c r="P6563" s="58"/>
      <c r="Q6563" s="67" t="s">
        <v>8594</v>
      </c>
      <c r="R6563" s="75" t="s">
        <v>8586</v>
      </c>
      <c r="S6563" s="67" t="s">
        <v>169</v>
      </c>
      <c r="T6563" s="77"/>
      <c r="U6563" s="76">
        <v>2.8082191780821917E-2</v>
      </c>
      <c r="V6563" s="76">
        <v>2.1427643965461273E-2</v>
      </c>
      <c r="W6563" s="76">
        <v>6.6545478153606447E-3</v>
      </c>
      <c r="X6563" s="77"/>
      <c r="Y6563" s="77"/>
      <c r="Z6563" s="77"/>
      <c r="AA6563" s="77"/>
      <c r="AB6563" s="77"/>
      <c r="AC6563" s="77"/>
      <c r="AD6563" s="77"/>
      <c r="AE6563" s="77"/>
      <c r="AF6563" s="77"/>
      <c r="AG6563" s="77"/>
      <c r="AH6563" s="77"/>
      <c r="AI6563" s="77"/>
      <c r="AJ6563" s="77"/>
      <c r="AK6563" s="77"/>
      <c r="AL6563" s="77"/>
      <c r="AM6563" s="77"/>
      <c r="AN6563" s="60"/>
    </row>
    <row r="6564" spans="2:40" x14ac:dyDescent="0.25">
      <c r="B6564" s="58"/>
      <c r="C6564" s="58"/>
      <c r="D6564" s="58"/>
      <c r="E6564" s="58"/>
      <c r="F6564" s="58"/>
      <c r="G6564" s="58"/>
      <c r="H6564" s="58"/>
      <c r="I6564" s="58"/>
      <c r="J6564" s="58"/>
      <c r="K6564" s="58"/>
      <c r="L6564" s="58"/>
      <c r="M6564" s="58"/>
      <c r="N6564" s="58"/>
      <c r="O6564" s="58"/>
      <c r="P6564" s="58"/>
      <c r="Q6564" s="67" t="s">
        <v>8594</v>
      </c>
      <c r="R6564" s="75" t="s">
        <v>8587</v>
      </c>
      <c r="S6564" s="67" t="s">
        <v>169</v>
      </c>
      <c r="T6564" s="77"/>
      <c r="U6564" s="76">
        <v>2.904109589041096E-2</v>
      </c>
      <c r="V6564" s="76">
        <v>2.2159319613062393E-2</v>
      </c>
      <c r="W6564" s="76">
        <v>6.8817762773485695E-3</v>
      </c>
      <c r="X6564" s="77"/>
      <c r="Y6564" s="77"/>
      <c r="Z6564" s="77"/>
      <c r="AA6564" s="77"/>
      <c r="AB6564" s="77"/>
      <c r="AC6564" s="77"/>
      <c r="AD6564" s="77"/>
      <c r="AE6564" s="77"/>
      <c r="AF6564" s="77"/>
      <c r="AG6564" s="77"/>
      <c r="AH6564" s="77"/>
      <c r="AI6564" s="77"/>
      <c r="AJ6564" s="77"/>
      <c r="AK6564" s="77"/>
      <c r="AL6564" s="77"/>
      <c r="AM6564" s="77"/>
      <c r="AN6564" s="60"/>
    </row>
    <row r="6565" spans="2:40" x14ac:dyDescent="0.25">
      <c r="B6565" s="58"/>
      <c r="C6565" s="58"/>
      <c r="D6565" s="58"/>
      <c r="E6565" s="58"/>
      <c r="F6565" s="58"/>
      <c r="G6565" s="58"/>
      <c r="H6565" s="58"/>
      <c r="I6565" s="58"/>
      <c r="J6565" s="58"/>
      <c r="K6565" s="58"/>
      <c r="L6565" s="58"/>
      <c r="M6565" s="58"/>
      <c r="N6565" s="58"/>
      <c r="O6565" s="58"/>
      <c r="P6565" s="58"/>
      <c r="Q6565" s="67" t="s">
        <v>8594</v>
      </c>
      <c r="R6565" s="75" t="s">
        <v>8588</v>
      </c>
      <c r="S6565" s="67" t="s">
        <v>169</v>
      </c>
      <c r="T6565" s="77"/>
      <c r="U6565" s="76">
        <v>3.3150684931506851E-2</v>
      </c>
      <c r="V6565" s="76">
        <v>2.5295072388495751E-2</v>
      </c>
      <c r="W6565" s="76">
        <v>7.8556125430111028E-3</v>
      </c>
      <c r="X6565" s="77"/>
      <c r="Y6565" s="77"/>
      <c r="Z6565" s="77"/>
      <c r="AA6565" s="77"/>
      <c r="AB6565" s="77"/>
      <c r="AC6565" s="77"/>
      <c r="AD6565" s="77"/>
      <c r="AE6565" s="77"/>
      <c r="AF6565" s="77"/>
      <c r="AG6565" s="77"/>
      <c r="AH6565" s="77"/>
      <c r="AI6565" s="77"/>
      <c r="AJ6565" s="77"/>
      <c r="AK6565" s="77"/>
      <c r="AL6565" s="77"/>
      <c r="AM6565" s="77"/>
      <c r="AN6565" s="60"/>
    </row>
    <row r="6566" spans="2:40" x14ac:dyDescent="0.25">
      <c r="B6566" s="58"/>
      <c r="C6566" s="58"/>
      <c r="D6566" s="58"/>
      <c r="E6566" s="58"/>
      <c r="F6566" s="58"/>
      <c r="G6566" s="58"/>
      <c r="H6566" s="58"/>
      <c r="I6566" s="58"/>
      <c r="J6566" s="58"/>
      <c r="K6566" s="58"/>
      <c r="L6566" s="58"/>
      <c r="M6566" s="58"/>
      <c r="N6566" s="58"/>
      <c r="O6566" s="58"/>
      <c r="P6566" s="58"/>
      <c r="Q6566" s="67" t="s">
        <v>8594</v>
      </c>
      <c r="R6566" s="75" t="s">
        <v>8589</v>
      </c>
      <c r="S6566" s="67" t="s">
        <v>169</v>
      </c>
      <c r="T6566" s="77"/>
      <c r="U6566" s="76">
        <v>3.3150684931506851E-2</v>
      </c>
      <c r="V6566" s="76">
        <v>2.5295072388495751E-2</v>
      </c>
      <c r="W6566" s="76">
        <v>7.8556125430111028E-3</v>
      </c>
      <c r="X6566" s="77"/>
      <c r="Y6566" s="77"/>
      <c r="Z6566" s="77"/>
      <c r="AA6566" s="77"/>
      <c r="AB6566" s="77"/>
      <c r="AC6566" s="77"/>
      <c r="AD6566" s="77"/>
      <c r="AE6566" s="77"/>
      <c r="AF6566" s="77"/>
      <c r="AG6566" s="77"/>
      <c r="AH6566" s="77"/>
      <c r="AI6566" s="77"/>
      <c r="AJ6566" s="77"/>
      <c r="AK6566" s="77"/>
      <c r="AL6566" s="77"/>
      <c r="AM6566" s="77"/>
      <c r="AN6566" s="60"/>
    </row>
    <row r="6567" spans="2:40" x14ac:dyDescent="0.25">
      <c r="B6567" s="58"/>
      <c r="C6567" s="58"/>
      <c r="D6567" s="58"/>
      <c r="E6567" s="58"/>
      <c r="F6567" s="58"/>
      <c r="G6567" s="58"/>
      <c r="H6567" s="58"/>
      <c r="I6567" s="58"/>
      <c r="J6567" s="58"/>
      <c r="K6567" s="58"/>
      <c r="L6567" s="58"/>
      <c r="M6567" s="58"/>
      <c r="N6567" s="58"/>
      <c r="O6567" s="58"/>
      <c r="P6567" s="58"/>
      <c r="Q6567" s="67" t="s">
        <v>8594</v>
      </c>
      <c r="R6567" s="75" t="s">
        <v>8590</v>
      </c>
      <c r="S6567" s="67" t="s">
        <v>169</v>
      </c>
      <c r="T6567" s="77"/>
      <c r="U6567" s="76">
        <v>3.8630136986301376E-2</v>
      </c>
      <c r="V6567" s="76">
        <v>2.9476076089073561E-2</v>
      </c>
      <c r="W6567" s="76">
        <v>9.1540608972278132E-3</v>
      </c>
      <c r="X6567" s="77"/>
      <c r="Y6567" s="77"/>
      <c r="Z6567" s="77"/>
      <c r="AA6567" s="77"/>
      <c r="AB6567" s="77"/>
      <c r="AC6567" s="77"/>
      <c r="AD6567" s="77"/>
      <c r="AE6567" s="77"/>
      <c r="AF6567" s="77"/>
      <c r="AG6567" s="77"/>
      <c r="AH6567" s="77"/>
      <c r="AI6567" s="77"/>
      <c r="AJ6567" s="77"/>
      <c r="AK6567" s="77"/>
      <c r="AL6567" s="77"/>
      <c r="AM6567" s="77"/>
      <c r="AN6567" s="60"/>
    </row>
    <row r="6568" spans="2:40" x14ac:dyDescent="0.25">
      <c r="B6568" s="58"/>
      <c r="C6568" s="58"/>
      <c r="D6568" s="58"/>
      <c r="E6568" s="58"/>
      <c r="F6568" s="58"/>
      <c r="G6568" s="58"/>
      <c r="H6568" s="58"/>
      <c r="I6568" s="58"/>
      <c r="J6568" s="58"/>
      <c r="K6568" s="58"/>
      <c r="L6568" s="58"/>
      <c r="M6568" s="58"/>
      <c r="N6568" s="58"/>
      <c r="O6568" s="58"/>
      <c r="P6568" s="58"/>
      <c r="Q6568" s="67" t="s">
        <v>8594</v>
      </c>
      <c r="R6568" s="75" t="s">
        <v>8591</v>
      </c>
      <c r="S6568" s="67" t="s">
        <v>169</v>
      </c>
      <c r="T6568" s="77"/>
      <c r="U6568" s="76">
        <v>4.0191780821917808E-2</v>
      </c>
      <c r="V6568" s="76">
        <v>3.0667662143738231E-2</v>
      </c>
      <c r="W6568" s="76">
        <v>9.5241186781795748E-3</v>
      </c>
      <c r="X6568" s="77"/>
      <c r="Y6568" s="77"/>
      <c r="Z6568" s="77"/>
      <c r="AA6568" s="77"/>
      <c r="AB6568" s="77"/>
      <c r="AC6568" s="77"/>
      <c r="AD6568" s="77"/>
      <c r="AE6568" s="77"/>
      <c r="AF6568" s="77"/>
      <c r="AG6568" s="77"/>
      <c r="AH6568" s="77"/>
      <c r="AI6568" s="77"/>
      <c r="AJ6568" s="77"/>
      <c r="AK6568" s="77"/>
      <c r="AL6568" s="77"/>
      <c r="AM6568" s="77"/>
      <c r="AN6568" s="60"/>
    </row>
    <row r="6569" spans="2:40" x14ac:dyDescent="0.25">
      <c r="B6569" s="58"/>
      <c r="C6569" s="58"/>
      <c r="D6569" s="58"/>
      <c r="E6569" s="58"/>
      <c r="F6569" s="58"/>
      <c r="G6569" s="58"/>
      <c r="H6569" s="58"/>
      <c r="I6569" s="58"/>
      <c r="J6569" s="58"/>
      <c r="K6569" s="58"/>
      <c r="L6569" s="58"/>
      <c r="M6569" s="58"/>
      <c r="N6569" s="58"/>
      <c r="O6569" s="58"/>
      <c r="P6569" s="58"/>
      <c r="Q6569" s="67" t="s">
        <v>8594</v>
      </c>
      <c r="R6569" s="75" t="s">
        <v>8592</v>
      </c>
      <c r="S6569" s="67" t="s">
        <v>169</v>
      </c>
      <c r="T6569" s="77"/>
      <c r="U6569" s="76">
        <v>3.5009342465753428E-2</v>
      </c>
      <c r="V6569" s="76">
        <v>2.6713289748750244E-2</v>
      </c>
      <c r="W6569" s="76">
        <v>8.2960527170031825E-3</v>
      </c>
      <c r="X6569" s="77"/>
      <c r="Y6569" s="77"/>
      <c r="Z6569" s="77"/>
      <c r="AA6569" s="77"/>
      <c r="AB6569" s="77"/>
      <c r="AC6569" s="77"/>
      <c r="AD6569" s="77"/>
      <c r="AE6569" s="77"/>
      <c r="AF6569" s="77"/>
      <c r="AG6569" s="77"/>
      <c r="AH6569" s="77"/>
      <c r="AI6569" s="77"/>
      <c r="AJ6569" s="77"/>
      <c r="AK6569" s="77"/>
      <c r="AL6569" s="77"/>
      <c r="AM6569" s="77"/>
      <c r="AN6569" s="60"/>
    </row>
    <row r="6570" spans="2:40" ht="76.5" x14ac:dyDescent="0.25">
      <c r="B6570" s="46">
        <v>247</v>
      </c>
      <c r="C6570" s="55" t="s">
        <v>2231</v>
      </c>
      <c r="D6570" s="1" t="s">
        <v>2232</v>
      </c>
      <c r="E6570" s="55" t="s">
        <v>2236</v>
      </c>
      <c r="F6570" s="48"/>
      <c r="G6570" s="1" t="s">
        <v>2235</v>
      </c>
      <c r="H6570" s="1" t="s">
        <v>2234</v>
      </c>
      <c r="I6570" s="1">
        <v>0</v>
      </c>
      <c r="J6570" s="1">
        <v>0</v>
      </c>
      <c r="K6570" s="1">
        <v>1</v>
      </c>
      <c r="L6570" s="1">
        <v>1</v>
      </c>
      <c r="M6570" s="1">
        <v>1</v>
      </c>
      <c r="N6570" s="1">
        <v>0</v>
      </c>
      <c r="O6570" s="1">
        <v>0</v>
      </c>
      <c r="P6570" s="1"/>
      <c r="Q6570" s="67" t="s">
        <v>402</v>
      </c>
      <c r="R6570" s="67" t="s">
        <v>2809</v>
      </c>
      <c r="S6570" s="67" t="s">
        <v>1714</v>
      </c>
      <c r="T6570" s="79" t="s">
        <v>2808</v>
      </c>
      <c r="U6570" s="67">
        <v>3.7506739726027395E-2</v>
      </c>
      <c r="V6570" s="67">
        <v>3.7506739726027395E-2</v>
      </c>
      <c r="W6570" s="67">
        <v>0</v>
      </c>
      <c r="X6570" s="67">
        <v>3.7506739726027395E-2</v>
      </c>
      <c r="Y6570" s="67">
        <v>3.7506739726027395E-2</v>
      </c>
      <c r="Z6570" s="67">
        <v>0</v>
      </c>
      <c r="AA6570" s="67">
        <v>1</v>
      </c>
      <c r="AB6570" s="67">
        <v>1.1000000000000001</v>
      </c>
      <c r="AC6570" s="67">
        <v>0</v>
      </c>
      <c r="AD6570" s="67">
        <v>0</v>
      </c>
      <c r="AE6570" s="67">
        <v>0</v>
      </c>
      <c r="AF6570" s="67">
        <v>0</v>
      </c>
      <c r="AG6570" s="67">
        <v>1</v>
      </c>
      <c r="AH6570" s="67">
        <v>1.1000000000000001</v>
      </c>
      <c r="AI6570" s="67">
        <v>0</v>
      </c>
      <c r="AJ6570" s="67">
        <v>0</v>
      </c>
      <c r="AK6570" s="67">
        <v>0</v>
      </c>
      <c r="AL6570" s="67">
        <v>0</v>
      </c>
      <c r="AM6570" s="70" t="s">
        <v>2233</v>
      </c>
      <c r="AN6570" t="s">
        <v>8596</v>
      </c>
    </row>
    <row r="6571" spans="2:40" ht="38.25" x14ac:dyDescent="0.25">
      <c r="B6571" s="89">
        <v>248</v>
      </c>
      <c r="C6571" s="55" t="s">
        <v>2231</v>
      </c>
      <c r="D6571" s="1" t="s">
        <v>8603</v>
      </c>
      <c r="E6571" s="55" t="s">
        <v>8604</v>
      </c>
      <c r="F6571" s="48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67" t="s">
        <v>8605</v>
      </c>
      <c r="R6571" s="67"/>
      <c r="S6571" s="67" t="s">
        <v>1716</v>
      </c>
      <c r="T6571" s="79"/>
      <c r="U6571" s="67"/>
      <c r="V6571" s="67"/>
      <c r="W6571" s="67"/>
      <c r="X6571" s="67"/>
      <c r="Y6571" s="67"/>
      <c r="Z6571" s="67"/>
      <c r="AA6571" s="67"/>
      <c r="AB6571" s="67"/>
      <c r="AC6571" s="67"/>
      <c r="AD6571" s="67"/>
      <c r="AE6571" s="67"/>
      <c r="AF6571" s="67"/>
      <c r="AG6571" s="67"/>
      <c r="AH6571" s="67"/>
      <c r="AI6571" s="67"/>
      <c r="AJ6571" s="67"/>
      <c r="AK6571" s="67"/>
      <c r="AL6571" s="67"/>
      <c r="AM6571" s="90"/>
    </row>
    <row r="6572" spans="2:40" ht="15.75" x14ac:dyDescent="0.25">
      <c r="T6572" s="73" t="s">
        <v>8602</v>
      </c>
      <c r="U6572" s="86">
        <f t="shared" ref="U6572:AL6572" si="0">SUM(U35:U6570)</f>
        <v>249.10474081403416</v>
      </c>
      <c r="V6572" s="86">
        <f t="shared" si="0"/>
        <v>204.38120992497267</v>
      </c>
      <c r="W6572" s="86">
        <f t="shared" si="0"/>
        <v>44.723530889062239</v>
      </c>
      <c r="X6572" s="86">
        <f t="shared" si="0"/>
        <v>249.1047408140351</v>
      </c>
      <c r="Y6572" s="86">
        <f t="shared" si="0"/>
        <v>204.38120992497181</v>
      </c>
      <c r="Z6572" s="86">
        <f t="shared" si="0"/>
        <v>44.723530889063134</v>
      </c>
      <c r="AA6572" s="88">
        <f t="shared" si="0"/>
        <v>374</v>
      </c>
      <c r="AB6572" s="86">
        <f t="shared" si="0"/>
        <v>404.78000000000071</v>
      </c>
      <c r="AC6572" s="88">
        <f t="shared" si="0"/>
        <v>176</v>
      </c>
      <c r="AD6572" s="86">
        <f t="shared" si="0"/>
        <v>160.30000000000038</v>
      </c>
      <c r="AE6572" s="88">
        <f t="shared" si="0"/>
        <v>36</v>
      </c>
      <c r="AF6572" s="86">
        <f t="shared" si="0"/>
        <v>288</v>
      </c>
      <c r="AG6572" s="88">
        <f t="shared" si="0"/>
        <v>441</v>
      </c>
      <c r="AH6572" s="86">
        <f t="shared" si="0"/>
        <v>478.8900000000009</v>
      </c>
      <c r="AI6572" s="88">
        <f t="shared" si="0"/>
        <v>192</v>
      </c>
      <c r="AJ6572" s="86">
        <f t="shared" si="0"/>
        <v>174.70000000000036</v>
      </c>
      <c r="AK6572" s="88">
        <f t="shared" si="0"/>
        <v>45</v>
      </c>
      <c r="AL6572" s="86">
        <f t="shared" si="0"/>
        <v>360</v>
      </c>
    </row>
    <row r="6573" spans="2:40" x14ac:dyDescent="0.25">
      <c r="U6573" s="87"/>
      <c r="V6573" s="87"/>
      <c r="W6573" s="87"/>
      <c r="X6573" s="87"/>
      <c r="Y6573" s="87"/>
      <c r="Z6573" s="87"/>
    </row>
    <row r="6578" spans="24:25" x14ac:dyDescent="0.25">
      <c r="X6578" s="64"/>
      <c r="Y6578" s="64"/>
    </row>
  </sheetData>
  <mergeCells count="45">
    <mergeCell ref="Q30:W30"/>
    <mergeCell ref="AM30:AM33"/>
    <mergeCell ref="B30:B33"/>
    <mergeCell ref="C30:C33"/>
    <mergeCell ref="D30:D33"/>
    <mergeCell ref="E30:E33"/>
    <mergeCell ref="F30:F33"/>
    <mergeCell ref="G30:H30"/>
    <mergeCell ref="I30:O30"/>
    <mergeCell ref="P30:P33"/>
    <mergeCell ref="X30:Z31"/>
    <mergeCell ref="AA30:AL30"/>
    <mergeCell ref="G31:G33"/>
    <mergeCell ref="H31:H33"/>
    <mergeCell ref="I31:I33"/>
    <mergeCell ref="J31:J33"/>
    <mergeCell ref="K31:K33"/>
    <mergeCell ref="L31:L33"/>
    <mergeCell ref="M31:M33"/>
    <mergeCell ref="N31:N33"/>
    <mergeCell ref="AI32:AJ32"/>
    <mergeCell ref="O31:O33"/>
    <mergeCell ref="Q31:Q33"/>
    <mergeCell ref="R31:R33"/>
    <mergeCell ref="S31:S33"/>
    <mergeCell ref="T31:T33"/>
    <mergeCell ref="AK32:AL32"/>
    <mergeCell ref="AA31:AF31"/>
    <mergeCell ref="AG31:AL31"/>
    <mergeCell ref="U32:U33"/>
    <mergeCell ref="V32:W32"/>
    <mergeCell ref="X32:X33"/>
    <mergeCell ref="Y32:Z32"/>
    <mergeCell ref="AA32:AB32"/>
    <mergeCell ref="AC32:AD32"/>
    <mergeCell ref="AE32:AF32"/>
    <mergeCell ref="AG32:AH32"/>
    <mergeCell ref="U31:W31"/>
    <mergeCell ref="O27:Z27"/>
    <mergeCell ref="J5:M5"/>
    <mergeCell ref="B5:D5"/>
    <mergeCell ref="B1:D1"/>
    <mergeCell ref="B2:D2"/>
    <mergeCell ref="J1:M1"/>
    <mergeCell ref="J2:M3"/>
  </mergeCells>
  <phoneticPr fontId="9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0" fitToHeight="0" orientation="landscape" r:id="rId1"/>
  <rowBreaks count="1" manualBreakCount="1">
    <brk id="51" min="1" max="38" man="1"/>
  </rowBreaks>
  <ignoredErrors>
    <ignoredError sqref="Y6573:Y6575 Y6583:Y1048576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31"/>
  <sheetViews>
    <sheetView topLeftCell="A218" workbookViewId="0">
      <selection activeCell="E237" sqref="E237"/>
    </sheetView>
  </sheetViews>
  <sheetFormatPr defaultRowHeight="15" x14ac:dyDescent="0.25"/>
  <sheetData>
    <row r="1" spans="1:11" x14ac:dyDescent="0.25">
      <c r="A1" t="s">
        <v>2237</v>
      </c>
      <c r="B1" t="s">
        <v>1170</v>
      </c>
      <c r="C1" t="s">
        <v>167</v>
      </c>
      <c r="D1">
        <v>5071005886</v>
      </c>
      <c r="E1">
        <v>0.19857863013698634</v>
      </c>
      <c r="H1" t="s">
        <v>3178</v>
      </c>
      <c r="I1" t="s">
        <v>169</v>
      </c>
      <c r="K1">
        <v>1.3679999999999999E-2</v>
      </c>
    </row>
    <row r="2" spans="1:11" x14ac:dyDescent="0.25">
      <c r="A2" t="s">
        <v>2237</v>
      </c>
      <c r="B2" t="s">
        <v>1171</v>
      </c>
      <c r="C2" t="s">
        <v>167</v>
      </c>
      <c r="D2">
        <v>5071005886</v>
      </c>
      <c r="E2">
        <v>0.20220163999999999</v>
      </c>
      <c r="H2" t="s">
        <v>3179</v>
      </c>
      <c r="I2" t="s">
        <v>169</v>
      </c>
      <c r="K2">
        <v>1.4054794520547946E-2</v>
      </c>
    </row>
    <row r="3" spans="1:11" x14ac:dyDescent="0.25">
      <c r="A3" t="s">
        <v>2237</v>
      </c>
      <c r="B3" t="s">
        <v>1172</v>
      </c>
      <c r="C3" t="s">
        <v>167</v>
      </c>
      <c r="D3">
        <v>5071005886</v>
      </c>
      <c r="E3">
        <v>0.22706301000000001</v>
      </c>
      <c r="H3" t="s">
        <v>3180</v>
      </c>
      <c r="I3" t="s">
        <v>169</v>
      </c>
      <c r="K3">
        <v>1.4991780821917808E-2</v>
      </c>
    </row>
    <row r="4" spans="1:11" x14ac:dyDescent="0.25">
      <c r="A4" t="s">
        <v>2237</v>
      </c>
      <c r="B4" t="s">
        <v>1173</v>
      </c>
      <c r="C4" t="s">
        <v>167</v>
      </c>
      <c r="D4">
        <v>5071005886</v>
      </c>
      <c r="E4">
        <v>0.22525150999999999</v>
      </c>
      <c r="H4" t="s">
        <v>3181</v>
      </c>
      <c r="I4" t="s">
        <v>169</v>
      </c>
      <c r="K4">
        <v>1.7084383561643834E-2</v>
      </c>
    </row>
    <row r="5" spans="1:11" x14ac:dyDescent="0.25">
      <c r="A5" t="s">
        <v>2237</v>
      </c>
      <c r="B5" t="s">
        <v>1174</v>
      </c>
      <c r="C5" t="s">
        <v>167</v>
      </c>
      <c r="D5">
        <v>5071005886</v>
      </c>
      <c r="E5">
        <v>0.25300816438356166</v>
      </c>
      <c r="H5" t="s">
        <v>3182</v>
      </c>
      <c r="I5" t="s">
        <v>169</v>
      </c>
      <c r="K5">
        <v>1.9395616438356165E-2</v>
      </c>
    </row>
    <row r="6" spans="1:11" x14ac:dyDescent="0.25">
      <c r="A6" t="s">
        <v>2237</v>
      </c>
      <c r="B6" t="s">
        <v>1175</v>
      </c>
      <c r="C6" t="s">
        <v>167</v>
      </c>
      <c r="D6">
        <v>5071005886</v>
      </c>
      <c r="E6">
        <v>0.18870904109589046</v>
      </c>
      <c r="H6" t="s">
        <v>3183</v>
      </c>
      <c r="I6" t="s">
        <v>169</v>
      </c>
      <c r="K6">
        <v>2.8578082191780822E-2</v>
      </c>
    </row>
    <row r="7" spans="1:11" x14ac:dyDescent="0.25">
      <c r="A7" t="s">
        <v>2237</v>
      </c>
      <c r="B7" t="s">
        <v>1176</v>
      </c>
      <c r="C7" t="s">
        <v>167</v>
      </c>
      <c r="D7">
        <v>5071005886</v>
      </c>
      <c r="E7">
        <v>0.2833758904109589</v>
      </c>
      <c r="H7" t="s">
        <v>3184</v>
      </c>
      <c r="I7" t="s">
        <v>169</v>
      </c>
      <c r="K7">
        <v>3.2246575342465757E-2</v>
      </c>
    </row>
    <row r="8" spans="1:11" x14ac:dyDescent="0.25">
      <c r="A8" t="s">
        <v>2237</v>
      </c>
      <c r="B8" t="s">
        <v>1177</v>
      </c>
      <c r="C8" t="s">
        <v>167</v>
      </c>
      <c r="D8">
        <v>5071005886</v>
      </c>
      <c r="E8">
        <v>0.82923287671232893</v>
      </c>
      <c r="H8" t="s">
        <v>3185</v>
      </c>
      <c r="I8" t="s">
        <v>169</v>
      </c>
      <c r="K8">
        <v>3.5835616438356171E-2</v>
      </c>
    </row>
    <row r="9" spans="1:11" x14ac:dyDescent="0.25">
      <c r="A9" t="s">
        <v>2237</v>
      </c>
      <c r="B9" t="s">
        <v>1178</v>
      </c>
      <c r="C9" t="s">
        <v>167</v>
      </c>
      <c r="D9">
        <v>5071005886</v>
      </c>
      <c r="E9">
        <v>0.40065534246575352</v>
      </c>
      <c r="H9" t="s">
        <v>3186</v>
      </c>
      <c r="I9" t="s">
        <v>169</v>
      </c>
      <c r="K9">
        <v>3.6602739726027393E-2</v>
      </c>
    </row>
    <row r="10" spans="1:11" x14ac:dyDescent="0.25">
      <c r="A10" t="s">
        <v>2237</v>
      </c>
      <c r="B10" t="s">
        <v>1179</v>
      </c>
      <c r="C10" t="s">
        <v>167</v>
      </c>
      <c r="D10">
        <v>5071005886</v>
      </c>
      <c r="E10">
        <v>0.41808328767123282</v>
      </c>
      <c r="H10" t="s">
        <v>3187</v>
      </c>
      <c r="I10" t="s">
        <v>169</v>
      </c>
      <c r="K10">
        <v>3.6602739726027393E-2</v>
      </c>
    </row>
    <row r="11" spans="1:11" x14ac:dyDescent="0.25">
      <c r="A11" t="s">
        <v>2237</v>
      </c>
      <c r="B11" t="s">
        <v>1180</v>
      </c>
      <c r="C11" t="s">
        <v>167</v>
      </c>
      <c r="D11">
        <v>5071005886</v>
      </c>
      <c r="E11">
        <v>0.415147397260274</v>
      </c>
      <c r="H11" t="s">
        <v>3188</v>
      </c>
      <c r="I11" t="s">
        <v>169</v>
      </c>
      <c r="K11">
        <v>1.9426849315068495E-2</v>
      </c>
    </row>
    <row r="12" spans="1:11" x14ac:dyDescent="0.25">
      <c r="A12" t="s">
        <v>2237</v>
      </c>
      <c r="B12" t="s">
        <v>1181</v>
      </c>
      <c r="C12" t="s">
        <v>167</v>
      </c>
      <c r="D12">
        <v>5071005886</v>
      </c>
      <c r="E12">
        <v>0.18870904109589046</v>
      </c>
      <c r="H12" t="s">
        <v>3189</v>
      </c>
      <c r="I12" t="s">
        <v>169</v>
      </c>
      <c r="K12">
        <v>1.9645479452054793E-2</v>
      </c>
    </row>
    <row r="13" spans="1:11" x14ac:dyDescent="0.25">
      <c r="A13" t="s">
        <v>2237</v>
      </c>
      <c r="B13" t="s">
        <v>1182</v>
      </c>
      <c r="C13" t="s">
        <v>167</v>
      </c>
      <c r="D13">
        <v>5071005886</v>
      </c>
      <c r="E13">
        <v>0.2219408219178082</v>
      </c>
      <c r="H13" t="s">
        <v>3188</v>
      </c>
      <c r="I13" t="s">
        <v>169</v>
      </c>
      <c r="K13">
        <v>1.9707945205479454E-2</v>
      </c>
    </row>
    <row r="14" spans="1:11" x14ac:dyDescent="0.25">
      <c r="A14" t="s">
        <v>2237</v>
      </c>
      <c r="B14" t="s">
        <v>1183</v>
      </c>
      <c r="C14" t="s">
        <v>167</v>
      </c>
      <c r="D14">
        <v>5071005886</v>
      </c>
      <c r="E14">
        <v>0.21503835616438358</v>
      </c>
      <c r="H14" t="s">
        <v>3188</v>
      </c>
      <c r="I14" t="s">
        <v>169</v>
      </c>
      <c r="K14">
        <v>1.9770410958904108E-2</v>
      </c>
    </row>
    <row r="15" spans="1:11" x14ac:dyDescent="0.25">
      <c r="A15" t="s">
        <v>2237</v>
      </c>
      <c r="B15" t="s">
        <v>1184</v>
      </c>
      <c r="C15" t="s">
        <v>167</v>
      </c>
      <c r="D15">
        <v>5071005886</v>
      </c>
      <c r="E15">
        <v>0.25382958904109593</v>
      </c>
      <c r="H15" t="s">
        <v>3189</v>
      </c>
      <c r="I15" t="s">
        <v>169</v>
      </c>
      <c r="K15">
        <v>1.9770410958904108E-2</v>
      </c>
    </row>
    <row r="16" spans="1:11" x14ac:dyDescent="0.25">
      <c r="A16" t="s">
        <v>2237</v>
      </c>
      <c r="B16" t="s">
        <v>1185</v>
      </c>
      <c r="C16" t="s">
        <v>167</v>
      </c>
      <c r="D16">
        <v>5071005886</v>
      </c>
      <c r="E16">
        <v>0.25167452054794526</v>
      </c>
      <c r="H16" t="s">
        <v>3189</v>
      </c>
      <c r="I16" t="s">
        <v>169</v>
      </c>
      <c r="K16">
        <v>1.9832876712328768E-2</v>
      </c>
    </row>
    <row r="17" spans="1:11" x14ac:dyDescent="0.25">
      <c r="A17" t="s">
        <v>2237</v>
      </c>
      <c r="B17" t="s">
        <v>1186</v>
      </c>
      <c r="C17" t="s">
        <v>167</v>
      </c>
      <c r="D17">
        <v>5071005886</v>
      </c>
      <c r="E17">
        <v>0.18402410958904111</v>
      </c>
      <c r="H17" t="s">
        <v>3188</v>
      </c>
      <c r="I17" t="s">
        <v>169</v>
      </c>
      <c r="K17">
        <v>2.0020273972602736E-2</v>
      </c>
    </row>
    <row r="18" spans="1:11" x14ac:dyDescent="0.25">
      <c r="A18" t="s">
        <v>2237</v>
      </c>
      <c r="B18" t="s">
        <v>1187</v>
      </c>
      <c r="C18" t="s">
        <v>167</v>
      </c>
      <c r="D18">
        <v>5071005886</v>
      </c>
      <c r="E18">
        <v>0.26101315068493153</v>
      </c>
      <c r="H18" t="s">
        <v>3190</v>
      </c>
      <c r="I18" t="s">
        <v>169</v>
      </c>
      <c r="K18">
        <v>3.2054794520547943E-2</v>
      </c>
    </row>
    <row r="19" spans="1:11" x14ac:dyDescent="0.25">
      <c r="A19" t="s">
        <v>2237</v>
      </c>
      <c r="B19" t="s">
        <v>1188</v>
      </c>
      <c r="C19" t="s">
        <v>167</v>
      </c>
      <c r="D19">
        <v>5071005886</v>
      </c>
      <c r="E19">
        <v>0.27744789041095885</v>
      </c>
      <c r="H19" t="s">
        <v>3191</v>
      </c>
      <c r="I19" t="s">
        <v>169</v>
      </c>
      <c r="K19">
        <v>3.419178082191781E-2</v>
      </c>
    </row>
    <row r="20" spans="1:11" x14ac:dyDescent="0.25">
      <c r="A20" t="s">
        <v>2237</v>
      </c>
      <c r="B20" t="s">
        <v>1189</v>
      </c>
      <c r="C20" t="s">
        <v>167</v>
      </c>
      <c r="D20">
        <v>5071005886</v>
      </c>
      <c r="E20">
        <v>0.25842082191780819</v>
      </c>
      <c r="H20" t="s">
        <v>3192</v>
      </c>
      <c r="I20" t="s">
        <v>169</v>
      </c>
      <c r="K20">
        <v>3.6054794520547946E-2</v>
      </c>
    </row>
    <row r="21" spans="1:11" x14ac:dyDescent="0.25">
      <c r="A21" t="s">
        <v>2237</v>
      </c>
      <c r="B21" t="s">
        <v>1190</v>
      </c>
      <c r="C21" t="s">
        <v>167</v>
      </c>
      <c r="D21">
        <v>5071005886</v>
      </c>
      <c r="E21">
        <v>0.8295764383561649</v>
      </c>
      <c r="H21" t="s">
        <v>3193</v>
      </c>
      <c r="I21" t="s">
        <v>169</v>
      </c>
      <c r="K21">
        <v>4.2476712328767124E-3</v>
      </c>
    </row>
    <row r="22" spans="1:11" x14ac:dyDescent="0.25">
      <c r="A22" t="s">
        <v>2237</v>
      </c>
      <c r="B22" t="s">
        <v>1191</v>
      </c>
      <c r="C22" t="s">
        <v>167</v>
      </c>
      <c r="D22">
        <v>5071005886</v>
      </c>
      <c r="E22">
        <v>0.40892580821917812</v>
      </c>
      <c r="H22" t="s">
        <v>3193</v>
      </c>
      <c r="I22" t="s">
        <v>169</v>
      </c>
      <c r="K22">
        <v>4.2476712328767124E-3</v>
      </c>
    </row>
    <row r="23" spans="1:11" x14ac:dyDescent="0.25">
      <c r="A23" t="s">
        <v>2237</v>
      </c>
      <c r="B23" t="s">
        <v>1192</v>
      </c>
      <c r="C23" t="s">
        <v>167</v>
      </c>
      <c r="D23">
        <v>5071005886</v>
      </c>
      <c r="E23">
        <v>0.41361698630136978</v>
      </c>
      <c r="H23" t="s">
        <v>3194</v>
      </c>
      <c r="I23" t="s">
        <v>169</v>
      </c>
      <c r="K23">
        <v>4.9972602739726032E-3</v>
      </c>
    </row>
    <row r="24" spans="1:11" x14ac:dyDescent="0.25">
      <c r="A24" t="s">
        <v>2237</v>
      </c>
      <c r="B24" t="s">
        <v>1193</v>
      </c>
      <c r="C24" t="s">
        <v>167</v>
      </c>
      <c r="D24">
        <v>5071005886</v>
      </c>
      <c r="E24">
        <v>0.40958794520547936</v>
      </c>
      <c r="H24" t="s">
        <v>3195</v>
      </c>
      <c r="I24" t="s">
        <v>169</v>
      </c>
      <c r="K24">
        <v>5.7780821917808216E-3</v>
      </c>
    </row>
    <row r="25" spans="1:11" x14ac:dyDescent="0.25">
      <c r="A25" t="s">
        <v>2237</v>
      </c>
      <c r="B25" t="s">
        <v>1194</v>
      </c>
      <c r="C25" t="s">
        <v>167</v>
      </c>
      <c r="D25">
        <v>5071005886</v>
      </c>
      <c r="E25">
        <v>0.26960219178082184</v>
      </c>
      <c r="H25" t="s">
        <v>3196</v>
      </c>
      <c r="I25" t="s">
        <v>169</v>
      </c>
      <c r="K25">
        <v>5.871780821917809E-3</v>
      </c>
    </row>
    <row r="26" spans="1:11" x14ac:dyDescent="0.25">
      <c r="A26" t="s">
        <v>2237</v>
      </c>
      <c r="B26" t="s">
        <v>2244</v>
      </c>
      <c r="C26" t="s">
        <v>167</v>
      </c>
      <c r="D26">
        <v>5071005886</v>
      </c>
      <c r="E26">
        <v>4.7192876712328767E-2</v>
      </c>
      <c r="H26" t="s">
        <v>3197</v>
      </c>
      <c r="I26" t="s">
        <v>169</v>
      </c>
      <c r="K26">
        <v>6.4652054794520552E-3</v>
      </c>
    </row>
    <row r="27" spans="1:11" x14ac:dyDescent="0.25">
      <c r="A27" t="s">
        <v>2237</v>
      </c>
      <c r="B27" t="s">
        <v>2245</v>
      </c>
      <c r="C27" t="s">
        <v>167</v>
      </c>
      <c r="D27">
        <v>5071005886</v>
      </c>
      <c r="E27">
        <v>1.8021369863013698E-2</v>
      </c>
      <c r="H27" t="s">
        <v>3198</v>
      </c>
      <c r="I27" t="s">
        <v>169</v>
      </c>
      <c r="K27">
        <v>7.4958904109589039E-3</v>
      </c>
    </row>
    <row r="28" spans="1:11" x14ac:dyDescent="0.25">
      <c r="A28" t="s">
        <v>2237</v>
      </c>
      <c r="B28" t="s">
        <v>2246</v>
      </c>
      <c r="C28" t="s">
        <v>167</v>
      </c>
      <c r="D28">
        <v>5071005886</v>
      </c>
      <c r="E28">
        <v>3.9134794520547946E-2</v>
      </c>
      <c r="H28" t="s">
        <v>3199</v>
      </c>
      <c r="I28" t="s">
        <v>169</v>
      </c>
      <c r="K28">
        <v>7.558356164383561E-3</v>
      </c>
    </row>
    <row r="29" spans="1:11" x14ac:dyDescent="0.25">
      <c r="A29" t="s">
        <v>2237</v>
      </c>
      <c r="B29" t="s">
        <v>2247</v>
      </c>
      <c r="C29" t="s">
        <v>167</v>
      </c>
      <c r="D29">
        <v>5071005886</v>
      </c>
      <c r="E29">
        <v>1.8364931506849314E-2</v>
      </c>
      <c r="H29" t="s">
        <v>3200</v>
      </c>
      <c r="I29" t="s">
        <v>169</v>
      </c>
      <c r="K29">
        <v>7.8082191780821921E-3</v>
      </c>
    </row>
    <row r="30" spans="1:11" x14ac:dyDescent="0.25">
      <c r="A30" t="s">
        <v>2237</v>
      </c>
      <c r="B30" t="s">
        <v>1195</v>
      </c>
      <c r="C30" t="s">
        <v>167</v>
      </c>
      <c r="D30">
        <v>5071005886</v>
      </c>
      <c r="E30">
        <v>0.22600109589041095</v>
      </c>
      <c r="H30" t="s">
        <v>3201</v>
      </c>
      <c r="I30" t="s">
        <v>169</v>
      </c>
      <c r="K30">
        <v>7.8082191780821921E-3</v>
      </c>
    </row>
    <row r="31" spans="1:11" x14ac:dyDescent="0.25">
      <c r="A31" t="s">
        <v>2237</v>
      </c>
      <c r="B31" t="s">
        <v>1196</v>
      </c>
      <c r="C31" t="s">
        <v>167</v>
      </c>
      <c r="D31">
        <v>5071005886</v>
      </c>
      <c r="E31">
        <v>0.23077972602739727</v>
      </c>
      <c r="H31" t="s">
        <v>3202</v>
      </c>
      <c r="I31" t="s">
        <v>169</v>
      </c>
      <c r="K31">
        <v>7.9956164383561644E-3</v>
      </c>
    </row>
    <row r="32" spans="1:11" x14ac:dyDescent="0.25">
      <c r="A32" t="s">
        <v>2237</v>
      </c>
      <c r="B32" t="s">
        <v>1197</v>
      </c>
      <c r="C32" t="s">
        <v>167</v>
      </c>
      <c r="D32">
        <v>5071005886</v>
      </c>
      <c r="E32">
        <v>0.16428493150684931</v>
      </c>
      <c r="H32" t="s">
        <v>3203</v>
      </c>
      <c r="I32" t="s">
        <v>169</v>
      </c>
      <c r="K32">
        <v>8.1517808219178107E-3</v>
      </c>
    </row>
    <row r="33" spans="1:11" x14ac:dyDescent="0.25">
      <c r="A33" t="s">
        <v>2237</v>
      </c>
      <c r="B33" t="s">
        <v>1198</v>
      </c>
      <c r="C33" t="s">
        <v>167</v>
      </c>
      <c r="D33">
        <v>5071005886</v>
      </c>
      <c r="E33">
        <v>0.21250849315068499</v>
      </c>
      <c r="H33" t="s">
        <v>3204</v>
      </c>
      <c r="I33" t="s">
        <v>169</v>
      </c>
      <c r="K33">
        <v>8.2767123287671215E-3</v>
      </c>
    </row>
    <row r="34" spans="1:11" x14ac:dyDescent="0.25">
      <c r="A34" t="s">
        <v>2237</v>
      </c>
      <c r="B34" t="s">
        <v>1199</v>
      </c>
      <c r="C34" t="s">
        <v>167</v>
      </c>
      <c r="D34">
        <v>5071005886</v>
      </c>
      <c r="E34">
        <v>0.21788054794520548</v>
      </c>
      <c r="H34" t="s">
        <v>3205</v>
      </c>
      <c r="I34" t="s">
        <v>169</v>
      </c>
      <c r="K34">
        <v>8.7139726027397266E-3</v>
      </c>
    </row>
    <row r="35" spans="1:11" x14ac:dyDescent="0.25">
      <c r="A35" t="s">
        <v>2237</v>
      </c>
      <c r="B35" t="s">
        <v>1200</v>
      </c>
      <c r="C35" t="s">
        <v>167</v>
      </c>
      <c r="D35">
        <v>5071005886</v>
      </c>
      <c r="E35">
        <v>0.2249391780821918</v>
      </c>
      <c r="H35" t="s">
        <v>3206</v>
      </c>
      <c r="I35" t="s">
        <v>169</v>
      </c>
      <c r="K35">
        <v>8.8076712328767123E-3</v>
      </c>
    </row>
    <row r="36" spans="1:11" x14ac:dyDescent="0.25">
      <c r="A36" t="s">
        <v>2237</v>
      </c>
      <c r="B36" t="s">
        <v>1201</v>
      </c>
      <c r="C36" t="s">
        <v>167</v>
      </c>
      <c r="D36">
        <v>5071005886</v>
      </c>
      <c r="E36">
        <v>0.41471013698630149</v>
      </c>
      <c r="H36" t="s">
        <v>3207</v>
      </c>
      <c r="I36" t="s">
        <v>169</v>
      </c>
      <c r="K36">
        <v>8.9326027397260265E-3</v>
      </c>
    </row>
    <row r="37" spans="1:11" x14ac:dyDescent="0.25">
      <c r="A37" t="s">
        <v>2237</v>
      </c>
      <c r="B37" t="s">
        <v>1202</v>
      </c>
      <c r="C37" t="s">
        <v>167</v>
      </c>
      <c r="D37">
        <v>5071005886</v>
      </c>
      <c r="E37">
        <v>0.22675068493150682</v>
      </c>
      <c r="H37" t="s">
        <v>3208</v>
      </c>
      <c r="I37" t="s">
        <v>169</v>
      </c>
      <c r="K37">
        <v>8.9638356164383568E-3</v>
      </c>
    </row>
    <row r="38" spans="1:11" x14ac:dyDescent="0.25">
      <c r="A38" t="s">
        <v>2237</v>
      </c>
      <c r="B38" t="s">
        <v>1203</v>
      </c>
      <c r="C38" t="s">
        <v>167</v>
      </c>
      <c r="D38">
        <v>5071005886</v>
      </c>
      <c r="E38">
        <v>0.25039397260273977</v>
      </c>
      <c r="H38" t="s">
        <v>3209</v>
      </c>
      <c r="I38" t="s">
        <v>169</v>
      </c>
      <c r="K38">
        <v>9.0263013698630139E-3</v>
      </c>
    </row>
    <row r="39" spans="1:11" x14ac:dyDescent="0.25">
      <c r="A39" t="s">
        <v>2237</v>
      </c>
      <c r="B39" t="s">
        <v>1204</v>
      </c>
      <c r="C39" t="s">
        <v>167</v>
      </c>
      <c r="D39">
        <v>5071005886</v>
      </c>
      <c r="E39">
        <v>0.42105041095890422</v>
      </c>
      <c r="H39" t="s">
        <v>3210</v>
      </c>
      <c r="I39" t="s">
        <v>169</v>
      </c>
      <c r="K39">
        <v>9.0575342465753408E-3</v>
      </c>
    </row>
    <row r="40" spans="1:11" x14ac:dyDescent="0.25">
      <c r="A40" t="s">
        <v>2237</v>
      </c>
      <c r="B40" t="s">
        <v>1205</v>
      </c>
      <c r="C40" t="s">
        <v>167</v>
      </c>
      <c r="D40">
        <v>5071005886</v>
      </c>
      <c r="E40">
        <v>0.41474136986301369</v>
      </c>
      <c r="H40" t="s">
        <v>3211</v>
      </c>
      <c r="I40" t="s">
        <v>169</v>
      </c>
      <c r="K40">
        <v>9.2136986301369871E-3</v>
      </c>
    </row>
    <row r="41" spans="1:11" x14ac:dyDescent="0.25">
      <c r="A41" t="s">
        <v>2237</v>
      </c>
      <c r="B41" t="s">
        <v>1583</v>
      </c>
      <c r="C41" t="s">
        <v>167</v>
      </c>
      <c r="D41">
        <v>5071005886</v>
      </c>
      <c r="E41">
        <v>0.42367397260273965</v>
      </c>
      <c r="H41" t="s">
        <v>3212</v>
      </c>
      <c r="I41" t="s">
        <v>169</v>
      </c>
      <c r="K41">
        <v>9.3386301369863013E-3</v>
      </c>
    </row>
    <row r="42" spans="1:11" x14ac:dyDescent="0.25">
      <c r="A42" t="s">
        <v>2237</v>
      </c>
      <c r="B42" t="s">
        <v>1206</v>
      </c>
      <c r="C42" t="s">
        <v>167</v>
      </c>
      <c r="D42">
        <v>5071005886</v>
      </c>
      <c r="E42">
        <v>0.27925315068493151</v>
      </c>
      <c r="H42" t="s">
        <v>3213</v>
      </c>
      <c r="I42" t="s">
        <v>169</v>
      </c>
      <c r="K42">
        <v>9.3386301369863013E-3</v>
      </c>
    </row>
    <row r="43" spans="1:11" x14ac:dyDescent="0.25">
      <c r="A43" t="s">
        <v>2237</v>
      </c>
      <c r="B43" t="s">
        <v>1207</v>
      </c>
      <c r="C43" t="s">
        <v>167</v>
      </c>
      <c r="D43">
        <v>5071005886</v>
      </c>
      <c r="E43">
        <v>0.18911506849315074</v>
      </c>
      <c r="H43" t="s">
        <v>3214</v>
      </c>
      <c r="I43" t="s">
        <v>169</v>
      </c>
      <c r="K43">
        <v>9.3386301369863013E-3</v>
      </c>
    </row>
    <row r="44" spans="1:11" x14ac:dyDescent="0.25">
      <c r="A44" t="s">
        <v>2237</v>
      </c>
      <c r="B44" t="s">
        <v>1208</v>
      </c>
      <c r="C44" t="s">
        <v>167</v>
      </c>
      <c r="D44">
        <v>5071005886</v>
      </c>
      <c r="E44">
        <v>0.19870356164383565</v>
      </c>
      <c r="H44" t="s">
        <v>3215</v>
      </c>
      <c r="I44" t="s">
        <v>169</v>
      </c>
      <c r="K44">
        <v>9.4010958904109602E-3</v>
      </c>
    </row>
    <row r="45" spans="1:11" x14ac:dyDescent="0.25">
      <c r="A45" t="s">
        <v>2237</v>
      </c>
      <c r="B45" t="s">
        <v>1209</v>
      </c>
      <c r="C45" t="s">
        <v>167</v>
      </c>
      <c r="D45">
        <v>5071005886</v>
      </c>
      <c r="E45">
        <v>0.25931720547945208</v>
      </c>
      <c r="H45" t="s">
        <v>3216</v>
      </c>
      <c r="I45" t="s">
        <v>169</v>
      </c>
      <c r="K45">
        <v>9.4635616438356173E-3</v>
      </c>
    </row>
    <row r="46" spans="1:11" x14ac:dyDescent="0.25">
      <c r="A46" t="s">
        <v>2237</v>
      </c>
      <c r="B46" t="s">
        <v>1210</v>
      </c>
      <c r="C46" t="s">
        <v>167</v>
      </c>
      <c r="D46">
        <v>5071005886</v>
      </c>
      <c r="E46">
        <v>0.28443780821917808</v>
      </c>
      <c r="H46" t="s">
        <v>3217</v>
      </c>
      <c r="I46" t="s">
        <v>169</v>
      </c>
      <c r="K46">
        <v>9.5884931506849316E-3</v>
      </c>
    </row>
    <row r="47" spans="1:11" x14ac:dyDescent="0.25">
      <c r="A47" t="s">
        <v>2237</v>
      </c>
      <c r="B47" t="s">
        <v>1211</v>
      </c>
      <c r="C47" t="s">
        <v>167</v>
      </c>
      <c r="D47">
        <v>5071005886</v>
      </c>
      <c r="E47">
        <v>7.3116164383561652E-2</v>
      </c>
      <c r="H47" t="s">
        <v>3218</v>
      </c>
      <c r="I47" t="s">
        <v>169</v>
      </c>
      <c r="K47">
        <v>9.8383561643835618E-3</v>
      </c>
    </row>
    <row r="48" spans="1:11" x14ac:dyDescent="0.25">
      <c r="A48" t="s">
        <v>2237</v>
      </c>
      <c r="B48" t="s">
        <v>1212</v>
      </c>
      <c r="C48" t="s">
        <v>167</v>
      </c>
      <c r="D48">
        <v>5071005886</v>
      </c>
      <c r="E48">
        <v>0.2465429589041096</v>
      </c>
      <c r="H48" t="s">
        <v>3219</v>
      </c>
      <c r="I48" t="s">
        <v>169</v>
      </c>
      <c r="K48">
        <v>1.0494246575342467E-2</v>
      </c>
    </row>
    <row r="49" spans="1:11" x14ac:dyDescent="0.25">
      <c r="A49" t="s">
        <v>2237</v>
      </c>
      <c r="B49" t="s">
        <v>2239</v>
      </c>
      <c r="C49" t="s">
        <v>167</v>
      </c>
      <c r="D49">
        <v>5071005886</v>
      </c>
      <c r="E49">
        <v>8.2267397260273975E-2</v>
      </c>
      <c r="H49" t="s">
        <v>3220</v>
      </c>
      <c r="I49" t="s">
        <v>169</v>
      </c>
      <c r="K49">
        <v>1.0494246575342467E-2</v>
      </c>
    </row>
    <row r="50" spans="1:11" x14ac:dyDescent="0.25">
      <c r="A50" t="s">
        <v>2237</v>
      </c>
      <c r="B50" t="s">
        <v>2240</v>
      </c>
      <c r="C50" t="s">
        <v>167</v>
      </c>
      <c r="D50">
        <v>5071005886</v>
      </c>
      <c r="E50">
        <v>8.0674520547945203E-2</v>
      </c>
      <c r="H50" t="s">
        <v>3221</v>
      </c>
      <c r="I50" t="s">
        <v>169</v>
      </c>
      <c r="K50">
        <v>1.0650410958904113E-2</v>
      </c>
    </row>
    <row r="51" spans="1:11" x14ac:dyDescent="0.25">
      <c r="A51" t="s">
        <v>2237</v>
      </c>
      <c r="B51" t="s">
        <v>2241</v>
      </c>
      <c r="C51" t="s">
        <v>167</v>
      </c>
      <c r="D51">
        <v>5071005886</v>
      </c>
      <c r="E51">
        <v>7.8207123287671237E-2</v>
      </c>
      <c r="H51" t="s">
        <v>3222</v>
      </c>
      <c r="I51" t="s">
        <v>169</v>
      </c>
      <c r="K51">
        <v>1.0744109589041097E-2</v>
      </c>
    </row>
    <row r="52" spans="1:11" x14ac:dyDescent="0.25">
      <c r="A52" t="s">
        <v>2237</v>
      </c>
      <c r="B52" t="s">
        <v>2242</v>
      </c>
      <c r="C52" t="s">
        <v>167</v>
      </c>
      <c r="D52">
        <v>5071005886</v>
      </c>
      <c r="E52">
        <v>7.9924931506849317E-2</v>
      </c>
      <c r="H52" t="s">
        <v>3223</v>
      </c>
      <c r="I52" t="s">
        <v>169</v>
      </c>
      <c r="K52">
        <v>1.093150684931507E-2</v>
      </c>
    </row>
    <row r="53" spans="1:11" x14ac:dyDescent="0.25">
      <c r="A53" t="s">
        <v>2237</v>
      </c>
      <c r="B53" t="s">
        <v>2243</v>
      </c>
      <c r="C53" t="s">
        <v>167</v>
      </c>
      <c r="D53">
        <v>5071005886</v>
      </c>
      <c r="E53">
        <v>8.1486575342465742E-2</v>
      </c>
      <c r="H53" t="s">
        <v>3224</v>
      </c>
      <c r="I53" t="s">
        <v>169</v>
      </c>
      <c r="K53">
        <v>1.093150684931507E-2</v>
      </c>
    </row>
    <row r="54" spans="1:11" x14ac:dyDescent="0.25">
      <c r="A54" t="s">
        <v>2237</v>
      </c>
      <c r="B54" t="s">
        <v>1213</v>
      </c>
      <c r="C54" t="s">
        <v>167</v>
      </c>
      <c r="D54">
        <v>5071005886</v>
      </c>
      <c r="E54">
        <v>0.18471123287671234</v>
      </c>
      <c r="H54" t="s">
        <v>3225</v>
      </c>
      <c r="I54" t="s">
        <v>169</v>
      </c>
      <c r="K54">
        <v>1.0993972602739726E-2</v>
      </c>
    </row>
    <row r="55" spans="1:11" x14ac:dyDescent="0.25">
      <c r="A55" t="s">
        <v>2237</v>
      </c>
      <c r="B55" t="s">
        <v>1214</v>
      </c>
      <c r="C55" t="s">
        <v>167</v>
      </c>
      <c r="D55">
        <v>5071005886</v>
      </c>
      <c r="E55">
        <v>8.0455890410958922E-2</v>
      </c>
      <c r="H55" t="s">
        <v>3226</v>
      </c>
      <c r="I55" t="s">
        <v>169</v>
      </c>
      <c r="K55">
        <v>1.1118904109589043E-2</v>
      </c>
    </row>
    <row r="56" spans="1:11" x14ac:dyDescent="0.25">
      <c r="A56" t="s">
        <v>2237</v>
      </c>
      <c r="B56" t="s">
        <v>1215</v>
      </c>
      <c r="C56" t="s">
        <v>167</v>
      </c>
      <c r="D56">
        <v>5071005886</v>
      </c>
      <c r="E56">
        <v>0.19027068493150687</v>
      </c>
      <c r="H56" t="s">
        <v>3225</v>
      </c>
      <c r="I56" t="s">
        <v>169</v>
      </c>
      <c r="K56">
        <v>1.1150136986301372E-2</v>
      </c>
    </row>
    <row r="57" spans="1:11" x14ac:dyDescent="0.25">
      <c r="A57" t="s">
        <v>2237</v>
      </c>
      <c r="B57" t="s">
        <v>1216</v>
      </c>
      <c r="C57" t="s">
        <v>167</v>
      </c>
      <c r="D57">
        <v>5071005886</v>
      </c>
      <c r="E57">
        <v>0.26098191780821917</v>
      </c>
      <c r="H57" t="s">
        <v>3227</v>
      </c>
      <c r="I57" t="s">
        <v>169</v>
      </c>
      <c r="K57">
        <v>1.1243835616438358E-2</v>
      </c>
    </row>
    <row r="58" spans="1:11" x14ac:dyDescent="0.25">
      <c r="A58" t="s">
        <v>2237</v>
      </c>
      <c r="B58" t="s">
        <v>1217</v>
      </c>
      <c r="C58" t="s">
        <v>167</v>
      </c>
      <c r="D58">
        <v>5071005886</v>
      </c>
      <c r="E58">
        <v>0.41558465753424645</v>
      </c>
      <c r="H58" t="s">
        <v>3228</v>
      </c>
      <c r="I58" t="s">
        <v>169</v>
      </c>
      <c r="K58">
        <v>1.1368767123287674E-2</v>
      </c>
    </row>
    <row r="59" spans="1:11" x14ac:dyDescent="0.25">
      <c r="A59" t="s">
        <v>2237</v>
      </c>
      <c r="B59" t="s">
        <v>1218</v>
      </c>
      <c r="C59" t="s">
        <v>167</v>
      </c>
      <c r="D59">
        <v>5071005886</v>
      </c>
      <c r="E59">
        <v>0.41399178082191779</v>
      </c>
      <c r="H59" t="s">
        <v>3229</v>
      </c>
      <c r="I59" t="s">
        <v>169</v>
      </c>
      <c r="K59">
        <v>1.1368767123287674E-2</v>
      </c>
    </row>
    <row r="60" spans="1:11" x14ac:dyDescent="0.25">
      <c r="A60" t="s">
        <v>2237</v>
      </c>
      <c r="B60" t="s">
        <v>1219</v>
      </c>
      <c r="C60" t="s">
        <v>167</v>
      </c>
      <c r="D60">
        <v>5071005886</v>
      </c>
      <c r="E60">
        <v>0.4143978082191781</v>
      </c>
      <c r="H60" t="s">
        <v>3230</v>
      </c>
      <c r="I60" t="s">
        <v>169</v>
      </c>
      <c r="K60">
        <v>1.1368767123287674E-2</v>
      </c>
    </row>
    <row r="61" spans="1:11" x14ac:dyDescent="0.25">
      <c r="A61" t="s">
        <v>2237</v>
      </c>
      <c r="B61" t="s">
        <v>1220</v>
      </c>
      <c r="C61" t="s">
        <v>167</v>
      </c>
      <c r="D61">
        <v>5071005886</v>
      </c>
      <c r="E61">
        <v>0.42045698630136996</v>
      </c>
      <c r="H61" t="s">
        <v>3231</v>
      </c>
      <c r="I61" t="s">
        <v>169</v>
      </c>
      <c r="K61">
        <v>1.14E-2</v>
      </c>
    </row>
    <row r="62" spans="1:11" x14ac:dyDescent="0.25">
      <c r="A62" t="s">
        <v>2237</v>
      </c>
      <c r="B62" t="s">
        <v>1221</v>
      </c>
      <c r="C62" t="s">
        <v>167</v>
      </c>
      <c r="D62">
        <v>5071005886</v>
      </c>
      <c r="E62">
        <v>0.41845808219178088</v>
      </c>
      <c r="H62" t="s">
        <v>3232</v>
      </c>
      <c r="I62" t="s">
        <v>169</v>
      </c>
      <c r="K62">
        <v>1.1493698630136986E-2</v>
      </c>
    </row>
    <row r="63" spans="1:11" x14ac:dyDescent="0.25">
      <c r="A63" t="s">
        <v>2237</v>
      </c>
      <c r="B63" t="s">
        <v>1222</v>
      </c>
      <c r="C63" t="s">
        <v>167</v>
      </c>
      <c r="D63">
        <v>5071005886</v>
      </c>
      <c r="E63">
        <v>0.41930136986301375</v>
      </c>
      <c r="H63" t="s">
        <v>3233</v>
      </c>
      <c r="I63" t="s">
        <v>169</v>
      </c>
      <c r="K63">
        <v>1.1587397260273974E-2</v>
      </c>
    </row>
    <row r="64" spans="1:11" x14ac:dyDescent="0.25">
      <c r="A64" t="s">
        <v>2237</v>
      </c>
      <c r="B64" t="s">
        <v>1585</v>
      </c>
      <c r="C64" t="s">
        <v>167</v>
      </c>
      <c r="D64">
        <v>5071005886</v>
      </c>
      <c r="E64">
        <v>0.41199287671232876</v>
      </c>
      <c r="H64" t="s">
        <v>3234</v>
      </c>
      <c r="I64" t="s">
        <v>169</v>
      </c>
      <c r="K64">
        <v>1.1587397260273974E-2</v>
      </c>
    </row>
    <row r="65" spans="1:11" x14ac:dyDescent="0.25">
      <c r="A65" t="s">
        <v>2237</v>
      </c>
      <c r="B65" t="s">
        <v>1223</v>
      </c>
      <c r="C65" t="s">
        <v>167</v>
      </c>
      <c r="D65">
        <v>5071005886</v>
      </c>
      <c r="E65">
        <v>0.22653205479452057</v>
      </c>
      <c r="H65" t="s">
        <v>3235</v>
      </c>
      <c r="I65" t="s">
        <v>169</v>
      </c>
      <c r="K65">
        <v>1.171232876712329E-2</v>
      </c>
    </row>
    <row r="66" spans="1:11" x14ac:dyDescent="0.25">
      <c r="A66" t="s">
        <v>2237</v>
      </c>
      <c r="B66" t="s">
        <v>1224</v>
      </c>
      <c r="C66" t="s">
        <v>167</v>
      </c>
      <c r="D66">
        <v>5071005886</v>
      </c>
      <c r="E66">
        <v>0.2240021917808219</v>
      </c>
      <c r="H66" t="s">
        <v>3236</v>
      </c>
      <c r="I66" t="s">
        <v>169</v>
      </c>
      <c r="K66">
        <v>1.171232876712329E-2</v>
      </c>
    </row>
    <row r="67" spans="1:11" x14ac:dyDescent="0.25">
      <c r="A67" t="s">
        <v>2237</v>
      </c>
      <c r="B67" t="s">
        <v>1225</v>
      </c>
      <c r="C67" t="s">
        <v>167</v>
      </c>
      <c r="D67">
        <v>5071005886</v>
      </c>
      <c r="E67">
        <v>0.22618849315068498</v>
      </c>
      <c r="H67" t="s">
        <v>3237</v>
      </c>
      <c r="I67" t="s">
        <v>169</v>
      </c>
      <c r="K67">
        <v>1.1743561643835618E-2</v>
      </c>
    </row>
    <row r="68" spans="1:11" x14ac:dyDescent="0.25">
      <c r="A68" t="s">
        <v>2237</v>
      </c>
      <c r="B68" t="s">
        <v>1226</v>
      </c>
      <c r="C68" t="s">
        <v>167</v>
      </c>
      <c r="D68">
        <v>5071005886</v>
      </c>
      <c r="E68">
        <v>0.22971780821917812</v>
      </c>
      <c r="H68" t="s">
        <v>3238</v>
      </c>
      <c r="I68" t="s">
        <v>169</v>
      </c>
      <c r="K68">
        <v>1.1774794520547945E-2</v>
      </c>
    </row>
    <row r="69" spans="1:11" x14ac:dyDescent="0.25">
      <c r="A69" t="s">
        <v>2237</v>
      </c>
      <c r="B69" t="s">
        <v>1227</v>
      </c>
      <c r="C69" t="s">
        <v>167</v>
      </c>
      <c r="D69">
        <v>5071005886</v>
      </c>
      <c r="E69">
        <v>0.27856602739726022</v>
      </c>
      <c r="H69" t="s">
        <v>3239</v>
      </c>
      <c r="I69" t="s">
        <v>169</v>
      </c>
      <c r="K69">
        <v>1.1806027397260272E-2</v>
      </c>
    </row>
    <row r="70" spans="1:11" x14ac:dyDescent="0.25">
      <c r="A70" t="s">
        <v>2237</v>
      </c>
      <c r="B70" t="s">
        <v>1228</v>
      </c>
      <c r="C70" t="s">
        <v>167</v>
      </c>
      <c r="D70">
        <v>5071005886</v>
      </c>
      <c r="E70">
        <v>0.27981534246575346</v>
      </c>
      <c r="H70" t="s">
        <v>3240</v>
      </c>
      <c r="I70" t="s">
        <v>169</v>
      </c>
      <c r="K70">
        <v>1.2118356164383561E-2</v>
      </c>
    </row>
    <row r="71" spans="1:11" x14ac:dyDescent="0.25">
      <c r="A71" t="s">
        <v>2237</v>
      </c>
      <c r="B71" t="s">
        <v>1229</v>
      </c>
      <c r="C71" t="s">
        <v>167</v>
      </c>
      <c r="D71">
        <v>5071005886</v>
      </c>
      <c r="E71">
        <v>0.22187835616438359</v>
      </c>
      <c r="H71" t="s">
        <v>3241</v>
      </c>
      <c r="I71" t="s">
        <v>169</v>
      </c>
      <c r="K71">
        <v>1.2118356164383561E-2</v>
      </c>
    </row>
    <row r="72" spans="1:11" x14ac:dyDescent="0.25">
      <c r="A72" t="s">
        <v>2237</v>
      </c>
      <c r="B72" t="s">
        <v>1230</v>
      </c>
      <c r="C72" t="s">
        <v>167</v>
      </c>
      <c r="D72">
        <v>5071005886</v>
      </c>
      <c r="E72">
        <v>0.41761479452054806</v>
      </c>
      <c r="H72" t="s">
        <v>3242</v>
      </c>
      <c r="I72" t="s">
        <v>169</v>
      </c>
      <c r="K72">
        <v>1.2149589041095891E-2</v>
      </c>
    </row>
    <row r="73" spans="1:11" x14ac:dyDescent="0.25">
      <c r="A73" t="s">
        <v>2237</v>
      </c>
      <c r="B73" t="s">
        <v>1231</v>
      </c>
      <c r="C73" t="s">
        <v>167</v>
      </c>
      <c r="D73">
        <v>5071005886</v>
      </c>
      <c r="E73">
        <v>0.20029643835616442</v>
      </c>
      <c r="H73" t="s">
        <v>3243</v>
      </c>
      <c r="I73" t="s">
        <v>169</v>
      </c>
      <c r="K73">
        <v>1.2243287671232879E-2</v>
      </c>
    </row>
    <row r="74" spans="1:11" x14ac:dyDescent="0.25">
      <c r="A74" t="s">
        <v>2237</v>
      </c>
      <c r="B74" t="s">
        <v>1232</v>
      </c>
      <c r="C74" t="s">
        <v>167</v>
      </c>
      <c r="D74">
        <v>5071005886</v>
      </c>
      <c r="E74">
        <v>0.40202958904109581</v>
      </c>
      <c r="H74" t="s">
        <v>3244</v>
      </c>
      <c r="I74" t="s">
        <v>169</v>
      </c>
      <c r="K74">
        <v>1.2336986301369863E-2</v>
      </c>
    </row>
    <row r="75" spans="1:11" x14ac:dyDescent="0.25">
      <c r="A75" t="s">
        <v>2237</v>
      </c>
      <c r="B75" t="s">
        <v>1233</v>
      </c>
      <c r="C75" t="s">
        <v>167</v>
      </c>
      <c r="D75">
        <v>5071005886</v>
      </c>
      <c r="E75">
        <v>0.19123890410958905</v>
      </c>
      <c r="H75" t="s">
        <v>3245</v>
      </c>
      <c r="I75" t="s">
        <v>169</v>
      </c>
      <c r="K75">
        <v>1.2399452054794521E-2</v>
      </c>
    </row>
    <row r="76" spans="1:11" x14ac:dyDescent="0.25">
      <c r="A76" t="s">
        <v>2237</v>
      </c>
      <c r="B76" t="s">
        <v>1234</v>
      </c>
      <c r="C76" t="s">
        <v>167</v>
      </c>
      <c r="D76">
        <v>5071005886</v>
      </c>
      <c r="E76">
        <v>0.19214465753424653</v>
      </c>
      <c r="H76" t="s">
        <v>3246</v>
      </c>
      <c r="I76" t="s">
        <v>169</v>
      </c>
      <c r="K76">
        <v>1.2399452054794521E-2</v>
      </c>
    </row>
    <row r="77" spans="1:11" x14ac:dyDescent="0.25">
      <c r="A77" t="s">
        <v>2237</v>
      </c>
      <c r="B77" t="s">
        <v>1235</v>
      </c>
      <c r="C77" t="s">
        <v>167</v>
      </c>
      <c r="D77">
        <v>5071005886</v>
      </c>
      <c r="E77">
        <v>0.18980219178082192</v>
      </c>
      <c r="H77" t="s">
        <v>3247</v>
      </c>
      <c r="I77" t="s">
        <v>169</v>
      </c>
      <c r="K77">
        <v>1.246191780821918E-2</v>
      </c>
    </row>
    <row r="78" spans="1:11" x14ac:dyDescent="0.25">
      <c r="A78" t="s">
        <v>2237</v>
      </c>
      <c r="B78" t="s">
        <v>1236</v>
      </c>
      <c r="C78" t="s">
        <v>167</v>
      </c>
      <c r="D78">
        <v>5071005886</v>
      </c>
      <c r="E78">
        <v>0.11340657534246576</v>
      </c>
      <c r="H78" t="s">
        <v>3248</v>
      </c>
      <c r="I78" t="s">
        <v>169</v>
      </c>
      <c r="K78">
        <v>1.2711780821917809E-2</v>
      </c>
    </row>
    <row r="79" spans="1:11" x14ac:dyDescent="0.25">
      <c r="A79" t="s">
        <v>2237</v>
      </c>
      <c r="B79" t="s">
        <v>1237</v>
      </c>
      <c r="C79" t="s">
        <v>167</v>
      </c>
      <c r="D79">
        <v>5071005886</v>
      </c>
      <c r="E79">
        <v>0.11777917808219177</v>
      </c>
      <c r="H79" t="s">
        <v>3249</v>
      </c>
      <c r="I79" t="s">
        <v>169</v>
      </c>
      <c r="K79">
        <v>1.2805479452054796E-2</v>
      </c>
    </row>
    <row r="80" spans="1:11" x14ac:dyDescent="0.25">
      <c r="A80" t="s">
        <v>2237</v>
      </c>
      <c r="B80" t="s">
        <v>1238</v>
      </c>
      <c r="C80" t="s">
        <v>167</v>
      </c>
      <c r="D80">
        <v>5071005886</v>
      </c>
      <c r="E80">
        <v>0.27803506849315068</v>
      </c>
      <c r="H80" t="s">
        <v>3250</v>
      </c>
      <c r="I80" t="s">
        <v>169</v>
      </c>
      <c r="K80">
        <v>1.293041095890411E-2</v>
      </c>
    </row>
    <row r="81" spans="1:11" x14ac:dyDescent="0.25">
      <c r="A81" t="s">
        <v>2237</v>
      </c>
      <c r="B81" t="s">
        <v>2248</v>
      </c>
      <c r="C81" t="s">
        <v>167</v>
      </c>
      <c r="D81">
        <v>5071005886</v>
      </c>
      <c r="E81">
        <v>2.9546301369863019E-2</v>
      </c>
      <c r="H81" t="s">
        <v>3251</v>
      </c>
      <c r="I81" t="s">
        <v>169</v>
      </c>
      <c r="K81">
        <v>1.2961643835616439E-2</v>
      </c>
    </row>
    <row r="82" spans="1:11" x14ac:dyDescent="0.25">
      <c r="A82" t="s">
        <v>2237</v>
      </c>
      <c r="B82" t="s">
        <v>2249</v>
      </c>
      <c r="C82" t="s">
        <v>167</v>
      </c>
      <c r="D82">
        <v>5071005886</v>
      </c>
      <c r="E82">
        <v>1.6834520547945205E-2</v>
      </c>
      <c r="H82" t="s">
        <v>3252</v>
      </c>
      <c r="I82" t="s">
        <v>169</v>
      </c>
      <c r="K82">
        <v>1.3086575342465753E-2</v>
      </c>
    </row>
    <row r="83" spans="1:11" x14ac:dyDescent="0.25">
      <c r="A83" t="s">
        <v>2237</v>
      </c>
      <c r="B83" t="s">
        <v>1241</v>
      </c>
      <c r="C83" t="s">
        <v>167</v>
      </c>
      <c r="D83">
        <v>5071005886</v>
      </c>
      <c r="E83">
        <v>0.10160054794520548</v>
      </c>
      <c r="H83" t="s">
        <v>3253</v>
      </c>
      <c r="I83" t="s">
        <v>169</v>
      </c>
      <c r="K83">
        <v>1.3180273972602741E-2</v>
      </c>
    </row>
    <row r="84" spans="1:11" x14ac:dyDescent="0.25">
      <c r="A84" t="s">
        <v>2237</v>
      </c>
      <c r="B84" t="s">
        <v>1242</v>
      </c>
      <c r="C84" t="s">
        <v>167</v>
      </c>
      <c r="D84">
        <v>5071005886</v>
      </c>
      <c r="E84">
        <v>0.10331835616438356</v>
      </c>
      <c r="H84" t="s">
        <v>3254</v>
      </c>
      <c r="I84" t="s">
        <v>169</v>
      </c>
      <c r="K84">
        <v>1.3180273972602741E-2</v>
      </c>
    </row>
    <row r="85" spans="1:11" x14ac:dyDescent="0.25">
      <c r="A85" t="s">
        <v>2237</v>
      </c>
      <c r="B85" t="s">
        <v>2250</v>
      </c>
      <c r="C85" t="s">
        <v>167</v>
      </c>
      <c r="D85">
        <v>5071005886</v>
      </c>
      <c r="E85">
        <v>4.9441643835616444E-2</v>
      </c>
      <c r="H85" t="s">
        <v>3255</v>
      </c>
      <c r="I85" t="s">
        <v>169</v>
      </c>
      <c r="K85">
        <v>1.3211506849315068E-2</v>
      </c>
    </row>
    <row r="86" spans="1:11" x14ac:dyDescent="0.25">
      <c r="A86" t="s">
        <v>2237</v>
      </c>
      <c r="B86" t="s">
        <v>1244</v>
      </c>
      <c r="C86" t="s">
        <v>167</v>
      </c>
      <c r="D86">
        <v>5071005886</v>
      </c>
      <c r="E86">
        <v>9.9976438356164377E-2</v>
      </c>
      <c r="H86" t="s">
        <v>3256</v>
      </c>
      <c r="I86" t="s">
        <v>169</v>
      </c>
      <c r="K86">
        <v>1.3273972602739726E-2</v>
      </c>
    </row>
    <row r="87" spans="1:11" x14ac:dyDescent="0.25">
      <c r="A87" t="s">
        <v>2237</v>
      </c>
      <c r="B87" t="s">
        <v>1573</v>
      </c>
      <c r="C87" t="s">
        <v>167</v>
      </c>
      <c r="D87">
        <v>5071005886</v>
      </c>
      <c r="E87">
        <v>0.41894219178082187</v>
      </c>
      <c r="H87" t="s">
        <v>3257</v>
      </c>
      <c r="I87" t="s">
        <v>169</v>
      </c>
      <c r="K87">
        <v>1.3461369863013701E-2</v>
      </c>
    </row>
    <row r="88" spans="1:11" x14ac:dyDescent="0.25">
      <c r="A88" t="s">
        <v>2237</v>
      </c>
      <c r="B88" t="s">
        <v>1245</v>
      </c>
      <c r="C88" t="s">
        <v>167</v>
      </c>
      <c r="D88">
        <v>5071005886</v>
      </c>
      <c r="E88">
        <v>8.245479452054795E-2</v>
      </c>
      <c r="H88" t="s">
        <v>3258</v>
      </c>
      <c r="I88" t="s">
        <v>169</v>
      </c>
      <c r="K88">
        <v>1.3555068493150685E-2</v>
      </c>
    </row>
    <row r="89" spans="1:11" x14ac:dyDescent="0.25">
      <c r="A89" t="s">
        <v>2237</v>
      </c>
      <c r="B89" t="s">
        <v>1169</v>
      </c>
      <c r="C89" t="s">
        <v>167</v>
      </c>
      <c r="D89">
        <v>5071005886</v>
      </c>
      <c r="E89">
        <v>7.8800547945205482E-2</v>
      </c>
      <c r="H89" t="s">
        <v>3259</v>
      </c>
      <c r="I89" t="s">
        <v>169</v>
      </c>
      <c r="K89">
        <v>1.4054794520547946E-2</v>
      </c>
    </row>
    <row r="90" spans="1:11" x14ac:dyDescent="0.25">
      <c r="A90" t="s">
        <v>2237</v>
      </c>
      <c r="B90" t="s">
        <v>2251</v>
      </c>
      <c r="C90" t="s">
        <v>167</v>
      </c>
      <c r="D90">
        <v>5071005886</v>
      </c>
      <c r="E90">
        <v>7.9175342465753432E-2</v>
      </c>
      <c r="H90" t="s">
        <v>3260</v>
      </c>
      <c r="I90" t="s">
        <v>169</v>
      </c>
      <c r="K90">
        <v>1.4273424657534247E-2</v>
      </c>
    </row>
    <row r="91" spans="1:11" x14ac:dyDescent="0.25">
      <c r="A91" t="s">
        <v>2237</v>
      </c>
      <c r="B91" t="s">
        <v>2252</v>
      </c>
      <c r="C91" t="s">
        <v>167</v>
      </c>
      <c r="D91">
        <v>5071005886</v>
      </c>
      <c r="E91">
        <v>8.0393424657534254E-2</v>
      </c>
      <c r="H91" t="s">
        <v>3261</v>
      </c>
      <c r="I91" t="s">
        <v>169</v>
      </c>
      <c r="K91">
        <v>1.4648219178082192E-2</v>
      </c>
    </row>
    <row r="92" spans="1:11" x14ac:dyDescent="0.25">
      <c r="A92" t="s">
        <v>2237</v>
      </c>
      <c r="B92" t="s">
        <v>1586</v>
      </c>
      <c r="C92" t="s">
        <v>167</v>
      </c>
      <c r="D92">
        <v>5071005886</v>
      </c>
      <c r="E92">
        <v>0.41089972602739733</v>
      </c>
      <c r="H92" t="s">
        <v>3262</v>
      </c>
      <c r="I92" t="s">
        <v>169</v>
      </c>
      <c r="K92">
        <v>1.4710684931506849E-2</v>
      </c>
    </row>
    <row r="93" spans="1:11" x14ac:dyDescent="0.25">
      <c r="A93" t="s">
        <v>2237</v>
      </c>
      <c r="B93" t="s">
        <v>2260</v>
      </c>
      <c r="C93" t="s">
        <v>167</v>
      </c>
      <c r="D93">
        <v>5071005886</v>
      </c>
      <c r="E93">
        <v>6.680712328767123E-2</v>
      </c>
      <c r="H93" t="s">
        <v>3263</v>
      </c>
      <c r="I93" t="s">
        <v>169</v>
      </c>
      <c r="K93">
        <v>1.4773150684931508E-2</v>
      </c>
    </row>
    <row r="94" spans="1:11" x14ac:dyDescent="0.25">
      <c r="A94" t="s">
        <v>2237</v>
      </c>
      <c r="B94" t="s">
        <v>2261</v>
      </c>
      <c r="C94" t="s">
        <v>167</v>
      </c>
      <c r="D94">
        <v>5071005886</v>
      </c>
      <c r="E94">
        <v>4.7911232876712333E-2</v>
      </c>
      <c r="H94" t="s">
        <v>3264</v>
      </c>
      <c r="I94" t="s">
        <v>169</v>
      </c>
      <c r="K94">
        <v>1.4773150684931508E-2</v>
      </c>
    </row>
    <row r="95" spans="1:11" x14ac:dyDescent="0.25">
      <c r="A95" t="s">
        <v>2237</v>
      </c>
      <c r="B95" t="s">
        <v>2262</v>
      </c>
      <c r="C95" t="s">
        <v>167</v>
      </c>
      <c r="D95">
        <v>5071005886</v>
      </c>
      <c r="E95">
        <v>0.1932378082191781</v>
      </c>
      <c r="H95" t="s">
        <v>3265</v>
      </c>
      <c r="I95" t="s">
        <v>169</v>
      </c>
      <c r="K95">
        <v>1.4804383561643835E-2</v>
      </c>
    </row>
    <row r="96" spans="1:11" x14ac:dyDescent="0.25">
      <c r="A96" t="s">
        <v>2237</v>
      </c>
      <c r="B96" t="s">
        <v>2263</v>
      </c>
      <c r="C96" t="s">
        <v>167</v>
      </c>
      <c r="D96">
        <v>5071005886</v>
      </c>
      <c r="E96">
        <v>0.16387890410958905</v>
      </c>
      <c r="H96" t="s">
        <v>3266</v>
      </c>
      <c r="I96" t="s">
        <v>169</v>
      </c>
      <c r="K96">
        <v>1.5210410958904115E-2</v>
      </c>
    </row>
    <row r="97" spans="1:11" x14ac:dyDescent="0.25">
      <c r="A97" t="s">
        <v>2237</v>
      </c>
      <c r="B97" t="s">
        <v>2264</v>
      </c>
      <c r="C97" t="s">
        <v>167</v>
      </c>
      <c r="D97">
        <v>5071005886</v>
      </c>
      <c r="E97">
        <v>6.5589041095890421E-2</v>
      </c>
      <c r="H97" t="s">
        <v>3267</v>
      </c>
      <c r="I97" t="s">
        <v>169</v>
      </c>
      <c r="K97">
        <v>1.5522739726027399E-2</v>
      </c>
    </row>
    <row r="98" spans="1:11" x14ac:dyDescent="0.25">
      <c r="A98" t="s">
        <v>2237</v>
      </c>
      <c r="B98" t="s">
        <v>2265</v>
      </c>
      <c r="C98" t="s">
        <v>167</v>
      </c>
      <c r="D98">
        <v>5071005886</v>
      </c>
      <c r="E98">
        <v>3.7167123287671237E-2</v>
      </c>
      <c r="H98" t="s">
        <v>3268</v>
      </c>
      <c r="I98" t="s">
        <v>169</v>
      </c>
      <c r="K98">
        <v>1.5616438356164384E-2</v>
      </c>
    </row>
    <row r="99" spans="1:11" x14ac:dyDescent="0.25">
      <c r="A99" t="s">
        <v>2237</v>
      </c>
      <c r="B99" t="s">
        <v>1248</v>
      </c>
      <c r="C99" t="s">
        <v>167</v>
      </c>
      <c r="D99">
        <v>5071005886</v>
      </c>
      <c r="E99">
        <v>0.45144000000000001</v>
      </c>
      <c r="H99" t="s">
        <v>3269</v>
      </c>
      <c r="I99" t="s">
        <v>169</v>
      </c>
      <c r="K99">
        <v>1.5616438356164384E-2</v>
      </c>
    </row>
    <row r="100" spans="1:11" x14ac:dyDescent="0.25">
      <c r="A100" t="s">
        <v>2237</v>
      </c>
      <c r="B100" t="s">
        <v>1249</v>
      </c>
      <c r="C100" t="s">
        <v>167</v>
      </c>
      <c r="D100">
        <v>5071005886</v>
      </c>
      <c r="E100">
        <v>0.11574904109589042</v>
      </c>
      <c r="H100" t="s">
        <v>3270</v>
      </c>
      <c r="I100" t="s">
        <v>169</v>
      </c>
      <c r="K100">
        <v>1.5616438356164384E-2</v>
      </c>
    </row>
    <row r="101" spans="1:11" x14ac:dyDescent="0.25">
      <c r="A101" t="s">
        <v>2237</v>
      </c>
      <c r="B101" t="s">
        <v>1250</v>
      </c>
      <c r="C101" t="s">
        <v>167</v>
      </c>
      <c r="D101">
        <v>5071005886</v>
      </c>
      <c r="E101">
        <v>9.9039452054794516E-2</v>
      </c>
      <c r="H101" t="s">
        <v>3271</v>
      </c>
      <c r="I101" t="s">
        <v>169</v>
      </c>
      <c r="K101">
        <v>1.5616438356164384E-2</v>
      </c>
    </row>
    <row r="102" spans="1:11" x14ac:dyDescent="0.25">
      <c r="A102" t="s">
        <v>2237</v>
      </c>
      <c r="B102" t="s">
        <v>1251</v>
      </c>
      <c r="C102" t="s">
        <v>167</v>
      </c>
      <c r="D102">
        <v>5071005886</v>
      </c>
      <c r="E102">
        <v>0.11524931506849313</v>
      </c>
      <c r="H102" t="s">
        <v>3272</v>
      </c>
      <c r="I102" t="s">
        <v>169</v>
      </c>
      <c r="K102">
        <v>1.5616438356164384E-2</v>
      </c>
    </row>
    <row r="103" spans="1:11" x14ac:dyDescent="0.25">
      <c r="A103" t="s">
        <v>2237</v>
      </c>
      <c r="B103" t="s">
        <v>1252</v>
      </c>
      <c r="C103" t="s">
        <v>167</v>
      </c>
      <c r="D103">
        <v>5071005886</v>
      </c>
      <c r="E103">
        <v>0.82133095890410956</v>
      </c>
      <c r="H103" t="s">
        <v>3273</v>
      </c>
      <c r="I103" t="s">
        <v>169</v>
      </c>
      <c r="K103">
        <v>1.5616438356164384E-2</v>
      </c>
    </row>
    <row r="104" spans="1:11" x14ac:dyDescent="0.25">
      <c r="A104" t="s">
        <v>2237</v>
      </c>
      <c r="B104" t="s">
        <v>1253</v>
      </c>
      <c r="C104" t="s">
        <v>167</v>
      </c>
      <c r="D104">
        <v>5071005886</v>
      </c>
      <c r="E104">
        <v>0.82017534246575352</v>
      </c>
      <c r="H104" t="s">
        <v>3274</v>
      </c>
      <c r="I104" t="s">
        <v>169</v>
      </c>
      <c r="K104">
        <v>1.5616438356164384E-2</v>
      </c>
    </row>
    <row r="105" spans="1:11" x14ac:dyDescent="0.25">
      <c r="A105" t="s">
        <v>2237</v>
      </c>
      <c r="B105" t="s">
        <v>1254</v>
      </c>
      <c r="C105" t="s">
        <v>167</v>
      </c>
      <c r="D105">
        <v>5071005886</v>
      </c>
      <c r="E105">
        <v>1.2497835616438353</v>
      </c>
      <c r="H105" t="s">
        <v>3275</v>
      </c>
      <c r="I105" t="s">
        <v>169</v>
      </c>
      <c r="K105">
        <v>1.5616438356164384E-2</v>
      </c>
    </row>
    <row r="106" spans="1:11" x14ac:dyDescent="0.25">
      <c r="A106" t="s">
        <v>2237</v>
      </c>
      <c r="B106" t="s">
        <v>1255</v>
      </c>
      <c r="C106" t="s">
        <v>167</v>
      </c>
      <c r="D106">
        <v>5071005886</v>
      </c>
      <c r="E106">
        <v>2.5839583561643842</v>
      </c>
      <c r="H106" t="s">
        <v>3276</v>
      </c>
      <c r="I106" t="s">
        <v>169</v>
      </c>
      <c r="K106">
        <v>1.5616438356164384E-2</v>
      </c>
    </row>
    <row r="107" spans="1:11" x14ac:dyDescent="0.25">
      <c r="A107" t="s">
        <v>2237</v>
      </c>
      <c r="B107" t="s">
        <v>1256</v>
      </c>
      <c r="C107" t="s">
        <v>167</v>
      </c>
      <c r="D107">
        <v>5071005886</v>
      </c>
      <c r="E107">
        <v>0.45434465753424658</v>
      </c>
      <c r="H107" t="s">
        <v>3277</v>
      </c>
      <c r="I107" t="s">
        <v>169</v>
      </c>
      <c r="K107">
        <v>1.5616438356164384E-2</v>
      </c>
    </row>
    <row r="108" spans="1:11" x14ac:dyDescent="0.25">
      <c r="A108" t="s">
        <v>2237</v>
      </c>
      <c r="B108" t="s">
        <v>1257</v>
      </c>
      <c r="C108" t="s">
        <v>167</v>
      </c>
      <c r="D108">
        <v>5071005886</v>
      </c>
      <c r="E108">
        <v>0.46034136986301366</v>
      </c>
      <c r="H108" t="s">
        <v>3278</v>
      </c>
      <c r="I108" t="s">
        <v>169</v>
      </c>
      <c r="K108">
        <v>1.5616438356164384E-2</v>
      </c>
    </row>
    <row r="109" spans="1:11" x14ac:dyDescent="0.25">
      <c r="A109" t="s">
        <v>2237</v>
      </c>
      <c r="B109" t="s">
        <v>1258</v>
      </c>
      <c r="C109" t="s">
        <v>167</v>
      </c>
      <c r="D109">
        <v>5071005886</v>
      </c>
      <c r="E109">
        <v>0.45421972602739707</v>
      </c>
      <c r="H109" t="s">
        <v>3279</v>
      </c>
      <c r="I109" t="s">
        <v>169</v>
      </c>
      <c r="K109">
        <v>1.5616438356164384E-2</v>
      </c>
    </row>
    <row r="110" spans="1:11" x14ac:dyDescent="0.25">
      <c r="A110" t="s">
        <v>2237</v>
      </c>
      <c r="B110" t="s">
        <v>1259</v>
      </c>
      <c r="C110" t="s">
        <v>167</v>
      </c>
      <c r="D110">
        <v>5071005886</v>
      </c>
      <c r="E110">
        <v>0.85946630136986313</v>
      </c>
      <c r="H110" t="s">
        <v>3280</v>
      </c>
      <c r="I110" t="s">
        <v>169</v>
      </c>
      <c r="K110">
        <v>1.5616438356164384E-2</v>
      </c>
    </row>
    <row r="111" spans="1:11" x14ac:dyDescent="0.25">
      <c r="A111" t="s">
        <v>2237</v>
      </c>
      <c r="B111" t="s">
        <v>2259</v>
      </c>
      <c r="C111" t="s">
        <v>167</v>
      </c>
      <c r="D111">
        <v>5071005886</v>
      </c>
      <c r="E111">
        <v>9.6091068493150703E-2</v>
      </c>
      <c r="H111" t="s">
        <v>3281</v>
      </c>
      <c r="I111" t="s">
        <v>169</v>
      </c>
      <c r="K111">
        <v>1.5616438356164384E-2</v>
      </c>
    </row>
    <row r="112" spans="1:11" x14ac:dyDescent="0.25">
      <c r="A112" t="s">
        <v>2237</v>
      </c>
      <c r="B112" t="s">
        <v>1260</v>
      </c>
      <c r="C112" t="s">
        <v>167</v>
      </c>
      <c r="D112">
        <v>5071005886</v>
      </c>
      <c r="E112">
        <v>0.48676438356164381</v>
      </c>
      <c r="H112" t="s">
        <v>3282</v>
      </c>
      <c r="I112" t="s">
        <v>169</v>
      </c>
      <c r="K112">
        <v>1.5616438356164384E-2</v>
      </c>
    </row>
    <row r="113" spans="1:11" x14ac:dyDescent="0.25">
      <c r="A113" t="s">
        <v>2237</v>
      </c>
      <c r="B113" t="s">
        <v>1261</v>
      </c>
      <c r="C113" t="s">
        <v>167</v>
      </c>
      <c r="D113">
        <v>5071005886</v>
      </c>
      <c r="E113">
        <v>0.39965589041095895</v>
      </c>
      <c r="H113" t="s">
        <v>3283</v>
      </c>
      <c r="I113" t="s">
        <v>169</v>
      </c>
      <c r="K113">
        <v>1.5616438356164384E-2</v>
      </c>
    </row>
    <row r="114" spans="1:11" x14ac:dyDescent="0.25">
      <c r="A114" t="s">
        <v>2237</v>
      </c>
      <c r="B114" t="s">
        <v>1262</v>
      </c>
      <c r="C114" t="s">
        <v>167</v>
      </c>
      <c r="D114">
        <v>5071005886</v>
      </c>
      <c r="E114">
        <v>0.83482356164383531</v>
      </c>
      <c r="H114" t="s">
        <v>3284</v>
      </c>
      <c r="I114" t="s">
        <v>169</v>
      </c>
      <c r="K114">
        <v>1.5616438356164384E-2</v>
      </c>
    </row>
    <row r="115" spans="1:11" x14ac:dyDescent="0.25">
      <c r="A115" t="s">
        <v>2237</v>
      </c>
      <c r="B115" t="s">
        <v>1263</v>
      </c>
      <c r="C115" t="s">
        <v>167</v>
      </c>
      <c r="D115">
        <v>5071005886</v>
      </c>
      <c r="E115">
        <v>0.826359452054795</v>
      </c>
      <c r="H115" t="s">
        <v>3285</v>
      </c>
      <c r="I115" t="s">
        <v>169</v>
      </c>
      <c r="K115">
        <v>1.5616438356164384E-2</v>
      </c>
    </row>
    <row r="116" spans="1:11" x14ac:dyDescent="0.25">
      <c r="A116" t="s">
        <v>2237</v>
      </c>
      <c r="B116" t="s">
        <v>1264</v>
      </c>
      <c r="C116" t="s">
        <v>167</v>
      </c>
      <c r="D116">
        <v>5071005886</v>
      </c>
      <c r="E116">
        <v>1.5936887671232887</v>
      </c>
      <c r="H116" t="s">
        <v>3286</v>
      </c>
      <c r="I116" t="s">
        <v>169</v>
      </c>
      <c r="K116">
        <v>1.5616438356164384E-2</v>
      </c>
    </row>
    <row r="117" spans="1:11" x14ac:dyDescent="0.25">
      <c r="A117" t="s">
        <v>2237</v>
      </c>
      <c r="B117" t="s">
        <v>1265</v>
      </c>
      <c r="C117" t="s">
        <v>167</v>
      </c>
      <c r="D117">
        <v>5071005886</v>
      </c>
      <c r="E117">
        <v>1.0462232876712334</v>
      </c>
      <c r="H117" t="s">
        <v>3287</v>
      </c>
      <c r="I117" t="s">
        <v>169</v>
      </c>
      <c r="K117">
        <v>1.5616438356164384E-2</v>
      </c>
    </row>
    <row r="118" spans="1:11" x14ac:dyDescent="0.25">
      <c r="A118" t="s">
        <v>2237</v>
      </c>
      <c r="B118" t="s">
        <v>2254</v>
      </c>
      <c r="C118" t="s">
        <v>167</v>
      </c>
      <c r="D118">
        <v>5071005886</v>
      </c>
      <c r="E118">
        <v>1.0338394520547949</v>
      </c>
      <c r="H118" t="s">
        <v>3288</v>
      </c>
      <c r="I118" t="s">
        <v>169</v>
      </c>
      <c r="K118">
        <v>1.5803835616438357E-2</v>
      </c>
    </row>
    <row r="119" spans="1:11" x14ac:dyDescent="0.25">
      <c r="A119" t="s">
        <v>2237</v>
      </c>
      <c r="B119" t="s">
        <v>2253</v>
      </c>
      <c r="C119" t="s">
        <v>167</v>
      </c>
      <c r="D119">
        <v>5071005886</v>
      </c>
      <c r="E119">
        <v>1.4489556164383564</v>
      </c>
      <c r="H119" t="s">
        <v>3289</v>
      </c>
      <c r="I119" t="s">
        <v>169</v>
      </c>
      <c r="K119">
        <v>1.5897534246575341E-2</v>
      </c>
    </row>
    <row r="120" spans="1:11" x14ac:dyDescent="0.25">
      <c r="A120" t="s">
        <v>2237</v>
      </c>
      <c r="B120" t="s">
        <v>1267</v>
      </c>
      <c r="C120" t="s">
        <v>167</v>
      </c>
      <c r="D120">
        <v>5071005886</v>
      </c>
      <c r="E120">
        <v>0.44188273972602743</v>
      </c>
      <c r="H120" t="s">
        <v>3290</v>
      </c>
      <c r="I120" t="s">
        <v>169</v>
      </c>
      <c r="K120">
        <v>1.6116164383561647E-2</v>
      </c>
    </row>
    <row r="121" spans="1:11" x14ac:dyDescent="0.25">
      <c r="A121" t="s">
        <v>2237</v>
      </c>
      <c r="B121" t="s">
        <v>1268</v>
      </c>
      <c r="C121" t="s">
        <v>167</v>
      </c>
      <c r="D121">
        <v>5071005886</v>
      </c>
      <c r="E121">
        <v>9.8602191780821927E-2</v>
      </c>
      <c r="H121" t="s">
        <v>3291</v>
      </c>
      <c r="I121" t="s">
        <v>169</v>
      </c>
      <c r="K121">
        <v>1.6303561643835621E-2</v>
      </c>
    </row>
    <row r="122" spans="1:11" x14ac:dyDescent="0.25">
      <c r="A122" t="s">
        <v>2237</v>
      </c>
      <c r="B122" t="s">
        <v>1269</v>
      </c>
      <c r="C122" t="s">
        <v>167</v>
      </c>
      <c r="D122">
        <v>5071005886</v>
      </c>
      <c r="E122">
        <v>0.12190191780821916</v>
      </c>
      <c r="H122" t="s">
        <v>3292</v>
      </c>
      <c r="I122" t="s">
        <v>169</v>
      </c>
      <c r="K122">
        <v>1.7240547945205482E-2</v>
      </c>
    </row>
    <row r="123" spans="1:11" x14ac:dyDescent="0.25">
      <c r="A123" t="s">
        <v>2237</v>
      </c>
      <c r="B123" t="s">
        <v>2258</v>
      </c>
      <c r="C123" t="s">
        <v>167</v>
      </c>
      <c r="D123">
        <v>5071005886</v>
      </c>
      <c r="E123">
        <v>3.6573698630136993E-2</v>
      </c>
      <c r="H123" t="s">
        <v>3293</v>
      </c>
      <c r="I123" t="s">
        <v>169</v>
      </c>
      <c r="K123">
        <v>1.749041095890411E-2</v>
      </c>
    </row>
    <row r="124" spans="1:11" x14ac:dyDescent="0.25">
      <c r="A124" t="s">
        <v>2237</v>
      </c>
      <c r="B124" t="s">
        <v>2256</v>
      </c>
      <c r="C124" t="s">
        <v>167</v>
      </c>
      <c r="D124">
        <v>5071005886</v>
      </c>
      <c r="E124">
        <v>4.8941917808219181E-2</v>
      </c>
      <c r="H124" t="s">
        <v>3294</v>
      </c>
      <c r="I124" t="s">
        <v>169</v>
      </c>
      <c r="K124">
        <v>1.7833972602739726E-2</v>
      </c>
    </row>
    <row r="125" spans="1:11" x14ac:dyDescent="0.25">
      <c r="A125" t="s">
        <v>2237</v>
      </c>
      <c r="B125" t="s">
        <v>2257</v>
      </c>
      <c r="C125" t="s">
        <v>167</v>
      </c>
      <c r="D125">
        <v>5071005886</v>
      </c>
      <c r="E125">
        <v>0.10419287671232877</v>
      </c>
      <c r="H125" t="s">
        <v>3295</v>
      </c>
      <c r="I125" t="s">
        <v>169</v>
      </c>
      <c r="K125">
        <v>1.8239999999999999E-2</v>
      </c>
    </row>
    <row r="126" spans="1:11" x14ac:dyDescent="0.25">
      <c r="A126" t="s">
        <v>2237</v>
      </c>
      <c r="B126" t="s">
        <v>2269</v>
      </c>
      <c r="C126" t="s">
        <v>167</v>
      </c>
      <c r="D126">
        <v>5071005886</v>
      </c>
      <c r="E126">
        <v>7.1929315068493149E-2</v>
      </c>
      <c r="H126" t="s">
        <v>3296</v>
      </c>
      <c r="I126" t="s">
        <v>169</v>
      </c>
      <c r="K126">
        <v>1.8427397260273974E-2</v>
      </c>
    </row>
    <row r="127" spans="1:11" x14ac:dyDescent="0.25">
      <c r="A127" t="s">
        <v>2237</v>
      </c>
      <c r="B127" t="s">
        <v>2268</v>
      </c>
      <c r="C127" t="s">
        <v>167</v>
      </c>
      <c r="D127">
        <v>5071005886</v>
      </c>
      <c r="E127">
        <v>5.0722191780821928E-2</v>
      </c>
      <c r="H127" t="s">
        <v>3269</v>
      </c>
      <c r="I127" t="s">
        <v>169</v>
      </c>
      <c r="K127">
        <v>1.8489863013698631E-2</v>
      </c>
    </row>
    <row r="128" spans="1:11" x14ac:dyDescent="0.25">
      <c r="A128" t="s">
        <v>2237</v>
      </c>
      <c r="B128" t="s">
        <v>1270</v>
      </c>
      <c r="C128" t="s">
        <v>167</v>
      </c>
      <c r="D128">
        <v>5071005886</v>
      </c>
      <c r="E128">
        <v>1.0794050958904107</v>
      </c>
      <c r="H128" t="s">
        <v>3297</v>
      </c>
      <c r="I128" t="s">
        <v>169</v>
      </c>
      <c r="K128">
        <v>1.9395616438356165E-2</v>
      </c>
    </row>
    <row r="129" spans="1:11" x14ac:dyDescent="0.25">
      <c r="A129" t="s">
        <v>2237</v>
      </c>
      <c r="B129" t="s">
        <v>2266</v>
      </c>
      <c r="C129" t="s">
        <v>167</v>
      </c>
      <c r="D129">
        <v>5071005886</v>
      </c>
      <c r="E129">
        <v>2.9296438356164387E-2</v>
      </c>
      <c r="H129" t="s">
        <v>3298</v>
      </c>
      <c r="I129" t="s">
        <v>169</v>
      </c>
      <c r="K129">
        <v>1.958301369863014E-2</v>
      </c>
    </row>
    <row r="130" spans="1:11" x14ac:dyDescent="0.25">
      <c r="A130" t="s">
        <v>2237</v>
      </c>
      <c r="B130" t="s">
        <v>2267</v>
      </c>
      <c r="C130" t="s">
        <v>167</v>
      </c>
      <c r="D130">
        <v>5071005886</v>
      </c>
      <c r="E130">
        <v>2.9296438356164387E-2</v>
      </c>
      <c r="H130" t="s">
        <v>3299</v>
      </c>
      <c r="I130" t="s">
        <v>169</v>
      </c>
      <c r="K130">
        <v>1.9989041095890413E-2</v>
      </c>
    </row>
    <row r="131" spans="1:11" x14ac:dyDescent="0.25">
      <c r="A131" t="s">
        <v>2237</v>
      </c>
      <c r="B131" t="s">
        <v>1584</v>
      </c>
      <c r="C131" t="s">
        <v>167</v>
      </c>
      <c r="D131">
        <v>5071005886</v>
      </c>
      <c r="E131">
        <v>0.13570684931506852</v>
      </c>
      <c r="H131" t="s">
        <v>3300</v>
      </c>
      <c r="I131" t="s">
        <v>169</v>
      </c>
      <c r="K131">
        <v>2.0020273972602736E-2</v>
      </c>
    </row>
    <row r="132" spans="1:11" x14ac:dyDescent="0.25">
      <c r="A132" t="s">
        <v>2237</v>
      </c>
      <c r="B132" t="s">
        <v>1271</v>
      </c>
      <c r="C132" t="s">
        <v>167</v>
      </c>
      <c r="D132">
        <v>5071005886</v>
      </c>
      <c r="E132">
        <v>0.41143068493150692</v>
      </c>
      <c r="H132" t="s">
        <v>3301</v>
      </c>
      <c r="I132" t="s">
        <v>169</v>
      </c>
      <c r="K132">
        <v>2.0238904109589041E-2</v>
      </c>
    </row>
    <row r="133" spans="1:11" x14ac:dyDescent="0.25">
      <c r="A133" t="s">
        <v>2237</v>
      </c>
      <c r="B133" t="s">
        <v>1272</v>
      </c>
      <c r="C133" t="s">
        <v>167</v>
      </c>
      <c r="D133">
        <v>5071005886</v>
      </c>
      <c r="E133">
        <v>0.46605698630136999</v>
      </c>
      <c r="H133" t="s">
        <v>3302</v>
      </c>
      <c r="I133" t="s">
        <v>169</v>
      </c>
      <c r="K133">
        <v>2.042630136986302E-2</v>
      </c>
    </row>
    <row r="134" spans="1:11" x14ac:dyDescent="0.25">
      <c r="A134" t="s">
        <v>2237</v>
      </c>
      <c r="B134" t="s">
        <v>1273</v>
      </c>
      <c r="C134" t="s">
        <v>167</v>
      </c>
      <c r="D134">
        <v>5071005886</v>
      </c>
      <c r="E134">
        <v>0.61919178082191795</v>
      </c>
      <c r="H134" t="s">
        <v>3303</v>
      </c>
      <c r="I134" t="s">
        <v>169</v>
      </c>
      <c r="K134">
        <v>2.0582465753424661E-2</v>
      </c>
    </row>
    <row r="135" spans="1:11" x14ac:dyDescent="0.25">
      <c r="A135" t="s">
        <v>2237</v>
      </c>
      <c r="B135" t="s">
        <v>1274</v>
      </c>
      <c r="C135" t="s">
        <v>167</v>
      </c>
      <c r="D135">
        <v>5071005886</v>
      </c>
      <c r="E135">
        <v>0.64021150684931494</v>
      </c>
      <c r="H135" t="s">
        <v>3304</v>
      </c>
      <c r="I135" t="s">
        <v>169</v>
      </c>
      <c r="K135">
        <v>2.0707397260273975E-2</v>
      </c>
    </row>
    <row r="136" spans="1:11" x14ac:dyDescent="0.25">
      <c r="A136" t="s">
        <v>2237</v>
      </c>
      <c r="B136" t="s">
        <v>1275</v>
      </c>
      <c r="C136" t="s">
        <v>167</v>
      </c>
      <c r="D136">
        <v>5071005886</v>
      </c>
      <c r="E136">
        <v>0.79437698630136988</v>
      </c>
      <c r="H136" t="s">
        <v>3305</v>
      </c>
      <c r="I136" t="s">
        <v>169</v>
      </c>
      <c r="K136">
        <v>2.0988493150684934E-2</v>
      </c>
    </row>
    <row r="137" spans="1:11" x14ac:dyDescent="0.25">
      <c r="A137" t="s">
        <v>2237</v>
      </c>
      <c r="B137" t="s">
        <v>1276</v>
      </c>
      <c r="C137" t="s">
        <v>167</v>
      </c>
      <c r="D137">
        <v>5071005886</v>
      </c>
      <c r="E137">
        <v>0.80118575342465781</v>
      </c>
      <c r="H137" t="s">
        <v>3306</v>
      </c>
      <c r="I137" t="s">
        <v>169</v>
      </c>
      <c r="K137">
        <v>2.183178082191781E-2</v>
      </c>
    </row>
    <row r="138" spans="1:11" x14ac:dyDescent="0.25">
      <c r="A138" t="s">
        <v>2237</v>
      </c>
      <c r="B138" t="s">
        <v>1277</v>
      </c>
      <c r="C138" t="s">
        <v>167</v>
      </c>
      <c r="D138">
        <v>5071005886</v>
      </c>
      <c r="E138">
        <v>0.80449643835616425</v>
      </c>
      <c r="H138" t="s">
        <v>3307</v>
      </c>
      <c r="I138" t="s">
        <v>169</v>
      </c>
      <c r="K138">
        <v>2.2831232876712331E-2</v>
      </c>
    </row>
    <row r="139" spans="1:11" x14ac:dyDescent="0.25">
      <c r="A139" t="s">
        <v>2237</v>
      </c>
      <c r="B139" t="s">
        <v>1278</v>
      </c>
      <c r="C139" t="s">
        <v>167</v>
      </c>
      <c r="D139">
        <v>5071005886</v>
      </c>
      <c r="E139">
        <v>0.84481808219178056</v>
      </c>
      <c r="H139" t="s">
        <v>3308</v>
      </c>
      <c r="I139" t="s">
        <v>169</v>
      </c>
      <c r="K139">
        <v>2.2956164383561645E-2</v>
      </c>
    </row>
    <row r="140" spans="1:11" x14ac:dyDescent="0.25">
      <c r="A140" t="s">
        <v>2237</v>
      </c>
      <c r="B140" t="s">
        <v>1279</v>
      </c>
      <c r="C140" t="s">
        <v>167</v>
      </c>
      <c r="D140">
        <v>5071005886</v>
      </c>
      <c r="E140">
        <v>0.41483506849315055</v>
      </c>
      <c r="H140" t="s">
        <v>3309</v>
      </c>
      <c r="I140" t="s">
        <v>169</v>
      </c>
      <c r="K140">
        <v>2.2956164383561645E-2</v>
      </c>
    </row>
    <row r="141" spans="1:11" x14ac:dyDescent="0.25">
      <c r="A141" t="s">
        <v>2237</v>
      </c>
      <c r="B141" t="s">
        <v>1280</v>
      </c>
      <c r="C141" t="s">
        <v>167</v>
      </c>
      <c r="D141">
        <v>5071005886</v>
      </c>
      <c r="E141">
        <v>0.23883780821917808</v>
      </c>
      <c r="H141" t="s">
        <v>3310</v>
      </c>
      <c r="I141" t="s">
        <v>169</v>
      </c>
      <c r="K141">
        <v>2.3393424657534252E-2</v>
      </c>
    </row>
    <row r="142" spans="1:11" x14ac:dyDescent="0.25">
      <c r="A142" t="s">
        <v>2237</v>
      </c>
      <c r="B142" t="s">
        <v>1283</v>
      </c>
      <c r="C142" t="s">
        <v>167</v>
      </c>
      <c r="D142">
        <v>5071005886</v>
      </c>
      <c r="E142">
        <v>0.3335983561643836</v>
      </c>
      <c r="H142" t="s">
        <v>3311</v>
      </c>
      <c r="I142" t="s">
        <v>169</v>
      </c>
      <c r="K142">
        <v>2.354958904109589E-2</v>
      </c>
    </row>
    <row r="143" spans="1:11" x14ac:dyDescent="0.25">
      <c r="A143" t="s">
        <v>2237</v>
      </c>
      <c r="B143" t="s">
        <v>1284</v>
      </c>
      <c r="C143" t="s">
        <v>167</v>
      </c>
      <c r="D143">
        <v>5071005886</v>
      </c>
      <c r="E143">
        <v>0.19704821917808216</v>
      </c>
      <c r="H143" t="s">
        <v>3312</v>
      </c>
      <c r="I143" t="s">
        <v>169</v>
      </c>
      <c r="K143">
        <v>2.4049315068493154E-2</v>
      </c>
    </row>
    <row r="144" spans="1:11" x14ac:dyDescent="0.25">
      <c r="A144" t="s">
        <v>2237</v>
      </c>
      <c r="B144" t="s">
        <v>1285</v>
      </c>
      <c r="C144" t="s">
        <v>167</v>
      </c>
      <c r="D144">
        <v>5071005886</v>
      </c>
      <c r="E144">
        <v>0.33725260273972607</v>
      </c>
      <c r="H144" t="s">
        <v>3313</v>
      </c>
      <c r="I144" t="s">
        <v>169</v>
      </c>
      <c r="K144">
        <v>2.4673972602739725E-2</v>
      </c>
    </row>
    <row r="145" spans="1:11" x14ac:dyDescent="0.25">
      <c r="A145" t="s">
        <v>2237</v>
      </c>
      <c r="B145" t="s">
        <v>1286</v>
      </c>
      <c r="C145" t="s">
        <v>167</v>
      </c>
      <c r="D145">
        <v>5071005886</v>
      </c>
      <c r="E145">
        <v>0.34459232876712337</v>
      </c>
      <c r="H145" t="s">
        <v>3314</v>
      </c>
      <c r="I145" t="s">
        <v>169</v>
      </c>
      <c r="K145">
        <v>2.5642191780821916E-2</v>
      </c>
    </row>
    <row r="146" spans="1:11" x14ac:dyDescent="0.25">
      <c r="A146" t="s">
        <v>2237</v>
      </c>
      <c r="B146" t="s">
        <v>1287</v>
      </c>
      <c r="C146" t="s">
        <v>167</v>
      </c>
      <c r="D146">
        <v>5071005886</v>
      </c>
      <c r="E146">
        <v>0.22165972602739725</v>
      </c>
      <c r="H146" t="s">
        <v>3315</v>
      </c>
      <c r="I146" t="s">
        <v>169</v>
      </c>
      <c r="K146">
        <v>2.5704657534246573E-2</v>
      </c>
    </row>
    <row r="147" spans="1:11" x14ac:dyDescent="0.25">
      <c r="A147" t="s">
        <v>2237</v>
      </c>
      <c r="B147" t="s">
        <v>1281</v>
      </c>
      <c r="C147" t="s">
        <v>167</v>
      </c>
      <c r="D147">
        <v>5071005886</v>
      </c>
      <c r="E147">
        <v>7.7426301369863004E-2</v>
      </c>
      <c r="H147" t="s">
        <v>3254</v>
      </c>
      <c r="I147" t="s">
        <v>169</v>
      </c>
      <c r="K147">
        <v>2.620438356164384E-2</v>
      </c>
    </row>
    <row r="148" spans="1:11" x14ac:dyDescent="0.25">
      <c r="A148" t="s">
        <v>2237</v>
      </c>
      <c r="B148" t="s">
        <v>1282</v>
      </c>
      <c r="C148" t="s">
        <v>167</v>
      </c>
      <c r="D148">
        <v>5071005886</v>
      </c>
      <c r="E148">
        <v>0.22843726027397263</v>
      </c>
      <c r="H148" t="s">
        <v>3316</v>
      </c>
      <c r="I148" t="s">
        <v>169</v>
      </c>
      <c r="K148">
        <v>2.6797808219178085E-2</v>
      </c>
    </row>
    <row r="149" spans="1:11" x14ac:dyDescent="0.25">
      <c r="A149" t="s">
        <v>2237</v>
      </c>
      <c r="B149" t="s">
        <v>1288</v>
      </c>
      <c r="C149" t="s">
        <v>167</v>
      </c>
      <c r="D149">
        <v>5071005886</v>
      </c>
      <c r="E149">
        <v>0.84085150684931509</v>
      </c>
      <c r="H149" t="s">
        <v>3317</v>
      </c>
      <c r="I149" t="s">
        <v>169</v>
      </c>
      <c r="K149">
        <v>2.6860273972602738E-2</v>
      </c>
    </row>
    <row r="150" spans="1:11" x14ac:dyDescent="0.25">
      <c r="A150" t="s">
        <v>2237</v>
      </c>
      <c r="B150" t="s">
        <v>1289</v>
      </c>
      <c r="C150" t="s">
        <v>167</v>
      </c>
      <c r="D150">
        <v>5071005886</v>
      </c>
      <c r="E150">
        <v>0.41239890410958896</v>
      </c>
      <c r="H150" t="s">
        <v>3318</v>
      </c>
      <c r="I150" t="s">
        <v>169</v>
      </c>
      <c r="K150">
        <v>2.6891506849315069E-2</v>
      </c>
    </row>
    <row r="151" spans="1:11" x14ac:dyDescent="0.25">
      <c r="A151" t="s">
        <v>2237</v>
      </c>
      <c r="B151" t="s">
        <v>1290</v>
      </c>
      <c r="C151" t="s">
        <v>167</v>
      </c>
      <c r="D151">
        <v>5071005886</v>
      </c>
      <c r="E151">
        <v>0.41243013698630149</v>
      </c>
      <c r="H151" t="s">
        <v>3319</v>
      </c>
      <c r="I151" t="s">
        <v>169</v>
      </c>
      <c r="K151">
        <v>2.7203835616438354E-2</v>
      </c>
    </row>
    <row r="152" spans="1:11" x14ac:dyDescent="0.25">
      <c r="A152" t="s">
        <v>2237</v>
      </c>
      <c r="B152" t="s">
        <v>1291</v>
      </c>
      <c r="C152" t="s">
        <v>167</v>
      </c>
      <c r="D152">
        <v>5071005886</v>
      </c>
      <c r="E152">
        <v>0.23009260273972598</v>
      </c>
      <c r="H152" t="s">
        <v>3320</v>
      </c>
      <c r="I152" t="s">
        <v>169</v>
      </c>
      <c r="K152">
        <v>2.7297534246575345E-2</v>
      </c>
    </row>
    <row r="153" spans="1:11" x14ac:dyDescent="0.25">
      <c r="A153" t="s">
        <v>2237</v>
      </c>
      <c r="B153" t="s">
        <v>1292</v>
      </c>
      <c r="C153" t="s">
        <v>167</v>
      </c>
      <c r="D153">
        <v>5071005886</v>
      </c>
      <c r="E153">
        <v>0.41558465753424656</v>
      </c>
      <c r="H153" t="s">
        <v>3321</v>
      </c>
      <c r="I153" t="s">
        <v>169</v>
      </c>
      <c r="K153">
        <v>2.8609315068493148E-2</v>
      </c>
    </row>
    <row r="154" spans="1:11" x14ac:dyDescent="0.25">
      <c r="A154" t="s">
        <v>2237</v>
      </c>
      <c r="B154" t="s">
        <v>1293</v>
      </c>
      <c r="C154" t="s">
        <v>167</v>
      </c>
      <c r="D154">
        <v>5071005886</v>
      </c>
      <c r="E154">
        <v>0.21172767123287672</v>
      </c>
      <c r="H154" t="s">
        <v>3322</v>
      </c>
      <c r="I154" t="s">
        <v>169</v>
      </c>
      <c r="K154">
        <v>2.8640547945205482E-2</v>
      </c>
    </row>
    <row r="155" spans="1:11" x14ac:dyDescent="0.25">
      <c r="A155" t="s">
        <v>2237</v>
      </c>
      <c r="B155" t="s">
        <v>1294</v>
      </c>
      <c r="C155" t="s">
        <v>167</v>
      </c>
      <c r="D155">
        <v>5071005886</v>
      </c>
      <c r="E155">
        <v>0.23049863013698632</v>
      </c>
      <c r="H155" t="s">
        <v>3287</v>
      </c>
      <c r="I155" t="s">
        <v>169</v>
      </c>
      <c r="K155">
        <v>2.9640000000000003E-2</v>
      </c>
    </row>
    <row r="156" spans="1:11" x14ac:dyDescent="0.25">
      <c r="A156" t="s">
        <v>2237</v>
      </c>
      <c r="B156" t="s">
        <v>1295</v>
      </c>
      <c r="C156" t="s">
        <v>167</v>
      </c>
      <c r="D156">
        <v>5071005886</v>
      </c>
      <c r="E156">
        <v>0.32819506849315061</v>
      </c>
      <c r="H156" t="s">
        <v>3323</v>
      </c>
      <c r="I156" t="s">
        <v>169</v>
      </c>
      <c r="K156">
        <v>3.0514520547945206E-2</v>
      </c>
    </row>
    <row r="157" spans="1:11" x14ac:dyDescent="0.25">
      <c r="A157" t="s">
        <v>2237</v>
      </c>
      <c r="B157" t="s">
        <v>1296</v>
      </c>
      <c r="C157" t="s">
        <v>167</v>
      </c>
      <c r="D157">
        <v>5071005886</v>
      </c>
      <c r="E157">
        <v>0.26310575342465747</v>
      </c>
      <c r="H157" t="s">
        <v>3324</v>
      </c>
      <c r="I157" t="s">
        <v>169</v>
      </c>
      <c r="K157">
        <v>3.0608219178082197E-2</v>
      </c>
    </row>
    <row r="158" spans="1:11" x14ac:dyDescent="0.25">
      <c r="A158" t="s">
        <v>2237</v>
      </c>
      <c r="B158" t="s">
        <v>1297</v>
      </c>
      <c r="C158" t="s">
        <v>167</v>
      </c>
      <c r="D158">
        <v>5071005886</v>
      </c>
      <c r="E158">
        <v>0.26860273972602738</v>
      </c>
      <c r="H158" t="s">
        <v>3317</v>
      </c>
      <c r="I158" t="s">
        <v>169</v>
      </c>
      <c r="K158">
        <v>3.0920547945205483E-2</v>
      </c>
    </row>
    <row r="159" spans="1:11" x14ac:dyDescent="0.25">
      <c r="A159" t="s">
        <v>2237</v>
      </c>
      <c r="B159" t="s">
        <v>1298</v>
      </c>
      <c r="C159" t="s">
        <v>167</v>
      </c>
      <c r="D159">
        <v>5071005886</v>
      </c>
      <c r="E159">
        <v>0.83732219178082201</v>
      </c>
      <c r="H159" t="s">
        <v>3325</v>
      </c>
      <c r="I159" t="s">
        <v>169</v>
      </c>
      <c r="K159">
        <v>3.1420273972602733E-2</v>
      </c>
    </row>
    <row r="160" spans="1:11" x14ac:dyDescent="0.25">
      <c r="A160" t="s">
        <v>2237</v>
      </c>
      <c r="B160" t="s">
        <v>1299</v>
      </c>
      <c r="C160" t="s">
        <v>167</v>
      </c>
      <c r="D160">
        <v>5071005886</v>
      </c>
      <c r="E160">
        <v>0.12065260273972604</v>
      </c>
      <c r="H160" t="s">
        <v>3326</v>
      </c>
      <c r="I160" t="s">
        <v>169</v>
      </c>
      <c r="K160">
        <v>3.1482739726027401E-2</v>
      </c>
    </row>
    <row r="161" spans="1:11" x14ac:dyDescent="0.25">
      <c r="A161" t="s">
        <v>2237</v>
      </c>
      <c r="B161" t="s">
        <v>1300</v>
      </c>
      <c r="C161" t="s">
        <v>167</v>
      </c>
      <c r="D161">
        <v>5071005886</v>
      </c>
      <c r="E161">
        <v>0.8381967123287668</v>
      </c>
      <c r="H161" t="s">
        <v>3327</v>
      </c>
      <c r="I161" t="s">
        <v>169</v>
      </c>
      <c r="K161">
        <v>2.8027397260273975E-2</v>
      </c>
    </row>
    <row r="162" spans="1:11" x14ac:dyDescent="0.25">
      <c r="A162" t="s">
        <v>2237</v>
      </c>
      <c r="B162" t="s">
        <v>1301</v>
      </c>
      <c r="C162" t="s">
        <v>167</v>
      </c>
      <c r="D162">
        <v>5071005886</v>
      </c>
      <c r="E162">
        <v>0.19514301369863013</v>
      </c>
      <c r="H162" t="s">
        <v>3328</v>
      </c>
      <c r="I162" t="s">
        <v>169</v>
      </c>
      <c r="K162">
        <v>2.852054794520548E-2</v>
      </c>
    </row>
    <row r="163" spans="1:11" x14ac:dyDescent="0.25">
      <c r="A163" t="s">
        <v>2237</v>
      </c>
      <c r="B163" t="s">
        <v>1302</v>
      </c>
      <c r="C163" t="s">
        <v>167</v>
      </c>
      <c r="D163">
        <v>5071005886</v>
      </c>
      <c r="E163">
        <v>0.22350246575342467</v>
      </c>
      <c r="H163" t="s">
        <v>3329</v>
      </c>
      <c r="I163" t="s">
        <v>169</v>
      </c>
      <c r="K163">
        <v>3.0520547945205482E-2</v>
      </c>
    </row>
    <row r="164" spans="1:11" x14ac:dyDescent="0.25">
      <c r="A164" t="s">
        <v>2237</v>
      </c>
      <c r="B164" t="s">
        <v>1303</v>
      </c>
      <c r="C164" t="s">
        <v>167</v>
      </c>
      <c r="D164">
        <v>5071005886</v>
      </c>
      <c r="E164">
        <v>0.23334082191780828</v>
      </c>
      <c r="H164" t="s">
        <v>3330</v>
      </c>
      <c r="I164" t="s">
        <v>169</v>
      </c>
      <c r="K164">
        <v>3.1232876712328769E-2</v>
      </c>
    </row>
    <row r="165" spans="1:11" x14ac:dyDescent="0.25">
      <c r="A165" t="s">
        <v>2237</v>
      </c>
      <c r="B165" t="s">
        <v>1304</v>
      </c>
      <c r="C165" t="s">
        <v>167</v>
      </c>
      <c r="D165">
        <v>5071005886</v>
      </c>
      <c r="E165">
        <v>0.19526794520547947</v>
      </c>
      <c r="H165" t="s">
        <v>3331</v>
      </c>
      <c r="I165" t="s">
        <v>169</v>
      </c>
      <c r="K165">
        <v>3.3424657534246581E-2</v>
      </c>
    </row>
    <row r="166" spans="1:11" x14ac:dyDescent="0.25">
      <c r="A166" t="s">
        <v>2237</v>
      </c>
      <c r="B166" t="s">
        <v>2255</v>
      </c>
      <c r="C166" t="s">
        <v>167</v>
      </c>
      <c r="D166">
        <v>5071005886</v>
      </c>
      <c r="E166">
        <v>1.5741369863013697E-2</v>
      </c>
      <c r="H166" t="s">
        <v>3332</v>
      </c>
      <c r="I166" t="s">
        <v>169</v>
      </c>
      <c r="K166">
        <v>3.3589041095890414E-2</v>
      </c>
    </row>
    <row r="167" spans="1:11" x14ac:dyDescent="0.25">
      <c r="A167" t="s">
        <v>2237</v>
      </c>
      <c r="B167" t="s">
        <v>1305</v>
      </c>
      <c r="C167" t="s">
        <v>167</v>
      </c>
      <c r="D167">
        <v>5071005886</v>
      </c>
      <c r="E167">
        <v>0.21413260273972604</v>
      </c>
      <c r="H167" t="s">
        <v>3333</v>
      </c>
      <c r="I167" t="s">
        <v>169</v>
      </c>
      <c r="K167">
        <v>3.5424657534246583E-2</v>
      </c>
    </row>
    <row r="168" spans="1:11" x14ac:dyDescent="0.25">
      <c r="A168" t="s">
        <v>2237</v>
      </c>
      <c r="B168" t="s">
        <v>1306</v>
      </c>
      <c r="C168" t="s">
        <v>167</v>
      </c>
      <c r="D168">
        <v>5071005886</v>
      </c>
      <c r="E168">
        <v>0.22681315068493157</v>
      </c>
      <c r="H168" t="s">
        <v>3334</v>
      </c>
      <c r="I168" t="s">
        <v>169</v>
      </c>
      <c r="K168">
        <v>3.6794520547945207E-2</v>
      </c>
    </row>
    <row r="169" spans="1:11" x14ac:dyDescent="0.25">
      <c r="A169" t="s">
        <v>2237</v>
      </c>
      <c r="B169" t="s">
        <v>1307</v>
      </c>
      <c r="C169" t="s">
        <v>167</v>
      </c>
      <c r="D169">
        <v>5071005886</v>
      </c>
      <c r="E169">
        <v>0.43507397260273978</v>
      </c>
      <c r="H169" t="s">
        <v>3335</v>
      </c>
      <c r="I169" t="s">
        <v>169</v>
      </c>
      <c r="K169">
        <v>3.6876712328767124E-2</v>
      </c>
    </row>
    <row r="170" spans="1:11" x14ac:dyDescent="0.25">
      <c r="A170" t="s">
        <v>2237</v>
      </c>
      <c r="B170" t="s">
        <v>1308</v>
      </c>
      <c r="C170" t="s">
        <v>167</v>
      </c>
      <c r="D170">
        <v>5071005886</v>
      </c>
      <c r="E170">
        <v>0.84130438356164372</v>
      </c>
      <c r="H170" t="s">
        <v>3336</v>
      </c>
      <c r="I170" t="s">
        <v>169</v>
      </c>
      <c r="K170">
        <v>3.8219178082191781E-2</v>
      </c>
    </row>
    <row r="171" spans="1:11" x14ac:dyDescent="0.25">
      <c r="A171" t="s">
        <v>2237</v>
      </c>
      <c r="B171" t="s">
        <v>1309</v>
      </c>
      <c r="C171" t="s">
        <v>167</v>
      </c>
      <c r="D171">
        <v>5071005886</v>
      </c>
      <c r="E171">
        <v>0.22974904109589045</v>
      </c>
      <c r="H171" t="s">
        <v>3337</v>
      </c>
      <c r="I171" t="s">
        <v>169</v>
      </c>
      <c r="K171">
        <v>3.9315068493150689E-2</v>
      </c>
    </row>
    <row r="172" spans="1:11" x14ac:dyDescent="0.25">
      <c r="A172" t="s">
        <v>2237</v>
      </c>
      <c r="B172" t="s">
        <v>1310</v>
      </c>
      <c r="C172" t="s">
        <v>167</v>
      </c>
      <c r="D172">
        <v>5071005886</v>
      </c>
      <c r="E172">
        <v>0.30776876712328766</v>
      </c>
      <c r="H172" t="s">
        <v>3338</v>
      </c>
      <c r="I172" t="s">
        <v>169</v>
      </c>
      <c r="K172">
        <v>3.9479452054794521E-2</v>
      </c>
    </row>
    <row r="173" spans="1:11" x14ac:dyDescent="0.25">
      <c r="A173" t="s">
        <v>2237</v>
      </c>
      <c r="B173" t="s">
        <v>1311</v>
      </c>
      <c r="C173" t="s">
        <v>167</v>
      </c>
      <c r="D173">
        <v>5071005886</v>
      </c>
      <c r="E173">
        <v>0.31186027397260274</v>
      </c>
      <c r="H173" t="s">
        <v>3339</v>
      </c>
      <c r="I173" t="s">
        <v>169</v>
      </c>
      <c r="K173">
        <v>3.3565232876712328E-2</v>
      </c>
    </row>
    <row r="174" spans="1:11" x14ac:dyDescent="0.25">
      <c r="A174" t="s">
        <v>2237</v>
      </c>
      <c r="B174" t="s">
        <v>1312</v>
      </c>
      <c r="C174" t="s">
        <v>167</v>
      </c>
      <c r="D174">
        <v>5071005886</v>
      </c>
      <c r="E174">
        <v>0.28040876712328772</v>
      </c>
      <c r="H174" t="s">
        <v>3340</v>
      </c>
      <c r="I174" t="s">
        <v>169</v>
      </c>
      <c r="K174">
        <v>3.4741150684931513E-2</v>
      </c>
    </row>
    <row r="175" spans="1:11" x14ac:dyDescent="0.25">
      <c r="A175" t="s">
        <v>2237</v>
      </c>
      <c r="B175" t="s">
        <v>1313</v>
      </c>
      <c r="C175" t="s">
        <v>167</v>
      </c>
      <c r="D175">
        <v>5071005886</v>
      </c>
      <c r="E175">
        <v>0.26576054794520548</v>
      </c>
      <c r="H175" t="s">
        <v>3341</v>
      </c>
      <c r="I175" t="s">
        <v>169</v>
      </c>
      <c r="K175">
        <v>3.4782410958904116E-2</v>
      </c>
    </row>
    <row r="176" spans="1:11" x14ac:dyDescent="0.25">
      <c r="A176" t="s">
        <v>2237</v>
      </c>
      <c r="B176" t="s">
        <v>1314</v>
      </c>
      <c r="C176" t="s">
        <v>167</v>
      </c>
      <c r="D176">
        <v>5071005886</v>
      </c>
      <c r="E176">
        <v>0.27572383561643832</v>
      </c>
      <c r="H176" t="s">
        <v>3342</v>
      </c>
      <c r="I176" t="s">
        <v>169</v>
      </c>
      <c r="K176">
        <v>3.4823671232876718E-2</v>
      </c>
    </row>
    <row r="177" spans="1:11" x14ac:dyDescent="0.25">
      <c r="A177" t="s">
        <v>2237</v>
      </c>
      <c r="B177" t="s">
        <v>1315</v>
      </c>
      <c r="C177" t="s">
        <v>167</v>
      </c>
      <c r="D177">
        <v>5071005886</v>
      </c>
      <c r="E177">
        <v>0.27728547945205484</v>
      </c>
      <c r="H177" t="s">
        <v>3343</v>
      </c>
      <c r="I177" t="s">
        <v>169</v>
      </c>
      <c r="K177">
        <v>3.4823671232876718E-2</v>
      </c>
    </row>
    <row r="178" spans="1:11" x14ac:dyDescent="0.25">
      <c r="A178" t="s">
        <v>2237</v>
      </c>
      <c r="B178" t="s">
        <v>1316</v>
      </c>
      <c r="C178" t="s">
        <v>167</v>
      </c>
      <c r="D178">
        <v>5071005886</v>
      </c>
      <c r="E178">
        <v>0.2837506849315069</v>
      </c>
      <c r="H178" t="s">
        <v>3344</v>
      </c>
      <c r="I178" t="s">
        <v>169</v>
      </c>
      <c r="K178">
        <v>4.0950821917808217E-2</v>
      </c>
    </row>
    <row r="179" spans="1:11" x14ac:dyDescent="0.25">
      <c r="A179" t="s">
        <v>2237</v>
      </c>
      <c r="B179" t="s">
        <v>1317</v>
      </c>
      <c r="C179" t="s">
        <v>167</v>
      </c>
      <c r="D179">
        <v>5071005886</v>
      </c>
      <c r="E179">
        <v>0.27819123287671227</v>
      </c>
      <c r="H179" t="s">
        <v>3345</v>
      </c>
      <c r="I179" t="s">
        <v>169</v>
      </c>
      <c r="K179">
        <v>4.1260273972602741E-2</v>
      </c>
    </row>
    <row r="180" spans="1:11" x14ac:dyDescent="0.25">
      <c r="A180" t="s">
        <v>2237</v>
      </c>
      <c r="B180" t="s">
        <v>1318</v>
      </c>
      <c r="C180" t="s">
        <v>167</v>
      </c>
      <c r="D180">
        <v>5071005886</v>
      </c>
      <c r="E180">
        <v>0.25311123287671228</v>
      </c>
      <c r="H180" t="s">
        <v>3346</v>
      </c>
      <c r="I180" t="s">
        <v>169</v>
      </c>
      <c r="K180">
        <v>4.1260273972602741E-2</v>
      </c>
    </row>
    <row r="181" spans="1:11" x14ac:dyDescent="0.25">
      <c r="A181" t="s">
        <v>2237</v>
      </c>
      <c r="B181" t="s">
        <v>1319</v>
      </c>
      <c r="C181" t="s">
        <v>167</v>
      </c>
      <c r="D181">
        <v>5071005886</v>
      </c>
      <c r="E181">
        <v>0.82645315068493208</v>
      </c>
      <c r="H181" t="s">
        <v>3347</v>
      </c>
      <c r="I181" t="s">
        <v>169</v>
      </c>
      <c r="K181">
        <v>3.9371890410958905E-2</v>
      </c>
    </row>
    <row r="182" spans="1:11" x14ac:dyDescent="0.25">
      <c r="A182" t="s">
        <v>2237</v>
      </c>
      <c r="B182" t="s">
        <v>1320</v>
      </c>
      <c r="C182" t="s">
        <v>167</v>
      </c>
      <c r="D182">
        <v>5071005886</v>
      </c>
      <c r="E182">
        <v>0.10780964383561645</v>
      </c>
      <c r="H182" t="s">
        <v>3348</v>
      </c>
      <c r="I182" t="s">
        <v>169</v>
      </c>
      <c r="K182">
        <v>4.726487671232877E-2</v>
      </c>
    </row>
    <row r="183" spans="1:11" x14ac:dyDescent="0.25">
      <c r="A183" t="s">
        <v>2237</v>
      </c>
      <c r="B183" t="s">
        <v>1321</v>
      </c>
      <c r="C183" t="s">
        <v>167</v>
      </c>
      <c r="D183">
        <v>5071005886</v>
      </c>
      <c r="E183">
        <v>0.82126849315068473</v>
      </c>
      <c r="H183" t="s">
        <v>3349</v>
      </c>
      <c r="I183" t="s">
        <v>169</v>
      </c>
      <c r="K183">
        <v>5.1947945205479441E-2</v>
      </c>
    </row>
    <row r="184" spans="1:11" x14ac:dyDescent="0.25">
      <c r="A184" t="s">
        <v>2237</v>
      </c>
      <c r="B184" t="s">
        <v>1322</v>
      </c>
      <c r="C184" t="s">
        <v>167</v>
      </c>
      <c r="D184">
        <v>5071005886</v>
      </c>
      <c r="E184">
        <v>0.80316904109589071</v>
      </c>
      <c r="H184" t="s">
        <v>3350</v>
      </c>
      <c r="I184" t="s">
        <v>169</v>
      </c>
      <c r="K184">
        <v>4.0977698630136991E-2</v>
      </c>
    </row>
    <row r="185" spans="1:11" x14ac:dyDescent="0.25">
      <c r="A185" t="s">
        <v>2237</v>
      </c>
      <c r="B185" t="s">
        <v>1323</v>
      </c>
      <c r="C185" t="s">
        <v>167</v>
      </c>
      <c r="D185">
        <v>5071005886</v>
      </c>
      <c r="E185">
        <v>0.82592219178082205</v>
      </c>
      <c r="H185" t="s">
        <v>3351</v>
      </c>
      <c r="I185" t="s">
        <v>169</v>
      </c>
      <c r="K185">
        <v>4.1514575342465748E-2</v>
      </c>
    </row>
    <row r="186" spans="1:11" x14ac:dyDescent="0.25">
      <c r="A186" t="s">
        <v>2237</v>
      </c>
      <c r="B186" t="s">
        <v>1324</v>
      </c>
      <c r="C186" t="s">
        <v>167</v>
      </c>
      <c r="D186">
        <v>5071005886</v>
      </c>
      <c r="E186">
        <v>0.8096810958904106</v>
      </c>
      <c r="H186" t="s">
        <v>3352</v>
      </c>
      <c r="I186" t="s">
        <v>169</v>
      </c>
      <c r="K186">
        <v>1.1243835616438358E-2</v>
      </c>
    </row>
    <row r="187" spans="1:11" x14ac:dyDescent="0.25">
      <c r="A187" t="s">
        <v>2237</v>
      </c>
      <c r="B187" t="s">
        <v>1325</v>
      </c>
      <c r="C187" t="s">
        <v>167</v>
      </c>
      <c r="D187">
        <v>5071005886</v>
      </c>
      <c r="E187">
        <v>0.19320657534246577</v>
      </c>
      <c r="H187" t="s">
        <v>3353</v>
      </c>
      <c r="I187" t="s">
        <v>169</v>
      </c>
      <c r="K187">
        <v>1.830246575342466E-2</v>
      </c>
    </row>
    <row r="188" spans="1:11" x14ac:dyDescent="0.25">
      <c r="A188" t="s">
        <v>2237</v>
      </c>
      <c r="B188" t="s">
        <v>1326</v>
      </c>
      <c r="C188" t="s">
        <v>167</v>
      </c>
      <c r="D188">
        <v>5071005886</v>
      </c>
      <c r="E188">
        <v>0.19164493150684936</v>
      </c>
      <c r="H188" t="s">
        <v>3354</v>
      </c>
      <c r="I188" t="s">
        <v>169</v>
      </c>
      <c r="K188">
        <v>2.3768219178082192E-2</v>
      </c>
    </row>
    <row r="189" spans="1:11" x14ac:dyDescent="0.25">
      <c r="A189" t="s">
        <v>2237</v>
      </c>
      <c r="B189" t="s">
        <v>1327</v>
      </c>
      <c r="C189" t="s">
        <v>167</v>
      </c>
      <c r="D189">
        <v>5071005886</v>
      </c>
      <c r="E189">
        <v>0.41895780821917816</v>
      </c>
      <c r="H189" t="s">
        <v>3355</v>
      </c>
      <c r="I189" t="s">
        <v>169</v>
      </c>
      <c r="K189">
        <v>2.84531506849315E-2</v>
      </c>
    </row>
    <row r="190" spans="1:11" x14ac:dyDescent="0.25">
      <c r="A190" t="s">
        <v>2237</v>
      </c>
      <c r="B190" t="s">
        <v>1328</v>
      </c>
      <c r="C190" t="s">
        <v>167</v>
      </c>
      <c r="D190">
        <v>5071005886</v>
      </c>
      <c r="E190">
        <v>0.41620931506849324</v>
      </c>
      <c r="H190" t="s">
        <v>3356</v>
      </c>
      <c r="I190" t="s">
        <v>169</v>
      </c>
      <c r="K190">
        <v>3.6739726027397265E-2</v>
      </c>
    </row>
    <row r="191" spans="1:11" x14ac:dyDescent="0.25">
      <c r="A191" t="s">
        <v>2237</v>
      </c>
      <c r="B191" t="s">
        <v>1329</v>
      </c>
      <c r="C191" t="s">
        <v>167</v>
      </c>
      <c r="D191">
        <v>5071005886</v>
      </c>
      <c r="E191">
        <v>0.41249260273972593</v>
      </c>
      <c r="H191" t="s">
        <v>3357</v>
      </c>
      <c r="I191" t="s">
        <v>169</v>
      </c>
      <c r="K191">
        <v>8.901369863013698E-3</v>
      </c>
    </row>
    <row r="192" spans="1:11" x14ac:dyDescent="0.25">
      <c r="A192" t="s">
        <v>2237</v>
      </c>
      <c r="B192" t="s">
        <v>1330</v>
      </c>
      <c r="C192" t="s">
        <v>167</v>
      </c>
      <c r="D192">
        <v>5071005886</v>
      </c>
      <c r="E192">
        <v>0.41483506849315072</v>
      </c>
      <c r="H192" t="s">
        <v>3358</v>
      </c>
      <c r="I192" t="s">
        <v>169</v>
      </c>
      <c r="K192">
        <v>8.9326027397260265E-3</v>
      </c>
    </row>
    <row r="193" spans="1:11" x14ac:dyDescent="0.25">
      <c r="A193" t="s">
        <v>2237</v>
      </c>
      <c r="B193" t="s">
        <v>1331</v>
      </c>
      <c r="C193" t="s">
        <v>167</v>
      </c>
      <c r="D193">
        <v>5071005886</v>
      </c>
      <c r="E193">
        <v>0.41877041095890422</v>
      </c>
      <c r="H193" t="s">
        <v>3359</v>
      </c>
      <c r="I193" t="s">
        <v>169</v>
      </c>
      <c r="K193">
        <v>1.1774794520547945E-2</v>
      </c>
    </row>
    <row r="194" spans="1:11" x14ac:dyDescent="0.25">
      <c r="A194" t="s">
        <v>2237</v>
      </c>
      <c r="B194" t="s">
        <v>1332</v>
      </c>
      <c r="C194" t="s">
        <v>167</v>
      </c>
      <c r="D194">
        <v>5071005886</v>
      </c>
      <c r="E194">
        <v>0.5656898630136985</v>
      </c>
      <c r="H194" t="s">
        <v>3360</v>
      </c>
      <c r="I194" t="s">
        <v>169</v>
      </c>
      <c r="K194">
        <v>1.1930958904109591E-2</v>
      </c>
    </row>
    <row r="195" spans="1:11" x14ac:dyDescent="0.25">
      <c r="A195" t="s">
        <v>2237</v>
      </c>
      <c r="B195" t="s">
        <v>1333</v>
      </c>
      <c r="C195" t="s">
        <v>167</v>
      </c>
      <c r="D195">
        <v>5071005886</v>
      </c>
      <c r="E195">
        <v>0.41511616438356158</v>
      </c>
      <c r="H195" t="s">
        <v>3361</v>
      </c>
      <c r="I195" t="s">
        <v>169</v>
      </c>
      <c r="K195">
        <v>1.2305753424657534E-2</v>
      </c>
    </row>
    <row r="196" spans="1:11" x14ac:dyDescent="0.25">
      <c r="A196" t="s">
        <v>2237</v>
      </c>
      <c r="B196" t="s">
        <v>1334</v>
      </c>
      <c r="C196" t="s">
        <v>167</v>
      </c>
      <c r="D196">
        <v>5071005886</v>
      </c>
      <c r="E196">
        <v>0.34474849315068495</v>
      </c>
      <c r="H196" t="s">
        <v>3362</v>
      </c>
      <c r="I196" t="s">
        <v>169</v>
      </c>
      <c r="K196">
        <v>1.5928767123287672E-2</v>
      </c>
    </row>
    <row r="197" spans="1:11" x14ac:dyDescent="0.25">
      <c r="A197" t="s">
        <v>2237</v>
      </c>
      <c r="B197" t="s">
        <v>1335</v>
      </c>
      <c r="C197" t="s">
        <v>167</v>
      </c>
      <c r="D197">
        <v>5071005886</v>
      </c>
      <c r="E197">
        <v>7.9799999999999996E-2</v>
      </c>
      <c r="H197" t="s">
        <v>3363</v>
      </c>
      <c r="I197" t="s">
        <v>169</v>
      </c>
      <c r="K197">
        <v>2.0644931506849314E-2</v>
      </c>
    </row>
    <row r="198" spans="1:11" x14ac:dyDescent="0.25">
      <c r="A198" t="s">
        <v>2237</v>
      </c>
      <c r="B198" t="s">
        <v>1336</v>
      </c>
      <c r="C198" t="s">
        <v>167</v>
      </c>
      <c r="D198">
        <v>5071005886</v>
      </c>
      <c r="E198">
        <v>0.19479945205479451</v>
      </c>
      <c r="H198" t="s">
        <v>3364</v>
      </c>
      <c r="I198" t="s">
        <v>169</v>
      </c>
      <c r="K198">
        <v>2.2425205479452051E-2</v>
      </c>
    </row>
    <row r="199" spans="1:11" x14ac:dyDescent="0.25">
      <c r="A199" t="s">
        <v>2237</v>
      </c>
      <c r="B199" t="s">
        <v>1337</v>
      </c>
      <c r="C199" t="s">
        <v>167</v>
      </c>
      <c r="D199">
        <v>5071005886</v>
      </c>
      <c r="E199">
        <v>7.7957260273972595E-2</v>
      </c>
      <c r="H199" t="s">
        <v>3365</v>
      </c>
      <c r="I199" t="s">
        <v>169</v>
      </c>
      <c r="K199">
        <v>2.3674520547945208E-2</v>
      </c>
    </row>
    <row r="200" spans="1:11" x14ac:dyDescent="0.25">
      <c r="A200" t="s">
        <v>2237</v>
      </c>
      <c r="B200" t="s">
        <v>1239</v>
      </c>
      <c r="C200" t="s">
        <v>167</v>
      </c>
      <c r="D200">
        <v>5071005886</v>
      </c>
      <c r="E200">
        <v>7.9081643835616444E-2</v>
      </c>
      <c r="H200" t="s">
        <v>3366</v>
      </c>
      <c r="I200" t="s">
        <v>169</v>
      </c>
      <c r="K200">
        <v>2.3674520547945208E-2</v>
      </c>
    </row>
    <row r="201" spans="1:11" x14ac:dyDescent="0.25">
      <c r="A201" t="s">
        <v>2237</v>
      </c>
      <c r="B201" t="s">
        <v>1338</v>
      </c>
      <c r="C201" t="s">
        <v>167</v>
      </c>
      <c r="D201">
        <v>5071005886</v>
      </c>
      <c r="E201">
        <v>7.8613150684931521E-2</v>
      </c>
      <c r="H201" t="s">
        <v>3367</v>
      </c>
      <c r="I201" t="s">
        <v>169</v>
      </c>
      <c r="K201">
        <v>2.3768219178082192E-2</v>
      </c>
    </row>
    <row r="202" spans="1:11" x14ac:dyDescent="0.25">
      <c r="A202" t="s">
        <v>2237</v>
      </c>
      <c r="B202" t="s">
        <v>1339</v>
      </c>
      <c r="C202" t="s">
        <v>167</v>
      </c>
      <c r="D202">
        <v>5071005886</v>
      </c>
      <c r="E202">
        <v>8.6483835616438354E-2</v>
      </c>
      <c r="H202" t="s">
        <v>3368</v>
      </c>
      <c r="I202" t="s">
        <v>169</v>
      </c>
      <c r="K202">
        <v>8.0893150684931501E-3</v>
      </c>
    </row>
    <row r="203" spans="1:11" x14ac:dyDescent="0.25">
      <c r="A203" t="s">
        <v>2237</v>
      </c>
      <c r="B203" t="s">
        <v>1340</v>
      </c>
      <c r="C203" t="s">
        <v>167</v>
      </c>
      <c r="D203">
        <v>5071005886</v>
      </c>
      <c r="E203">
        <v>4.9878904109589041E-2</v>
      </c>
      <c r="H203" t="s">
        <v>3368</v>
      </c>
      <c r="I203" t="s">
        <v>169</v>
      </c>
      <c r="K203">
        <v>8.0893150684931501E-3</v>
      </c>
    </row>
    <row r="204" spans="1:11" x14ac:dyDescent="0.25">
      <c r="A204" t="s">
        <v>2237</v>
      </c>
      <c r="B204" t="s">
        <v>1341</v>
      </c>
      <c r="C204" t="s">
        <v>167</v>
      </c>
      <c r="D204">
        <v>5071005886</v>
      </c>
      <c r="E204">
        <v>5.3783013698630137E-2</v>
      </c>
      <c r="H204" t="s">
        <v>3369</v>
      </c>
      <c r="I204" t="s">
        <v>169</v>
      </c>
      <c r="K204">
        <v>9.1199999999999996E-3</v>
      </c>
    </row>
    <row r="205" spans="1:11" x14ac:dyDescent="0.25">
      <c r="A205" t="s">
        <v>2237</v>
      </c>
      <c r="B205" t="s">
        <v>1342</v>
      </c>
      <c r="C205" t="s">
        <v>167</v>
      </c>
      <c r="D205">
        <v>5071005886</v>
      </c>
      <c r="E205">
        <v>4.9066849315068495E-2</v>
      </c>
      <c r="H205" t="s">
        <v>3370</v>
      </c>
      <c r="I205" t="s">
        <v>169</v>
      </c>
      <c r="K205">
        <v>9.5260273972602744E-3</v>
      </c>
    </row>
    <row r="206" spans="1:11" x14ac:dyDescent="0.25">
      <c r="A206" t="s">
        <v>2237</v>
      </c>
      <c r="B206" t="s">
        <v>1343</v>
      </c>
      <c r="C206" t="s">
        <v>167</v>
      </c>
      <c r="D206">
        <v>5071005886</v>
      </c>
      <c r="E206">
        <v>0.11331287671232877</v>
      </c>
      <c r="H206" t="s">
        <v>3371</v>
      </c>
      <c r="I206" t="s">
        <v>169</v>
      </c>
      <c r="K206">
        <v>1.0338082191780822E-2</v>
      </c>
    </row>
    <row r="207" spans="1:11" x14ac:dyDescent="0.25">
      <c r="A207" t="s">
        <v>2237</v>
      </c>
      <c r="B207" t="s">
        <v>1344</v>
      </c>
      <c r="C207" t="s">
        <v>167</v>
      </c>
      <c r="D207">
        <v>5071005886</v>
      </c>
      <c r="E207">
        <v>8.0549589041095895E-2</v>
      </c>
      <c r="H207" t="s">
        <v>3371</v>
      </c>
      <c r="I207" t="s">
        <v>169</v>
      </c>
      <c r="K207">
        <v>1.0338082191780822E-2</v>
      </c>
    </row>
    <row r="208" spans="1:11" x14ac:dyDescent="0.25">
      <c r="A208" t="s">
        <v>2237</v>
      </c>
      <c r="B208" t="s">
        <v>1345</v>
      </c>
      <c r="C208" t="s">
        <v>167</v>
      </c>
      <c r="D208">
        <v>5071005886</v>
      </c>
      <c r="E208">
        <v>8.0049863013698624E-2</v>
      </c>
      <c r="H208" t="s">
        <v>3371</v>
      </c>
      <c r="I208" t="s">
        <v>169</v>
      </c>
      <c r="K208">
        <v>1.0338082191780822E-2</v>
      </c>
    </row>
    <row r="209" spans="1:11" x14ac:dyDescent="0.25">
      <c r="A209" t="s">
        <v>2237</v>
      </c>
      <c r="B209" t="s">
        <v>1346</v>
      </c>
      <c r="C209" t="s">
        <v>167</v>
      </c>
      <c r="D209">
        <v>5071005886</v>
      </c>
      <c r="E209">
        <v>7.9581369863013715E-2</v>
      </c>
      <c r="H209" t="s">
        <v>3372</v>
      </c>
      <c r="I209" t="s">
        <v>169</v>
      </c>
      <c r="K209">
        <v>1.1212602739726026E-2</v>
      </c>
    </row>
    <row r="210" spans="1:11" x14ac:dyDescent="0.25">
      <c r="A210" t="s">
        <v>2237</v>
      </c>
      <c r="B210" t="s">
        <v>1347</v>
      </c>
      <c r="C210" t="s">
        <v>167</v>
      </c>
      <c r="D210">
        <v>5071005886</v>
      </c>
      <c r="E210">
        <v>8.1205479452054793E-2</v>
      </c>
      <c r="H210" t="s">
        <v>3373</v>
      </c>
      <c r="I210" t="s">
        <v>169</v>
      </c>
      <c r="K210">
        <v>1.1524931506849315E-2</v>
      </c>
    </row>
    <row r="211" spans="1:11" x14ac:dyDescent="0.25">
      <c r="A211" t="s">
        <v>2237</v>
      </c>
      <c r="B211" t="s">
        <v>1348</v>
      </c>
      <c r="C211" t="s">
        <v>167</v>
      </c>
      <c r="D211">
        <v>5071005886</v>
      </c>
      <c r="E211">
        <v>0.28225150684931516</v>
      </c>
      <c r="H211" t="s">
        <v>3374</v>
      </c>
      <c r="I211" t="s">
        <v>169</v>
      </c>
      <c r="K211">
        <v>1.1806027397260272E-2</v>
      </c>
    </row>
    <row r="212" spans="1:11" x14ac:dyDescent="0.25">
      <c r="A212" t="s">
        <v>2237</v>
      </c>
      <c r="B212" t="s">
        <v>1574</v>
      </c>
      <c r="C212" t="s">
        <v>167</v>
      </c>
      <c r="D212">
        <v>5071005886</v>
      </c>
      <c r="E212">
        <v>8.1611506849315077E-2</v>
      </c>
      <c r="H212" t="s">
        <v>3375</v>
      </c>
      <c r="I212" t="s">
        <v>169</v>
      </c>
      <c r="K212">
        <v>1.289917808219178E-2</v>
      </c>
    </row>
    <row r="213" spans="1:11" x14ac:dyDescent="0.25">
      <c r="A213" t="s">
        <v>2237</v>
      </c>
      <c r="B213" t="s">
        <v>1575</v>
      </c>
      <c r="C213" t="s">
        <v>167</v>
      </c>
      <c r="D213">
        <v>5071005886</v>
      </c>
      <c r="E213">
        <v>8.1580273972602729E-2</v>
      </c>
      <c r="H213" t="s">
        <v>3376</v>
      </c>
      <c r="I213" t="s">
        <v>169</v>
      </c>
      <c r="K213">
        <v>1.3086575342465753E-2</v>
      </c>
    </row>
    <row r="214" spans="1:11" x14ac:dyDescent="0.25">
      <c r="A214" t="s">
        <v>2237</v>
      </c>
      <c r="B214" t="s">
        <v>1349</v>
      </c>
      <c r="C214" t="s">
        <v>167</v>
      </c>
      <c r="D214">
        <v>5071005886</v>
      </c>
      <c r="E214">
        <v>0.18855287671232879</v>
      </c>
      <c r="H214" t="s">
        <v>3377</v>
      </c>
      <c r="I214" t="s">
        <v>169</v>
      </c>
      <c r="K214">
        <v>1.3086575342465753E-2</v>
      </c>
    </row>
    <row r="215" spans="1:11" x14ac:dyDescent="0.25">
      <c r="A215" t="s">
        <v>2237</v>
      </c>
      <c r="B215" t="s">
        <v>1577</v>
      </c>
      <c r="C215" t="s">
        <v>167</v>
      </c>
      <c r="D215">
        <v>5071005886</v>
      </c>
      <c r="E215">
        <v>9.8321095890410964E-2</v>
      </c>
      <c r="H215" t="s">
        <v>3378</v>
      </c>
      <c r="I215" t="s">
        <v>169</v>
      </c>
      <c r="K215">
        <v>1.3117808219178082E-2</v>
      </c>
    </row>
    <row r="216" spans="1:11" x14ac:dyDescent="0.25">
      <c r="A216" t="s">
        <v>2237</v>
      </c>
      <c r="B216" t="s">
        <v>1578</v>
      </c>
      <c r="C216" t="s">
        <v>167</v>
      </c>
      <c r="D216">
        <v>5071005886</v>
      </c>
      <c r="E216">
        <v>5.5563287671232885E-2</v>
      </c>
      <c r="H216" t="s">
        <v>3379</v>
      </c>
      <c r="I216" t="s">
        <v>169</v>
      </c>
      <c r="K216">
        <v>1.3555068493150685E-2</v>
      </c>
    </row>
    <row r="217" spans="1:11" x14ac:dyDescent="0.25">
      <c r="A217" t="s">
        <v>2237</v>
      </c>
      <c r="B217" t="s">
        <v>1579</v>
      </c>
      <c r="C217" t="s">
        <v>167</v>
      </c>
      <c r="D217">
        <v>5071005886</v>
      </c>
      <c r="E217">
        <v>9.7009315068493154E-2</v>
      </c>
      <c r="H217" t="s">
        <v>3380</v>
      </c>
      <c r="I217" t="s">
        <v>169</v>
      </c>
      <c r="K217">
        <v>1.3836164383561644E-2</v>
      </c>
    </row>
    <row r="218" spans="1:11" x14ac:dyDescent="0.25">
      <c r="A218" t="s">
        <v>2237</v>
      </c>
      <c r="B218" t="s">
        <v>1580</v>
      </c>
      <c r="C218" t="s">
        <v>167</v>
      </c>
      <c r="D218">
        <v>5071005886</v>
      </c>
      <c r="E218">
        <v>0.10188164383561646</v>
      </c>
      <c r="H218" t="s">
        <v>3381</v>
      </c>
      <c r="I218" t="s">
        <v>169</v>
      </c>
      <c r="K218">
        <v>1.4710684931506849E-2</v>
      </c>
    </row>
    <row r="219" spans="1:11" x14ac:dyDescent="0.25">
      <c r="A219" t="s">
        <v>2237</v>
      </c>
      <c r="B219" t="s">
        <v>1581</v>
      </c>
      <c r="C219" t="s">
        <v>167</v>
      </c>
      <c r="D219">
        <v>5071005886</v>
      </c>
      <c r="E219">
        <v>5.2065205479452051E-2</v>
      </c>
      <c r="H219" t="s">
        <v>3382</v>
      </c>
      <c r="I219" t="s">
        <v>169</v>
      </c>
      <c r="K219">
        <v>1.5616438356164384E-2</v>
      </c>
    </row>
    <row r="220" spans="1:11" x14ac:dyDescent="0.25">
      <c r="A220" t="s">
        <v>2237</v>
      </c>
      <c r="B220" t="s">
        <v>1582</v>
      </c>
      <c r="C220" t="s">
        <v>167</v>
      </c>
      <c r="D220">
        <v>5071005886</v>
      </c>
      <c r="E220">
        <v>0.1984224657534247</v>
      </c>
      <c r="H220" t="s">
        <v>3383</v>
      </c>
      <c r="I220" t="s">
        <v>169</v>
      </c>
      <c r="K220">
        <v>1.5616438356164384E-2</v>
      </c>
    </row>
    <row r="221" spans="1:11" x14ac:dyDescent="0.25">
      <c r="A221" t="s">
        <v>2237</v>
      </c>
      <c r="B221" t="s">
        <v>1350</v>
      </c>
      <c r="C221" t="s">
        <v>167</v>
      </c>
      <c r="D221">
        <v>5071005886</v>
      </c>
      <c r="E221">
        <v>0.27078904109589041</v>
      </c>
      <c r="H221" t="s">
        <v>3384</v>
      </c>
      <c r="I221" t="s">
        <v>169</v>
      </c>
      <c r="K221">
        <v>1.5616438356164384E-2</v>
      </c>
    </row>
    <row r="222" spans="1:11" x14ac:dyDescent="0.25">
      <c r="A222" t="s">
        <v>2237</v>
      </c>
      <c r="B222" t="s">
        <v>1351</v>
      </c>
      <c r="C222" t="s">
        <v>167</v>
      </c>
      <c r="D222">
        <v>5071005886</v>
      </c>
      <c r="E222">
        <v>0.27078904109589041</v>
      </c>
      <c r="H222" t="s">
        <v>3385</v>
      </c>
      <c r="I222" t="s">
        <v>169</v>
      </c>
      <c r="K222">
        <v>1.5616438356164384E-2</v>
      </c>
    </row>
    <row r="223" spans="1:11" x14ac:dyDescent="0.25">
      <c r="A223" t="s">
        <v>2237</v>
      </c>
      <c r="B223" t="s">
        <v>1352</v>
      </c>
      <c r="C223" t="s">
        <v>167</v>
      </c>
      <c r="D223">
        <v>5071005886</v>
      </c>
      <c r="E223">
        <v>0.18627287671232878</v>
      </c>
      <c r="H223" t="s">
        <v>3386</v>
      </c>
      <c r="I223" t="s">
        <v>169</v>
      </c>
      <c r="K223">
        <v>1.5616438356164384E-2</v>
      </c>
    </row>
    <row r="224" spans="1:11" x14ac:dyDescent="0.25">
      <c r="A224" t="s">
        <v>2237</v>
      </c>
      <c r="B224" t="s">
        <v>1353</v>
      </c>
      <c r="C224" t="s">
        <v>167</v>
      </c>
      <c r="D224">
        <v>5071005886</v>
      </c>
      <c r="E224">
        <v>0.17231178082191781</v>
      </c>
      <c r="H224" t="s">
        <v>3387</v>
      </c>
      <c r="I224" t="s">
        <v>169</v>
      </c>
      <c r="K224">
        <v>1.5616438356164384E-2</v>
      </c>
    </row>
    <row r="225" spans="1:11" x14ac:dyDescent="0.25">
      <c r="A225" t="s">
        <v>2237</v>
      </c>
      <c r="B225" t="s">
        <v>1571</v>
      </c>
      <c r="C225" t="s">
        <v>167</v>
      </c>
      <c r="D225">
        <v>5071005886</v>
      </c>
      <c r="E225">
        <v>0.18443013698630134</v>
      </c>
      <c r="H225" t="s">
        <v>3388</v>
      </c>
      <c r="I225" t="s">
        <v>169</v>
      </c>
      <c r="K225">
        <v>1.5616438356164384E-2</v>
      </c>
    </row>
    <row r="226" spans="1:11" x14ac:dyDescent="0.25">
      <c r="A226" t="s">
        <v>2237</v>
      </c>
      <c r="B226" t="s">
        <v>1354</v>
      </c>
      <c r="C226" t="s">
        <v>167</v>
      </c>
      <c r="D226">
        <v>5071005886</v>
      </c>
      <c r="E226">
        <v>0.166252602739726</v>
      </c>
      <c r="H226" t="s">
        <v>3389</v>
      </c>
      <c r="I226" t="s">
        <v>169</v>
      </c>
      <c r="K226">
        <v>1.5616438356164384E-2</v>
      </c>
    </row>
    <row r="227" spans="1:11" x14ac:dyDescent="0.25">
      <c r="A227" t="s">
        <v>2237</v>
      </c>
      <c r="B227" t="s">
        <v>1355</v>
      </c>
      <c r="C227" t="s">
        <v>167</v>
      </c>
      <c r="D227">
        <v>5071005886</v>
      </c>
      <c r="E227">
        <v>0.44525589041095903</v>
      </c>
      <c r="H227" t="s">
        <v>3390</v>
      </c>
      <c r="I227" t="s">
        <v>169</v>
      </c>
      <c r="K227">
        <v>1.5616438356164384E-2</v>
      </c>
    </row>
    <row r="228" spans="1:11" x14ac:dyDescent="0.25">
      <c r="A228" t="s">
        <v>2237</v>
      </c>
      <c r="B228" t="s">
        <v>1356</v>
      </c>
      <c r="C228" t="s">
        <v>167</v>
      </c>
      <c r="D228">
        <v>5071005886</v>
      </c>
      <c r="E228">
        <v>0.1175605479452055</v>
      </c>
      <c r="H228" t="s">
        <v>3391</v>
      </c>
      <c r="I228" t="s">
        <v>169</v>
      </c>
      <c r="K228">
        <v>1.6553424657534243E-2</v>
      </c>
    </row>
    <row r="229" spans="1:11" x14ac:dyDescent="0.25">
      <c r="A229" t="s">
        <v>2237</v>
      </c>
      <c r="B229" t="s">
        <v>1357</v>
      </c>
      <c r="C229" t="s">
        <v>167</v>
      </c>
      <c r="D229">
        <v>5071005886</v>
      </c>
      <c r="E229">
        <v>4.6536986301369862E-2</v>
      </c>
      <c r="H229" t="s">
        <v>3392</v>
      </c>
      <c r="I229" t="s">
        <v>169</v>
      </c>
      <c r="K229">
        <v>1.9083287671232876E-2</v>
      </c>
    </row>
    <row r="230" spans="1:11" x14ac:dyDescent="0.25">
      <c r="A230" t="s">
        <v>2237</v>
      </c>
      <c r="B230" t="s">
        <v>1358</v>
      </c>
      <c r="C230" t="s">
        <v>167</v>
      </c>
      <c r="D230">
        <v>5071005886</v>
      </c>
      <c r="E230">
        <v>3.1107945205479451E-2</v>
      </c>
      <c r="H230" t="s">
        <v>3393</v>
      </c>
      <c r="I230" t="s">
        <v>169</v>
      </c>
      <c r="K230">
        <v>2.0176438356164384E-2</v>
      </c>
    </row>
    <row r="231" spans="1:11" x14ac:dyDescent="0.25">
      <c r="A231" t="s">
        <v>2237</v>
      </c>
      <c r="B231" t="s">
        <v>1359</v>
      </c>
      <c r="C231" t="s">
        <v>167</v>
      </c>
      <c r="D231">
        <v>5071005886</v>
      </c>
      <c r="E231">
        <v>0.19757917808219178</v>
      </c>
      <c r="H231" t="s">
        <v>3394</v>
      </c>
      <c r="I231" t="s">
        <v>169</v>
      </c>
      <c r="K231">
        <v>2.0301369863013698E-2</v>
      </c>
    </row>
    <row r="232" spans="1:11" x14ac:dyDescent="0.25">
      <c r="A232" t="s">
        <v>2237</v>
      </c>
      <c r="B232" t="s">
        <v>1360</v>
      </c>
      <c r="C232" t="s">
        <v>167</v>
      </c>
      <c r="D232">
        <v>5071005886</v>
      </c>
      <c r="E232">
        <v>0.16900109589041096</v>
      </c>
      <c r="H232" t="s">
        <v>3395</v>
      </c>
      <c r="I232" t="s">
        <v>169</v>
      </c>
      <c r="K232">
        <v>2.5173698630136982E-2</v>
      </c>
    </row>
    <row r="233" spans="1:11" x14ac:dyDescent="0.25">
      <c r="A233" t="s">
        <v>2237</v>
      </c>
      <c r="B233" t="s">
        <v>1362</v>
      </c>
      <c r="C233" t="s">
        <v>167</v>
      </c>
      <c r="D233">
        <v>5071005886</v>
      </c>
      <c r="E233">
        <v>0.20507506849315066</v>
      </c>
      <c r="H233" t="s">
        <v>3396</v>
      </c>
      <c r="I233" t="s">
        <v>169</v>
      </c>
      <c r="K233">
        <v>2.5173698630136982E-2</v>
      </c>
    </row>
    <row r="234" spans="1:11" x14ac:dyDescent="0.25">
      <c r="A234" t="s">
        <v>2237</v>
      </c>
      <c r="B234" t="s">
        <v>1363</v>
      </c>
      <c r="C234" t="s">
        <v>167</v>
      </c>
      <c r="D234">
        <v>5071005886</v>
      </c>
      <c r="E234">
        <v>0.30929917808219182</v>
      </c>
      <c r="H234" t="s">
        <v>3397</v>
      </c>
      <c r="I234" t="s">
        <v>169</v>
      </c>
      <c r="K234">
        <v>0.105323625267805</v>
      </c>
    </row>
    <row r="235" spans="1:11" x14ac:dyDescent="0.25">
      <c r="E235">
        <f>SUM(E1:E234)</f>
        <v>73.322470023013679</v>
      </c>
      <c r="H235" t="s">
        <v>3398</v>
      </c>
      <c r="I235" t="s">
        <v>169</v>
      </c>
      <c r="K235">
        <v>2.8547945205479458E-2</v>
      </c>
    </row>
    <row r="236" spans="1:11" x14ac:dyDescent="0.25">
      <c r="E236">
        <v>112.42944724170462</v>
      </c>
      <c r="H236" t="s">
        <v>3399</v>
      </c>
      <c r="I236" t="s">
        <v>169</v>
      </c>
      <c r="K236">
        <v>3.9342465753424656E-2</v>
      </c>
    </row>
    <row r="237" spans="1:11" x14ac:dyDescent="0.25">
      <c r="E237" s="62">
        <f>E235+E236</f>
        <v>185.75191726471832</v>
      </c>
      <c r="H237" t="s">
        <v>3400</v>
      </c>
      <c r="I237" t="s">
        <v>169</v>
      </c>
      <c r="K237">
        <v>3.1976712328767129E-2</v>
      </c>
    </row>
    <row r="238" spans="1:11" x14ac:dyDescent="0.25">
      <c r="H238" t="s">
        <v>3401</v>
      </c>
      <c r="I238" t="s">
        <v>169</v>
      </c>
      <c r="K238">
        <v>4.7786301369863024E-3</v>
      </c>
    </row>
    <row r="239" spans="1:11" x14ac:dyDescent="0.25">
      <c r="H239" t="s">
        <v>3402</v>
      </c>
      <c r="I239" t="s">
        <v>169</v>
      </c>
      <c r="K239">
        <v>7.4958904109589039E-3</v>
      </c>
    </row>
    <row r="240" spans="1:11" x14ac:dyDescent="0.25">
      <c r="H240" t="s">
        <v>3403</v>
      </c>
      <c r="I240" t="s">
        <v>169</v>
      </c>
      <c r="K240">
        <v>9.4947945205479441E-3</v>
      </c>
    </row>
    <row r="241" spans="8:11" x14ac:dyDescent="0.25">
      <c r="H241" t="s">
        <v>3401</v>
      </c>
      <c r="I241" t="s">
        <v>169</v>
      </c>
      <c r="K241">
        <v>9.5260273972602744E-3</v>
      </c>
    </row>
    <row r="242" spans="8:11" x14ac:dyDescent="0.25">
      <c r="H242" t="s">
        <v>3404</v>
      </c>
      <c r="I242" t="s">
        <v>169</v>
      </c>
      <c r="K242">
        <v>9.8071232876712332E-3</v>
      </c>
    </row>
    <row r="243" spans="8:11" x14ac:dyDescent="0.25">
      <c r="H243" t="s">
        <v>3405</v>
      </c>
      <c r="I243" t="s">
        <v>169</v>
      </c>
      <c r="K243">
        <v>1.1774794520547945E-2</v>
      </c>
    </row>
    <row r="244" spans="8:11" x14ac:dyDescent="0.25">
      <c r="H244" t="s">
        <v>3405</v>
      </c>
      <c r="I244" t="s">
        <v>169</v>
      </c>
      <c r="K244">
        <v>1.1774794520547945E-2</v>
      </c>
    </row>
    <row r="245" spans="8:11" x14ac:dyDescent="0.25">
      <c r="H245" t="s">
        <v>3401</v>
      </c>
      <c r="I245" t="s">
        <v>169</v>
      </c>
      <c r="K245">
        <v>1.2524383561643837E-2</v>
      </c>
    </row>
    <row r="246" spans="8:11" x14ac:dyDescent="0.25">
      <c r="H246" t="s">
        <v>3402</v>
      </c>
      <c r="I246" t="s">
        <v>169</v>
      </c>
      <c r="K246">
        <v>1.2555616438356168E-2</v>
      </c>
    </row>
    <row r="247" spans="8:11" x14ac:dyDescent="0.25">
      <c r="H247" t="s">
        <v>3406</v>
      </c>
      <c r="I247" t="s">
        <v>169</v>
      </c>
      <c r="K247">
        <v>1.2618082191780823E-2</v>
      </c>
    </row>
    <row r="248" spans="8:11" x14ac:dyDescent="0.25">
      <c r="H248" t="s">
        <v>3407</v>
      </c>
      <c r="I248" t="s">
        <v>169</v>
      </c>
      <c r="K248">
        <v>1.5522739726027399E-2</v>
      </c>
    </row>
    <row r="249" spans="8:11" x14ac:dyDescent="0.25">
      <c r="H249" t="s">
        <v>3403</v>
      </c>
      <c r="I249" t="s">
        <v>169</v>
      </c>
      <c r="K249">
        <v>1.5616438356164384E-2</v>
      </c>
    </row>
    <row r="250" spans="8:11" x14ac:dyDescent="0.25">
      <c r="H250" t="s">
        <v>3406</v>
      </c>
      <c r="I250" t="s">
        <v>169</v>
      </c>
      <c r="K250">
        <v>1.5616438356164384E-2</v>
      </c>
    </row>
    <row r="251" spans="8:11" x14ac:dyDescent="0.25">
      <c r="H251" t="s">
        <v>3408</v>
      </c>
      <c r="I251" t="s">
        <v>169</v>
      </c>
      <c r="K251">
        <v>1.5616438356164384E-2</v>
      </c>
    </row>
    <row r="252" spans="8:11" x14ac:dyDescent="0.25">
      <c r="H252" t="s">
        <v>3409</v>
      </c>
      <c r="I252" t="s">
        <v>169</v>
      </c>
      <c r="K252">
        <v>1.8989589041095888E-2</v>
      </c>
    </row>
    <row r="253" spans="8:11" x14ac:dyDescent="0.25">
      <c r="H253" t="s">
        <v>3410</v>
      </c>
      <c r="I253" t="s">
        <v>169</v>
      </c>
      <c r="K253">
        <v>2.042630136986302E-2</v>
      </c>
    </row>
    <row r="254" spans="8:11" x14ac:dyDescent="0.25">
      <c r="H254" t="s">
        <v>3411</v>
      </c>
      <c r="I254" t="s">
        <v>169</v>
      </c>
      <c r="K254">
        <v>2.1269589041095893E-2</v>
      </c>
    </row>
    <row r="255" spans="8:11" x14ac:dyDescent="0.25">
      <c r="H255" t="s">
        <v>3411</v>
      </c>
      <c r="I255" t="s">
        <v>169</v>
      </c>
      <c r="K255">
        <v>2.4299178082191782E-2</v>
      </c>
    </row>
    <row r="256" spans="8:11" x14ac:dyDescent="0.25">
      <c r="H256" t="s">
        <v>3412</v>
      </c>
      <c r="I256" t="s">
        <v>169</v>
      </c>
      <c r="K256">
        <v>2.4642739726027398E-2</v>
      </c>
    </row>
    <row r="257" spans="8:11" x14ac:dyDescent="0.25">
      <c r="H257" t="s">
        <v>3413</v>
      </c>
      <c r="I257" t="s">
        <v>169</v>
      </c>
      <c r="K257">
        <v>2.5642191780821916E-2</v>
      </c>
    </row>
    <row r="258" spans="8:11" x14ac:dyDescent="0.25">
      <c r="H258" t="s">
        <v>3414</v>
      </c>
      <c r="I258" t="s">
        <v>169</v>
      </c>
      <c r="K258">
        <v>2.7859726027397263E-2</v>
      </c>
    </row>
    <row r="259" spans="8:11" x14ac:dyDescent="0.25">
      <c r="H259" t="s">
        <v>3407</v>
      </c>
      <c r="I259" t="s">
        <v>169</v>
      </c>
      <c r="K259">
        <v>2.8609315068493148E-2</v>
      </c>
    </row>
    <row r="260" spans="8:11" x14ac:dyDescent="0.25">
      <c r="H260" t="s">
        <v>3415</v>
      </c>
      <c r="I260" t="s">
        <v>169</v>
      </c>
      <c r="K260">
        <v>3.0014794520547946E-2</v>
      </c>
    </row>
    <row r="261" spans="8:11" x14ac:dyDescent="0.25">
      <c r="H261" t="s">
        <v>3416</v>
      </c>
      <c r="I261" t="s">
        <v>169</v>
      </c>
      <c r="K261">
        <v>3.2986301369863018E-2</v>
      </c>
    </row>
    <row r="262" spans="8:11" x14ac:dyDescent="0.25">
      <c r="H262" t="s">
        <v>3417</v>
      </c>
      <c r="I262" t="s">
        <v>169</v>
      </c>
      <c r="K262">
        <v>4.9017205479452063E-2</v>
      </c>
    </row>
    <row r="263" spans="8:11" x14ac:dyDescent="0.25">
      <c r="H263" t="s">
        <v>3418</v>
      </c>
      <c r="I263" t="s">
        <v>169</v>
      </c>
      <c r="K263">
        <v>7.8082191780821921E-3</v>
      </c>
    </row>
    <row r="264" spans="8:11" x14ac:dyDescent="0.25">
      <c r="H264" t="s">
        <v>3419</v>
      </c>
      <c r="I264" t="s">
        <v>169</v>
      </c>
      <c r="K264">
        <v>9.4947945205479441E-3</v>
      </c>
    </row>
    <row r="265" spans="8:11" x14ac:dyDescent="0.25">
      <c r="H265" t="s">
        <v>3420</v>
      </c>
      <c r="I265" t="s">
        <v>169</v>
      </c>
      <c r="K265">
        <v>1.0088219178082192E-2</v>
      </c>
    </row>
    <row r="266" spans="8:11" x14ac:dyDescent="0.25">
      <c r="H266" t="s">
        <v>3421</v>
      </c>
      <c r="I266" t="s">
        <v>169</v>
      </c>
      <c r="K266">
        <v>1.0712876712328767E-2</v>
      </c>
    </row>
    <row r="267" spans="8:11" x14ac:dyDescent="0.25">
      <c r="H267" t="s">
        <v>3422</v>
      </c>
      <c r="I267" t="s">
        <v>169</v>
      </c>
      <c r="K267">
        <v>1.1587397260273974E-2</v>
      </c>
    </row>
    <row r="268" spans="8:11" x14ac:dyDescent="0.25">
      <c r="H268" t="s">
        <v>3423</v>
      </c>
      <c r="I268" t="s">
        <v>169</v>
      </c>
      <c r="K268">
        <v>1.1618630136986302E-2</v>
      </c>
    </row>
    <row r="269" spans="8:11" x14ac:dyDescent="0.25">
      <c r="H269" t="s">
        <v>3424</v>
      </c>
      <c r="I269" t="s">
        <v>169</v>
      </c>
      <c r="K269">
        <v>1.3804931506849317E-2</v>
      </c>
    </row>
    <row r="270" spans="8:11" x14ac:dyDescent="0.25">
      <c r="H270" t="s">
        <v>3425</v>
      </c>
      <c r="I270" t="s">
        <v>169</v>
      </c>
      <c r="K270">
        <v>1.5616438356164384E-2</v>
      </c>
    </row>
    <row r="271" spans="8:11" x14ac:dyDescent="0.25">
      <c r="H271" t="s">
        <v>3426</v>
      </c>
      <c r="I271" t="s">
        <v>169</v>
      </c>
      <c r="K271">
        <v>1.5616438356164384E-2</v>
      </c>
    </row>
    <row r="272" spans="8:11" x14ac:dyDescent="0.25">
      <c r="H272" t="s">
        <v>3427</v>
      </c>
      <c r="I272" t="s">
        <v>169</v>
      </c>
      <c r="K272">
        <v>1.5616438356164384E-2</v>
      </c>
    </row>
    <row r="273" spans="8:11" x14ac:dyDescent="0.25">
      <c r="H273" t="s">
        <v>3428</v>
      </c>
      <c r="I273" t="s">
        <v>169</v>
      </c>
      <c r="K273">
        <v>1.8021369863013701E-2</v>
      </c>
    </row>
    <row r="274" spans="8:11" x14ac:dyDescent="0.25">
      <c r="H274" t="s">
        <v>3429</v>
      </c>
      <c r="I274" t="s">
        <v>169</v>
      </c>
      <c r="K274">
        <v>1.8552328767123288E-2</v>
      </c>
    </row>
    <row r="275" spans="8:11" x14ac:dyDescent="0.25">
      <c r="H275" t="s">
        <v>3424</v>
      </c>
      <c r="I275" t="s">
        <v>169</v>
      </c>
      <c r="K275">
        <v>1.873972602739726E-2</v>
      </c>
    </row>
    <row r="276" spans="8:11" x14ac:dyDescent="0.25">
      <c r="H276" t="s">
        <v>3430</v>
      </c>
      <c r="I276" t="s">
        <v>169</v>
      </c>
      <c r="K276">
        <v>2.0395068493150686E-2</v>
      </c>
    </row>
    <row r="277" spans="8:11" x14ac:dyDescent="0.25">
      <c r="H277" t="s">
        <v>3431</v>
      </c>
      <c r="I277" t="s">
        <v>169</v>
      </c>
      <c r="K277">
        <v>2.5548493150684932E-2</v>
      </c>
    </row>
    <row r="278" spans="8:11" x14ac:dyDescent="0.25">
      <c r="H278" t="s">
        <v>3432</v>
      </c>
      <c r="I278" t="s">
        <v>169</v>
      </c>
      <c r="K278">
        <v>2.5923287671232878E-2</v>
      </c>
    </row>
    <row r="279" spans="8:11" x14ac:dyDescent="0.25">
      <c r="H279" t="s">
        <v>3433</v>
      </c>
      <c r="I279" t="s">
        <v>169</v>
      </c>
      <c r="K279">
        <v>2.9702465753424657E-2</v>
      </c>
    </row>
    <row r="280" spans="8:11" x14ac:dyDescent="0.25">
      <c r="H280" t="s">
        <v>3434</v>
      </c>
      <c r="I280" t="s">
        <v>169</v>
      </c>
      <c r="K280">
        <v>5.4345205479452048E-3</v>
      </c>
    </row>
    <row r="281" spans="8:11" x14ac:dyDescent="0.25">
      <c r="H281" t="s">
        <v>3435</v>
      </c>
      <c r="I281" t="s">
        <v>169</v>
      </c>
      <c r="K281">
        <v>6.7775342465753426E-3</v>
      </c>
    </row>
    <row r="282" spans="8:11" x14ac:dyDescent="0.25">
      <c r="H282" t="s">
        <v>3436</v>
      </c>
      <c r="I282" t="s">
        <v>169</v>
      </c>
      <c r="K282">
        <v>7.1210958904109603E-3</v>
      </c>
    </row>
    <row r="283" spans="8:11" x14ac:dyDescent="0.25">
      <c r="H283" t="s">
        <v>3437</v>
      </c>
      <c r="I283" t="s">
        <v>169</v>
      </c>
      <c r="K283">
        <v>7.6520547945205493E-3</v>
      </c>
    </row>
    <row r="284" spans="8:11" x14ac:dyDescent="0.25">
      <c r="H284" t="s">
        <v>3438</v>
      </c>
      <c r="I284" t="s">
        <v>169</v>
      </c>
      <c r="K284">
        <v>8.4016438356164392E-3</v>
      </c>
    </row>
    <row r="285" spans="8:11" x14ac:dyDescent="0.25">
      <c r="H285" t="s">
        <v>3439</v>
      </c>
      <c r="I285" t="s">
        <v>169</v>
      </c>
      <c r="K285">
        <v>8.5578082191780838E-3</v>
      </c>
    </row>
    <row r="286" spans="8:11" x14ac:dyDescent="0.25">
      <c r="H286" t="s">
        <v>3440</v>
      </c>
      <c r="I286" t="s">
        <v>169</v>
      </c>
      <c r="K286">
        <v>9.432328767123287E-3</v>
      </c>
    </row>
    <row r="287" spans="8:11" x14ac:dyDescent="0.25">
      <c r="H287" t="s">
        <v>3441</v>
      </c>
      <c r="I287" t="s">
        <v>169</v>
      </c>
      <c r="K287">
        <v>9.4635616438356173E-3</v>
      </c>
    </row>
    <row r="288" spans="8:11" x14ac:dyDescent="0.25">
      <c r="H288" t="s">
        <v>3440</v>
      </c>
      <c r="I288" t="s">
        <v>169</v>
      </c>
      <c r="K288">
        <v>9.5572602739726047E-3</v>
      </c>
    </row>
    <row r="289" spans="8:11" x14ac:dyDescent="0.25">
      <c r="H289" t="s">
        <v>3435</v>
      </c>
      <c r="I289" t="s">
        <v>169</v>
      </c>
      <c r="K289">
        <v>9.6197260273972601E-3</v>
      </c>
    </row>
    <row r="290" spans="8:11" x14ac:dyDescent="0.25">
      <c r="H290" t="s">
        <v>3442</v>
      </c>
      <c r="I290" t="s">
        <v>169</v>
      </c>
      <c r="K290">
        <v>9.7446575342465761E-3</v>
      </c>
    </row>
    <row r="291" spans="8:11" x14ac:dyDescent="0.25">
      <c r="H291" t="s">
        <v>3443</v>
      </c>
      <c r="I291" t="s">
        <v>169</v>
      </c>
      <c r="K291">
        <v>9.7758904109589029E-3</v>
      </c>
    </row>
    <row r="292" spans="8:11" x14ac:dyDescent="0.25">
      <c r="H292" t="s">
        <v>3444</v>
      </c>
      <c r="I292" t="s">
        <v>169</v>
      </c>
      <c r="K292">
        <v>9.8695890410958921E-3</v>
      </c>
    </row>
    <row r="293" spans="8:11" x14ac:dyDescent="0.25">
      <c r="H293" t="s">
        <v>3435</v>
      </c>
      <c r="I293" t="s">
        <v>169</v>
      </c>
      <c r="K293">
        <v>1.2180821917808218E-2</v>
      </c>
    </row>
    <row r="294" spans="8:11" x14ac:dyDescent="0.25">
      <c r="H294" t="s">
        <v>3445</v>
      </c>
      <c r="I294" t="s">
        <v>169</v>
      </c>
      <c r="K294">
        <v>1.2555616438356168E-2</v>
      </c>
    </row>
    <row r="295" spans="8:11" x14ac:dyDescent="0.25">
      <c r="H295" t="s">
        <v>3446</v>
      </c>
      <c r="I295" t="s">
        <v>169</v>
      </c>
      <c r="K295">
        <v>1.3523835616438355E-2</v>
      </c>
    </row>
    <row r="296" spans="8:11" x14ac:dyDescent="0.25">
      <c r="H296" t="s">
        <v>3447</v>
      </c>
      <c r="I296" t="s">
        <v>169</v>
      </c>
      <c r="K296">
        <v>1.396109589041096E-2</v>
      </c>
    </row>
    <row r="297" spans="8:11" x14ac:dyDescent="0.25">
      <c r="H297" t="s">
        <v>3448</v>
      </c>
      <c r="I297" t="s">
        <v>169</v>
      </c>
      <c r="K297">
        <v>1.4210958904109589E-2</v>
      </c>
    </row>
    <row r="298" spans="8:11" x14ac:dyDescent="0.25">
      <c r="H298" t="s">
        <v>3449</v>
      </c>
      <c r="I298" t="s">
        <v>169</v>
      </c>
      <c r="K298">
        <v>1.4585753424657536E-2</v>
      </c>
    </row>
    <row r="299" spans="8:11" x14ac:dyDescent="0.25">
      <c r="H299" t="s">
        <v>3450</v>
      </c>
      <c r="I299" t="s">
        <v>169</v>
      </c>
      <c r="K299">
        <v>1.5616438356164384E-2</v>
      </c>
    </row>
    <row r="300" spans="8:11" x14ac:dyDescent="0.25">
      <c r="H300" t="s">
        <v>3451</v>
      </c>
      <c r="I300" t="s">
        <v>169</v>
      </c>
      <c r="K300">
        <v>1.5616438356164384E-2</v>
      </c>
    </row>
    <row r="301" spans="8:11" x14ac:dyDescent="0.25">
      <c r="H301" t="s">
        <v>3452</v>
      </c>
      <c r="I301" t="s">
        <v>169</v>
      </c>
      <c r="K301">
        <v>1.5616438356164384E-2</v>
      </c>
    </row>
    <row r="302" spans="8:11" x14ac:dyDescent="0.25">
      <c r="H302" t="s">
        <v>3453</v>
      </c>
      <c r="I302" t="s">
        <v>169</v>
      </c>
      <c r="K302">
        <v>1.5616438356164384E-2</v>
      </c>
    </row>
    <row r="303" spans="8:11" x14ac:dyDescent="0.25">
      <c r="H303" t="s">
        <v>3454</v>
      </c>
      <c r="I303" t="s">
        <v>169</v>
      </c>
      <c r="K303">
        <v>1.5616438356164384E-2</v>
      </c>
    </row>
    <row r="304" spans="8:11" x14ac:dyDescent="0.25">
      <c r="H304" t="s">
        <v>3435</v>
      </c>
      <c r="I304" t="s">
        <v>169</v>
      </c>
      <c r="K304">
        <v>1.5616438356164384E-2</v>
      </c>
    </row>
    <row r="305" spans="8:11" x14ac:dyDescent="0.25">
      <c r="H305" t="s">
        <v>3455</v>
      </c>
      <c r="I305" t="s">
        <v>169</v>
      </c>
      <c r="K305">
        <v>1.5616438356164384E-2</v>
      </c>
    </row>
    <row r="306" spans="8:11" x14ac:dyDescent="0.25">
      <c r="H306" t="s">
        <v>3441</v>
      </c>
      <c r="I306" t="s">
        <v>169</v>
      </c>
      <c r="K306">
        <v>1.5616438356164384E-2</v>
      </c>
    </row>
    <row r="307" spans="8:11" x14ac:dyDescent="0.25">
      <c r="H307" t="s">
        <v>3456</v>
      </c>
      <c r="I307" t="s">
        <v>169</v>
      </c>
      <c r="K307">
        <v>1.5616438356164384E-2</v>
      </c>
    </row>
    <row r="308" spans="8:11" x14ac:dyDescent="0.25">
      <c r="H308" t="s">
        <v>3457</v>
      </c>
      <c r="I308" t="s">
        <v>169</v>
      </c>
      <c r="K308">
        <v>1.5616438356164384E-2</v>
      </c>
    </row>
    <row r="309" spans="8:11" x14ac:dyDescent="0.25">
      <c r="H309" t="s">
        <v>3458</v>
      </c>
      <c r="I309" t="s">
        <v>169</v>
      </c>
      <c r="K309">
        <v>1.5616438356164384E-2</v>
      </c>
    </row>
    <row r="310" spans="8:11" x14ac:dyDescent="0.25">
      <c r="H310" t="s">
        <v>3459</v>
      </c>
      <c r="I310" t="s">
        <v>169</v>
      </c>
      <c r="K310">
        <v>1.5616438356164384E-2</v>
      </c>
    </row>
    <row r="311" spans="8:11" x14ac:dyDescent="0.25">
      <c r="H311" t="s">
        <v>3460</v>
      </c>
      <c r="I311" t="s">
        <v>169</v>
      </c>
      <c r="K311">
        <v>1.5616438356164384E-2</v>
      </c>
    </row>
    <row r="312" spans="8:11" x14ac:dyDescent="0.25">
      <c r="H312" t="s">
        <v>3461</v>
      </c>
      <c r="I312" t="s">
        <v>169</v>
      </c>
      <c r="K312">
        <v>1.5616438356164384E-2</v>
      </c>
    </row>
    <row r="313" spans="8:11" x14ac:dyDescent="0.25">
      <c r="H313" t="s">
        <v>3462</v>
      </c>
      <c r="I313" t="s">
        <v>169</v>
      </c>
      <c r="K313">
        <v>1.5616438356164384E-2</v>
      </c>
    </row>
    <row r="314" spans="8:11" x14ac:dyDescent="0.25">
      <c r="H314" t="s">
        <v>3463</v>
      </c>
      <c r="I314" t="s">
        <v>169</v>
      </c>
      <c r="K314">
        <v>1.61786301369863E-2</v>
      </c>
    </row>
    <row r="315" spans="8:11" x14ac:dyDescent="0.25">
      <c r="H315" t="s">
        <v>3464</v>
      </c>
      <c r="I315" t="s">
        <v>169</v>
      </c>
      <c r="K315">
        <v>1.6459726027397262E-2</v>
      </c>
    </row>
    <row r="316" spans="8:11" x14ac:dyDescent="0.25">
      <c r="H316" t="s">
        <v>3465</v>
      </c>
      <c r="I316" t="s">
        <v>169</v>
      </c>
      <c r="K316">
        <v>1.6584657534246577E-2</v>
      </c>
    </row>
    <row r="317" spans="8:11" x14ac:dyDescent="0.25">
      <c r="H317" t="s">
        <v>3466</v>
      </c>
      <c r="I317" t="s">
        <v>169</v>
      </c>
      <c r="K317">
        <v>1.7178082191780825E-2</v>
      </c>
    </row>
    <row r="318" spans="8:11" x14ac:dyDescent="0.25">
      <c r="H318" t="s">
        <v>3467</v>
      </c>
      <c r="I318" t="s">
        <v>169</v>
      </c>
      <c r="K318">
        <v>1.7958904109589044E-2</v>
      </c>
    </row>
    <row r="319" spans="8:11" x14ac:dyDescent="0.25">
      <c r="H319" t="s">
        <v>3468</v>
      </c>
      <c r="I319" t="s">
        <v>169</v>
      </c>
      <c r="K319">
        <v>1.958301369863014E-2</v>
      </c>
    </row>
    <row r="320" spans="8:11" x14ac:dyDescent="0.25">
      <c r="H320" t="s">
        <v>3469</v>
      </c>
      <c r="I320" t="s">
        <v>169</v>
      </c>
      <c r="K320">
        <v>1.9770410958904108E-2</v>
      </c>
    </row>
    <row r="321" spans="8:11" x14ac:dyDescent="0.25">
      <c r="H321" t="s">
        <v>3470</v>
      </c>
      <c r="I321" t="s">
        <v>169</v>
      </c>
      <c r="K321">
        <v>2.0832328767123289E-2</v>
      </c>
    </row>
    <row r="322" spans="8:11" x14ac:dyDescent="0.25">
      <c r="H322" t="s">
        <v>3471</v>
      </c>
      <c r="I322" t="s">
        <v>169</v>
      </c>
      <c r="K322">
        <v>2.0926027397260277E-2</v>
      </c>
    </row>
    <row r="323" spans="8:11" x14ac:dyDescent="0.25">
      <c r="H323" t="s">
        <v>3472</v>
      </c>
      <c r="I323" t="s">
        <v>169</v>
      </c>
      <c r="K323">
        <v>2.6547945205479453E-2</v>
      </c>
    </row>
    <row r="324" spans="8:11" x14ac:dyDescent="0.25">
      <c r="H324" t="s">
        <v>3473</v>
      </c>
      <c r="I324" t="s">
        <v>169</v>
      </c>
      <c r="K324">
        <v>2.6547945205479453E-2</v>
      </c>
    </row>
    <row r="325" spans="8:11" x14ac:dyDescent="0.25">
      <c r="H325" t="s">
        <v>3441</v>
      </c>
      <c r="I325" t="s">
        <v>169</v>
      </c>
      <c r="K325">
        <v>2.8859178082191784E-2</v>
      </c>
    </row>
    <row r="326" spans="8:11" x14ac:dyDescent="0.25">
      <c r="H326" t="s">
        <v>3474</v>
      </c>
      <c r="I326" t="s">
        <v>169</v>
      </c>
      <c r="K326">
        <v>3.0795616438356158E-2</v>
      </c>
    </row>
    <row r="327" spans="8:11" x14ac:dyDescent="0.25">
      <c r="H327" t="s">
        <v>3439</v>
      </c>
      <c r="I327" t="s">
        <v>169</v>
      </c>
      <c r="K327">
        <v>3.1780821917808226E-2</v>
      </c>
    </row>
    <row r="328" spans="8:11" x14ac:dyDescent="0.25">
      <c r="H328" t="s">
        <v>3475</v>
      </c>
      <c r="I328" t="s">
        <v>169</v>
      </c>
      <c r="K328">
        <v>3.2547945205479455E-2</v>
      </c>
    </row>
    <row r="329" spans="8:11" x14ac:dyDescent="0.25">
      <c r="H329" t="s">
        <v>3476</v>
      </c>
      <c r="I329" t="s">
        <v>169</v>
      </c>
      <c r="K329">
        <v>3.6767123287671233E-2</v>
      </c>
    </row>
    <row r="330" spans="8:11" x14ac:dyDescent="0.25">
      <c r="H330" t="s">
        <v>3477</v>
      </c>
      <c r="I330" t="s">
        <v>169</v>
      </c>
      <c r="K330">
        <v>3.6821917808219189E-2</v>
      </c>
    </row>
    <row r="331" spans="8:11" x14ac:dyDescent="0.25">
      <c r="H331" t="s">
        <v>3478</v>
      </c>
      <c r="I331" t="s">
        <v>169</v>
      </c>
      <c r="K331">
        <v>3.7808219178082199E-2</v>
      </c>
    </row>
    <row r="332" spans="8:11" x14ac:dyDescent="0.25">
      <c r="H332" t="s">
        <v>3479</v>
      </c>
      <c r="I332" t="s">
        <v>169</v>
      </c>
      <c r="K332">
        <v>3.7945205479452057E-2</v>
      </c>
    </row>
    <row r="333" spans="8:11" x14ac:dyDescent="0.25">
      <c r="H333" t="s">
        <v>3460</v>
      </c>
      <c r="I333" t="s">
        <v>169</v>
      </c>
      <c r="K333">
        <v>3.9589041095890412E-2</v>
      </c>
    </row>
    <row r="334" spans="8:11" x14ac:dyDescent="0.25">
      <c r="H334" t="s">
        <v>3480</v>
      </c>
      <c r="I334" t="s">
        <v>169</v>
      </c>
      <c r="K334">
        <v>3.2595616438356165E-2</v>
      </c>
    </row>
    <row r="335" spans="8:11" x14ac:dyDescent="0.25">
      <c r="H335" t="s">
        <v>3481</v>
      </c>
      <c r="I335" t="s">
        <v>169</v>
      </c>
      <c r="K335">
        <v>4.1260273972602741E-2</v>
      </c>
    </row>
    <row r="336" spans="8:11" x14ac:dyDescent="0.25">
      <c r="H336" t="s">
        <v>3482</v>
      </c>
      <c r="I336" t="s">
        <v>169</v>
      </c>
      <c r="K336">
        <v>4.1260273972602741E-2</v>
      </c>
    </row>
    <row r="337" spans="8:11" x14ac:dyDescent="0.25">
      <c r="H337" t="s">
        <v>3483</v>
      </c>
      <c r="I337" t="s">
        <v>169</v>
      </c>
      <c r="K337">
        <v>6.9649315068493157E-3</v>
      </c>
    </row>
    <row r="338" spans="8:11" x14ac:dyDescent="0.25">
      <c r="H338" t="s">
        <v>3484</v>
      </c>
      <c r="I338" t="s">
        <v>169</v>
      </c>
      <c r="K338">
        <v>7.4646575342465745E-3</v>
      </c>
    </row>
    <row r="339" spans="8:11" x14ac:dyDescent="0.25">
      <c r="H339" t="s">
        <v>3485</v>
      </c>
      <c r="I339" t="s">
        <v>169</v>
      </c>
      <c r="K339">
        <v>9.9632876712328778E-3</v>
      </c>
    </row>
    <row r="340" spans="8:11" x14ac:dyDescent="0.25">
      <c r="H340" t="s">
        <v>3486</v>
      </c>
      <c r="I340" t="s">
        <v>169</v>
      </c>
      <c r="K340">
        <v>1.0275616438356163E-2</v>
      </c>
    </row>
    <row r="341" spans="8:11" x14ac:dyDescent="0.25">
      <c r="H341" t="s">
        <v>3487</v>
      </c>
      <c r="I341" t="s">
        <v>169</v>
      </c>
      <c r="K341">
        <v>1.0806575342465754E-2</v>
      </c>
    </row>
    <row r="342" spans="8:11" x14ac:dyDescent="0.25">
      <c r="H342" t="s">
        <v>3488</v>
      </c>
      <c r="I342" t="s">
        <v>169</v>
      </c>
      <c r="K342">
        <v>1.171232876712329E-2</v>
      </c>
    </row>
    <row r="343" spans="8:11" x14ac:dyDescent="0.25">
      <c r="H343" t="s">
        <v>3489</v>
      </c>
      <c r="I343" t="s">
        <v>169</v>
      </c>
      <c r="K343">
        <v>1.171232876712329E-2</v>
      </c>
    </row>
    <row r="344" spans="8:11" x14ac:dyDescent="0.25">
      <c r="H344" t="s">
        <v>3490</v>
      </c>
      <c r="I344" t="s">
        <v>169</v>
      </c>
      <c r="K344">
        <v>1.2961643835616439E-2</v>
      </c>
    </row>
    <row r="345" spans="8:11" x14ac:dyDescent="0.25">
      <c r="H345" t="s">
        <v>3491</v>
      </c>
      <c r="I345" t="s">
        <v>169</v>
      </c>
      <c r="K345">
        <v>1.4429589041095892E-2</v>
      </c>
    </row>
    <row r="346" spans="8:11" x14ac:dyDescent="0.25">
      <c r="H346" t="s">
        <v>3492</v>
      </c>
      <c r="I346" t="s">
        <v>169</v>
      </c>
      <c r="K346">
        <v>1.5616438356164384E-2</v>
      </c>
    </row>
    <row r="347" spans="8:11" x14ac:dyDescent="0.25">
      <c r="H347" t="s">
        <v>3493</v>
      </c>
      <c r="I347" t="s">
        <v>169</v>
      </c>
      <c r="K347">
        <v>1.5616438356164384E-2</v>
      </c>
    </row>
    <row r="348" spans="8:11" x14ac:dyDescent="0.25">
      <c r="H348" t="s">
        <v>3494</v>
      </c>
      <c r="I348" t="s">
        <v>169</v>
      </c>
      <c r="K348">
        <v>1.5616438356164384E-2</v>
      </c>
    </row>
    <row r="349" spans="8:11" x14ac:dyDescent="0.25">
      <c r="H349" t="s">
        <v>3495</v>
      </c>
      <c r="I349" t="s">
        <v>169</v>
      </c>
      <c r="K349">
        <v>1.5616438356164384E-2</v>
      </c>
    </row>
    <row r="350" spans="8:11" x14ac:dyDescent="0.25">
      <c r="H350" t="s">
        <v>3496</v>
      </c>
      <c r="I350" t="s">
        <v>169</v>
      </c>
      <c r="K350">
        <v>1.5616438356164384E-2</v>
      </c>
    </row>
    <row r="351" spans="8:11" x14ac:dyDescent="0.25">
      <c r="H351" t="s">
        <v>3497</v>
      </c>
      <c r="I351" t="s">
        <v>169</v>
      </c>
      <c r="K351">
        <v>1.5616438356164384E-2</v>
      </c>
    </row>
    <row r="352" spans="8:11" x14ac:dyDescent="0.25">
      <c r="H352" t="s">
        <v>3498</v>
      </c>
      <c r="I352" t="s">
        <v>169</v>
      </c>
      <c r="K352">
        <v>1.7178082191780825E-2</v>
      </c>
    </row>
    <row r="353" spans="8:11" x14ac:dyDescent="0.25">
      <c r="H353" t="s">
        <v>3499</v>
      </c>
      <c r="I353" t="s">
        <v>169</v>
      </c>
      <c r="K353">
        <v>1.7396712328767123E-2</v>
      </c>
    </row>
    <row r="354" spans="8:11" x14ac:dyDescent="0.25">
      <c r="H354" t="s">
        <v>3500</v>
      </c>
      <c r="I354" t="s">
        <v>169</v>
      </c>
      <c r="K354">
        <v>1.7396712328767123E-2</v>
      </c>
    </row>
    <row r="355" spans="8:11" x14ac:dyDescent="0.25">
      <c r="H355" t="s">
        <v>3501</v>
      </c>
      <c r="I355" t="s">
        <v>169</v>
      </c>
      <c r="K355">
        <v>1.7865205479452053E-2</v>
      </c>
    </row>
    <row r="356" spans="8:11" x14ac:dyDescent="0.25">
      <c r="H356" t="s">
        <v>3502</v>
      </c>
      <c r="I356" t="s">
        <v>169</v>
      </c>
      <c r="K356">
        <v>1.8458630136986301E-2</v>
      </c>
    </row>
    <row r="357" spans="8:11" x14ac:dyDescent="0.25">
      <c r="H357" t="s">
        <v>3503</v>
      </c>
      <c r="I357" t="s">
        <v>169</v>
      </c>
      <c r="K357">
        <v>2.2487671232876715E-2</v>
      </c>
    </row>
    <row r="358" spans="8:11" x14ac:dyDescent="0.25">
      <c r="H358" t="s">
        <v>3504</v>
      </c>
      <c r="I358" t="s">
        <v>169</v>
      </c>
      <c r="K358">
        <v>2.4267945205479455E-2</v>
      </c>
    </row>
    <row r="359" spans="8:11" x14ac:dyDescent="0.25">
      <c r="H359" t="s">
        <v>3505</v>
      </c>
      <c r="I359" t="s">
        <v>169</v>
      </c>
      <c r="K359">
        <v>2.4424109589041097E-2</v>
      </c>
    </row>
    <row r="360" spans="8:11" x14ac:dyDescent="0.25">
      <c r="H360" t="s">
        <v>3506</v>
      </c>
      <c r="I360" t="s">
        <v>169</v>
      </c>
      <c r="K360">
        <v>2.620438356164384E-2</v>
      </c>
    </row>
    <row r="361" spans="8:11" x14ac:dyDescent="0.25">
      <c r="H361" t="s">
        <v>3507</v>
      </c>
      <c r="I361" t="s">
        <v>169</v>
      </c>
      <c r="K361">
        <v>3.0608219178082197E-2</v>
      </c>
    </row>
    <row r="362" spans="8:11" x14ac:dyDescent="0.25">
      <c r="H362" t="s">
        <v>3508</v>
      </c>
      <c r="I362" t="s">
        <v>169</v>
      </c>
      <c r="K362">
        <v>3.7505589041095903E-2</v>
      </c>
    </row>
    <row r="363" spans="8:11" x14ac:dyDescent="0.25">
      <c r="H363" t="s">
        <v>3509</v>
      </c>
      <c r="I363" t="s">
        <v>169</v>
      </c>
      <c r="K363">
        <v>4.1260273972602741E-2</v>
      </c>
    </row>
    <row r="364" spans="8:11" x14ac:dyDescent="0.25">
      <c r="H364" t="s">
        <v>3510</v>
      </c>
      <c r="I364" t="s">
        <v>169</v>
      </c>
      <c r="K364">
        <v>7.1523287671232871E-3</v>
      </c>
    </row>
    <row r="365" spans="8:11" x14ac:dyDescent="0.25">
      <c r="H365" t="s">
        <v>3511</v>
      </c>
      <c r="I365" t="s">
        <v>169</v>
      </c>
      <c r="K365">
        <v>7.6832876712328779E-3</v>
      </c>
    </row>
    <row r="366" spans="8:11" x14ac:dyDescent="0.25">
      <c r="H366" t="s">
        <v>3512</v>
      </c>
      <c r="I366" t="s">
        <v>169</v>
      </c>
      <c r="K366">
        <v>8.026849315068493E-3</v>
      </c>
    </row>
    <row r="367" spans="8:11" x14ac:dyDescent="0.25">
      <c r="H367" t="s">
        <v>3513</v>
      </c>
      <c r="I367" t="s">
        <v>169</v>
      </c>
      <c r="K367">
        <v>8.026849315068493E-3</v>
      </c>
    </row>
    <row r="368" spans="8:11" x14ac:dyDescent="0.25">
      <c r="H368" t="s">
        <v>3512</v>
      </c>
      <c r="I368" t="s">
        <v>169</v>
      </c>
      <c r="K368">
        <v>8.0893150684931501E-3</v>
      </c>
    </row>
    <row r="369" spans="8:11" x14ac:dyDescent="0.25">
      <c r="H369" t="s">
        <v>3514</v>
      </c>
      <c r="I369" t="s">
        <v>169</v>
      </c>
      <c r="K369">
        <v>8.1830136986301375E-3</v>
      </c>
    </row>
    <row r="370" spans="8:11" x14ac:dyDescent="0.25">
      <c r="H370" t="s">
        <v>3515</v>
      </c>
      <c r="I370" t="s">
        <v>169</v>
      </c>
      <c r="K370">
        <v>8.8076712328767123E-3</v>
      </c>
    </row>
    <row r="371" spans="8:11" x14ac:dyDescent="0.25">
      <c r="H371" t="s">
        <v>3516</v>
      </c>
      <c r="I371" t="s">
        <v>169</v>
      </c>
      <c r="K371">
        <v>8.8701369863013694E-3</v>
      </c>
    </row>
    <row r="372" spans="8:11" x14ac:dyDescent="0.25">
      <c r="H372" t="s">
        <v>3517</v>
      </c>
      <c r="I372" t="s">
        <v>169</v>
      </c>
      <c r="K372">
        <v>9.3073972602739728E-3</v>
      </c>
    </row>
    <row r="373" spans="8:11" x14ac:dyDescent="0.25">
      <c r="H373" t="s">
        <v>3518</v>
      </c>
      <c r="I373" t="s">
        <v>169</v>
      </c>
      <c r="K373">
        <v>1.0650410958904113E-2</v>
      </c>
    </row>
    <row r="374" spans="8:11" x14ac:dyDescent="0.25">
      <c r="H374" t="s">
        <v>3519</v>
      </c>
      <c r="I374" t="s">
        <v>169</v>
      </c>
      <c r="K374">
        <v>1.0993972602739726E-2</v>
      </c>
    </row>
    <row r="375" spans="8:11" x14ac:dyDescent="0.25">
      <c r="H375" t="s">
        <v>3520</v>
      </c>
      <c r="I375" t="s">
        <v>169</v>
      </c>
      <c r="K375">
        <v>1.2149589041095891E-2</v>
      </c>
    </row>
    <row r="376" spans="8:11" x14ac:dyDescent="0.25">
      <c r="H376" t="s">
        <v>3521</v>
      </c>
      <c r="I376" t="s">
        <v>169</v>
      </c>
      <c r="K376">
        <v>1.246191780821918E-2</v>
      </c>
    </row>
    <row r="377" spans="8:11" x14ac:dyDescent="0.25">
      <c r="H377" t="s">
        <v>3522</v>
      </c>
      <c r="I377" t="s">
        <v>169</v>
      </c>
      <c r="K377">
        <v>1.2493150684931509E-2</v>
      </c>
    </row>
    <row r="378" spans="8:11" x14ac:dyDescent="0.25">
      <c r="H378" t="s">
        <v>3523</v>
      </c>
      <c r="I378" t="s">
        <v>169</v>
      </c>
      <c r="K378">
        <v>1.2493150684931509E-2</v>
      </c>
    </row>
    <row r="379" spans="8:11" x14ac:dyDescent="0.25">
      <c r="H379" t="s">
        <v>3524</v>
      </c>
      <c r="I379" t="s">
        <v>169</v>
      </c>
      <c r="K379">
        <v>1.293041095890411E-2</v>
      </c>
    </row>
    <row r="380" spans="8:11" x14ac:dyDescent="0.25">
      <c r="H380" t="s">
        <v>3525</v>
      </c>
      <c r="I380" t="s">
        <v>169</v>
      </c>
      <c r="K380">
        <v>1.3648767123287673E-2</v>
      </c>
    </row>
    <row r="381" spans="8:11" x14ac:dyDescent="0.25">
      <c r="H381" t="s">
        <v>3526</v>
      </c>
      <c r="I381" t="s">
        <v>169</v>
      </c>
      <c r="K381">
        <v>1.4273424657534247E-2</v>
      </c>
    </row>
    <row r="382" spans="8:11" x14ac:dyDescent="0.25">
      <c r="H382" t="s">
        <v>3527</v>
      </c>
      <c r="I382" t="s">
        <v>169</v>
      </c>
      <c r="K382">
        <v>1.5616438356164384E-2</v>
      </c>
    </row>
    <row r="383" spans="8:11" x14ac:dyDescent="0.25">
      <c r="H383" t="s">
        <v>3528</v>
      </c>
      <c r="I383" t="s">
        <v>169</v>
      </c>
      <c r="K383">
        <v>1.5616438356164384E-2</v>
      </c>
    </row>
    <row r="384" spans="8:11" x14ac:dyDescent="0.25">
      <c r="H384" t="s">
        <v>3513</v>
      </c>
      <c r="I384" t="s">
        <v>169</v>
      </c>
      <c r="K384">
        <v>1.5616438356164384E-2</v>
      </c>
    </row>
    <row r="385" spans="8:11" x14ac:dyDescent="0.25">
      <c r="H385" t="s">
        <v>3529</v>
      </c>
      <c r="I385" t="s">
        <v>169</v>
      </c>
      <c r="K385">
        <v>1.5616438356164384E-2</v>
      </c>
    </row>
    <row r="386" spans="8:11" x14ac:dyDescent="0.25">
      <c r="H386" t="s">
        <v>3530</v>
      </c>
      <c r="I386" t="s">
        <v>169</v>
      </c>
      <c r="K386">
        <v>1.5616438356164384E-2</v>
      </c>
    </row>
    <row r="387" spans="8:11" x14ac:dyDescent="0.25">
      <c r="H387" t="s">
        <v>3531</v>
      </c>
      <c r="I387" t="s">
        <v>169</v>
      </c>
      <c r="K387">
        <v>1.5616438356164384E-2</v>
      </c>
    </row>
    <row r="388" spans="8:11" x14ac:dyDescent="0.25">
      <c r="H388" t="s">
        <v>3532</v>
      </c>
      <c r="I388" t="s">
        <v>169</v>
      </c>
      <c r="K388">
        <v>1.5616438356164384E-2</v>
      </c>
    </row>
    <row r="389" spans="8:11" x14ac:dyDescent="0.25">
      <c r="H389" t="s">
        <v>3533</v>
      </c>
      <c r="I389" t="s">
        <v>169</v>
      </c>
      <c r="K389">
        <v>1.5616438356164384E-2</v>
      </c>
    </row>
    <row r="390" spans="8:11" x14ac:dyDescent="0.25">
      <c r="H390" t="s">
        <v>3534</v>
      </c>
      <c r="I390" t="s">
        <v>169</v>
      </c>
      <c r="K390">
        <v>1.6366027397260275E-2</v>
      </c>
    </row>
    <row r="391" spans="8:11" x14ac:dyDescent="0.25">
      <c r="H391" t="s">
        <v>3535</v>
      </c>
      <c r="I391" t="s">
        <v>169</v>
      </c>
      <c r="K391">
        <v>1.6865753424657539E-2</v>
      </c>
    </row>
    <row r="392" spans="8:11" x14ac:dyDescent="0.25">
      <c r="H392" t="s">
        <v>3536</v>
      </c>
      <c r="I392" t="s">
        <v>169</v>
      </c>
      <c r="K392">
        <v>2.1113424657534244E-2</v>
      </c>
    </row>
    <row r="393" spans="8:11" x14ac:dyDescent="0.25">
      <c r="H393" t="s">
        <v>3537</v>
      </c>
      <c r="I393" t="s">
        <v>169</v>
      </c>
      <c r="K393">
        <v>2.2175342465753423E-2</v>
      </c>
    </row>
    <row r="394" spans="8:11" x14ac:dyDescent="0.25">
      <c r="H394" t="s">
        <v>3538</v>
      </c>
      <c r="I394" t="s">
        <v>169</v>
      </c>
      <c r="K394">
        <v>2.2612602739726029E-2</v>
      </c>
    </row>
    <row r="395" spans="8:11" x14ac:dyDescent="0.25">
      <c r="H395" t="s">
        <v>3537</v>
      </c>
      <c r="I395" t="s">
        <v>169</v>
      </c>
      <c r="K395">
        <v>2.267506849315068E-2</v>
      </c>
    </row>
    <row r="396" spans="8:11" x14ac:dyDescent="0.25">
      <c r="H396" t="s">
        <v>3539</v>
      </c>
      <c r="I396" t="s">
        <v>169</v>
      </c>
      <c r="K396">
        <v>2.2706301369863013E-2</v>
      </c>
    </row>
    <row r="397" spans="8:11" x14ac:dyDescent="0.25">
      <c r="H397" t="s">
        <v>3540</v>
      </c>
      <c r="I397" t="s">
        <v>169</v>
      </c>
      <c r="K397">
        <v>2.2706301369863013E-2</v>
      </c>
    </row>
    <row r="398" spans="8:11" x14ac:dyDescent="0.25">
      <c r="H398" t="s">
        <v>3540</v>
      </c>
      <c r="I398" t="s">
        <v>169</v>
      </c>
      <c r="K398">
        <v>2.2737534246575347E-2</v>
      </c>
    </row>
    <row r="399" spans="8:11" x14ac:dyDescent="0.25">
      <c r="H399" t="s">
        <v>3541</v>
      </c>
      <c r="I399" t="s">
        <v>169</v>
      </c>
      <c r="K399">
        <v>2.2800000000000001E-2</v>
      </c>
    </row>
    <row r="400" spans="8:11" x14ac:dyDescent="0.25">
      <c r="H400" t="s">
        <v>3541</v>
      </c>
      <c r="I400" t="s">
        <v>169</v>
      </c>
      <c r="K400">
        <v>2.2800000000000001E-2</v>
      </c>
    </row>
    <row r="401" spans="8:11" x14ac:dyDescent="0.25">
      <c r="H401" t="s">
        <v>3542</v>
      </c>
      <c r="I401" t="s">
        <v>169</v>
      </c>
      <c r="K401">
        <v>2.3049863013698629E-2</v>
      </c>
    </row>
    <row r="402" spans="8:11" x14ac:dyDescent="0.25">
      <c r="H402" t="s">
        <v>3542</v>
      </c>
      <c r="I402" t="s">
        <v>169</v>
      </c>
      <c r="K402">
        <v>2.3237260273972604E-2</v>
      </c>
    </row>
    <row r="403" spans="8:11" x14ac:dyDescent="0.25">
      <c r="H403" t="s">
        <v>3543</v>
      </c>
      <c r="I403" t="s">
        <v>169</v>
      </c>
      <c r="K403">
        <v>2.3268493150684928E-2</v>
      </c>
    </row>
    <row r="404" spans="8:11" x14ac:dyDescent="0.25">
      <c r="H404" t="s">
        <v>3544</v>
      </c>
      <c r="I404" t="s">
        <v>169</v>
      </c>
      <c r="K404">
        <v>2.3393424657534252E-2</v>
      </c>
    </row>
    <row r="405" spans="8:11" x14ac:dyDescent="0.25">
      <c r="H405" t="s">
        <v>3545</v>
      </c>
      <c r="I405" t="s">
        <v>169</v>
      </c>
      <c r="K405">
        <v>2.3393424657534252E-2</v>
      </c>
    </row>
    <row r="406" spans="8:11" x14ac:dyDescent="0.25">
      <c r="H406" t="s">
        <v>3546</v>
      </c>
      <c r="I406" t="s">
        <v>169</v>
      </c>
      <c r="K406">
        <v>2.3455890410958902E-2</v>
      </c>
    </row>
    <row r="407" spans="8:11" x14ac:dyDescent="0.25">
      <c r="H407" t="s">
        <v>3547</v>
      </c>
      <c r="I407" t="s">
        <v>169</v>
      </c>
      <c r="K407">
        <v>2.3455890410958902E-2</v>
      </c>
    </row>
    <row r="408" spans="8:11" x14ac:dyDescent="0.25">
      <c r="H408" t="s">
        <v>3544</v>
      </c>
      <c r="I408" t="s">
        <v>169</v>
      </c>
      <c r="K408">
        <v>2.3487123287671236E-2</v>
      </c>
    </row>
    <row r="409" spans="8:11" x14ac:dyDescent="0.25">
      <c r="H409" t="s">
        <v>3548</v>
      </c>
      <c r="I409" t="s">
        <v>169</v>
      </c>
      <c r="K409">
        <v>2.3768219178082192E-2</v>
      </c>
    </row>
    <row r="410" spans="8:11" x14ac:dyDescent="0.25">
      <c r="H410" t="s">
        <v>3548</v>
      </c>
      <c r="I410" t="s">
        <v>169</v>
      </c>
      <c r="K410">
        <v>2.3768219178082192E-2</v>
      </c>
    </row>
    <row r="411" spans="8:11" x14ac:dyDescent="0.25">
      <c r="H411" t="s">
        <v>3549</v>
      </c>
      <c r="I411" t="s">
        <v>169</v>
      </c>
      <c r="K411">
        <v>2.3893150684931506E-2</v>
      </c>
    </row>
    <row r="412" spans="8:11" x14ac:dyDescent="0.25">
      <c r="H412" t="s">
        <v>3550</v>
      </c>
      <c r="I412" t="s">
        <v>169</v>
      </c>
      <c r="K412">
        <v>2.4549041095890411E-2</v>
      </c>
    </row>
    <row r="413" spans="8:11" x14ac:dyDescent="0.25">
      <c r="H413" t="s">
        <v>3551</v>
      </c>
      <c r="I413" t="s">
        <v>169</v>
      </c>
      <c r="K413">
        <v>2.7734794520547945E-2</v>
      </c>
    </row>
    <row r="414" spans="8:11" x14ac:dyDescent="0.25">
      <c r="H414" t="s">
        <v>3552</v>
      </c>
      <c r="I414" t="s">
        <v>169</v>
      </c>
      <c r="K414">
        <v>2.7890958904109586E-2</v>
      </c>
    </row>
    <row r="415" spans="8:11" x14ac:dyDescent="0.25">
      <c r="H415" t="s">
        <v>3553</v>
      </c>
      <c r="I415" t="s">
        <v>169</v>
      </c>
      <c r="K415">
        <v>3.013972602739726E-2</v>
      </c>
    </row>
    <row r="416" spans="8:11" x14ac:dyDescent="0.25">
      <c r="H416" t="s">
        <v>3541</v>
      </c>
      <c r="I416" t="s">
        <v>169</v>
      </c>
      <c r="K416">
        <v>3.0733150684931512E-2</v>
      </c>
    </row>
    <row r="417" spans="8:11" x14ac:dyDescent="0.25">
      <c r="H417" t="s">
        <v>3554</v>
      </c>
      <c r="I417" t="s">
        <v>169</v>
      </c>
      <c r="K417">
        <v>3.0958904109589045E-2</v>
      </c>
    </row>
    <row r="418" spans="8:11" x14ac:dyDescent="0.25">
      <c r="H418" t="s">
        <v>3555</v>
      </c>
      <c r="I418" t="s">
        <v>169</v>
      </c>
      <c r="K418">
        <v>3.0958904109589045E-2</v>
      </c>
    </row>
    <row r="419" spans="8:11" x14ac:dyDescent="0.25">
      <c r="H419" t="s">
        <v>3556</v>
      </c>
      <c r="I419" t="s">
        <v>169</v>
      </c>
      <c r="K419">
        <v>3.2602739726027403E-2</v>
      </c>
    </row>
    <row r="420" spans="8:11" x14ac:dyDescent="0.25">
      <c r="H420" t="s">
        <v>3557</v>
      </c>
      <c r="I420" t="s">
        <v>169</v>
      </c>
      <c r="K420">
        <v>3.6657534246575349E-2</v>
      </c>
    </row>
    <row r="421" spans="8:11" x14ac:dyDescent="0.25">
      <c r="H421" t="s">
        <v>3558</v>
      </c>
      <c r="I421" t="s">
        <v>169</v>
      </c>
      <c r="K421">
        <v>4.1095890410958902E-2</v>
      </c>
    </row>
    <row r="422" spans="8:11" x14ac:dyDescent="0.25">
      <c r="H422" t="s">
        <v>3559</v>
      </c>
      <c r="I422" t="s">
        <v>169</v>
      </c>
      <c r="K422">
        <v>4.1287671232876709E-2</v>
      </c>
    </row>
    <row r="423" spans="8:11" x14ac:dyDescent="0.25">
      <c r="H423" t="s">
        <v>3560</v>
      </c>
      <c r="I423" t="s">
        <v>169</v>
      </c>
      <c r="K423">
        <v>3.5958328767123293E-2</v>
      </c>
    </row>
    <row r="424" spans="8:11" x14ac:dyDescent="0.25">
      <c r="H424" t="s">
        <v>3561</v>
      </c>
      <c r="I424" t="s">
        <v>169</v>
      </c>
      <c r="K424">
        <v>7.1523287671232871E-3</v>
      </c>
    </row>
    <row r="425" spans="8:11" x14ac:dyDescent="0.25">
      <c r="H425" t="s">
        <v>3562</v>
      </c>
      <c r="I425" t="s">
        <v>169</v>
      </c>
      <c r="K425">
        <v>7.558356164383561E-3</v>
      </c>
    </row>
    <row r="426" spans="8:11" x14ac:dyDescent="0.25">
      <c r="H426" t="s">
        <v>3563</v>
      </c>
      <c r="I426" t="s">
        <v>169</v>
      </c>
      <c r="K426">
        <v>7.8394520547945216E-3</v>
      </c>
    </row>
    <row r="427" spans="8:11" x14ac:dyDescent="0.25">
      <c r="H427" t="s">
        <v>3564</v>
      </c>
      <c r="I427" t="s">
        <v>169</v>
      </c>
      <c r="K427">
        <v>1.1431232876712332E-2</v>
      </c>
    </row>
    <row r="428" spans="8:11" x14ac:dyDescent="0.25">
      <c r="H428" t="s">
        <v>3565</v>
      </c>
      <c r="I428" t="s">
        <v>169</v>
      </c>
      <c r="K428">
        <v>1.1837260273972604E-2</v>
      </c>
    </row>
    <row r="429" spans="8:11" x14ac:dyDescent="0.25">
      <c r="H429" t="s">
        <v>3566</v>
      </c>
      <c r="I429" t="s">
        <v>169</v>
      </c>
      <c r="K429">
        <v>1.2180821917808218E-2</v>
      </c>
    </row>
    <row r="430" spans="8:11" x14ac:dyDescent="0.25">
      <c r="H430" t="s">
        <v>3567</v>
      </c>
      <c r="I430" t="s">
        <v>169</v>
      </c>
      <c r="K430">
        <v>1.2336986301369863E-2</v>
      </c>
    </row>
    <row r="431" spans="8:11" x14ac:dyDescent="0.25">
      <c r="H431" t="s">
        <v>3568</v>
      </c>
      <c r="I431" t="s">
        <v>169</v>
      </c>
      <c r="K431">
        <v>1.3773698630136987E-2</v>
      </c>
    </row>
    <row r="432" spans="8:11" x14ac:dyDescent="0.25">
      <c r="H432" t="s">
        <v>3569</v>
      </c>
      <c r="I432" t="s">
        <v>169</v>
      </c>
      <c r="K432">
        <v>1.5616438356164384E-2</v>
      </c>
    </row>
    <row r="433" spans="8:11" x14ac:dyDescent="0.25">
      <c r="H433" t="s">
        <v>3570</v>
      </c>
      <c r="I433" t="s">
        <v>169</v>
      </c>
      <c r="K433">
        <v>1.5803835616438357E-2</v>
      </c>
    </row>
    <row r="434" spans="8:11" x14ac:dyDescent="0.25">
      <c r="H434" t="s">
        <v>3571</v>
      </c>
      <c r="I434" t="s">
        <v>169</v>
      </c>
      <c r="K434">
        <v>1.5897534246575341E-2</v>
      </c>
    </row>
    <row r="435" spans="8:11" x14ac:dyDescent="0.25">
      <c r="H435" t="s">
        <v>3572</v>
      </c>
      <c r="I435" t="s">
        <v>169</v>
      </c>
      <c r="K435">
        <v>1.833369863013699E-2</v>
      </c>
    </row>
    <row r="436" spans="8:11" x14ac:dyDescent="0.25">
      <c r="H436" t="s">
        <v>3573</v>
      </c>
      <c r="I436" t="s">
        <v>169</v>
      </c>
      <c r="K436">
        <v>2.354958904109589E-2</v>
      </c>
    </row>
    <row r="437" spans="8:11" x14ac:dyDescent="0.25">
      <c r="H437" t="s">
        <v>3574</v>
      </c>
      <c r="I437" t="s">
        <v>169</v>
      </c>
      <c r="K437">
        <v>2.6173150684931507E-2</v>
      </c>
    </row>
    <row r="438" spans="8:11" x14ac:dyDescent="0.25">
      <c r="H438" t="s">
        <v>3575</v>
      </c>
      <c r="I438" t="s">
        <v>169</v>
      </c>
      <c r="K438">
        <v>0.04</v>
      </c>
    </row>
    <row r="439" spans="8:11" x14ac:dyDescent="0.25">
      <c r="H439" t="s">
        <v>3576</v>
      </c>
      <c r="I439" t="s">
        <v>169</v>
      </c>
      <c r="K439">
        <v>9.6509589041095887E-3</v>
      </c>
    </row>
    <row r="440" spans="8:11" x14ac:dyDescent="0.25">
      <c r="H440" t="s">
        <v>3577</v>
      </c>
      <c r="I440" t="s">
        <v>169</v>
      </c>
      <c r="K440">
        <v>1.0306849315068494E-2</v>
      </c>
    </row>
    <row r="441" spans="8:11" x14ac:dyDescent="0.25">
      <c r="H441" t="s">
        <v>3578</v>
      </c>
      <c r="I441" t="s">
        <v>169</v>
      </c>
      <c r="K441">
        <v>1.068164383561644E-2</v>
      </c>
    </row>
    <row r="442" spans="8:11" x14ac:dyDescent="0.25">
      <c r="H442" t="s">
        <v>3579</v>
      </c>
      <c r="I442" t="s">
        <v>169</v>
      </c>
      <c r="K442">
        <v>1.1025205479452052E-2</v>
      </c>
    </row>
    <row r="443" spans="8:11" x14ac:dyDescent="0.25">
      <c r="H443" t="s">
        <v>3580</v>
      </c>
      <c r="I443" t="s">
        <v>169</v>
      </c>
      <c r="K443">
        <v>1.2180821917808218E-2</v>
      </c>
    </row>
    <row r="444" spans="8:11" x14ac:dyDescent="0.25">
      <c r="H444" t="s">
        <v>3581</v>
      </c>
      <c r="I444" t="s">
        <v>169</v>
      </c>
      <c r="K444">
        <v>1.2180821917808218E-2</v>
      </c>
    </row>
    <row r="445" spans="8:11" x14ac:dyDescent="0.25">
      <c r="H445" t="s">
        <v>3582</v>
      </c>
      <c r="I445" t="s">
        <v>169</v>
      </c>
      <c r="K445">
        <v>1.2743013698630137E-2</v>
      </c>
    </row>
    <row r="446" spans="8:11" x14ac:dyDescent="0.25">
      <c r="H446" t="s">
        <v>3583</v>
      </c>
      <c r="I446" t="s">
        <v>169</v>
      </c>
      <c r="K446">
        <v>1.461698630136986E-2</v>
      </c>
    </row>
    <row r="447" spans="8:11" x14ac:dyDescent="0.25">
      <c r="H447" t="s">
        <v>3584</v>
      </c>
      <c r="I447" t="s">
        <v>169</v>
      </c>
      <c r="K447">
        <v>1.5616438356164384E-2</v>
      </c>
    </row>
    <row r="448" spans="8:11" x14ac:dyDescent="0.25">
      <c r="H448" t="s">
        <v>3585</v>
      </c>
      <c r="I448" t="s">
        <v>169</v>
      </c>
      <c r="K448">
        <v>1.5616438356164384E-2</v>
      </c>
    </row>
    <row r="449" spans="8:11" x14ac:dyDescent="0.25">
      <c r="H449" t="s">
        <v>3586</v>
      </c>
      <c r="I449" t="s">
        <v>169</v>
      </c>
      <c r="K449">
        <v>1.5616438356164384E-2</v>
      </c>
    </row>
    <row r="450" spans="8:11" x14ac:dyDescent="0.25">
      <c r="H450" t="s">
        <v>3587</v>
      </c>
      <c r="I450" t="s">
        <v>169</v>
      </c>
      <c r="K450">
        <v>1.5616438356164384E-2</v>
      </c>
    </row>
    <row r="451" spans="8:11" x14ac:dyDescent="0.25">
      <c r="H451" t="s">
        <v>3588</v>
      </c>
      <c r="I451" t="s">
        <v>169</v>
      </c>
      <c r="K451">
        <v>1.620986301369863E-2</v>
      </c>
    </row>
    <row r="452" spans="8:11" x14ac:dyDescent="0.25">
      <c r="H452" t="s">
        <v>3589</v>
      </c>
      <c r="I452" t="s">
        <v>169</v>
      </c>
      <c r="K452">
        <v>1.6803287671232878E-2</v>
      </c>
    </row>
    <row r="453" spans="8:11" x14ac:dyDescent="0.25">
      <c r="H453" t="s">
        <v>3590</v>
      </c>
      <c r="I453" t="s">
        <v>169</v>
      </c>
      <c r="K453">
        <v>1.6928219178082193E-2</v>
      </c>
    </row>
    <row r="454" spans="8:11" x14ac:dyDescent="0.25">
      <c r="H454" t="s">
        <v>3591</v>
      </c>
      <c r="I454" t="s">
        <v>169</v>
      </c>
      <c r="K454">
        <v>1.7146849315068494E-2</v>
      </c>
    </row>
    <row r="455" spans="8:11" x14ac:dyDescent="0.25">
      <c r="H455" t="s">
        <v>3592</v>
      </c>
      <c r="I455" t="s">
        <v>169</v>
      </c>
      <c r="K455">
        <v>1.7958904109589044E-2</v>
      </c>
    </row>
    <row r="456" spans="8:11" x14ac:dyDescent="0.25">
      <c r="H456" t="s">
        <v>3593</v>
      </c>
      <c r="I456" t="s">
        <v>169</v>
      </c>
      <c r="K456">
        <v>1.877095890410959E-2</v>
      </c>
    </row>
    <row r="457" spans="8:11" x14ac:dyDescent="0.25">
      <c r="H457" t="s">
        <v>3594</v>
      </c>
      <c r="I457" t="s">
        <v>169</v>
      </c>
      <c r="K457">
        <v>2.5517260273972605E-2</v>
      </c>
    </row>
    <row r="458" spans="8:11" x14ac:dyDescent="0.25">
      <c r="H458" t="s">
        <v>3595</v>
      </c>
      <c r="I458" t="s">
        <v>169</v>
      </c>
      <c r="K458">
        <v>4.0868301369863018E-2</v>
      </c>
    </row>
    <row r="459" spans="8:11" x14ac:dyDescent="0.25">
      <c r="H459" t="s">
        <v>3596</v>
      </c>
      <c r="I459" t="s">
        <v>169</v>
      </c>
      <c r="K459">
        <v>4.1053972602739734E-2</v>
      </c>
    </row>
    <row r="460" spans="8:11" x14ac:dyDescent="0.25">
      <c r="H460" t="s">
        <v>3597</v>
      </c>
      <c r="I460" t="s">
        <v>169</v>
      </c>
      <c r="K460">
        <v>4.1260273972602741E-2</v>
      </c>
    </row>
    <row r="461" spans="8:11" x14ac:dyDescent="0.25">
      <c r="H461" t="s">
        <v>3598</v>
      </c>
      <c r="I461" t="s">
        <v>169</v>
      </c>
      <c r="K461">
        <v>4.1260273972602741E-2</v>
      </c>
    </row>
    <row r="462" spans="8:11" x14ac:dyDescent="0.25">
      <c r="H462" t="s">
        <v>3599</v>
      </c>
      <c r="I462" t="s">
        <v>169</v>
      </c>
      <c r="K462">
        <v>7.8706849315068501E-3</v>
      </c>
    </row>
    <row r="463" spans="8:11" x14ac:dyDescent="0.25">
      <c r="H463" t="s">
        <v>3600</v>
      </c>
      <c r="I463" t="s">
        <v>169</v>
      </c>
      <c r="K463">
        <v>1.1368767123287674E-2</v>
      </c>
    </row>
    <row r="464" spans="8:11" x14ac:dyDescent="0.25">
      <c r="H464" t="s">
        <v>3601</v>
      </c>
      <c r="I464" t="s">
        <v>169</v>
      </c>
      <c r="K464">
        <v>1.3648767123287673E-2</v>
      </c>
    </row>
    <row r="465" spans="8:11" x14ac:dyDescent="0.25">
      <c r="H465" t="s">
        <v>3602</v>
      </c>
      <c r="I465" t="s">
        <v>169</v>
      </c>
      <c r="K465">
        <v>1.5366575342465756E-2</v>
      </c>
    </row>
    <row r="466" spans="8:11" x14ac:dyDescent="0.25">
      <c r="H466" t="s">
        <v>3603</v>
      </c>
      <c r="I466" t="s">
        <v>169</v>
      </c>
      <c r="K466">
        <v>1.5616438356164384E-2</v>
      </c>
    </row>
    <row r="467" spans="8:11" x14ac:dyDescent="0.25">
      <c r="H467" t="s">
        <v>3604</v>
      </c>
      <c r="I467" t="s">
        <v>169</v>
      </c>
      <c r="K467">
        <v>1.5647671232876713E-2</v>
      </c>
    </row>
    <row r="468" spans="8:11" x14ac:dyDescent="0.25">
      <c r="H468" t="s">
        <v>3605</v>
      </c>
      <c r="I468" t="s">
        <v>169</v>
      </c>
      <c r="K468">
        <v>1.7084383561643834E-2</v>
      </c>
    </row>
    <row r="469" spans="8:11" x14ac:dyDescent="0.25">
      <c r="H469" t="s">
        <v>3606</v>
      </c>
      <c r="I469" t="s">
        <v>169</v>
      </c>
      <c r="K469">
        <v>1.7178082191780825E-2</v>
      </c>
    </row>
    <row r="470" spans="8:11" x14ac:dyDescent="0.25">
      <c r="H470" t="s">
        <v>3607</v>
      </c>
      <c r="I470" t="s">
        <v>169</v>
      </c>
      <c r="K470">
        <v>1.9520547945205479E-2</v>
      </c>
    </row>
    <row r="471" spans="8:11" x14ac:dyDescent="0.25">
      <c r="H471" t="s">
        <v>3608</v>
      </c>
      <c r="I471" t="s">
        <v>169</v>
      </c>
      <c r="K471">
        <v>2.4361643835616436E-2</v>
      </c>
    </row>
    <row r="472" spans="8:11" x14ac:dyDescent="0.25">
      <c r="H472" t="s">
        <v>3609</v>
      </c>
      <c r="I472" t="s">
        <v>169</v>
      </c>
      <c r="K472">
        <v>2.9702465753424657E-2</v>
      </c>
    </row>
    <row r="473" spans="8:11" x14ac:dyDescent="0.25">
      <c r="H473" t="s">
        <v>3610</v>
      </c>
      <c r="I473" t="s">
        <v>169</v>
      </c>
      <c r="K473">
        <v>6.9961643835616434E-3</v>
      </c>
    </row>
    <row r="474" spans="8:11" x14ac:dyDescent="0.25">
      <c r="H474" t="s">
        <v>3611</v>
      </c>
      <c r="I474" t="s">
        <v>169</v>
      </c>
      <c r="K474">
        <v>8.901369863013698E-3</v>
      </c>
    </row>
    <row r="475" spans="8:11" x14ac:dyDescent="0.25">
      <c r="H475" t="s">
        <v>3612</v>
      </c>
      <c r="I475" t="s">
        <v>169</v>
      </c>
      <c r="K475">
        <v>9.2449315068493156E-3</v>
      </c>
    </row>
    <row r="476" spans="8:11" x14ac:dyDescent="0.25">
      <c r="H476" t="s">
        <v>3613</v>
      </c>
      <c r="I476" t="s">
        <v>169</v>
      </c>
      <c r="K476">
        <v>9.4947945205479441E-3</v>
      </c>
    </row>
    <row r="477" spans="8:11" x14ac:dyDescent="0.25">
      <c r="H477" t="s">
        <v>3614</v>
      </c>
      <c r="I477" t="s">
        <v>169</v>
      </c>
      <c r="K477">
        <v>1.093150684931507E-2</v>
      </c>
    </row>
    <row r="478" spans="8:11" x14ac:dyDescent="0.25">
      <c r="H478" t="s">
        <v>3615</v>
      </c>
      <c r="I478" t="s">
        <v>169</v>
      </c>
      <c r="K478">
        <v>1.2711780821917809E-2</v>
      </c>
    </row>
    <row r="479" spans="8:11" x14ac:dyDescent="0.25">
      <c r="H479" t="s">
        <v>3616</v>
      </c>
      <c r="I479" t="s">
        <v>169</v>
      </c>
      <c r="K479">
        <v>1.2805479452054796E-2</v>
      </c>
    </row>
    <row r="480" spans="8:11" x14ac:dyDescent="0.25">
      <c r="H480" t="s">
        <v>3617</v>
      </c>
      <c r="I480" t="s">
        <v>169</v>
      </c>
      <c r="K480">
        <v>1.2992876712328766E-2</v>
      </c>
    </row>
    <row r="481" spans="8:11" x14ac:dyDescent="0.25">
      <c r="H481" t="s">
        <v>3618</v>
      </c>
      <c r="I481" t="s">
        <v>169</v>
      </c>
      <c r="K481">
        <v>1.4960547945205481E-2</v>
      </c>
    </row>
    <row r="482" spans="8:11" x14ac:dyDescent="0.25">
      <c r="H482" t="s">
        <v>3619</v>
      </c>
      <c r="I482" t="s">
        <v>169</v>
      </c>
      <c r="K482">
        <v>1.5210410958904115E-2</v>
      </c>
    </row>
    <row r="483" spans="8:11" x14ac:dyDescent="0.25">
      <c r="H483" t="s">
        <v>3620</v>
      </c>
      <c r="I483" t="s">
        <v>169</v>
      </c>
      <c r="K483">
        <v>1.5366575342465756E-2</v>
      </c>
    </row>
    <row r="484" spans="8:11" x14ac:dyDescent="0.25">
      <c r="H484" t="s">
        <v>3621</v>
      </c>
      <c r="I484" t="s">
        <v>169</v>
      </c>
      <c r="K484">
        <v>1.549150684931507E-2</v>
      </c>
    </row>
    <row r="485" spans="8:11" x14ac:dyDescent="0.25">
      <c r="H485" t="s">
        <v>3622</v>
      </c>
      <c r="I485" t="s">
        <v>169</v>
      </c>
      <c r="K485">
        <v>1.5616438356164384E-2</v>
      </c>
    </row>
    <row r="486" spans="8:11" x14ac:dyDescent="0.25">
      <c r="H486" t="s">
        <v>3623</v>
      </c>
      <c r="I486" t="s">
        <v>169</v>
      </c>
      <c r="K486">
        <v>1.5616438356164384E-2</v>
      </c>
    </row>
    <row r="487" spans="8:11" x14ac:dyDescent="0.25">
      <c r="H487" t="s">
        <v>3624</v>
      </c>
      <c r="I487" t="s">
        <v>169</v>
      </c>
      <c r="K487">
        <v>1.5616438356164384E-2</v>
      </c>
    </row>
    <row r="488" spans="8:11" x14ac:dyDescent="0.25">
      <c r="H488" t="s">
        <v>3625</v>
      </c>
      <c r="I488" t="s">
        <v>169</v>
      </c>
      <c r="K488">
        <v>1.5616438356164384E-2</v>
      </c>
    </row>
    <row r="489" spans="8:11" x14ac:dyDescent="0.25">
      <c r="H489" t="s">
        <v>3626</v>
      </c>
      <c r="I489" t="s">
        <v>169</v>
      </c>
      <c r="K489">
        <v>1.5616438356164384E-2</v>
      </c>
    </row>
    <row r="490" spans="8:11" x14ac:dyDescent="0.25">
      <c r="H490" t="s">
        <v>3627</v>
      </c>
      <c r="I490" t="s">
        <v>169</v>
      </c>
      <c r="K490">
        <v>1.5616438356164384E-2</v>
      </c>
    </row>
    <row r="491" spans="8:11" x14ac:dyDescent="0.25">
      <c r="H491" t="s">
        <v>3628</v>
      </c>
      <c r="I491" t="s">
        <v>169</v>
      </c>
      <c r="K491">
        <v>1.5616438356164384E-2</v>
      </c>
    </row>
    <row r="492" spans="8:11" x14ac:dyDescent="0.25">
      <c r="H492" t="s">
        <v>3629</v>
      </c>
      <c r="I492" t="s">
        <v>169</v>
      </c>
      <c r="K492">
        <v>1.5616438356164384E-2</v>
      </c>
    </row>
    <row r="493" spans="8:11" x14ac:dyDescent="0.25">
      <c r="H493" t="s">
        <v>3630</v>
      </c>
      <c r="I493" t="s">
        <v>169</v>
      </c>
      <c r="K493">
        <v>1.5616438356164384E-2</v>
      </c>
    </row>
    <row r="494" spans="8:11" x14ac:dyDescent="0.25">
      <c r="H494" t="s">
        <v>3631</v>
      </c>
      <c r="I494" t="s">
        <v>169</v>
      </c>
      <c r="K494">
        <v>1.5616438356164384E-2</v>
      </c>
    </row>
    <row r="495" spans="8:11" x14ac:dyDescent="0.25">
      <c r="H495" t="s">
        <v>3632</v>
      </c>
      <c r="I495" t="s">
        <v>169</v>
      </c>
      <c r="K495">
        <v>1.5616438356164384E-2</v>
      </c>
    </row>
    <row r="496" spans="8:11" x14ac:dyDescent="0.25">
      <c r="H496" t="s">
        <v>3633</v>
      </c>
      <c r="I496" t="s">
        <v>169</v>
      </c>
      <c r="K496">
        <v>1.5616438356164384E-2</v>
      </c>
    </row>
    <row r="497" spans="8:11" x14ac:dyDescent="0.25">
      <c r="H497" t="s">
        <v>3634</v>
      </c>
      <c r="I497" t="s">
        <v>169</v>
      </c>
      <c r="K497">
        <v>1.6522191780821916E-2</v>
      </c>
    </row>
    <row r="498" spans="8:11" x14ac:dyDescent="0.25">
      <c r="H498" t="s">
        <v>3635</v>
      </c>
      <c r="I498" t="s">
        <v>169</v>
      </c>
      <c r="K498">
        <v>1.7365479452054796E-2</v>
      </c>
    </row>
    <row r="499" spans="8:11" x14ac:dyDescent="0.25">
      <c r="H499" t="s">
        <v>3636</v>
      </c>
      <c r="I499" t="s">
        <v>169</v>
      </c>
      <c r="K499">
        <v>1.7521643835616437E-2</v>
      </c>
    </row>
    <row r="500" spans="8:11" x14ac:dyDescent="0.25">
      <c r="H500" t="s">
        <v>3637</v>
      </c>
      <c r="I500" t="s">
        <v>169</v>
      </c>
      <c r="K500">
        <v>1.873972602739726E-2</v>
      </c>
    </row>
    <row r="501" spans="8:11" x14ac:dyDescent="0.25">
      <c r="H501" t="s">
        <v>3638</v>
      </c>
      <c r="I501" t="s">
        <v>169</v>
      </c>
      <c r="K501">
        <v>2.0363835616438359E-2</v>
      </c>
    </row>
    <row r="502" spans="8:11" x14ac:dyDescent="0.25">
      <c r="H502" t="s">
        <v>3639</v>
      </c>
      <c r="I502" t="s">
        <v>169</v>
      </c>
      <c r="K502">
        <v>2.2081643835616439E-2</v>
      </c>
    </row>
    <row r="503" spans="8:11" x14ac:dyDescent="0.25">
      <c r="H503" t="s">
        <v>3615</v>
      </c>
      <c r="I503" t="s">
        <v>169</v>
      </c>
      <c r="K503">
        <v>2.489260273972603E-2</v>
      </c>
    </row>
    <row r="504" spans="8:11" x14ac:dyDescent="0.25">
      <c r="H504" t="s">
        <v>3637</v>
      </c>
      <c r="I504" t="s">
        <v>169</v>
      </c>
      <c r="K504">
        <v>2.7726027397260277E-2</v>
      </c>
    </row>
    <row r="505" spans="8:11" x14ac:dyDescent="0.25">
      <c r="H505" t="s">
        <v>3640</v>
      </c>
      <c r="I505" t="s">
        <v>169</v>
      </c>
      <c r="K505">
        <v>3.0958904109589045E-2</v>
      </c>
    </row>
    <row r="506" spans="8:11" x14ac:dyDescent="0.25">
      <c r="H506" t="s">
        <v>3641</v>
      </c>
      <c r="I506" t="s">
        <v>169</v>
      </c>
      <c r="K506">
        <v>3.4027397260273977E-2</v>
      </c>
    </row>
    <row r="507" spans="8:11" x14ac:dyDescent="0.25">
      <c r="H507" t="s">
        <v>3642</v>
      </c>
      <c r="I507" t="s">
        <v>169</v>
      </c>
      <c r="K507">
        <v>3.8767123287671235E-2</v>
      </c>
    </row>
    <row r="508" spans="8:11" x14ac:dyDescent="0.25">
      <c r="H508" t="s">
        <v>3643</v>
      </c>
      <c r="I508" t="s">
        <v>169</v>
      </c>
      <c r="K508">
        <v>3.552509589041096E-2</v>
      </c>
    </row>
    <row r="509" spans="8:11" x14ac:dyDescent="0.25">
      <c r="H509" t="s">
        <v>3644</v>
      </c>
      <c r="I509" t="s">
        <v>169</v>
      </c>
      <c r="K509">
        <v>4.1012712328767131E-2</v>
      </c>
    </row>
    <row r="510" spans="8:11" x14ac:dyDescent="0.25">
      <c r="H510" t="s">
        <v>3645</v>
      </c>
      <c r="I510" t="s">
        <v>169</v>
      </c>
      <c r="K510">
        <v>4.1260273972602741E-2</v>
      </c>
    </row>
    <row r="511" spans="8:11" x14ac:dyDescent="0.25">
      <c r="H511" t="s">
        <v>3646</v>
      </c>
      <c r="I511" t="s">
        <v>169</v>
      </c>
      <c r="K511">
        <v>4.4038356164383561E-3</v>
      </c>
    </row>
    <row r="512" spans="8:11" x14ac:dyDescent="0.25">
      <c r="H512" t="s">
        <v>3647</v>
      </c>
      <c r="I512" t="s">
        <v>169</v>
      </c>
      <c r="K512">
        <v>5.6843835616438368E-3</v>
      </c>
    </row>
    <row r="513" spans="8:11" x14ac:dyDescent="0.25">
      <c r="H513" t="s">
        <v>3646</v>
      </c>
      <c r="I513" t="s">
        <v>169</v>
      </c>
      <c r="K513">
        <v>6.621369863013698E-3</v>
      </c>
    </row>
    <row r="514" spans="8:11" x14ac:dyDescent="0.25">
      <c r="H514" t="s">
        <v>3648</v>
      </c>
      <c r="I514" t="s">
        <v>169</v>
      </c>
      <c r="K514">
        <v>7.1523287671232871E-3</v>
      </c>
    </row>
    <row r="515" spans="8:11" x14ac:dyDescent="0.25">
      <c r="H515" t="s">
        <v>3649</v>
      </c>
      <c r="I515" t="s">
        <v>169</v>
      </c>
      <c r="K515">
        <v>7.4958904109589039E-3</v>
      </c>
    </row>
    <row r="516" spans="8:11" x14ac:dyDescent="0.25">
      <c r="H516" t="s">
        <v>3650</v>
      </c>
      <c r="I516" t="s">
        <v>169</v>
      </c>
      <c r="K516">
        <v>9.3386301369863013E-3</v>
      </c>
    </row>
    <row r="517" spans="8:11" x14ac:dyDescent="0.25">
      <c r="H517" t="s">
        <v>3651</v>
      </c>
      <c r="I517" t="s">
        <v>169</v>
      </c>
      <c r="K517">
        <v>1.0556712328767122E-2</v>
      </c>
    </row>
    <row r="518" spans="8:11" x14ac:dyDescent="0.25">
      <c r="H518" t="s">
        <v>3652</v>
      </c>
      <c r="I518" t="s">
        <v>169</v>
      </c>
      <c r="K518">
        <v>1.1930958904109591E-2</v>
      </c>
    </row>
    <row r="519" spans="8:11" x14ac:dyDescent="0.25">
      <c r="H519" t="s">
        <v>3653</v>
      </c>
      <c r="I519" t="s">
        <v>169</v>
      </c>
      <c r="K519">
        <v>1.3430136986301369E-2</v>
      </c>
    </row>
    <row r="520" spans="8:11" x14ac:dyDescent="0.25">
      <c r="H520" t="s">
        <v>3654</v>
      </c>
      <c r="I520" t="s">
        <v>169</v>
      </c>
      <c r="K520">
        <v>1.4460821917808219E-2</v>
      </c>
    </row>
    <row r="521" spans="8:11" x14ac:dyDescent="0.25">
      <c r="H521" t="s">
        <v>3655</v>
      </c>
      <c r="I521" t="s">
        <v>169</v>
      </c>
      <c r="K521">
        <v>1.5616438356164384E-2</v>
      </c>
    </row>
    <row r="522" spans="8:11" x14ac:dyDescent="0.25">
      <c r="H522" t="s">
        <v>3656</v>
      </c>
      <c r="I522" t="s">
        <v>169</v>
      </c>
      <c r="K522">
        <v>1.5616438356164384E-2</v>
      </c>
    </row>
    <row r="523" spans="8:11" x14ac:dyDescent="0.25">
      <c r="H523" t="s">
        <v>3657</v>
      </c>
      <c r="I523" t="s">
        <v>169</v>
      </c>
      <c r="K523">
        <v>1.5616438356164384E-2</v>
      </c>
    </row>
    <row r="524" spans="8:11" x14ac:dyDescent="0.25">
      <c r="H524" t="s">
        <v>3658</v>
      </c>
      <c r="I524" t="s">
        <v>169</v>
      </c>
      <c r="K524">
        <v>1.5616438356164384E-2</v>
      </c>
    </row>
    <row r="525" spans="8:11" x14ac:dyDescent="0.25">
      <c r="H525" t="s">
        <v>3659</v>
      </c>
      <c r="I525" t="s">
        <v>169</v>
      </c>
      <c r="K525">
        <v>1.5616438356164384E-2</v>
      </c>
    </row>
    <row r="526" spans="8:11" x14ac:dyDescent="0.25">
      <c r="H526" t="s">
        <v>3660</v>
      </c>
      <c r="I526" t="s">
        <v>169</v>
      </c>
      <c r="K526">
        <v>1.5959999999999998E-2</v>
      </c>
    </row>
    <row r="527" spans="8:11" x14ac:dyDescent="0.25">
      <c r="H527" t="s">
        <v>3661</v>
      </c>
      <c r="I527" t="s">
        <v>169</v>
      </c>
      <c r="K527">
        <v>1.6928219178082193E-2</v>
      </c>
    </row>
    <row r="528" spans="8:11" x14ac:dyDescent="0.25">
      <c r="H528" t="s">
        <v>3662</v>
      </c>
      <c r="I528" t="s">
        <v>169</v>
      </c>
      <c r="K528">
        <v>1.7084383561643834E-2</v>
      </c>
    </row>
    <row r="529" spans="8:11" x14ac:dyDescent="0.25">
      <c r="H529" t="s">
        <v>3663</v>
      </c>
      <c r="I529" t="s">
        <v>169</v>
      </c>
      <c r="K529">
        <v>2.4830136986301373E-2</v>
      </c>
    </row>
    <row r="530" spans="8:11" x14ac:dyDescent="0.25">
      <c r="H530" t="s">
        <v>3653</v>
      </c>
      <c r="I530" t="s">
        <v>169</v>
      </c>
      <c r="K530">
        <v>2.704767123287671E-2</v>
      </c>
    </row>
    <row r="531" spans="8:11" x14ac:dyDescent="0.25">
      <c r="H531" t="s">
        <v>3664</v>
      </c>
      <c r="I531" t="s">
        <v>169</v>
      </c>
      <c r="K531">
        <v>2.8796712328767127E-2</v>
      </c>
    </row>
    <row r="532" spans="8:11" x14ac:dyDescent="0.25">
      <c r="H532" t="s">
        <v>3661</v>
      </c>
      <c r="I532" t="s">
        <v>169</v>
      </c>
      <c r="K532">
        <v>2.8952876712328768E-2</v>
      </c>
    </row>
    <row r="533" spans="8:11" x14ac:dyDescent="0.25">
      <c r="H533" t="s">
        <v>3665</v>
      </c>
      <c r="I533" t="s">
        <v>169</v>
      </c>
      <c r="K533">
        <v>2.8952876712328768E-2</v>
      </c>
    </row>
    <row r="534" spans="8:11" x14ac:dyDescent="0.25">
      <c r="H534" t="s">
        <v>3666</v>
      </c>
      <c r="I534" t="s">
        <v>169</v>
      </c>
      <c r="K534">
        <v>3.2000000000000001E-2</v>
      </c>
    </row>
    <row r="535" spans="8:11" x14ac:dyDescent="0.25">
      <c r="H535" t="s">
        <v>3667</v>
      </c>
      <c r="I535" t="s">
        <v>169</v>
      </c>
      <c r="K535">
        <v>4.1260273972602741E-2</v>
      </c>
    </row>
    <row r="536" spans="8:11" x14ac:dyDescent="0.25">
      <c r="H536" t="s">
        <v>3668</v>
      </c>
      <c r="I536" t="s">
        <v>169</v>
      </c>
      <c r="K536">
        <v>4.1260273972602741E-2</v>
      </c>
    </row>
    <row r="537" spans="8:11" x14ac:dyDescent="0.25">
      <c r="H537" t="s">
        <v>3669</v>
      </c>
      <c r="I537" t="s">
        <v>169</v>
      </c>
      <c r="K537">
        <v>4.2085479452054798E-2</v>
      </c>
    </row>
    <row r="538" spans="8:11" x14ac:dyDescent="0.25">
      <c r="H538" t="s">
        <v>3670</v>
      </c>
      <c r="I538" t="s">
        <v>169</v>
      </c>
      <c r="K538">
        <v>4.2085479452054798E-2</v>
      </c>
    </row>
    <row r="539" spans="8:11" x14ac:dyDescent="0.25">
      <c r="H539" t="s">
        <v>3671</v>
      </c>
      <c r="I539" t="s">
        <v>169</v>
      </c>
      <c r="K539">
        <v>2.532986301369863E-2</v>
      </c>
    </row>
    <row r="540" spans="8:11" x14ac:dyDescent="0.25">
      <c r="H540" t="s">
        <v>3672</v>
      </c>
      <c r="I540" t="s">
        <v>169</v>
      </c>
      <c r="K540">
        <v>1.7646575342465755E-2</v>
      </c>
    </row>
    <row r="541" spans="8:11" x14ac:dyDescent="0.25">
      <c r="H541" t="s">
        <v>3673</v>
      </c>
      <c r="I541" t="s">
        <v>169</v>
      </c>
      <c r="K541">
        <v>1.5616438356164384E-2</v>
      </c>
    </row>
    <row r="542" spans="8:11" x14ac:dyDescent="0.25">
      <c r="H542" t="s">
        <v>3674</v>
      </c>
      <c r="I542" t="s">
        <v>169</v>
      </c>
      <c r="K542">
        <v>1.133753424657534E-2</v>
      </c>
    </row>
    <row r="543" spans="8:11" x14ac:dyDescent="0.25">
      <c r="H543" t="s">
        <v>3675</v>
      </c>
      <c r="I543" t="s">
        <v>169</v>
      </c>
      <c r="K543">
        <v>1.2243287671232879E-2</v>
      </c>
    </row>
    <row r="544" spans="8:11" x14ac:dyDescent="0.25">
      <c r="H544" t="s">
        <v>3676</v>
      </c>
      <c r="I544" t="s">
        <v>169</v>
      </c>
      <c r="K544">
        <v>1.3992328767123287E-2</v>
      </c>
    </row>
    <row r="545" spans="8:11" x14ac:dyDescent="0.25">
      <c r="H545" t="s">
        <v>3677</v>
      </c>
      <c r="I545" t="s">
        <v>169</v>
      </c>
      <c r="K545">
        <v>2.7547397260273974E-2</v>
      </c>
    </row>
    <row r="546" spans="8:11" x14ac:dyDescent="0.25">
      <c r="H546" t="s">
        <v>3678</v>
      </c>
      <c r="I546" t="s">
        <v>169</v>
      </c>
      <c r="K546">
        <v>1.5616438356164384E-2</v>
      </c>
    </row>
    <row r="547" spans="8:11" x14ac:dyDescent="0.25">
      <c r="H547" t="s">
        <v>3679</v>
      </c>
      <c r="I547" t="s">
        <v>169</v>
      </c>
      <c r="K547">
        <v>1.5616438356164384E-2</v>
      </c>
    </row>
    <row r="548" spans="8:11" x14ac:dyDescent="0.25">
      <c r="H548" t="s">
        <v>3680</v>
      </c>
      <c r="I548" t="s">
        <v>169</v>
      </c>
      <c r="K548">
        <v>1.2774246575342466E-2</v>
      </c>
    </row>
    <row r="549" spans="8:11" x14ac:dyDescent="0.25">
      <c r="H549" t="s">
        <v>3681</v>
      </c>
      <c r="I549" t="s">
        <v>169</v>
      </c>
      <c r="K549">
        <v>1.5616438356164384E-2</v>
      </c>
    </row>
    <row r="550" spans="8:11" x14ac:dyDescent="0.25">
      <c r="H550" t="s">
        <v>3681</v>
      </c>
      <c r="I550" t="s">
        <v>169</v>
      </c>
      <c r="K550">
        <v>2.5829589041095894E-2</v>
      </c>
    </row>
    <row r="551" spans="8:11" x14ac:dyDescent="0.25">
      <c r="H551" t="s">
        <v>3682</v>
      </c>
      <c r="I551" t="s">
        <v>169</v>
      </c>
      <c r="K551">
        <v>1.6116164383561647E-2</v>
      </c>
    </row>
    <row r="552" spans="8:11" x14ac:dyDescent="0.25">
      <c r="H552" t="s">
        <v>3682</v>
      </c>
      <c r="I552" t="s">
        <v>169</v>
      </c>
      <c r="K552">
        <v>1.6116164383561647E-2</v>
      </c>
    </row>
    <row r="553" spans="8:11" x14ac:dyDescent="0.25">
      <c r="H553" t="s">
        <v>3683</v>
      </c>
      <c r="I553" t="s">
        <v>169</v>
      </c>
      <c r="K553">
        <v>1.5616438356164384E-2</v>
      </c>
    </row>
    <row r="554" spans="8:11" x14ac:dyDescent="0.25">
      <c r="H554" t="s">
        <v>3684</v>
      </c>
      <c r="I554" t="s">
        <v>169</v>
      </c>
      <c r="K554">
        <v>1.6678356164383561E-2</v>
      </c>
    </row>
    <row r="555" spans="8:11" x14ac:dyDescent="0.25">
      <c r="H555" t="s">
        <v>3685</v>
      </c>
      <c r="I555" t="s">
        <v>169</v>
      </c>
      <c r="K555">
        <v>1.5616438356164384E-2</v>
      </c>
    </row>
    <row r="556" spans="8:11" x14ac:dyDescent="0.25">
      <c r="H556" t="s">
        <v>3686</v>
      </c>
      <c r="I556" t="s">
        <v>169</v>
      </c>
      <c r="K556">
        <v>1.6584657534246577E-2</v>
      </c>
    </row>
    <row r="557" spans="8:11" x14ac:dyDescent="0.25">
      <c r="H557" t="s">
        <v>3687</v>
      </c>
      <c r="I557" t="s">
        <v>169</v>
      </c>
      <c r="K557">
        <v>3.4547945205479449E-2</v>
      </c>
    </row>
    <row r="558" spans="8:11" x14ac:dyDescent="0.25">
      <c r="H558" t="s">
        <v>3688</v>
      </c>
      <c r="I558" t="s">
        <v>169</v>
      </c>
      <c r="K558">
        <v>2.5048767123287675E-2</v>
      </c>
    </row>
    <row r="559" spans="8:11" x14ac:dyDescent="0.25">
      <c r="H559" t="s">
        <v>3689</v>
      </c>
      <c r="I559" t="s">
        <v>169</v>
      </c>
      <c r="K559">
        <v>2.9863013698630137E-2</v>
      </c>
    </row>
    <row r="560" spans="8:11" x14ac:dyDescent="0.25">
      <c r="H560" t="s">
        <v>3690</v>
      </c>
      <c r="I560" t="s">
        <v>169</v>
      </c>
      <c r="K560">
        <v>8.2767123287671215E-3</v>
      </c>
    </row>
    <row r="561" spans="8:11" x14ac:dyDescent="0.25">
      <c r="H561" t="s">
        <v>3691</v>
      </c>
      <c r="I561" t="s">
        <v>169</v>
      </c>
      <c r="K561">
        <v>1.6803287671232878E-2</v>
      </c>
    </row>
    <row r="562" spans="8:11" x14ac:dyDescent="0.25">
      <c r="H562" t="s">
        <v>3692</v>
      </c>
      <c r="I562" t="s">
        <v>169</v>
      </c>
      <c r="K562">
        <v>2.8359452054794523E-2</v>
      </c>
    </row>
    <row r="563" spans="8:11" x14ac:dyDescent="0.25">
      <c r="H563" t="s">
        <v>3693</v>
      </c>
      <c r="I563" t="s">
        <v>169</v>
      </c>
      <c r="K563">
        <v>1.5616438356164384E-2</v>
      </c>
    </row>
    <row r="564" spans="8:11" x14ac:dyDescent="0.25">
      <c r="H564" t="s">
        <v>3694</v>
      </c>
      <c r="I564" t="s">
        <v>169</v>
      </c>
      <c r="K564">
        <v>3.4219178082191784E-2</v>
      </c>
    </row>
    <row r="565" spans="8:11" x14ac:dyDescent="0.25">
      <c r="H565" t="s">
        <v>3695</v>
      </c>
      <c r="I565" t="s">
        <v>169</v>
      </c>
      <c r="K565">
        <v>1.1743561643835618E-2</v>
      </c>
    </row>
    <row r="566" spans="8:11" x14ac:dyDescent="0.25">
      <c r="H566" t="s">
        <v>3696</v>
      </c>
      <c r="I566" t="s">
        <v>169</v>
      </c>
      <c r="K566">
        <v>8.8389041095890426E-3</v>
      </c>
    </row>
    <row r="567" spans="8:11" x14ac:dyDescent="0.25">
      <c r="H567" t="s">
        <v>3697</v>
      </c>
      <c r="I567" t="s">
        <v>169</v>
      </c>
      <c r="K567">
        <v>6.3090410958904115E-3</v>
      </c>
    </row>
    <row r="568" spans="8:11" x14ac:dyDescent="0.25">
      <c r="H568" t="s">
        <v>3698</v>
      </c>
      <c r="I568" t="s">
        <v>169</v>
      </c>
      <c r="K568">
        <v>1.1056438356164384E-2</v>
      </c>
    </row>
    <row r="569" spans="8:11" x14ac:dyDescent="0.25">
      <c r="H569" t="s">
        <v>3699</v>
      </c>
      <c r="I569" t="s">
        <v>169</v>
      </c>
      <c r="K569">
        <v>7.3709589041095896E-3</v>
      </c>
    </row>
    <row r="570" spans="8:11" x14ac:dyDescent="0.25">
      <c r="H570" t="s">
        <v>3700</v>
      </c>
      <c r="I570" t="s">
        <v>169</v>
      </c>
      <c r="K570">
        <v>7.5895890410958913E-3</v>
      </c>
    </row>
    <row r="571" spans="8:11" x14ac:dyDescent="0.25">
      <c r="H571" t="s">
        <v>3701</v>
      </c>
      <c r="I571" t="s">
        <v>169</v>
      </c>
      <c r="K571">
        <v>9.2761643835616442E-3</v>
      </c>
    </row>
    <row r="572" spans="8:11" x14ac:dyDescent="0.25">
      <c r="H572" t="s">
        <v>3702</v>
      </c>
      <c r="I572" t="s">
        <v>169</v>
      </c>
      <c r="K572">
        <v>9.932054794520551E-3</v>
      </c>
    </row>
    <row r="573" spans="8:11" x14ac:dyDescent="0.25">
      <c r="H573" t="s">
        <v>3703</v>
      </c>
      <c r="I573" t="s">
        <v>169</v>
      </c>
      <c r="K573">
        <v>1.0400547945205479E-2</v>
      </c>
    </row>
    <row r="574" spans="8:11" x14ac:dyDescent="0.25">
      <c r="H574" t="s">
        <v>3704</v>
      </c>
      <c r="I574" t="s">
        <v>169</v>
      </c>
      <c r="K574">
        <v>1.0431780821917806E-2</v>
      </c>
    </row>
    <row r="575" spans="8:11" x14ac:dyDescent="0.25">
      <c r="H575" t="s">
        <v>3705</v>
      </c>
      <c r="I575" t="s">
        <v>169</v>
      </c>
      <c r="K575">
        <v>1.0650410958904113E-2</v>
      </c>
    </row>
    <row r="576" spans="8:11" x14ac:dyDescent="0.25">
      <c r="H576" t="s">
        <v>3706</v>
      </c>
      <c r="I576" t="s">
        <v>169</v>
      </c>
      <c r="K576">
        <v>1.2368219178082193E-2</v>
      </c>
    </row>
    <row r="577" spans="8:11" x14ac:dyDescent="0.25">
      <c r="H577" t="s">
        <v>3707</v>
      </c>
      <c r="I577" t="s">
        <v>169</v>
      </c>
      <c r="K577">
        <v>1.289917808219178E-2</v>
      </c>
    </row>
    <row r="578" spans="8:11" x14ac:dyDescent="0.25">
      <c r="H578" t="s">
        <v>3708</v>
      </c>
      <c r="I578" t="s">
        <v>169</v>
      </c>
      <c r="K578">
        <v>1.3992328767123287E-2</v>
      </c>
    </row>
    <row r="579" spans="8:11" x14ac:dyDescent="0.25">
      <c r="H579" t="s">
        <v>3709</v>
      </c>
      <c r="I579" t="s">
        <v>169</v>
      </c>
      <c r="K579">
        <v>1.5616438356164384E-2</v>
      </c>
    </row>
    <row r="580" spans="8:11" x14ac:dyDescent="0.25">
      <c r="H580" t="s">
        <v>3710</v>
      </c>
      <c r="I580" t="s">
        <v>169</v>
      </c>
      <c r="K580">
        <v>1.5616438356164384E-2</v>
      </c>
    </row>
    <row r="581" spans="8:11" x14ac:dyDescent="0.25">
      <c r="H581" t="s">
        <v>3711</v>
      </c>
      <c r="I581" t="s">
        <v>169</v>
      </c>
      <c r="K581">
        <v>1.5616438356164384E-2</v>
      </c>
    </row>
    <row r="582" spans="8:11" x14ac:dyDescent="0.25">
      <c r="H582" t="s">
        <v>3712</v>
      </c>
      <c r="I582" t="s">
        <v>169</v>
      </c>
      <c r="K582">
        <v>1.5616438356164384E-2</v>
      </c>
    </row>
    <row r="583" spans="8:11" x14ac:dyDescent="0.25">
      <c r="H583" t="s">
        <v>3713</v>
      </c>
      <c r="I583" t="s">
        <v>169</v>
      </c>
      <c r="K583">
        <v>2.0363835616438359E-2</v>
      </c>
    </row>
    <row r="584" spans="8:11" x14ac:dyDescent="0.25">
      <c r="H584" t="s">
        <v>3714</v>
      </c>
      <c r="I584" t="s">
        <v>169</v>
      </c>
      <c r="K584">
        <v>3.1451506849315074E-2</v>
      </c>
    </row>
    <row r="585" spans="8:11" x14ac:dyDescent="0.25">
      <c r="H585" t="s">
        <v>3715</v>
      </c>
      <c r="I585" t="s">
        <v>169</v>
      </c>
      <c r="K585">
        <v>2.0395068493150686E-2</v>
      </c>
    </row>
    <row r="586" spans="8:11" x14ac:dyDescent="0.25">
      <c r="H586" t="s">
        <v>3716</v>
      </c>
      <c r="I586" t="s">
        <v>169</v>
      </c>
      <c r="K586">
        <v>1.5616438356164384E-2</v>
      </c>
    </row>
    <row r="587" spans="8:11" x14ac:dyDescent="0.25">
      <c r="H587" t="s">
        <v>3717</v>
      </c>
      <c r="I587" t="s">
        <v>169</v>
      </c>
      <c r="K587">
        <v>1.5616438356164384E-2</v>
      </c>
    </row>
    <row r="588" spans="8:11" x14ac:dyDescent="0.25">
      <c r="H588" t="s">
        <v>3718</v>
      </c>
      <c r="I588" t="s">
        <v>169</v>
      </c>
      <c r="K588">
        <v>2.1706849315068489E-2</v>
      </c>
    </row>
    <row r="589" spans="8:11" x14ac:dyDescent="0.25">
      <c r="H589" t="s">
        <v>3719</v>
      </c>
      <c r="I589" t="s">
        <v>169</v>
      </c>
      <c r="K589">
        <v>1.2149589041095891E-2</v>
      </c>
    </row>
    <row r="590" spans="8:11" x14ac:dyDescent="0.25">
      <c r="H590" t="s">
        <v>3720</v>
      </c>
      <c r="I590" t="s">
        <v>169</v>
      </c>
      <c r="K590">
        <v>3.3424657534246581E-2</v>
      </c>
    </row>
    <row r="591" spans="8:11" x14ac:dyDescent="0.25">
      <c r="H591" t="s">
        <v>3721</v>
      </c>
      <c r="I591" t="s">
        <v>169</v>
      </c>
      <c r="K591">
        <v>1.0619178082191781E-2</v>
      </c>
    </row>
    <row r="592" spans="8:11" x14ac:dyDescent="0.25">
      <c r="H592" t="s">
        <v>3722</v>
      </c>
      <c r="I592" t="s">
        <v>169</v>
      </c>
      <c r="K592">
        <v>1.5616438356164384E-2</v>
      </c>
    </row>
    <row r="593" spans="8:11" x14ac:dyDescent="0.25">
      <c r="H593" t="s">
        <v>3722</v>
      </c>
      <c r="I593" t="s">
        <v>169</v>
      </c>
      <c r="K593">
        <v>2.8109589041095891E-2</v>
      </c>
    </row>
    <row r="594" spans="8:11" x14ac:dyDescent="0.25">
      <c r="H594" t="s">
        <v>3722</v>
      </c>
      <c r="I594" t="s">
        <v>169</v>
      </c>
      <c r="K594">
        <v>3.4204767123287676E-2</v>
      </c>
    </row>
    <row r="595" spans="8:11" x14ac:dyDescent="0.25">
      <c r="H595" t="s">
        <v>3723</v>
      </c>
      <c r="I595" t="s">
        <v>169</v>
      </c>
      <c r="K595">
        <v>1.2493150684931509E-2</v>
      </c>
    </row>
    <row r="596" spans="8:11" x14ac:dyDescent="0.25">
      <c r="H596" t="s">
        <v>3724</v>
      </c>
      <c r="I596" t="s">
        <v>169</v>
      </c>
      <c r="K596">
        <v>2.8109589041095891E-2</v>
      </c>
    </row>
    <row r="597" spans="8:11" x14ac:dyDescent="0.25">
      <c r="H597" t="s">
        <v>3725</v>
      </c>
      <c r="I597" t="s">
        <v>169</v>
      </c>
      <c r="K597">
        <v>1.6584657534246577E-2</v>
      </c>
    </row>
    <row r="598" spans="8:11" x14ac:dyDescent="0.25">
      <c r="H598" t="s">
        <v>3726</v>
      </c>
      <c r="I598" t="s">
        <v>169</v>
      </c>
      <c r="K598">
        <v>1.1743561643835618E-2</v>
      </c>
    </row>
    <row r="599" spans="8:11" x14ac:dyDescent="0.25">
      <c r="H599" t="s">
        <v>3727</v>
      </c>
      <c r="I599" t="s">
        <v>169</v>
      </c>
      <c r="K599">
        <v>2.5048767123287675E-2</v>
      </c>
    </row>
    <row r="600" spans="8:11" x14ac:dyDescent="0.25">
      <c r="H600" t="s">
        <v>3728</v>
      </c>
      <c r="I600" t="s">
        <v>169</v>
      </c>
      <c r="K600">
        <v>9.7134246575342476E-3</v>
      </c>
    </row>
    <row r="601" spans="8:11" x14ac:dyDescent="0.25">
      <c r="H601" t="s">
        <v>3729</v>
      </c>
      <c r="I601" t="s">
        <v>169</v>
      </c>
      <c r="K601">
        <v>1.3679999999999999E-2</v>
      </c>
    </row>
    <row r="602" spans="8:11" x14ac:dyDescent="0.25">
      <c r="H602" t="s">
        <v>3730</v>
      </c>
      <c r="I602" t="s">
        <v>169</v>
      </c>
      <c r="K602">
        <v>1.5616438356164384E-2</v>
      </c>
    </row>
    <row r="603" spans="8:11" x14ac:dyDescent="0.25">
      <c r="H603" t="s">
        <v>3731</v>
      </c>
      <c r="I603" t="s">
        <v>169</v>
      </c>
      <c r="K603">
        <v>1.0900273972602742E-2</v>
      </c>
    </row>
    <row r="604" spans="8:11" x14ac:dyDescent="0.25">
      <c r="H604" t="s">
        <v>3732</v>
      </c>
      <c r="I604" t="s">
        <v>169</v>
      </c>
      <c r="K604">
        <v>1.133753424657534E-2</v>
      </c>
    </row>
    <row r="605" spans="8:11" x14ac:dyDescent="0.25">
      <c r="H605" t="s">
        <v>3732</v>
      </c>
      <c r="I605" t="s">
        <v>169</v>
      </c>
      <c r="K605">
        <v>1.5616438356164384E-2</v>
      </c>
    </row>
    <row r="606" spans="8:11" x14ac:dyDescent="0.25">
      <c r="H606" t="s">
        <v>3733</v>
      </c>
      <c r="I606" t="s">
        <v>169</v>
      </c>
      <c r="K606">
        <v>1.2867945205479453E-2</v>
      </c>
    </row>
    <row r="607" spans="8:11" x14ac:dyDescent="0.25">
      <c r="H607" t="s">
        <v>3734</v>
      </c>
      <c r="I607" t="s">
        <v>169</v>
      </c>
      <c r="K607">
        <v>1.7958904109589044E-2</v>
      </c>
    </row>
    <row r="608" spans="8:11" x14ac:dyDescent="0.25">
      <c r="H608" t="s">
        <v>3735</v>
      </c>
      <c r="I608" t="s">
        <v>169</v>
      </c>
      <c r="K608">
        <v>1.14E-2</v>
      </c>
    </row>
    <row r="609" spans="8:11" x14ac:dyDescent="0.25">
      <c r="H609" t="s">
        <v>3736</v>
      </c>
      <c r="I609" t="s">
        <v>169</v>
      </c>
      <c r="K609">
        <v>1.5616438356164384E-2</v>
      </c>
    </row>
    <row r="610" spans="8:11" x14ac:dyDescent="0.25">
      <c r="H610" t="s">
        <v>3737</v>
      </c>
      <c r="I610" t="s">
        <v>169</v>
      </c>
      <c r="K610">
        <v>8.7452054794520551E-3</v>
      </c>
    </row>
    <row r="611" spans="8:11" x14ac:dyDescent="0.25">
      <c r="H611" t="s">
        <v>3738</v>
      </c>
      <c r="I611" t="s">
        <v>169</v>
      </c>
      <c r="K611">
        <v>1.7427945205479453E-2</v>
      </c>
    </row>
    <row r="612" spans="8:11" x14ac:dyDescent="0.25">
      <c r="H612" t="s">
        <v>3739</v>
      </c>
      <c r="I612" t="s">
        <v>169</v>
      </c>
      <c r="K612">
        <v>1.5616438356164384E-2</v>
      </c>
    </row>
    <row r="613" spans="8:11" x14ac:dyDescent="0.25">
      <c r="H613" t="s">
        <v>3740</v>
      </c>
      <c r="I613" t="s">
        <v>169</v>
      </c>
      <c r="K613">
        <v>1.9270684931506851E-2</v>
      </c>
    </row>
    <row r="614" spans="8:11" x14ac:dyDescent="0.25">
      <c r="H614" t="s">
        <v>3741</v>
      </c>
      <c r="I614" t="s">
        <v>169</v>
      </c>
      <c r="K614">
        <v>1.5616438356164384E-2</v>
      </c>
    </row>
    <row r="615" spans="8:11" x14ac:dyDescent="0.25">
      <c r="H615" t="s">
        <v>3742</v>
      </c>
      <c r="I615" t="s">
        <v>169</v>
      </c>
      <c r="K615">
        <v>1.6022465753424656E-2</v>
      </c>
    </row>
    <row r="616" spans="8:11" x14ac:dyDescent="0.25">
      <c r="H616" t="s">
        <v>3743</v>
      </c>
      <c r="I616" t="s">
        <v>169</v>
      </c>
      <c r="K616">
        <v>8.1517808219178107E-3</v>
      </c>
    </row>
    <row r="617" spans="8:11" x14ac:dyDescent="0.25">
      <c r="H617" t="s">
        <v>3744</v>
      </c>
      <c r="I617" t="s">
        <v>169</v>
      </c>
      <c r="K617">
        <v>1.3679999999999999E-2</v>
      </c>
    </row>
    <row r="618" spans="8:11" x14ac:dyDescent="0.25">
      <c r="H618" t="s">
        <v>3745</v>
      </c>
      <c r="I618" t="s">
        <v>169</v>
      </c>
      <c r="K618">
        <v>1.0338082191780822E-2</v>
      </c>
    </row>
    <row r="619" spans="8:11" x14ac:dyDescent="0.25">
      <c r="H619" t="s">
        <v>3746</v>
      </c>
      <c r="I619" t="s">
        <v>169</v>
      </c>
      <c r="K619">
        <v>1.5616438356164384E-2</v>
      </c>
    </row>
    <row r="620" spans="8:11" x14ac:dyDescent="0.25">
      <c r="H620" t="s">
        <v>3747</v>
      </c>
      <c r="I620" t="s">
        <v>169</v>
      </c>
      <c r="K620">
        <v>3.3627123287671236E-2</v>
      </c>
    </row>
    <row r="621" spans="8:11" x14ac:dyDescent="0.25">
      <c r="H621" t="s">
        <v>3748</v>
      </c>
      <c r="I621" t="s">
        <v>169</v>
      </c>
      <c r="K621">
        <v>3.0576986301369864E-2</v>
      </c>
    </row>
    <row r="622" spans="8:11" x14ac:dyDescent="0.25">
      <c r="H622" t="s">
        <v>3749</v>
      </c>
      <c r="I622" t="s">
        <v>169</v>
      </c>
      <c r="K622">
        <v>1.5335342465753425E-2</v>
      </c>
    </row>
    <row r="623" spans="8:11" x14ac:dyDescent="0.25">
      <c r="H623" t="s">
        <v>3750</v>
      </c>
      <c r="I623" t="s">
        <v>169</v>
      </c>
      <c r="K623">
        <v>3.3424657534246581E-2</v>
      </c>
    </row>
    <row r="624" spans="8:11" x14ac:dyDescent="0.25">
      <c r="H624" t="s">
        <v>3751</v>
      </c>
      <c r="I624" t="s">
        <v>169</v>
      </c>
      <c r="K624">
        <v>2.532986301369863E-2</v>
      </c>
    </row>
    <row r="625" spans="8:11" x14ac:dyDescent="0.25">
      <c r="H625" t="s">
        <v>3752</v>
      </c>
      <c r="I625" t="s">
        <v>169</v>
      </c>
      <c r="K625">
        <v>7.5271232876712333E-3</v>
      </c>
    </row>
    <row r="626" spans="8:11" x14ac:dyDescent="0.25">
      <c r="H626" t="s">
        <v>3753</v>
      </c>
      <c r="I626" t="s">
        <v>169</v>
      </c>
      <c r="K626">
        <v>8.5890410958904123E-3</v>
      </c>
    </row>
    <row r="627" spans="8:11" x14ac:dyDescent="0.25">
      <c r="H627" t="s">
        <v>3754</v>
      </c>
      <c r="I627" t="s">
        <v>169</v>
      </c>
      <c r="K627">
        <v>1.0025753424657535E-2</v>
      </c>
    </row>
    <row r="628" spans="8:11" x14ac:dyDescent="0.25">
      <c r="H628" t="s">
        <v>3755</v>
      </c>
      <c r="I628" t="s">
        <v>169</v>
      </c>
      <c r="K628">
        <v>1.2774246575342466E-2</v>
      </c>
    </row>
    <row r="629" spans="8:11" x14ac:dyDescent="0.25">
      <c r="H629" t="s">
        <v>3756</v>
      </c>
      <c r="I629" t="s">
        <v>169</v>
      </c>
      <c r="K629">
        <v>1.5616438356164384E-2</v>
      </c>
    </row>
    <row r="630" spans="8:11" x14ac:dyDescent="0.25">
      <c r="H630" t="s">
        <v>3757</v>
      </c>
      <c r="I630" t="s">
        <v>169</v>
      </c>
      <c r="K630">
        <v>1.5616438356164384E-2</v>
      </c>
    </row>
    <row r="631" spans="8:11" x14ac:dyDescent="0.25">
      <c r="H631" t="s">
        <v>3758</v>
      </c>
      <c r="I631" t="s">
        <v>169</v>
      </c>
      <c r="K631">
        <v>1.5616438356164384E-2</v>
      </c>
    </row>
    <row r="632" spans="8:11" x14ac:dyDescent="0.25">
      <c r="H632" t="s">
        <v>3759</v>
      </c>
      <c r="I632" t="s">
        <v>169</v>
      </c>
      <c r="K632">
        <v>1.5616438356164384E-2</v>
      </c>
    </row>
    <row r="633" spans="8:11" x14ac:dyDescent="0.25">
      <c r="H633" t="s">
        <v>3760</v>
      </c>
      <c r="I633" t="s">
        <v>169</v>
      </c>
      <c r="K633">
        <v>1.5616438356164384E-2</v>
      </c>
    </row>
    <row r="634" spans="8:11" x14ac:dyDescent="0.25">
      <c r="H634" t="s">
        <v>3761</v>
      </c>
      <c r="I634" t="s">
        <v>169</v>
      </c>
      <c r="K634">
        <v>1.61786301369863E-2</v>
      </c>
    </row>
    <row r="635" spans="8:11" x14ac:dyDescent="0.25">
      <c r="H635" t="s">
        <v>3762</v>
      </c>
      <c r="I635" t="s">
        <v>169</v>
      </c>
      <c r="K635">
        <v>1.6959452054794519E-2</v>
      </c>
    </row>
    <row r="636" spans="8:11" x14ac:dyDescent="0.25">
      <c r="H636" t="s">
        <v>3763</v>
      </c>
      <c r="I636" t="s">
        <v>169</v>
      </c>
      <c r="K636">
        <v>1.9270684931506851E-2</v>
      </c>
    </row>
    <row r="637" spans="8:11" x14ac:dyDescent="0.25">
      <c r="H637" t="s">
        <v>3761</v>
      </c>
      <c r="I637" t="s">
        <v>169</v>
      </c>
      <c r="K637">
        <v>2.0801095890410959E-2</v>
      </c>
    </row>
    <row r="638" spans="8:11" x14ac:dyDescent="0.25">
      <c r="H638" t="s">
        <v>3764</v>
      </c>
      <c r="I638" t="s">
        <v>169</v>
      </c>
      <c r="K638">
        <v>2.5579726027397262E-2</v>
      </c>
    </row>
    <row r="639" spans="8:11" x14ac:dyDescent="0.25">
      <c r="H639" t="s">
        <v>3765</v>
      </c>
      <c r="I639" t="s">
        <v>169</v>
      </c>
      <c r="K639">
        <v>3.9178082191780823E-2</v>
      </c>
    </row>
    <row r="640" spans="8:11" x14ac:dyDescent="0.25">
      <c r="H640" t="s">
        <v>3766</v>
      </c>
      <c r="I640" t="s">
        <v>169</v>
      </c>
      <c r="K640">
        <v>4.1068493150684941E-2</v>
      </c>
    </row>
    <row r="641" spans="8:11" x14ac:dyDescent="0.25">
      <c r="H641" t="s">
        <v>3767</v>
      </c>
      <c r="I641" t="s">
        <v>169</v>
      </c>
      <c r="K641">
        <v>3.6886684931506854E-2</v>
      </c>
    </row>
    <row r="642" spans="8:11" x14ac:dyDescent="0.25">
      <c r="H642" t="s">
        <v>3768</v>
      </c>
      <c r="I642" t="s">
        <v>169</v>
      </c>
      <c r="K642">
        <v>0.14995506849315068</v>
      </c>
    </row>
    <row r="643" spans="8:11" x14ac:dyDescent="0.25">
      <c r="H643" t="s">
        <v>3769</v>
      </c>
      <c r="I643" t="s">
        <v>169</v>
      </c>
      <c r="K643">
        <v>2.404931506849315E-3</v>
      </c>
    </row>
    <row r="644" spans="8:11" x14ac:dyDescent="0.25">
      <c r="H644" t="s">
        <v>3770</v>
      </c>
      <c r="I644" t="s">
        <v>169</v>
      </c>
      <c r="K644">
        <v>2.5610958904109587E-3</v>
      </c>
    </row>
    <row r="645" spans="8:11" x14ac:dyDescent="0.25">
      <c r="H645" t="s">
        <v>3770</v>
      </c>
      <c r="I645" t="s">
        <v>169</v>
      </c>
      <c r="K645">
        <v>2.5610958904109587E-3</v>
      </c>
    </row>
    <row r="646" spans="8:11" x14ac:dyDescent="0.25">
      <c r="H646" t="s">
        <v>3771</v>
      </c>
      <c r="I646" t="s">
        <v>169</v>
      </c>
      <c r="K646">
        <v>4.3101369863013704E-3</v>
      </c>
    </row>
    <row r="647" spans="8:11" x14ac:dyDescent="0.25">
      <c r="H647" t="s">
        <v>3771</v>
      </c>
      <c r="I647" t="s">
        <v>169</v>
      </c>
      <c r="K647">
        <v>4.3101369863013704E-3</v>
      </c>
    </row>
    <row r="648" spans="8:11" x14ac:dyDescent="0.25">
      <c r="H648" t="s">
        <v>3772</v>
      </c>
      <c r="I648" t="s">
        <v>169</v>
      </c>
      <c r="K648">
        <v>4.6849315068493149E-3</v>
      </c>
    </row>
    <row r="649" spans="8:11" x14ac:dyDescent="0.25">
      <c r="H649" t="s">
        <v>3773</v>
      </c>
      <c r="I649" t="s">
        <v>169</v>
      </c>
      <c r="K649">
        <v>4.7786301369863024E-3</v>
      </c>
    </row>
    <row r="650" spans="8:11" x14ac:dyDescent="0.25">
      <c r="H650" t="s">
        <v>3774</v>
      </c>
      <c r="I650" t="s">
        <v>169</v>
      </c>
      <c r="K650">
        <v>6.3090410958904115E-3</v>
      </c>
    </row>
    <row r="651" spans="8:11" x14ac:dyDescent="0.25">
      <c r="H651" t="s">
        <v>3775</v>
      </c>
      <c r="I651" t="s">
        <v>169</v>
      </c>
      <c r="K651">
        <v>6.4964383561643829E-3</v>
      </c>
    </row>
    <row r="652" spans="8:11" x14ac:dyDescent="0.25">
      <c r="H652" t="s">
        <v>3776</v>
      </c>
      <c r="I652" t="s">
        <v>169</v>
      </c>
      <c r="K652">
        <v>6.746301369863014E-3</v>
      </c>
    </row>
    <row r="653" spans="8:11" x14ac:dyDescent="0.25">
      <c r="H653" t="s">
        <v>3777</v>
      </c>
      <c r="I653" t="s">
        <v>169</v>
      </c>
      <c r="K653">
        <v>6.9336986301369863E-3</v>
      </c>
    </row>
    <row r="654" spans="8:11" x14ac:dyDescent="0.25">
      <c r="H654" t="s">
        <v>3778</v>
      </c>
      <c r="I654" t="s">
        <v>169</v>
      </c>
      <c r="K654">
        <v>7.9643835616438358E-3</v>
      </c>
    </row>
    <row r="655" spans="8:11" x14ac:dyDescent="0.25">
      <c r="H655" t="s">
        <v>3779</v>
      </c>
      <c r="I655" t="s">
        <v>169</v>
      </c>
      <c r="K655">
        <v>8.7764383561643837E-3</v>
      </c>
    </row>
    <row r="656" spans="8:11" x14ac:dyDescent="0.25">
      <c r="H656" t="s">
        <v>3780</v>
      </c>
      <c r="I656" t="s">
        <v>169</v>
      </c>
      <c r="K656">
        <v>8.9638356164383568E-3</v>
      </c>
    </row>
    <row r="657" spans="8:11" x14ac:dyDescent="0.25">
      <c r="H657" t="s">
        <v>3781</v>
      </c>
      <c r="I657" t="s">
        <v>169</v>
      </c>
      <c r="K657">
        <v>9.2449315068493156E-3</v>
      </c>
    </row>
    <row r="658" spans="8:11" x14ac:dyDescent="0.25">
      <c r="H658" t="s">
        <v>3782</v>
      </c>
      <c r="I658" t="s">
        <v>169</v>
      </c>
      <c r="K658">
        <v>9.5884931506849316E-3</v>
      </c>
    </row>
    <row r="659" spans="8:11" x14ac:dyDescent="0.25">
      <c r="H659" t="s">
        <v>3783</v>
      </c>
      <c r="I659" t="s">
        <v>169</v>
      </c>
      <c r="K659">
        <v>9.9945205479452064E-3</v>
      </c>
    </row>
    <row r="660" spans="8:11" x14ac:dyDescent="0.25">
      <c r="H660" t="s">
        <v>3784</v>
      </c>
      <c r="I660" t="s">
        <v>169</v>
      </c>
      <c r="K660">
        <v>1.0525479452054795E-2</v>
      </c>
    </row>
    <row r="661" spans="8:11" x14ac:dyDescent="0.25">
      <c r="H661" t="s">
        <v>3785</v>
      </c>
      <c r="I661" t="s">
        <v>169</v>
      </c>
      <c r="K661">
        <v>1.086904109589041E-2</v>
      </c>
    </row>
    <row r="662" spans="8:11" x14ac:dyDescent="0.25">
      <c r="H662" t="s">
        <v>3786</v>
      </c>
      <c r="I662" t="s">
        <v>169</v>
      </c>
      <c r="K662">
        <v>1.1243835616438358E-2</v>
      </c>
    </row>
    <row r="663" spans="8:11" x14ac:dyDescent="0.25">
      <c r="H663" t="s">
        <v>3787</v>
      </c>
      <c r="I663" t="s">
        <v>169</v>
      </c>
      <c r="K663">
        <v>1.1243835616438358E-2</v>
      </c>
    </row>
    <row r="664" spans="8:11" x14ac:dyDescent="0.25">
      <c r="H664" t="s">
        <v>3788</v>
      </c>
      <c r="I664" t="s">
        <v>169</v>
      </c>
      <c r="K664">
        <v>1.1243835616438358E-2</v>
      </c>
    </row>
    <row r="665" spans="8:11" x14ac:dyDescent="0.25">
      <c r="H665" t="s">
        <v>3789</v>
      </c>
      <c r="I665" t="s">
        <v>169</v>
      </c>
      <c r="K665">
        <v>1.1462465753424659E-2</v>
      </c>
    </row>
    <row r="666" spans="8:11" x14ac:dyDescent="0.25">
      <c r="H666" t="s">
        <v>3790</v>
      </c>
      <c r="I666" t="s">
        <v>169</v>
      </c>
      <c r="K666">
        <v>1.171232876712329E-2</v>
      </c>
    </row>
    <row r="667" spans="8:11" x14ac:dyDescent="0.25">
      <c r="H667" t="s">
        <v>3791</v>
      </c>
      <c r="I667" t="s">
        <v>169</v>
      </c>
      <c r="K667">
        <v>1.2212054794520548E-2</v>
      </c>
    </row>
    <row r="668" spans="8:11" x14ac:dyDescent="0.25">
      <c r="H668" t="s">
        <v>3792</v>
      </c>
      <c r="I668" t="s">
        <v>169</v>
      </c>
      <c r="K668">
        <v>1.2493150684931509E-2</v>
      </c>
    </row>
    <row r="669" spans="8:11" x14ac:dyDescent="0.25">
      <c r="H669" t="s">
        <v>3793</v>
      </c>
      <c r="I669" t="s">
        <v>169</v>
      </c>
      <c r="K669">
        <v>1.396109589041096E-2</v>
      </c>
    </row>
    <row r="670" spans="8:11" x14ac:dyDescent="0.25">
      <c r="H670" t="s">
        <v>3794</v>
      </c>
      <c r="I670" t="s">
        <v>169</v>
      </c>
      <c r="K670">
        <v>1.461698630136986E-2</v>
      </c>
    </row>
    <row r="671" spans="8:11" x14ac:dyDescent="0.25">
      <c r="H671" t="s">
        <v>3795</v>
      </c>
      <c r="I671" t="s">
        <v>169</v>
      </c>
      <c r="K671">
        <v>1.5272876712328768E-2</v>
      </c>
    </row>
    <row r="672" spans="8:11" x14ac:dyDescent="0.25">
      <c r="H672" t="s">
        <v>3796</v>
      </c>
      <c r="I672" t="s">
        <v>169</v>
      </c>
      <c r="K672">
        <v>1.5272876712328768E-2</v>
      </c>
    </row>
    <row r="673" spans="8:11" x14ac:dyDescent="0.25">
      <c r="H673" t="s">
        <v>3797</v>
      </c>
      <c r="I673" t="s">
        <v>169</v>
      </c>
      <c r="K673">
        <v>1.5616438356164384E-2</v>
      </c>
    </row>
    <row r="674" spans="8:11" x14ac:dyDescent="0.25">
      <c r="H674" t="s">
        <v>3798</v>
      </c>
      <c r="I674" t="s">
        <v>169</v>
      </c>
      <c r="K674">
        <v>1.5616438356164384E-2</v>
      </c>
    </row>
    <row r="675" spans="8:11" x14ac:dyDescent="0.25">
      <c r="H675" t="s">
        <v>3799</v>
      </c>
      <c r="I675" t="s">
        <v>169</v>
      </c>
      <c r="K675">
        <v>1.5616438356164384E-2</v>
      </c>
    </row>
    <row r="676" spans="8:11" x14ac:dyDescent="0.25">
      <c r="H676" t="s">
        <v>3800</v>
      </c>
      <c r="I676" t="s">
        <v>169</v>
      </c>
      <c r="K676">
        <v>1.5616438356164384E-2</v>
      </c>
    </row>
    <row r="677" spans="8:11" x14ac:dyDescent="0.25">
      <c r="H677" t="s">
        <v>3801</v>
      </c>
      <c r="I677" t="s">
        <v>169</v>
      </c>
      <c r="K677">
        <v>1.699068493150685E-2</v>
      </c>
    </row>
    <row r="678" spans="8:11" x14ac:dyDescent="0.25">
      <c r="H678" t="s">
        <v>3802</v>
      </c>
      <c r="I678" t="s">
        <v>169</v>
      </c>
      <c r="K678">
        <v>1.873972602739726E-2</v>
      </c>
    </row>
    <row r="679" spans="8:11" x14ac:dyDescent="0.25">
      <c r="H679" t="s">
        <v>3803</v>
      </c>
      <c r="I679" t="s">
        <v>169</v>
      </c>
      <c r="K679">
        <v>2.3674520547945208E-2</v>
      </c>
    </row>
    <row r="680" spans="8:11" x14ac:dyDescent="0.25">
      <c r="H680" t="s">
        <v>3804</v>
      </c>
      <c r="I680" t="s">
        <v>169</v>
      </c>
      <c r="K680">
        <v>2.439287671232877E-2</v>
      </c>
    </row>
    <row r="681" spans="8:11" x14ac:dyDescent="0.25">
      <c r="H681" t="s">
        <v>3805</v>
      </c>
      <c r="I681" t="s">
        <v>169</v>
      </c>
      <c r="K681">
        <v>2.5860821917808221E-2</v>
      </c>
    </row>
    <row r="682" spans="8:11" x14ac:dyDescent="0.25">
      <c r="H682" t="s">
        <v>3806</v>
      </c>
      <c r="I682" t="s">
        <v>169</v>
      </c>
      <c r="K682">
        <v>2.6547945205479453E-2</v>
      </c>
    </row>
    <row r="683" spans="8:11" x14ac:dyDescent="0.25">
      <c r="H683" t="s">
        <v>3807</v>
      </c>
      <c r="I683" t="s">
        <v>169</v>
      </c>
      <c r="K683">
        <v>2.7391232876712329E-2</v>
      </c>
    </row>
    <row r="684" spans="8:11" x14ac:dyDescent="0.25">
      <c r="H684" t="s">
        <v>3808</v>
      </c>
      <c r="I684" t="s">
        <v>169</v>
      </c>
      <c r="K684">
        <v>2.8234520547945206E-2</v>
      </c>
    </row>
    <row r="685" spans="8:11" x14ac:dyDescent="0.25">
      <c r="H685" t="s">
        <v>3809</v>
      </c>
      <c r="I685" t="s">
        <v>169</v>
      </c>
      <c r="K685">
        <v>2.923397260273972E-2</v>
      </c>
    </row>
    <row r="686" spans="8:11" x14ac:dyDescent="0.25">
      <c r="H686" t="s">
        <v>3810</v>
      </c>
      <c r="I686" t="s">
        <v>169</v>
      </c>
      <c r="K686">
        <v>2.9983561643835616E-2</v>
      </c>
    </row>
    <row r="687" spans="8:11" x14ac:dyDescent="0.25">
      <c r="H687" t="s">
        <v>3811</v>
      </c>
      <c r="I687" t="s">
        <v>169</v>
      </c>
      <c r="K687">
        <v>2.9983561643835616E-2</v>
      </c>
    </row>
    <row r="688" spans="8:11" x14ac:dyDescent="0.25">
      <c r="H688" t="s">
        <v>3812</v>
      </c>
      <c r="I688" t="s">
        <v>169</v>
      </c>
      <c r="K688">
        <v>3.1753424657534252E-2</v>
      </c>
    </row>
    <row r="689" spans="8:11" x14ac:dyDescent="0.25">
      <c r="H689" t="s">
        <v>3813</v>
      </c>
      <c r="I689" t="s">
        <v>169</v>
      </c>
      <c r="K689">
        <v>3.2246575342465757E-2</v>
      </c>
    </row>
    <row r="690" spans="8:11" x14ac:dyDescent="0.25">
      <c r="H690" t="s">
        <v>3814</v>
      </c>
      <c r="I690" t="s">
        <v>169</v>
      </c>
      <c r="K690">
        <v>3.287671232876712E-2</v>
      </c>
    </row>
    <row r="691" spans="8:11" x14ac:dyDescent="0.25">
      <c r="H691" t="s">
        <v>3815</v>
      </c>
      <c r="I691" t="s">
        <v>169</v>
      </c>
      <c r="K691">
        <v>3.3260273972602741E-2</v>
      </c>
    </row>
    <row r="692" spans="8:11" x14ac:dyDescent="0.25">
      <c r="H692" t="s">
        <v>3816</v>
      </c>
      <c r="I692" t="s">
        <v>169</v>
      </c>
      <c r="K692">
        <v>3.6273972602739728E-2</v>
      </c>
    </row>
    <row r="693" spans="8:11" x14ac:dyDescent="0.25">
      <c r="H693" t="s">
        <v>3817</v>
      </c>
      <c r="I693" t="s">
        <v>169</v>
      </c>
      <c r="K693">
        <v>3.6273972602739728E-2</v>
      </c>
    </row>
    <row r="694" spans="8:11" x14ac:dyDescent="0.25">
      <c r="H694" t="s">
        <v>3818</v>
      </c>
      <c r="I694" t="s">
        <v>169</v>
      </c>
      <c r="K694">
        <v>4.0383561643835622E-2</v>
      </c>
    </row>
    <row r="695" spans="8:11" x14ac:dyDescent="0.25">
      <c r="H695" t="s">
        <v>3819</v>
      </c>
      <c r="I695" t="s">
        <v>169</v>
      </c>
      <c r="K695">
        <v>4.068493150684932E-2</v>
      </c>
    </row>
    <row r="696" spans="8:11" x14ac:dyDescent="0.25">
      <c r="H696" t="s">
        <v>3820</v>
      </c>
      <c r="I696" t="s">
        <v>169</v>
      </c>
      <c r="K696">
        <v>3.3730273972602746E-2</v>
      </c>
    </row>
    <row r="697" spans="8:11" x14ac:dyDescent="0.25">
      <c r="H697" t="s">
        <v>3816</v>
      </c>
      <c r="I697" t="s">
        <v>169</v>
      </c>
      <c r="K697">
        <v>4.1260273972602741E-2</v>
      </c>
    </row>
    <row r="698" spans="8:11" x14ac:dyDescent="0.25">
      <c r="H698" t="s">
        <v>3821</v>
      </c>
      <c r="I698" t="s">
        <v>169</v>
      </c>
      <c r="K698">
        <v>4.7243013698630133E-2</v>
      </c>
    </row>
    <row r="699" spans="8:11" x14ac:dyDescent="0.25">
      <c r="H699" t="s">
        <v>3822</v>
      </c>
      <c r="I699" t="s">
        <v>169</v>
      </c>
      <c r="K699">
        <v>4.1852054794520553E-3</v>
      </c>
    </row>
    <row r="700" spans="8:11" x14ac:dyDescent="0.25">
      <c r="H700" t="s">
        <v>3823</v>
      </c>
      <c r="I700" t="s">
        <v>169</v>
      </c>
      <c r="K700">
        <v>5.4969863013698628E-3</v>
      </c>
    </row>
    <row r="701" spans="8:11" x14ac:dyDescent="0.25">
      <c r="H701" t="s">
        <v>3824</v>
      </c>
      <c r="I701" t="s">
        <v>169</v>
      </c>
      <c r="K701">
        <v>9.2449315068493156E-3</v>
      </c>
    </row>
    <row r="702" spans="8:11" x14ac:dyDescent="0.25">
      <c r="H702" t="s">
        <v>3825</v>
      </c>
      <c r="I702" t="s">
        <v>169</v>
      </c>
      <c r="K702">
        <v>9.5884931506849316E-3</v>
      </c>
    </row>
    <row r="703" spans="8:11" x14ac:dyDescent="0.25">
      <c r="H703" t="s">
        <v>3826</v>
      </c>
      <c r="I703" t="s">
        <v>169</v>
      </c>
      <c r="K703">
        <v>9.8071232876712332E-3</v>
      </c>
    </row>
    <row r="704" spans="8:11" x14ac:dyDescent="0.25">
      <c r="H704" t="s">
        <v>3827</v>
      </c>
      <c r="I704" t="s">
        <v>169</v>
      </c>
      <c r="K704">
        <v>1.0181917808219179E-2</v>
      </c>
    </row>
    <row r="705" spans="8:11" x14ac:dyDescent="0.25">
      <c r="H705" t="s">
        <v>3828</v>
      </c>
      <c r="I705" t="s">
        <v>169</v>
      </c>
      <c r="K705">
        <v>1.0400547945205479E-2</v>
      </c>
    </row>
    <row r="706" spans="8:11" x14ac:dyDescent="0.25">
      <c r="H706" t="s">
        <v>3829</v>
      </c>
      <c r="I706" t="s">
        <v>169</v>
      </c>
      <c r="K706">
        <v>1.0400547945205479E-2</v>
      </c>
    </row>
    <row r="707" spans="8:11" x14ac:dyDescent="0.25">
      <c r="H707" t="s">
        <v>3830</v>
      </c>
      <c r="I707" t="s">
        <v>169</v>
      </c>
      <c r="K707">
        <v>1.0712876712328767E-2</v>
      </c>
    </row>
    <row r="708" spans="8:11" x14ac:dyDescent="0.25">
      <c r="H708" t="s">
        <v>3831</v>
      </c>
      <c r="I708" t="s">
        <v>169</v>
      </c>
      <c r="K708">
        <v>1.1243835616438358E-2</v>
      </c>
    </row>
    <row r="709" spans="8:11" x14ac:dyDescent="0.25">
      <c r="H709" t="s">
        <v>3832</v>
      </c>
      <c r="I709" t="s">
        <v>169</v>
      </c>
      <c r="K709">
        <v>1.1774794520547945E-2</v>
      </c>
    </row>
    <row r="710" spans="8:11" x14ac:dyDescent="0.25">
      <c r="H710" t="s">
        <v>3833</v>
      </c>
      <c r="I710" t="s">
        <v>169</v>
      </c>
      <c r="K710">
        <v>1.3086575342465753E-2</v>
      </c>
    </row>
    <row r="711" spans="8:11" x14ac:dyDescent="0.25">
      <c r="H711" t="s">
        <v>3834</v>
      </c>
      <c r="I711" t="s">
        <v>169</v>
      </c>
      <c r="K711">
        <v>1.3586301369863015E-2</v>
      </c>
    </row>
    <row r="712" spans="8:11" x14ac:dyDescent="0.25">
      <c r="H712" t="s">
        <v>3835</v>
      </c>
      <c r="I712" t="s">
        <v>169</v>
      </c>
      <c r="K712">
        <v>1.4054794520547946E-2</v>
      </c>
    </row>
    <row r="713" spans="8:11" x14ac:dyDescent="0.25">
      <c r="H713" t="s">
        <v>3836</v>
      </c>
      <c r="I713" t="s">
        <v>169</v>
      </c>
      <c r="K713">
        <v>1.5616438356164384E-2</v>
      </c>
    </row>
    <row r="714" spans="8:11" x14ac:dyDescent="0.25">
      <c r="H714" t="s">
        <v>3837</v>
      </c>
      <c r="I714" t="s">
        <v>169</v>
      </c>
      <c r="K714">
        <v>1.5616438356164384E-2</v>
      </c>
    </row>
    <row r="715" spans="8:11" x14ac:dyDescent="0.25">
      <c r="H715" t="s">
        <v>3838</v>
      </c>
      <c r="I715" t="s">
        <v>169</v>
      </c>
      <c r="K715">
        <v>1.5616438356164384E-2</v>
      </c>
    </row>
    <row r="716" spans="8:11" x14ac:dyDescent="0.25">
      <c r="H716" t="s">
        <v>3839</v>
      </c>
      <c r="I716" t="s">
        <v>169</v>
      </c>
      <c r="K716">
        <v>1.5616438356164384E-2</v>
      </c>
    </row>
    <row r="717" spans="8:11" x14ac:dyDescent="0.25">
      <c r="H717" t="s">
        <v>3840</v>
      </c>
      <c r="I717" t="s">
        <v>169</v>
      </c>
      <c r="K717">
        <v>1.7021917808219177E-2</v>
      </c>
    </row>
    <row r="718" spans="8:11" x14ac:dyDescent="0.25">
      <c r="H718" t="s">
        <v>3841</v>
      </c>
      <c r="I718" t="s">
        <v>169</v>
      </c>
      <c r="K718">
        <v>1.7646575342465755E-2</v>
      </c>
    </row>
    <row r="719" spans="8:11" x14ac:dyDescent="0.25">
      <c r="H719" t="s">
        <v>3842</v>
      </c>
      <c r="I719" t="s">
        <v>169</v>
      </c>
      <c r="K719">
        <v>1.8489863013698631E-2</v>
      </c>
    </row>
    <row r="720" spans="8:11" x14ac:dyDescent="0.25">
      <c r="H720" t="s">
        <v>3843</v>
      </c>
      <c r="I720" t="s">
        <v>169</v>
      </c>
      <c r="K720">
        <v>1.9020821917808219E-2</v>
      </c>
    </row>
    <row r="721" spans="8:11" x14ac:dyDescent="0.25">
      <c r="H721" t="s">
        <v>3844</v>
      </c>
      <c r="I721" t="s">
        <v>169</v>
      </c>
      <c r="K721">
        <v>2.0613698630136987E-2</v>
      </c>
    </row>
    <row r="722" spans="8:11" x14ac:dyDescent="0.25">
      <c r="H722" t="s">
        <v>3842</v>
      </c>
      <c r="I722" t="s">
        <v>169</v>
      </c>
      <c r="K722">
        <v>2.1019726027397264E-2</v>
      </c>
    </row>
    <row r="723" spans="8:11" x14ac:dyDescent="0.25">
      <c r="H723" t="s">
        <v>3845</v>
      </c>
      <c r="I723" t="s">
        <v>169</v>
      </c>
      <c r="K723">
        <v>2.2144109589041103E-2</v>
      </c>
    </row>
    <row r="724" spans="8:11" x14ac:dyDescent="0.25">
      <c r="H724" t="s">
        <v>3846</v>
      </c>
      <c r="I724" t="s">
        <v>169</v>
      </c>
      <c r="K724">
        <v>2.3112328767123286E-2</v>
      </c>
    </row>
    <row r="725" spans="8:11" x14ac:dyDescent="0.25">
      <c r="H725" t="s">
        <v>3847</v>
      </c>
      <c r="I725" t="s">
        <v>169</v>
      </c>
      <c r="K725">
        <v>2.3268493150684928E-2</v>
      </c>
    </row>
    <row r="726" spans="8:11" x14ac:dyDescent="0.25">
      <c r="H726" t="s">
        <v>3848</v>
      </c>
      <c r="I726" t="s">
        <v>169</v>
      </c>
      <c r="K726">
        <v>2.526739726027398E-2</v>
      </c>
    </row>
    <row r="727" spans="8:11" x14ac:dyDescent="0.25">
      <c r="H727" t="s">
        <v>3849</v>
      </c>
      <c r="I727" t="s">
        <v>169</v>
      </c>
      <c r="K727">
        <v>2.8484383561643841E-2</v>
      </c>
    </row>
    <row r="728" spans="8:11" x14ac:dyDescent="0.25">
      <c r="H728" t="s">
        <v>3850</v>
      </c>
      <c r="I728" t="s">
        <v>169</v>
      </c>
      <c r="K728">
        <v>3.1513972602739727E-2</v>
      </c>
    </row>
    <row r="729" spans="8:11" x14ac:dyDescent="0.25">
      <c r="H729" t="s">
        <v>3851</v>
      </c>
      <c r="I729" t="s">
        <v>169</v>
      </c>
      <c r="K729">
        <v>4.1178082191780825E-2</v>
      </c>
    </row>
    <row r="730" spans="8:11" x14ac:dyDescent="0.25">
      <c r="H730" t="s">
        <v>3852</v>
      </c>
      <c r="I730" t="s">
        <v>169</v>
      </c>
      <c r="K730">
        <v>4.1260273972602741E-2</v>
      </c>
    </row>
    <row r="731" spans="8:11" x14ac:dyDescent="0.25">
      <c r="H731" t="s">
        <v>3853</v>
      </c>
      <c r="I731" t="s">
        <v>169</v>
      </c>
      <c r="K731">
        <v>6.0591780821917804E-3</v>
      </c>
    </row>
    <row r="732" spans="8:11" x14ac:dyDescent="0.25">
      <c r="H732" t="s">
        <v>3854</v>
      </c>
      <c r="I732" t="s">
        <v>169</v>
      </c>
      <c r="K732">
        <v>6.0591780821917804E-3</v>
      </c>
    </row>
    <row r="733" spans="8:11" x14ac:dyDescent="0.25">
      <c r="H733" t="s">
        <v>3855</v>
      </c>
      <c r="I733" t="s">
        <v>169</v>
      </c>
      <c r="K733">
        <v>6.746301369863014E-3</v>
      </c>
    </row>
    <row r="734" spans="8:11" x14ac:dyDescent="0.25">
      <c r="H734" t="s">
        <v>3856</v>
      </c>
      <c r="I734" t="s">
        <v>169</v>
      </c>
      <c r="K734">
        <v>6.7775342465753426E-3</v>
      </c>
    </row>
    <row r="735" spans="8:11" x14ac:dyDescent="0.25">
      <c r="H735" t="s">
        <v>3857</v>
      </c>
      <c r="I735" t="s">
        <v>169</v>
      </c>
      <c r="K735">
        <v>7.558356164383561E-3</v>
      </c>
    </row>
    <row r="736" spans="8:11" x14ac:dyDescent="0.25">
      <c r="H736" t="s">
        <v>3858</v>
      </c>
      <c r="I736" t="s">
        <v>169</v>
      </c>
      <c r="K736">
        <v>8.0580821917808233E-3</v>
      </c>
    </row>
    <row r="737" spans="8:11" x14ac:dyDescent="0.25">
      <c r="H737" t="s">
        <v>3859</v>
      </c>
      <c r="I737" t="s">
        <v>169</v>
      </c>
      <c r="K737">
        <v>8.682739726027398E-3</v>
      </c>
    </row>
    <row r="738" spans="8:11" x14ac:dyDescent="0.25">
      <c r="H738" t="s">
        <v>3860</v>
      </c>
      <c r="I738" t="s">
        <v>169</v>
      </c>
      <c r="K738">
        <v>9.6509589041095887E-3</v>
      </c>
    </row>
    <row r="739" spans="8:11" x14ac:dyDescent="0.25">
      <c r="H739" t="s">
        <v>3861</v>
      </c>
      <c r="I739" t="s">
        <v>169</v>
      </c>
      <c r="K739">
        <v>1.0119452054794521E-2</v>
      </c>
    </row>
    <row r="740" spans="8:11" x14ac:dyDescent="0.25">
      <c r="H740" t="s">
        <v>3862</v>
      </c>
      <c r="I740" t="s">
        <v>169</v>
      </c>
      <c r="K740">
        <v>1.1087671232876711E-2</v>
      </c>
    </row>
    <row r="741" spans="8:11" x14ac:dyDescent="0.25">
      <c r="H741" t="s">
        <v>3863</v>
      </c>
      <c r="I741" t="s">
        <v>169</v>
      </c>
      <c r="K741">
        <v>1.5616438356164384E-2</v>
      </c>
    </row>
    <row r="742" spans="8:11" x14ac:dyDescent="0.25">
      <c r="H742" t="s">
        <v>3864</v>
      </c>
      <c r="I742" t="s">
        <v>169</v>
      </c>
      <c r="K742">
        <v>1.5616438356164384E-2</v>
      </c>
    </row>
    <row r="743" spans="8:11" x14ac:dyDescent="0.25">
      <c r="H743" t="s">
        <v>3864</v>
      </c>
      <c r="I743" t="s">
        <v>169</v>
      </c>
      <c r="K743">
        <v>1.5616438356164384E-2</v>
      </c>
    </row>
    <row r="744" spans="8:11" x14ac:dyDescent="0.25">
      <c r="H744" t="s">
        <v>3865</v>
      </c>
      <c r="I744" t="s">
        <v>169</v>
      </c>
      <c r="K744">
        <v>1.7896438356164383E-2</v>
      </c>
    </row>
    <row r="745" spans="8:11" x14ac:dyDescent="0.25">
      <c r="H745" t="s">
        <v>3866</v>
      </c>
      <c r="I745" t="s">
        <v>169</v>
      </c>
      <c r="K745">
        <v>2.2144109589041103E-2</v>
      </c>
    </row>
    <row r="746" spans="8:11" x14ac:dyDescent="0.25">
      <c r="H746" t="s">
        <v>3867</v>
      </c>
      <c r="I746" t="s">
        <v>169</v>
      </c>
      <c r="K746">
        <v>3.0233424657534244E-2</v>
      </c>
    </row>
    <row r="747" spans="8:11" x14ac:dyDescent="0.25">
      <c r="H747" t="s">
        <v>3868</v>
      </c>
      <c r="I747" t="s">
        <v>169</v>
      </c>
      <c r="K747">
        <v>3.019178082191781E-2</v>
      </c>
    </row>
    <row r="748" spans="8:11" x14ac:dyDescent="0.25">
      <c r="H748" t="s">
        <v>3869</v>
      </c>
      <c r="I748" t="s">
        <v>169</v>
      </c>
      <c r="K748">
        <v>3.7526219178082194E-2</v>
      </c>
    </row>
    <row r="749" spans="8:11" x14ac:dyDescent="0.25">
      <c r="H749" t="s">
        <v>3870</v>
      </c>
      <c r="I749" t="s">
        <v>169</v>
      </c>
      <c r="K749">
        <v>4.1260273972602741E-2</v>
      </c>
    </row>
    <row r="750" spans="8:11" x14ac:dyDescent="0.25">
      <c r="H750" t="s">
        <v>3871</v>
      </c>
      <c r="I750" t="s">
        <v>169</v>
      </c>
      <c r="K750">
        <v>8.5890410958904123E-3</v>
      </c>
    </row>
    <row r="751" spans="8:11" x14ac:dyDescent="0.25">
      <c r="H751" t="s">
        <v>3872</v>
      </c>
      <c r="I751" t="s">
        <v>169</v>
      </c>
      <c r="K751">
        <v>8.682739726027398E-3</v>
      </c>
    </row>
    <row r="752" spans="8:11" x14ac:dyDescent="0.25">
      <c r="H752" t="s">
        <v>3873</v>
      </c>
      <c r="I752" t="s">
        <v>169</v>
      </c>
      <c r="K752">
        <v>8.7452054794520551E-3</v>
      </c>
    </row>
    <row r="753" spans="8:11" x14ac:dyDescent="0.25">
      <c r="H753" t="s">
        <v>3874</v>
      </c>
      <c r="I753" t="s">
        <v>169</v>
      </c>
      <c r="K753">
        <v>9.2761643835616442E-3</v>
      </c>
    </row>
    <row r="754" spans="8:11" x14ac:dyDescent="0.25">
      <c r="H754" t="s">
        <v>3875</v>
      </c>
      <c r="I754" t="s">
        <v>169</v>
      </c>
      <c r="K754">
        <v>9.432328767123287E-3</v>
      </c>
    </row>
    <row r="755" spans="8:11" x14ac:dyDescent="0.25">
      <c r="H755" t="s">
        <v>3876</v>
      </c>
      <c r="I755" t="s">
        <v>169</v>
      </c>
      <c r="K755">
        <v>1.0619178082191781E-2</v>
      </c>
    </row>
    <row r="756" spans="8:11" x14ac:dyDescent="0.25">
      <c r="H756" t="s">
        <v>3877</v>
      </c>
      <c r="I756" t="s">
        <v>169</v>
      </c>
      <c r="K756">
        <v>1.1306301369863015E-2</v>
      </c>
    </row>
    <row r="757" spans="8:11" x14ac:dyDescent="0.25">
      <c r="H757" t="s">
        <v>3878</v>
      </c>
      <c r="I757" t="s">
        <v>169</v>
      </c>
      <c r="K757">
        <v>1.1681095890410961E-2</v>
      </c>
    </row>
    <row r="758" spans="8:11" x14ac:dyDescent="0.25">
      <c r="H758" t="s">
        <v>3879</v>
      </c>
      <c r="I758" t="s">
        <v>169</v>
      </c>
      <c r="K758">
        <v>1.1806027397260272E-2</v>
      </c>
    </row>
    <row r="759" spans="8:11" x14ac:dyDescent="0.25">
      <c r="H759" t="s">
        <v>3880</v>
      </c>
      <c r="I759" t="s">
        <v>169</v>
      </c>
      <c r="K759">
        <v>1.2368219178082193E-2</v>
      </c>
    </row>
    <row r="760" spans="8:11" x14ac:dyDescent="0.25">
      <c r="H760" t="s">
        <v>3881</v>
      </c>
      <c r="I760" t="s">
        <v>169</v>
      </c>
      <c r="K760">
        <v>1.2493150684931509E-2</v>
      </c>
    </row>
    <row r="761" spans="8:11" x14ac:dyDescent="0.25">
      <c r="H761" t="s">
        <v>3882</v>
      </c>
      <c r="I761" t="s">
        <v>169</v>
      </c>
      <c r="K761">
        <v>1.3305205479452057E-2</v>
      </c>
    </row>
    <row r="762" spans="8:11" x14ac:dyDescent="0.25">
      <c r="H762" t="s">
        <v>3883</v>
      </c>
      <c r="I762" t="s">
        <v>169</v>
      </c>
      <c r="K762">
        <v>1.3461369863013701E-2</v>
      </c>
    </row>
    <row r="763" spans="8:11" x14ac:dyDescent="0.25">
      <c r="H763" t="s">
        <v>3884</v>
      </c>
      <c r="I763" t="s">
        <v>169</v>
      </c>
      <c r="K763">
        <v>1.3586301369863015E-2</v>
      </c>
    </row>
    <row r="764" spans="8:11" x14ac:dyDescent="0.25">
      <c r="H764" t="s">
        <v>3885</v>
      </c>
      <c r="I764" t="s">
        <v>169</v>
      </c>
      <c r="K764">
        <v>1.3648767123287673E-2</v>
      </c>
    </row>
    <row r="765" spans="8:11" x14ac:dyDescent="0.25">
      <c r="H765" t="s">
        <v>3886</v>
      </c>
      <c r="I765" t="s">
        <v>169</v>
      </c>
      <c r="K765">
        <v>1.3742465753424658E-2</v>
      </c>
    </row>
    <row r="766" spans="8:11" x14ac:dyDescent="0.25">
      <c r="H766" t="s">
        <v>3887</v>
      </c>
      <c r="I766" t="s">
        <v>169</v>
      </c>
      <c r="K766">
        <v>1.3992328767123287E-2</v>
      </c>
    </row>
    <row r="767" spans="8:11" x14ac:dyDescent="0.25">
      <c r="H767" t="s">
        <v>3888</v>
      </c>
      <c r="I767" t="s">
        <v>169</v>
      </c>
      <c r="K767">
        <v>1.3992328767123287E-2</v>
      </c>
    </row>
    <row r="768" spans="8:11" x14ac:dyDescent="0.25">
      <c r="H768" t="s">
        <v>3889</v>
      </c>
      <c r="I768" t="s">
        <v>169</v>
      </c>
      <c r="K768">
        <v>1.4023561643835615E-2</v>
      </c>
    </row>
    <row r="769" spans="8:11" x14ac:dyDescent="0.25">
      <c r="H769" t="s">
        <v>3890</v>
      </c>
      <c r="I769" t="s">
        <v>169</v>
      </c>
      <c r="K769">
        <v>1.4242191780821921E-2</v>
      </c>
    </row>
    <row r="770" spans="8:11" x14ac:dyDescent="0.25">
      <c r="H770" t="s">
        <v>3891</v>
      </c>
      <c r="I770" t="s">
        <v>169</v>
      </c>
      <c r="K770">
        <v>1.4741917808219179E-2</v>
      </c>
    </row>
    <row r="771" spans="8:11" x14ac:dyDescent="0.25">
      <c r="H771" t="s">
        <v>3892</v>
      </c>
      <c r="I771" t="s">
        <v>169</v>
      </c>
      <c r="K771">
        <v>1.4898082191780822E-2</v>
      </c>
    </row>
    <row r="772" spans="8:11" x14ac:dyDescent="0.25">
      <c r="H772" t="s">
        <v>3893</v>
      </c>
      <c r="I772" t="s">
        <v>169</v>
      </c>
      <c r="K772">
        <v>1.5210410958904115E-2</v>
      </c>
    </row>
    <row r="773" spans="8:11" x14ac:dyDescent="0.25">
      <c r="H773" t="s">
        <v>3894</v>
      </c>
      <c r="I773" t="s">
        <v>169</v>
      </c>
      <c r="K773">
        <v>1.5397808219178079E-2</v>
      </c>
    </row>
    <row r="774" spans="8:11" x14ac:dyDescent="0.25">
      <c r="H774" t="s">
        <v>3895</v>
      </c>
      <c r="I774" t="s">
        <v>169</v>
      </c>
      <c r="K774">
        <v>1.5397808219178079E-2</v>
      </c>
    </row>
    <row r="775" spans="8:11" x14ac:dyDescent="0.25">
      <c r="H775" t="s">
        <v>3896</v>
      </c>
      <c r="I775" t="s">
        <v>169</v>
      </c>
      <c r="K775">
        <v>1.5429041095890411E-2</v>
      </c>
    </row>
    <row r="776" spans="8:11" x14ac:dyDescent="0.25">
      <c r="H776" t="s">
        <v>3897</v>
      </c>
      <c r="I776" t="s">
        <v>169</v>
      </c>
      <c r="K776">
        <v>1.5616438356164384E-2</v>
      </c>
    </row>
    <row r="777" spans="8:11" x14ac:dyDescent="0.25">
      <c r="H777" t="s">
        <v>3898</v>
      </c>
      <c r="I777" t="s">
        <v>169</v>
      </c>
      <c r="K777">
        <v>1.5616438356164384E-2</v>
      </c>
    </row>
    <row r="778" spans="8:11" x14ac:dyDescent="0.25">
      <c r="H778" t="s">
        <v>3899</v>
      </c>
      <c r="I778" t="s">
        <v>169</v>
      </c>
      <c r="K778">
        <v>1.5616438356164384E-2</v>
      </c>
    </row>
    <row r="779" spans="8:11" x14ac:dyDescent="0.25">
      <c r="H779" t="s">
        <v>3900</v>
      </c>
      <c r="I779" t="s">
        <v>169</v>
      </c>
      <c r="K779">
        <v>1.5616438356164384E-2</v>
      </c>
    </row>
    <row r="780" spans="8:11" x14ac:dyDescent="0.25">
      <c r="H780" t="s">
        <v>3901</v>
      </c>
      <c r="I780" t="s">
        <v>169</v>
      </c>
      <c r="K780">
        <v>1.5616438356164384E-2</v>
      </c>
    </row>
    <row r="781" spans="8:11" x14ac:dyDescent="0.25">
      <c r="H781" t="s">
        <v>3902</v>
      </c>
      <c r="I781" t="s">
        <v>169</v>
      </c>
      <c r="K781">
        <v>1.5616438356164384E-2</v>
      </c>
    </row>
    <row r="782" spans="8:11" x14ac:dyDescent="0.25">
      <c r="H782" t="s">
        <v>3903</v>
      </c>
      <c r="I782" t="s">
        <v>169</v>
      </c>
      <c r="K782">
        <v>1.5616438356164384E-2</v>
      </c>
    </row>
    <row r="783" spans="8:11" x14ac:dyDescent="0.25">
      <c r="H783" t="s">
        <v>3904</v>
      </c>
      <c r="I783" t="s">
        <v>169</v>
      </c>
      <c r="K783">
        <v>1.5616438356164384E-2</v>
      </c>
    </row>
    <row r="784" spans="8:11" x14ac:dyDescent="0.25">
      <c r="H784" t="s">
        <v>3905</v>
      </c>
      <c r="I784" t="s">
        <v>169</v>
      </c>
      <c r="K784">
        <v>1.5616438356164384E-2</v>
      </c>
    </row>
    <row r="785" spans="8:11" x14ac:dyDescent="0.25">
      <c r="H785" t="s">
        <v>3906</v>
      </c>
      <c r="I785" t="s">
        <v>169</v>
      </c>
      <c r="K785">
        <v>1.5616438356164384E-2</v>
      </c>
    </row>
    <row r="786" spans="8:11" x14ac:dyDescent="0.25">
      <c r="H786" t="s">
        <v>3907</v>
      </c>
      <c r="I786" t="s">
        <v>169</v>
      </c>
      <c r="K786">
        <v>1.5616438356164384E-2</v>
      </c>
    </row>
    <row r="787" spans="8:11" x14ac:dyDescent="0.25">
      <c r="H787" t="s">
        <v>3908</v>
      </c>
      <c r="I787" t="s">
        <v>169</v>
      </c>
      <c r="K787">
        <v>1.5616438356164384E-2</v>
      </c>
    </row>
    <row r="788" spans="8:11" x14ac:dyDescent="0.25">
      <c r="H788" t="s">
        <v>3909</v>
      </c>
      <c r="I788" t="s">
        <v>169</v>
      </c>
      <c r="K788">
        <v>1.5616438356164384E-2</v>
      </c>
    </row>
    <row r="789" spans="8:11" x14ac:dyDescent="0.25">
      <c r="H789" t="s">
        <v>3910</v>
      </c>
      <c r="I789" t="s">
        <v>169</v>
      </c>
      <c r="K789">
        <v>1.5616438356164384E-2</v>
      </c>
    </row>
    <row r="790" spans="8:11" x14ac:dyDescent="0.25">
      <c r="H790" t="s">
        <v>3911</v>
      </c>
      <c r="I790" t="s">
        <v>169</v>
      </c>
      <c r="K790">
        <v>1.5616438356164384E-2</v>
      </c>
    </row>
    <row r="791" spans="8:11" x14ac:dyDescent="0.25">
      <c r="H791" t="s">
        <v>3912</v>
      </c>
      <c r="I791" t="s">
        <v>169</v>
      </c>
      <c r="K791">
        <v>1.5616438356164384E-2</v>
      </c>
    </row>
    <row r="792" spans="8:11" x14ac:dyDescent="0.25">
      <c r="H792" t="s">
        <v>3913</v>
      </c>
      <c r="I792" t="s">
        <v>169</v>
      </c>
      <c r="K792">
        <v>1.5678904109589043E-2</v>
      </c>
    </row>
    <row r="793" spans="8:11" x14ac:dyDescent="0.25">
      <c r="H793" t="s">
        <v>3914</v>
      </c>
      <c r="I793" t="s">
        <v>169</v>
      </c>
      <c r="K793">
        <v>1.5835068493150684E-2</v>
      </c>
    </row>
    <row r="794" spans="8:11" x14ac:dyDescent="0.25">
      <c r="H794" t="s">
        <v>3915</v>
      </c>
      <c r="I794" t="s">
        <v>169</v>
      </c>
      <c r="K794">
        <v>1.5835068493150684E-2</v>
      </c>
    </row>
    <row r="795" spans="8:11" x14ac:dyDescent="0.25">
      <c r="H795" t="s">
        <v>3916</v>
      </c>
      <c r="I795" t="s">
        <v>169</v>
      </c>
      <c r="K795">
        <v>1.6053698630136986E-2</v>
      </c>
    </row>
    <row r="796" spans="8:11" x14ac:dyDescent="0.25">
      <c r="H796" t="s">
        <v>3917</v>
      </c>
      <c r="I796" t="s">
        <v>169</v>
      </c>
      <c r="K796">
        <v>1.6241095890410957E-2</v>
      </c>
    </row>
    <row r="797" spans="8:11" x14ac:dyDescent="0.25">
      <c r="H797" t="s">
        <v>3918</v>
      </c>
      <c r="I797" t="s">
        <v>169</v>
      </c>
      <c r="K797">
        <v>1.6865753424657539E-2</v>
      </c>
    </row>
    <row r="798" spans="8:11" x14ac:dyDescent="0.25">
      <c r="H798" t="s">
        <v>3919</v>
      </c>
      <c r="I798" t="s">
        <v>169</v>
      </c>
      <c r="K798">
        <v>1.7303013698630135E-2</v>
      </c>
    </row>
    <row r="799" spans="8:11" x14ac:dyDescent="0.25">
      <c r="H799" t="s">
        <v>3919</v>
      </c>
      <c r="I799" t="s">
        <v>169</v>
      </c>
      <c r="K799">
        <v>1.7303013698630135E-2</v>
      </c>
    </row>
    <row r="800" spans="8:11" x14ac:dyDescent="0.25">
      <c r="H800" t="s">
        <v>3920</v>
      </c>
      <c r="I800" t="s">
        <v>169</v>
      </c>
      <c r="K800">
        <v>1.7365479452054796E-2</v>
      </c>
    </row>
    <row r="801" spans="8:11" x14ac:dyDescent="0.25">
      <c r="H801" t="s">
        <v>3921</v>
      </c>
      <c r="I801" t="s">
        <v>169</v>
      </c>
      <c r="K801">
        <v>1.749041095890411E-2</v>
      </c>
    </row>
    <row r="802" spans="8:11" x14ac:dyDescent="0.25">
      <c r="H802" t="s">
        <v>3922</v>
      </c>
      <c r="I802" t="s">
        <v>169</v>
      </c>
      <c r="K802">
        <v>1.8115068493150682E-2</v>
      </c>
    </row>
    <row r="803" spans="8:11" x14ac:dyDescent="0.25">
      <c r="H803" t="s">
        <v>3923</v>
      </c>
      <c r="I803" t="s">
        <v>169</v>
      </c>
      <c r="K803">
        <v>2.005150684931507E-2</v>
      </c>
    </row>
    <row r="804" spans="8:11" x14ac:dyDescent="0.25">
      <c r="H804" t="s">
        <v>3924</v>
      </c>
      <c r="I804" t="s">
        <v>169</v>
      </c>
      <c r="K804">
        <v>2.2331506849315067E-2</v>
      </c>
    </row>
    <row r="805" spans="8:11" x14ac:dyDescent="0.25">
      <c r="H805" t="s">
        <v>3925</v>
      </c>
      <c r="I805" t="s">
        <v>169</v>
      </c>
      <c r="K805">
        <v>2.264383561643836E-2</v>
      </c>
    </row>
    <row r="806" spans="8:11" x14ac:dyDescent="0.25">
      <c r="H806" t="s">
        <v>3926</v>
      </c>
      <c r="I806" t="s">
        <v>169</v>
      </c>
      <c r="K806">
        <v>2.3612054794520543E-2</v>
      </c>
    </row>
    <row r="807" spans="8:11" x14ac:dyDescent="0.25">
      <c r="H807" t="s">
        <v>3927</v>
      </c>
      <c r="I807" t="s">
        <v>169</v>
      </c>
      <c r="K807">
        <v>2.4486575342465757E-2</v>
      </c>
    </row>
    <row r="808" spans="8:11" x14ac:dyDescent="0.25">
      <c r="H808" t="s">
        <v>3928</v>
      </c>
      <c r="I808" t="s">
        <v>169</v>
      </c>
      <c r="K808">
        <v>2.9342465753424658E-2</v>
      </c>
    </row>
    <row r="809" spans="8:11" x14ac:dyDescent="0.25">
      <c r="H809" t="s">
        <v>3929</v>
      </c>
      <c r="I809" t="s">
        <v>169</v>
      </c>
      <c r="K809">
        <v>2.9342465753424658E-2</v>
      </c>
    </row>
    <row r="810" spans="8:11" x14ac:dyDescent="0.25">
      <c r="H810" t="s">
        <v>3930</v>
      </c>
      <c r="I810" t="s">
        <v>169</v>
      </c>
      <c r="K810">
        <v>6.090410958904109E-3</v>
      </c>
    </row>
    <row r="811" spans="8:11" x14ac:dyDescent="0.25">
      <c r="H811" t="s">
        <v>3931</v>
      </c>
      <c r="I811" t="s">
        <v>169</v>
      </c>
      <c r="K811">
        <v>8.2454794520547946E-3</v>
      </c>
    </row>
    <row r="812" spans="8:11" x14ac:dyDescent="0.25">
      <c r="H812" t="s">
        <v>3932</v>
      </c>
      <c r="I812" t="s">
        <v>169</v>
      </c>
      <c r="K812">
        <v>8.2767123287671215E-3</v>
      </c>
    </row>
    <row r="813" spans="8:11" x14ac:dyDescent="0.25">
      <c r="H813" t="s">
        <v>3930</v>
      </c>
      <c r="I813" t="s">
        <v>169</v>
      </c>
      <c r="K813">
        <v>8.4953424657534249E-3</v>
      </c>
    </row>
    <row r="814" spans="8:11" x14ac:dyDescent="0.25">
      <c r="H814" t="s">
        <v>3933</v>
      </c>
      <c r="I814" t="s">
        <v>169</v>
      </c>
      <c r="K814">
        <v>8.7764383561643837E-3</v>
      </c>
    </row>
    <row r="815" spans="8:11" x14ac:dyDescent="0.25">
      <c r="H815" t="s">
        <v>3934</v>
      </c>
      <c r="I815" t="s">
        <v>169</v>
      </c>
      <c r="K815">
        <v>9.432328767123287E-3</v>
      </c>
    </row>
    <row r="816" spans="8:11" x14ac:dyDescent="0.25">
      <c r="H816" t="s">
        <v>3935</v>
      </c>
      <c r="I816" t="s">
        <v>169</v>
      </c>
      <c r="K816">
        <v>9.432328767123287E-3</v>
      </c>
    </row>
    <row r="817" spans="8:11" x14ac:dyDescent="0.25">
      <c r="H817" t="s">
        <v>3936</v>
      </c>
      <c r="I817" t="s">
        <v>169</v>
      </c>
      <c r="K817">
        <v>9.5884931506849316E-3</v>
      </c>
    </row>
    <row r="818" spans="8:11" x14ac:dyDescent="0.25">
      <c r="H818" t="s">
        <v>3934</v>
      </c>
      <c r="I818" t="s">
        <v>169</v>
      </c>
      <c r="K818">
        <v>1.0025753424657535E-2</v>
      </c>
    </row>
    <row r="819" spans="8:11" x14ac:dyDescent="0.25">
      <c r="H819" t="s">
        <v>3937</v>
      </c>
      <c r="I819" t="s">
        <v>169</v>
      </c>
      <c r="K819">
        <v>1.0025753424657535E-2</v>
      </c>
    </row>
    <row r="820" spans="8:11" x14ac:dyDescent="0.25">
      <c r="H820" t="s">
        <v>3938</v>
      </c>
      <c r="I820" t="s">
        <v>169</v>
      </c>
      <c r="K820">
        <v>1.0744109589041097E-2</v>
      </c>
    </row>
    <row r="821" spans="8:11" x14ac:dyDescent="0.25">
      <c r="H821" t="s">
        <v>3939</v>
      </c>
      <c r="I821" t="s">
        <v>169</v>
      </c>
      <c r="K821">
        <v>1.0744109589041097E-2</v>
      </c>
    </row>
    <row r="822" spans="8:11" x14ac:dyDescent="0.25">
      <c r="H822" t="s">
        <v>3940</v>
      </c>
      <c r="I822" t="s">
        <v>169</v>
      </c>
      <c r="K822">
        <v>1.0806575342465754E-2</v>
      </c>
    </row>
    <row r="823" spans="8:11" x14ac:dyDescent="0.25">
      <c r="H823" t="s">
        <v>3941</v>
      </c>
      <c r="I823" t="s">
        <v>169</v>
      </c>
      <c r="K823">
        <v>1.2336986301369863E-2</v>
      </c>
    </row>
    <row r="824" spans="8:11" x14ac:dyDescent="0.25">
      <c r="H824" t="s">
        <v>3942</v>
      </c>
      <c r="I824" t="s">
        <v>169</v>
      </c>
      <c r="K824">
        <v>1.2430684931506848E-2</v>
      </c>
    </row>
    <row r="825" spans="8:11" x14ac:dyDescent="0.25">
      <c r="H825" t="s">
        <v>3943</v>
      </c>
      <c r="I825" t="s">
        <v>169</v>
      </c>
      <c r="K825">
        <v>1.2774246575342466E-2</v>
      </c>
    </row>
    <row r="826" spans="8:11" x14ac:dyDescent="0.25">
      <c r="H826" t="s">
        <v>3944</v>
      </c>
      <c r="I826" t="s">
        <v>169</v>
      </c>
      <c r="K826">
        <v>1.2992876712328766E-2</v>
      </c>
    </row>
    <row r="827" spans="8:11" x14ac:dyDescent="0.25">
      <c r="H827" t="s">
        <v>3945</v>
      </c>
      <c r="I827" t="s">
        <v>169</v>
      </c>
      <c r="K827">
        <v>1.3273972602739726E-2</v>
      </c>
    </row>
    <row r="828" spans="8:11" x14ac:dyDescent="0.25">
      <c r="H828" t="s">
        <v>3946</v>
      </c>
      <c r="I828" t="s">
        <v>169</v>
      </c>
      <c r="K828">
        <v>1.3461369863013701E-2</v>
      </c>
    </row>
    <row r="829" spans="8:11" x14ac:dyDescent="0.25">
      <c r="H829" t="s">
        <v>3947</v>
      </c>
      <c r="I829" t="s">
        <v>169</v>
      </c>
      <c r="K829">
        <v>1.3523835616438355E-2</v>
      </c>
    </row>
    <row r="830" spans="8:11" x14ac:dyDescent="0.25">
      <c r="H830" t="s">
        <v>3948</v>
      </c>
      <c r="I830" t="s">
        <v>169</v>
      </c>
      <c r="K830">
        <v>1.3555068493150685E-2</v>
      </c>
    </row>
    <row r="831" spans="8:11" x14ac:dyDescent="0.25">
      <c r="H831" t="s">
        <v>3949</v>
      </c>
      <c r="I831" t="s">
        <v>169</v>
      </c>
      <c r="K831">
        <v>1.4054794520547946E-2</v>
      </c>
    </row>
    <row r="832" spans="8:11" x14ac:dyDescent="0.25">
      <c r="H832" t="s">
        <v>3950</v>
      </c>
      <c r="I832" t="s">
        <v>169</v>
      </c>
      <c r="K832">
        <v>1.4210958904109589E-2</v>
      </c>
    </row>
    <row r="833" spans="8:11" x14ac:dyDescent="0.25">
      <c r="H833" t="s">
        <v>3935</v>
      </c>
      <c r="I833" t="s">
        <v>169</v>
      </c>
      <c r="K833">
        <v>1.461698630136986E-2</v>
      </c>
    </row>
    <row r="834" spans="8:11" x14ac:dyDescent="0.25">
      <c r="H834" t="s">
        <v>3951</v>
      </c>
      <c r="I834" t="s">
        <v>169</v>
      </c>
      <c r="K834">
        <v>1.5616438356164384E-2</v>
      </c>
    </row>
    <row r="835" spans="8:11" x14ac:dyDescent="0.25">
      <c r="H835" t="s">
        <v>3952</v>
      </c>
      <c r="I835" t="s">
        <v>169</v>
      </c>
      <c r="K835">
        <v>1.5616438356164384E-2</v>
      </c>
    </row>
    <row r="836" spans="8:11" x14ac:dyDescent="0.25">
      <c r="H836" t="s">
        <v>3953</v>
      </c>
      <c r="I836" t="s">
        <v>169</v>
      </c>
      <c r="K836">
        <v>1.5616438356164384E-2</v>
      </c>
    </row>
    <row r="837" spans="8:11" x14ac:dyDescent="0.25">
      <c r="H837" t="s">
        <v>3954</v>
      </c>
      <c r="I837" t="s">
        <v>169</v>
      </c>
      <c r="K837">
        <v>1.5616438356164384E-2</v>
      </c>
    </row>
    <row r="838" spans="8:11" x14ac:dyDescent="0.25">
      <c r="H838" t="s">
        <v>3955</v>
      </c>
      <c r="I838" t="s">
        <v>169</v>
      </c>
      <c r="K838">
        <v>1.5616438356164384E-2</v>
      </c>
    </row>
    <row r="839" spans="8:11" x14ac:dyDescent="0.25">
      <c r="H839" t="s">
        <v>3956</v>
      </c>
      <c r="I839" t="s">
        <v>169</v>
      </c>
      <c r="K839">
        <v>1.5710136986301367E-2</v>
      </c>
    </row>
    <row r="840" spans="8:11" x14ac:dyDescent="0.25">
      <c r="H840" t="s">
        <v>3957</v>
      </c>
      <c r="I840" t="s">
        <v>169</v>
      </c>
      <c r="K840">
        <v>1.620986301369863E-2</v>
      </c>
    </row>
    <row r="841" spans="8:11" x14ac:dyDescent="0.25">
      <c r="H841" t="s">
        <v>3933</v>
      </c>
      <c r="I841" t="s">
        <v>169</v>
      </c>
      <c r="K841">
        <v>1.7677808219178085E-2</v>
      </c>
    </row>
    <row r="842" spans="8:11" x14ac:dyDescent="0.25">
      <c r="H842" t="s">
        <v>3958</v>
      </c>
      <c r="I842" t="s">
        <v>169</v>
      </c>
      <c r="K842">
        <v>1.8239999999999999E-2</v>
      </c>
    </row>
    <row r="843" spans="8:11" x14ac:dyDescent="0.25">
      <c r="H843" t="s">
        <v>3959</v>
      </c>
      <c r="I843" t="s">
        <v>169</v>
      </c>
      <c r="K843">
        <v>1.830246575342466E-2</v>
      </c>
    </row>
    <row r="844" spans="8:11" x14ac:dyDescent="0.25">
      <c r="H844" t="s">
        <v>3960</v>
      </c>
      <c r="I844" t="s">
        <v>169</v>
      </c>
      <c r="K844">
        <v>1.830246575342466E-2</v>
      </c>
    </row>
    <row r="845" spans="8:11" x14ac:dyDescent="0.25">
      <c r="H845" t="s">
        <v>3961</v>
      </c>
      <c r="I845" t="s">
        <v>169</v>
      </c>
      <c r="K845">
        <v>1.8708493150684929E-2</v>
      </c>
    </row>
    <row r="846" spans="8:11" x14ac:dyDescent="0.25">
      <c r="H846" t="s">
        <v>3962</v>
      </c>
      <c r="I846" t="s">
        <v>169</v>
      </c>
      <c r="K846">
        <v>1.9114520547945209E-2</v>
      </c>
    </row>
    <row r="847" spans="8:11" x14ac:dyDescent="0.25">
      <c r="H847" t="s">
        <v>3963</v>
      </c>
      <c r="I847" t="s">
        <v>169</v>
      </c>
      <c r="K847">
        <v>1.9614246575342466E-2</v>
      </c>
    </row>
    <row r="848" spans="8:11" x14ac:dyDescent="0.25">
      <c r="H848" t="s">
        <v>3961</v>
      </c>
      <c r="I848" t="s">
        <v>169</v>
      </c>
      <c r="K848">
        <v>2.0082739726027397E-2</v>
      </c>
    </row>
    <row r="849" spans="8:11" x14ac:dyDescent="0.25">
      <c r="H849" t="s">
        <v>3964</v>
      </c>
      <c r="I849" t="s">
        <v>169</v>
      </c>
      <c r="K849">
        <v>2.1675616438356166E-2</v>
      </c>
    </row>
    <row r="850" spans="8:11" x14ac:dyDescent="0.25">
      <c r="H850" t="s">
        <v>3965</v>
      </c>
      <c r="I850" t="s">
        <v>169</v>
      </c>
      <c r="K850">
        <v>2.1675616438356166E-2</v>
      </c>
    </row>
    <row r="851" spans="8:11" x14ac:dyDescent="0.25">
      <c r="H851" t="s">
        <v>3966</v>
      </c>
      <c r="I851" t="s">
        <v>169</v>
      </c>
      <c r="K851">
        <v>2.2175342465753423E-2</v>
      </c>
    </row>
    <row r="852" spans="8:11" x14ac:dyDescent="0.25">
      <c r="H852" t="s">
        <v>3967</v>
      </c>
      <c r="I852" t="s">
        <v>169</v>
      </c>
      <c r="K852">
        <v>2.7266301369863011E-2</v>
      </c>
    </row>
    <row r="853" spans="8:11" x14ac:dyDescent="0.25">
      <c r="H853" t="s">
        <v>3946</v>
      </c>
      <c r="I853" t="s">
        <v>169</v>
      </c>
      <c r="K853">
        <v>2.7328767123287672E-2</v>
      </c>
    </row>
    <row r="854" spans="8:11" x14ac:dyDescent="0.25">
      <c r="H854" t="s">
        <v>3968</v>
      </c>
      <c r="I854" t="s">
        <v>169</v>
      </c>
      <c r="K854">
        <v>3.0733150684931512E-2</v>
      </c>
    </row>
    <row r="855" spans="8:11" x14ac:dyDescent="0.25">
      <c r="H855" t="s">
        <v>3969</v>
      </c>
      <c r="I855" t="s">
        <v>169</v>
      </c>
      <c r="K855">
        <v>3.1482739726027401E-2</v>
      </c>
    </row>
    <row r="856" spans="8:11" x14ac:dyDescent="0.25">
      <c r="H856" t="s">
        <v>3970</v>
      </c>
      <c r="I856" t="s">
        <v>169</v>
      </c>
      <c r="K856">
        <v>2.868493150684932E-2</v>
      </c>
    </row>
    <row r="857" spans="8:11" x14ac:dyDescent="0.25">
      <c r="H857" t="s">
        <v>3971</v>
      </c>
      <c r="I857" t="s">
        <v>169</v>
      </c>
      <c r="K857">
        <v>5.7468493150684931E-3</v>
      </c>
    </row>
    <row r="858" spans="8:11" x14ac:dyDescent="0.25">
      <c r="H858" t="s">
        <v>3972</v>
      </c>
      <c r="I858" t="s">
        <v>169</v>
      </c>
      <c r="K858">
        <v>5.7468493150684931E-3</v>
      </c>
    </row>
    <row r="859" spans="8:11" x14ac:dyDescent="0.25">
      <c r="H859" t="s">
        <v>3973</v>
      </c>
      <c r="I859" t="s">
        <v>169</v>
      </c>
      <c r="K859">
        <v>6.2465753424657544E-3</v>
      </c>
    </row>
    <row r="860" spans="8:11" x14ac:dyDescent="0.25">
      <c r="H860" t="s">
        <v>3974</v>
      </c>
      <c r="I860" t="s">
        <v>169</v>
      </c>
      <c r="K860">
        <v>6.2465753424657544E-3</v>
      </c>
    </row>
    <row r="861" spans="8:11" x14ac:dyDescent="0.25">
      <c r="H861" t="s">
        <v>3975</v>
      </c>
      <c r="I861" t="s">
        <v>169</v>
      </c>
      <c r="K861">
        <v>6.8399999999999997E-3</v>
      </c>
    </row>
    <row r="862" spans="8:11" x14ac:dyDescent="0.25">
      <c r="H862" t="s">
        <v>3976</v>
      </c>
      <c r="I862" t="s">
        <v>169</v>
      </c>
      <c r="K862">
        <v>7.0898630136986308E-3</v>
      </c>
    </row>
    <row r="863" spans="8:11" x14ac:dyDescent="0.25">
      <c r="H863" t="s">
        <v>3977</v>
      </c>
      <c r="I863" t="s">
        <v>169</v>
      </c>
      <c r="K863">
        <v>1.1025205479452052E-2</v>
      </c>
    </row>
    <row r="864" spans="8:11" x14ac:dyDescent="0.25">
      <c r="H864" t="s">
        <v>3978</v>
      </c>
      <c r="I864" t="s">
        <v>169</v>
      </c>
      <c r="K864">
        <v>1.1743561643835618E-2</v>
      </c>
    </row>
    <row r="865" spans="8:11" x14ac:dyDescent="0.25">
      <c r="H865" t="s">
        <v>3979</v>
      </c>
      <c r="I865" t="s">
        <v>169</v>
      </c>
      <c r="K865">
        <v>1.293041095890411E-2</v>
      </c>
    </row>
    <row r="866" spans="8:11" x14ac:dyDescent="0.25">
      <c r="H866" t="s">
        <v>3980</v>
      </c>
      <c r="I866" t="s">
        <v>169</v>
      </c>
      <c r="K866">
        <v>1.3211506849315068E-2</v>
      </c>
    </row>
    <row r="867" spans="8:11" x14ac:dyDescent="0.25">
      <c r="H867" t="s">
        <v>3981</v>
      </c>
      <c r="I867" t="s">
        <v>169</v>
      </c>
      <c r="K867">
        <v>1.5616438356164384E-2</v>
      </c>
    </row>
    <row r="868" spans="8:11" x14ac:dyDescent="0.25">
      <c r="H868" t="s">
        <v>3982</v>
      </c>
      <c r="I868" t="s">
        <v>169</v>
      </c>
      <c r="K868">
        <v>1.5616438356164384E-2</v>
      </c>
    </row>
    <row r="869" spans="8:11" x14ac:dyDescent="0.25">
      <c r="H869" t="s">
        <v>3983</v>
      </c>
      <c r="I869" t="s">
        <v>169</v>
      </c>
      <c r="K869">
        <v>1.5616438356164384E-2</v>
      </c>
    </row>
    <row r="870" spans="8:11" x14ac:dyDescent="0.25">
      <c r="H870" t="s">
        <v>3984</v>
      </c>
      <c r="I870" t="s">
        <v>169</v>
      </c>
      <c r="K870">
        <v>1.5616438356164384E-2</v>
      </c>
    </row>
    <row r="871" spans="8:11" x14ac:dyDescent="0.25">
      <c r="H871" t="s">
        <v>3985</v>
      </c>
      <c r="I871" t="s">
        <v>169</v>
      </c>
      <c r="K871">
        <v>1.5616438356164384E-2</v>
      </c>
    </row>
    <row r="872" spans="8:11" x14ac:dyDescent="0.25">
      <c r="H872" t="s">
        <v>3986</v>
      </c>
      <c r="I872" t="s">
        <v>169</v>
      </c>
      <c r="K872">
        <v>1.5616438356164384E-2</v>
      </c>
    </row>
    <row r="873" spans="8:11" x14ac:dyDescent="0.25">
      <c r="H873" t="s">
        <v>3987</v>
      </c>
      <c r="I873" t="s">
        <v>169</v>
      </c>
      <c r="K873">
        <v>1.5616438356164384E-2</v>
      </c>
    </row>
    <row r="874" spans="8:11" x14ac:dyDescent="0.25">
      <c r="H874" t="s">
        <v>3988</v>
      </c>
      <c r="I874" t="s">
        <v>169</v>
      </c>
      <c r="K874">
        <v>1.9020821917808219E-2</v>
      </c>
    </row>
    <row r="875" spans="8:11" x14ac:dyDescent="0.25">
      <c r="H875" t="s">
        <v>3989</v>
      </c>
      <c r="I875" t="s">
        <v>169</v>
      </c>
      <c r="K875">
        <v>1.9020821917808219E-2</v>
      </c>
    </row>
    <row r="876" spans="8:11" x14ac:dyDescent="0.25">
      <c r="H876" t="s">
        <v>3990</v>
      </c>
      <c r="I876" t="s">
        <v>169</v>
      </c>
      <c r="K876">
        <v>2.136328767123288E-2</v>
      </c>
    </row>
    <row r="877" spans="8:11" x14ac:dyDescent="0.25">
      <c r="H877" t="s">
        <v>3991</v>
      </c>
      <c r="I877" t="s">
        <v>169</v>
      </c>
      <c r="K877">
        <v>2.9015342465753428E-2</v>
      </c>
    </row>
    <row r="878" spans="8:11" x14ac:dyDescent="0.25">
      <c r="H878" t="s">
        <v>3992</v>
      </c>
      <c r="I878" t="s">
        <v>169</v>
      </c>
      <c r="K878">
        <v>2.923397260273972E-2</v>
      </c>
    </row>
    <row r="879" spans="8:11" x14ac:dyDescent="0.25">
      <c r="H879" t="s">
        <v>3993</v>
      </c>
      <c r="I879" t="s">
        <v>169</v>
      </c>
      <c r="K879">
        <v>3.136986301369863E-2</v>
      </c>
    </row>
    <row r="880" spans="8:11" x14ac:dyDescent="0.25">
      <c r="H880" t="s">
        <v>3994</v>
      </c>
      <c r="I880" t="s">
        <v>169</v>
      </c>
      <c r="K880">
        <v>3.7791780821917805E-3</v>
      </c>
    </row>
    <row r="881" spans="8:11" x14ac:dyDescent="0.25">
      <c r="H881" t="s">
        <v>3995</v>
      </c>
      <c r="I881" t="s">
        <v>169</v>
      </c>
      <c r="K881">
        <v>5.4969863013698628E-3</v>
      </c>
    </row>
    <row r="882" spans="8:11" x14ac:dyDescent="0.25">
      <c r="H882" t="s">
        <v>3996</v>
      </c>
      <c r="I882" t="s">
        <v>169</v>
      </c>
      <c r="K882">
        <v>6.7150684931506846E-3</v>
      </c>
    </row>
    <row r="883" spans="8:11" x14ac:dyDescent="0.25">
      <c r="H883" t="s">
        <v>3997</v>
      </c>
      <c r="I883" t="s">
        <v>169</v>
      </c>
      <c r="K883">
        <v>6.8712328767123292E-3</v>
      </c>
    </row>
    <row r="884" spans="8:11" x14ac:dyDescent="0.25">
      <c r="H884" t="s">
        <v>3998</v>
      </c>
      <c r="I884" t="s">
        <v>169</v>
      </c>
      <c r="K884">
        <v>7.745753424657535E-3</v>
      </c>
    </row>
    <row r="885" spans="8:11" x14ac:dyDescent="0.25">
      <c r="H885" t="s">
        <v>3999</v>
      </c>
      <c r="I885" t="s">
        <v>169</v>
      </c>
      <c r="K885">
        <v>8.7764383561643837E-3</v>
      </c>
    </row>
    <row r="886" spans="8:11" x14ac:dyDescent="0.25">
      <c r="H886" t="s">
        <v>4000</v>
      </c>
      <c r="I886" t="s">
        <v>169</v>
      </c>
      <c r="K886">
        <v>9.4635616438356173E-3</v>
      </c>
    </row>
    <row r="887" spans="8:11" x14ac:dyDescent="0.25">
      <c r="H887" t="s">
        <v>4000</v>
      </c>
      <c r="I887" t="s">
        <v>169</v>
      </c>
      <c r="K887">
        <v>9.4635616438356173E-3</v>
      </c>
    </row>
    <row r="888" spans="8:11" x14ac:dyDescent="0.25">
      <c r="H888" t="s">
        <v>4001</v>
      </c>
      <c r="I888" t="s">
        <v>169</v>
      </c>
      <c r="K888">
        <v>9.5260273972602744E-3</v>
      </c>
    </row>
    <row r="889" spans="8:11" x14ac:dyDescent="0.25">
      <c r="H889" t="s">
        <v>4002</v>
      </c>
      <c r="I889" t="s">
        <v>169</v>
      </c>
      <c r="K889">
        <v>1.0619178082191781E-2</v>
      </c>
    </row>
    <row r="890" spans="8:11" x14ac:dyDescent="0.25">
      <c r="H890" t="s">
        <v>4002</v>
      </c>
      <c r="I890" t="s">
        <v>169</v>
      </c>
      <c r="K890">
        <v>1.0619178082191781E-2</v>
      </c>
    </row>
    <row r="891" spans="8:11" x14ac:dyDescent="0.25">
      <c r="H891" t="s">
        <v>4002</v>
      </c>
      <c r="I891" t="s">
        <v>169</v>
      </c>
      <c r="K891">
        <v>1.0619178082191781E-2</v>
      </c>
    </row>
    <row r="892" spans="8:11" x14ac:dyDescent="0.25">
      <c r="H892" t="s">
        <v>4002</v>
      </c>
      <c r="I892" t="s">
        <v>169</v>
      </c>
      <c r="K892">
        <v>1.0619178082191781E-2</v>
      </c>
    </row>
    <row r="893" spans="8:11" x14ac:dyDescent="0.25">
      <c r="H893" t="s">
        <v>4003</v>
      </c>
      <c r="I893" t="s">
        <v>169</v>
      </c>
      <c r="K893">
        <v>1.1243835616438358E-2</v>
      </c>
    </row>
    <row r="894" spans="8:11" x14ac:dyDescent="0.25">
      <c r="H894" t="s">
        <v>4004</v>
      </c>
      <c r="I894" t="s">
        <v>169</v>
      </c>
      <c r="K894">
        <v>1.14E-2</v>
      </c>
    </row>
    <row r="895" spans="8:11" x14ac:dyDescent="0.25">
      <c r="H895" t="s">
        <v>4005</v>
      </c>
      <c r="I895" t="s">
        <v>169</v>
      </c>
      <c r="K895">
        <v>1.2180821917808218E-2</v>
      </c>
    </row>
    <row r="896" spans="8:11" x14ac:dyDescent="0.25">
      <c r="H896" t="s">
        <v>4006</v>
      </c>
      <c r="I896" t="s">
        <v>169</v>
      </c>
      <c r="K896">
        <v>1.3055342465753425E-2</v>
      </c>
    </row>
    <row r="897" spans="8:11" x14ac:dyDescent="0.25">
      <c r="H897" t="s">
        <v>4007</v>
      </c>
      <c r="I897" t="s">
        <v>169</v>
      </c>
      <c r="K897">
        <v>1.3117808219178082E-2</v>
      </c>
    </row>
    <row r="898" spans="8:11" x14ac:dyDescent="0.25">
      <c r="H898" t="s">
        <v>4008</v>
      </c>
      <c r="I898" t="s">
        <v>169</v>
      </c>
      <c r="K898">
        <v>1.3430136986301369E-2</v>
      </c>
    </row>
    <row r="899" spans="8:11" x14ac:dyDescent="0.25">
      <c r="H899" t="s">
        <v>4009</v>
      </c>
      <c r="I899" t="s">
        <v>169</v>
      </c>
      <c r="K899">
        <v>1.4898082191780822E-2</v>
      </c>
    </row>
    <row r="900" spans="8:11" x14ac:dyDescent="0.25">
      <c r="H900" t="s">
        <v>4010</v>
      </c>
      <c r="I900" t="s">
        <v>169</v>
      </c>
      <c r="K900">
        <v>1.5085479452054794E-2</v>
      </c>
    </row>
    <row r="901" spans="8:11" x14ac:dyDescent="0.25">
      <c r="H901" t="s">
        <v>4011</v>
      </c>
      <c r="I901" t="s">
        <v>169</v>
      </c>
      <c r="K901">
        <v>1.5616438356164384E-2</v>
      </c>
    </row>
    <row r="902" spans="8:11" x14ac:dyDescent="0.25">
      <c r="H902" t="s">
        <v>4012</v>
      </c>
      <c r="I902" t="s">
        <v>169</v>
      </c>
      <c r="K902">
        <v>1.5616438356164384E-2</v>
      </c>
    </row>
    <row r="903" spans="8:11" x14ac:dyDescent="0.25">
      <c r="H903" t="s">
        <v>4013</v>
      </c>
      <c r="I903" t="s">
        <v>169</v>
      </c>
      <c r="K903">
        <v>1.5616438356164384E-2</v>
      </c>
    </row>
    <row r="904" spans="8:11" x14ac:dyDescent="0.25">
      <c r="H904" t="s">
        <v>4014</v>
      </c>
      <c r="I904" t="s">
        <v>169</v>
      </c>
      <c r="K904">
        <v>1.5616438356164384E-2</v>
      </c>
    </row>
    <row r="905" spans="8:11" x14ac:dyDescent="0.25">
      <c r="H905" t="s">
        <v>4015</v>
      </c>
      <c r="I905" t="s">
        <v>169</v>
      </c>
      <c r="K905">
        <v>1.5616438356164384E-2</v>
      </c>
    </row>
    <row r="906" spans="8:11" x14ac:dyDescent="0.25">
      <c r="H906" t="s">
        <v>4016</v>
      </c>
      <c r="I906" t="s">
        <v>169</v>
      </c>
      <c r="K906">
        <v>1.5616438356164384E-2</v>
      </c>
    </row>
    <row r="907" spans="8:11" x14ac:dyDescent="0.25">
      <c r="H907" t="s">
        <v>4017</v>
      </c>
      <c r="I907" t="s">
        <v>169</v>
      </c>
      <c r="K907">
        <v>1.5616438356164384E-2</v>
      </c>
    </row>
    <row r="908" spans="8:11" x14ac:dyDescent="0.25">
      <c r="H908" t="s">
        <v>4018</v>
      </c>
      <c r="I908" t="s">
        <v>169</v>
      </c>
      <c r="K908">
        <v>1.5616438356164384E-2</v>
      </c>
    </row>
    <row r="909" spans="8:11" x14ac:dyDescent="0.25">
      <c r="H909" t="s">
        <v>4019</v>
      </c>
      <c r="I909" t="s">
        <v>169</v>
      </c>
      <c r="K909">
        <v>1.5616438356164384E-2</v>
      </c>
    </row>
    <row r="910" spans="8:11" x14ac:dyDescent="0.25">
      <c r="H910" t="s">
        <v>4020</v>
      </c>
      <c r="I910" t="s">
        <v>169</v>
      </c>
      <c r="K910">
        <v>1.57413698630137E-2</v>
      </c>
    </row>
    <row r="911" spans="8:11" x14ac:dyDescent="0.25">
      <c r="H911" t="s">
        <v>4021</v>
      </c>
      <c r="I911" t="s">
        <v>169</v>
      </c>
      <c r="K911">
        <v>1.5928767123287672E-2</v>
      </c>
    </row>
    <row r="912" spans="8:11" x14ac:dyDescent="0.25">
      <c r="H912" t="s">
        <v>4022</v>
      </c>
      <c r="I912" t="s">
        <v>169</v>
      </c>
      <c r="K912">
        <v>1.6834520547945205E-2</v>
      </c>
    </row>
    <row r="913" spans="8:11" x14ac:dyDescent="0.25">
      <c r="H913" t="s">
        <v>4023</v>
      </c>
      <c r="I913" t="s">
        <v>169</v>
      </c>
      <c r="K913">
        <v>1.7178082191780825E-2</v>
      </c>
    </row>
    <row r="914" spans="8:11" x14ac:dyDescent="0.25">
      <c r="H914" t="s">
        <v>4016</v>
      </c>
      <c r="I914" t="s">
        <v>169</v>
      </c>
      <c r="K914">
        <v>1.7365479452054796E-2</v>
      </c>
    </row>
    <row r="915" spans="8:11" x14ac:dyDescent="0.25">
      <c r="H915" t="s">
        <v>4024</v>
      </c>
      <c r="I915" t="s">
        <v>169</v>
      </c>
      <c r="K915">
        <v>1.7552876712328767E-2</v>
      </c>
    </row>
    <row r="916" spans="8:11" x14ac:dyDescent="0.25">
      <c r="H916" t="s">
        <v>4016</v>
      </c>
      <c r="I916" t="s">
        <v>169</v>
      </c>
      <c r="K916">
        <v>1.8396164383561644E-2</v>
      </c>
    </row>
    <row r="917" spans="8:11" x14ac:dyDescent="0.25">
      <c r="H917" t="s">
        <v>4025</v>
      </c>
      <c r="I917" t="s">
        <v>169</v>
      </c>
      <c r="K917">
        <v>1.8927123287671235E-2</v>
      </c>
    </row>
    <row r="918" spans="8:11" x14ac:dyDescent="0.25">
      <c r="H918" t="s">
        <v>4026</v>
      </c>
      <c r="I918" t="s">
        <v>169</v>
      </c>
      <c r="K918">
        <v>1.9957808219178082E-2</v>
      </c>
    </row>
    <row r="919" spans="8:11" x14ac:dyDescent="0.25">
      <c r="H919" t="s">
        <v>4027</v>
      </c>
      <c r="I919" t="s">
        <v>169</v>
      </c>
      <c r="K919">
        <v>2.0270136986301372E-2</v>
      </c>
    </row>
    <row r="920" spans="8:11" x14ac:dyDescent="0.25">
      <c r="H920" t="s">
        <v>4028</v>
      </c>
      <c r="I920" t="s">
        <v>169</v>
      </c>
      <c r="K920">
        <v>2.0863561643835613E-2</v>
      </c>
    </row>
    <row r="921" spans="8:11" x14ac:dyDescent="0.25">
      <c r="H921" t="s">
        <v>4029</v>
      </c>
      <c r="I921" t="s">
        <v>169</v>
      </c>
      <c r="K921">
        <v>2.1519452054794524E-2</v>
      </c>
    </row>
    <row r="922" spans="8:11" x14ac:dyDescent="0.25">
      <c r="H922" t="s">
        <v>4030</v>
      </c>
      <c r="I922" t="s">
        <v>169</v>
      </c>
      <c r="K922">
        <v>2.2456438356164385E-2</v>
      </c>
    </row>
    <row r="923" spans="8:11" x14ac:dyDescent="0.25">
      <c r="H923" t="s">
        <v>4031</v>
      </c>
      <c r="I923" t="s">
        <v>169</v>
      </c>
      <c r="K923">
        <v>2.2924931506849319E-2</v>
      </c>
    </row>
    <row r="924" spans="8:11" x14ac:dyDescent="0.25">
      <c r="H924" t="s">
        <v>4032</v>
      </c>
      <c r="I924" t="s">
        <v>169</v>
      </c>
      <c r="K924">
        <v>2.4174246575342468E-2</v>
      </c>
    </row>
    <row r="925" spans="8:11" x14ac:dyDescent="0.25">
      <c r="H925" t="s">
        <v>4033</v>
      </c>
      <c r="I925" t="s">
        <v>169</v>
      </c>
      <c r="K925">
        <v>2.4330410958904116E-2</v>
      </c>
    </row>
    <row r="926" spans="8:11" x14ac:dyDescent="0.25">
      <c r="H926" t="s">
        <v>4034</v>
      </c>
      <c r="I926" t="s">
        <v>169</v>
      </c>
      <c r="K926">
        <v>2.439287671232877E-2</v>
      </c>
    </row>
    <row r="927" spans="8:11" x14ac:dyDescent="0.25">
      <c r="H927" t="s">
        <v>4035</v>
      </c>
      <c r="I927" t="s">
        <v>169</v>
      </c>
      <c r="K927">
        <v>2.4580273972602738E-2</v>
      </c>
    </row>
    <row r="928" spans="8:11" x14ac:dyDescent="0.25">
      <c r="H928" t="s">
        <v>4036</v>
      </c>
      <c r="I928" t="s">
        <v>169</v>
      </c>
      <c r="K928">
        <v>2.4798904109589043E-2</v>
      </c>
    </row>
    <row r="929" spans="8:11" x14ac:dyDescent="0.25">
      <c r="H929" t="s">
        <v>4037</v>
      </c>
      <c r="I929" t="s">
        <v>169</v>
      </c>
      <c r="K929">
        <v>2.657917808219178E-2</v>
      </c>
    </row>
    <row r="930" spans="8:11" x14ac:dyDescent="0.25">
      <c r="H930" t="s">
        <v>4038</v>
      </c>
      <c r="I930" t="s">
        <v>169</v>
      </c>
      <c r="K930">
        <v>2.6985205479452056E-2</v>
      </c>
    </row>
    <row r="931" spans="8:11" x14ac:dyDescent="0.25">
      <c r="H931" t="s">
        <v>4039</v>
      </c>
      <c r="I931" t="s">
        <v>169</v>
      </c>
      <c r="K931">
        <v>2.7266301369863011E-2</v>
      </c>
    </row>
    <row r="932" spans="8:11" x14ac:dyDescent="0.25">
      <c r="H932" t="s">
        <v>4040</v>
      </c>
      <c r="I932" t="s">
        <v>169</v>
      </c>
      <c r="K932">
        <v>2.742246575342466E-2</v>
      </c>
    </row>
    <row r="933" spans="8:11" x14ac:dyDescent="0.25">
      <c r="H933" t="s">
        <v>4041</v>
      </c>
      <c r="I933" t="s">
        <v>169</v>
      </c>
      <c r="K933">
        <v>2.7516164383561647E-2</v>
      </c>
    </row>
    <row r="934" spans="8:11" x14ac:dyDescent="0.25">
      <c r="H934" t="s">
        <v>4042</v>
      </c>
      <c r="I934" t="s">
        <v>169</v>
      </c>
      <c r="K934">
        <v>2.8515616438356164E-2</v>
      </c>
    </row>
    <row r="935" spans="8:11" x14ac:dyDescent="0.25">
      <c r="H935" t="s">
        <v>4043</v>
      </c>
      <c r="I935" t="s">
        <v>169</v>
      </c>
      <c r="K935">
        <v>2.8546849315068495E-2</v>
      </c>
    </row>
    <row r="936" spans="8:11" x14ac:dyDescent="0.25">
      <c r="H936" t="s">
        <v>4044</v>
      </c>
      <c r="I936" t="s">
        <v>169</v>
      </c>
      <c r="K936">
        <v>2.8859178082191784E-2</v>
      </c>
    </row>
    <row r="937" spans="8:11" x14ac:dyDescent="0.25">
      <c r="H937" t="s">
        <v>4045</v>
      </c>
      <c r="I937" t="s">
        <v>169</v>
      </c>
      <c r="K937">
        <v>3.0389589041095896E-2</v>
      </c>
    </row>
    <row r="938" spans="8:11" x14ac:dyDescent="0.25">
      <c r="H938" t="s">
        <v>4046</v>
      </c>
      <c r="I938" t="s">
        <v>169</v>
      </c>
      <c r="K938">
        <v>3.0452054794520549E-2</v>
      </c>
    </row>
    <row r="939" spans="8:11" x14ac:dyDescent="0.25">
      <c r="H939" t="s">
        <v>4047</v>
      </c>
      <c r="I939" t="s">
        <v>169</v>
      </c>
      <c r="K939">
        <v>3.0670684931506851E-2</v>
      </c>
    </row>
    <row r="940" spans="8:11" x14ac:dyDescent="0.25">
      <c r="H940" t="s">
        <v>4048</v>
      </c>
      <c r="I940" t="s">
        <v>169</v>
      </c>
      <c r="K940">
        <v>3.0858082191780822E-2</v>
      </c>
    </row>
    <row r="941" spans="8:11" x14ac:dyDescent="0.25">
      <c r="H941" t="s">
        <v>4049</v>
      </c>
      <c r="I941" t="s">
        <v>169</v>
      </c>
      <c r="K941">
        <v>3.1232876712328769E-2</v>
      </c>
    </row>
    <row r="942" spans="8:11" x14ac:dyDescent="0.25">
      <c r="H942" t="s">
        <v>4050</v>
      </c>
      <c r="I942" t="s">
        <v>169</v>
      </c>
      <c r="K942">
        <v>3.1232876712328769E-2</v>
      </c>
    </row>
    <row r="943" spans="8:11" x14ac:dyDescent="0.25">
      <c r="H943" t="s">
        <v>4051</v>
      </c>
      <c r="I943" t="s">
        <v>169</v>
      </c>
      <c r="K943">
        <v>2.8712328767123291E-2</v>
      </c>
    </row>
    <row r="944" spans="8:11" x14ac:dyDescent="0.25">
      <c r="H944" t="s">
        <v>4052</v>
      </c>
      <c r="I944" t="s">
        <v>169</v>
      </c>
      <c r="K944">
        <v>3.0246575342465758E-2</v>
      </c>
    </row>
    <row r="945" spans="8:11" x14ac:dyDescent="0.25">
      <c r="H945" t="s">
        <v>4053</v>
      </c>
      <c r="I945" t="s">
        <v>169</v>
      </c>
      <c r="K945">
        <v>3.1123287671232874E-2</v>
      </c>
    </row>
    <row r="946" spans="8:11" x14ac:dyDescent="0.25">
      <c r="H946" t="s">
        <v>4054</v>
      </c>
      <c r="I946" t="s">
        <v>169</v>
      </c>
      <c r="K946">
        <v>3.1726027397260277E-2</v>
      </c>
    </row>
    <row r="947" spans="8:11" x14ac:dyDescent="0.25">
      <c r="H947" t="s">
        <v>4055</v>
      </c>
      <c r="I947" t="s">
        <v>169</v>
      </c>
      <c r="K947">
        <v>3.1972602739726033E-2</v>
      </c>
    </row>
    <row r="948" spans="8:11" x14ac:dyDescent="0.25">
      <c r="H948" t="s">
        <v>4056</v>
      </c>
      <c r="I948" t="s">
        <v>169</v>
      </c>
      <c r="K948">
        <v>3.3424657534246581E-2</v>
      </c>
    </row>
    <row r="949" spans="8:11" x14ac:dyDescent="0.25">
      <c r="H949" t="s">
        <v>4057</v>
      </c>
      <c r="I949" t="s">
        <v>169</v>
      </c>
      <c r="K949">
        <v>3.3863013698630137E-2</v>
      </c>
    </row>
    <row r="950" spans="8:11" x14ac:dyDescent="0.25">
      <c r="H950" t="s">
        <v>4058</v>
      </c>
      <c r="I950" t="s">
        <v>169</v>
      </c>
      <c r="K950">
        <v>3.446575342465754E-2</v>
      </c>
    </row>
    <row r="951" spans="8:11" x14ac:dyDescent="0.25">
      <c r="H951" t="s">
        <v>4059</v>
      </c>
      <c r="I951" t="s">
        <v>169</v>
      </c>
      <c r="K951">
        <v>3.8712328767123293E-2</v>
      </c>
    </row>
    <row r="952" spans="8:11" x14ac:dyDescent="0.25">
      <c r="H952" t="s">
        <v>4060</v>
      </c>
      <c r="I952" t="s">
        <v>169</v>
      </c>
      <c r="K952">
        <v>3.30082191780822E-2</v>
      </c>
    </row>
    <row r="953" spans="8:11" x14ac:dyDescent="0.25">
      <c r="H953" t="s">
        <v>4061</v>
      </c>
      <c r="I953" t="s">
        <v>169</v>
      </c>
      <c r="K953">
        <v>3.6597863013698634E-2</v>
      </c>
    </row>
    <row r="954" spans="8:11" x14ac:dyDescent="0.25">
      <c r="H954" t="s">
        <v>4062</v>
      </c>
      <c r="I954" t="s">
        <v>169</v>
      </c>
      <c r="K954">
        <v>4.022876712328767E-2</v>
      </c>
    </row>
    <row r="955" spans="8:11" x14ac:dyDescent="0.25">
      <c r="H955" t="s">
        <v>4063</v>
      </c>
      <c r="I955" t="s">
        <v>169</v>
      </c>
      <c r="K955">
        <v>4.1260273972602741E-2</v>
      </c>
    </row>
    <row r="956" spans="8:11" x14ac:dyDescent="0.25">
      <c r="H956" t="s">
        <v>4064</v>
      </c>
      <c r="I956" t="s">
        <v>169</v>
      </c>
      <c r="K956">
        <v>4.1260273972602741E-2</v>
      </c>
    </row>
    <row r="957" spans="8:11" x14ac:dyDescent="0.25">
      <c r="H957" t="s">
        <v>4065</v>
      </c>
      <c r="I957" t="s">
        <v>169</v>
      </c>
      <c r="K957">
        <v>4.1260273972602741E-2</v>
      </c>
    </row>
    <row r="958" spans="8:11" x14ac:dyDescent="0.25">
      <c r="H958" t="s">
        <v>4066</v>
      </c>
      <c r="I958" t="s">
        <v>169</v>
      </c>
      <c r="K958">
        <v>9.0263013698630139E-3</v>
      </c>
    </row>
    <row r="959" spans="8:11" x14ac:dyDescent="0.25">
      <c r="H959" t="s">
        <v>4067</v>
      </c>
      <c r="I959" t="s">
        <v>169</v>
      </c>
      <c r="K959">
        <v>9.0263013698630139E-3</v>
      </c>
    </row>
    <row r="960" spans="8:11" x14ac:dyDescent="0.25">
      <c r="H960" t="s">
        <v>4068</v>
      </c>
      <c r="I960" t="s">
        <v>169</v>
      </c>
      <c r="K960">
        <v>9.2449315068493156E-3</v>
      </c>
    </row>
    <row r="961" spans="8:11" x14ac:dyDescent="0.25">
      <c r="H961" t="s">
        <v>4069</v>
      </c>
      <c r="I961" t="s">
        <v>169</v>
      </c>
      <c r="K961">
        <v>9.4947945205479441E-3</v>
      </c>
    </row>
    <row r="962" spans="8:11" x14ac:dyDescent="0.25">
      <c r="H962" t="s">
        <v>4070</v>
      </c>
      <c r="I962" t="s">
        <v>169</v>
      </c>
      <c r="K962">
        <v>9.5260273972602744E-3</v>
      </c>
    </row>
    <row r="963" spans="8:11" x14ac:dyDescent="0.25">
      <c r="H963" t="s">
        <v>4071</v>
      </c>
      <c r="I963" t="s">
        <v>169</v>
      </c>
      <c r="K963">
        <v>9.682191780821919E-3</v>
      </c>
    </row>
    <row r="964" spans="8:11" x14ac:dyDescent="0.25">
      <c r="H964" t="s">
        <v>4072</v>
      </c>
      <c r="I964" t="s">
        <v>169</v>
      </c>
      <c r="K964">
        <v>1.0775342465753427E-2</v>
      </c>
    </row>
    <row r="965" spans="8:11" x14ac:dyDescent="0.25">
      <c r="H965" t="s">
        <v>4073</v>
      </c>
      <c r="I965" t="s">
        <v>169</v>
      </c>
      <c r="K965">
        <v>1.0806575342465754E-2</v>
      </c>
    </row>
    <row r="966" spans="8:11" x14ac:dyDescent="0.25">
      <c r="H966" t="s">
        <v>4074</v>
      </c>
      <c r="I966" t="s">
        <v>169</v>
      </c>
      <c r="K966">
        <v>1.1368767123287674E-2</v>
      </c>
    </row>
    <row r="967" spans="8:11" x14ac:dyDescent="0.25">
      <c r="H967" t="s">
        <v>4075</v>
      </c>
      <c r="I967" t="s">
        <v>169</v>
      </c>
      <c r="K967">
        <v>1.1774794520547945E-2</v>
      </c>
    </row>
    <row r="968" spans="8:11" x14ac:dyDescent="0.25">
      <c r="H968" t="s">
        <v>4076</v>
      </c>
      <c r="I968" t="s">
        <v>169</v>
      </c>
      <c r="K968">
        <v>1.2867945205479453E-2</v>
      </c>
    </row>
    <row r="969" spans="8:11" x14ac:dyDescent="0.25">
      <c r="H969" t="s">
        <v>4077</v>
      </c>
      <c r="I969" t="s">
        <v>169</v>
      </c>
      <c r="K969">
        <v>1.3180273972602741E-2</v>
      </c>
    </row>
    <row r="970" spans="8:11" x14ac:dyDescent="0.25">
      <c r="H970" t="s">
        <v>4078</v>
      </c>
      <c r="I970" t="s">
        <v>169</v>
      </c>
      <c r="K970">
        <v>1.3430136986301369E-2</v>
      </c>
    </row>
    <row r="971" spans="8:11" x14ac:dyDescent="0.25">
      <c r="H971" t="s">
        <v>4079</v>
      </c>
      <c r="I971" t="s">
        <v>169</v>
      </c>
      <c r="K971">
        <v>1.4210958904109589E-2</v>
      </c>
    </row>
    <row r="972" spans="8:11" x14ac:dyDescent="0.25">
      <c r="H972" t="s">
        <v>4080</v>
      </c>
      <c r="I972" t="s">
        <v>169</v>
      </c>
      <c r="K972">
        <v>1.4242191780821921E-2</v>
      </c>
    </row>
    <row r="973" spans="8:11" x14ac:dyDescent="0.25">
      <c r="H973" t="s">
        <v>4081</v>
      </c>
      <c r="I973" t="s">
        <v>169</v>
      </c>
      <c r="K973">
        <v>1.4242191780821921E-2</v>
      </c>
    </row>
    <row r="974" spans="8:11" x14ac:dyDescent="0.25">
      <c r="H974" t="s">
        <v>4082</v>
      </c>
      <c r="I974" t="s">
        <v>169</v>
      </c>
      <c r="K974">
        <v>1.4648219178082192E-2</v>
      </c>
    </row>
    <row r="975" spans="8:11" x14ac:dyDescent="0.25">
      <c r="H975" t="s">
        <v>4083</v>
      </c>
      <c r="I975" t="s">
        <v>169</v>
      </c>
      <c r="K975">
        <v>1.5616438356164384E-2</v>
      </c>
    </row>
    <row r="976" spans="8:11" x14ac:dyDescent="0.25">
      <c r="H976" t="s">
        <v>4084</v>
      </c>
      <c r="I976" t="s">
        <v>169</v>
      </c>
      <c r="K976">
        <v>1.5616438356164384E-2</v>
      </c>
    </row>
    <row r="977" spans="8:11" x14ac:dyDescent="0.25">
      <c r="H977" t="s">
        <v>4085</v>
      </c>
      <c r="I977" t="s">
        <v>169</v>
      </c>
      <c r="K977">
        <v>1.5616438356164384E-2</v>
      </c>
    </row>
    <row r="978" spans="8:11" x14ac:dyDescent="0.25">
      <c r="H978" t="s">
        <v>4086</v>
      </c>
      <c r="I978" t="s">
        <v>169</v>
      </c>
      <c r="K978">
        <v>1.5616438356164384E-2</v>
      </c>
    </row>
    <row r="979" spans="8:11" x14ac:dyDescent="0.25">
      <c r="H979" t="s">
        <v>4087</v>
      </c>
      <c r="I979" t="s">
        <v>169</v>
      </c>
      <c r="K979">
        <v>1.5616438356164384E-2</v>
      </c>
    </row>
    <row r="980" spans="8:11" x14ac:dyDescent="0.25">
      <c r="H980" t="s">
        <v>4088</v>
      </c>
      <c r="I980" t="s">
        <v>169</v>
      </c>
      <c r="K980">
        <v>1.5616438356164384E-2</v>
      </c>
    </row>
    <row r="981" spans="8:11" x14ac:dyDescent="0.25">
      <c r="H981" t="s">
        <v>4089</v>
      </c>
      <c r="I981" t="s">
        <v>169</v>
      </c>
      <c r="K981">
        <v>1.5616438356164384E-2</v>
      </c>
    </row>
    <row r="982" spans="8:11" x14ac:dyDescent="0.25">
      <c r="H982" t="s">
        <v>4090</v>
      </c>
      <c r="I982" t="s">
        <v>169</v>
      </c>
      <c r="K982">
        <v>1.6053698630136986E-2</v>
      </c>
    </row>
    <row r="983" spans="8:11" x14ac:dyDescent="0.25">
      <c r="H983" t="s">
        <v>4091</v>
      </c>
      <c r="I983" t="s">
        <v>169</v>
      </c>
      <c r="K983">
        <v>1.6584657534246577E-2</v>
      </c>
    </row>
    <row r="984" spans="8:11" x14ac:dyDescent="0.25">
      <c r="H984" t="s">
        <v>4092</v>
      </c>
      <c r="I984" t="s">
        <v>169</v>
      </c>
      <c r="K984">
        <v>1.6740821917808221E-2</v>
      </c>
    </row>
    <row r="985" spans="8:11" x14ac:dyDescent="0.25">
      <c r="H985" t="s">
        <v>4093</v>
      </c>
      <c r="I985" t="s">
        <v>169</v>
      </c>
      <c r="K985">
        <v>1.7084383561643834E-2</v>
      </c>
    </row>
    <row r="986" spans="8:11" x14ac:dyDescent="0.25">
      <c r="H986" t="s">
        <v>4094</v>
      </c>
      <c r="I986" t="s">
        <v>169</v>
      </c>
      <c r="K986">
        <v>1.7084383561643834E-2</v>
      </c>
    </row>
    <row r="987" spans="8:11" x14ac:dyDescent="0.25">
      <c r="H987" t="s">
        <v>4095</v>
      </c>
      <c r="I987" t="s">
        <v>169</v>
      </c>
      <c r="K987">
        <v>1.830246575342466E-2</v>
      </c>
    </row>
    <row r="988" spans="8:11" x14ac:dyDescent="0.25">
      <c r="H988" t="s">
        <v>4096</v>
      </c>
      <c r="I988" t="s">
        <v>169</v>
      </c>
      <c r="K988">
        <v>2.579835616438356E-2</v>
      </c>
    </row>
    <row r="989" spans="8:11" x14ac:dyDescent="0.25">
      <c r="H989" t="s">
        <v>4097</v>
      </c>
      <c r="I989" t="s">
        <v>169</v>
      </c>
      <c r="K989">
        <v>2.7266301369863011E-2</v>
      </c>
    </row>
    <row r="990" spans="8:11" x14ac:dyDescent="0.25">
      <c r="H990" t="s">
        <v>4098</v>
      </c>
      <c r="I990" t="s">
        <v>169</v>
      </c>
      <c r="K990">
        <v>3.1264109589041099E-2</v>
      </c>
    </row>
    <row r="991" spans="8:11" x14ac:dyDescent="0.25">
      <c r="H991" t="s">
        <v>4099</v>
      </c>
      <c r="I991" t="s">
        <v>169</v>
      </c>
      <c r="K991">
        <v>3.1326575342465753E-2</v>
      </c>
    </row>
    <row r="992" spans="8:11" x14ac:dyDescent="0.25">
      <c r="H992" t="s">
        <v>4100</v>
      </c>
      <c r="I992" t="s">
        <v>169</v>
      </c>
      <c r="K992">
        <v>2.8246575342465757E-2</v>
      </c>
    </row>
    <row r="993" spans="8:11" x14ac:dyDescent="0.25">
      <c r="H993" t="s">
        <v>4101</v>
      </c>
      <c r="I993" t="s">
        <v>169</v>
      </c>
      <c r="K993">
        <v>3.8109589041095897E-2</v>
      </c>
    </row>
    <row r="994" spans="8:11" x14ac:dyDescent="0.25">
      <c r="H994" t="s">
        <v>4102</v>
      </c>
      <c r="I994" t="s">
        <v>169</v>
      </c>
      <c r="K994">
        <v>5.4032876712328771E-3</v>
      </c>
    </row>
    <row r="995" spans="8:11" x14ac:dyDescent="0.25">
      <c r="H995" t="s">
        <v>4103</v>
      </c>
      <c r="I995" t="s">
        <v>169</v>
      </c>
      <c r="K995">
        <v>6.2465753424657544E-3</v>
      </c>
    </row>
    <row r="996" spans="8:11" x14ac:dyDescent="0.25">
      <c r="H996" t="s">
        <v>4104</v>
      </c>
      <c r="I996" t="s">
        <v>169</v>
      </c>
      <c r="K996">
        <v>6.2465753424657544E-3</v>
      </c>
    </row>
    <row r="997" spans="8:11" x14ac:dyDescent="0.25">
      <c r="H997" t="s">
        <v>4105</v>
      </c>
      <c r="I997" t="s">
        <v>169</v>
      </c>
      <c r="K997">
        <v>8.682739726027398E-3</v>
      </c>
    </row>
    <row r="998" spans="8:11" x14ac:dyDescent="0.25">
      <c r="H998" t="s">
        <v>4106</v>
      </c>
      <c r="I998" t="s">
        <v>169</v>
      </c>
      <c r="K998">
        <v>9.0575342465753408E-3</v>
      </c>
    </row>
    <row r="999" spans="8:11" x14ac:dyDescent="0.25">
      <c r="H999" t="s">
        <v>4107</v>
      </c>
      <c r="I999" t="s">
        <v>169</v>
      </c>
      <c r="K999">
        <v>9.0575342465753408E-3</v>
      </c>
    </row>
    <row r="1000" spans="8:11" x14ac:dyDescent="0.25">
      <c r="H1000" t="s">
        <v>4108</v>
      </c>
      <c r="I1000" t="s">
        <v>169</v>
      </c>
      <c r="K1000">
        <v>9.3698630136986299E-3</v>
      </c>
    </row>
    <row r="1001" spans="8:11" x14ac:dyDescent="0.25">
      <c r="H1001" t="s">
        <v>4108</v>
      </c>
      <c r="I1001" t="s">
        <v>169</v>
      </c>
      <c r="K1001">
        <v>9.3698630136986299E-3</v>
      </c>
    </row>
    <row r="1002" spans="8:11" x14ac:dyDescent="0.25">
      <c r="H1002" t="s">
        <v>4109</v>
      </c>
      <c r="I1002" t="s">
        <v>169</v>
      </c>
      <c r="K1002">
        <v>9.3698630136986299E-3</v>
      </c>
    </row>
    <row r="1003" spans="8:11" x14ac:dyDescent="0.25">
      <c r="H1003" t="s">
        <v>4110</v>
      </c>
      <c r="I1003" t="s">
        <v>169</v>
      </c>
      <c r="K1003">
        <v>9.932054794520551E-3</v>
      </c>
    </row>
    <row r="1004" spans="8:11" x14ac:dyDescent="0.25">
      <c r="H1004" t="s">
        <v>4111</v>
      </c>
      <c r="I1004" t="s">
        <v>169</v>
      </c>
      <c r="K1004">
        <v>1.2055890410958904E-2</v>
      </c>
    </row>
    <row r="1005" spans="8:11" x14ac:dyDescent="0.25">
      <c r="H1005" t="s">
        <v>4112</v>
      </c>
      <c r="I1005" t="s">
        <v>169</v>
      </c>
      <c r="K1005">
        <v>1.2992876712328766E-2</v>
      </c>
    </row>
    <row r="1006" spans="8:11" x14ac:dyDescent="0.25">
      <c r="H1006" t="s">
        <v>4113</v>
      </c>
      <c r="I1006" t="s">
        <v>169</v>
      </c>
      <c r="K1006">
        <v>1.2992876712328766E-2</v>
      </c>
    </row>
    <row r="1007" spans="8:11" x14ac:dyDescent="0.25">
      <c r="H1007" t="s">
        <v>4114</v>
      </c>
      <c r="I1007" t="s">
        <v>169</v>
      </c>
      <c r="K1007">
        <v>1.3242739726027396E-2</v>
      </c>
    </row>
    <row r="1008" spans="8:11" x14ac:dyDescent="0.25">
      <c r="H1008" t="s">
        <v>4115</v>
      </c>
      <c r="I1008" t="s">
        <v>169</v>
      </c>
      <c r="K1008">
        <v>1.3336438356164387E-2</v>
      </c>
    </row>
    <row r="1009" spans="8:11" x14ac:dyDescent="0.25">
      <c r="H1009" t="s">
        <v>4116</v>
      </c>
      <c r="I1009" t="s">
        <v>169</v>
      </c>
      <c r="K1009">
        <v>1.3586301369863015E-2</v>
      </c>
    </row>
    <row r="1010" spans="8:11" x14ac:dyDescent="0.25">
      <c r="H1010" t="s">
        <v>4117</v>
      </c>
      <c r="I1010" t="s">
        <v>169</v>
      </c>
      <c r="K1010">
        <v>1.4367123287671231E-2</v>
      </c>
    </row>
    <row r="1011" spans="8:11" x14ac:dyDescent="0.25">
      <c r="H1011" t="s">
        <v>4118</v>
      </c>
      <c r="I1011" t="s">
        <v>169</v>
      </c>
      <c r="K1011">
        <v>1.5147945205479451E-2</v>
      </c>
    </row>
    <row r="1012" spans="8:11" x14ac:dyDescent="0.25">
      <c r="H1012" t="s">
        <v>4119</v>
      </c>
      <c r="I1012" t="s">
        <v>169</v>
      </c>
      <c r="K1012">
        <v>1.5366575342465756E-2</v>
      </c>
    </row>
    <row r="1013" spans="8:11" x14ac:dyDescent="0.25">
      <c r="H1013" t="s">
        <v>4120</v>
      </c>
      <c r="I1013" t="s">
        <v>169</v>
      </c>
      <c r="K1013">
        <v>1.5616438356164384E-2</v>
      </c>
    </row>
    <row r="1014" spans="8:11" x14ac:dyDescent="0.25">
      <c r="H1014" t="s">
        <v>4121</v>
      </c>
      <c r="I1014" t="s">
        <v>169</v>
      </c>
      <c r="K1014">
        <v>1.5616438356164384E-2</v>
      </c>
    </row>
    <row r="1015" spans="8:11" x14ac:dyDescent="0.25">
      <c r="H1015" t="s">
        <v>4122</v>
      </c>
      <c r="I1015" t="s">
        <v>169</v>
      </c>
      <c r="K1015">
        <v>1.5616438356164384E-2</v>
      </c>
    </row>
    <row r="1016" spans="8:11" x14ac:dyDescent="0.25">
      <c r="H1016" t="s">
        <v>4123</v>
      </c>
      <c r="I1016" t="s">
        <v>169</v>
      </c>
      <c r="K1016">
        <v>1.5616438356164384E-2</v>
      </c>
    </row>
    <row r="1017" spans="8:11" x14ac:dyDescent="0.25">
      <c r="H1017" t="s">
        <v>4124</v>
      </c>
      <c r="I1017" t="s">
        <v>169</v>
      </c>
      <c r="K1017">
        <v>1.5616438356164384E-2</v>
      </c>
    </row>
    <row r="1018" spans="8:11" x14ac:dyDescent="0.25">
      <c r="H1018" t="s">
        <v>4125</v>
      </c>
      <c r="I1018" t="s">
        <v>169</v>
      </c>
      <c r="K1018">
        <v>1.5616438356164384E-2</v>
      </c>
    </row>
    <row r="1019" spans="8:11" x14ac:dyDescent="0.25">
      <c r="H1019" t="s">
        <v>4126</v>
      </c>
      <c r="I1019" t="s">
        <v>169</v>
      </c>
      <c r="K1019">
        <v>1.5616438356164384E-2</v>
      </c>
    </row>
    <row r="1020" spans="8:11" x14ac:dyDescent="0.25">
      <c r="H1020" t="s">
        <v>4127</v>
      </c>
      <c r="I1020" t="s">
        <v>169</v>
      </c>
      <c r="K1020">
        <v>1.5616438356164384E-2</v>
      </c>
    </row>
    <row r="1021" spans="8:11" x14ac:dyDescent="0.25">
      <c r="H1021" t="s">
        <v>4128</v>
      </c>
      <c r="I1021" t="s">
        <v>169</v>
      </c>
      <c r="K1021">
        <v>1.5616438356164384E-2</v>
      </c>
    </row>
    <row r="1022" spans="8:11" x14ac:dyDescent="0.25">
      <c r="H1022" t="s">
        <v>4129</v>
      </c>
      <c r="I1022" t="s">
        <v>169</v>
      </c>
      <c r="K1022">
        <v>1.5616438356164384E-2</v>
      </c>
    </row>
    <row r="1023" spans="8:11" x14ac:dyDescent="0.25">
      <c r="H1023" t="s">
        <v>4130</v>
      </c>
      <c r="I1023" t="s">
        <v>169</v>
      </c>
      <c r="K1023">
        <v>1.5710136986301367E-2</v>
      </c>
    </row>
    <row r="1024" spans="8:11" x14ac:dyDescent="0.25">
      <c r="H1024" t="s">
        <v>4131</v>
      </c>
      <c r="I1024" t="s">
        <v>169</v>
      </c>
      <c r="K1024">
        <v>1.5710136986301367E-2</v>
      </c>
    </row>
    <row r="1025" spans="8:11" x14ac:dyDescent="0.25">
      <c r="H1025" t="s">
        <v>4132</v>
      </c>
      <c r="I1025" t="s">
        <v>169</v>
      </c>
      <c r="K1025">
        <v>1.5897534246575345E-2</v>
      </c>
    </row>
    <row r="1026" spans="8:11" x14ac:dyDescent="0.25">
      <c r="H1026" t="s">
        <v>4133</v>
      </c>
      <c r="I1026" t="s">
        <v>169</v>
      </c>
      <c r="K1026">
        <v>1.6459726027397262E-2</v>
      </c>
    </row>
    <row r="1027" spans="8:11" x14ac:dyDescent="0.25">
      <c r="H1027" t="s">
        <v>4134</v>
      </c>
      <c r="I1027" t="s">
        <v>169</v>
      </c>
      <c r="K1027">
        <v>1.6584657534246577E-2</v>
      </c>
    </row>
    <row r="1028" spans="8:11" x14ac:dyDescent="0.25">
      <c r="H1028" t="s">
        <v>4135</v>
      </c>
      <c r="I1028" t="s">
        <v>169</v>
      </c>
      <c r="K1028">
        <v>1.7459178082191783E-2</v>
      </c>
    </row>
    <row r="1029" spans="8:11" x14ac:dyDescent="0.25">
      <c r="H1029" t="s">
        <v>4136</v>
      </c>
      <c r="I1029" t="s">
        <v>169</v>
      </c>
      <c r="K1029">
        <v>1.7896438356164383E-2</v>
      </c>
    </row>
    <row r="1030" spans="8:11" x14ac:dyDescent="0.25">
      <c r="H1030" t="s">
        <v>4137</v>
      </c>
      <c r="I1030" t="s">
        <v>169</v>
      </c>
      <c r="K1030">
        <v>2.0207671232876714E-2</v>
      </c>
    </row>
    <row r="1031" spans="8:11" x14ac:dyDescent="0.25">
      <c r="H1031" t="s">
        <v>4138</v>
      </c>
      <c r="I1031" t="s">
        <v>169</v>
      </c>
      <c r="K1031">
        <v>2.145698630136986E-2</v>
      </c>
    </row>
    <row r="1032" spans="8:11" x14ac:dyDescent="0.25">
      <c r="H1032" t="s">
        <v>4139</v>
      </c>
      <c r="I1032" t="s">
        <v>169</v>
      </c>
      <c r="K1032">
        <v>2.2612602739726029E-2</v>
      </c>
    </row>
    <row r="1033" spans="8:11" x14ac:dyDescent="0.25">
      <c r="H1033" t="s">
        <v>4120</v>
      </c>
      <c r="I1033" t="s">
        <v>169</v>
      </c>
      <c r="K1033">
        <v>2.3112328767123286E-2</v>
      </c>
    </row>
    <row r="1034" spans="8:11" x14ac:dyDescent="0.25">
      <c r="H1034" t="s">
        <v>4140</v>
      </c>
      <c r="I1034" t="s">
        <v>169</v>
      </c>
      <c r="K1034">
        <v>2.579835616438356E-2</v>
      </c>
    </row>
    <row r="1035" spans="8:11" x14ac:dyDescent="0.25">
      <c r="H1035" t="s">
        <v>4141</v>
      </c>
      <c r="I1035" t="s">
        <v>169</v>
      </c>
      <c r="K1035">
        <v>3.1139178082191781E-2</v>
      </c>
    </row>
    <row r="1036" spans="8:11" x14ac:dyDescent="0.25">
      <c r="H1036" t="s">
        <v>4142</v>
      </c>
      <c r="I1036" t="s">
        <v>169</v>
      </c>
      <c r="K1036">
        <v>3.1726027397260277E-2</v>
      </c>
    </row>
    <row r="1037" spans="8:11" x14ac:dyDescent="0.25">
      <c r="H1037" t="s">
        <v>4143</v>
      </c>
      <c r="I1037" t="s">
        <v>169</v>
      </c>
      <c r="K1037">
        <v>3.7319917808219187E-2</v>
      </c>
    </row>
    <row r="1038" spans="8:11" x14ac:dyDescent="0.25">
      <c r="H1038" t="s">
        <v>4144</v>
      </c>
      <c r="I1038" t="s">
        <v>169</v>
      </c>
      <c r="K1038">
        <v>4.1260273972602741E-2</v>
      </c>
    </row>
    <row r="1039" spans="8:11" x14ac:dyDescent="0.25">
      <c r="H1039" t="s">
        <v>4145</v>
      </c>
      <c r="I1039" t="s">
        <v>169</v>
      </c>
      <c r="K1039">
        <v>6.808767123287672E-3</v>
      </c>
    </row>
    <row r="1040" spans="8:11" x14ac:dyDescent="0.25">
      <c r="H1040" t="s">
        <v>4146</v>
      </c>
      <c r="I1040" t="s">
        <v>169</v>
      </c>
      <c r="K1040">
        <v>8.9638356164383568E-3</v>
      </c>
    </row>
    <row r="1041" spans="8:11" x14ac:dyDescent="0.25">
      <c r="H1041" t="s">
        <v>4147</v>
      </c>
      <c r="I1041" t="s">
        <v>169</v>
      </c>
      <c r="K1041">
        <v>1.0525479452054795E-2</v>
      </c>
    </row>
    <row r="1042" spans="8:11" x14ac:dyDescent="0.25">
      <c r="H1042" t="s">
        <v>4148</v>
      </c>
      <c r="I1042" t="s">
        <v>169</v>
      </c>
      <c r="K1042">
        <v>1.3055342465753425E-2</v>
      </c>
    </row>
    <row r="1043" spans="8:11" x14ac:dyDescent="0.25">
      <c r="H1043" t="s">
        <v>4149</v>
      </c>
      <c r="I1043" t="s">
        <v>169</v>
      </c>
      <c r="K1043">
        <v>1.336767123287671E-2</v>
      </c>
    </row>
    <row r="1044" spans="8:11" x14ac:dyDescent="0.25">
      <c r="H1044" t="s">
        <v>4149</v>
      </c>
      <c r="I1044" t="s">
        <v>169</v>
      </c>
      <c r="K1044">
        <v>1.336767123287671E-2</v>
      </c>
    </row>
    <row r="1045" spans="8:11" x14ac:dyDescent="0.25">
      <c r="H1045" t="s">
        <v>4149</v>
      </c>
      <c r="I1045" t="s">
        <v>169</v>
      </c>
      <c r="K1045">
        <v>1.336767123287671E-2</v>
      </c>
    </row>
    <row r="1046" spans="8:11" x14ac:dyDescent="0.25">
      <c r="H1046" t="s">
        <v>4150</v>
      </c>
      <c r="I1046" t="s">
        <v>169</v>
      </c>
      <c r="K1046">
        <v>1.3836164383561644E-2</v>
      </c>
    </row>
    <row r="1047" spans="8:11" x14ac:dyDescent="0.25">
      <c r="H1047" t="s">
        <v>4151</v>
      </c>
      <c r="I1047" t="s">
        <v>169</v>
      </c>
      <c r="K1047">
        <v>1.4804383561643835E-2</v>
      </c>
    </row>
    <row r="1048" spans="8:11" x14ac:dyDescent="0.25">
      <c r="H1048" t="s">
        <v>4152</v>
      </c>
      <c r="I1048" t="s">
        <v>169</v>
      </c>
      <c r="K1048">
        <v>1.5116712328767122E-2</v>
      </c>
    </row>
    <row r="1049" spans="8:11" x14ac:dyDescent="0.25">
      <c r="H1049" t="s">
        <v>4153</v>
      </c>
      <c r="I1049" t="s">
        <v>169</v>
      </c>
      <c r="K1049">
        <v>1.5116712328767122E-2</v>
      </c>
    </row>
    <row r="1050" spans="8:11" x14ac:dyDescent="0.25">
      <c r="H1050" t="s">
        <v>4154</v>
      </c>
      <c r="I1050" t="s">
        <v>169</v>
      </c>
      <c r="K1050">
        <v>1.5616438356164384E-2</v>
      </c>
    </row>
    <row r="1051" spans="8:11" x14ac:dyDescent="0.25">
      <c r="H1051" t="s">
        <v>4155</v>
      </c>
      <c r="I1051" t="s">
        <v>169</v>
      </c>
      <c r="K1051">
        <v>1.5616438356164384E-2</v>
      </c>
    </row>
    <row r="1052" spans="8:11" x14ac:dyDescent="0.25">
      <c r="H1052" t="s">
        <v>4156</v>
      </c>
      <c r="I1052" t="s">
        <v>169</v>
      </c>
      <c r="K1052">
        <v>1.5616438356164384E-2</v>
      </c>
    </row>
    <row r="1053" spans="8:11" x14ac:dyDescent="0.25">
      <c r="H1053" t="s">
        <v>4157</v>
      </c>
      <c r="I1053" t="s">
        <v>169</v>
      </c>
      <c r="K1053">
        <v>1.5616438356164384E-2</v>
      </c>
    </row>
    <row r="1054" spans="8:11" x14ac:dyDescent="0.25">
      <c r="H1054" t="s">
        <v>4158</v>
      </c>
      <c r="I1054" t="s">
        <v>169</v>
      </c>
      <c r="K1054">
        <v>1.5616438356164384E-2</v>
      </c>
    </row>
    <row r="1055" spans="8:11" x14ac:dyDescent="0.25">
      <c r="H1055" t="s">
        <v>4146</v>
      </c>
      <c r="I1055" t="s">
        <v>169</v>
      </c>
      <c r="K1055">
        <v>1.5616438356164384E-2</v>
      </c>
    </row>
    <row r="1056" spans="8:11" x14ac:dyDescent="0.25">
      <c r="H1056" t="s">
        <v>4159</v>
      </c>
      <c r="I1056" t="s">
        <v>169</v>
      </c>
      <c r="K1056">
        <v>1.6116164383561647E-2</v>
      </c>
    </row>
    <row r="1057" spans="8:11" x14ac:dyDescent="0.25">
      <c r="H1057" t="s">
        <v>4160</v>
      </c>
      <c r="I1057" t="s">
        <v>169</v>
      </c>
      <c r="K1057">
        <v>1.8552328767123288E-2</v>
      </c>
    </row>
    <row r="1058" spans="8:11" x14ac:dyDescent="0.25">
      <c r="H1058" t="s">
        <v>4161</v>
      </c>
      <c r="I1058" t="s">
        <v>169</v>
      </c>
      <c r="K1058">
        <v>1.9176986301369863E-2</v>
      </c>
    </row>
    <row r="1059" spans="8:11" x14ac:dyDescent="0.25">
      <c r="H1059" t="s">
        <v>4162</v>
      </c>
      <c r="I1059" t="s">
        <v>169</v>
      </c>
      <c r="K1059">
        <v>2.6735342465753421E-2</v>
      </c>
    </row>
    <row r="1060" spans="8:11" x14ac:dyDescent="0.25">
      <c r="H1060" t="s">
        <v>4163</v>
      </c>
      <c r="I1060" t="s">
        <v>169</v>
      </c>
      <c r="K1060">
        <v>2.8203287671232879E-2</v>
      </c>
    </row>
    <row r="1061" spans="8:11" x14ac:dyDescent="0.25">
      <c r="H1061" t="s">
        <v>4164</v>
      </c>
      <c r="I1061" t="s">
        <v>169</v>
      </c>
      <c r="K1061">
        <v>3.1123287671232874E-2</v>
      </c>
    </row>
    <row r="1062" spans="8:11" x14ac:dyDescent="0.25">
      <c r="H1062" t="s">
        <v>4165</v>
      </c>
      <c r="I1062" t="s">
        <v>169</v>
      </c>
      <c r="K1062">
        <v>3.5506849315068499E-2</v>
      </c>
    </row>
    <row r="1063" spans="8:11" x14ac:dyDescent="0.25">
      <c r="H1063" t="s">
        <v>4166</v>
      </c>
      <c r="I1063" t="s">
        <v>169</v>
      </c>
      <c r="K1063">
        <v>3.8356164383561646E-2</v>
      </c>
    </row>
    <row r="1064" spans="8:11" x14ac:dyDescent="0.25">
      <c r="H1064" t="s">
        <v>4167</v>
      </c>
      <c r="I1064" t="s">
        <v>169</v>
      </c>
      <c r="K1064">
        <v>4.9972602739726032E-3</v>
      </c>
    </row>
    <row r="1065" spans="8:11" x14ac:dyDescent="0.25">
      <c r="H1065" t="s">
        <v>4168</v>
      </c>
      <c r="I1065" t="s">
        <v>169</v>
      </c>
      <c r="K1065">
        <v>5.809315068493151E-3</v>
      </c>
    </row>
    <row r="1066" spans="8:11" x14ac:dyDescent="0.25">
      <c r="H1066" t="s">
        <v>4169</v>
      </c>
      <c r="I1066" t="s">
        <v>169</v>
      </c>
      <c r="K1066">
        <v>6.4964383561643829E-3</v>
      </c>
    </row>
    <row r="1067" spans="8:11" x14ac:dyDescent="0.25">
      <c r="H1067" t="s">
        <v>4169</v>
      </c>
      <c r="I1067" t="s">
        <v>169</v>
      </c>
      <c r="K1067">
        <v>6.4964383561643829E-3</v>
      </c>
    </row>
    <row r="1068" spans="8:11" x14ac:dyDescent="0.25">
      <c r="H1068" t="s">
        <v>4169</v>
      </c>
      <c r="I1068" t="s">
        <v>169</v>
      </c>
      <c r="K1068">
        <v>6.746301369863014E-3</v>
      </c>
    </row>
    <row r="1069" spans="8:11" x14ac:dyDescent="0.25">
      <c r="H1069" t="s">
        <v>4170</v>
      </c>
      <c r="I1069" t="s">
        <v>169</v>
      </c>
      <c r="K1069">
        <v>6.9024657534246586E-3</v>
      </c>
    </row>
    <row r="1070" spans="8:11" x14ac:dyDescent="0.25">
      <c r="H1070" t="s">
        <v>4171</v>
      </c>
      <c r="I1070" t="s">
        <v>169</v>
      </c>
      <c r="K1070">
        <v>8.0580821917808233E-3</v>
      </c>
    </row>
    <row r="1071" spans="8:11" x14ac:dyDescent="0.25">
      <c r="H1071" t="s">
        <v>4171</v>
      </c>
      <c r="I1071" t="s">
        <v>169</v>
      </c>
      <c r="K1071">
        <v>8.0580821917808233E-3</v>
      </c>
    </row>
    <row r="1072" spans="8:11" x14ac:dyDescent="0.25">
      <c r="H1072" t="s">
        <v>4171</v>
      </c>
      <c r="I1072" t="s">
        <v>169</v>
      </c>
      <c r="K1072">
        <v>8.0580821917808233E-3</v>
      </c>
    </row>
    <row r="1073" spans="8:11" x14ac:dyDescent="0.25">
      <c r="H1073" t="s">
        <v>4171</v>
      </c>
      <c r="I1073" t="s">
        <v>169</v>
      </c>
      <c r="K1073">
        <v>8.0580821917808233E-3</v>
      </c>
    </row>
    <row r="1074" spans="8:11" x14ac:dyDescent="0.25">
      <c r="H1074" t="s">
        <v>4168</v>
      </c>
      <c r="I1074" t="s">
        <v>169</v>
      </c>
      <c r="K1074">
        <v>8.2767123287671215E-3</v>
      </c>
    </row>
    <row r="1075" spans="8:11" x14ac:dyDescent="0.25">
      <c r="H1075" t="s">
        <v>4172</v>
      </c>
      <c r="I1075" t="s">
        <v>169</v>
      </c>
      <c r="K1075">
        <v>8.5578082191780838E-3</v>
      </c>
    </row>
    <row r="1076" spans="8:11" x14ac:dyDescent="0.25">
      <c r="H1076" t="s">
        <v>4172</v>
      </c>
      <c r="I1076" t="s">
        <v>169</v>
      </c>
      <c r="K1076">
        <v>8.6515068493150677E-3</v>
      </c>
    </row>
    <row r="1077" spans="8:11" x14ac:dyDescent="0.25">
      <c r="H1077" t="s">
        <v>4173</v>
      </c>
      <c r="I1077" t="s">
        <v>169</v>
      </c>
      <c r="K1077">
        <v>8.7452054794520551E-3</v>
      </c>
    </row>
    <row r="1078" spans="8:11" x14ac:dyDescent="0.25">
      <c r="H1078" t="s">
        <v>4167</v>
      </c>
      <c r="I1078" t="s">
        <v>169</v>
      </c>
      <c r="K1078">
        <v>8.901369863013698E-3</v>
      </c>
    </row>
    <row r="1079" spans="8:11" x14ac:dyDescent="0.25">
      <c r="H1079" t="s">
        <v>4172</v>
      </c>
      <c r="I1079" t="s">
        <v>169</v>
      </c>
      <c r="K1079">
        <v>8.901369863013698E-3</v>
      </c>
    </row>
    <row r="1080" spans="8:11" x14ac:dyDescent="0.25">
      <c r="H1080" t="s">
        <v>4173</v>
      </c>
      <c r="I1080" t="s">
        <v>169</v>
      </c>
      <c r="K1080">
        <v>8.9638356164383568E-3</v>
      </c>
    </row>
    <row r="1081" spans="8:11" x14ac:dyDescent="0.25">
      <c r="H1081" t="s">
        <v>4172</v>
      </c>
      <c r="I1081" t="s">
        <v>169</v>
      </c>
      <c r="K1081">
        <v>8.9950684931506854E-3</v>
      </c>
    </row>
    <row r="1082" spans="8:11" x14ac:dyDescent="0.25">
      <c r="H1082" t="s">
        <v>4173</v>
      </c>
      <c r="I1082" t="s">
        <v>169</v>
      </c>
      <c r="K1082">
        <v>9.0887671232876728E-3</v>
      </c>
    </row>
    <row r="1083" spans="8:11" x14ac:dyDescent="0.25">
      <c r="H1083" t="s">
        <v>4174</v>
      </c>
      <c r="I1083" t="s">
        <v>169</v>
      </c>
      <c r="K1083">
        <v>9.0887671232876728E-3</v>
      </c>
    </row>
    <row r="1084" spans="8:11" x14ac:dyDescent="0.25">
      <c r="H1084" t="s">
        <v>4175</v>
      </c>
      <c r="I1084" t="s">
        <v>169</v>
      </c>
      <c r="K1084">
        <v>9.1512328767123299E-3</v>
      </c>
    </row>
    <row r="1085" spans="8:11" x14ac:dyDescent="0.25">
      <c r="H1085" t="s">
        <v>4175</v>
      </c>
      <c r="I1085" t="s">
        <v>169</v>
      </c>
      <c r="K1085">
        <v>9.1512328767123299E-3</v>
      </c>
    </row>
    <row r="1086" spans="8:11" x14ac:dyDescent="0.25">
      <c r="H1086" t="s">
        <v>4175</v>
      </c>
      <c r="I1086" t="s">
        <v>169</v>
      </c>
      <c r="K1086">
        <v>9.1512328767123299E-3</v>
      </c>
    </row>
    <row r="1087" spans="8:11" x14ac:dyDescent="0.25">
      <c r="H1087" t="s">
        <v>4176</v>
      </c>
      <c r="I1087" t="s">
        <v>169</v>
      </c>
      <c r="K1087">
        <v>9.1824657534246585E-3</v>
      </c>
    </row>
    <row r="1088" spans="8:11" x14ac:dyDescent="0.25">
      <c r="H1088" t="s">
        <v>4177</v>
      </c>
      <c r="I1088" t="s">
        <v>169</v>
      </c>
      <c r="K1088">
        <v>9.3386301369863013E-3</v>
      </c>
    </row>
    <row r="1089" spans="8:11" x14ac:dyDescent="0.25">
      <c r="H1089" t="s">
        <v>4169</v>
      </c>
      <c r="I1089" t="s">
        <v>169</v>
      </c>
      <c r="K1089">
        <v>9.7446575342465761E-3</v>
      </c>
    </row>
    <row r="1090" spans="8:11" x14ac:dyDescent="0.25">
      <c r="H1090" t="s">
        <v>4178</v>
      </c>
      <c r="I1090" t="s">
        <v>169</v>
      </c>
      <c r="K1090">
        <v>9.8071232876712332E-3</v>
      </c>
    </row>
    <row r="1091" spans="8:11" x14ac:dyDescent="0.25">
      <c r="H1091" t="s">
        <v>4179</v>
      </c>
      <c r="I1091" t="s">
        <v>169</v>
      </c>
      <c r="K1091">
        <v>1.021315068493151E-2</v>
      </c>
    </row>
    <row r="1092" spans="8:11" x14ac:dyDescent="0.25">
      <c r="H1092" t="s">
        <v>4180</v>
      </c>
      <c r="I1092" t="s">
        <v>169</v>
      </c>
      <c r="K1092">
        <v>1.1275068493150684E-2</v>
      </c>
    </row>
    <row r="1093" spans="8:11" x14ac:dyDescent="0.25">
      <c r="H1093" t="s">
        <v>4181</v>
      </c>
      <c r="I1093" t="s">
        <v>169</v>
      </c>
      <c r="K1093">
        <v>1.1493698630136986E-2</v>
      </c>
    </row>
    <row r="1094" spans="8:11" x14ac:dyDescent="0.25">
      <c r="H1094" t="s">
        <v>4182</v>
      </c>
      <c r="I1094" t="s">
        <v>169</v>
      </c>
      <c r="K1094">
        <v>1.1556164383561643E-2</v>
      </c>
    </row>
    <row r="1095" spans="8:11" x14ac:dyDescent="0.25">
      <c r="H1095" t="s">
        <v>4183</v>
      </c>
      <c r="I1095" t="s">
        <v>169</v>
      </c>
      <c r="K1095">
        <v>1.1587397260273974E-2</v>
      </c>
    </row>
    <row r="1096" spans="8:11" x14ac:dyDescent="0.25">
      <c r="H1096" t="s">
        <v>4183</v>
      </c>
      <c r="I1096" t="s">
        <v>169</v>
      </c>
      <c r="K1096">
        <v>1.1587397260273974E-2</v>
      </c>
    </row>
    <row r="1097" spans="8:11" x14ac:dyDescent="0.25">
      <c r="H1097" t="s">
        <v>4183</v>
      </c>
      <c r="I1097" t="s">
        <v>169</v>
      </c>
      <c r="K1097">
        <v>1.1587397260273974E-2</v>
      </c>
    </row>
    <row r="1098" spans="8:11" x14ac:dyDescent="0.25">
      <c r="H1098" t="s">
        <v>4168</v>
      </c>
      <c r="I1098" t="s">
        <v>169</v>
      </c>
      <c r="K1098">
        <v>1.1681095890410961E-2</v>
      </c>
    </row>
    <row r="1099" spans="8:11" x14ac:dyDescent="0.25">
      <c r="H1099" t="s">
        <v>4184</v>
      </c>
      <c r="I1099" t="s">
        <v>169</v>
      </c>
      <c r="K1099">
        <v>1.2087123287671234E-2</v>
      </c>
    </row>
    <row r="1100" spans="8:11" x14ac:dyDescent="0.25">
      <c r="H1100" t="s">
        <v>4184</v>
      </c>
      <c r="I1100" t="s">
        <v>169</v>
      </c>
      <c r="K1100">
        <v>1.2087123287671234E-2</v>
      </c>
    </row>
    <row r="1101" spans="8:11" x14ac:dyDescent="0.25">
      <c r="H1101" t="s">
        <v>4185</v>
      </c>
      <c r="I1101" t="s">
        <v>169</v>
      </c>
      <c r="K1101">
        <v>1.2149589041095891E-2</v>
      </c>
    </row>
    <row r="1102" spans="8:11" x14ac:dyDescent="0.25">
      <c r="H1102" t="s">
        <v>4186</v>
      </c>
      <c r="I1102" t="s">
        <v>169</v>
      </c>
      <c r="K1102">
        <v>1.2430684931506848E-2</v>
      </c>
    </row>
    <row r="1103" spans="8:11" x14ac:dyDescent="0.25">
      <c r="H1103" t="s">
        <v>4187</v>
      </c>
      <c r="I1103" t="s">
        <v>169</v>
      </c>
      <c r="K1103">
        <v>1.2711780821917809E-2</v>
      </c>
    </row>
    <row r="1104" spans="8:11" x14ac:dyDescent="0.25">
      <c r="H1104" t="s">
        <v>4188</v>
      </c>
      <c r="I1104" t="s">
        <v>169</v>
      </c>
      <c r="K1104">
        <v>1.289917808219178E-2</v>
      </c>
    </row>
    <row r="1105" spans="8:11" x14ac:dyDescent="0.25">
      <c r="H1105" t="s">
        <v>4167</v>
      </c>
      <c r="I1105" t="s">
        <v>169</v>
      </c>
      <c r="K1105">
        <v>1.4273424657534247E-2</v>
      </c>
    </row>
    <row r="1106" spans="8:11" x14ac:dyDescent="0.25">
      <c r="H1106" t="s">
        <v>4189</v>
      </c>
      <c r="I1106" t="s">
        <v>169</v>
      </c>
      <c r="K1106">
        <v>1.4335890410958903E-2</v>
      </c>
    </row>
    <row r="1107" spans="8:11" x14ac:dyDescent="0.25">
      <c r="H1107" t="s">
        <v>4181</v>
      </c>
      <c r="I1107" t="s">
        <v>169</v>
      </c>
      <c r="K1107">
        <v>1.4335890410958903E-2</v>
      </c>
    </row>
    <row r="1108" spans="8:11" x14ac:dyDescent="0.25">
      <c r="H1108" t="s">
        <v>4190</v>
      </c>
      <c r="I1108" t="s">
        <v>169</v>
      </c>
      <c r="K1108">
        <v>1.4335890410958903E-2</v>
      </c>
    </row>
    <row r="1109" spans="8:11" x14ac:dyDescent="0.25">
      <c r="H1109" t="s">
        <v>4168</v>
      </c>
      <c r="I1109" t="s">
        <v>169</v>
      </c>
      <c r="K1109">
        <v>1.4898082191780822E-2</v>
      </c>
    </row>
    <row r="1110" spans="8:11" x14ac:dyDescent="0.25">
      <c r="H1110" t="s">
        <v>4189</v>
      </c>
      <c r="I1110" t="s">
        <v>169</v>
      </c>
      <c r="K1110">
        <v>1.4929315068493149E-2</v>
      </c>
    </row>
    <row r="1111" spans="8:11" x14ac:dyDescent="0.25">
      <c r="H1111" t="s">
        <v>4191</v>
      </c>
      <c r="I1111" t="s">
        <v>169</v>
      </c>
      <c r="K1111">
        <v>1.5366575342465756E-2</v>
      </c>
    </row>
    <row r="1112" spans="8:11" x14ac:dyDescent="0.25">
      <c r="H1112" t="s">
        <v>4191</v>
      </c>
      <c r="I1112" t="s">
        <v>169</v>
      </c>
      <c r="K1112">
        <v>1.5616438356164384E-2</v>
      </c>
    </row>
    <row r="1113" spans="8:11" x14ac:dyDescent="0.25">
      <c r="H1113" t="s">
        <v>4192</v>
      </c>
      <c r="I1113" t="s">
        <v>169</v>
      </c>
      <c r="K1113">
        <v>1.5616438356164384E-2</v>
      </c>
    </row>
    <row r="1114" spans="8:11" x14ac:dyDescent="0.25">
      <c r="H1114" t="s">
        <v>4187</v>
      </c>
      <c r="I1114" t="s">
        <v>169</v>
      </c>
      <c r="K1114">
        <v>1.5616438356164384E-2</v>
      </c>
    </row>
    <row r="1115" spans="8:11" x14ac:dyDescent="0.25">
      <c r="H1115" t="s">
        <v>4188</v>
      </c>
      <c r="I1115" t="s">
        <v>169</v>
      </c>
      <c r="K1115">
        <v>1.5616438356164384E-2</v>
      </c>
    </row>
    <row r="1116" spans="8:11" x14ac:dyDescent="0.25">
      <c r="H1116" t="s">
        <v>4192</v>
      </c>
      <c r="I1116" t="s">
        <v>169</v>
      </c>
      <c r="K1116">
        <v>1.5616438356164384E-2</v>
      </c>
    </row>
    <row r="1117" spans="8:11" x14ac:dyDescent="0.25">
      <c r="H1117" t="s">
        <v>4193</v>
      </c>
      <c r="I1117" t="s">
        <v>169</v>
      </c>
      <c r="K1117">
        <v>1.5616438356164384E-2</v>
      </c>
    </row>
    <row r="1118" spans="8:11" x14ac:dyDescent="0.25">
      <c r="H1118" t="s">
        <v>4194</v>
      </c>
      <c r="I1118" t="s">
        <v>169</v>
      </c>
      <c r="K1118">
        <v>1.5616438356164384E-2</v>
      </c>
    </row>
    <row r="1119" spans="8:11" x14ac:dyDescent="0.25">
      <c r="H1119" t="s">
        <v>4195</v>
      </c>
      <c r="I1119" t="s">
        <v>169</v>
      </c>
      <c r="K1119">
        <v>1.5616438356164384E-2</v>
      </c>
    </row>
    <row r="1120" spans="8:11" x14ac:dyDescent="0.25">
      <c r="H1120" t="s">
        <v>4195</v>
      </c>
      <c r="I1120" t="s">
        <v>169</v>
      </c>
      <c r="K1120">
        <v>1.5616438356164384E-2</v>
      </c>
    </row>
    <row r="1121" spans="8:11" x14ac:dyDescent="0.25">
      <c r="H1121" t="s">
        <v>4196</v>
      </c>
      <c r="I1121" t="s">
        <v>169</v>
      </c>
      <c r="K1121">
        <v>1.5616438356164384E-2</v>
      </c>
    </row>
    <row r="1122" spans="8:11" x14ac:dyDescent="0.25">
      <c r="H1122" t="s">
        <v>4188</v>
      </c>
      <c r="I1122" t="s">
        <v>169</v>
      </c>
      <c r="K1122">
        <v>1.5616438356164384E-2</v>
      </c>
    </row>
    <row r="1123" spans="8:11" x14ac:dyDescent="0.25">
      <c r="H1123" t="s">
        <v>4176</v>
      </c>
      <c r="I1123" t="s">
        <v>169</v>
      </c>
      <c r="K1123">
        <v>1.5616438356164384E-2</v>
      </c>
    </row>
    <row r="1124" spans="8:11" x14ac:dyDescent="0.25">
      <c r="H1124" t="s">
        <v>4197</v>
      </c>
      <c r="I1124" t="s">
        <v>169</v>
      </c>
      <c r="K1124">
        <v>1.5616438356164384E-2</v>
      </c>
    </row>
    <row r="1125" spans="8:11" x14ac:dyDescent="0.25">
      <c r="H1125" t="s">
        <v>4198</v>
      </c>
      <c r="I1125" t="s">
        <v>169</v>
      </c>
      <c r="K1125">
        <v>1.5616438356164384E-2</v>
      </c>
    </row>
    <row r="1126" spans="8:11" x14ac:dyDescent="0.25">
      <c r="H1126" t="s">
        <v>4177</v>
      </c>
      <c r="I1126" t="s">
        <v>169</v>
      </c>
      <c r="K1126">
        <v>1.5616438356164384E-2</v>
      </c>
    </row>
    <row r="1127" spans="8:11" x14ac:dyDescent="0.25">
      <c r="H1127" t="s">
        <v>4198</v>
      </c>
      <c r="I1127" t="s">
        <v>169</v>
      </c>
      <c r="K1127">
        <v>1.5616438356164384E-2</v>
      </c>
    </row>
    <row r="1128" spans="8:11" x14ac:dyDescent="0.25">
      <c r="H1128" t="s">
        <v>4186</v>
      </c>
      <c r="I1128" t="s">
        <v>169</v>
      </c>
      <c r="K1128">
        <v>1.5616438356164384E-2</v>
      </c>
    </row>
    <row r="1129" spans="8:11" x14ac:dyDescent="0.25">
      <c r="H1129" t="s">
        <v>4199</v>
      </c>
      <c r="I1129" t="s">
        <v>169</v>
      </c>
      <c r="K1129">
        <v>1.6959452054794519E-2</v>
      </c>
    </row>
    <row r="1130" spans="8:11" x14ac:dyDescent="0.25">
      <c r="H1130" t="s">
        <v>4200</v>
      </c>
      <c r="I1130" t="s">
        <v>169</v>
      </c>
      <c r="K1130">
        <v>1.7240547945205482E-2</v>
      </c>
    </row>
    <row r="1131" spans="8:11" x14ac:dyDescent="0.25">
      <c r="H1131" t="s">
        <v>4199</v>
      </c>
      <c r="I1131" t="s">
        <v>169</v>
      </c>
      <c r="K1131">
        <v>1.7240547945205482E-2</v>
      </c>
    </row>
    <row r="1132" spans="8:11" x14ac:dyDescent="0.25">
      <c r="H1132" t="s">
        <v>4201</v>
      </c>
      <c r="I1132" t="s">
        <v>169</v>
      </c>
      <c r="K1132">
        <v>1.7552876712328767E-2</v>
      </c>
    </row>
    <row r="1133" spans="8:11" x14ac:dyDescent="0.25">
      <c r="H1133" t="s">
        <v>4202</v>
      </c>
      <c r="I1133" t="s">
        <v>169</v>
      </c>
      <c r="K1133">
        <v>1.7771506849315069E-2</v>
      </c>
    </row>
    <row r="1134" spans="8:11" x14ac:dyDescent="0.25">
      <c r="H1134" t="s">
        <v>4200</v>
      </c>
      <c r="I1134" t="s">
        <v>169</v>
      </c>
      <c r="K1134">
        <v>1.7833972602739726E-2</v>
      </c>
    </row>
    <row r="1135" spans="8:11" x14ac:dyDescent="0.25">
      <c r="H1135" t="s">
        <v>4201</v>
      </c>
      <c r="I1135" t="s">
        <v>169</v>
      </c>
      <c r="K1135">
        <v>1.7865205479452053E-2</v>
      </c>
    </row>
    <row r="1136" spans="8:11" x14ac:dyDescent="0.25">
      <c r="H1136" t="s">
        <v>4176</v>
      </c>
      <c r="I1136" t="s">
        <v>169</v>
      </c>
      <c r="K1136">
        <v>1.8177534246575346E-2</v>
      </c>
    </row>
    <row r="1137" spans="8:11" x14ac:dyDescent="0.25">
      <c r="H1137" t="s">
        <v>4199</v>
      </c>
      <c r="I1137" t="s">
        <v>169</v>
      </c>
      <c r="K1137">
        <v>1.8552328767123288E-2</v>
      </c>
    </row>
    <row r="1138" spans="8:11" x14ac:dyDescent="0.25">
      <c r="H1138" t="s">
        <v>4199</v>
      </c>
      <c r="I1138" t="s">
        <v>169</v>
      </c>
      <c r="K1138">
        <v>1.8583561643835619E-2</v>
      </c>
    </row>
    <row r="1139" spans="8:11" x14ac:dyDescent="0.25">
      <c r="H1139" t="s">
        <v>4200</v>
      </c>
      <c r="I1139" t="s">
        <v>169</v>
      </c>
      <c r="K1139">
        <v>1.8708493150684929E-2</v>
      </c>
    </row>
    <row r="1140" spans="8:11" x14ac:dyDescent="0.25">
      <c r="H1140" t="s">
        <v>4200</v>
      </c>
      <c r="I1140" t="s">
        <v>169</v>
      </c>
      <c r="K1140">
        <v>1.8833424657534247E-2</v>
      </c>
    </row>
    <row r="1141" spans="8:11" x14ac:dyDescent="0.25">
      <c r="H1141" t="s">
        <v>4203</v>
      </c>
      <c r="I1141" t="s">
        <v>169</v>
      </c>
      <c r="K1141">
        <v>1.9176986301369863E-2</v>
      </c>
    </row>
    <row r="1142" spans="8:11" x14ac:dyDescent="0.25">
      <c r="H1142" t="s">
        <v>4197</v>
      </c>
      <c r="I1142" t="s">
        <v>169</v>
      </c>
      <c r="K1142">
        <v>1.9676712328767124E-2</v>
      </c>
    </row>
    <row r="1143" spans="8:11" x14ac:dyDescent="0.25">
      <c r="H1143" t="s">
        <v>4185</v>
      </c>
      <c r="I1143" t="s">
        <v>169</v>
      </c>
      <c r="K1143">
        <v>2.2612602739726029E-2</v>
      </c>
    </row>
    <row r="1144" spans="8:11" x14ac:dyDescent="0.25">
      <c r="H1144" t="s">
        <v>4181</v>
      </c>
      <c r="I1144" t="s">
        <v>169</v>
      </c>
      <c r="K1144">
        <v>2.2956164383561645E-2</v>
      </c>
    </row>
    <row r="1145" spans="8:11" x14ac:dyDescent="0.25">
      <c r="H1145" t="s">
        <v>4204</v>
      </c>
      <c r="I1145" t="s">
        <v>169</v>
      </c>
      <c r="K1145">
        <v>2.3299726027397261E-2</v>
      </c>
    </row>
    <row r="1146" spans="8:11" x14ac:dyDescent="0.25">
      <c r="H1146" t="s">
        <v>4205</v>
      </c>
      <c r="I1146" t="s">
        <v>169</v>
      </c>
      <c r="K1146">
        <v>2.3612054794520543E-2</v>
      </c>
    </row>
    <row r="1147" spans="8:11" x14ac:dyDescent="0.25">
      <c r="H1147" t="s">
        <v>4206</v>
      </c>
      <c r="I1147" t="s">
        <v>169</v>
      </c>
      <c r="K1147">
        <v>2.3612054794520543E-2</v>
      </c>
    </row>
    <row r="1148" spans="8:11" x14ac:dyDescent="0.25">
      <c r="H1148" t="s">
        <v>4205</v>
      </c>
      <c r="I1148" t="s">
        <v>169</v>
      </c>
      <c r="K1148">
        <v>2.3674520547945208E-2</v>
      </c>
    </row>
    <row r="1149" spans="8:11" x14ac:dyDescent="0.25">
      <c r="H1149" t="s">
        <v>4207</v>
      </c>
      <c r="I1149" t="s">
        <v>169</v>
      </c>
      <c r="K1149">
        <v>2.3799452054794518E-2</v>
      </c>
    </row>
    <row r="1150" spans="8:11" x14ac:dyDescent="0.25">
      <c r="H1150" t="s">
        <v>4208</v>
      </c>
      <c r="I1150" t="s">
        <v>169</v>
      </c>
      <c r="K1150">
        <v>2.3799452054794518E-2</v>
      </c>
    </row>
    <row r="1151" spans="8:11" x14ac:dyDescent="0.25">
      <c r="H1151" t="s">
        <v>4207</v>
      </c>
      <c r="I1151" t="s">
        <v>169</v>
      </c>
      <c r="K1151">
        <v>2.3799452054794518E-2</v>
      </c>
    </row>
    <row r="1152" spans="8:11" x14ac:dyDescent="0.25">
      <c r="H1152" t="s">
        <v>4209</v>
      </c>
      <c r="I1152" t="s">
        <v>169</v>
      </c>
      <c r="K1152">
        <v>2.3861917808219182E-2</v>
      </c>
    </row>
    <row r="1153" spans="8:11" x14ac:dyDescent="0.25">
      <c r="H1153" t="s">
        <v>4210</v>
      </c>
      <c r="I1153" t="s">
        <v>169</v>
      </c>
      <c r="K1153">
        <v>2.3893150684931506E-2</v>
      </c>
    </row>
    <row r="1154" spans="8:11" x14ac:dyDescent="0.25">
      <c r="H1154" t="s">
        <v>4211</v>
      </c>
      <c r="I1154" t="s">
        <v>169</v>
      </c>
      <c r="K1154">
        <v>2.3955616438356166E-2</v>
      </c>
    </row>
    <row r="1155" spans="8:11" x14ac:dyDescent="0.25">
      <c r="H1155" t="s">
        <v>4212</v>
      </c>
      <c r="I1155" t="s">
        <v>169</v>
      </c>
      <c r="K1155">
        <v>2.4049315068493154E-2</v>
      </c>
    </row>
    <row r="1156" spans="8:11" x14ac:dyDescent="0.25">
      <c r="H1156" t="s">
        <v>4211</v>
      </c>
      <c r="I1156" t="s">
        <v>169</v>
      </c>
      <c r="K1156">
        <v>2.4267945205479455E-2</v>
      </c>
    </row>
    <row r="1157" spans="8:11" x14ac:dyDescent="0.25">
      <c r="H1157" t="s">
        <v>4213</v>
      </c>
      <c r="I1157" t="s">
        <v>169</v>
      </c>
      <c r="K1157">
        <v>2.5954520547945208E-2</v>
      </c>
    </row>
    <row r="1158" spans="8:11" x14ac:dyDescent="0.25">
      <c r="H1158" t="s">
        <v>4214</v>
      </c>
      <c r="I1158" t="s">
        <v>169</v>
      </c>
      <c r="K1158">
        <v>2.6360547945205481E-2</v>
      </c>
    </row>
    <row r="1159" spans="8:11" x14ac:dyDescent="0.25">
      <c r="H1159" t="s">
        <v>4214</v>
      </c>
      <c r="I1159" t="s">
        <v>169</v>
      </c>
      <c r="K1159">
        <v>2.6360547945205481E-2</v>
      </c>
    </row>
    <row r="1160" spans="8:11" x14ac:dyDescent="0.25">
      <c r="H1160" t="s">
        <v>4215</v>
      </c>
      <c r="I1160" t="s">
        <v>169</v>
      </c>
      <c r="K1160">
        <v>2.9140273972602746E-2</v>
      </c>
    </row>
    <row r="1161" spans="8:11" x14ac:dyDescent="0.25">
      <c r="H1161" t="s">
        <v>4216</v>
      </c>
      <c r="I1161" t="s">
        <v>169</v>
      </c>
      <c r="K1161">
        <v>3.1482739726027401E-2</v>
      </c>
    </row>
    <row r="1162" spans="8:11" x14ac:dyDescent="0.25">
      <c r="H1162" t="s">
        <v>4217</v>
      </c>
      <c r="I1162" t="s">
        <v>169</v>
      </c>
      <c r="K1162">
        <v>3.3260273972602741E-2</v>
      </c>
    </row>
    <row r="1163" spans="8:11" x14ac:dyDescent="0.25">
      <c r="H1163" t="s">
        <v>4218</v>
      </c>
      <c r="I1163" t="s">
        <v>169</v>
      </c>
      <c r="K1163">
        <v>3.8310164383561641E-2</v>
      </c>
    </row>
    <row r="1164" spans="8:11" x14ac:dyDescent="0.25">
      <c r="H1164" t="s">
        <v>4219</v>
      </c>
      <c r="I1164" t="s">
        <v>169</v>
      </c>
      <c r="K1164">
        <v>3.8578356164383563E-2</v>
      </c>
    </row>
    <row r="1165" spans="8:11" x14ac:dyDescent="0.25">
      <c r="H1165" t="s">
        <v>4220</v>
      </c>
      <c r="I1165" t="s">
        <v>169</v>
      </c>
      <c r="K1165">
        <v>3.8784657534246578E-2</v>
      </c>
    </row>
    <row r="1166" spans="8:11" x14ac:dyDescent="0.25">
      <c r="H1166" t="s">
        <v>4221</v>
      </c>
      <c r="I1166" t="s">
        <v>169</v>
      </c>
      <c r="K1166">
        <v>4.2725013698630132E-2</v>
      </c>
    </row>
    <row r="1167" spans="8:11" x14ac:dyDescent="0.25">
      <c r="H1167" t="s">
        <v>4222</v>
      </c>
      <c r="I1167" t="s">
        <v>169</v>
      </c>
      <c r="K1167">
        <v>4.3726027397260276E-3</v>
      </c>
    </row>
    <row r="1168" spans="8:11" x14ac:dyDescent="0.25">
      <c r="H1168" t="s">
        <v>4223</v>
      </c>
      <c r="I1168" t="s">
        <v>169</v>
      </c>
      <c r="K1168">
        <v>4.3726027397260276E-3</v>
      </c>
    </row>
    <row r="1169" spans="8:11" x14ac:dyDescent="0.25">
      <c r="H1169" t="s">
        <v>4222</v>
      </c>
      <c r="I1169" t="s">
        <v>169</v>
      </c>
      <c r="K1169">
        <v>8.7139726027397266E-3</v>
      </c>
    </row>
    <row r="1170" spans="8:11" x14ac:dyDescent="0.25">
      <c r="H1170" t="s">
        <v>4224</v>
      </c>
      <c r="I1170" t="s">
        <v>169</v>
      </c>
      <c r="K1170">
        <v>8.901369863013698E-3</v>
      </c>
    </row>
    <row r="1171" spans="8:11" x14ac:dyDescent="0.25">
      <c r="H1171" t="s">
        <v>4225</v>
      </c>
      <c r="I1171" t="s">
        <v>169</v>
      </c>
      <c r="K1171">
        <v>8.901369863013698E-3</v>
      </c>
    </row>
    <row r="1172" spans="8:11" x14ac:dyDescent="0.25">
      <c r="H1172" t="s">
        <v>4226</v>
      </c>
      <c r="I1172" t="s">
        <v>169</v>
      </c>
      <c r="K1172">
        <v>9.2761643835616442E-3</v>
      </c>
    </row>
    <row r="1173" spans="8:11" x14ac:dyDescent="0.25">
      <c r="H1173" t="s">
        <v>4227</v>
      </c>
      <c r="I1173" t="s">
        <v>169</v>
      </c>
      <c r="K1173">
        <v>9.3698630136986299E-3</v>
      </c>
    </row>
    <row r="1174" spans="8:11" x14ac:dyDescent="0.25">
      <c r="H1174" t="s">
        <v>4228</v>
      </c>
      <c r="I1174" t="s">
        <v>169</v>
      </c>
      <c r="K1174">
        <v>1.0056986301369865E-2</v>
      </c>
    </row>
    <row r="1175" spans="8:11" x14ac:dyDescent="0.25">
      <c r="H1175" t="s">
        <v>4229</v>
      </c>
      <c r="I1175" t="s">
        <v>169</v>
      </c>
      <c r="K1175">
        <v>1.0150684931506849E-2</v>
      </c>
    </row>
    <row r="1176" spans="8:11" x14ac:dyDescent="0.25">
      <c r="H1176" t="s">
        <v>4226</v>
      </c>
      <c r="I1176" t="s">
        <v>169</v>
      </c>
      <c r="K1176">
        <v>1.0525479452054795E-2</v>
      </c>
    </row>
    <row r="1177" spans="8:11" x14ac:dyDescent="0.25">
      <c r="H1177" t="s">
        <v>4230</v>
      </c>
      <c r="I1177" t="s">
        <v>169</v>
      </c>
      <c r="K1177">
        <v>1.264931506849315E-2</v>
      </c>
    </row>
    <row r="1178" spans="8:11" x14ac:dyDescent="0.25">
      <c r="H1178" t="s">
        <v>4231</v>
      </c>
      <c r="I1178" t="s">
        <v>169</v>
      </c>
      <c r="K1178">
        <v>1.2774246575342466E-2</v>
      </c>
    </row>
    <row r="1179" spans="8:11" x14ac:dyDescent="0.25">
      <c r="H1179" t="s">
        <v>4226</v>
      </c>
      <c r="I1179" t="s">
        <v>169</v>
      </c>
      <c r="K1179">
        <v>1.5616438356164384E-2</v>
      </c>
    </row>
    <row r="1180" spans="8:11" x14ac:dyDescent="0.25">
      <c r="H1180" t="s">
        <v>4232</v>
      </c>
      <c r="I1180" t="s">
        <v>169</v>
      </c>
      <c r="K1180">
        <v>1.5616438356164384E-2</v>
      </c>
    </row>
    <row r="1181" spans="8:11" x14ac:dyDescent="0.25">
      <c r="H1181" t="s">
        <v>4233</v>
      </c>
      <c r="I1181" t="s">
        <v>169</v>
      </c>
      <c r="K1181">
        <v>1.5616438356164384E-2</v>
      </c>
    </row>
    <row r="1182" spans="8:11" x14ac:dyDescent="0.25">
      <c r="H1182" t="s">
        <v>4234</v>
      </c>
      <c r="I1182" t="s">
        <v>169</v>
      </c>
      <c r="K1182">
        <v>1.5616438356164384E-2</v>
      </c>
    </row>
    <row r="1183" spans="8:11" x14ac:dyDescent="0.25">
      <c r="H1183" t="s">
        <v>4235</v>
      </c>
      <c r="I1183" t="s">
        <v>169</v>
      </c>
      <c r="K1183">
        <v>1.5616438356164384E-2</v>
      </c>
    </row>
    <row r="1184" spans="8:11" x14ac:dyDescent="0.25">
      <c r="H1184" t="s">
        <v>4236</v>
      </c>
      <c r="I1184" t="s">
        <v>169</v>
      </c>
      <c r="K1184">
        <v>1.5616438356164384E-2</v>
      </c>
    </row>
    <row r="1185" spans="8:11" x14ac:dyDescent="0.25">
      <c r="H1185" t="s">
        <v>4237</v>
      </c>
      <c r="I1185" t="s">
        <v>169</v>
      </c>
      <c r="K1185">
        <v>1.5616438356164384E-2</v>
      </c>
    </row>
    <row r="1186" spans="8:11" x14ac:dyDescent="0.25">
      <c r="H1186" t="s">
        <v>4238</v>
      </c>
      <c r="I1186" t="s">
        <v>169</v>
      </c>
      <c r="K1186">
        <v>1.5616438356164384E-2</v>
      </c>
    </row>
    <row r="1187" spans="8:11" x14ac:dyDescent="0.25">
      <c r="H1187" t="s">
        <v>4239</v>
      </c>
      <c r="I1187" t="s">
        <v>169</v>
      </c>
      <c r="K1187">
        <v>1.5616438356164384E-2</v>
      </c>
    </row>
    <row r="1188" spans="8:11" x14ac:dyDescent="0.25">
      <c r="H1188" t="s">
        <v>4237</v>
      </c>
      <c r="I1188" t="s">
        <v>169</v>
      </c>
      <c r="K1188">
        <v>1.5616438356164384E-2</v>
      </c>
    </row>
    <row r="1189" spans="8:11" x14ac:dyDescent="0.25">
      <c r="H1189" t="s">
        <v>4240</v>
      </c>
      <c r="I1189" t="s">
        <v>169</v>
      </c>
      <c r="K1189">
        <v>1.5616438356164384E-2</v>
      </c>
    </row>
    <row r="1190" spans="8:11" x14ac:dyDescent="0.25">
      <c r="H1190" t="s">
        <v>4241</v>
      </c>
      <c r="I1190" t="s">
        <v>169</v>
      </c>
      <c r="K1190">
        <v>1.5616438356164384E-2</v>
      </c>
    </row>
    <row r="1191" spans="8:11" x14ac:dyDescent="0.25">
      <c r="H1191" t="s">
        <v>4242</v>
      </c>
      <c r="I1191" t="s">
        <v>169</v>
      </c>
      <c r="K1191">
        <v>1.5616438356164384E-2</v>
      </c>
    </row>
    <row r="1192" spans="8:11" x14ac:dyDescent="0.25">
      <c r="H1192" t="s">
        <v>4243</v>
      </c>
      <c r="I1192" t="s">
        <v>169</v>
      </c>
      <c r="K1192">
        <v>1.5616438356164384E-2</v>
      </c>
    </row>
    <row r="1193" spans="8:11" x14ac:dyDescent="0.25">
      <c r="H1193" t="s">
        <v>4241</v>
      </c>
      <c r="I1193" t="s">
        <v>169</v>
      </c>
      <c r="K1193">
        <v>1.5616438356164384E-2</v>
      </c>
    </row>
    <row r="1194" spans="8:11" x14ac:dyDescent="0.25">
      <c r="H1194" t="s">
        <v>4244</v>
      </c>
      <c r="I1194" t="s">
        <v>169</v>
      </c>
      <c r="K1194">
        <v>1.5616438356164384E-2</v>
      </c>
    </row>
    <row r="1195" spans="8:11" x14ac:dyDescent="0.25">
      <c r="H1195" t="s">
        <v>4245</v>
      </c>
      <c r="I1195" t="s">
        <v>169</v>
      </c>
      <c r="K1195">
        <v>1.5616438356164384E-2</v>
      </c>
    </row>
    <row r="1196" spans="8:11" x14ac:dyDescent="0.25">
      <c r="H1196" t="s">
        <v>4241</v>
      </c>
      <c r="I1196" t="s">
        <v>169</v>
      </c>
      <c r="K1196">
        <v>1.5616438356164384E-2</v>
      </c>
    </row>
    <row r="1197" spans="8:11" x14ac:dyDescent="0.25">
      <c r="H1197" t="s">
        <v>4246</v>
      </c>
      <c r="I1197" t="s">
        <v>169</v>
      </c>
      <c r="K1197">
        <v>1.5959999999999998E-2</v>
      </c>
    </row>
    <row r="1198" spans="8:11" x14ac:dyDescent="0.25">
      <c r="H1198" t="s">
        <v>4247</v>
      </c>
      <c r="I1198" t="s">
        <v>169</v>
      </c>
      <c r="K1198">
        <v>1.6022465753424659E-2</v>
      </c>
    </row>
    <row r="1199" spans="8:11" x14ac:dyDescent="0.25">
      <c r="H1199" t="s">
        <v>4248</v>
      </c>
      <c r="I1199" t="s">
        <v>169</v>
      </c>
      <c r="K1199">
        <v>1.8146301369863015E-2</v>
      </c>
    </row>
    <row r="1200" spans="8:11" x14ac:dyDescent="0.25">
      <c r="H1200" t="s">
        <v>4248</v>
      </c>
      <c r="I1200" t="s">
        <v>169</v>
      </c>
      <c r="K1200">
        <v>1.8146301369863015E-2</v>
      </c>
    </row>
    <row r="1201" spans="8:11" x14ac:dyDescent="0.25">
      <c r="H1201" t="s">
        <v>4222</v>
      </c>
      <c r="I1201" t="s">
        <v>169</v>
      </c>
      <c r="K1201">
        <v>1.827123287671233E-2</v>
      </c>
    </row>
    <row r="1202" spans="8:11" x14ac:dyDescent="0.25">
      <c r="H1202" t="s">
        <v>4249</v>
      </c>
      <c r="I1202" t="s">
        <v>169</v>
      </c>
      <c r="K1202">
        <v>1.8614794520547946E-2</v>
      </c>
    </row>
    <row r="1203" spans="8:11" x14ac:dyDescent="0.25">
      <c r="H1203" t="s">
        <v>4250</v>
      </c>
      <c r="I1203" t="s">
        <v>169</v>
      </c>
      <c r="K1203">
        <v>1.8677260273972603E-2</v>
      </c>
    </row>
    <row r="1204" spans="8:11" x14ac:dyDescent="0.25">
      <c r="H1204" t="s">
        <v>4251</v>
      </c>
      <c r="I1204" t="s">
        <v>169</v>
      </c>
      <c r="K1204">
        <v>2.0020273972602736E-2</v>
      </c>
    </row>
    <row r="1205" spans="8:11" x14ac:dyDescent="0.25">
      <c r="H1205" t="s">
        <v>4252</v>
      </c>
      <c r="I1205" t="s">
        <v>169</v>
      </c>
      <c r="K1205">
        <v>2.1144657534246575E-2</v>
      </c>
    </row>
    <row r="1206" spans="8:11" x14ac:dyDescent="0.25">
      <c r="H1206" t="s">
        <v>4253</v>
      </c>
      <c r="I1206" t="s">
        <v>169</v>
      </c>
      <c r="K1206">
        <v>2.2362739726027397E-2</v>
      </c>
    </row>
    <row r="1207" spans="8:11" x14ac:dyDescent="0.25">
      <c r="H1207" t="s">
        <v>4253</v>
      </c>
      <c r="I1207" t="s">
        <v>169</v>
      </c>
      <c r="K1207">
        <v>2.264383561643836E-2</v>
      </c>
    </row>
    <row r="1208" spans="8:11" x14ac:dyDescent="0.25">
      <c r="H1208" t="s">
        <v>4254</v>
      </c>
      <c r="I1208" t="s">
        <v>169</v>
      </c>
      <c r="K1208">
        <v>2.3799452054794518E-2</v>
      </c>
    </row>
    <row r="1209" spans="8:11" x14ac:dyDescent="0.25">
      <c r="H1209" t="s">
        <v>4255</v>
      </c>
      <c r="I1209" t="s">
        <v>169</v>
      </c>
      <c r="K1209">
        <v>2.3986849315068493E-2</v>
      </c>
    </row>
    <row r="1210" spans="8:11" x14ac:dyDescent="0.25">
      <c r="H1210" t="s">
        <v>4256</v>
      </c>
      <c r="I1210" t="s">
        <v>169</v>
      </c>
      <c r="K1210">
        <v>2.4049315068493154E-2</v>
      </c>
    </row>
    <row r="1211" spans="8:11" x14ac:dyDescent="0.25">
      <c r="H1211" t="s">
        <v>4257</v>
      </c>
      <c r="I1211" t="s">
        <v>169</v>
      </c>
      <c r="K1211">
        <v>2.4111780821917807E-2</v>
      </c>
    </row>
    <row r="1212" spans="8:11" x14ac:dyDescent="0.25">
      <c r="H1212" t="s">
        <v>4258</v>
      </c>
      <c r="I1212" t="s">
        <v>169</v>
      </c>
      <c r="K1212">
        <v>2.4174246575342468E-2</v>
      </c>
    </row>
    <row r="1213" spans="8:11" x14ac:dyDescent="0.25">
      <c r="H1213" t="s">
        <v>4259</v>
      </c>
      <c r="I1213" t="s">
        <v>169</v>
      </c>
      <c r="K1213">
        <v>2.4299178082191782E-2</v>
      </c>
    </row>
    <row r="1214" spans="8:11" x14ac:dyDescent="0.25">
      <c r="H1214" t="s">
        <v>4260</v>
      </c>
      <c r="I1214" t="s">
        <v>169</v>
      </c>
      <c r="K1214">
        <v>2.4455342465753423E-2</v>
      </c>
    </row>
    <row r="1215" spans="8:11" x14ac:dyDescent="0.25">
      <c r="H1215" t="s">
        <v>4261</v>
      </c>
      <c r="I1215" t="s">
        <v>169</v>
      </c>
      <c r="K1215">
        <v>2.4955068493150684E-2</v>
      </c>
    </row>
    <row r="1216" spans="8:11" x14ac:dyDescent="0.25">
      <c r="H1216" t="s">
        <v>4262</v>
      </c>
      <c r="I1216" t="s">
        <v>169</v>
      </c>
      <c r="K1216">
        <v>2.5017534246575341E-2</v>
      </c>
    </row>
    <row r="1217" spans="8:11" x14ac:dyDescent="0.25">
      <c r="H1217" t="s">
        <v>4253</v>
      </c>
      <c r="I1217" t="s">
        <v>169</v>
      </c>
      <c r="K1217">
        <v>2.5048767123287675E-2</v>
      </c>
    </row>
    <row r="1218" spans="8:11" x14ac:dyDescent="0.25">
      <c r="H1218" t="s">
        <v>4263</v>
      </c>
      <c r="I1218" t="s">
        <v>169</v>
      </c>
      <c r="K1218">
        <v>2.5892054794520555E-2</v>
      </c>
    </row>
    <row r="1219" spans="8:11" x14ac:dyDescent="0.25">
      <c r="H1219" t="s">
        <v>4263</v>
      </c>
      <c r="I1219" t="s">
        <v>169</v>
      </c>
      <c r="K1219">
        <v>2.6173150684931507E-2</v>
      </c>
    </row>
    <row r="1220" spans="8:11" x14ac:dyDescent="0.25">
      <c r="H1220" t="s">
        <v>4264</v>
      </c>
      <c r="I1220" t="s">
        <v>169</v>
      </c>
      <c r="K1220">
        <v>2.6235616438356164E-2</v>
      </c>
    </row>
    <row r="1221" spans="8:11" x14ac:dyDescent="0.25">
      <c r="H1221" t="s">
        <v>4265</v>
      </c>
      <c r="I1221" t="s">
        <v>169</v>
      </c>
      <c r="K1221">
        <v>2.7609863013698634E-2</v>
      </c>
    </row>
    <row r="1222" spans="8:11" x14ac:dyDescent="0.25">
      <c r="H1222" t="s">
        <v>4233</v>
      </c>
      <c r="I1222" t="s">
        <v>169</v>
      </c>
      <c r="K1222">
        <v>2.7828493150684929E-2</v>
      </c>
    </row>
    <row r="1223" spans="8:11" x14ac:dyDescent="0.25">
      <c r="H1223" t="s">
        <v>4266</v>
      </c>
      <c r="I1223" t="s">
        <v>169</v>
      </c>
      <c r="K1223">
        <v>2.9983561643835616E-2</v>
      </c>
    </row>
    <row r="1224" spans="8:11" x14ac:dyDescent="0.25">
      <c r="H1224" t="s">
        <v>4264</v>
      </c>
      <c r="I1224" t="s">
        <v>169</v>
      </c>
      <c r="K1224">
        <v>3.098301369863014E-2</v>
      </c>
    </row>
    <row r="1225" spans="8:11" x14ac:dyDescent="0.25">
      <c r="H1225" t="s">
        <v>4260</v>
      </c>
      <c r="I1225" t="s">
        <v>169</v>
      </c>
      <c r="K1225">
        <v>2.8876712328767127E-2</v>
      </c>
    </row>
    <row r="1226" spans="8:11" x14ac:dyDescent="0.25">
      <c r="H1226" t="s">
        <v>4237</v>
      </c>
      <c r="I1226" t="s">
        <v>169</v>
      </c>
      <c r="K1226">
        <v>3.2958904109589043E-2</v>
      </c>
    </row>
    <row r="1227" spans="8:11" x14ac:dyDescent="0.25">
      <c r="H1227" t="s">
        <v>4267</v>
      </c>
      <c r="I1227" t="s">
        <v>169</v>
      </c>
      <c r="K1227">
        <v>3.5890410958904113E-2</v>
      </c>
    </row>
    <row r="1228" spans="8:11" x14ac:dyDescent="0.25">
      <c r="H1228" t="s">
        <v>4268</v>
      </c>
      <c r="I1228" t="s">
        <v>169</v>
      </c>
      <c r="K1228">
        <v>4.0273972602739731E-2</v>
      </c>
    </row>
    <row r="1229" spans="8:11" x14ac:dyDescent="0.25">
      <c r="H1229" t="s">
        <v>4269</v>
      </c>
      <c r="I1229" t="s">
        <v>169</v>
      </c>
      <c r="K1229">
        <v>4.1260273972602741E-2</v>
      </c>
    </row>
    <row r="1230" spans="8:11" x14ac:dyDescent="0.25">
      <c r="H1230" t="s">
        <v>4270</v>
      </c>
      <c r="I1230" t="s">
        <v>169</v>
      </c>
      <c r="K1230">
        <v>5.871780821917809E-3</v>
      </c>
    </row>
    <row r="1231" spans="8:11" x14ac:dyDescent="0.25">
      <c r="H1231" t="s">
        <v>4271</v>
      </c>
      <c r="I1231" t="s">
        <v>169</v>
      </c>
      <c r="K1231">
        <v>7.5895890410958913E-3</v>
      </c>
    </row>
    <row r="1232" spans="8:11" x14ac:dyDescent="0.25">
      <c r="H1232" t="s">
        <v>4272</v>
      </c>
      <c r="I1232" t="s">
        <v>169</v>
      </c>
      <c r="K1232">
        <v>7.9643835616438358E-3</v>
      </c>
    </row>
    <row r="1233" spans="8:11" x14ac:dyDescent="0.25">
      <c r="H1233" t="s">
        <v>4273</v>
      </c>
      <c r="I1233" t="s">
        <v>169</v>
      </c>
      <c r="K1233">
        <v>8.9950684931506854E-3</v>
      </c>
    </row>
    <row r="1234" spans="8:11" x14ac:dyDescent="0.25">
      <c r="H1234" t="s">
        <v>4274</v>
      </c>
      <c r="I1234" t="s">
        <v>169</v>
      </c>
      <c r="K1234">
        <v>1.3211506849315068E-2</v>
      </c>
    </row>
    <row r="1235" spans="8:11" x14ac:dyDescent="0.25">
      <c r="H1235" t="s">
        <v>4275</v>
      </c>
      <c r="I1235" t="s">
        <v>169</v>
      </c>
      <c r="K1235">
        <v>1.7771506849315069E-2</v>
      </c>
    </row>
    <row r="1236" spans="8:11" x14ac:dyDescent="0.25">
      <c r="H1236" t="s">
        <v>4276</v>
      </c>
      <c r="I1236" t="s">
        <v>169</v>
      </c>
      <c r="K1236">
        <v>1.9426849315068495E-2</v>
      </c>
    </row>
    <row r="1237" spans="8:11" x14ac:dyDescent="0.25">
      <c r="H1237" t="s">
        <v>4277</v>
      </c>
      <c r="I1237" t="s">
        <v>169</v>
      </c>
      <c r="K1237">
        <v>2.1581917808219175E-2</v>
      </c>
    </row>
    <row r="1238" spans="8:11" x14ac:dyDescent="0.25">
      <c r="H1238" t="s">
        <v>4275</v>
      </c>
      <c r="I1238" t="s">
        <v>169</v>
      </c>
      <c r="K1238">
        <v>2.8876712328767127E-2</v>
      </c>
    </row>
    <row r="1239" spans="8:11" x14ac:dyDescent="0.25">
      <c r="H1239" t="s">
        <v>4278</v>
      </c>
      <c r="I1239" t="s">
        <v>169</v>
      </c>
      <c r="K1239">
        <v>3.0246575342465758E-2</v>
      </c>
    </row>
    <row r="1240" spans="8:11" x14ac:dyDescent="0.25">
      <c r="H1240" t="s">
        <v>4279</v>
      </c>
      <c r="I1240" t="s">
        <v>169</v>
      </c>
      <c r="K1240">
        <v>5.1846575342465763E-3</v>
      </c>
    </row>
    <row r="1241" spans="8:11" x14ac:dyDescent="0.25">
      <c r="H1241" t="s">
        <v>4280</v>
      </c>
      <c r="I1241" t="s">
        <v>169</v>
      </c>
      <c r="K1241">
        <v>6.9649315068493157E-3</v>
      </c>
    </row>
    <row r="1242" spans="8:11" x14ac:dyDescent="0.25">
      <c r="H1242" t="s">
        <v>4281</v>
      </c>
      <c r="I1242" t="s">
        <v>169</v>
      </c>
      <c r="K1242">
        <v>6.9649315068493157E-3</v>
      </c>
    </row>
    <row r="1243" spans="8:11" x14ac:dyDescent="0.25">
      <c r="H1243" t="s">
        <v>4282</v>
      </c>
      <c r="I1243" t="s">
        <v>169</v>
      </c>
      <c r="K1243">
        <v>7.4334246575342468E-3</v>
      </c>
    </row>
    <row r="1244" spans="8:11" x14ac:dyDescent="0.25">
      <c r="H1244" t="s">
        <v>4283</v>
      </c>
      <c r="I1244" t="s">
        <v>169</v>
      </c>
      <c r="K1244">
        <v>8.9326027397260265E-3</v>
      </c>
    </row>
    <row r="1245" spans="8:11" x14ac:dyDescent="0.25">
      <c r="H1245" t="s">
        <v>4284</v>
      </c>
      <c r="I1245" t="s">
        <v>169</v>
      </c>
      <c r="K1245">
        <v>9.682191780821919E-3</v>
      </c>
    </row>
    <row r="1246" spans="8:11" x14ac:dyDescent="0.25">
      <c r="H1246" t="s">
        <v>4285</v>
      </c>
      <c r="I1246" t="s">
        <v>169</v>
      </c>
      <c r="K1246">
        <v>1.093150684931507E-2</v>
      </c>
    </row>
    <row r="1247" spans="8:11" x14ac:dyDescent="0.25">
      <c r="H1247" t="s">
        <v>4286</v>
      </c>
      <c r="I1247" t="s">
        <v>169</v>
      </c>
      <c r="K1247">
        <v>1.1556164383561643E-2</v>
      </c>
    </row>
    <row r="1248" spans="8:11" x14ac:dyDescent="0.25">
      <c r="H1248" t="s">
        <v>4287</v>
      </c>
      <c r="I1248" t="s">
        <v>169</v>
      </c>
      <c r="K1248">
        <v>1.2087123287671234E-2</v>
      </c>
    </row>
    <row r="1249" spans="8:11" x14ac:dyDescent="0.25">
      <c r="H1249" t="s">
        <v>4288</v>
      </c>
      <c r="I1249" t="s">
        <v>169</v>
      </c>
      <c r="K1249">
        <v>1.2274520547945205E-2</v>
      </c>
    </row>
    <row r="1250" spans="8:11" x14ac:dyDescent="0.25">
      <c r="H1250" t="s">
        <v>4289</v>
      </c>
      <c r="I1250" t="s">
        <v>169</v>
      </c>
      <c r="K1250">
        <v>1.2493150684931509E-2</v>
      </c>
    </row>
    <row r="1251" spans="8:11" x14ac:dyDescent="0.25">
      <c r="H1251" t="s">
        <v>4290</v>
      </c>
      <c r="I1251" t="s">
        <v>169</v>
      </c>
      <c r="K1251">
        <v>1.2743013698630137E-2</v>
      </c>
    </row>
    <row r="1252" spans="8:11" x14ac:dyDescent="0.25">
      <c r="H1252" t="s">
        <v>4290</v>
      </c>
      <c r="I1252" t="s">
        <v>169</v>
      </c>
      <c r="K1252">
        <v>1.2743013698630137E-2</v>
      </c>
    </row>
    <row r="1253" spans="8:11" x14ac:dyDescent="0.25">
      <c r="H1253" t="s">
        <v>4291</v>
      </c>
      <c r="I1253" t="s">
        <v>169</v>
      </c>
      <c r="K1253">
        <v>1.2805479452054796E-2</v>
      </c>
    </row>
    <row r="1254" spans="8:11" x14ac:dyDescent="0.25">
      <c r="H1254" t="s">
        <v>4292</v>
      </c>
      <c r="I1254" t="s">
        <v>169</v>
      </c>
      <c r="K1254">
        <v>1.3055342465753425E-2</v>
      </c>
    </row>
    <row r="1255" spans="8:11" x14ac:dyDescent="0.25">
      <c r="H1255" t="s">
        <v>4293</v>
      </c>
      <c r="I1255" t="s">
        <v>169</v>
      </c>
      <c r="K1255">
        <v>1.3555068493150685E-2</v>
      </c>
    </row>
    <row r="1256" spans="8:11" x14ac:dyDescent="0.25">
      <c r="H1256" t="s">
        <v>4294</v>
      </c>
      <c r="I1256" t="s">
        <v>169</v>
      </c>
      <c r="K1256">
        <v>1.5460273972602741E-2</v>
      </c>
    </row>
    <row r="1257" spans="8:11" x14ac:dyDescent="0.25">
      <c r="H1257" t="s">
        <v>4295</v>
      </c>
      <c r="I1257" t="s">
        <v>169</v>
      </c>
      <c r="K1257">
        <v>1.5616438356164384E-2</v>
      </c>
    </row>
    <row r="1258" spans="8:11" x14ac:dyDescent="0.25">
      <c r="H1258" t="s">
        <v>4296</v>
      </c>
      <c r="I1258" t="s">
        <v>169</v>
      </c>
      <c r="K1258">
        <v>1.5616438356164384E-2</v>
      </c>
    </row>
    <row r="1259" spans="8:11" x14ac:dyDescent="0.25">
      <c r="H1259" t="s">
        <v>4297</v>
      </c>
      <c r="I1259" t="s">
        <v>169</v>
      </c>
      <c r="K1259">
        <v>1.5616438356164384E-2</v>
      </c>
    </row>
    <row r="1260" spans="8:11" x14ac:dyDescent="0.25">
      <c r="H1260" t="s">
        <v>4298</v>
      </c>
      <c r="I1260" t="s">
        <v>169</v>
      </c>
      <c r="K1260">
        <v>1.5616438356164384E-2</v>
      </c>
    </row>
    <row r="1261" spans="8:11" x14ac:dyDescent="0.25">
      <c r="H1261" t="s">
        <v>4299</v>
      </c>
      <c r="I1261" t="s">
        <v>169</v>
      </c>
      <c r="K1261">
        <v>1.5616438356164384E-2</v>
      </c>
    </row>
    <row r="1262" spans="8:11" x14ac:dyDescent="0.25">
      <c r="H1262" t="s">
        <v>4300</v>
      </c>
      <c r="I1262" t="s">
        <v>169</v>
      </c>
      <c r="K1262">
        <v>1.5616438356164384E-2</v>
      </c>
    </row>
    <row r="1263" spans="8:11" x14ac:dyDescent="0.25">
      <c r="H1263" t="s">
        <v>4301</v>
      </c>
      <c r="I1263" t="s">
        <v>169</v>
      </c>
      <c r="K1263">
        <v>1.5616438356164384E-2</v>
      </c>
    </row>
    <row r="1264" spans="8:11" x14ac:dyDescent="0.25">
      <c r="H1264" t="s">
        <v>4302</v>
      </c>
      <c r="I1264" t="s">
        <v>169</v>
      </c>
      <c r="K1264">
        <v>1.5616438356164384E-2</v>
      </c>
    </row>
    <row r="1265" spans="8:11" x14ac:dyDescent="0.25">
      <c r="H1265" t="s">
        <v>4303</v>
      </c>
      <c r="I1265" t="s">
        <v>169</v>
      </c>
      <c r="K1265">
        <v>1.5616438356164384E-2</v>
      </c>
    </row>
    <row r="1266" spans="8:11" x14ac:dyDescent="0.25">
      <c r="H1266" t="s">
        <v>4304</v>
      </c>
      <c r="I1266" t="s">
        <v>169</v>
      </c>
      <c r="K1266">
        <v>1.5616438356164384E-2</v>
      </c>
    </row>
    <row r="1267" spans="8:11" x14ac:dyDescent="0.25">
      <c r="H1267" t="s">
        <v>4305</v>
      </c>
      <c r="I1267" t="s">
        <v>169</v>
      </c>
      <c r="K1267">
        <v>1.5616438356164384E-2</v>
      </c>
    </row>
    <row r="1268" spans="8:11" x14ac:dyDescent="0.25">
      <c r="H1268" t="s">
        <v>4306</v>
      </c>
      <c r="I1268" t="s">
        <v>169</v>
      </c>
      <c r="K1268">
        <v>1.5616438356164384E-2</v>
      </c>
    </row>
    <row r="1269" spans="8:11" x14ac:dyDescent="0.25">
      <c r="H1269" t="s">
        <v>4307</v>
      </c>
      <c r="I1269" t="s">
        <v>169</v>
      </c>
      <c r="K1269">
        <v>1.5616438356164384E-2</v>
      </c>
    </row>
    <row r="1270" spans="8:11" x14ac:dyDescent="0.25">
      <c r="H1270" t="s">
        <v>4308</v>
      </c>
      <c r="I1270" t="s">
        <v>169</v>
      </c>
      <c r="K1270">
        <v>1.5616438356164384E-2</v>
      </c>
    </row>
    <row r="1271" spans="8:11" x14ac:dyDescent="0.25">
      <c r="H1271" t="s">
        <v>4309</v>
      </c>
      <c r="I1271" t="s">
        <v>169</v>
      </c>
      <c r="K1271">
        <v>1.5616438356164384E-2</v>
      </c>
    </row>
    <row r="1272" spans="8:11" x14ac:dyDescent="0.25">
      <c r="H1272" t="s">
        <v>4310</v>
      </c>
      <c r="I1272" t="s">
        <v>169</v>
      </c>
      <c r="K1272">
        <v>1.5616438356164384E-2</v>
      </c>
    </row>
    <row r="1273" spans="8:11" x14ac:dyDescent="0.25">
      <c r="H1273" t="s">
        <v>4311</v>
      </c>
      <c r="I1273" t="s">
        <v>169</v>
      </c>
      <c r="K1273">
        <v>1.61786301369863E-2</v>
      </c>
    </row>
    <row r="1274" spans="8:11" x14ac:dyDescent="0.25">
      <c r="H1274" t="s">
        <v>4312</v>
      </c>
      <c r="I1274" t="s">
        <v>169</v>
      </c>
      <c r="K1274">
        <v>1.6366027397260275E-2</v>
      </c>
    </row>
    <row r="1275" spans="8:11" x14ac:dyDescent="0.25">
      <c r="H1275" t="s">
        <v>4313</v>
      </c>
      <c r="I1275" t="s">
        <v>169</v>
      </c>
      <c r="K1275">
        <v>1.6428493150684932E-2</v>
      </c>
    </row>
    <row r="1276" spans="8:11" x14ac:dyDescent="0.25">
      <c r="H1276" t="s">
        <v>4314</v>
      </c>
      <c r="I1276" t="s">
        <v>169</v>
      </c>
      <c r="K1276">
        <v>1.7209315068493151E-2</v>
      </c>
    </row>
    <row r="1277" spans="8:11" x14ac:dyDescent="0.25">
      <c r="H1277" t="s">
        <v>4315</v>
      </c>
      <c r="I1277" t="s">
        <v>169</v>
      </c>
      <c r="K1277">
        <v>1.7646575342465755E-2</v>
      </c>
    </row>
    <row r="1278" spans="8:11" x14ac:dyDescent="0.25">
      <c r="H1278" t="s">
        <v>4316</v>
      </c>
      <c r="I1278" t="s">
        <v>169</v>
      </c>
      <c r="K1278">
        <v>1.8614794520547946E-2</v>
      </c>
    </row>
    <row r="1279" spans="8:11" x14ac:dyDescent="0.25">
      <c r="H1279" t="s">
        <v>4317</v>
      </c>
      <c r="I1279" t="s">
        <v>169</v>
      </c>
      <c r="K1279">
        <v>1.873972602739726E-2</v>
      </c>
    </row>
    <row r="1280" spans="8:11" x14ac:dyDescent="0.25">
      <c r="H1280" t="s">
        <v>4318</v>
      </c>
      <c r="I1280" t="s">
        <v>169</v>
      </c>
      <c r="K1280">
        <v>1.873972602739726E-2</v>
      </c>
    </row>
    <row r="1281" spans="8:11" x14ac:dyDescent="0.25">
      <c r="H1281" t="s">
        <v>4319</v>
      </c>
      <c r="I1281" t="s">
        <v>169</v>
      </c>
      <c r="K1281">
        <v>1.8864657534246574E-2</v>
      </c>
    </row>
    <row r="1282" spans="8:11" x14ac:dyDescent="0.25">
      <c r="H1282" t="s">
        <v>4320</v>
      </c>
      <c r="I1282" t="s">
        <v>169</v>
      </c>
      <c r="K1282">
        <v>1.8864657534246574E-2</v>
      </c>
    </row>
    <row r="1283" spans="8:11" x14ac:dyDescent="0.25">
      <c r="H1283" t="s">
        <v>4321</v>
      </c>
      <c r="I1283" t="s">
        <v>169</v>
      </c>
      <c r="K1283">
        <v>1.9020821917808219E-2</v>
      </c>
    </row>
    <row r="1284" spans="8:11" x14ac:dyDescent="0.25">
      <c r="H1284" t="s">
        <v>4322</v>
      </c>
      <c r="I1284" t="s">
        <v>169</v>
      </c>
      <c r="K1284">
        <v>1.9426849315068495E-2</v>
      </c>
    </row>
    <row r="1285" spans="8:11" x14ac:dyDescent="0.25">
      <c r="H1285" t="s">
        <v>4323</v>
      </c>
      <c r="I1285" t="s">
        <v>169</v>
      </c>
      <c r="K1285">
        <v>2.1894246575342464E-2</v>
      </c>
    </row>
    <row r="1286" spans="8:11" x14ac:dyDescent="0.25">
      <c r="H1286" t="s">
        <v>4324</v>
      </c>
      <c r="I1286" t="s">
        <v>169</v>
      </c>
      <c r="K1286">
        <v>2.1894246575342464E-2</v>
      </c>
    </row>
    <row r="1287" spans="8:11" x14ac:dyDescent="0.25">
      <c r="H1287" t="s">
        <v>4325</v>
      </c>
      <c r="I1287" t="s">
        <v>169</v>
      </c>
      <c r="K1287">
        <v>2.1894246575342464E-2</v>
      </c>
    </row>
    <row r="1288" spans="8:11" x14ac:dyDescent="0.25">
      <c r="H1288" t="s">
        <v>4326</v>
      </c>
      <c r="I1288" t="s">
        <v>169</v>
      </c>
      <c r="K1288">
        <v>2.2393972602739728E-2</v>
      </c>
    </row>
    <row r="1289" spans="8:11" x14ac:dyDescent="0.25">
      <c r="H1289" t="s">
        <v>4327</v>
      </c>
      <c r="I1289" t="s">
        <v>169</v>
      </c>
      <c r="K1289">
        <v>2.2706301369863013E-2</v>
      </c>
    </row>
    <row r="1290" spans="8:11" x14ac:dyDescent="0.25">
      <c r="H1290" t="s">
        <v>4328</v>
      </c>
      <c r="I1290" t="s">
        <v>169</v>
      </c>
      <c r="K1290">
        <v>2.3237260273972604E-2</v>
      </c>
    </row>
    <row r="1291" spans="8:11" x14ac:dyDescent="0.25">
      <c r="H1291" t="s">
        <v>4329</v>
      </c>
      <c r="I1291" t="s">
        <v>169</v>
      </c>
      <c r="K1291">
        <v>2.3424657534246579E-2</v>
      </c>
    </row>
    <row r="1292" spans="8:11" x14ac:dyDescent="0.25">
      <c r="H1292" t="s">
        <v>4330</v>
      </c>
      <c r="I1292" t="s">
        <v>169</v>
      </c>
      <c r="K1292">
        <v>2.5204931506849316E-2</v>
      </c>
    </row>
    <row r="1293" spans="8:11" x14ac:dyDescent="0.25">
      <c r="H1293" t="s">
        <v>4331</v>
      </c>
      <c r="I1293" t="s">
        <v>169</v>
      </c>
      <c r="K1293">
        <v>2.5860821917808221E-2</v>
      </c>
    </row>
    <row r="1294" spans="8:11" x14ac:dyDescent="0.25">
      <c r="H1294" t="s">
        <v>4332</v>
      </c>
      <c r="I1294" t="s">
        <v>169</v>
      </c>
      <c r="K1294">
        <v>2.6360547945205481E-2</v>
      </c>
    </row>
    <row r="1295" spans="8:11" x14ac:dyDescent="0.25">
      <c r="H1295" t="s">
        <v>4333</v>
      </c>
      <c r="I1295" t="s">
        <v>169</v>
      </c>
      <c r="K1295">
        <v>2.6610410958904113E-2</v>
      </c>
    </row>
    <row r="1296" spans="8:11" x14ac:dyDescent="0.25">
      <c r="H1296" t="s">
        <v>4334</v>
      </c>
      <c r="I1296" t="s">
        <v>169</v>
      </c>
      <c r="K1296">
        <v>3.0670684931506851E-2</v>
      </c>
    </row>
    <row r="1297" spans="8:11" x14ac:dyDescent="0.25">
      <c r="H1297" t="s">
        <v>4335</v>
      </c>
      <c r="I1297" t="s">
        <v>169</v>
      </c>
      <c r="K1297">
        <v>2.7671232876712332E-2</v>
      </c>
    </row>
    <row r="1298" spans="8:11" x14ac:dyDescent="0.25">
      <c r="H1298" t="s">
        <v>4336</v>
      </c>
      <c r="I1298" t="s">
        <v>169</v>
      </c>
      <c r="K1298">
        <v>2.8246575342465757E-2</v>
      </c>
    </row>
    <row r="1299" spans="8:11" x14ac:dyDescent="0.25">
      <c r="H1299" t="s">
        <v>4337</v>
      </c>
      <c r="I1299" t="s">
        <v>169</v>
      </c>
      <c r="K1299">
        <v>2.8356164383561647E-2</v>
      </c>
    </row>
    <row r="1300" spans="8:11" x14ac:dyDescent="0.25">
      <c r="H1300" t="s">
        <v>4338</v>
      </c>
      <c r="I1300" t="s">
        <v>169</v>
      </c>
      <c r="K1300">
        <v>2.9452054794520548E-2</v>
      </c>
    </row>
    <row r="1301" spans="8:11" x14ac:dyDescent="0.25">
      <c r="H1301" t="s">
        <v>4339</v>
      </c>
      <c r="I1301" t="s">
        <v>169</v>
      </c>
      <c r="K1301">
        <v>2.9452054794520548E-2</v>
      </c>
    </row>
    <row r="1302" spans="8:11" x14ac:dyDescent="0.25">
      <c r="H1302" t="s">
        <v>4340</v>
      </c>
      <c r="I1302" t="s">
        <v>169</v>
      </c>
      <c r="K1302">
        <v>3.0136986301369864E-2</v>
      </c>
    </row>
    <row r="1303" spans="8:11" x14ac:dyDescent="0.25">
      <c r="H1303" t="s">
        <v>4341</v>
      </c>
      <c r="I1303" t="s">
        <v>169</v>
      </c>
      <c r="K1303">
        <v>3.0246575342465758E-2</v>
      </c>
    </row>
    <row r="1304" spans="8:11" x14ac:dyDescent="0.25">
      <c r="H1304" t="s">
        <v>4342</v>
      </c>
      <c r="I1304" t="s">
        <v>169</v>
      </c>
      <c r="K1304">
        <v>3.0986301369863013E-2</v>
      </c>
    </row>
    <row r="1305" spans="8:11" x14ac:dyDescent="0.25">
      <c r="H1305" t="s">
        <v>4343</v>
      </c>
      <c r="I1305" t="s">
        <v>169</v>
      </c>
      <c r="K1305">
        <v>3.3589041095890414E-2</v>
      </c>
    </row>
    <row r="1306" spans="8:11" x14ac:dyDescent="0.25">
      <c r="H1306" t="s">
        <v>4344</v>
      </c>
      <c r="I1306" t="s">
        <v>169</v>
      </c>
      <c r="K1306">
        <v>3.3589041095890414E-2</v>
      </c>
    </row>
    <row r="1307" spans="8:11" x14ac:dyDescent="0.25">
      <c r="H1307" t="s">
        <v>4345</v>
      </c>
      <c r="I1307" t="s">
        <v>169</v>
      </c>
      <c r="K1307">
        <v>3.43013698630137E-2</v>
      </c>
    </row>
    <row r="1308" spans="8:11" x14ac:dyDescent="0.25">
      <c r="H1308" t="s">
        <v>4346</v>
      </c>
      <c r="I1308" t="s">
        <v>169</v>
      </c>
      <c r="K1308">
        <v>3.4876712328767122E-2</v>
      </c>
    </row>
    <row r="1309" spans="8:11" x14ac:dyDescent="0.25">
      <c r="H1309" t="s">
        <v>4347</v>
      </c>
      <c r="I1309" t="s">
        <v>169</v>
      </c>
      <c r="K1309">
        <v>3.5999999999999997E-2</v>
      </c>
    </row>
    <row r="1310" spans="8:11" x14ac:dyDescent="0.25">
      <c r="H1310" t="s">
        <v>4348</v>
      </c>
      <c r="I1310" t="s">
        <v>169</v>
      </c>
      <c r="K1310">
        <v>3.6410958904109593E-2</v>
      </c>
    </row>
    <row r="1311" spans="8:11" x14ac:dyDescent="0.25">
      <c r="H1311" t="s">
        <v>4349</v>
      </c>
      <c r="I1311" t="s">
        <v>169</v>
      </c>
      <c r="K1311">
        <v>3.7402438356164386E-2</v>
      </c>
    </row>
    <row r="1312" spans="8:11" x14ac:dyDescent="0.25">
      <c r="H1312" t="s">
        <v>4350</v>
      </c>
      <c r="I1312" t="s">
        <v>169</v>
      </c>
      <c r="K1312">
        <v>3.7835671232876712E-2</v>
      </c>
    </row>
    <row r="1313" spans="8:11" x14ac:dyDescent="0.25">
      <c r="H1313" t="s">
        <v>4351</v>
      </c>
      <c r="I1313" t="s">
        <v>169</v>
      </c>
      <c r="K1313">
        <v>4.1260273972602741E-2</v>
      </c>
    </row>
    <row r="1314" spans="8:11" x14ac:dyDescent="0.25">
      <c r="H1314" t="s">
        <v>4352</v>
      </c>
      <c r="I1314" t="s">
        <v>169</v>
      </c>
      <c r="K1314">
        <v>4.1260273972602741E-2</v>
      </c>
    </row>
    <row r="1315" spans="8:11" x14ac:dyDescent="0.25">
      <c r="H1315" t="s">
        <v>4353</v>
      </c>
      <c r="I1315" t="s">
        <v>169</v>
      </c>
      <c r="K1315">
        <v>4.1260273972602741E-2</v>
      </c>
    </row>
    <row r="1316" spans="8:11" x14ac:dyDescent="0.25">
      <c r="H1316" t="s">
        <v>4354</v>
      </c>
      <c r="I1316" t="s">
        <v>169</v>
      </c>
      <c r="K1316">
        <v>4.1260273972602741E-2</v>
      </c>
    </row>
    <row r="1317" spans="8:11" x14ac:dyDescent="0.25">
      <c r="H1317" t="s">
        <v>4355</v>
      </c>
      <c r="I1317" t="s">
        <v>169</v>
      </c>
      <c r="K1317">
        <v>4.1260273972602741E-2</v>
      </c>
    </row>
    <row r="1318" spans="8:11" x14ac:dyDescent="0.25">
      <c r="H1318" t="s">
        <v>4356</v>
      </c>
      <c r="I1318" t="s">
        <v>169</v>
      </c>
      <c r="K1318">
        <v>3.9402904109589042E-2</v>
      </c>
    </row>
    <row r="1319" spans="8:11" x14ac:dyDescent="0.25">
      <c r="H1319" t="s">
        <v>4357</v>
      </c>
      <c r="I1319" t="s">
        <v>169</v>
      </c>
      <c r="K1319">
        <v>3.8104109589041091E-3</v>
      </c>
    </row>
    <row r="1320" spans="8:11" x14ac:dyDescent="0.25">
      <c r="H1320" t="s">
        <v>4358</v>
      </c>
      <c r="I1320" t="s">
        <v>169</v>
      </c>
      <c r="K1320">
        <v>5.2471232876712334E-3</v>
      </c>
    </row>
    <row r="1321" spans="8:11" x14ac:dyDescent="0.25">
      <c r="H1321" t="s">
        <v>4359</v>
      </c>
      <c r="I1321" t="s">
        <v>169</v>
      </c>
      <c r="K1321">
        <v>6.9961643835616434E-3</v>
      </c>
    </row>
    <row r="1322" spans="8:11" x14ac:dyDescent="0.25">
      <c r="H1322" t="s">
        <v>4360</v>
      </c>
      <c r="I1322" t="s">
        <v>169</v>
      </c>
      <c r="K1322">
        <v>7.1835616438356157E-3</v>
      </c>
    </row>
    <row r="1323" spans="8:11" x14ac:dyDescent="0.25">
      <c r="H1323" t="s">
        <v>4361</v>
      </c>
      <c r="I1323" t="s">
        <v>169</v>
      </c>
      <c r="K1323">
        <v>7.9643835616438358E-3</v>
      </c>
    </row>
    <row r="1324" spans="8:11" x14ac:dyDescent="0.25">
      <c r="H1324" t="s">
        <v>4362</v>
      </c>
      <c r="I1324" t="s">
        <v>169</v>
      </c>
      <c r="K1324">
        <v>8.4641095890410963E-3</v>
      </c>
    </row>
    <row r="1325" spans="8:11" x14ac:dyDescent="0.25">
      <c r="H1325" t="s">
        <v>4363</v>
      </c>
      <c r="I1325" t="s">
        <v>169</v>
      </c>
      <c r="K1325">
        <v>9.9632876712328778E-3</v>
      </c>
    </row>
    <row r="1326" spans="8:11" x14ac:dyDescent="0.25">
      <c r="H1326" t="s">
        <v>4364</v>
      </c>
      <c r="I1326" t="s">
        <v>169</v>
      </c>
      <c r="K1326">
        <v>1.2493150684931509E-2</v>
      </c>
    </row>
    <row r="1327" spans="8:11" x14ac:dyDescent="0.25">
      <c r="H1327" t="s">
        <v>4365</v>
      </c>
      <c r="I1327" t="s">
        <v>169</v>
      </c>
      <c r="K1327">
        <v>1.3149041095890412E-2</v>
      </c>
    </row>
    <row r="1328" spans="8:11" x14ac:dyDescent="0.25">
      <c r="H1328" t="s">
        <v>4366</v>
      </c>
      <c r="I1328" t="s">
        <v>169</v>
      </c>
      <c r="K1328">
        <v>1.5616438356164384E-2</v>
      </c>
    </row>
    <row r="1329" spans="8:11" x14ac:dyDescent="0.25">
      <c r="H1329" t="s">
        <v>4367</v>
      </c>
      <c r="I1329" t="s">
        <v>169</v>
      </c>
      <c r="K1329">
        <v>1.5616438356164384E-2</v>
      </c>
    </row>
    <row r="1330" spans="8:11" x14ac:dyDescent="0.25">
      <c r="H1330" t="s">
        <v>4368</v>
      </c>
      <c r="I1330" t="s">
        <v>169</v>
      </c>
      <c r="K1330">
        <v>1.5616438356164384E-2</v>
      </c>
    </row>
    <row r="1331" spans="8:11" x14ac:dyDescent="0.25">
      <c r="H1331" t="s">
        <v>4369</v>
      </c>
      <c r="I1331" t="s">
        <v>169</v>
      </c>
      <c r="K1331">
        <v>1.5616438356164384E-2</v>
      </c>
    </row>
    <row r="1332" spans="8:11" x14ac:dyDescent="0.25">
      <c r="H1332" t="s">
        <v>4370</v>
      </c>
      <c r="I1332" t="s">
        <v>169</v>
      </c>
      <c r="K1332">
        <v>1.6397260273972605E-2</v>
      </c>
    </row>
    <row r="1333" spans="8:11" x14ac:dyDescent="0.25">
      <c r="H1333" t="s">
        <v>4371</v>
      </c>
      <c r="I1333" t="s">
        <v>169</v>
      </c>
      <c r="K1333">
        <v>1.8864657534246574E-2</v>
      </c>
    </row>
    <row r="1334" spans="8:11" x14ac:dyDescent="0.25">
      <c r="H1334" t="s">
        <v>4372</v>
      </c>
      <c r="I1334" t="s">
        <v>169</v>
      </c>
      <c r="K1334">
        <v>2.7547397260273974E-2</v>
      </c>
    </row>
    <row r="1335" spans="8:11" x14ac:dyDescent="0.25">
      <c r="H1335" t="s">
        <v>4373</v>
      </c>
      <c r="I1335" t="s">
        <v>169</v>
      </c>
      <c r="K1335">
        <v>3.8986301369863016E-2</v>
      </c>
    </row>
    <row r="1336" spans="8:11" x14ac:dyDescent="0.25">
      <c r="H1336" t="s">
        <v>4374</v>
      </c>
      <c r="I1336" t="s">
        <v>169</v>
      </c>
      <c r="K1336">
        <v>5.5906849315068494E-3</v>
      </c>
    </row>
    <row r="1337" spans="8:11" x14ac:dyDescent="0.25">
      <c r="H1337" t="s">
        <v>4375</v>
      </c>
      <c r="I1337" t="s">
        <v>169</v>
      </c>
      <c r="K1337">
        <v>7.745753424657535E-3</v>
      </c>
    </row>
    <row r="1338" spans="8:11" x14ac:dyDescent="0.25">
      <c r="H1338" t="s">
        <v>4376</v>
      </c>
      <c r="I1338" t="s">
        <v>169</v>
      </c>
      <c r="K1338">
        <v>7.7769863013698636E-3</v>
      </c>
    </row>
    <row r="1339" spans="8:11" x14ac:dyDescent="0.25">
      <c r="H1339" t="s">
        <v>4377</v>
      </c>
      <c r="I1339" t="s">
        <v>169</v>
      </c>
      <c r="K1339">
        <v>8.8389041095890426E-3</v>
      </c>
    </row>
    <row r="1340" spans="8:11" x14ac:dyDescent="0.25">
      <c r="H1340" t="s">
        <v>4378</v>
      </c>
      <c r="I1340" t="s">
        <v>169</v>
      </c>
      <c r="K1340">
        <v>8.901369863013698E-3</v>
      </c>
    </row>
    <row r="1341" spans="8:11" x14ac:dyDescent="0.25">
      <c r="H1341" t="s">
        <v>4379</v>
      </c>
      <c r="I1341" t="s">
        <v>169</v>
      </c>
      <c r="K1341">
        <v>1.0150684931506849E-2</v>
      </c>
    </row>
    <row r="1342" spans="8:11" x14ac:dyDescent="0.25">
      <c r="H1342" t="s">
        <v>4380</v>
      </c>
      <c r="I1342" t="s">
        <v>169</v>
      </c>
      <c r="K1342">
        <v>1.1649863013698631E-2</v>
      </c>
    </row>
    <row r="1343" spans="8:11" x14ac:dyDescent="0.25">
      <c r="H1343" t="s">
        <v>4381</v>
      </c>
      <c r="I1343" t="s">
        <v>169</v>
      </c>
      <c r="K1343">
        <v>1.171232876712329E-2</v>
      </c>
    </row>
    <row r="1344" spans="8:11" x14ac:dyDescent="0.25">
      <c r="H1344" t="s">
        <v>4382</v>
      </c>
      <c r="I1344" t="s">
        <v>169</v>
      </c>
      <c r="K1344">
        <v>1.2399452054794521E-2</v>
      </c>
    </row>
    <row r="1345" spans="8:11" x14ac:dyDescent="0.25">
      <c r="H1345" t="s">
        <v>4383</v>
      </c>
      <c r="I1345" t="s">
        <v>169</v>
      </c>
      <c r="K1345">
        <v>1.2493150684931509E-2</v>
      </c>
    </row>
    <row r="1346" spans="8:11" x14ac:dyDescent="0.25">
      <c r="H1346" t="s">
        <v>4384</v>
      </c>
      <c r="I1346" t="s">
        <v>169</v>
      </c>
      <c r="K1346">
        <v>1.2524383561643837E-2</v>
      </c>
    </row>
    <row r="1347" spans="8:11" x14ac:dyDescent="0.25">
      <c r="H1347" t="s">
        <v>4385</v>
      </c>
      <c r="I1347" t="s">
        <v>169</v>
      </c>
      <c r="K1347">
        <v>1.2836712328767125E-2</v>
      </c>
    </row>
    <row r="1348" spans="8:11" x14ac:dyDescent="0.25">
      <c r="H1348" t="s">
        <v>4386</v>
      </c>
      <c r="I1348" t="s">
        <v>169</v>
      </c>
      <c r="K1348">
        <v>1.2836712328767125E-2</v>
      </c>
    </row>
    <row r="1349" spans="8:11" x14ac:dyDescent="0.25">
      <c r="H1349" t="s">
        <v>4387</v>
      </c>
      <c r="I1349" t="s">
        <v>169</v>
      </c>
      <c r="K1349">
        <v>1.3086575342465753E-2</v>
      </c>
    </row>
    <row r="1350" spans="8:11" x14ac:dyDescent="0.25">
      <c r="H1350" t="s">
        <v>4388</v>
      </c>
      <c r="I1350" t="s">
        <v>169</v>
      </c>
      <c r="K1350">
        <v>1.3430136986301369E-2</v>
      </c>
    </row>
    <row r="1351" spans="8:11" x14ac:dyDescent="0.25">
      <c r="H1351" t="s">
        <v>4389</v>
      </c>
      <c r="I1351" t="s">
        <v>169</v>
      </c>
      <c r="K1351">
        <v>1.371123287671233E-2</v>
      </c>
    </row>
    <row r="1352" spans="8:11" x14ac:dyDescent="0.25">
      <c r="H1352" t="s">
        <v>4390</v>
      </c>
      <c r="I1352" t="s">
        <v>169</v>
      </c>
      <c r="K1352">
        <v>1.3804931506849317E-2</v>
      </c>
    </row>
    <row r="1353" spans="8:11" x14ac:dyDescent="0.25">
      <c r="H1353" t="s">
        <v>4391</v>
      </c>
      <c r="I1353" t="s">
        <v>169</v>
      </c>
      <c r="K1353">
        <v>1.467945205479452E-2</v>
      </c>
    </row>
    <row r="1354" spans="8:11" x14ac:dyDescent="0.25">
      <c r="H1354" t="s">
        <v>4392</v>
      </c>
      <c r="I1354" t="s">
        <v>169</v>
      </c>
      <c r="K1354">
        <v>1.5085479452054794E-2</v>
      </c>
    </row>
    <row r="1355" spans="8:11" x14ac:dyDescent="0.25">
      <c r="H1355" t="s">
        <v>4393</v>
      </c>
      <c r="I1355" t="s">
        <v>169</v>
      </c>
      <c r="K1355">
        <v>1.5116712328767122E-2</v>
      </c>
    </row>
    <row r="1356" spans="8:11" x14ac:dyDescent="0.25">
      <c r="H1356" t="s">
        <v>4394</v>
      </c>
      <c r="I1356" t="s">
        <v>169</v>
      </c>
      <c r="K1356">
        <v>1.5460273972602741E-2</v>
      </c>
    </row>
    <row r="1357" spans="8:11" x14ac:dyDescent="0.25">
      <c r="H1357" t="s">
        <v>4395</v>
      </c>
      <c r="I1357" t="s">
        <v>169</v>
      </c>
      <c r="K1357">
        <v>1.5616438356164384E-2</v>
      </c>
    </row>
    <row r="1358" spans="8:11" x14ac:dyDescent="0.25">
      <c r="H1358" t="s">
        <v>4396</v>
      </c>
      <c r="I1358" t="s">
        <v>169</v>
      </c>
      <c r="K1358">
        <v>1.5616438356164384E-2</v>
      </c>
    </row>
    <row r="1359" spans="8:11" x14ac:dyDescent="0.25">
      <c r="H1359" t="s">
        <v>4397</v>
      </c>
      <c r="I1359" t="s">
        <v>169</v>
      </c>
      <c r="K1359">
        <v>1.5616438356164384E-2</v>
      </c>
    </row>
    <row r="1360" spans="8:11" x14ac:dyDescent="0.25">
      <c r="H1360" t="s">
        <v>4398</v>
      </c>
      <c r="I1360" t="s">
        <v>169</v>
      </c>
      <c r="K1360">
        <v>1.5616438356164384E-2</v>
      </c>
    </row>
    <row r="1361" spans="8:11" x14ac:dyDescent="0.25">
      <c r="H1361" t="s">
        <v>4399</v>
      </c>
      <c r="I1361" t="s">
        <v>169</v>
      </c>
      <c r="K1361">
        <v>1.5616438356164384E-2</v>
      </c>
    </row>
    <row r="1362" spans="8:11" x14ac:dyDescent="0.25">
      <c r="H1362" t="s">
        <v>4400</v>
      </c>
      <c r="I1362" t="s">
        <v>169</v>
      </c>
      <c r="K1362">
        <v>1.5616438356164384E-2</v>
      </c>
    </row>
    <row r="1363" spans="8:11" x14ac:dyDescent="0.25">
      <c r="H1363" t="s">
        <v>4401</v>
      </c>
      <c r="I1363" t="s">
        <v>169</v>
      </c>
      <c r="K1363">
        <v>1.5616438356164384E-2</v>
      </c>
    </row>
    <row r="1364" spans="8:11" x14ac:dyDescent="0.25">
      <c r="H1364" t="s">
        <v>4384</v>
      </c>
      <c r="I1364" t="s">
        <v>169</v>
      </c>
      <c r="K1364">
        <v>1.5616438356164384E-2</v>
      </c>
    </row>
    <row r="1365" spans="8:11" x14ac:dyDescent="0.25">
      <c r="H1365" t="s">
        <v>4402</v>
      </c>
      <c r="I1365" t="s">
        <v>169</v>
      </c>
      <c r="K1365">
        <v>1.5616438356164384E-2</v>
      </c>
    </row>
    <row r="1366" spans="8:11" x14ac:dyDescent="0.25">
      <c r="H1366" t="s">
        <v>4384</v>
      </c>
      <c r="I1366" t="s">
        <v>169</v>
      </c>
      <c r="K1366">
        <v>1.5616438356164384E-2</v>
      </c>
    </row>
    <row r="1367" spans="8:11" x14ac:dyDescent="0.25">
      <c r="H1367" t="s">
        <v>4403</v>
      </c>
      <c r="I1367" t="s">
        <v>169</v>
      </c>
      <c r="K1367">
        <v>1.5616438356164384E-2</v>
      </c>
    </row>
    <row r="1368" spans="8:11" x14ac:dyDescent="0.25">
      <c r="H1368" t="s">
        <v>4404</v>
      </c>
      <c r="I1368" t="s">
        <v>169</v>
      </c>
      <c r="K1368">
        <v>1.5616438356164384E-2</v>
      </c>
    </row>
    <row r="1369" spans="8:11" x14ac:dyDescent="0.25">
      <c r="H1369" t="s">
        <v>4402</v>
      </c>
      <c r="I1369" t="s">
        <v>169</v>
      </c>
      <c r="K1369">
        <v>1.5616438356164384E-2</v>
      </c>
    </row>
    <row r="1370" spans="8:11" x14ac:dyDescent="0.25">
      <c r="H1370" t="s">
        <v>4405</v>
      </c>
      <c r="I1370" t="s">
        <v>169</v>
      </c>
      <c r="K1370">
        <v>1.5616438356164384E-2</v>
      </c>
    </row>
    <row r="1371" spans="8:11" x14ac:dyDescent="0.25">
      <c r="H1371" t="s">
        <v>4406</v>
      </c>
      <c r="I1371" t="s">
        <v>169</v>
      </c>
      <c r="K1371">
        <v>1.5616438356164384E-2</v>
      </c>
    </row>
    <row r="1372" spans="8:11" x14ac:dyDescent="0.25">
      <c r="H1372" t="s">
        <v>4407</v>
      </c>
      <c r="I1372" t="s">
        <v>169</v>
      </c>
      <c r="K1372">
        <v>1.5616438356164384E-2</v>
      </c>
    </row>
    <row r="1373" spans="8:11" x14ac:dyDescent="0.25">
      <c r="H1373" t="s">
        <v>4408</v>
      </c>
      <c r="I1373" t="s">
        <v>169</v>
      </c>
      <c r="K1373">
        <v>1.5616438356164384E-2</v>
      </c>
    </row>
    <row r="1374" spans="8:11" x14ac:dyDescent="0.25">
      <c r="H1374" t="s">
        <v>4409</v>
      </c>
      <c r="I1374" t="s">
        <v>169</v>
      </c>
      <c r="K1374">
        <v>1.5616438356164384E-2</v>
      </c>
    </row>
    <row r="1375" spans="8:11" x14ac:dyDescent="0.25">
      <c r="H1375" t="s">
        <v>4410</v>
      </c>
      <c r="I1375" t="s">
        <v>169</v>
      </c>
      <c r="K1375">
        <v>1.5647671232876713E-2</v>
      </c>
    </row>
    <row r="1376" spans="8:11" x14ac:dyDescent="0.25">
      <c r="H1376" t="s">
        <v>4411</v>
      </c>
      <c r="I1376" t="s">
        <v>169</v>
      </c>
      <c r="K1376">
        <v>1.5928767123287672E-2</v>
      </c>
    </row>
    <row r="1377" spans="8:11" x14ac:dyDescent="0.25">
      <c r="H1377" t="s">
        <v>4412</v>
      </c>
      <c r="I1377" t="s">
        <v>169</v>
      </c>
      <c r="K1377">
        <v>1.6459726027397262E-2</v>
      </c>
    </row>
    <row r="1378" spans="8:11" x14ac:dyDescent="0.25">
      <c r="H1378" t="s">
        <v>4384</v>
      </c>
      <c r="I1378" t="s">
        <v>169</v>
      </c>
      <c r="K1378">
        <v>1.6522191780821916E-2</v>
      </c>
    </row>
    <row r="1379" spans="8:11" x14ac:dyDescent="0.25">
      <c r="H1379" t="s">
        <v>4413</v>
      </c>
      <c r="I1379" t="s">
        <v>169</v>
      </c>
      <c r="K1379">
        <v>1.6772054794520548E-2</v>
      </c>
    </row>
    <row r="1380" spans="8:11" x14ac:dyDescent="0.25">
      <c r="H1380" t="s">
        <v>4414</v>
      </c>
      <c r="I1380" t="s">
        <v>169</v>
      </c>
      <c r="K1380">
        <v>1.8364931506849317E-2</v>
      </c>
    </row>
    <row r="1381" spans="8:11" x14ac:dyDescent="0.25">
      <c r="H1381" t="s">
        <v>4415</v>
      </c>
      <c r="I1381" t="s">
        <v>169</v>
      </c>
      <c r="K1381">
        <v>1.8364931506849317E-2</v>
      </c>
    </row>
    <row r="1382" spans="8:11" x14ac:dyDescent="0.25">
      <c r="H1382" t="s">
        <v>4416</v>
      </c>
      <c r="I1382" t="s">
        <v>169</v>
      </c>
      <c r="K1382">
        <v>1.880219178082192E-2</v>
      </c>
    </row>
    <row r="1383" spans="8:11" x14ac:dyDescent="0.25">
      <c r="H1383" t="s">
        <v>4417</v>
      </c>
      <c r="I1383" t="s">
        <v>169</v>
      </c>
      <c r="K1383">
        <v>2.2987397260273972E-2</v>
      </c>
    </row>
    <row r="1384" spans="8:11" x14ac:dyDescent="0.25">
      <c r="H1384" t="s">
        <v>4418</v>
      </c>
      <c r="I1384" t="s">
        <v>169</v>
      </c>
      <c r="K1384">
        <v>2.4236712328767122E-2</v>
      </c>
    </row>
    <row r="1385" spans="8:11" x14ac:dyDescent="0.25">
      <c r="H1385" t="s">
        <v>4419</v>
      </c>
      <c r="I1385" t="s">
        <v>169</v>
      </c>
      <c r="K1385">
        <v>2.6766575342465754E-2</v>
      </c>
    </row>
    <row r="1386" spans="8:11" x14ac:dyDescent="0.25">
      <c r="H1386" t="s">
        <v>4420</v>
      </c>
      <c r="I1386" t="s">
        <v>169</v>
      </c>
      <c r="K1386">
        <v>2.7766027397260279E-2</v>
      </c>
    </row>
    <row r="1387" spans="8:11" x14ac:dyDescent="0.25">
      <c r="H1387" t="s">
        <v>4421</v>
      </c>
      <c r="I1387" t="s">
        <v>169</v>
      </c>
      <c r="K1387">
        <v>2.9858630136986298E-2</v>
      </c>
    </row>
    <row r="1388" spans="8:11" x14ac:dyDescent="0.25">
      <c r="H1388" t="s">
        <v>4422</v>
      </c>
      <c r="I1388" t="s">
        <v>169</v>
      </c>
      <c r="K1388">
        <v>3.0136986301369864E-2</v>
      </c>
    </row>
    <row r="1389" spans="8:11" x14ac:dyDescent="0.25">
      <c r="H1389" t="s">
        <v>4423</v>
      </c>
      <c r="I1389" t="s">
        <v>169</v>
      </c>
      <c r="K1389">
        <v>3.2849315068493153E-2</v>
      </c>
    </row>
    <row r="1390" spans="8:11" x14ac:dyDescent="0.25">
      <c r="H1390" t="s">
        <v>4424</v>
      </c>
      <c r="I1390" t="s">
        <v>169</v>
      </c>
      <c r="K1390">
        <v>3.6027397260273979E-2</v>
      </c>
    </row>
    <row r="1391" spans="8:11" x14ac:dyDescent="0.25">
      <c r="H1391" t="s">
        <v>4425</v>
      </c>
      <c r="I1391" t="s">
        <v>169</v>
      </c>
      <c r="K1391">
        <v>3.8465753424657537E-2</v>
      </c>
    </row>
    <row r="1392" spans="8:11" x14ac:dyDescent="0.25">
      <c r="H1392" t="s">
        <v>4426</v>
      </c>
      <c r="I1392" t="s">
        <v>169</v>
      </c>
      <c r="K1392">
        <v>4.1260273972602741E-2</v>
      </c>
    </row>
    <row r="1393" spans="8:11" x14ac:dyDescent="0.25">
      <c r="H1393" t="s">
        <v>4427</v>
      </c>
      <c r="I1393" t="s">
        <v>169</v>
      </c>
      <c r="K1393">
        <v>4.1260273972602741E-2</v>
      </c>
    </row>
    <row r="1394" spans="8:11" x14ac:dyDescent="0.25">
      <c r="H1394" t="s">
        <v>4428</v>
      </c>
      <c r="I1394" t="s">
        <v>169</v>
      </c>
      <c r="K1394">
        <v>4.1260273972602741E-2</v>
      </c>
    </row>
    <row r="1395" spans="8:11" x14ac:dyDescent="0.25">
      <c r="H1395" t="s">
        <v>4427</v>
      </c>
      <c r="I1395" t="s">
        <v>169</v>
      </c>
      <c r="K1395">
        <v>4.2910684931506848E-2</v>
      </c>
    </row>
    <row r="1396" spans="8:11" x14ac:dyDescent="0.25">
      <c r="H1396" t="s">
        <v>4429</v>
      </c>
      <c r="I1396" t="s">
        <v>169</v>
      </c>
      <c r="K1396">
        <v>4.2910684931506848E-2</v>
      </c>
    </row>
    <row r="1397" spans="8:11" x14ac:dyDescent="0.25">
      <c r="H1397" t="s">
        <v>4430</v>
      </c>
      <c r="I1397" t="s">
        <v>169</v>
      </c>
      <c r="K1397">
        <v>5.5594520547945217E-3</v>
      </c>
    </row>
    <row r="1398" spans="8:11" x14ac:dyDescent="0.25">
      <c r="H1398" t="s">
        <v>4431</v>
      </c>
      <c r="I1398" t="s">
        <v>169</v>
      </c>
      <c r="K1398">
        <v>7.214794520547946E-3</v>
      </c>
    </row>
    <row r="1399" spans="8:11" x14ac:dyDescent="0.25">
      <c r="H1399" t="s">
        <v>4432</v>
      </c>
      <c r="I1399" t="s">
        <v>169</v>
      </c>
      <c r="K1399">
        <v>8.901369863013698E-3</v>
      </c>
    </row>
    <row r="1400" spans="8:11" x14ac:dyDescent="0.25">
      <c r="H1400" t="s">
        <v>4433</v>
      </c>
      <c r="I1400" t="s">
        <v>169</v>
      </c>
      <c r="K1400">
        <v>1.1275068493150684E-2</v>
      </c>
    </row>
    <row r="1401" spans="8:11" x14ac:dyDescent="0.25">
      <c r="H1401" t="s">
        <v>4434</v>
      </c>
      <c r="I1401" t="s">
        <v>169</v>
      </c>
      <c r="K1401">
        <v>1.2118356164383561E-2</v>
      </c>
    </row>
    <row r="1402" spans="8:11" x14ac:dyDescent="0.25">
      <c r="H1402" t="s">
        <v>4435</v>
      </c>
      <c r="I1402" t="s">
        <v>169</v>
      </c>
      <c r="K1402">
        <v>1.3117808219178082E-2</v>
      </c>
    </row>
    <row r="1403" spans="8:11" x14ac:dyDescent="0.25">
      <c r="H1403" t="s">
        <v>4436</v>
      </c>
      <c r="I1403" t="s">
        <v>169</v>
      </c>
      <c r="K1403">
        <v>1.5147945205479451E-2</v>
      </c>
    </row>
    <row r="1404" spans="8:11" x14ac:dyDescent="0.25">
      <c r="H1404" t="s">
        <v>4437</v>
      </c>
      <c r="I1404" t="s">
        <v>169</v>
      </c>
      <c r="K1404">
        <v>1.5616438356164384E-2</v>
      </c>
    </row>
    <row r="1405" spans="8:11" x14ac:dyDescent="0.25">
      <c r="H1405" t="s">
        <v>4438</v>
      </c>
      <c r="I1405" t="s">
        <v>169</v>
      </c>
      <c r="K1405">
        <v>1.5616438356164384E-2</v>
      </c>
    </row>
    <row r="1406" spans="8:11" x14ac:dyDescent="0.25">
      <c r="H1406" t="s">
        <v>4439</v>
      </c>
      <c r="I1406" t="s">
        <v>169</v>
      </c>
      <c r="K1406">
        <v>1.5616438356164384E-2</v>
      </c>
    </row>
    <row r="1407" spans="8:11" x14ac:dyDescent="0.25">
      <c r="H1407" t="s">
        <v>4440</v>
      </c>
      <c r="I1407" t="s">
        <v>169</v>
      </c>
      <c r="K1407">
        <v>1.6865753424657539E-2</v>
      </c>
    </row>
    <row r="1408" spans="8:11" x14ac:dyDescent="0.25">
      <c r="H1408" t="s">
        <v>4432</v>
      </c>
      <c r="I1408" t="s">
        <v>169</v>
      </c>
      <c r="K1408">
        <v>2.048876712328767E-2</v>
      </c>
    </row>
    <row r="1409" spans="8:11" x14ac:dyDescent="0.25">
      <c r="H1409" t="s">
        <v>4441</v>
      </c>
      <c r="I1409" t="s">
        <v>169</v>
      </c>
      <c r="K1409">
        <v>2.1488219178082194E-2</v>
      </c>
    </row>
    <row r="1410" spans="8:11" x14ac:dyDescent="0.25">
      <c r="H1410" t="s">
        <v>4442</v>
      </c>
      <c r="I1410" t="s">
        <v>169</v>
      </c>
      <c r="K1410">
        <v>2.2487671232876715E-2</v>
      </c>
    </row>
    <row r="1411" spans="8:11" x14ac:dyDescent="0.25">
      <c r="H1411" t="s">
        <v>4443</v>
      </c>
      <c r="I1411" t="s">
        <v>169</v>
      </c>
      <c r="K1411">
        <v>2.8234520547945213E-2</v>
      </c>
    </row>
    <row r="1412" spans="8:11" x14ac:dyDescent="0.25">
      <c r="H1412" t="s">
        <v>4438</v>
      </c>
      <c r="I1412" t="s">
        <v>169</v>
      </c>
      <c r="K1412">
        <v>2.9608767123287669E-2</v>
      </c>
    </row>
    <row r="1413" spans="8:11" x14ac:dyDescent="0.25">
      <c r="H1413" t="s">
        <v>4444</v>
      </c>
      <c r="I1413" t="s">
        <v>169</v>
      </c>
      <c r="K1413">
        <v>9.7134246575342476E-3</v>
      </c>
    </row>
    <row r="1414" spans="8:11" x14ac:dyDescent="0.25">
      <c r="H1414" t="s">
        <v>4445</v>
      </c>
      <c r="I1414" t="s">
        <v>169</v>
      </c>
      <c r="K1414">
        <v>9.8383561643835618E-3</v>
      </c>
    </row>
    <row r="1415" spans="8:11" x14ac:dyDescent="0.25">
      <c r="H1415" t="s">
        <v>4446</v>
      </c>
      <c r="I1415" t="s">
        <v>169</v>
      </c>
      <c r="K1415">
        <v>9.9945205479452064E-3</v>
      </c>
    </row>
    <row r="1416" spans="8:11" x14ac:dyDescent="0.25">
      <c r="H1416" t="s">
        <v>4447</v>
      </c>
      <c r="I1416" t="s">
        <v>169</v>
      </c>
      <c r="K1416">
        <v>1.0775342465753427E-2</v>
      </c>
    </row>
    <row r="1417" spans="8:11" x14ac:dyDescent="0.25">
      <c r="H1417" t="s">
        <v>4448</v>
      </c>
      <c r="I1417" t="s">
        <v>169</v>
      </c>
      <c r="K1417">
        <v>1.086904109589041E-2</v>
      </c>
    </row>
    <row r="1418" spans="8:11" x14ac:dyDescent="0.25">
      <c r="H1418" t="s">
        <v>4449</v>
      </c>
      <c r="I1418" t="s">
        <v>169</v>
      </c>
      <c r="K1418">
        <v>1.1462465753424659E-2</v>
      </c>
    </row>
    <row r="1419" spans="8:11" x14ac:dyDescent="0.25">
      <c r="H1419" t="s">
        <v>4450</v>
      </c>
      <c r="I1419" t="s">
        <v>169</v>
      </c>
      <c r="K1419">
        <v>1.2555616438356168E-2</v>
      </c>
    </row>
    <row r="1420" spans="8:11" x14ac:dyDescent="0.25">
      <c r="H1420" t="s">
        <v>4451</v>
      </c>
      <c r="I1420" t="s">
        <v>169</v>
      </c>
      <c r="K1420">
        <v>1.2711780821917809E-2</v>
      </c>
    </row>
    <row r="1421" spans="8:11" x14ac:dyDescent="0.25">
      <c r="H1421" t="s">
        <v>4452</v>
      </c>
      <c r="I1421" t="s">
        <v>169</v>
      </c>
      <c r="K1421">
        <v>1.4242191780821921E-2</v>
      </c>
    </row>
    <row r="1422" spans="8:11" x14ac:dyDescent="0.25">
      <c r="H1422" t="s">
        <v>4453</v>
      </c>
      <c r="I1422" t="s">
        <v>169</v>
      </c>
      <c r="K1422">
        <v>1.4991780821917808E-2</v>
      </c>
    </row>
    <row r="1423" spans="8:11" x14ac:dyDescent="0.25">
      <c r="H1423" t="s">
        <v>4454</v>
      </c>
      <c r="I1423" t="s">
        <v>169</v>
      </c>
      <c r="K1423">
        <v>1.5397808219178079E-2</v>
      </c>
    </row>
    <row r="1424" spans="8:11" x14ac:dyDescent="0.25">
      <c r="H1424" t="s">
        <v>4455</v>
      </c>
      <c r="I1424" t="s">
        <v>169</v>
      </c>
      <c r="K1424">
        <v>1.5616438356164384E-2</v>
      </c>
    </row>
    <row r="1425" spans="8:11" x14ac:dyDescent="0.25">
      <c r="H1425" t="s">
        <v>4456</v>
      </c>
      <c r="I1425" t="s">
        <v>169</v>
      </c>
      <c r="K1425">
        <v>1.5616438356164384E-2</v>
      </c>
    </row>
    <row r="1426" spans="8:11" x14ac:dyDescent="0.25">
      <c r="H1426" t="s">
        <v>4457</v>
      </c>
      <c r="I1426" t="s">
        <v>169</v>
      </c>
      <c r="K1426">
        <v>1.5616438356164384E-2</v>
      </c>
    </row>
    <row r="1427" spans="8:11" x14ac:dyDescent="0.25">
      <c r="H1427" t="s">
        <v>4458</v>
      </c>
      <c r="I1427" t="s">
        <v>169</v>
      </c>
      <c r="K1427">
        <v>1.5616438356164384E-2</v>
      </c>
    </row>
    <row r="1428" spans="8:11" x14ac:dyDescent="0.25">
      <c r="H1428" t="s">
        <v>4459</v>
      </c>
      <c r="I1428" t="s">
        <v>169</v>
      </c>
      <c r="K1428">
        <v>1.5616438356164384E-2</v>
      </c>
    </row>
    <row r="1429" spans="8:11" x14ac:dyDescent="0.25">
      <c r="H1429" t="s">
        <v>4460</v>
      </c>
      <c r="I1429" t="s">
        <v>169</v>
      </c>
      <c r="K1429">
        <v>1.5616438356164384E-2</v>
      </c>
    </row>
    <row r="1430" spans="8:11" x14ac:dyDescent="0.25">
      <c r="H1430" t="s">
        <v>4461</v>
      </c>
      <c r="I1430" t="s">
        <v>169</v>
      </c>
      <c r="K1430">
        <v>1.5616438356164384E-2</v>
      </c>
    </row>
    <row r="1431" spans="8:11" x14ac:dyDescent="0.25">
      <c r="H1431" t="s">
        <v>4462</v>
      </c>
      <c r="I1431" t="s">
        <v>169</v>
      </c>
      <c r="K1431">
        <v>1.5616438356164384E-2</v>
      </c>
    </row>
    <row r="1432" spans="8:11" x14ac:dyDescent="0.25">
      <c r="H1432" t="s">
        <v>4463</v>
      </c>
      <c r="I1432" t="s">
        <v>169</v>
      </c>
      <c r="K1432">
        <v>1.5616438356164384E-2</v>
      </c>
    </row>
    <row r="1433" spans="8:11" x14ac:dyDescent="0.25">
      <c r="H1433" t="s">
        <v>4464</v>
      </c>
      <c r="I1433" t="s">
        <v>169</v>
      </c>
      <c r="K1433">
        <v>1.5616438356164384E-2</v>
      </c>
    </row>
    <row r="1434" spans="8:11" x14ac:dyDescent="0.25">
      <c r="H1434" t="s">
        <v>4465</v>
      </c>
      <c r="I1434" t="s">
        <v>169</v>
      </c>
      <c r="K1434">
        <v>1.7084383561643834E-2</v>
      </c>
    </row>
    <row r="1435" spans="8:11" x14ac:dyDescent="0.25">
      <c r="H1435" t="s">
        <v>4466</v>
      </c>
      <c r="I1435" t="s">
        <v>169</v>
      </c>
      <c r="K1435">
        <v>1.8708493150684929E-2</v>
      </c>
    </row>
    <row r="1436" spans="8:11" x14ac:dyDescent="0.25">
      <c r="H1436" t="s">
        <v>4467</v>
      </c>
      <c r="I1436" t="s">
        <v>169</v>
      </c>
      <c r="K1436">
        <v>1.9614246575342466E-2</v>
      </c>
    </row>
    <row r="1437" spans="8:11" x14ac:dyDescent="0.25">
      <c r="H1437" t="s">
        <v>4468</v>
      </c>
      <c r="I1437" t="s">
        <v>169</v>
      </c>
      <c r="K1437">
        <v>2.2237808219178087E-2</v>
      </c>
    </row>
    <row r="1438" spans="8:11" x14ac:dyDescent="0.25">
      <c r="H1438" t="s">
        <v>4469</v>
      </c>
      <c r="I1438" t="s">
        <v>169</v>
      </c>
      <c r="K1438">
        <v>2.3330958904109592E-2</v>
      </c>
    </row>
    <row r="1439" spans="8:11" x14ac:dyDescent="0.25">
      <c r="H1439" t="s">
        <v>4470</v>
      </c>
      <c r="I1439" t="s">
        <v>169</v>
      </c>
      <c r="K1439">
        <v>2.6610410958904113E-2</v>
      </c>
    </row>
    <row r="1440" spans="8:11" x14ac:dyDescent="0.25">
      <c r="H1440" t="s">
        <v>4471</v>
      </c>
      <c r="I1440" t="s">
        <v>169</v>
      </c>
      <c r="K1440">
        <v>2.7641095890410961E-2</v>
      </c>
    </row>
    <row r="1441" spans="8:11" x14ac:dyDescent="0.25">
      <c r="H1441" t="s">
        <v>4472</v>
      </c>
      <c r="I1441" t="s">
        <v>169</v>
      </c>
      <c r="K1441">
        <v>2.8356164383561647E-2</v>
      </c>
    </row>
    <row r="1442" spans="8:11" x14ac:dyDescent="0.25">
      <c r="H1442" t="s">
        <v>4473</v>
      </c>
      <c r="I1442" t="s">
        <v>169</v>
      </c>
      <c r="K1442">
        <v>3.1397260273972605E-2</v>
      </c>
    </row>
    <row r="1443" spans="8:11" x14ac:dyDescent="0.25">
      <c r="H1443" t="s">
        <v>4474</v>
      </c>
      <c r="I1443" t="s">
        <v>169</v>
      </c>
      <c r="K1443">
        <v>3.6904109589041091E-2</v>
      </c>
    </row>
    <row r="1444" spans="8:11" x14ac:dyDescent="0.25">
      <c r="H1444" t="s">
        <v>4472</v>
      </c>
      <c r="I1444" t="s">
        <v>169</v>
      </c>
      <c r="K1444">
        <v>4.087671232876712E-2</v>
      </c>
    </row>
    <row r="1445" spans="8:11" x14ac:dyDescent="0.25">
      <c r="H1445" t="s">
        <v>4475</v>
      </c>
      <c r="I1445" t="s">
        <v>169</v>
      </c>
      <c r="K1445">
        <v>4.087671232876712E-2</v>
      </c>
    </row>
    <row r="1446" spans="8:11" x14ac:dyDescent="0.25">
      <c r="H1446" t="s">
        <v>4476</v>
      </c>
      <c r="I1446" t="s">
        <v>169</v>
      </c>
      <c r="K1446">
        <v>4.1260273972602741E-2</v>
      </c>
    </row>
    <row r="1447" spans="8:11" x14ac:dyDescent="0.25">
      <c r="H1447" t="s">
        <v>4477</v>
      </c>
      <c r="I1447" t="s">
        <v>169</v>
      </c>
      <c r="K1447">
        <v>4.0984602739726032E-2</v>
      </c>
    </row>
    <row r="1448" spans="8:11" x14ac:dyDescent="0.25">
      <c r="H1448" t="s">
        <v>4478</v>
      </c>
      <c r="I1448" t="s">
        <v>169</v>
      </c>
      <c r="K1448">
        <v>4.5946794520547944E-2</v>
      </c>
    </row>
    <row r="1449" spans="8:11" x14ac:dyDescent="0.25">
      <c r="H1449" t="s">
        <v>4479</v>
      </c>
      <c r="I1449" t="s">
        <v>169</v>
      </c>
      <c r="K1449">
        <v>4.7233863013698633E-2</v>
      </c>
    </row>
    <row r="1450" spans="8:11" x14ac:dyDescent="0.25">
      <c r="H1450" t="s">
        <v>4480</v>
      </c>
      <c r="I1450" t="s">
        <v>169</v>
      </c>
      <c r="K1450">
        <v>3.8728767123287675E-3</v>
      </c>
    </row>
    <row r="1451" spans="8:11" x14ac:dyDescent="0.25">
      <c r="H1451" t="s">
        <v>4481</v>
      </c>
      <c r="I1451" t="s">
        <v>169</v>
      </c>
      <c r="K1451">
        <v>6.0591780821917804E-3</v>
      </c>
    </row>
    <row r="1452" spans="8:11" x14ac:dyDescent="0.25">
      <c r="H1452" t="s">
        <v>4482</v>
      </c>
      <c r="I1452" t="s">
        <v>169</v>
      </c>
      <c r="K1452">
        <v>7.0273972602739728E-3</v>
      </c>
    </row>
    <row r="1453" spans="8:11" x14ac:dyDescent="0.25">
      <c r="H1453" t="s">
        <v>4483</v>
      </c>
      <c r="I1453" t="s">
        <v>169</v>
      </c>
      <c r="K1453">
        <v>7.4021917808219173E-3</v>
      </c>
    </row>
    <row r="1454" spans="8:11" x14ac:dyDescent="0.25">
      <c r="H1454" t="s">
        <v>4484</v>
      </c>
      <c r="I1454" t="s">
        <v>169</v>
      </c>
      <c r="K1454">
        <v>8.7764383561643837E-3</v>
      </c>
    </row>
    <row r="1455" spans="8:11" x14ac:dyDescent="0.25">
      <c r="H1455" t="s">
        <v>4485</v>
      </c>
      <c r="I1455" t="s">
        <v>169</v>
      </c>
      <c r="K1455">
        <v>8.8076712328767123E-3</v>
      </c>
    </row>
    <row r="1456" spans="8:11" x14ac:dyDescent="0.25">
      <c r="H1456" t="s">
        <v>4486</v>
      </c>
      <c r="I1456" t="s">
        <v>169</v>
      </c>
      <c r="K1456">
        <v>9.9632876712328778E-3</v>
      </c>
    </row>
    <row r="1457" spans="8:11" x14ac:dyDescent="0.25">
      <c r="H1457" t="s">
        <v>4487</v>
      </c>
      <c r="I1457" t="s">
        <v>169</v>
      </c>
      <c r="K1457">
        <v>1.0025753424657535E-2</v>
      </c>
    </row>
    <row r="1458" spans="8:11" x14ac:dyDescent="0.25">
      <c r="H1458" t="s">
        <v>4488</v>
      </c>
      <c r="I1458" t="s">
        <v>169</v>
      </c>
      <c r="K1458">
        <v>1.0025753424657535E-2</v>
      </c>
    </row>
    <row r="1459" spans="8:11" x14ac:dyDescent="0.25">
      <c r="H1459" t="s">
        <v>4489</v>
      </c>
      <c r="I1459" t="s">
        <v>169</v>
      </c>
      <c r="K1459">
        <v>1.0244383561643835E-2</v>
      </c>
    </row>
    <row r="1460" spans="8:11" x14ac:dyDescent="0.25">
      <c r="H1460" t="s">
        <v>4490</v>
      </c>
      <c r="I1460" t="s">
        <v>169</v>
      </c>
      <c r="K1460">
        <v>1.0806575342465754E-2</v>
      </c>
    </row>
    <row r="1461" spans="8:11" x14ac:dyDescent="0.25">
      <c r="H1461" t="s">
        <v>4491</v>
      </c>
      <c r="I1461" t="s">
        <v>169</v>
      </c>
      <c r="K1461">
        <v>1.1243835616438358E-2</v>
      </c>
    </row>
    <row r="1462" spans="8:11" x14ac:dyDescent="0.25">
      <c r="H1462" t="s">
        <v>4492</v>
      </c>
      <c r="I1462" t="s">
        <v>169</v>
      </c>
      <c r="K1462">
        <v>1.1649863013698631E-2</v>
      </c>
    </row>
    <row r="1463" spans="8:11" x14ac:dyDescent="0.25">
      <c r="H1463" t="s">
        <v>4493</v>
      </c>
      <c r="I1463" t="s">
        <v>169</v>
      </c>
      <c r="K1463">
        <v>1.2618082191780823E-2</v>
      </c>
    </row>
    <row r="1464" spans="8:11" x14ac:dyDescent="0.25">
      <c r="H1464" t="s">
        <v>4494</v>
      </c>
      <c r="I1464" t="s">
        <v>169</v>
      </c>
      <c r="K1464">
        <v>1.2836712328767125E-2</v>
      </c>
    </row>
    <row r="1465" spans="8:11" x14ac:dyDescent="0.25">
      <c r="H1465" t="s">
        <v>4495</v>
      </c>
      <c r="I1465" t="s">
        <v>169</v>
      </c>
      <c r="K1465">
        <v>1.3336438356164387E-2</v>
      </c>
    </row>
    <row r="1466" spans="8:11" x14ac:dyDescent="0.25">
      <c r="H1466" t="s">
        <v>4496</v>
      </c>
      <c r="I1466" t="s">
        <v>169</v>
      </c>
      <c r="K1466">
        <v>1.3867397260273973E-2</v>
      </c>
    </row>
    <row r="1467" spans="8:11" x14ac:dyDescent="0.25">
      <c r="H1467" t="s">
        <v>4497</v>
      </c>
      <c r="I1467" t="s">
        <v>169</v>
      </c>
      <c r="K1467">
        <v>1.5179178082191783E-2</v>
      </c>
    </row>
    <row r="1468" spans="8:11" x14ac:dyDescent="0.25">
      <c r="H1468" t="s">
        <v>4498</v>
      </c>
      <c r="I1468" t="s">
        <v>169</v>
      </c>
      <c r="K1468">
        <v>1.5460273972602741E-2</v>
      </c>
    </row>
    <row r="1469" spans="8:11" x14ac:dyDescent="0.25">
      <c r="H1469" t="s">
        <v>4499</v>
      </c>
      <c r="I1469" t="s">
        <v>169</v>
      </c>
      <c r="K1469">
        <v>1.5616438356164384E-2</v>
      </c>
    </row>
    <row r="1470" spans="8:11" x14ac:dyDescent="0.25">
      <c r="H1470" t="s">
        <v>4500</v>
      </c>
      <c r="I1470" t="s">
        <v>169</v>
      </c>
      <c r="K1470">
        <v>1.9864109589041102E-2</v>
      </c>
    </row>
    <row r="1471" spans="8:11" x14ac:dyDescent="0.25">
      <c r="H1471" t="s">
        <v>4501</v>
      </c>
      <c r="I1471" t="s">
        <v>169</v>
      </c>
      <c r="K1471">
        <v>2.0707397260273975E-2</v>
      </c>
    </row>
    <row r="1472" spans="8:11" x14ac:dyDescent="0.25">
      <c r="H1472" t="s">
        <v>4502</v>
      </c>
      <c r="I1472" t="s">
        <v>169</v>
      </c>
      <c r="K1472">
        <v>3.4273972602739726E-2</v>
      </c>
    </row>
    <row r="1473" spans="8:11" x14ac:dyDescent="0.25">
      <c r="H1473" t="s">
        <v>4503</v>
      </c>
      <c r="I1473" t="s">
        <v>169</v>
      </c>
      <c r="K1473">
        <v>4.1260273972602741E-2</v>
      </c>
    </row>
    <row r="1474" spans="8:11" x14ac:dyDescent="0.25">
      <c r="H1474" t="s">
        <v>4504</v>
      </c>
      <c r="I1474" t="s">
        <v>169</v>
      </c>
      <c r="K1474">
        <v>4.5035589041095898E-2</v>
      </c>
    </row>
    <row r="1475" spans="8:11" x14ac:dyDescent="0.25">
      <c r="H1475" t="s">
        <v>4505</v>
      </c>
      <c r="I1475" t="s">
        <v>169</v>
      </c>
      <c r="K1475">
        <v>8.2142465753424661E-3</v>
      </c>
    </row>
    <row r="1476" spans="8:11" x14ac:dyDescent="0.25">
      <c r="H1476" t="s">
        <v>4506</v>
      </c>
      <c r="I1476" t="s">
        <v>169</v>
      </c>
      <c r="K1476">
        <v>1.0275616438356163E-2</v>
      </c>
    </row>
    <row r="1477" spans="8:11" x14ac:dyDescent="0.25">
      <c r="H1477" t="s">
        <v>4507</v>
      </c>
      <c r="I1477" t="s">
        <v>169</v>
      </c>
      <c r="K1477">
        <v>1.0306849315068494E-2</v>
      </c>
    </row>
    <row r="1478" spans="8:11" x14ac:dyDescent="0.25">
      <c r="H1478" t="s">
        <v>4508</v>
      </c>
      <c r="I1478" t="s">
        <v>169</v>
      </c>
      <c r="K1478">
        <v>1.0306849315068494E-2</v>
      </c>
    </row>
    <row r="1479" spans="8:11" x14ac:dyDescent="0.25">
      <c r="H1479" t="s">
        <v>4509</v>
      </c>
      <c r="I1479" t="s">
        <v>169</v>
      </c>
      <c r="K1479">
        <v>1.1243835616438358E-2</v>
      </c>
    </row>
    <row r="1480" spans="8:11" x14ac:dyDescent="0.25">
      <c r="H1480" t="s">
        <v>4510</v>
      </c>
      <c r="I1480" t="s">
        <v>169</v>
      </c>
      <c r="K1480">
        <v>1.2024657534246577E-2</v>
      </c>
    </row>
    <row r="1481" spans="8:11" x14ac:dyDescent="0.25">
      <c r="H1481" t="s">
        <v>4511</v>
      </c>
      <c r="I1481" t="s">
        <v>169</v>
      </c>
      <c r="K1481">
        <v>1.264931506849315E-2</v>
      </c>
    </row>
    <row r="1482" spans="8:11" x14ac:dyDescent="0.25">
      <c r="H1482" t="s">
        <v>4512</v>
      </c>
      <c r="I1482" t="s">
        <v>169</v>
      </c>
      <c r="K1482">
        <v>1.5616438356164384E-2</v>
      </c>
    </row>
    <row r="1483" spans="8:11" x14ac:dyDescent="0.25">
      <c r="H1483" t="s">
        <v>4513</v>
      </c>
      <c r="I1483" t="s">
        <v>169</v>
      </c>
      <c r="K1483">
        <v>2.183178082191781E-2</v>
      </c>
    </row>
    <row r="1484" spans="8:11" x14ac:dyDescent="0.25">
      <c r="H1484" t="s">
        <v>4514</v>
      </c>
      <c r="I1484" t="s">
        <v>169</v>
      </c>
      <c r="K1484">
        <v>2.354958904109589E-2</v>
      </c>
    </row>
    <row r="1485" spans="8:11" x14ac:dyDescent="0.25">
      <c r="H1485" t="s">
        <v>4515</v>
      </c>
      <c r="I1485" t="s">
        <v>169</v>
      </c>
      <c r="K1485">
        <v>2.4861369863013696E-2</v>
      </c>
    </row>
    <row r="1486" spans="8:11" x14ac:dyDescent="0.25">
      <c r="H1486" t="s">
        <v>4516</v>
      </c>
      <c r="I1486" t="s">
        <v>169</v>
      </c>
      <c r="K1486">
        <v>2.7484931506849317E-2</v>
      </c>
    </row>
    <row r="1487" spans="8:11" x14ac:dyDescent="0.25">
      <c r="H1487" t="s">
        <v>4517</v>
      </c>
      <c r="I1487" t="s">
        <v>169</v>
      </c>
      <c r="K1487">
        <v>3.344145205479452E-2</v>
      </c>
    </row>
    <row r="1488" spans="8:11" x14ac:dyDescent="0.25">
      <c r="H1488" t="s">
        <v>4518</v>
      </c>
      <c r="I1488" t="s">
        <v>169</v>
      </c>
      <c r="K1488">
        <v>9.6509589041095887E-3</v>
      </c>
    </row>
    <row r="1489" spans="8:11" x14ac:dyDescent="0.25">
      <c r="H1489" t="s">
        <v>4519</v>
      </c>
      <c r="I1489" t="s">
        <v>169</v>
      </c>
      <c r="K1489">
        <v>9.9632876712328778E-3</v>
      </c>
    </row>
    <row r="1490" spans="8:11" x14ac:dyDescent="0.25">
      <c r="H1490" t="s">
        <v>4520</v>
      </c>
      <c r="I1490" t="s">
        <v>169</v>
      </c>
      <c r="K1490">
        <v>1.2618082191780823E-2</v>
      </c>
    </row>
    <row r="1491" spans="8:11" x14ac:dyDescent="0.25">
      <c r="H1491" t="s">
        <v>4521</v>
      </c>
      <c r="I1491" t="s">
        <v>169</v>
      </c>
      <c r="K1491">
        <v>1.2680547945205482E-2</v>
      </c>
    </row>
    <row r="1492" spans="8:11" x14ac:dyDescent="0.25">
      <c r="H1492" t="s">
        <v>4522</v>
      </c>
      <c r="I1492" t="s">
        <v>169</v>
      </c>
      <c r="K1492">
        <v>1.289917808219178E-2</v>
      </c>
    </row>
    <row r="1493" spans="8:11" x14ac:dyDescent="0.25">
      <c r="H1493" t="s">
        <v>4523</v>
      </c>
      <c r="I1493" t="s">
        <v>169</v>
      </c>
      <c r="K1493">
        <v>1.5054246575342467E-2</v>
      </c>
    </row>
    <row r="1494" spans="8:11" x14ac:dyDescent="0.25">
      <c r="H1494" t="s">
        <v>4524</v>
      </c>
      <c r="I1494" t="s">
        <v>169</v>
      </c>
      <c r="K1494">
        <v>1.6772054794520548E-2</v>
      </c>
    </row>
    <row r="1495" spans="8:11" x14ac:dyDescent="0.25">
      <c r="H1495" t="s">
        <v>4525</v>
      </c>
      <c r="I1495" t="s">
        <v>169</v>
      </c>
      <c r="K1495">
        <v>1.9270684931506851E-2</v>
      </c>
    </row>
    <row r="1496" spans="8:11" x14ac:dyDescent="0.25">
      <c r="H1496" t="s">
        <v>4526</v>
      </c>
      <c r="I1496" t="s">
        <v>169</v>
      </c>
      <c r="K1496">
        <v>2.4267945205479455E-2</v>
      </c>
    </row>
    <row r="1497" spans="8:11" x14ac:dyDescent="0.25">
      <c r="H1497" t="s">
        <v>4527</v>
      </c>
      <c r="I1497" t="s">
        <v>169</v>
      </c>
      <c r="K1497">
        <v>4.2476712328767124E-3</v>
      </c>
    </row>
    <row r="1498" spans="8:11" x14ac:dyDescent="0.25">
      <c r="H1498" t="s">
        <v>4528</v>
      </c>
      <c r="I1498" t="s">
        <v>169</v>
      </c>
      <c r="K1498">
        <v>5.9030136986301359E-3</v>
      </c>
    </row>
    <row r="1499" spans="8:11" x14ac:dyDescent="0.25">
      <c r="H1499" t="s">
        <v>4528</v>
      </c>
      <c r="I1499" t="s">
        <v>169</v>
      </c>
      <c r="K1499">
        <v>5.9030136986301359E-3</v>
      </c>
    </row>
    <row r="1500" spans="8:11" x14ac:dyDescent="0.25">
      <c r="H1500" t="s">
        <v>4529</v>
      </c>
      <c r="I1500" t="s">
        <v>169</v>
      </c>
      <c r="K1500">
        <v>6.9336986301369863E-3</v>
      </c>
    </row>
    <row r="1501" spans="8:11" x14ac:dyDescent="0.25">
      <c r="H1501" t="s">
        <v>4530</v>
      </c>
      <c r="I1501" t="s">
        <v>169</v>
      </c>
      <c r="K1501">
        <v>7.3084931506849299E-3</v>
      </c>
    </row>
    <row r="1502" spans="8:11" x14ac:dyDescent="0.25">
      <c r="H1502" t="s">
        <v>4531</v>
      </c>
      <c r="I1502" t="s">
        <v>169</v>
      </c>
      <c r="K1502">
        <v>7.8394520547945216E-3</v>
      </c>
    </row>
    <row r="1503" spans="8:11" x14ac:dyDescent="0.25">
      <c r="H1503" t="s">
        <v>4532</v>
      </c>
      <c r="I1503" t="s">
        <v>169</v>
      </c>
      <c r="K1503">
        <v>8.0580821917808233E-3</v>
      </c>
    </row>
    <row r="1504" spans="8:11" x14ac:dyDescent="0.25">
      <c r="H1504" t="s">
        <v>4531</v>
      </c>
      <c r="I1504" t="s">
        <v>169</v>
      </c>
      <c r="K1504">
        <v>8.1517808219178107E-3</v>
      </c>
    </row>
    <row r="1505" spans="8:11" x14ac:dyDescent="0.25">
      <c r="H1505" t="s">
        <v>4532</v>
      </c>
      <c r="I1505" t="s">
        <v>169</v>
      </c>
      <c r="K1505">
        <v>8.1517808219178107E-3</v>
      </c>
    </row>
    <row r="1506" spans="8:11" x14ac:dyDescent="0.25">
      <c r="H1506" t="s">
        <v>4533</v>
      </c>
      <c r="I1506" t="s">
        <v>169</v>
      </c>
      <c r="K1506">
        <v>8.1517808219178107E-3</v>
      </c>
    </row>
    <row r="1507" spans="8:11" x14ac:dyDescent="0.25">
      <c r="H1507" t="s">
        <v>4531</v>
      </c>
      <c r="I1507" t="s">
        <v>169</v>
      </c>
      <c r="K1507">
        <v>8.2454794520547946E-3</v>
      </c>
    </row>
    <row r="1508" spans="8:11" x14ac:dyDescent="0.25">
      <c r="H1508" t="s">
        <v>4534</v>
      </c>
      <c r="I1508" t="s">
        <v>169</v>
      </c>
      <c r="K1508">
        <v>8.2767123287671215E-3</v>
      </c>
    </row>
    <row r="1509" spans="8:11" x14ac:dyDescent="0.25">
      <c r="H1509" t="s">
        <v>4535</v>
      </c>
      <c r="I1509" t="s">
        <v>169</v>
      </c>
      <c r="K1509">
        <v>8.3079452054794518E-3</v>
      </c>
    </row>
    <row r="1510" spans="8:11" x14ac:dyDescent="0.25">
      <c r="H1510" t="s">
        <v>4536</v>
      </c>
      <c r="I1510" t="s">
        <v>169</v>
      </c>
      <c r="K1510">
        <v>8.3079452054794518E-3</v>
      </c>
    </row>
    <row r="1511" spans="8:11" x14ac:dyDescent="0.25">
      <c r="H1511" t="s">
        <v>4534</v>
      </c>
      <c r="I1511" t="s">
        <v>169</v>
      </c>
      <c r="K1511">
        <v>8.6202739726027409E-3</v>
      </c>
    </row>
    <row r="1512" spans="8:11" x14ac:dyDescent="0.25">
      <c r="H1512" t="s">
        <v>4537</v>
      </c>
      <c r="I1512" t="s">
        <v>169</v>
      </c>
      <c r="K1512">
        <v>8.7764383561643837E-3</v>
      </c>
    </row>
    <row r="1513" spans="8:11" x14ac:dyDescent="0.25">
      <c r="H1513" t="s">
        <v>4538</v>
      </c>
      <c r="I1513" t="s">
        <v>169</v>
      </c>
      <c r="K1513">
        <v>9.1512328767123299E-3</v>
      </c>
    </row>
    <row r="1514" spans="8:11" x14ac:dyDescent="0.25">
      <c r="H1514" t="s">
        <v>4539</v>
      </c>
      <c r="I1514" t="s">
        <v>169</v>
      </c>
      <c r="K1514">
        <v>9.3386301369863013E-3</v>
      </c>
    </row>
    <row r="1515" spans="8:11" x14ac:dyDescent="0.25">
      <c r="H1515" t="s">
        <v>4540</v>
      </c>
      <c r="I1515" t="s">
        <v>169</v>
      </c>
      <c r="K1515">
        <v>9.4635616438356173E-3</v>
      </c>
    </row>
    <row r="1516" spans="8:11" x14ac:dyDescent="0.25">
      <c r="H1516" t="s">
        <v>4541</v>
      </c>
      <c r="I1516" t="s">
        <v>169</v>
      </c>
      <c r="K1516">
        <v>9.6509589041095887E-3</v>
      </c>
    </row>
    <row r="1517" spans="8:11" x14ac:dyDescent="0.25">
      <c r="H1517" t="s">
        <v>4542</v>
      </c>
      <c r="I1517" t="s">
        <v>169</v>
      </c>
      <c r="K1517">
        <v>9.7134246575342476E-3</v>
      </c>
    </row>
    <row r="1518" spans="8:11" x14ac:dyDescent="0.25">
      <c r="H1518" t="s">
        <v>4543</v>
      </c>
      <c r="I1518" t="s">
        <v>169</v>
      </c>
      <c r="K1518">
        <v>9.7134246575342476E-3</v>
      </c>
    </row>
    <row r="1519" spans="8:11" x14ac:dyDescent="0.25">
      <c r="H1519" t="s">
        <v>4544</v>
      </c>
      <c r="I1519" t="s">
        <v>169</v>
      </c>
      <c r="K1519">
        <v>9.7134246575342476E-3</v>
      </c>
    </row>
    <row r="1520" spans="8:11" x14ac:dyDescent="0.25">
      <c r="H1520" t="s">
        <v>4545</v>
      </c>
      <c r="I1520" t="s">
        <v>169</v>
      </c>
      <c r="K1520">
        <v>9.9945205479452064E-3</v>
      </c>
    </row>
    <row r="1521" spans="8:11" x14ac:dyDescent="0.25">
      <c r="H1521" t="s">
        <v>4546</v>
      </c>
      <c r="I1521" t="s">
        <v>169</v>
      </c>
      <c r="K1521">
        <v>1.0119452054794521E-2</v>
      </c>
    </row>
    <row r="1522" spans="8:11" x14ac:dyDescent="0.25">
      <c r="H1522" t="s">
        <v>4547</v>
      </c>
      <c r="I1522" t="s">
        <v>169</v>
      </c>
      <c r="K1522">
        <v>1.021315068493151E-2</v>
      </c>
    </row>
    <row r="1523" spans="8:11" x14ac:dyDescent="0.25">
      <c r="H1523" t="s">
        <v>4548</v>
      </c>
      <c r="I1523" t="s">
        <v>169</v>
      </c>
      <c r="K1523">
        <v>1.0306849315068494E-2</v>
      </c>
    </row>
    <row r="1524" spans="8:11" x14ac:dyDescent="0.25">
      <c r="H1524" t="s">
        <v>4549</v>
      </c>
      <c r="I1524" t="s">
        <v>169</v>
      </c>
      <c r="K1524">
        <v>1.0525479452054795E-2</v>
      </c>
    </row>
    <row r="1525" spans="8:11" x14ac:dyDescent="0.25">
      <c r="H1525" t="s">
        <v>4550</v>
      </c>
      <c r="I1525" t="s">
        <v>169</v>
      </c>
      <c r="K1525">
        <v>1.0650410958904113E-2</v>
      </c>
    </row>
    <row r="1526" spans="8:11" x14ac:dyDescent="0.25">
      <c r="H1526" t="s">
        <v>4551</v>
      </c>
      <c r="I1526" t="s">
        <v>169</v>
      </c>
      <c r="K1526">
        <v>1.0775342465753427E-2</v>
      </c>
    </row>
    <row r="1527" spans="8:11" x14ac:dyDescent="0.25">
      <c r="H1527" t="s">
        <v>4552</v>
      </c>
      <c r="I1527" t="s">
        <v>169</v>
      </c>
      <c r="K1527">
        <v>1.1025205479452052E-2</v>
      </c>
    </row>
    <row r="1528" spans="8:11" x14ac:dyDescent="0.25">
      <c r="H1528" t="s">
        <v>4532</v>
      </c>
      <c r="I1528" t="s">
        <v>169</v>
      </c>
      <c r="K1528">
        <v>1.1212602739726026E-2</v>
      </c>
    </row>
    <row r="1529" spans="8:11" x14ac:dyDescent="0.25">
      <c r="H1529" t="s">
        <v>4553</v>
      </c>
      <c r="I1529" t="s">
        <v>169</v>
      </c>
      <c r="K1529">
        <v>1.171232876712329E-2</v>
      </c>
    </row>
    <row r="1530" spans="8:11" x14ac:dyDescent="0.25">
      <c r="H1530" t="s">
        <v>4554</v>
      </c>
      <c r="I1530" t="s">
        <v>169</v>
      </c>
      <c r="K1530">
        <v>1.1743561643835618E-2</v>
      </c>
    </row>
    <row r="1531" spans="8:11" x14ac:dyDescent="0.25">
      <c r="H1531" t="s">
        <v>4555</v>
      </c>
      <c r="I1531" t="s">
        <v>169</v>
      </c>
      <c r="K1531">
        <v>1.1930958904109591E-2</v>
      </c>
    </row>
    <row r="1532" spans="8:11" x14ac:dyDescent="0.25">
      <c r="H1532" t="s">
        <v>4556</v>
      </c>
      <c r="I1532" t="s">
        <v>169</v>
      </c>
      <c r="K1532">
        <v>1.1993424657534247E-2</v>
      </c>
    </row>
    <row r="1533" spans="8:11" x14ac:dyDescent="0.25">
      <c r="H1533" t="s">
        <v>4557</v>
      </c>
      <c r="I1533" t="s">
        <v>169</v>
      </c>
      <c r="K1533">
        <v>1.2087123287671234E-2</v>
      </c>
    </row>
    <row r="1534" spans="8:11" x14ac:dyDescent="0.25">
      <c r="H1534" t="s">
        <v>4555</v>
      </c>
      <c r="I1534" t="s">
        <v>169</v>
      </c>
      <c r="K1534">
        <v>1.2399452054794521E-2</v>
      </c>
    </row>
    <row r="1535" spans="8:11" x14ac:dyDescent="0.25">
      <c r="H1535" t="s">
        <v>4558</v>
      </c>
      <c r="I1535" t="s">
        <v>169</v>
      </c>
      <c r="K1535">
        <v>1.246191780821918E-2</v>
      </c>
    </row>
    <row r="1536" spans="8:11" x14ac:dyDescent="0.25">
      <c r="H1536" t="s">
        <v>4559</v>
      </c>
      <c r="I1536" t="s">
        <v>169</v>
      </c>
      <c r="K1536">
        <v>1.2680547945205482E-2</v>
      </c>
    </row>
    <row r="1537" spans="8:11" x14ac:dyDescent="0.25">
      <c r="H1537" t="s">
        <v>4560</v>
      </c>
      <c r="I1537" t="s">
        <v>169</v>
      </c>
      <c r="K1537">
        <v>1.293041095890411E-2</v>
      </c>
    </row>
    <row r="1538" spans="8:11" x14ac:dyDescent="0.25">
      <c r="H1538" t="s">
        <v>4561</v>
      </c>
      <c r="I1538" t="s">
        <v>169</v>
      </c>
      <c r="K1538">
        <v>1.3024109589041098E-2</v>
      </c>
    </row>
    <row r="1539" spans="8:11" x14ac:dyDescent="0.25">
      <c r="H1539" t="s">
        <v>4562</v>
      </c>
      <c r="I1539" t="s">
        <v>169</v>
      </c>
      <c r="K1539">
        <v>1.3117808219178082E-2</v>
      </c>
    </row>
    <row r="1540" spans="8:11" x14ac:dyDescent="0.25">
      <c r="H1540" t="s">
        <v>4563</v>
      </c>
      <c r="I1540" t="s">
        <v>169</v>
      </c>
      <c r="K1540">
        <v>1.3273972602739726E-2</v>
      </c>
    </row>
    <row r="1541" spans="8:11" x14ac:dyDescent="0.25">
      <c r="H1541" t="s">
        <v>4564</v>
      </c>
      <c r="I1541" t="s">
        <v>169</v>
      </c>
      <c r="K1541">
        <v>1.3804931506849317E-2</v>
      </c>
    </row>
    <row r="1542" spans="8:11" x14ac:dyDescent="0.25">
      <c r="H1542" t="s">
        <v>4565</v>
      </c>
      <c r="I1542" t="s">
        <v>169</v>
      </c>
      <c r="K1542">
        <v>1.4898082191780822E-2</v>
      </c>
    </row>
    <row r="1543" spans="8:11" x14ac:dyDescent="0.25">
      <c r="H1543" t="s">
        <v>4566</v>
      </c>
      <c r="I1543" t="s">
        <v>169</v>
      </c>
      <c r="K1543">
        <v>1.4991780821917808E-2</v>
      </c>
    </row>
    <row r="1544" spans="8:11" x14ac:dyDescent="0.25">
      <c r="H1544" t="s">
        <v>4567</v>
      </c>
      <c r="I1544" t="s">
        <v>169</v>
      </c>
      <c r="K1544">
        <v>1.5616438356164384E-2</v>
      </c>
    </row>
    <row r="1545" spans="8:11" x14ac:dyDescent="0.25">
      <c r="H1545" t="s">
        <v>4568</v>
      </c>
      <c r="I1545" t="s">
        <v>169</v>
      </c>
      <c r="K1545">
        <v>1.5616438356164384E-2</v>
      </c>
    </row>
    <row r="1546" spans="8:11" x14ac:dyDescent="0.25">
      <c r="H1546" t="s">
        <v>4569</v>
      </c>
      <c r="I1546" t="s">
        <v>169</v>
      </c>
      <c r="K1546">
        <v>1.5616438356164384E-2</v>
      </c>
    </row>
    <row r="1547" spans="8:11" x14ac:dyDescent="0.25">
      <c r="H1547" t="s">
        <v>4570</v>
      </c>
      <c r="I1547" t="s">
        <v>169</v>
      </c>
      <c r="K1547">
        <v>1.5616438356164384E-2</v>
      </c>
    </row>
    <row r="1548" spans="8:11" x14ac:dyDescent="0.25">
      <c r="H1548" t="s">
        <v>4571</v>
      </c>
      <c r="I1548" t="s">
        <v>169</v>
      </c>
      <c r="K1548">
        <v>1.5616438356164384E-2</v>
      </c>
    </row>
    <row r="1549" spans="8:11" x14ac:dyDescent="0.25">
      <c r="H1549" t="s">
        <v>4572</v>
      </c>
      <c r="I1549" t="s">
        <v>169</v>
      </c>
      <c r="K1549">
        <v>1.5616438356164384E-2</v>
      </c>
    </row>
    <row r="1550" spans="8:11" x14ac:dyDescent="0.25">
      <c r="H1550" t="s">
        <v>4557</v>
      </c>
      <c r="I1550" t="s">
        <v>169</v>
      </c>
      <c r="K1550">
        <v>1.5616438356164384E-2</v>
      </c>
    </row>
    <row r="1551" spans="8:11" x14ac:dyDescent="0.25">
      <c r="H1551" t="s">
        <v>4573</v>
      </c>
      <c r="I1551" t="s">
        <v>169</v>
      </c>
      <c r="K1551">
        <v>1.5616438356164384E-2</v>
      </c>
    </row>
    <row r="1552" spans="8:11" x14ac:dyDescent="0.25">
      <c r="H1552" t="s">
        <v>4574</v>
      </c>
      <c r="I1552" t="s">
        <v>169</v>
      </c>
      <c r="K1552">
        <v>1.5616438356164384E-2</v>
      </c>
    </row>
    <row r="1553" spans="8:11" x14ac:dyDescent="0.25">
      <c r="H1553" t="s">
        <v>4575</v>
      </c>
      <c r="I1553" t="s">
        <v>169</v>
      </c>
      <c r="K1553">
        <v>1.5616438356164384E-2</v>
      </c>
    </row>
    <row r="1554" spans="8:11" x14ac:dyDescent="0.25">
      <c r="H1554" t="s">
        <v>4576</v>
      </c>
      <c r="I1554" t="s">
        <v>169</v>
      </c>
      <c r="K1554">
        <v>1.5616438356164384E-2</v>
      </c>
    </row>
    <row r="1555" spans="8:11" x14ac:dyDescent="0.25">
      <c r="H1555" t="s">
        <v>4552</v>
      </c>
      <c r="I1555" t="s">
        <v>169</v>
      </c>
      <c r="K1555">
        <v>1.5616438356164384E-2</v>
      </c>
    </row>
    <row r="1556" spans="8:11" x14ac:dyDescent="0.25">
      <c r="H1556" t="s">
        <v>4577</v>
      </c>
      <c r="I1556" t="s">
        <v>169</v>
      </c>
      <c r="K1556">
        <v>1.5616438356164384E-2</v>
      </c>
    </row>
    <row r="1557" spans="8:11" x14ac:dyDescent="0.25">
      <c r="H1557" t="s">
        <v>4578</v>
      </c>
      <c r="I1557" t="s">
        <v>169</v>
      </c>
      <c r="K1557">
        <v>1.5616438356164384E-2</v>
      </c>
    </row>
    <row r="1558" spans="8:11" x14ac:dyDescent="0.25">
      <c r="H1558" t="s">
        <v>4579</v>
      </c>
      <c r="I1558" t="s">
        <v>169</v>
      </c>
      <c r="K1558">
        <v>1.5616438356164384E-2</v>
      </c>
    </row>
    <row r="1559" spans="8:11" x14ac:dyDescent="0.25">
      <c r="H1559" t="s">
        <v>4580</v>
      </c>
      <c r="I1559" t="s">
        <v>169</v>
      </c>
      <c r="K1559">
        <v>1.5616438356164384E-2</v>
      </c>
    </row>
    <row r="1560" spans="8:11" x14ac:dyDescent="0.25">
      <c r="H1560" t="s">
        <v>4581</v>
      </c>
      <c r="I1560" t="s">
        <v>169</v>
      </c>
      <c r="K1560">
        <v>1.5616438356164384E-2</v>
      </c>
    </row>
    <row r="1561" spans="8:11" x14ac:dyDescent="0.25">
      <c r="H1561" t="s">
        <v>4582</v>
      </c>
      <c r="I1561" t="s">
        <v>169</v>
      </c>
      <c r="K1561">
        <v>1.5959999999999998E-2</v>
      </c>
    </row>
    <row r="1562" spans="8:11" x14ac:dyDescent="0.25">
      <c r="H1562" t="s">
        <v>4583</v>
      </c>
      <c r="I1562" t="s">
        <v>169</v>
      </c>
      <c r="K1562">
        <v>1.6116164383561647E-2</v>
      </c>
    </row>
    <row r="1563" spans="8:11" x14ac:dyDescent="0.25">
      <c r="H1563" t="s">
        <v>4584</v>
      </c>
      <c r="I1563" t="s">
        <v>169</v>
      </c>
      <c r="K1563">
        <v>1.6303561643835621E-2</v>
      </c>
    </row>
    <row r="1564" spans="8:11" x14ac:dyDescent="0.25">
      <c r="H1564" t="s">
        <v>4585</v>
      </c>
      <c r="I1564" t="s">
        <v>169</v>
      </c>
      <c r="K1564">
        <v>1.6896986301369866E-2</v>
      </c>
    </row>
    <row r="1565" spans="8:11" x14ac:dyDescent="0.25">
      <c r="H1565" t="s">
        <v>4586</v>
      </c>
      <c r="I1565" t="s">
        <v>169</v>
      </c>
      <c r="K1565">
        <v>1.749041095890411E-2</v>
      </c>
    </row>
    <row r="1566" spans="8:11" x14ac:dyDescent="0.25">
      <c r="H1566" t="s">
        <v>4587</v>
      </c>
      <c r="I1566" t="s">
        <v>169</v>
      </c>
      <c r="K1566">
        <v>1.749041095890411E-2</v>
      </c>
    </row>
    <row r="1567" spans="8:11" x14ac:dyDescent="0.25">
      <c r="H1567" t="s">
        <v>4588</v>
      </c>
      <c r="I1567" t="s">
        <v>169</v>
      </c>
      <c r="K1567">
        <v>1.7615342465753425E-2</v>
      </c>
    </row>
    <row r="1568" spans="8:11" x14ac:dyDescent="0.25">
      <c r="H1568" t="s">
        <v>4589</v>
      </c>
      <c r="I1568" t="s">
        <v>169</v>
      </c>
      <c r="K1568">
        <v>1.7927671232876714E-2</v>
      </c>
    </row>
    <row r="1569" spans="8:11" x14ac:dyDescent="0.25">
      <c r="H1569" t="s">
        <v>4590</v>
      </c>
      <c r="I1569" t="s">
        <v>169</v>
      </c>
      <c r="K1569">
        <v>1.827123287671233E-2</v>
      </c>
    </row>
    <row r="1570" spans="8:11" x14ac:dyDescent="0.25">
      <c r="H1570" t="s">
        <v>4591</v>
      </c>
      <c r="I1570" t="s">
        <v>169</v>
      </c>
      <c r="K1570">
        <v>1.8489863013698631E-2</v>
      </c>
    </row>
    <row r="1571" spans="8:11" x14ac:dyDescent="0.25">
      <c r="H1571" t="s">
        <v>4592</v>
      </c>
      <c r="I1571" t="s">
        <v>169</v>
      </c>
      <c r="K1571">
        <v>1.8552328767123288E-2</v>
      </c>
    </row>
    <row r="1572" spans="8:11" x14ac:dyDescent="0.25">
      <c r="H1572" t="s">
        <v>4593</v>
      </c>
      <c r="I1572" t="s">
        <v>169</v>
      </c>
      <c r="K1572">
        <v>1.8927123287671235E-2</v>
      </c>
    </row>
    <row r="1573" spans="8:11" x14ac:dyDescent="0.25">
      <c r="H1573" t="s">
        <v>4594</v>
      </c>
      <c r="I1573" t="s">
        <v>169</v>
      </c>
      <c r="K1573">
        <v>1.9489315068493152E-2</v>
      </c>
    </row>
    <row r="1574" spans="8:11" x14ac:dyDescent="0.25">
      <c r="H1574" t="s">
        <v>4595</v>
      </c>
      <c r="I1574" t="s">
        <v>169</v>
      </c>
      <c r="K1574">
        <v>2.0270136986301372E-2</v>
      </c>
    </row>
    <row r="1575" spans="8:11" x14ac:dyDescent="0.25">
      <c r="H1575" t="s">
        <v>4596</v>
      </c>
      <c r="I1575" t="s">
        <v>169</v>
      </c>
      <c r="K1575">
        <v>2.042630136986302E-2</v>
      </c>
    </row>
    <row r="1576" spans="8:11" x14ac:dyDescent="0.25">
      <c r="H1576" t="s">
        <v>4597</v>
      </c>
      <c r="I1576" t="s">
        <v>169</v>
      </c>
      <c r="K1576">
        <v>2.2206575342465753E-2</v>
      </c>
    </row>
    <row r="1577" spans="8:11" x14ac:dyDescent="0.25">
      <c r="H1577" t="s">
        <v>4598</v>
      </c>
      <c r="I1577" t="s">
        <v>169</v>
      </c>
      <c r="K1577">
        <v>2.3736986301369861E-2</v>
      </c>
    </row>
    <row r="1578" spans="8:11" x14ac:dyDescent="0.25">
      <c r="H1578" t="s">
        <v>4599</v>
      </c>
      <c r="I1578" t="s">
        <v>169</v>
      </c>
      <c r="K1578">
        <v>2.439287671232877E-2</v>
      </c>
    </row>
    <row r="1579" spans="8:11" x14ac:dyDescent="0.25">
      <c r="H1579" t="s">
        <v>4600</v>
      </c>
      <c r="I1579" t="s">
        <v>169</v>
      </c>
      <c r="K1579">
        <v>2.489260273972603E-2</v>
      </c>
    </row>
    <row r="1580" spans="8:11" x14ac:dyDescent="0.25">
      <c r="H1580" t="s">
        <v>4601</v>
      </c>
      <c r="I1580" t="s">
        <v>169</v>
      </c>
      <c r="K1580">
        <v>2.7172602739726031E-2</v>
      </c>
    </row>
    <row r="1581" spans="8:11" x14ac:dyDescent="0.25">
      <c r="H1581" t="s">
        <v>4602</v>
      </c>
      <c r="I1581" t="s">
        <v>169</v>
      </c>
      <c r="K1581">
        <v>2.7641095890410961E-2</v>
      </c>
    </row>
    <row r="1582" spans="8:11" x14ac:dyDescent="0.25">
      <c r="H1582" t="s">
        <v>4603</v>
      </c>
      <c r="I1582" t="s">
        <v>169</v>
      </c>
      <c r="K1582">
        <v>2.8078356164383565E-2</v>
      </c>
    </row>
    <row r="1583" spans="8:11" x14ac:dyDescent="0.25">
      <c r="H1583" t="s">
        <v>4604</v>
      </c>
      <c r="I1583" t="s">
        <v>169</v>
      </c>
      <c r="K1583">
        <v>3.0483287671232873E-2</v>
      </c>
    </row>
    <row r="1584" spans="8:11" x14ac:dyDescent="0.25">
      <c r="H1584" t="s">
        <v>4605</v>
      </c>
      <c r="I1584" t="s">
        <v>169</v>
      </c>
      <c r="K1584">
        <v>3.1835616438356161E-2</v>
      </c>
    </row>
    <row r="1585" spans="8:11" x14ac:dyDescent="0.25">
      <c r="H1585" t="s">
        <v>4606</v>
      </c>
      <c r="I1585" t="s">
        <v>169</v>
      </c>
      <c r="K1585">
        <v>3.287671232876712E-2</v>
      </c>
    </row>
    <row r="1586" spans="8:11" x14ac:dyDescent="0.25">
      <c r="H1586" t="s">
        <v>4607</v>
      </c>
      <c r="I1586" t="s">
        <v>169</v>
      </c>
      <c r="K1586">
        <v>3.3808219178082195E-2</v>
      </c>
    </row>
    <row r="1587" spans="8:11" x14ac:dyDescent="0.25">
      <c r="H1587" t="s">
        <v>4608</v>
      </c>
      <c r="I1587" t="s">
        <v>169</v>
      </c>
      <c r="K1587">
        <v>3.9369863013698631E-2</v>
      </c>
    </row>
    <row r="1588" spans="8:11" x14ac:dyDescent="0.25">
      <c r="H1588" t="s">
        <v>4609</v>
      </c>
      <c r="I1588" t="s">
        <v>169</v>
      </c>
      <c r="K1588">
        <v>3.9479452054794521E-2</v>
      </c>
    </row>
    <row r="1589" spans="8:11" x14ac:dyDescent="0.25">
      <c r="H1589" t="s">
        <v>4610</v>
      </c>
      <c r="I1589" t="s">
        <v>169</v>
      </c>
      <c r="K1589">
        <v>3.9479452054794521E-2</v>
      </c>
    </row>
    <row r="1590" spans="8:11" x14ac:dyDescent="0.25">
      <c r="H1590" t="s">
        <v>4611</v>
      </c>
      <c r="I1590" t="s">
        <v>169</v>
      </c>
      <c r="K1590">
        <v>4.1260273972602741E-2</v>
      </c>
    </row>
    <row r="1591" spans="8:11" x14ac:dyDescent="0.25">
      <c r="H1591" t="s">
        <v>4612</v>
      </c>
      <c r="I1591" t="s">
        <v>169</v>
      </c>
      <c r="K1591">
        <v>4.4292904109589047E-2</v>
      </c>
    </row>
    <row r="1592" spans="8:11" x14ac:dyDescent="0.25">
      <c r="H1592" t="s">
        <v>4613</v>
      </c>
      <c r="I1592" t="s">
        <v>169</v>
      </c>
      <c r="K1592">
        <v>4.6624109589041098E-2</v>
      </c>
    </row>
    <row r="1593" spans="8:11" x14ac:dyDescent="0.25">
      <c r="H1593" t="s">
        <v>4614</v>
      </c>
      <c r="I1593" t="s">
        <v>169</v>
      </c>
      <c r="K1593">
        <v>3.5270356164383558E-2</v>
      </c>
    </row>
    <row r="1594" spans="8:11" x14ac:dyDescent="0.25">
      <c r="H1594" t="s">
        <v>4615</v>
      </c>
      <c r="I1594" t="s">
        <v>169</v>
      </c>
      <c r="K1594">
        <v>3.3419178082191776E-3</v>
      </c>
    </row>
    <row r="1595" spans="8:11" x14ac:dyDescent="0.25">
      <c r="H1595" t="s">
        <v>4616</v>
      </c>
      <c r="I1595" t="s">
        <v>169</v>
      </c>
      <c r="K1595">
        <v>4.3101369863013704E-3</v>
      </c>
    </row>
    <row r="1596" spans="8:11" x14ac:dyDescent="0.25">
      <c r="H1596" t="s">
        <v>4617</v>
      </c>
      <c r="I1596" t="s">
        <v>169</v>
      </c>
      <c r="K1596">
        <v>6.4964383561643829E-3</v>
      </c>
    </row>
    <row r="1597" spans="8:11" x14ac:dyDescent="0.25">
      <c r="H1597" t="s">
        <v>4618</v>
      </c>
      <c r="I1597" t="s">
        <v>169</v>
      </c>
      <c r="K1597">
        <v>7.0273972602739728E-3</v>
      </c>
    </row>
    <row r="1598" spans="8:11" x14ac:dyDescent="0.25">
      <c r="H1598" t="s">
        <v>4619</v>
      </c>
      <c r="I1598" t="s">
        <v>169</v>
      </c>
      <c r="K1598">
        <v>9.7446575342465761E-3</v>
      </c>
    </row>
    <row r="1599" spans="8:11" x14ac:dyDescent="0.25">
      <c r="H1599" t="s">
        <v>4620</v>
      </c>
      <c r="I1599" t="s">
        <v>169</v>
      </c>
      <c r="K1599">
        <v>1.1118904109589043E-2</v>
      </c>
    </row>
    <row r="1600" spans="8:11" x14ac:dyDescent="0.25">
      <c r="H1600" t="s">
        <v>4621</v>
      </c>
      <c r="I1600" t="s">
        <v>169</v>
      </c>
      <c r="K1600">
        <v>1.1837260273972604E-2</v>
      </c>
    </row>
    <row r="1601" spans="8:11" x14ac:dyDescent="0.25">
      <c r="H1601" t="s">
        <v>4622</v>
      </c>
      <c r="I1601" t="s">
        <v>169</v>
      </c>
      <c r="K1601">
        <v>1.5429041095890411E-2</v>
      </c>
    </row>
    <row r="1602" spans="8:11" x14ac:dyDescent="0.25">
      <c r="H1602" t="s">
        <v>4623</v>
      </c>
      <c r="I1602" t="s">
        <v>169</v>
      </c>
      <c r="K1602">
        <v>1.5429041095890411E-2</v>
      </c>
    </row>
    <row r="1603" spans="8:11" x14ac:dyDescent="0.25">
      <c r="H1603" t="s">
        <v>4624</v>
      </c>
      <c r="I1603" t="s">
        <v>169</v>
      </c>
      <c r="K1603">
        <v>1.5616438356164384E-2</v>
      </c>
    </row>
    <row r="1604" spans="8:11" x14ac:dyDescent="0.25">
      <c r="H1604" t="s">
        <v>4625</v>
      </c>
      <c r="I1604" t="s">
        <v>169</v>
      </c>
      <c r="K1604">
        <v>1.5616438356164384E-2</v>
      </c>
    </row>
    <row r="1605" spans="8:11" x14ac:dyDescent="0.25">
      <c r="H1605" t="s">
        <v>4626</v>
      </c>
      <c r="I1605" t="s">
        <v>169</v>
      </c>
      <c r="K1605">
        <v>1.5616438356164384E-2</v>
      </c>
    </row>
    <row r="1606" spans="8:11" x14ac:dyDescent="0.25">
      <c r="H1606" t="s">
        <v>4627</v>
      </c>
      <c r="I1606" t="s">
        <v>169</v>
      </c>
      <c r="K1606">
        <v>1.7958904109589044E-2</v>
      </c>
    </row>
    <row r="1607" spans="8:11" x14ac:dyDescent="0.25">
      <c r="H1607" t="s">
        <v>4628</v>
      </c>
      <c r="I1607" t="s">
        <v>169</v>
      </c>
      <c r="K1607">
        <v>2.6797808219178085E-2</v>
      </c>
    </row>
    <row r="1608" spans="8:11" x14ac:dyDescent="0.25">
      <c r="H1608" t="s">
        <v>4629</v>
      </c>
      <c r="I1608" t="s">
        <v>169</v>
      </c>
      <c r="K1608">
        <v>3.0164383561643835E-2</v>
      </c>
    </row>
    <row r="1609" spans="8:11" x14ac:dyDescent="0.25">
      <c r="H1609" t="s">
        <v>4630</v>
      </c>
      <c r="I1609" t="s">
        <v>169</v>
      </c>
      <c r="K1609">
        <v>3.1564109589041101E-2</v>
      </c>
    </row>
    <row r="1610" spans="8:11" x14ac:dyDescent="0.25">
      <c r="H1610" t="s">
        <v>4631</v>
      </c>
      <c r="I1610" t="s">
        <v>169</v>
      </c>
      <c r="K1610">
        <v>8.2767123287671215E-3</v>
      </c>
    </row>
    <row r="1611" spans="8:11" x14ac:dyDescent="0.25">
      <c r="H1611" t="s">
        <v>4632</v>
      </c>
      <c r="I1611" t="s">
        <v>169</v>
      </c>
      <c r="K1611">
        <v>1.0150684931506849E-2</v>
      </c>
    </row>
    <row r="1612" spans="8:11" x14ac:dyDescent="0.25">
      <c r="H1612" t="s">
        <v>4633</v>
      </c>
      <c r="I1612" t="s">
        <v>169</v>
      </c>
      <c r="K1612">
        <v>2.0301369863013698E-2</v>
      </c>
    </row>
    <row r="1613" spans="8:11" x14ac:dyDescent="0.25">
      <c r="H1613" t="s">
        <v>4634</v>
      </c>
      <c r="I1613" t="s">
        <v>169</v>
      </c>
      <c r="K1613">
        <v>5.0909589041095897E-3</v>
      </c>
    </row>
    <row r="1614" spans="8:11" x14ac:dyDescent="0.25">
      <c r="H1614" t="s">
        <v>4635</v>
      </c>
      <c r="I1614" t="s">
        <v>169</v>
      </c>
      <c r="K1614">
        <v>5.7468493150684931E-3</v>
      </c>
    </row>
    <row r="1615" spans="8:11" x14ac:dyDescent="0.25">
      <c r="H1615" t="s">
        <v>4636</v>
      </c>
      <c r="I1615" t="s">
        <v>169</v>
      </c>
      <c r="K1615">
        <v>6.7775342465753426E-3</v>
      </c>
    </row>
    <row r="1616" spans="8:11" x14ac:dyDescent="0.25">
      <c r="H1616" t="s">
        <v>4637</v>
      </c>
      <c r="I1616" t="s">
        <v>169</v>
      </c>
      <c r="K1616">
        <v>7.6832876712328779E-3</v>
      </c>
    </row>
    <row r="1617" spans="8:11" x14ac:dyDescent="0.25">
      <c r="H1617" t="s">
        <v>4638</v>
      </c>
      <c r="I1617" t="s">
        <v>169</v>
      </c>
      <c r="K1617">
        <v>7.7145205479452056E-3</v>
      </c>
    </row>
    <row r="1618" spans="8:11" x14ac:dyDescent="0.25">
      <c r="H1618" t="s">
        <v>4639</v>
      </c>
      <c r="I1618" t="s">
        <v>169</v>
      </c>
      <c r="K1618">
        <v>8.8389041095890426E-3</v>
      </c>
    </row>
    <row r="1619" spans="8:11" x14ac:dyDescent="0.25">
      <c r="H1619" t="s">
        <v>4640</v>
      </c>
      <c r="I1619" t="s">
        <v>169</v>
      </c>
      <c r="K1619">
        <v>8.9638356164383568E-3</v>
      </c>
    </row>
    <row r="1620" spans="8:11" x14ac:dyDescent="0.25">
      <c r="H1620" t="s">
        <v>4641</v>
      </c>
      <c r="I1620" t="s">
        <v>169</v>
      </c>
      <c r="K1620">
        <v>9.5260273972602744E-3</v>
      </c>
    </row>
    <row r="1621" spans="8:11" x14ac:dyDescent="0.25">
      <c r="H1621" t="s">
        <v>4642</v>
      </c>
      <c r="I1621" t="s">
        <v>169</v>
      </c>
      <c r="K1621">
        <v>9.5884931506849316E-3</v>
      </c>
    </row>
    <row r="1622" spans="8:11" x14ac:dyDescent="0.25">
      <c r="H1622" t="s">
        <v>4643</v>
      </c>
      <c r="I1622" t="s">
        <v>169</v>
      </c>
      <c r="K1622">
        <v>9.6509589041095887E-3</v>
      </c>
    </row>
    <row r="1623" spans="8:11" x14ac:dyDescent="0.25">
      <c r="H1623" t="s">
        <v>4644</v>
      </c>
      <c r="I1623" t="s">
        <v>169</v>
      </c>
      <c r="K1623">
        <v>1.0619178082191781E-2</v>
      </c>
    </row>
    <row r="1624" spans="8:11" x14ac:dyDescent="0.25">
      <c r="H1624" t="s">
        <v>4645</v>
      </c>
      <c r="I1624" t="s">
        <v>169</v>
      </c>
      <c r="K1624">
        <v>1.0712876712328767E-2</v>
      </c>
    </row>
    <row r="1625" spans="8:11" x14ac:dyDescent="0.25">
      <c r="H1625" t="s">
        <v>4646</v>
      </c>
      <c r="I1625" t="s">
        <v>169</v>
      </c>
      <c r="K1625">
        <v>1.0806575342465754E-2</v>
      </c>
    </row>
    <row r="1626" spans="8:11" x14ac:dyDescent="0.25">
      <c r="H1626" t="s">
        <v>4647</v>
      </c>
      <c r="I1626" t="s">
        <v>169</v>
      </c>
      <c r="K1626">
        <v>1.0900273972602742E-2</v>
      </c>
    </row>
    <row r="1627" spans="8:11" x14ac:dyDescent="0.25">
      <c r="H1627" t="s">
        <v>4648</v>
      </c>
      <c r="I1627" t="s">
        <v>169</v>
      </c>
      <c r="K1627">
        <v>1.2180821917808218E-2</v>
      </c>
    </row>
    <row r="1628" spans="8:11" x14ac:dyDescent="0.25">
      <c r="H1628" t="s">
        <v>4649</v>
      </c>
      <c r="I1628" t="s">
        <v>169</v>
      </c>
      <c r="K1628">
        <v>1.2180821917808218E-2</v>
      </c>
    </row>
    <row r="1629" spans="8:11" x14ac:dyDescent="0.25">
      <c r="H1629" t="s">
        <v>4650</v>
      </c>
      <c r="I1629" t="s">
        <v>169</v>
      </c>
      <c r="K1629">
        <v>1.2305753424657534E-2</v>
      </c>
    </row>
    <row r="1630" spans="8:11" x14ac:dyDescent="0.25">
      <c r="H1630" t="s">
        <v>4651</v>
      </c>
      <c r="I1630" t="s">
        <v>169</v>
      </c>
      <c r="K1630">
        <v>1.3086575342465753E-2</v>
      </c>
    </row>
    <row r="1631" spans="8:11" x14ac:dyDescent="0.25">
      <c r="H1631" t="s">
        <v>4652</v>
      </c>
      <c r="I1631" t="s">
        <v>169</v>
      </c>
      <c r="K1631">
        <v>1.502301369863014E-2</v>
      </c>
    </row>
    <row r="1632" spans="8:11" x14ac:dyDescent="0.25">
      <c r="H1632" t="s">
        <v>4653</v>
      </c>
      <c r="I1632" t="s">
        <v>169</v>
      </c>
      <c r="K1632">
        <v>1.5335342465753425E-2</v>
      </c>
    </row>
    <row r="1633" spans="8:11" x14ac:dyDescent="0.25">
      <c r="H1633" t="s">
        <v>4654</v>
      </c>
      <c r="I1633" t="s">
        <v>169</v>
      </c>
      <c r="K1633">
        <v>1.5616438356164384E-2</v>
      </c>
    </row>
    <row r="1634" spans="8:11" x14ac:dyDescent="0.25">
      <c r="H1634" t="s">
        <v>4655</v>
      </c>
      <c r="I1634" t="s">
        <v>169</v>
      </c>
      <c r="K1634">
        <v>1.5616438356164384E-2</v>
      </c>
    </row>
    <row r="1635" spans="8:11" x14ac:dyDescent="0.25">
      <c r="H1635" t="s">
        <v>4656</v>
      </c>
      <c r="I1635" t="s">
        <v>169</v>
      </c>
      <c r="K1635">
        <v>1.5616438356164384E-2</v>
      </c>
    </row>
    <row r="1636" spans="8:11" x14ac:dyDescent="0.25">
      <c r="H1636" t="s">
        <v>4657</v>
      </c>
      <c r="I1636" t="s">
        <v>169</v>
      </c>
      <c r="K1636">
        <v>1.5616438356164384E-2</v>
      </c>
    </row>
    <row r="1637" spans="8:11" x14ac:dyDescent="0.25">
      <c r="H1637" t="s">
        <v>4658</v>
      </c>
      <c r="I1637" t="s">
        <v>169</v>
      </c>
      <c r="K1637">
        <v>1.5616438356164384E-2</v>
      </c>
    </row>
    <row r="1638" spans="8:11" x14ac:dyDescent="0.25">
      <c r="H1638" t="s">
        <v>4659</v>
      </c>
      <c r="I1638" t="s">
        <v>169</v>
      </c>
      <c r="K1638">
        <v>1.5616438356164384E-2</v>
      </c>
    </row>
    <row r="1639" spans="8:11" x14ac:dyDescent="0.25">
      <c r="H1639" t="s">
        <v>4660</v>
      </c>
      <c r="I1639" t="s">
        <v>169</v>
      </c>
      <c r="K1639">
        <v>2.0551232876712327E-2</v>
      </c>
    </row>
    <row r="1640" spans="8:11" x14ac:dyDescent="0.25">
      <c r="H1640" t="s">
        <v>4661</v>
      </c>
      <c r="I1640" t="s">
        <v>169</v>
      </c>
      <c r="K1640">
        <v>2.742246575342466E-2</v>
      </c>
    </row>
    <row r="1641" spans="8:11" x14ac:dyDescent="0.25">
      <c r="H1641" t="s">
        <v>4662</v>
      </c>
      <c r="I1641" t="s">
        <v>169</v>
      </c>
      <c r="K1641">
        <v>3.0764383561643838E-2</v>
      </c>
    </row>
    <row r="1642" spans="8:11" x14ac:dyDescent="0.25">
      <c r="H1642" t="s">
        <v>4663</v>
      </c>
      <c r="I1642" t="s">
        <v>169</v>
      </c>
      <c r="K1642">
        <v>3.1232876712328769E-2</v>
      </c>
    </row>
    <row r="1643" spans="8:11" x14ac:dyDescent="0.25">
      <c r="H1643" t="s">
        <v>4664</v>
      </c>
      <c r="I1643" t="s">
        <v>169</v>
      </c>
      <c r="K1643">
        <v>3.3205479452054792E-2</v>
      </c>
    </row>
    <row r="1644" spans="8:11" x14ac:dyDescent="0.25">
      <c r="H1644" t="s">
        <v>4665</v>
      </c>
      <c r="I1644" t="s">
        <v>169</v>
      </c>
      <c r="K1644">
        <v>3.8602739726027402E-2</v>
      </c>
    </row>
    <row r="1645" spans="8:11" x14ac:dyDescent="0.25">
      <c r="H1645" t="s">
        <v>4666</v>
      </c>
      <c r="I1645" t="s">
        <v>169</v>
      </c>
      <c r="K1645">
        <v>4.1260273972602741E-2</v>
      </c>
    </row>
    <row r="1646" spans="8:11" x14ac:dyDescent="0.25">
      <c r="H1646" t="s">
        <v>4667</v>
      </c>
      <c r="I1646" t="s">
        <v>169</v>
      </c>
      <c r="K1646">
        <v>4.1260273972602741E-2</v>
      </c>
    </row>
    <row r="1647" spans="8:11" x14ac:dyDescent="0.25">
      <c r="H1647" t="s">
        <v>4668</v>
      </c>
      <c r="I1647" t="s">
        <v>169</v>
      </c>
      <c r="K1647">
        <v>8.3079452054794518E-3</v>
      </c>
    </row>
    <row r="1648" spans="8:11" x14ac:dyDescent="0.25">
      <c r="H1648" t="s">
        <v>4669</v>
      </c>
      <c r="I1648" t="s">
        <v>169</v>
      </c>
      <c r="K1648">
        <v>8.5265753424657535E-3</v>
      </c>
    </row>
    <row r="1649" spans="8:11" x14ac:dyDescent="0.25">
      <c r="H1649" t="s">
        <v>4670</v>
      </c>
      <c r="I1649" t="s">
        <v>169</v>
      </c>
      <c r="K1649">
        <v>8.7764383561643837E-3</v>
      </c>
    </row>
    <row r="1650" spans="8:11" x14ac:dyDescent="0.25">
      <c r="H1650" t="s">
        <v>4671</v>
      </c>
      <c r="I1650" t="s">
        <v>169</v>
      </c>
      <c r="K1650">
        <v>9.1824657534246585E-3</v>
      </c>
    </row>
    <row r="1651" spans="8:11" x14ac:dyDescent="0.25">
      <c r="H1651" t="s">
        <v>4672</v>
      </c>
      <c r="I1651" t="s">
        <v>169</v>
      </c>
      <c r="K1651">
        <v>9.7446575342465761E-3</v>
      </c>
    </row>
    <row r="1652" spans="8:11" x14ac:dyDescent="0.25">
      <c r="H1652" t="s">
        <v>4673</v>
      </c>
      <c r="I1652" t="s">
        <v>169</v>
      </c>
      <c r="K1652">
        <v>9.8071232876712332E-3</v>
      </c>
    </row>
    <row r="1653" spans="8:11" x14ac:dyDescent="0.25">
      <c r="H1653" t="s">
        <v>4674</v>
      </c>
      <c r="I1653" t="s">
        <v>169</v>
      </c>
      <c r="K1653">
        <v>1.0712876712328767E-2</v>
      </c>
    </row>
    <row r="1654" spans="8:11" x14ac:dyDescent="0.25">
      <c r="H1654" t="s">
        <v>4675</v>
      </c>
      <c r="I1654" t="s">
        <v>169</v>
      </c>
      <c r="K1654">
        <v>1.1837260273972604E-2</v>
      </c>
    </row>
    <row r="1655" spans="8:11" x14ac:dyDescent="0.25">
      <c r="H1655" t="s">
        <v>4676</v>
      </c>
      <c r="I1655" t="s">
        <v>169</v>
      </c>
      <c r="K1655">
        <v>1.3773698630136987E-2</v>
      </c>
    </row>
    <row r="1656" spans="8:11" x14ac:dyDescent="0.25">
      <c r="H1656" t="s">
        <v>4677</v>
      </c>
      <c r="I1656" t="s">
        <v>169</v>
      </c>
      <c r="K1656">
        <v>1.4054794520547946E-2</v>
      </c>
    </row>
    <row r="1657" spans="8:11" x14ac:dyDescent="0.25">
      <c r="H1657" t="s">
        <v>4678</v>
      </c>
      <c r="I1657" t="s">
        <v>169</v>
      </c>
      <c r="K1657">
        <v>1.4210958904109589E-2</v>
      </c>
    </row>
    <row r="1658" spans="8:11" x14ac:dyDescent="0.25">
      <c r="H1658" t="s">
        <v>4669</v>
      </c>
      <c r="I1658" t="s">
        <v>169</v>
      </c>
      <c r="K1658">
        <v>1.4273424657534247E-2</v>
      </c>
    </row>
    <row r="1659" spans="8:11" x14ac:dyDescent="0.25">
      <c r="H1659" t="s">
        <v>4679</v>
      </c>
      <c r="I1659" t="s">
        <v>169</v>
      </c>
      <c r="K1659">
        <v>1.502301369863014E-2</v>
      </c>
    </row>
    <row r="1660" spans="8:11" x14ac:dyDescent="0.25">
      <c r="H1660" t="s">
        <v>4680</v>
      </c>
      <c r="I1660" t="s">
        <v>169</v>
      </c>
      <c r="K1660">
        <v>1.5616438356164384E-2</v>
      </c>
    </row>
    <row r="1661" spans="8:11" x14ac:dyDescent="0.25">
      <c r="H1661" t="s">
        <v>4681</v>
      </c>
      <c r="I1661" t="s">
        <v>169</v>
      </c>
      <c r="K1661">
        <v>1.5616438356164384E-2</v>
      </c>
    </row>
    <row r="1662" spans="8:11" x14ac:dyDescent="0.25">
      <c r="H1662" t="s">
        <v>4682</v>
      </c>
      <c r="I1662" t="s">
        <v>169</v>
      </c>
      <c r="K1662">
        <v>1.5616438356164384E-2</v>
      </c>
    </row>
    <row r="1663" spans="8:11" x14ac:dyDescent="0.25">
      <c r="H1663" t="s">
        <v>4683</v>
      </c>
      <c r="I1663" t="s">
        <v>169</v>
      </c>
      <c r="K1663">
        <v>1.620986301369863E-2</v>
      </c>
    </row>
    <row r="1664" spans="8:11" x14ac:dyDescent="0.25">
      <c r="H1664" t="s">
        <v>4684</v>
      </c>
      <c r="I1664" t="s">
        <v>169</v>
      </c>
      <c r="K1664">
        <v>1.6241095890410957E-2</v>
      </c>
    </row>
    <row r="1665" spans="8:11" x14ac:dyDescent="0.25">
      <c r="H1665" t="s">
        <v>4685</v>
      </c>
      <c r="I1665" t="s">
        <v>169</v>
      </c>
      <c r="K1665">
        <v>1.6740821917808221E-2</v>
      </c>
    </row>
    <row r="1666" spans="8:11" x14ac:dyDescent="0.25">
      <c r="H1666" t="s">
        <v>4686</v>
      </c>
      <c r="I1666" t="s">
        <v>169</v>
      </c>
      <c r="K1666">
        <v>1.8052602739726028E-2</v>
      </c>
    </row>
    <row r="1667" spans="8:11" x14ac:dyDescent="0.25">
      <c r="H1667" t="s">
        <v>4687</v>
      </c>
      <c r="I1667" t="s">
        <v>169</v>
      </c>
      <c r="K1667">
        <v>1.8239999999999999E-2</v>
      </c>
    </row>
    <row r="1668" spans="8:11" x14ac:dyDescent="0.25">
      <c r="H1668" t="s">
        <v>4688</v>
      </c>
      <c r="I1668" t="s">
        <v>169</v>
      </c>
      <c r="K1668">
        <v>2.2393972602739728E-2</v>
      </c>
    </row>
    <row r="1669" spans="8:11" x14ac:dyDescent="0.25">
      <c r="H1669" t="s">
        <v>4689</v>
      </c>
      <c r="I1669" t="s">
        <v>169</v>
      </c>
      <c r="K1669">
        <v>2.3830684931506849E-2</v>
      </c>
    </row>
    <row r="1670" spans="8:11" x14ac:dyDescent="0.25">
      <c r="H1670" t="s">
        <v>4690</v>
      </c>
      <c r="I1670" t="s">
        <v>169</v>
      </c>
      <c r="K1670">
        <v>2.4299178082191782E-2</v>
      </c>
    </row>
    <row r="1671" spans="8:11" x14ac:dyDescent="0.25">
      <c r="H1671" t="s">
        <v>4691</v>
      </c>
      <c r="I1671" t="s">
        <v>169</v>
      </c>
      <c r="K1671">
        <v>2.8078356164383565E-2</v>
      </c>
    </row>
    <row r="1672" spans="8:11" x14ac:dyDescent="0.25">
      <c r="H1672" t="s">
        <v>4692</v>
      </c>
      <c r="I1672" t="s">
        <v>169</v>
      </c>
      <c r="K1672">
        <v>2.8203287671232879E-2</v>
      </c>
    </row>
    <row r="1673" spans="8:11" x14ac:dyDescent="0.25">
      <c r="H1673" t="s">
        <v>4671</v>
      </c>
      <c r="I1673" t="s">
        <v>169</v>
      </c>
      <c r="K1673">
        <v>2.9827397260273975E-2</v>
      </c>
    </row>
    <row r="1674" spans="8:11" x14ac:dyDescent="0.25">
      <c r="H1674" t="s">
        <v>4693</v>
      </c>
      <c r="I1674" t="s">
        <v>169</v>
      </c>
      <c r="K1674">
        <v>3.1076712328767127E-2</v>
      </c>
    </row>
    <row r="1675" spans="8:11" x14ac:dyDescent="0.25">
      <c r="H1675" t="s">
        <v>4694</v>
      </c>
      <c r="I1675" t="s">
        <v>169</v>
      </c>
      <c r="K1675">
        <v>3.3698630136986304E-2</v>
      </c>
    </row>
    <row r="1676" spans="8:11" x14ac:dyDescent="0.25">
      <c r="H1676" t="s">
        <v>4695</v>
      </c>
      <c r="I1676" t="s">
        <v>169</v>
      </c>
      <c r="K1676">
        <v>4.0657534246575346E-2</v>
      </c>
    </row>
    <row r="1677" spans="8:11" x14ac:dyDescent="0.25">
      <c r="H1677" t="s">
        <v>4696</v>
      </c>
      <c r="I1677" t="s">
        <v>169</v>
      </c>
      <c r="K1677">
        <v>4.0657534246575346E-2</v>
      </c>
    </row>
    <row r="1678" spans="8:11" x14ac:dyDescent="0.25">
      <c r="H1678" t="s">
        <v>4697</v>
      </c>
      <c r="I1678" t="s">
        <v>169</v>
      </c>
      <c r="K1678">
        <v>3.5896438356164385E-2</v>
      </c>
    </row>
    <row r="1679" spans="8:11" x14ac:dyDescent="0.25">
      <c r="H1679" t="s">
        <v>4698</v>
      </c>
      <c r="I1679" t="s">
        <v>169</v>
      </c>
      <c r="K1679">
        <v>3.7134246575342464E-2</v>
      </c>
    </row>
    <row r="1680" spans="8:11" x14ac:dyDescent="0.25">
      <c r="H1680" t="s">
        <v>4699</v>
      </c>
      <c r="I1680" t="s">
        <v>169</v>
      </c>
      <c r="K1680">
        <v>3.8000712328767124E-2</v>
      </c>
    </row>
    <row r="1681" spans="8:11" x14ac:dyDescent="0.25">
      <c r="H1681" t="s">
        <v>4700</v>
      </c>
      <c r="I1681" t="s">
        <v>169</v>
      </c>
      <c r="K1681">
        <v>4.5922684931506856E-2</v>
      </c>
    </row>
    <row r="1682" spans="8:11" x14ac:dyDescent="0.25">
      <c r="H1682" t="s">
        <v>4701</v>
      </c>
      <c r="I1682" t="s">
        <v>169</v>
      </c>
      <c r="K1682">
        <v>6.3715068493150687E-3</v>
      </c>
    </row>
    <row r="1683" spans="8:11" x14ac:dyDescent="0.25">
      <c r="H1683" t="s">
        <v>4702</v>
      </c>
      <c r="I1683" t="s">
        <v>169</v>
      </c>
      <c r="K1683">
        <v>7.4646575342465745E-3</v>
      </c>
    </row>
    <row r="1684" spans="8:11" x14ac:dyDescent="0.25">
      <c r="H1684" t="s">
        <v>4703</v>
      </c>
      <c r="I1684" t="s">
        <v>169</v>
      </c>
      <c r="K1684">
        <v>9.4635616438356173E-3</v>
      </c>
    </row>
    <row r="1685" spans="8:11" x14ac:dyDescent="0.25">
      <c r="H1685" t="s">
        <v>4704</v>
      </c>
      <c r="I1685" t="s">
        <v>169</v>
      </c>
      <c r="K1685">
        <v>1.0400547945205479E-2</v>
      </c>
    </row>
    <row r="1686" spans="8:11" x14ac:dyDescent="0.25">
      <c r="H1686" t="s">
        <v>4705</v>
      </c>
      <c r="I1686" t="s">
        <v>169</v>
      </c>
      <c r="K1686">
        <v>1.1837260273972604E-2</v>
      </c>
    </row>
    <row r="1687" spans="8:11" x14ac:dyDescent="0.25">
      <c r="H1687" t="s">
        <v>4706</v>
      </c>
      <c r="I1687" t="s">
        <v>169</v>
      </c>
      <c r="K1687">
        <v>1.5616438356164384E-2</v>
      </c>
    </row>
    <row r="1688" spans="8:11" x14ac:dyDescent="0.25">
      <c r="H1688" t="s">
        <v>4703</v>
      </c>
      <c r="I1688" t="s">
        <v>169</v>
      </c>
      <c r="K1688">
        <v>1.6397260273972605E-2</v>
      </c>
    </row>
    <row r="1689" spans="8:11" x14ac:dyDescent="0.25">
      <c r="H1689" t="s">
        <v>4707</v>
      </c>
      <c r="I1689" t="s">
        <v>169</v>
      </c>
      <c r="K1689">
        <v>1.6397260273972605E-2</v>
      </c>
    </row>
    <row r="1690" spans="8:11" x14ac:dyDescent="0.25">
      <c r="H1690" t="s">
        <v>4708</v>
      </c>
      <c r="I1690" t="s">
        <v>169</v>
      </c>
      <c r="K1690">
        <v>1.7084383561643834E-2</v>
      </c>
    </row>
    <row r="1691" spans="8:11" x14ac:dyDescent="0.25">
      <c r="H1691" t="s">
        <v>4709</v>
      </c>
      <c r="I1691" t="s">
        <v>169</v>
      </c>
      <c r="K1691">
        <v>1.8583561643835619E-2</v>
      </c>
    </row>
    <row r="1692" spans="8:11" x14ac:dyDescent="0.25">
      <c r="H1692" t="s">
        <v>4710</v>
      </c>
      <c r="I1692" t="s">
        <v>169</v>
      </c>
      <c r="K1692">
        <v>5.9654794520547956E-3</v>
      </c>
    </row>
    <row r="1693" spans="8:11" x14ac:dyDescent="0.25">
      <c r="H1693" t="s">
        <v>4711</v>
      </c>
      <c r="I1693" t="s">
        <v>169</v>
      </c>
      <c r="K1693">
        <v>6.9961643835616434E-3</v>
      </c>
    </row>
    <row r="1694" spans="8:11" x14ac:dyDescent="0.25">
      <c r="H1694" t="s">
        <v>4712</v>
      </c>
      <c r="I1694" t="s">
        <v>169</v>
      </c>
      <c r="K1694">
        <v>7.7145205479452056E-3</v>
      </c>
    </row>
    <row r="1695" spans="8:11" x14ac:dyDescent="0.25">
      <c r="H1695" t="s">
        <v>4713</v>
      </c>
      <c r="I1695" t="s">
        <v>169</v>
      </c>
      <c r="K1695">
        <v>7.8706849315068501E-3</v>
      </c>
    </row>
    <row r="1696" spans="8:11" x14ac:dyDescent="0.25">
      <c r="H1696" t="s">
        <v>4714</v>
      </c>
      <c r="I1696" t="s">
        <v>169</v>
      </c>
      <c r="K1696">
        <v>8.026849315068493E-3</v>
      </c>
    </row>
    <row r="1697" spans="8:11" x14ac:dyDescent="0.25">
      <c r="H1697" t="s">
        <v>4715</v>
      </c>
      <c r="I1697" t="s">
        <v>169</v>
      </c>
      <c r="K1697">
        <v>8.5578082191780838E-3</v>
      </c>
    </row>
    <row r="1698" spans="8:11" x14ac:dyDescent="0.25">
      <c r="H1698" t="s">
        <v>4716</v>
      </c>
      <c r="I1698" t="s">
        <v>169</v>
      </c>
      <c r="K1698">
        <v>9.2761643835616442E-3</v>
      </c>
    </row>
    <row r="1699" spans="8:11" x14ac:dyDescent="0.25">
      <c r="H1699" t="s">
        <v>4717</v>
      </c>
      <c r="I1699" t="s">
        <v>169</v>
      </c>
      <c r="K1699">
        <v>9.6197260273972601E-3</v>
      </c>
    </row>
    <row r="1700" spans="8:11" x14ac:dyDescent="0.25">
      <c r="H1700" t="s">
        <v>4718</v>
      </c>
      <c r="I1700" t="s">
        <v>169</v>
      </c>
      <c r="K1700">
        <v>1.0525479452054795E-2</v>
      </c>
    </row>
    <row r="1701" spans="8:11" x14ac:dyDescent="0.25">
      <c r="H1701" t="s">
        <v>4719</v>
      </c>
      <c r="I1701" t="s">
        <v>169</v>
      </c>
      <c r="K1701">
        <v>1.1743561643835618E-2</v>
      </c>
    </row>
    <row r="1702" spans="8:11" x14ac:dyDescent="0.25">
      <c r="H1702" t="s">
        <v>4720</v>
      </c>
      <c r="I1702" t="s">
        <v>169</v>
      </c>
      <c r="K1702">
        <v>1.3305205479452057E-2</v>
      </c>
    </row>
    <row r="1703" spans="8:11" x14ac:dyDescent="0.25">
      <c r="H1703" t="s">
        <v>4721</v>
      </c>
      <c r="I1703" t="s">
        <v>169</v>
      </c>
      <c r="K1703">
        <v>1.5616438356164384E-2</v>
      </c>
    </row>
    <row r="1704" spans="8:11" x14ac:dyDescent="0.25">
      <c r="H1704" t="s">
        <v>4722</v>
      </c>
      <c r="I1704" t="s">
        <v>169</v>
      </c>
      <c r="K1704">
        <v>1.5616438356164384E-2</v>
      </c>
    </row>
    <row r="1705" spans="8:11" x14ac:dyDescent="0.25">
      <c r="H1705" t="s">
        <v>4713</v>
      </c>
      <c r="I1705" t="s">
        <v>169</v>
      </c>
      <c r="K1705">
        <v>1.61786301369863E-2</v>
      </c>
    </row>
    <row r="1706" spans="8:11" x14ac:dyDescent="0.25">
      <c r="H1706" t="s">
        <v>4723</v>
      </c>
      <c r="I1706" t="s">
        <v>169</v>
      </c>
      <c r="K1706">
        <v>1.7334246575342469E-2</v>
      </c>
    </row>
    <row r="1707" spans="8:11" x14ac:dyDescent="0.25">
      <c r="H1707" t="s">
        <v>4724</v>
      </c>
      <c r="I1707" t="s">
        <v>169</v>
      </c>
      <c r="K1707">
        <v>1.8083835616438355E-2</v>
      </c>
    </row>
    <row r="1708" spans="8:11" x14ac:dyDescent="0.25">
      <c r="H1708" t="s">
        <v>4725</v>
      </c>
      <c r="I1708" t="s">
        <v>169</v>
      </c>
      <c r="K1708">
        <v>2.3580821917808224E-2</v>
      </c>
    </row>
    <row r="1709" spans="8:11" x14ac:dyDescent="0.25">
      <c r="H1709" t="s">
        <v>4726</v>
      </c>
      <c r="I1709" t="s">
        <v>169</v>
      </c>
      <c r="K1709">
        <v>2.4486575342465757E-2</v>
      </c>
    </row>
    <row r="1710" spans="8:11" x14ac:dyDescent="0.25">
      <c r="H1710" t="s">
        <v>4727</v>
      </c>
      <c r="I1710" t="s">
        <v>169</v>
      </c>
      <c r="K1710">
        <v>4.1260273972602741E-2</v>
      </c>
    </row>
    <row r="1711" spans="8:11" x14ac:dyDescent="0.25">
      <c r="H1711" t="s">
        <v>4728</v>
      </c>
      <c r="I1711" t="s">
        <v>169</v>
      </c>
      <c r="K1711">
        <v>5.9342465753424653E-3</v>
      </c>
    </row>
    <row r="1712" spans="8:11" x14ac:dyDescent="0.25">
      <c r="H1712" t="s">
        <v>4729</v>
      </c>
      <c r="I1712" t="s">
        <v>169</v>
      </c>
      <c r="K1712">
        <v>6.7150684931506846E-3</v>
      </c>
    </row>
    <row r="1713" spans="8:11" x14ac:dyDescent="0.25">
      <c r="H1713" t="s">
        <v>4730</v>
      </c>
      <c r="I1713" t="s">
        <v>169</v>
      </c>
      <c r="K1713">
        <v>7.4646575342465745E-3</v>
      </c>
    </row>
    <row r="1714" spans="8:11" x14ac:dyDescent="0.25">
      <c r="H1714" t="s">
        <v>4731</v>
      </c>
      <c r="I1714" t="s">
        <v>169</v>
      </c>
      <c r="K1714">
        <v>8.3704109589041106E-3</v>
      </c>
    </row>
    <row r="1715" spans="8:11" x14ac:dyDescent="0.25">
      <c r="H1715" t="s">
        <v>4732</v>
      </c>
      <c r="I1715" t="s">
        <v>169</v>
      </c>
      <c r="K1715">
        <v>9.8071232876712332E-3</v>
      </c>
    </row>
    <row r="1716" spans="8:11" x14ac:dyDescent="0.25">
      <c r="H1716" t="s">
        <v>4733</v>
      </c>
      <c r="I1716" t="s">
        <v>169</v>
      </c>
      <c r="K1716">
        <v>9.9008219178082189E-3</v>
      </c>
    </row>
    <row r="1717" spans="8:11" x14ac:dyDescent="0.25">
      <c r="H1717" t="s">
        <v>4734</v>
      </c>
      <c r="I1717" t="s">
        <v>169</v>
      </c>
      <c r="K1717">
        <v>1.1806027397260272E-2</v>
      </c>
    </row>
    <row r="1718" spans="8:11" x14ac:dyDescent="0.25">
      <c r="H1718" t="s">
        <v>4735</v>
      </c>
      <c r="I1718" t="s">
        <v>169</v>
      </c>
      <c r="K1718">
        <v>1.1806027397260272E-2</v>
      </c>
    </row>
    <row r="1719" spans="8:11" x14ac:dyDescent="0.25">
      <c r="H1719" t="s">
        <v>4736</v>
      </c>
      <c r="I1719" t="s">
        <v>169</v>
      </c>
      <c r="K1719">
        <v>1.2212054794520552E-2</v>
      </c>
    </row>
    <row r="1720" spans="8:11" x14ac:dyDescent="0.25">
      <c r="H1720" t="s">
        <v>4737</v>
      </c>
      <c r="I1720" t="s">
        <v>169</v>
      </c>
      <c r="K1720">
        <v>1.2368219178082193E-2</v>
      </c>
    </row>
    <row r="1721" spans="8:11" x14ac:dyDescent="0.25">
      <c r="H1721" t="s">
        <v>4738</v>
      </c>
      <c r="I1721" t="s">
        <v>169</v>
      </c>
      <c r="K1721">
        <v>1.5616438356164384E-2</v>
      </c>
    </row>
    <row r="1722" spans="8:11" x14ac:dyDescent="0.25">
      <c r="H1722" t="s">
        <v>4739</v>
      </c>
      <c r="I1722" t="s">
        <v>169</v>
      </c>
      <c r="K1722">
        <v>1.5616438356164384E-2</v>
      </c>
    </row>
    <row r="1723" spans="8:11" x14ac:dyDescent="0.25">
      <c r="H1723" t="s">
        <v>4740</v>
      </c>
      <c r="I1723" t="s">
        <v>169</v>
      </c>
      <c r="K1723">
        <v>1.5616438356164384E-2</v>
      </c>
    </row>
    <row r="1724" spans="8:11" x14ac:dyDescent="0.25">
      <c r="H1724" t="s">
        <v>4741</v>
      </c>
      <c r="I1724" t="s">
        <v>169</v>
      </c>
      <c r="K1724">
        <v>1.5616438356164384E-2</v>
      </c>
    </row>
    <row r="1725" spans="8:11" x14ac:dyDescent="0.25">
      <c r="H1725" t="s">
        <v>4742</v>
      </c>
      <c r="I1725" t="s">
        <v>169</v>
      </c>
      <c r="K1725">
        <v>1.5616438356164384E-2</v>
      </c>
    </row>
    <row r="1726" spans="8:11" x14ac:dyDescent="0.25">
      <c r="H1726" t="s">
        <v>4743</v>
      </c>
      <c r="I1726" t="s">
        <v>169</v>
      </c>
      <c r="K1726">
        <v>1.5616438356164384E-2</v>
      </c>
    </row>
    <row r="1727" spans="8:11" x14ac:dyDescent="0.25">
      <c r="H1727" t="s">
        <v>4744</v>
      </c>
      <c r="I1727" t="s">
        <v>169</v>
      </c>
      <c r="K1727">
        <v>1.5616438356164384E-2</v>
      </c>
    </row>
    <row r="1728" spans="8:11" x14ac:dyDescent="0.25">
      <c r="H1728" t="s">
        <v>4745</v>
      </c>
      <c r="I1728" t="s">
        <v>169</v>
      </c>
      <c r="K1728">
        <v>1.5616438356164384E-2</v>
      </c>
    </row>
    <row r="1729" spans="8:11" x14ac:dyDescent="0.25">
      <c r="H1729" t="s">
        <v>4728</v>
      </c>
      <c r="I1729" t="s">
        <v>169</v>
      </c>
      <c r="K1729">
        <v>1.5616438356164384E-2</v>
      </c>
    </row>
    <row r="1730" spans="8:11" x14ac:dyDescent="0.25">
      <c r="H1730" t="s">
        <v>4746</v>
      </c>
      <c r="I1730" t="s">
        <v>169</v>
      </c>
      <c r="K1730">
        <v>1.5616438356164384E-2</v>
      </c>
    </row>
    <row r="1731" spans="8:11" x14ac:dyDescent="0.25">
      <c r="H1731" t="s">
        <v>4747</v>
      </c>
      <c r="I1731" t="s">
        <v>169</v>
      </c>
      <c r="K1731">
        <v>1.5616438356164384E-2</v>
      </c>
    </row>
    <row r="1732" spans="8:11" x14ac:dyDescent="0.25">
      <c r="H1732" t="s">
        <v>4748</v>
      </c>
      <c r="I1732" t="s">
        <v>169</v>
      </c>
      <c r="K1732">
        <v>1.6022465753424659E-2</v>
      </c>
    </row>
    <row r="1733" spans="8:11" x14ac:dyDescent="0.25">
      <c r="H1733" t="s">
        <v>4749</v>
      </c>
      <c r="I1733" t="s">
        <v>169</v>
      </c>
      <c r="K1733">
        <v>1.873972602739726E-2</v>
      </c>
    </row>
    <row r="1734" spans="8:11" x14ac:dyDescent="0.25">
      <c r="H1734" t="s">
        <v>4750</v>
      </c>
      <c r="I1734" t="s">
        <v>169</v>
      </c>
      <c r="K1734">
        <v>1.9489315068493152E-2</v>
      </c>
    </row>
    <row r="1735" spans="8:11" x14ac:dyDescent="0.25">
      <c r="H1735" t="s">
        <v>4750</v>
      </c>
      <c r="I1735" t="s">
        <v>169</v>
      </c>
      <c r="K1735">
        <v>1.9895342465753429E-2</v>
      </c>
    </row>
    <row r="1736" spans="8:11" x14ac:dyDescent="0.25">
      <c r="H1736" t="s">
        <v>4751</v>
      </c>
      <c r="I1736" t="s">
        <v>169</v>
      </c>
      <c r="K1736">
        <v>2.0332602739726025E-2</v>
      </c>
    </row>
    <row r="1737" spans="8:11" x14ac:dyDescent="0.25">
      <c r="H1737" t="s">
        <v>4745</v>
      </c>
      <c r="I1737" t="s">
        <v>169</v>
      </c>
      <c r="K1737">
        <v>2.0363835616438359E-2</v>
      </c>
    </row>
    <row r="1738" spans="8:11" x14ac:dyDescent="0.25">
      <c r="H1738" t="s">
        <v>4751</v>
      </c>
      <c r="I1738" t="s">
        <v>169</v>
      </c>
      <c r="K1738">
        <v>2.052E-2</v>
      </c>
    </row>
    <row r="1739" spans="8:11" x14ac:dyDescent="0.25">
      <c r="H1739" t="s">
        <v>4752</v>
      </c>
      <c r="I1739" t="s">
        <v>169</v>
      </c>
      <c r="K1739">
        <v>2.052E-2</v>
      </c>
    </row>
    <row r="1740" spans="8:11" x14ac:dyDescent="0.25">
      <c r="H1740" t="s">
        <v>4753</v>
      </c>
      <c r="I1740" t="s">
        <v>169</v>
      </c>
      <c r="K1740">
        <v>2.0551232876712327E-2</v>
      </c>
    </row>
    <row r="1741" spans="8:11" x14ac:dyDescent="0.25">
      <c r="H1741" t="s">
        <v>4754</v>
      </c>
      <c r="I1741" t="s">
        <v>169</v>
      </c>
      <c r="K1741">
        <v>2.0582465753424661E-2</v>
      </c>
    </row>
    <row r="1742" spans="8:11" x14ac:dyDescent="0.25">
      <c r="H1742" t="s">
        <v>4755</v>
      </c>
      <c r="I1742" t="s">
        <v>169</v>
      </c>
      <c r="K1742">
        <v>2.1082191780821918E-2</v>
      </c>
    </row>
    <row r="1743" spans="8:11" x14ac:dyDescent="0.25">
      <c r="H1743" t="s">
        <v>4755</v>
      </c>
      <c r="I1743" t="s">
        <v>169</v>
      </c>
      <c r="K1743">
        <v>2.1082191780821918E-2</v>
      </c>
    </row>
    <row r="1744" spans="8:11" x14ac:dyDescent="0.25">
      <c r="H1744" t="s">
        <v>4745</v>
      </c>
      <c r="I1744" t="s">
        <v>169</v>
      </c>
      <c r="K1744">
        <v>2.1769315068493153E-2</v>
      </c>
    </row>
    <row r="1745" spans="8:11" x14ac:dyDescent="0.25">
      <c r="H1745" t="s">
        <v>4756</v>
      </c>
      <c r="I1745" t="s">
        <v>169</v>
      </c>
      <c r="K1745">
        <v>2.2487671232876715E-2</v>
      </c>
    </row>
    <row r="1746" spans="8:11" x14ac:dyDescent="0.25">
      <c r="H1746" t="s">
        <v>4757</v>
      </c>
      <c r="I1746" t="s">
        <v>169</v>
      </c>
      <c r="K1746">
        <v>2.3112328767123286E-2</v>
      </c>
    </row>
    <row r="1747" spans="8:11" x14ac:dyDescent="0.25">
      <c r="H1747" t="s">
        <v>4758</v>
      </c>
      <c r="I1747" t="s">
        <v>169</v>
      </c>
      <c r="K1747">
        <v>2.3174794520547947E-2</v>
      </c>
    </row>
    <row r="1748" spans="8:11" x14ac:dyDescent="0.25">
      <c r="H1748" t="s">
        <v>4759</v>
      </c>
      <c r="I1748" t="s">
        <v>169</v>
      </c>
      <c r="K1748">
        <v>2.3174794520547947E-2</v>
      </c>
    </row>
    <row r="1749" spans="8:11" x14ac:dyDescent="0.25">
      <c r="H1749" t="s">
        <v>4760</v>
      </c>
      <c r="I1749" t="s">
        <v>169</v>
      </c>
      <c r="K1749">
        <v>2.3268493150684928E-2</v>
      </c>
    </row>
    <row r="1750" spans="8:11" x14ac:dyDescent="0.25">
      <c r="H1750" t="s">
        <v>4761</v>
      </c>
      <c r="I1750" t="s">
        <v>169</v>
      </c>
      <c r="K1750">
        <v>2.3299726027397261E-2</v>
      </c>
    </row>
    <row r="1751" spans="8:11" x14ac:dyDescent="0.25">
      <c r="H1751" t="s">
        <v>4762</v>
      </c>
      <c r="I1751" t="s">
        <v>169</v>
      </c>
      <c r="K1751">
        <v>2.3330958904109592E-2</v>
      </c>
    </row>
    <row r="1752" spans="8:11" x14ac:dyDescent="0.25">
      <c r="H1752" t="s">
        <v>4763</v>
      </c>
      <c r="I1752" t="s">
        <v>169</v>
      </c>
      <c r="K1752">
        <v>2.3518356164383556E-2</v>
      </c>
    </row>
    <row r="1753" spans="8:11" x14ac:dyDescent="0.25">
      <c r="H1753" t="s">
        <v>4764</v>
      </c>
      <c r="I1753" t="s">
        <v>169</v>
      </c>
      <c r="K1753">
        <v>2.3518356164383556E-2</v>
      </c>
    </row>
    <row r="1754" spans="8:11" x14ac:dyDescent="0.25">
      <c r="H1754" t="s">
        <v>4765</v>
      </c>
      <c r="I1754" t="s">
        <v>169</v>
      </c>
      <c r="K1754">
        <v>2.3612054794520543E-2</v>
      </c>
    </row>
    <row r="1755" spans="8:11" x14ac:dyDescent="0.25">
      <c r="H1755" t="s">
        <v>4766</v>
      </c>
      <c r="I1755" t="s">
        <v>169</v>
      </c>
      <c r="K1755">
        <v>2.3612054794520543E-2</v>
      </c>
    </row>
    <row r="1756" spans="8:11" x14ac:dyDescent="0.25">
      <c r="H1756" t="s">
        <v>4767</v>
      </c>
      <c r="I1756" t="s">
        <v>169</v>
      </c>
      <c r="K1756">
        <v>2.3643287671232877E-2</v>
      </c>
    </row>
    <row r="1757" spans="8:11" x14ac:dyDescent="0.25">
      <c r="H1757" t="s">
        <v>4768</v>
      </c>
      <c r="I1757" t="s">
        <v>169</v>
      </c>
      <c r="K1757">
        <v>2.3861917808219182E-2</v>
      </c>
    </row>
    <row r="1758" spans="8:11" x14ac:dyDescent="0.25">
      <c r="H1758" t="s">
        <v>4769</v>
      </c>
      <c r="I1758" t="s">
        <v>169</v>
      </c>
      <c r="K1758">
        <v>2.4330410958904116E-2</v>
      </c>
    </row>
    <row r="1759" spans="8:11" x14ac:dyDescent="0.25">
      <c r="H1759" t="s">
        <v>4745</v>
      </c>
      <c r="I1759" t="s">
        <v>169</v>
      </c>
      <c r="K1759">
        <v>2.6329315068493151E-2</v>
      </c>
    </row>
    <row r="1760" spans="8:11" x14ac:dyDescent="0.25">
      <c r="H1760" t="s">
        <v>4770</v>
      </c>
      <c r="I1760" t="s">
        <v>169</v>
      </c>
      <c r="K1760">
        <v>2.7297534246575345E-2</v>
      </c>
    </row>
    <row r="1761" spans="8:11" x14ac:dyDescent="0.25">
      <c r="H1761" t="s">
        <v>4754</v>
      </c>
      <c r="I1761" t="s">
        <v>169</v>
      </c>
      <c r="K1761">
        <v>3.0576986301369864E-2</v>
      </c>
    </row>
    <row r="1762" spans="8:11" x14ac:dyDescent="0.25">
      <c r="H1762" t="s">
        <v>4771</v>
      </c>
      <c r="I1762" t="s">
        <v>169</v>
      </c>
      <c r="K1762">
        <v>2.7863013698630142E-2</v>
      </c>
    </row>
    <row r="1763" spans="8:11" x14ac:dyDescent="0.25">
      <c r="H1763" t="s">
        <v>4772</v>
      </c>
      <c r="I1763" t="s">
        <v>169</v>
      </c>
      <c r="K1763">
        <v>3.8575342465753434E-2</v>
      </c>
    </row>
    <row r="1764" spans="8:11" x14ac:dyDescent="0.25">
      <c r="H1764" t="s">
        <v>4773</v>
      </c>
      <c r="I1764" t="s">
        <v>169</v>
      </c>
      <c r="K1764">
        <v>4.1260273972602741E-2</v>
      </c>
    </row>
    <row r="1765" spans="8:11" x14ac:dyDescent="0.25">
      <c r="H1765" t="s">
        <v>4774</v>
      </c>
      <c r="I1765" t="s">
        <v>169</v>
      </c>
      <c r="K1765">
        <v>9.9632876712328778E-3</v>
      </c>
    </row>
    <row r="1766" spans="8:11" x14ac:dyDescent="0.25">
      <c r="H1766" t="s">
        <v>4775</v>
      </c>
      <c r="I1766" t="s">
        <v>169</v>
      </c>
      <c r="K1766">
        <v>1.0494246575342467E-2</v>
      </c>
    </row>
    <row r="1767" spans="8:11" x14ac:dyDescent="0.25">
      <c r="H1767" t="s">
        <v>4776</v>
      </c>
      <c r="I1767" t="s">
        <v>169</v>
      </c>
      <c r="K1767">
        <v>1.0494246575342467E-2</v>
      </c>
    </row>
    <row r="1768" spans="8:11" x14ac:dyDescent="0.25">
      <c r="H1768" t="s">
        <v>4777</v>
      </c>
      <c r="I1768" t="s">
        <v>169</v>
      </c>
      <c r="K1768">
        <v>1.2961643835616439E-2</v>
      </c>
    </row>
    <row r="1769" spans="8:11" x14ac:dyDescent="0.25">
      <c r="H1769" t="s">
        <v>4778</v>
      </c>
      <c r="I1769" t="s">
        <v>169</v>
      </c>
      <c r="K1769">
        <v>1.336767123287671E-2</v>
      </c>
    </row>
    <row r="1770" spans="8:11" x14ac:dyDescent="0.25">
      <c r="H1770" t="s">
        <v>4779</v>
      </c>
      <c r="I1770" t="s">
        <v>169</v>
      </c>
      <c r="K1770">
        <v>1.3867397260273973E-2</v>
      </c>
    </row>
    <row r="1771" spans="8:11" x14ac:dyDescent="0.25">
      <c r="H1771" t="s">
        <v>4780</v>
      </c>
      <c r="I1771" t="s">
        <v>169</v>
      </c>
      <c r="K1771">
        <v>1.9333150684931508E-2</v>
      </c>
    </row>
    <row r="1772" spans="8:11" x14ac:dyDescent="0.25">
      <c r="H1772" t="s">
        <v>4781</v>
      </c>
      <c r="I1772" t="s">
        <v>169</v>
      </c>
      <c r="K1772">
        <v>2.1706849315068489E-2</v>
      </c>
    </row>
    <row r="1773" spans="8:11" x14ac:dyDescent="0.25">
      <c r="H1773" t="s">
        <v>4782</v>
      </c>
      <c r="I1773" t="s">
        <v>169</v>
      </c>
      <c r="K1773">
        <v>2.3330958904109592E-2</v>
      </c>
    </row>
    <row r="1774" spans="8:11" x14ac:dyDescent="0.25">
      <c r="H1774" t="s">
        <v>4783</v>
      </c>
      <c r="I1774" t="s">
        <v>169</v>
      </c>
      <c r="K1774">
        <v>4.4478575342465763E-2</v>
      </c>
    </row>
    <row r="1775" spans="8:11" x14ac:dyDescent="0.25">
      <c r="H1775" t="s">
        <v>4784</v>
      </c>
      <c r="I1775" t="s">
        <v>169</v>
      </c>
      <c r="K1775">
        <v>5.8405479452054805E-3</v>
      </c>
    </row>
    <row r="1776" spans="8:11" x14ac:dyDescent="0.25">
      <c r="H1776" t="s">
        <v>4785</v>
      </c>
      <c r="I1776" t="s">
        <v>169</v>
      </c>
      <c r="K1776">
        <v>5.9030136986301359E-3</v>
      </c>
    </row>
    <row r="1777" spans="8:11" x14ac:dyDescent="0.25">
      <c r="H1777" t="s">
        <v>4786</v>
      </c>
      <c r="I1777" t="s">
        <v>169</v>
      </c>
      <c r="K1777">
        <v>6.9336986301369863E-3</v>
      </c>
    </row>
    <row r="1778" spans="8:11" x14ac:dyDescent="0.25">
      <c r="H1778" t="s">
        <v>4787</v>
      </c>
      <c r="I1778" t="s">
        <v>169</v>
      </c>
      <c r="K1778">
        <v>7.3084931506849299E-3</v>
      </c>
    </row>
    <row r="1779" spans="8:11" x14ac:dyDescent="0.25">
      <c r="H1779" t="s">
        <v>4788</v>
      </c>
      <c r="I1779" t="s">
        <v>169</v>
      </c>
      <c r="K1779">
        <v>7.9956164383561644E-3</v>
      </c>
    </row>
    <row r="1780" spans="8:11" x14ac:dyDescent="0.25">
      <c r="H1780" t="s">
        <v>4789</v>
      </c>
      <c r="I1780" t="s">
        <v>169</v>
      </c>
      <c r="K1780">
        <v>8.026849315068493E-3</v>
      </c>
    </row>
    <row r="1781" spans="8:11" x14ac:dyDescent="0.25">
      <c r="H1781" t="s">
        <v>4790</v>
      </c>
      <c r="I1781" t="s">
        <v>169</v>
      </c>
      <c r="K1781">
        <v>8.9950684931506854E-3</v>
      </c>
    </row>
    <row r="1782" spans="8:11" x14ac:dyDescent="0.25">
      <c r="H1782" t="s">
        <v>4791</v>
      </c>
      <c r="I1782" t="s">
        <v>169</v>
      </c>
      <c r="K1782">
        <v>9.9632876712328778E-3</v>
      </c>
    </row>
    <row r="1783" spans="8:11" x14ac:dyDescent="0.25">
      <c r="H1783" t="s">
        <v>4792</v>
      </c>
      <c r="I1783" t="s">
        <v>169</v>
      </c>
      <c r="K1783">
        <v>1.0056986301369865E-2</v>
      </c>
    </row>
    <row r="1784" spans="8:11" x14ac:dyDescent="0.25">
      <c r="H1784" t="s">
        <v>4793</v>
      </c>
      <c r="I1784" t="s">
        <v>169</v>
      </c>
      <c r="K1784">
        <v>1.0150684931506849E-2</v>
      </c>
    </row>
    <row r="1785" spans="8:11" x14ac:dyDescent="0.25">
      <c r="H1785" t="s">
        <v>4794</v>
      </c>
      <c r="I1785" t="s">
        <v>169</v>
      </c>
      <c r="K1785">
        <v>1.0556712328767122E-2</v>
      </c>
    </row>
    <row r="1786" spans="8:11" x14ac:dyDescent="0.25">
      <c r="H1786" t="s">
        <v>4795</v>
      </c>
      <c r="I1786" t="s">
        <v>169</v>
      </c>
      <c r="K1786">
        <v>1.0587945205479453E-2</v>
      </c>
    </row>
    <row r="1787" spans="8:11" x14ac:dyDescent="0.25">
      <c r="H1787" t="s">
        <v>4796</v>
      </c>
      <c r="I1787" t="s">
        <v>169</v>
      </c>
      <c r="K1787">
        <v>1.1150136986301372E-2</v>
      </c>
    </row>
    <row r="1788" spans="8:11" x14ac:dyDescent="0.25">
      <c r="H1788" t="s">
        <v>4797</v>
      </c>
      <c r="I1788" t="s">
        <v>169</v>
      </c>
      <c r="K1788">
        <v>1.1243835616438358E-2</v>
      </c>
    </row>
    <row r="1789" spans="8:11" x14ac:dyDescent="0.25">
      <c r="H1789" t="s">
        <v>4798</v>
      </c>
      <c r="I1789" t="s">
        <v>169</v>
      </c>
      <c r="K1789">
        <v>1.1868493150684931E-2</v>
      </c>
    </row>
    <row r="1790" spans="8:11" x14ac:dyDescent="0.25">
      <c r="H1790" t="s">
        <v>4799</v>
      </c>
      <c r="I1790" t="s">
        <v>169</v>
      </c>
      <c r="K1790">
        <v>1.2024657534246577E-2</v>
      </c>
    </row>
    <row r="1791" spans="8:11" x14ac:dyDescent="0.25">
      <c r="H1791" t="s">
        <v>4800</v>
      </c>
      <c r="I1791" t="s">
        <v>169</v>
      </c>
      <c r="K1791">
        <v>1.2149589041095891E-2</v>
      </c>
    </row>
    <row r="1792" spans="8:11" x14ac:dyDescent="0.25">
      <c r="H1792" t="s">
        <v>4801</v>
      </c>
      <c r="I1792" t="s">
        <v>169</v>
      </c>
      <c r="K1792">
        <v>1.5366575342465756E-2</v>
      </c>
    </row>
    <row r="1793" spans="8:11" x14ac:dyDescent="0.25">
      <c r="H1793" t="s">
        <v>4802</v>
      </c>
      <c r="I1793" t="s">
        <v>169</v>
      </c>
      <c r="K1793">
        <v>1.5616438356164384E-2</v>
      </c>
    </row>
    <row r="1794" spans="8:11" x14ac:dyDescent="0.25">
      <c r="H1794" t="s">
        <v>4803</v>
      </c>
      <c r="I1794" t="s">
        <v>169</v>
      </c>
      <c r="K1794">
        <v>1.5616438356164384E-2</v>
      </c>
    </row>
    <row r="1795" spans="8:11" x14ac:dyDescent="0.25">
      <c r="H1795" t="s">
        <v>4804</v>
      </c>
      <c r="I1795" t="s">
        <v>169</v>
      </c>
      <c r="K1795">
        <v>1.5616438356164384E-2</v>
      </c>
    </row>
    <row r="1796" spans="8:11" x14ac:dyDescent="0.25">
      <c r="H1796" t="s">
        <v>4805</v>
      </c>
      <c r="I1796" t="s">
        <v>169</v>
      </c>
      <c r="K1796">
        <v>1.5616438356164384E-2</v>
      </c>
    </row>
    <row r="1797" spans="8:11" x14ac:dyDescent="0.25">
      <c r="H1797" t="s">
        <v>4806</v>
      </c>
      <c r="I1797" t="s">
        <v>169</v>
      </c>
      <c r="K1797">
        <v>1.5616438356164384E-2</v>
      </c>
    </row>
    <row r="1798" spans="8:11" x14ac:dyDescent="0.25">
      <c r="H1798" t="s">
        <v>4807</v>
      </c>
      <c r="I1798" t="s">
        <v>169</v>
      </c>
      <c r="K1798">
        <v>1.5616438356164384E-2</v>
      </c>
    </row>
    <row r="1799" spans="8:11" x14ac:dyDescent="0.25">
      <c r="H1799" t="s">
        <v>4808</v>
      </c>
      <c r="I1799" t="s">
        <v>169</v>
      </c>
      <c r="K1799">
        <v>1.5616438356164384E-2</v>
      </c>
    </row>
    <row r="1800" spans="8:11" x14ac:dyDescent="0.25">
      <c r="H1800" t="s">
        <v>4809</v>
      </c>
      <c r="I1800" t="s">
        <v>169</v>
      </c>
      <c r="K1800">
        <v>1.5616438356164384E-2</v>
      </c>
    </row>
    <row r="1801" spans="8:11" x14ac:dyDescent="0.25">
      <c r="H1801" t="s">
        <v>4810</v>
      </c>
      <c r="I1801" t="s">
        <v>169</v>
      </c>
      <c r="K1801">
        <v>1.5616438356164384E-2</v>
      </c>
    </row>
    <row r="1802" spans="8:11" x14ac:dyDescent="0.25">
      <c r="H1802" t="s">
        <v>4811</v>
      </c>
      <c r="I1802" t="s">
        <v>169</v>
      </c>
      <c r="K1802">
        <v>1.5616438356164384E-2</v>
      </c>
    </row>
    <row r="1803" spans="8:11" x14ac:dyDescent="0.25">
      <c r="H1803" t="s">
        <v>4812</v>
      </c>
      <c r="I1803" t="s">
        <v>169</v>
      </c>
      <c r="K1803">
        <v>1.5616438356164384E-2</v>
      </c>
    </row>
    <row r="1804" spans="8:11" x14ac:dyDescent="0.25">
      <c r="H1804" t="s">
        <v>4813</v>
      </c>
      <c r="I1804" t="s">
        <v>169</v>
      </c>
      <c r="K1804">
        <v>1.5616438356164384E-2</v>
      </c>
    </row>
    <row r="1805" spans="8:11" x14ac:dyDescent="0.25">
      <c r="H1805" t="s">
        <v>4814</v>
      </c>
      <c r="I1805" t="s">
        <v>169</v>
      </c>
      <c r="K1805">
        <v>1.5616438356164384E-2</v>
      </c>
    </row>
    <row r="1806" spans="8:11" x14ac:dyDescent="0.25">
      <c r="H1806" t="s">
        <v>4815</v>
      </c>
      <c r="I1806" t="s">
        <v>169</v>
      </c>
      <c r="K1806">
        <v>1.5616438356164384E-2</v>
      </c>
    </row>
    <row r="1807" spans="8:11" x14ac:dyDescent="0.25">
      <c r="H1807" t="s">
        <v>4793</v>
      </c>
      <c r="I1807" t="s">
        <v>169</v>
      </c>
      <c r="K1807">
        <v>1.6084931506849316E-2</v>
      </c>
    </row>
    <row r="1808" spans="8:11" x14ac:dyDescent="0.25">
      <c r="H1808" t="s">
        <v>4816</v>
      </c>
      <c r="I1808" t="s">
        <v>169</v>
      </c>
      <c r="K1808">
        <v>1.6241095890410957E-2</v>
      </c>
    </row>
    <row r="1809" spans="8:11" x14ac:dyDescent="0.25">
      <c r="H1809" t="s">
        <v>4817</v>
      </c>
      <c r="I1809" t="s">
        <v>169</v>
      </c>
      <c r="K1809">
        <v>2.0176438356164384E-2</v>
      </c>
    </row>
    <row r="1810" spans="8:11" x14ac:dyDescent="0.25">
      <c r="H1810" t="s">
        <v>4818</v>
      </c>
      <c r="I1810" t="s">
        <v>169</v>
      </c>
      <c r="K1810">
        <v>2.0301369863013698E-2</v>
      </c>
    </row>
    <row r="1811" spans="8:11" x14ac:dyDescent="0.25">
      <c r="H1811" t="s">
        <v>4819</v>
      </c>
      <c r="I1811" t="s">
        <v>169</v>
      </c>
      <c r="K1811">
        <v>2.0988493150684934E-2</v>
      </c>
    </row>
    <row r="1812" spans="8:11" x14ac:dyDescent="0.25">
      <c r="H1812" t="s">
        <v>4820</v>
      </c>
      <c r="I1812" t="s">
        <v>169</v>
      </c>
      <c r="K1812">
        <v>2.2987397260273972E-2</v>
      </c>
    </row>
    <row r="1813" spans="8:11" x14ac:dyDescent="0.25">
      <c r="H1813" t="s">
        <v>4821</v>
      </c>
      <c r="I1813" t="s">
        <v>169</v>
      </c>
      <c r="K1813">
        <v>2.3736986301369861E-2</v>
      </c>
    </row>
    <row r="1814" spans="8:11" x14ac:dyDescent="0.25">
      <c r="H1814" t="s">
        <v>4822</v>
      </c>
      <c r="I1814" t="s">
        <v>169</v>
      </c>
      <c r="K1814">
        <v>2.5392328767123287E-2</v>
      </c>
    </row>
    <row r="1815" spans="8:11" x14ac:dyDescent="0.25">
      <c r="H1815" t="s">
        <v>4823</v>
      </c>
      <c r="I1815" t="s">
        <v>169</v>
      </c>
      <c r="K1815">
        <v>2.6141917808219176E-2</v>
      </c>
    </row>
    <row r="1816" spans="8:11" x14ac:dyDescent="0.25">
      <c r="H1816" t="s">
        <v>4824</v>
      </c>
      <c r="I1816" t="s">
        <v>169</v>
      </c>
      <c r="K1816">
        <v>2.6672876712328774E-2</v>
      </c>
    </row>
    <row r="1817" spans="8:11" x14ac:dyDescent="0.25">
      <c r="H1817" t="s">
        <v>4825</v>
      </c>
      <c r="I1817" t="s">
        <v>169</v>
      </c>
      <c r="K1817">
        <v>2.6672876712328774E-2</v>
      </c>
    </row>
    <row r="1818" spans="8:11" x14ac:dyDescent="0.25">
      <c r="H1818" t="s">
        <v>4826</v>
      </c>
      <c r="I1818" t="s">
        <v>169</v>
      </c>
      <c r="K1818">
        <v>2.8453150684931507E-2</v>
      </c>
    </row>
    <row r="1819" spans="8:11" x14ac:dyDescent="0.25">
      <c r="H1819" t="s">
        <v>4827</v>
      </c>
      <c r="I1819" t="s">
        <v>169</v>
      </c>
      <c r="K1819">
        <v>2.9095890410958905E-2</v>
      </c>
    </row>
    <row r="1820" spans="8:11" x14ac:dyDescent="0.25">
      <c r="H1820" t="s">
        <v>4828</v>
      </c>
      <c r="I1820" t="s">
        <v>169</v>
      </c>
      <c r="K1820">
        <v>3.1863013698630135E-2</v>
      </c>
    </row>
    <row r="1821" spans="8:11" x14ac:dyDescent="0.25">
      <c r="H1821" t="s">
        <v>4829</v>
      </c>
      <c r="I1821" t="s">
        <v>169</v>
      </c>
      <c r="K1821">
        <v>4.052054794520548E-2</v>
      </c>
    </row>
    <row r="1822" spans="8:11" x14ac:dyDescent="0.25">
      <c r="H1822" t="s">
        <v>4830</v>
      </c>
      <c r="I1822" t="s">
        <v>169</v>
      </c>
      <c r="K1822">
        <v>3.6288410958904109E-2</v>
      </c>
    </row>
    <row r="1823" spans="8:11" x14ac:dyDescent="0.25">
      <c r="H1823" t="s">
        <v>4831</v>
      </c>
      <c r="I1823" t="s">
        <v>169</v>
      </c>
      <c r="K1823">
        <v>3.6370931506849322E-2</v>
      </c>
    </row>
    <row r="1824" spans="8:11" x14ac:dyDescent="0.25">
      <c r="H1824" t="s">
        <v>4832</v>
      </c>
      <c r="I1824" t="s">
        <v>169</v>
      </c>
      <c r="K1824">
        <v>4.1260273972602741E-2</v>
      </c>
    </row>
    <row r="1825" spans="8:11" x14ac:dyDescent="0.25">
      <c r="H1825" t="s">
        <v>4833</v>
      </c>
      <c r="I1825" t="s">
        <v>169</v>
      </c>
      <c r="K1825">
        <v>4.1260273972602741E-2</v>
      </c>
    </row>
    <row r="1826" spans="8:11" x14ac:dyDescent="0.25">
      <c r="H1826" t="s">
        <v>4834</v>
      </c>
      <c r="I1826" t="s">
        <v>169</v>
      </c>
      <c r="K1826">
        <v>4.1260273972602741E-2</v>
      </c>
    </row>
    <row r="1827" spans="8:11" x14ac:dyDescent="0.25">
      <c r="H1827" t="s">
        <v>4835</v>
      </c>
      <c r="I1827" t="s">
        <v>169</v>
      </c>
      <c r="K1827">
        <v>8.026849315068493E-3</v>
      </c>
    </row>
    <row r="1828" spans="8:11" x14ac:dyDescent="0.25">
      <c r="H1828" t="s">
        <v>4836</v>
      </c>
      <c r="I1828" t="s">
        <v>169</v>
      </c>
      <c r="K1828">
        <v>8.5578082191780838E-3</v>
      </c>
    </row>
    <row r="1829" spans="8:11" x14ac:dyDescent="0.25">
      <c r="H1829" t="s">
        <v>4837</v>
      </c>
      <c r="I1829" t="s">
        <v>169</v>
      </c>
      <c r="K1829">
        <v>8.9638356164383568E-3</v>
      </c>
    </row>
    <row r="1830" spans="8:11" x14ac:dyDescent="0.25">
      <c r="H1830" t="s">
        <v>4838</v>
      </c>
      <c r="I1830" t="s">
        <v>169</v>
      </c>
      <c r="K1830">
        <v>1.5616438356164384E-2</v>
      </c>
    </row>
    <row r="1831" spans="8:11" x14ac:dyDescent="0.25">
      <c r="H1831" t="s">
        <v>4839</v>
      </c>
      <c r="I1831" t="s">
        <v>169</v>
      </c>
      <c r="K1831">
        <v>1.5616438356164384E-2</v>
      </c>
    </row>
    <row r="1832" spans="8:11" x14ac:dyDescent="0.25">
      <c r="H1832" t="s">
        <v>4840</v>
      </c>
      <c r="I1832" t="s">
        <v>169</v>
      </c>
      <c r="K1832">
        <v>1.5616438356164384E-2</v>
      </c>
    </row>
    <row r="1833" spans="8:11" x14ac:dyDescent="0.25">
      <c r="H1833" t="s">
        <v>4841</v>
      </c>
      <c r="I1833" t="s">
        <v>169</v>
      </c>
      <c r="K1833">
        <v>1.5616438356164384E-2</v>
      </c>
    </row>
    <row r="1834" spans="8:11" x14ac:dyDescent="0.25">
      <c r="H1834" t="s">
        <v>4842</v>
      </c>
      <c r="I1834" t="s">
        <v>169</v>
      </c>
      <c r="K1834">
        <v>1.5835068493150684E-2</v>
      </c>
    </row>
    <row r="1835" spans="8:11" x14ac:dyDescent="0.25">
      <c r="H1835" t="s">
        <v>4843</v>
      </c>
      <c r="I1835" t="s">
        <v>169</v>
      </c>
      <c r="K1835">
        <v>1.5991232876712329E-2</v>
      </c>
    </row>
    <row r="1836" spans="8:11" x14ac:dyDescent="0.25">
      <c r="H1836" t="s">
        <v>4844</v>
      </c>
      <c r="I1836" t="s">
        <v>169</v>
      </c>
      <c r="K1836">
        <v>1.6709589041095891E-2</v>
      </c>
    </row>
    <row r="1837" spans="8:11" x14ac:dyDescent="0.25">
      <c r="H1837" t="s">
        <v>4845</v>
      </c>
      <c r="I1837" t="s">
        <v>169</v>
      </c>
      <c r="K1837">
        <v>1.7115616438356168E-2</v>
      </c>
    </row>
    <row r="1838" spans="8:11" x14ac:dyDescent="0.25">
      <c r="H1838" t="s">
        <v>4846</v>
      </c>
      <c r="I1838" t="s">
        <v>169</v>
      </c>
      <c r="K1838">
        <v>2.0863561643835613E-2</v>
      </c>
    </row>
    <row r="1839" spans="8:11" x14ac:dyDescent="0.25">
      <c r="H1839" t="s">
        <v>4847</v>
      </c>
      <c r="I1839" t="s">
        <v>169</v>
      </c>
      <c r="K1839">
        <v>2.2362739726027397E-2</v>
      </c>
    </row>
    <row r="1840" spans="8:11" x14ac:dyDescent="0.25">
      <c r="H1840" t="s">
        <v>4848</v>
      </c>
      <c r="I1840" t="s">
        <v>169</v>
      </c>
      <c r="K1840">
        <v>2.4205479452054798E-2</v>
      </c>
    </row>
    <row r="1841" spans="8:11" x14ac:dyDescent="0.25">
      <c r="H1841" t="s">
        <v>4848</v>
      </c>
      <c r="I1841" t="s">
        <v>169</v>
      </c>
      <c r="K1841">
        <v>2.4205479452054798E-2</v>
      </c>
    </row>
    <row r="1842" spans="8:11" x14ac:dyDescent="0.25">
      <c r="H1842" t="s">
        <v>4849</v>
      </c>
      <c r="I1842" t="s">
        <v>169</v>
      </c>
      <c r="K1842">
        <v>2.6454246575342469E-2</v>
      </c>
    </row>
    <row r="1843" spans="8:11" x14ac:dyDescent="0.25">
      <c r="H1843" t="s">
        <v>4850</v>
      </c>
      <c r="I1843" t="s">
        <v>169</v>
      </c>
      <c r="K1843">
        <v>3.0739726027397263E-2</v>
      </c>
    </row>
    <row r="1844" spans="8:11" x14ac:dyDescent="0.25">
      <c r="H1844" t="s">
        <v>4851</v>
      </c>
      <c r="I1844" t="s">
        <v>169</v>
      </c>
      <c r="K1844">
        <v>1.0400547945205479E-2</v>
      </c>
    </row>
    <row r="1845" spans="8:11" x14ac:dyDescent="0.25">
      <c r="H1845" t="s">
        <v>4852</v>
      </c>
      <c r="I1845" t="s">
        <v>169</v>
      </c>
      <c r="K1845">
        <v>1.0993972602739726E-2</v>
      </c>
    </row>
    <row r="1846" spans="8:11" x14ac:dyDescent="0.25">
      <c r="H1846" t="s">
        <v>4853</v>
      </c>
      <c r="I1846" t="s">
        <v>169</v>
      </c>
      <c r="K1846">
        <v>1.1150136986301372E-2</v>
      </c>
    </row>
    <row r="1847" spans="8:11" x14ac:dyDescent="0.25">
      <c r="H1847" t="s">
        <v>4854</v>
      </c>
      <c r="I1847" t="s">
        <v>169</v>
      </c>
      <c r="K1847">
        <v>1.2149589041095891E-2</v>
      </c>
    </row>
    <row r="1848" spans="8:11" x14ac:dyDescent="0.25">
      <c r="H1848" t="s">
        <v>4855</v>
      </c>
      <c r="I1848" t="s">
        <v>169</v>
      </c>
      <c r="K1848">
        <v>1.2149589041095891E-2</v>
      </c>
    </row>
    <row r="1849" spans="8:11" x14ac:dyDescent="0.25">
      <c r="H1849" t="s">
        <v>4856</v>
      </c>
      <c r="I1849" t="s">
        <v>169</v>
      </c>
      <c r="K1849">
        <v>1.2305753424657534E-2</v>
      </c>
    </row>
    <row r="1850" spans="8:11" x14ac:dyDescent="0.25">
      <c r="H1850" t="s">
        <v>4857</v>
      </c>
      <c r="I1850" t="s">
        <v>169</v>
      </c>
      <c r="K1850">
        <v>1.3398904109589042E-2</v>
      </c>
    </row>
    <row r="1851" spans="8:11" x14ac:dyDescent="0.25">
      <c r="H1851" t="s">
        <v>4858</v>
      </c>
      <c r="I1851" t="s">
        <v>169</v>
      </c>
      <c r="K1851">
        <v>1.4492054794520549E-2</v>
      </c>
    </row>
    <row r="1852" spans="8:11" x14ac:dyDescent="0.25">
      <c r="H1852" t="s">
        <v>4859</v>
      </c>
      <c r="I1852" t="s">
        <v>169</v>
      </c>
      <c r="K1852">
        <v>1.5116712328767122E-2</v>
      </c>
    </row>
    <row r="1853" spans="8:11" x14ac:dyDescent="0.25">
      <c r="H1853" t="s">
        <v>4860</v>
      </c>
      <c r="I1853" t="s">
        <v>169</v>
      </c>
      <c r="K1853">
        <v>1.5616438356164384E-2</v>
      </c>
    </row>
    <row r="1854" spans="8:11" x14ac:dyDescent="0.25">
      <c r="H1854" t="s">
        <v>4861</v>
      </c>
      <c r="I1854" t="s">
        <v>169</v>
      </c>
      <c r="K1854">
        <v>1.5616438356164384E-2</v>
      </c>
    </row>
    <row r="1855" spans="8:11" x14ac:dyDescent="0.25">
      <c r="H1855" t="s">
        <v>4862</v>
      </c>
      <c r="I1855" t="s">
        <v>169</v>
      </c>
      <c r="K1855">
        <v>1.9364383561643838E-2</v>
      </c>
    </row>
    <row r="1856" spans="8:11" x14ac:dyDescent="0.25">
      <c r="H1856" t="s">
        <v>4863</v>
      </c>
      <c r="I1856" t="s">
        <v>169</v>
      </c>
      <c r="K1856">
        <v>2.0301369863013698E-2</v>
      </c>
    </row>
    <row r="1857" spans="8:11" x14ac:dyDescent="0.25">
      <c r="H1857" t="s">
        <v>4864</v>
      </c>
      <c r="I1857" t="s">
        <v>169</v>
      </c>
      <c r="K1857">
        <v>2.4736438356164386E-2</v>
      </c>
    </row>
    <row r="1858" spans="8:11" x14ac:dyDescent="0.25">
      <c r="H1858" t="s">
        <v>4865</v>
      </c>
      <c r="I1858" t="s">
        <v>169</v>
      </c>
      <c r="K1858">
        <v>2.6235616438356164E-2</v>
      </c>
    </row>
    <row r="1859" spans="8:11" x14ac:dyDescent="0.25">
      <c r="H1859" t="s">
        <v>4866</v>
      </c>
      <c r="I1859" t="s">
        <v>169</v>
      </c>
      <c r="K1859">
        <v>3.2794520547945211E-2</v>
      </c>
    </row>
    <row r="1860" spans="8:11" x14ac:dyDescent="0.25">
      <c r="H1860" t="s">
        <v>4867</v>
      </c>
      <c r="I1860" t="s">
        <v>169</v>
      </c>
      <c r="K1860">
        <v>6.808767123287672E-3</v>
      </c>
    </row>
    <row r="1861" spans="8:11" x14ac:dyDescent="0.25">
      <c r="H1861" t="s">
        <v>4868</v>
      </c>
      <c r="I1861" t="s">
        <v>169</v>
      </c>
      <c r="K1861">
        <v>7.5271232876712333E-3</v>
      </c>
    </row>
    <row r="1862" spans="8:11" x14ac:dyDescent="0.25">
      <c r="H1862" t="s">
        <v>4869</v>
      </c>
      <c r="I1862" t="s">
        <v>169</v>
      </c>
      <c r="K1862">
        <v>7.8394520547945216E-3</v>
      </c>
    </row>
    <row r="1863" spans="8:11" x14ac:dyDescent="0.25">
      <c r="H1863" t="s">
        <v>4870</v>
      </c>
      <c r="I1863" t="s">
        <v>169</v>
      </c>
      <c r="K1863">
        <v>8.7452054794520551E-3</v>
      </c>
    </row>
    <row r="1864" spans="8:11" x14ac:dyDescent="0.25">
      <c r="H1864" t="s">
        <v>4871</v>
      </c>
      <c r="I1864" t="s">
        <v>169</v>
      </c>
      <c r="K1864">
        <v>9.2136986301369871E-3</v>
      </c>
    </row>
    <row r="1865" spans="8:11" x14ac:dyDescent="0.25">
      <c r="H1865" t="s">
        <v>4872</v>
      </c>
      <c r="I1865" t="s">
        <v>169</v>
      </c>
      <c r="K1865">
        <v>9.3073972602739728E-3</v>
      </c>
    </row>
    <row r="1866" spans="8:11" x14ac:dyDescent="0.25">
      <c r="H1866" t="s">
        <v>4873</v>
      </c>
      <c r="I1866" t="s">
        <v>169</v>
      </c>
      <c r="K1866">
        <v>9.8383561643835618E-3</v>
      </c>
    </row>
    <row r="1867" spans="8:11" x14ac:dyDescent="0.25">
      <c r="H1867" t="s">
        <v>4874</v>
      </c>
      <c r="I1867" t="s">
        <v>169</v>
      </c>
      <c r="K1867">
        <v>1.1306301369863015E-2</v>
      </c>
    </row>
    <row r="1868" spans="8:11" x14ac:dyDescent="0.25">
      <c r="H1868" t="s">
        <v>4875</v>
      </c>
      <c r="I1868" t="s">
        <v>169</v>
      </c>
      <c r="K1868">
        <v>1.1993424657534247E-2</v>
      </c>
    </row>
    <row r="1869" spans="8:11" x14ac:dyDescent="0.25">
      <c r="H1869" t="s">
        <v>4876</v>
      </c>
      <c r="I1869" t="s">
        <v>169</v>
      </c>
      <c r="K1869">
        <v>1.5616438356164384E-2</v>
      </c>
    </row>
    <row r="1870" spans="8:11" x14ac:dyDescent="0.25">
      <c r="H1870" t="s">
        <v>4877</v>
      </c>
      <c r="I1870" t="s">
        <v>169</v>
      </c>
      <c r="K1870">
        <v>1.5616438356164384E-2</v>
      </c>
    </row>
    <row r="1871" spans="8:11" x14ac:dyDescent="0.25">
      <c r="H1871" t="s">
        <v>4878</v>
      </c>
      <c r="I1871" t="s">
        <v>169</v>
      </c>
      <c r="K1871">
        <v>1.5616438356164384E-2</v>
      </c>
    </row>
    <row r="1872" spans="8:11" x14ac:dyDescent="0.25">
      <c r="H1872" t="s">
        <v>4879</v>
      </c>
      <c r="I1872" t="s">
        <v>169</v>
      </c>
      <c r="K1872">
        <v>1.5616438356164384E-2</v>
      </c>
    </row>
    <row r="1873" spans="8:11" x14ac:dyDescent="0.25">
      <c r="H1873" t="s">
        <v>4880</v>
      </c>
      <c r="I1873" t="s">
        <v>169</v>
      </c>
      <c r="K1873">
        <v>1.5616438356164384E-2</v>
      </c>
    </row>
    <row r="1874" spans="8:11" x14ac:dyDescent="0.25">
      <c r="H1874" t="s">
        <v>4881</v>
      </c>
      <c r="I1874" t="s">
        <v>169</v>
      </c>
      <c r="K1874">
        <v>1.5616438356164384E-2</v>
      </c>
    </row>
    <row r="1875" spans="8:11" x14ac:dyDescent="0.25">
      <c r="H1875" t="s">
        <v>4882</v>
      </c>
      <c r="I1875" t="s">
        <v>169</v>
      </c>
      <c r="K1875">
        <v>1.5616438356164384E-2</v>
      </c>
    </row>
    <row r="1876" spans="8:11" x14ac:dyDescent="0.25">
      <c r="H1876" t="s">
        <v>4883</v>
      </c>
      <c r="I1876" t="s">
        <v>169</v>
      </c>
      <c r="K1876">
        <v>1.6147397260273977E-2</v>
      </c>
    </row>
    <row r="1877" spans="8:11" x14ac:dyDescent="0.25">
      <c r="H1877" t="s">
        <v>4884</v>
      </c>
      <c r="I1877" t="s">
        <v>169</v>
      </c>
      <c r="K1877">
        <v>1.6147397260273977E-2</v>
      </c>
    </row>
    <row r="1878" spans="8:11" x14ac:dyDescent="0.25">
      <c r="H1878" t="s">
        <v>4885</v>
      </c>
      <c r="I1878" t="s">
        <v>169</v>
      </c>
      <c r="K1878">
        <v>1.6241095890410957E-2</v>
      </c>
    </row>
    <row r="1879" spans="8:11" x14ac:dyDescent="0.25">
      <c r="H1879" t="s">
        <v>4886</v>
      </c>
      <c r="I1879" t="s">
        <v>169</v>
      </c>
      <c r="K1879">
        <v>1.6865753424657539E-2</v>
      </c>
    </row>
    <row r="1880" spans="8:11" x14ac:dyDescent="0.25">
      <c r="H1880" t="s">
        <v>4887</v>
      </c>
      <c r="I1880" t="s">
        <v>169</v>
      </c>
      <c r="K1880">
        <v>1.7459178082191783E-2</v>
      </c>
    </row>
    <row r="1881" spans="8:11" x14ac:dyDescent="0.25">
      <c r="H1881" t="s">
        <v>4888</v>
      </c>
      <c r="I1881" t="s">
        <v>169</v>
      </c>
      <c r="K1881">
        <v>1.7896438356164383E-2</v>
      </c>
    </row>
    <row r="1882" spans="8:11" x14ac:dyDescent="0.25">
      <c r="H1882" t="s">
        <v>4889</v>
      </c>
      <c r="I1882" t="s">
        <v>169</v>
      </c>
      <c r="K1882">
        <v>1.9551780821917806E-2</v>
      </c>
    </row>
    <row r="1883" spans="8:11" x14ac:dyDescent="0.25">
      <c r="H1883" t="s">
        <v>4890</v>
      </c>
      <c r="I1883" t="s">
        <v>169</v>
      </c>
      <c r="K1883">
        <v>2.1300821917808226E-2</v>
      </c>
    </row>
    <row r="1884" spans="8:11" x14ac:dyDescent="0.25">
      <c r="H1884" t="s">
        <v>4891</v>
      </c>
      <c r="I1884" t="s">
        <v>169</v>
      </c>
      <c r="K1884">
        <v>2.5142465753424659E-2</v>
      </c>
    </row>
    <row r="1885" spans="8:11" x14ac:dyDescent="0.25">
      <c r="H1885" t="s">
        <v>4892</v>
      </c>
      <c r="I1885" t="s">
        <v>169</v>
      </c>
      <c r="K1885">
        <v>2.8515616438356164E-2</v>
      </c>
    </row>
    <row r="1886" spans="8:11" x14ac:dyDescent="0.25">
      <c r="H1886" t="s">
        <v>4893</v>
      </c>
      <c r="I1886" t="s">
        <v>169</v>
      </c>
      <c r="K1886">
        <v>3.0202191780821921E-2</v>
      </c>
    </row>
    <row r="1887" spans="8:11" x14ac:dyDescent="0.25">
      <c r="H1887" t="s">
        <v>4894</v>
      </c>
      <c r="I1887" t="s">
        <v>169</v>
      </c>
      <c r="K1887">
        <v>3.9972602739726033E-2</v>
      </c>
    </row>
    <row r="1888" spans="8:11" x14ac:dyDescent="0.25">
      <c r="H1888" t="s">
        <v>4895</v>
      </c>
      <c r="I1888" t="s">
        <v>169</v>
      </c>
      <c r="K1888">
        <v>3.1997342465753427E-2</v>
      </c>
    </row>
    <row r="1889" spans="8:11" x14ac:dyDescent="0.25">
      <c r="H1889" t="s">
        <v>4896</v>
      </c>
      <c r="I1889" t="s">
        <v>169</v>
      </c>
      <c r="K1889">
        <v>3.6597863013698634E-2</v>
      </c>
    </row>
    <row r="1890" spans="8:11" x14ac:dyDescent="0.25">
      <c r="H1890" t="s">
        <v>4897</v>
      </c>
      <c r="I1890" t="s">
        <v>169</v>
      </c>
      <c r="K1890">
        <v>4.1260273972602741E-2</v>
      </c>
    </row>
    <row r="1891" spans="8:11" x14ac:dyDescent="0.25">
      <c r="H1891" t="s">
        <v>4898</v>
      </c>
      <c r="I1891" t="s">
        <v>169</v>
      </c>
      <c r="K1891">
        <v>4.1260273972602741E-2</v>
      </c>
    </row>
    <row r="1892" spans="8:11" x14ac:dyDescent="0.25">
      <c r="H1892" t="s">
        <v>4899</v>
      </c>
      <c r="I1892" t="s">
        <v>169</v>
      </c>
      <c r="K1892">
        <v>4.2766273972602749E-2</v>
      </c>
    </row>
    <row r="1893" spans="8:11" x14ac:dyDescent="0.25">
      <c r="H1893" t="s">
        <v>4900</v>
      </c>
      <c r="I1893" t="s">
        <v>169</v>
      </c>
      <c r="K1893">
        <v>4.5912328767123292E-3</v>
      </c>
    </row>
    <row r="1894" spans="8:11" x14ac:dyDescent="0.25">
      <c r="H1894" t="s">
        <v>4900</v>
      </c>
      <c r="I1894" t="s">
        <v>169</v>
      </c>
      <c r="K1894">
        <v>4.5912328767123292E-3</v>
      </c>
    </row>
    <row r="1895" spans="8:11" x14ac:dyDescent="0.25">
      <c r="H1895" t="s">
        <v>4901</v>
      </c>
      <c r="I1895" t="s">
        <v>169</v>
      </c>
      <c r="K1895">
        <v>6.8399999999999997E-3</v>
      </c>
    </row>
    <row r="1896" spans="8:11" x14ac:dyDescent="0.25">
      <c r="H1896" t="s">
        <v>4902</v>
      </c>
      <c r="I1896" t="s">
        <v>169</v>
      </c>
      <c r="K1896">
        <v>7.2772602739726031E-3</v>
      </c>
    </row>
    <row r="1897" spans="8:11" x14ac:dyDescent="0.25">
      <c r="H1897" t="s">
        <v>4903</v>
      </c>
      <c r="I1897" t="s">
        <v>169</v>
      </c>
      <c r="K1897">
        <v>7.4646575342465745E-3</v>
      </c>
    </row>
    <row r="1898" spans="8:11" x14ac:dyDescent="0.25">
      <c r="H1898" t="s">
        <v>4904</v>
      </c>
      <c r="I1898" t="s">
        <v>169</v>
      </c>
      <c r="K1898">
        <v>8.3391780821917803E-3</v>
      </c>
    </row>
    <row r="1899" spans="8:11" x14ac:dyDescent="0.25">
      <c r="H1899" t="s">
        <v>4905</v>
      </c>
      <c r="I1899" t="s">
        <v>169</v>
      </c>
      <c r="K1899">
        <v>8.6202739726027409E-3</v>
      </c>
    </row>
    <row r="1900" spans="8:11" x14ac:dyDescent="0.25">
      <c r="H1900" t="s">
        <v>4906</v>
      </c>
      <c r="I1900" t="s">
        <v>169</v>
      </c>
      <c r="K1900">
        <v>9.1512328767123299E-3</v>
      </c>
    </row>
    <row r="1901" spans="8:11" x14ac:dyDescent="0.25">
      <c r="H1901" t="s">
        <v>4907</v>
      </c>
      <c r="I1901" t="s">
        <v>169</v>
      </c>
      <c r="K1901">
        <v>9.7446575342465761E-3</v>
      </c>
    </row>
    <row r="1902" spans="8:11" x14ac:dyDescent="0.25">
      <c r="H1902" t="s">
        <v>4908</v>
      </c>
      <c r="I1902" t="s">
        <v>169</v>
      </c>
      <c r="K1902">
        <v>1.0088219178082192E-2</v>
      </c>
    </row>
    <row r="1903" spans="8:11" x14ac:dyDescent="0.25">
      <c r="H1903" t="s">
        <v>4909</v>
      </c>
      <c r="I1903" t="s">
        <v>169</v>
      </c>
      <c r="K1903">
        <v>1.246191780821918E-2</v>
      </c>
    </row>
    <row r="1904" spans="8:11" x14ac:dyDescent="0.25">
      <c r="H1904" t="s">
        <v>4910</v>
      </c>
      <c r="I1904" t="s">
        <v>169</v>
      </c>
      <c r="K1904">
        <v>1.4242191780821921E-2</v>
      </c>
    </row>
    <row r="1905" spans="8:11" x14ac:dyDescent="0.25">
      <c r="H1905" t="s">
        <v>4911</v>
      </c>
      <c r="I1905" t="s">
        <v>169</v>
      </c>
      <c r="K1905">
        <v>1.5616438356164384E-2</v>
      </c>
    </row>
    <row r="1906" spans="8:11" x14ac:dyDescent="0.25">
      <c r="H1906" t="s">
        <v>4912</v>
      </c>
      <c r="I1906" t="s">
        <v>169</v>
      </c>
      <c r="K1906">
        <v>1.5616438356164384E-2</v>
      </c>
    </row>
    <row r="1907" spans="8:11" x14ac:dyDescent="0.25">
      <c r="H1907" t="s">
        <v>4913</v>
      </c>
      <c r="I1907" t="s">
        <v>169</v>
      </c>
      <c r="K1907">
        <v>1.5616438356164384E-2</v>
      </c>
    </row>
    <row r="1908" spans="8:11" x14ac:dyDescent="0.25">
      <c r="H1908" t="s">
        <v>4914</v>
      </c>
      <c r="I1908" t="s">
        <v>169</v>
      </c>
      <c r="K1908">
        <v>1.5678904109589043E-2</v>
      </c>
    </row>
    <row r="1909" spans="8:11" x14ac:dyDescent="0.25">
      <c r="H1909" t="s">
        <v>4915</v>
      </c>
      <c r="I1909" t="s">
        <v>169</v>
      </c>
      <c r="K1909">
        <v>1.5991232876712329E-2</v>
      </c>
    </row>
    <row r="1910" spans="8:11" x14ac:dyDescent="0.25">
      <c r="H1910" t="s">
        <v>4916</v>
      </c>
      <c r="I1910" t="s">
        <v>169</v>
      </c>
      <c r="K1910">
        <v>1.8239999999999999E-2</v>
      </c>
    </row>
    <row r="1911" spans="8:11" x14ac:dyDescent="0.25">
      <c r="H1911" t="s">
        <v>4917</v>
      </c>
      <c r="I1911" t="s">
        <v>169</v>
      </c>
      <c r="K1911">
        <v>2.5892054794520555E-2</v>
      </c>
    </row>
    <row r="1912" spans="8:11" x14ac:dyDescent="0.25">
      <c r="H1912" t="s">
        <v>4918</v>
      </c>
      <c r="I1912" t="s">
        <v>169</v>
      </c>
      <c r="K1912">
        <v>3.6027397260273979E-2</v>
      </c>
    </row>
    <row r="1913" spans="8:11" x14ac:dyDescent="0.25">
      <c r="H1913" t="s">
        <v>4919</v>
      </c>
      <c r="I1913" t="s">
        <v>169</v>
      </c>
      <c r="K1913">
        <v>3.7780821917808224E-2</v>
      </c>
    </row>
    <row r="1914" spans="8:11" x14ac:dyDescent="0.25">
      <c r="H1914" t="s">
        <v>4920</v>
      </c>
      <c r="I1914" t="s">
        <v>169</v>
      </c>
      <c r="K1914">
        <v>6.621369863013698E-3</v>
      </c>
    </row>
    <row r="1915" spans="8:11" x14ac:dyDescent="0.25">
      <c r="H1915" t="s">
        <v>4921</v>
      </c>
      <c r="I1915" t="s">
        <v>169</v>
      </c>
      <c r="K1915">
        <v>9.9632876712328778E-3</v>
      </c>
    </row>
    <row r="1916" spans="8:11" x14ac:dyDescent="0.25">
      <c r="H1916" t="s">
        <v>4921</v>
      </c>
      <c r="I1916" t="s">
        <v>169</v>
      </c>
      <c r="K1916">
        <v>9.9632876712328778E-3</v>
      </c>
    </row>
    <row r="1917" spans="8:11" x14ac:dyDescent="0.25">
      <c r="H1917" t="s">
        <v>4922</v>
      </c>
      <c r="I1917" t="s">
        <v>169</v>
      </c>
      <c r="K1917">
        <v>1.1212602739726026E-2</v>
      </c>
    </row>
    <row r="1918" spans="8:11" x14ac:dyDescent="0.25">
      <c r="H1918" t="s">
        <v>4923</v>
      </c>
      <c r="I1918" t="s">
        <v>169</v>
      </c>
      <c r="K1918">
        <v>1.5616438356164384E-2</v>
      </c>
    </row>
    <row r="1919" spans="8:11" x14ac:dyDescent="0.25">
      <c r="H1919" t="s">
        <v>4924</v>
      </c>
      <c r="I1919" t="s">
        <v>169</v>
      </c>
      <c r="K1919">
        <v>1.5616438356164384E-2</v>
      </c>
    </row>
    <row r="1920" spans="8:11" x14ac:dyDescent="0.25">
      <c r="H1920" t="s">
        <v>4925</v>
      </c>
      <c r="I1920" t="s">
        <v>169</v>
      </c>
      <c r="K1920">
        <v>1.5616438356164384E-2</v>
      </c>
    </row>
    <row r="1921" spans="8:11" x14ac:dyDescent="0.25">
      <c r="H1921" t="s">
        <v>4926</v>
      </c>
      <c r="I1921" t="s">
        <v>169</v>
      </c>
      <c r="K1921">
        <v>1.5616438356164384E-2</v>
      </c>
    </row>
    <row r="1922" spans="8:11" x14ac:dyDescent="0.25">
      <c r="H1922" t="s">
        <v>4927</v>
      </c>
      <c r="I1922" t="s">
        <v>169</v>
      </c>
      <c r="K1922">
        <v>1.5616438356164384E-2</v>
      </c>
    </row>
    <row r="1923" spans="8:11" x14ac:dyDescent="0.25">
      <c r="H1923" t="s">
        <v>4928</v>
      </c>
      <c r="I1923" t="s">
        <v>169</v>
      </c>
      <c r="K1923">
        <v>1.8489863013698631E-2</v>
      </c>
    </row>
    <row r="1924" spans="8:11" x14ac:dyDescent="0.25">
      <c r="H1924" t="s">
        <v>4929</v>
      </c>
      <c r="I1924" t="s">
        <v>169</v>
      </c>
      <c r="K1924">
        <v>2.2456438356164385E-2</v>
      </c>
    </row>
    <row r="1925" spans="8:11" x14ac:dyDescent="0.25">
      <c r="H1925" t="s">
        <v>4930</v>
      </c>
      <c r="I1925" t="s">
        <v>169</v>
      </c>
      <c r="K1925">
        <v>2.7016438356164383E-2</v>
      </c>
    </row>
    <row r="1926" spans="8:11" x14ac:dyDescent="0.25">
      <c r="H1926" t="s">
        <v>4931</v>
      </c>
      <c r="I1926" t="s">
        <v>169</v>
      </c>
      <c r="K1926">
        <v>2.7391232876712329E-2</v>
      </c>
    </row>
    <row r="1927" spans="8:11" x14ac:dyDescent="0.25">
      <c r="H1927" t="s">
        <v>4932</v>
      </c>
      <c r="I1927" t="s">
        <v>169</v>
      </c>
      <c r="K1927">
        <v>2.7828493150684929E-2</v>
      </c>
    </row>
    <row r="1928" spans="8:11" x14ac:dyDescent="0.25">
      <c r="H1928" t="s">
        <v>4933</v>
      </c>
      <c r="I1928" t="s">
        <v>169</v>
      </c>
      <c r="K1928">
        <v>2.8859178082191784E-2</v>
      </c>
    </row>
    <row r="1929" spans="8:11" x14ac:dyDescent="0.25">
      <c r="H1929" t="s">
        <v>4934</v>
      </c>
      <c r="I1929" t="s">
        <v>169</v>
      </c>
      <c r="K1929">
        <v>2.9140273972602746E-2</v>
      </c>
    </row>
    <row r="1930" spans="8:11" x14ac:dyDescent="0.25">
      <c r="H1930" t="s">
        <v>4935</v>
      </c>
      <c r="I1930" t="s">
        <v>169</v>
      </c>
      <c r="K1930">
        <v>3.1232876712328769E-2</v>
      </c>
    </row>
    <row r="1931" spans="8:11" x14ac:dyDescent="0.25">
      <c r="H1931" t="s">
        <v>4936</v>
      </c>
      <c r="I1931" t="s">
        <v>169</v>
      </c>
      <c r="K1931">
        <v>2.7808219178082193E-2</v>
      </c>
    </row>
    <row r="1932" spans="8:11" x14ac:dyDescent="0.25">
      <c r="H1932" t="s">
        <v>4937</v>
      </c>
      <c r="I1932" t="s">
        <v>169</v>
      </c>
      <c r="K1932">
        <v>3.0767123287671231E-2</v>
      </c>
    </row>
    <row r="1933" spans="8:11" x14ac:dyDescent="0.25">
      <c r="H1933" t="s">
        <v>4938</v>
      </c>
      <c r="I1933" t="s">
        <v>169</v>
      </c>
      <c r="K1933">
        <v>3.1643835616438361E-2</v>
      </c>
    </row>
    <row r="1934" spans="8:11" x14ac:dyDescent="0.25">
      <c r="H1934" t="s">
        <v>4939</v>
      </c>
      <c r="I1934" t="s">
        <v>169</v>
      </c>
      <c r="K1934">
        <v>3.7342465753424668E-2</v>
      </c>
    </row>
    <row r="1935" spans="8:11" x14ac:dyDescent="0.25">
      <c r="H1935" t="s">
        <v>4940</v>
      </c>
      <c r="I1935" t="s">
        <v>169</v>
      </c>
      <c r="K1935">
        <v>3.8438356164383562E-2</v>
      </c>
    </row>
    <row r="1936" spans="8:11" x14ac:dyDescent="0.25">
      <c r="H1936" t="s">
        <v>4941</v>
      </c>
      <c r="I1936" t="s">
        <v>169</v>
      </c>
      <c r="K1936">
        <v>4.087671232876712E-2</v>
      </c>
    </row>
    <row r="1937" spans="8:11" x14ac:dyDescent="0.25">
      <c r="H1937" t="s">
        <v>4942</v>
      </c>
      <c r="I1937" t="s">
        <v>169</v>
      </c>
      <c r="K1937">
        <v>4.1260273972602741E-2</v>
      </c>
    </row>
    <row r="1938" spans="8:11" x14ac:dyDescent="0.25">
      <c r="H1938" t="s">
        <v>4943</v>
      </c>
      <c r="I1938" t="s">
        <v>169</v>
      </c>
      <c r="K1938">
        <v>7.4958904109589039E-3</v>
      </c>
    </row>
    <row r="1939" spans="8:11" x14ac:dyDescent="0.25">
      <c r="H1939" t="s">
        <v>4944</v>
      </c>
      <c r="I1939" t="s">
        <v>169</v>
      </c>
      <c r="K1939">
        <v>8.1205479452054787E-3</v>
      </c>
    </row>
    <row r="1940" spans="8:11" x14ac:dyDescent="0.25">
      <c r="H1940" t="s">
        <v>4945</v>
      </c>
      <c r="I1940" t="s">
        <v>169</v>
      </c>
      <c r="K1940">
        <v>8.1830136986301375E-3</v>
      </c>
    </row>
    <row r="1941" spans="8:11" x14ac:dyDescent="0.25">
      <c r="H1941" t="s">
        <v>4946</v>
      </c>
      <c r="I1941" t="s">
        <v>169</v>
      </c>
      <c r="K1941">
        <v>8.3391780821917803E-3</v>
      </c>
    </row>
    <row r="1942" spans="8:11" x14ac:dyDescent="0.25">
      <c r="H1942" t="s">
        <v>4947</v>
      </c>
      <c r="I1942" t="s">
        <v>169</v>
      </c>
      <c r="K1942">
        <v>8.3391780821917803E-3</v>
      </c>
    </row>
    <row r="1943" spans="8:11" x14ac:dyDescent="0.25">
      <c r="H1943" t="s">
        <v>4948</v>
      </c>
      <c r="I1943" t="s">
        <v>169</v>
      </c>
      <c r="K1943">
        <v>8.7452054794520551E-3</v>
      </c>
    </row>
    <row r="1944" spans="8:11" x14ac:dyDescent="0.25">
      <c r="H1944" t="s">
        <v>4949</v>
      </c>
      <c r="I1944" t="s">
        <v>169</v>
      </c>
      <c r="K1944">
        <v>9.2761643835616442E-3</v>
      </c>
    </row>
    <row r="1945" spans="8:11" x14ac:dyDescent="0.25">
      <c r="H1945" t="s">
        <v>4950</v>
      </c>
      <c r="I1945" t="s">
        <v>169</v>
      </c>
      <c r="K1945">
        <v>9.3386301369863013E-3</v>
      </c>
    </row>
    <row r="1946" spans="8:11" x14ac:dyDescent="0.25">
      <c r="H1946" t="s">
        <v>4951</v>
      </c>
      <c r="I1946" t="s">
        <v>169</v>
      </c>
      <c r="K1946">
        <v>9.4947945205479441E-3</v>
      </c>
    </row>
    <row r="1947" spans="8:11" x14ac:dyDescent="0.25">
      <c r="H1947" t="s">
        <v>4952</v>
      </c>
      <c r="I1947" t="s">
        <v>169</v>
      </c>
      <c r="K1947">
        <v>9.7134246575342476E-3</v>
      </c>
    </row>
    <row r="1948" spans="8:11" x14ac:dyDescent="0.25">
      <c r="H1948" t="s">
        <v>4953</v>
      </c>
      <c r="I1948" t="s">
        <v>169</v>
      </c>
      <c r="K1948">
        <v>9.7758904109589029E-3</v>
      </c>
    </row>
    <row r="1949" spans="8:11" x14ac:dyDescent="0.25">
      <c r="H1949" t="s">
        <v>4954</v>
      </c>
      <c r="I1949" t="s">
        <v>169</v>
      </c>
      <c r="K1949">
        <v>1.0837808219178083E-2</v>
      </c>
    </row>
    <row r="1950" spans="8:11" x14ac:dyDescent="0.25">
      <c r="H1950" t="s">
        <v>4955</v>
      </c>
      <c r="I1950" t="s">
        <v>169</v>
      </c>
      <c r="K1950">
        <v>1.0993972602739726E-2</v>
      </c>
    </row>
    <row r="1951" spans="8:11" x14ac:dyDescent="0.25">
      <c r="H1951" t="s">
        <v>4956</v>
      </c>
      <c r="I1951" t="s">
        <v>169</v>
      </c>
      <c r="K1951">
        <v>1.1212602739726026E-2</v>
      </c>
    </row>
    <row r="1952" spans="8:11" x14ac:dyDescent="0.25">
      <c r="H1952" t="s">
        <v>4957</v>
      </c>
      <c r="I1952" t="s">
        <v>169</v>
      </c>
      <c r="K1952">
        <v>1.1306301369863015E-2</v>
      </c>
    </row>
    <row r="1953" spans="8:11" x14ac:dyDescent="0.25">
      <c r="H1953" t="s">
        <v>4958</v>
      </c>
      <c r="I1953" t="s">
        <v>169</v>
      </c>
      <c r="K1953">
        <v>1.1681095890410961E-2</v>
      </c>
    </row>
    <row r="1954" spans="8:11" x14ac:dyDescent="0.25">
      <c r="H1954" t="s">
        <v>4959</v>
      </c>
      <c r="I1954" t="s">
        <v>169</v>
      </c>
      <c r="K1954">
        <v>1.2212054794520552E-2</v>
      </c>
    </row>
    <row r="1955" spans="8:11" x14ac:dyDescent="0.25">
      <c r="H1955" t="s">
        <v>4960</v>
      </c>
      <c r="I1955" t="s">
        <v>169</v>
      </c>
      <c r="K1955">
        <v>1.2243287671232879E-2</v>
      </c>
    </row>
    <row r="1956" spans="8:11" x14ac:dyDescent="0.25">
      <c r="H1956" t="s">
        <v>4961</v>
      </c>
      <c r="I1956" t="s">
        <v>169</v>
      </c>
      <c r="K1956">
        <v>1.2524383561643837E-2</v>
      </c>
    </row>
    <row r="1957" spans="8:11" x14ac:dyDescent="0.25">
      <c r="H1957" t="s">
        <v>4962</v>
      </c>
      <c r="I1957" t="s">
        <v>169</v>
      </c>
      <c r="K1957">
        <v>1.2618082191780823E-2</v>
      </c>
    </row>
    <row r="1958" spans="8:11" x14ac:dyDescent="0.25">
      <c r="H1958" t="s">
        <v>4963</v>
      </c>
      <c r="I1958" t="s">
        <v>169</v>
      </c>
      <c r="K1958">
        <v>1.2618082191780823E-2</v>
      </c>
    </row>
    <row r="1959" spans="8:11" x14ac:dyDescent="0.25">
      <c r="H1959" t="s">
        <v>4964</v>
      </c>
      <c r="I1959" t="s">
        <v>169</v>
      </c>
      <c r="K1959">
        <v>1.2961643835616439E-2</v>
      </c>
    </row>
    <row r="1960" spans="8:11" x14ac:dyDescent="0.25">
      <c r="H1960" t="s">
        <v>4965</v>
      </c>
      <c r="I1960" t="s">
        <v>169</v>
      </c>
      <c r="K1960">
        <v>1.3836164383561644E-2</v>
      </c>
    </row>
    <row r="1961" spans="8:11" x14ac:dyDescent="0.25">
      <c r="H1961" t="s">
        <v>4966</v>
      </c>
      <c r="I1961" t="s">
        <v>169</v>
      </c>
      <c r="K1961">
        <v>1.3992328767123287E-2</v>
      </c>
    </row>
    <row r="1962" spans="8:11" x14ac:dyDescent="0.25">
      <c r="H1962" t="s">
        <v>4967</v>
      </c>
      <c r="I1962" t="s">
        <v>169</v>
      </c>
      <c r="K1962">
        <v>1.414849315068493E-2</v>
      </c>
    </row>
    <row r="1963" spans="8:11" x14ac:dyDescent="0.25">
      <c r="H1963" t="s">
        <v>4968</v>
      </c>
      <c r="I1963" t="s">
        <v>169</v>
      </c>
      <c r="K1963">
        <v>1.4335890410958903E-2</v>
      </c>
    </row>
    <row r="1964" spans="8:11" x14ac:dyDescent="0.25">
      <c r="H1964" t="s">
        <v>4969</v>
      </c>
      <c r="I1964" t="s">
        <v>169</v>
      </c>
      <c r="K1964">
        <v>1.5616438356164384E-2</v>
      </c>
    </row>
    <row r="1965" spans="8:11" x14ac:dyDescent="0.25">
      <c r="H1965" t="s">
        <v>4970</v>
      </c>
      <c r="I1965" t="s">
        <v>169</v>
      </c>
      <c r="K1965">
        <v>1.5616438356164384E-2</v>
      </c>
    </row>
    <row r="1966" spans="8:11" x14ac:dyDescent="0.25">
      <c r="H1966" t="s">
        <v>4971</v>
      </c>
      <c r="I1966" t="s">
        <v>169</v>
      </c>
      <c r="K1966">
        <v>1.5616438356164384E-2</v>
      </c>
    </row>
    <row r="1967" spans="8:11" x14ac:dyDescent="0.25">
      <c r="H1967" t="s">
        <v>4972</v>
      </c>
      <c r="I1967" t="s">
        <v>169</v>
      </c>
      <c r="K1967">
        <v>1.5616438356164384E-2</v>
      </c>
    </row>
    <row r="1968" spans="8:11" x14ac:dyDescent="0.25">
      <c r="H1968" t="s">
        <v>4972</v>
      </c>
      <c r="I1968" t="s">
        <v>169</v>
      </c>
      <c r="K1968">
        <v>1.5616438356164384E-2</v>
      </c>
    </row>
    <row r="1969" spans="8:11" x14ac:dyDescent="0.25">
      <c r="H1969" t="s">
        <v>4973</v>
      </c>
      <c r="I1969" t="s">
        <v>169</v>
      </c>
      <c r="K1969">
        <v>1.5616438356164384E-2</v>
      </c>
    </row>
    <row r="1970" spans="8:11" x14ac:dyDescent="0.25">
      <c r="H1970" t="s">
        <v>4974</v>
      </c>
      <c r="I1970" t="s">
        <v>169</v>
      </c>
      <c r="K1970">
        <v>1.7240547945205482E-2</v>
      </c>
    </row>
    <row r="1971" spans="8:11" x14ac:dyDescent="0.25">
      <c r="H1971" t="s">
        <v>4975</v>
      </c>
      <c r="I1971" t="s">
        <v>169</v>
      </c>
      <c r="K1971">
        <v>1.7240547945205482E-2</v>
      </c>
    </row>
    <row r="1972" spans="8:11" x14ac:dyDescent="0.25">
      <c r="H1972" t="s">
        <v>4976</v>
      </c>
      <c r="I1972" t="s">
        <v>169</v>
      </c>
      <c r="K1972">
        <v>1.7396712328767123E-2</v>
      </c>
    </row>
    <row r="1973" spans="8:11" x14ac:dyDescent="0.25">
      <c r="H1973" t="s">
        <v>4977</v>
      </c>
      <c r="I1973" t="s">
        <v>169</v>
      </c>
      <c r="K1973">
        <v>1.749041095890411E-2</v>
      </c>
    </row>
    <row r="1974" spans="8:11" x14ac:dyDescent="0.25">
      <c r="H1974" t="s">
        <v>4978</v>
      </c>
      <c r="I1974" t="s">
        <v>169</v>
      </c>
      <c r="K1974">
        <v>1.7709041095890415E-2</v>
      </c>
    </row>
    <row r="1975" spans="8:11" x14ac:dyDescent="0.25">
      <c r="H1975" t="s">
        <v>4979</v>
      </c>
      <c r="I1975" t="s">
        <v>169</v>
      </c>
      <c r="K1975">
        <v>1.7709041095890415E-2</v>
      </c>
    </row>
    <row r="1976" spans="8:11" x14ac:dyDescent="0.25">
      <c r="H1976" t="s">
        <v>4978</v>
      </c>
      <c r="I1976" t="s">
        <v>169</v>
      </c>
      <c r="K1976">
        <v>1.7709041095890415E-2</v>
      </c>
    </row>
    <row r="1977" spans="8:11" x14ac:dyDescent="0.25">
      <c r="H1977" t="s">
        <v>4980</v>
      </c>
      <c r="I1977" t="s">
        <v>169</v>
      </c>
      <c r="K1977">
        <v>1.8583561643835619E-2</v>
      </c>
    </row>
    <row r="1978" spans="8:11" x14ac:dyDescent="0.25">
      <c r="H1978" t="s">
        <v>4981</v>
      </c>
      <c r="I1978" t="s">
        <v>169</v>
      </c>
      <c r="K1978">
        <v>1.8583561643835619E-2</v>
      </c>
    </row>
    <row r="1979" spans="8:11" x14ac:dyDescent="0.25">
      <c r="H1979" t="s">
        <v>4982</v>
      </c>
      <c r="I1979" t="s">
        <v>169</v>
      </c>
      <c r="K1979">
        <v>1.8646027397260272E-2</v>
      </c>
    </row>
    <row r="1980" spans="8:11" x14ac:dyDescent="0.25">
      <c r="H1980" t="s">
        <v>4983</v>
      </c>
      <c r="I1980" t="s">
        <v>169</v>
      </c>
      <c r="K1980">
        <v>1.8833424657534247E-2</v>
      </c>
    </row>
    <row r="1981" spans="8:11" x14ac:dyDescent="0.25">
      <c r="H1981" t="s">
        <v>4984</v>
      </c>
      <c r="I1981" t="s">
        <v>169</v>
      </c>
      <c r="K1981">
        <v>1.9270684931506851E-2</v>
      </c>
    </row>
    <row r="1982" spans="8:11" x14ac:dyDescent="0.25">
      <c r="H1982" t="s">
        <v>4985</v>
      </c>
      <c r="I1982" t="s">
        <v>169</v>
      </c>
      <c r="K1982">
        <v>2.0676164383561645E-2</v>
      </c>
    </row>
    <row r="1983" spans="8:11" x14ac:dyDescent="0.25">
      <c r="H1983" t="s">
        <v>4986</v>
      </c>
      <c r="I1983" t="s">
        <v>169</v>
      </c>
      <c r="K1983">
        <v>2.0676164383561645E-2</v>
      </c>
    </row>
    <row r="1984" spans="8:11" x14ac:dyDescent="0.25">
      <c r="H1984" t="s">
        <v>4987</v>
      </c>
      <c r="I1984" t="s">
        <v>169</v>
      </c>
      <c r="K1984">
        <v>2.3705753424657541E-2</v>
      </c>
    </row>
    <row r="1985" spans="8:11" x14ac:dyDescent="0.25">
      <c r="H1985" t="s">
        <v>4988</v>
      </c>
      <c r="I1985" t="s">
        <v>169</v>
      </c>
      <c r="K1985">
        <v>2.439287671232877E-2</v>
      </c>
    </row>
    <row r="1986" spans="8:11" x14ac:dyDescent="0.25">
      <c r="H1986" t="s">
        <v>4989</v>
      </c>
      <c r="I1986" t="s">
        <v>169</v>
      </c>
      <c r="K1986">
        <v>2.4580273972602738E-2</v>
      </c>
    </row>
    <row r="1987" spans="8:11" x14ac:dyDescent="0.25">
      <c r="H1987" t="s">
        <v>4990</v>
      </c>
      <c r="I1987" t="s">
        <v>169</v>
      </c>
      <c r="K1987">
        <v>2.5454794520547944E-2</v>
      </c>
    </row>
    <row r="1988" spans="8:11" x14ac:dyDescent="0.25">
      <c r="H1988" t="s">
        <v>4991</v>
      </c>
      <c r="I1988" t="s">
        <v>169</v>
      </c>
      <c r="K1988">
        <v>2.5642191780821916E-2</v>
      </c>
    </row>
    <row r="1989" spans="8:11" x14ac:dyDescent="0.25">
      <c r="H1989" t="s">
        <v>4992</v>
      </c>
      <c r="I1989" t="s">
        <v>169</v>
      </c>
      <c r="K1989">
        <v>2.6547945205479453E-2</v>
      </c>
    </row>
    <row r="1990" spans="8:11" x14ac:dyDescent="0.25">
      <c r="H1990" t="s">
        <v>4993</v>
      </c>
      <c r="I1990" t="s">
        <v>169</v>
      </c>
      <c r="K1990">
        <v>2.657917808219178E-2</v>
      </c>
    </row>
    <row r="1991" spans="8:11" x14ac:dyDescent="0.25">
      <c r="H1991" t="s">
        <v>4994</v>
      </c>
      <c r="I1991" t="s">
        <v>169</v>
      </c>
      <c r="K1991">
        <v>2.6985205479452056E-2</v>
      </c>
    </row>
    <row r="1992" spans="8:11" x14ac:dyDescent="0.25">
      <c r="H1992" t="s">
        <v>4995</v>
      </c>
      <c r="I1992" t="s">
        <v>169</v>
      </c>
      <c r="K1992">
        <v>2.6985205479452056E-2</v>
      </c>
    </row>
    <row r="1993" spans="8:11" x14ac:dyDescent="0.25">
      <c r="H1993" t="s">
        <v>4996</v>
      </c>
      <c r="I1993" t="s">
        <v>169</v>
      </c>
      <c r="K1993">
        <v>2.704767123287671E-2</v>
      </c>
    </row>
    <row r="1994" spans="8:11" x14ac:dyDescent="0.25">
      <c r="H1994" t="s">
        <v>4997</v>
      </c>
      <c r="I1994" t="s">
        <v>169</v>
      </c>
      <c r="K1994">
        <v>2.8671780821917806E-2</v>
      </c>
    </row>
    <row r="1995" spans="8:11" x14ac:dyDescent="0.25">
      <c r="H1995" t="s">
        <v>4998</v>
      </c>
      <c r="I1995" t="s">
        <v>169</v>
      </c>
      <c r="K1995">
        <v>2.9171506849315073E-2</v>
      </c>
    </row>
    <row r="1996" spans="8:11" x14ac:dyDescent="0.25">
      <c r="H1996" t="s">
        <v>4999</v>
      </c>
      <c r="I1996" t="s">
        <v>169</v>
      </c>
      <c r="K1996">
        <v>3.0889315068493156E-2</v>
      </c>
    </row>
    <row r="1997" spans="8:11" x14ac:dyDescent="0.25">
      <c r="H1997" t="s">
        <v>5000</v>
      </c>
      <c r="I1997" t="s">
        <v>169</v>
      </c>
      <c r="K1997">
        <v>3.098301369863014E-2</v>
      </c>
    </row>
    <row r="1998" spans="8:11" x14ac:dyDescent="0.25">
      <c r="H1998" t="s">
        <v>5001</v>
      </c>
      <c r="I1998" t="s">
        <v>169</v>
      </c>
      <c r="K1998">
        <v>3.1170410958904108E-2</v>
      </c>
    </row>
    <row r="1999" spans="8:11" x14ac:dyDescent="0.25">
      <c r="H1999" t="s">
        <v>5002</v>
      </c>
      <c r="I1999" t="s">
        <v>169</v>
      </c>
      <c r="K1999">
        <v>2.7753424657534248E-2</v>
      </c>
    </row>
    <row r="2000" spans="8:11" x14ac:dyDescent="0.25">
      <c r="H2000" t="s">
        <v>5003</v>
      </c>
      <c r="I2000" t="s">
        <v>169</v>
      </c>
      <c r="K2000">
        <v>3.383561643835617E-2</v>
      </c>
    </row>
    <row r="2001" spans="8:11" x14ac:dyDescent="0.25">
      <c r="H2001" t="s">
        <v>5004</v>
      </c>
      <c r="I2001" t="s">
        <v>169</v>
      </c>
      <c r="K2001">
        <v>3.43013698630137E-2</v>
      </c>
    </row>
    <row r="2002" spans="8:11" x14ac:dyDescent="0.25">
      <c r="H2002" t="s">
        <v>5005</v>
      </c>
      <c r="I2002" t="s">
        <v>169</v>
      </c>
      <c r="K2002">
        <v>3.6356164383561644E-2</v>
      </c>
    </row>
    <row r="2003" spans="8:11" x14ac:dyDescent="0.25">
      <c r="H2003" t="s">
        <v>5006</v>
      </c>
      <c r="I2003" t="s">
        <v>169</v>
      </c>
      <c r="K2003">
        <v>3.6575342465753426E-2</v>
      </c>
    </row>
    <row r="2004" spans="8:11" x14ac:dyDescent="0.25">
      <c r="H2004" t="s">
        <v>5007</v>
      </c>
      <c r="I2004" t="s">
        <v>169</v>
      </c>
      <c r="K2004">
        <v>3.989041095890411E-2</v>
      </c>
    </row>
    <row r="2005" spans="8:11" x14ac:dyDescent="0.25">
      <c r="H2005" t="s">
        <v>5008</v>
      </c>
      <c r="I2005" t="s">
        <v>169</v>
      </c>
      <c r="K2005">
        <v>3.1687890410958909E-2</v>
      </c>
    </row>
    <row r="2006" spans="8:11" x14ac:dyDescent="0.25">
      <c r="H2006" t="s">
        <v>5009</v>
      </c>
      <c r="I2006" t="s">
        <v>169</v>
      </c>
      <c r="K2006">
        <v>3.1770410958904115E-2</v>
      </c>
    </row>
    <row r="2007" spans="8:11" x14ac:dyDescent="0.25">
      <c r="H2007" t="s">
        <v>5010</v>
      </c>
      <c r="I2007" t="s">
        <v>169</v>
      </c>
      <c r="K2007">
        <v>3.3730273972602746E-2</v>
      </c>
    </row>
    <row r="2008" spans="8:11" x14ac:dyDescent="0.25">
      <c r="H2008" t="s">
        <v>5011</v>
      </c>
      <c r="I2008" t="s">
        <v>169</v>
      </c>
      <c r="K2008">
        <v>3.3750904109589044E-2</v>
      </c>
    </row>
    <row r="2009" spans="8:11" x14ac:dyDescent="0.25">
      <c r="H2009" t="s">
        <v>5012</v>
      </c>
      <c r="I2009" t="s">
        <v>169</v>
      </c>
      <c r="K2009">
        <v>3.4101616438356165E-2</v>
      </c>
    </row>
    <row r="2010" spans="8:11" x14ac:dyDescent="0.25">
      <c r="H2010" t="s">
        <v>5013</v>
      </c>
      <c r="I2010" t="s">
        <v>169</v>
      </c>
      <c r="K2010">
        <v>3.5298164383561648E-2</v>
      </c>
    </row>
    <row r="2011" spans="8:11" x14ac:dyDescent="0.25">
      <c r="H2011" t="s">
        <v>5014</v>
      </c>
      <c r="I2011" t="s">
        <v>169</v>
      </c>
      <c r="K2011">
        <v>4.1260273972602741E-2</v>
      </c>
    </row>
    <row r="2012" spans="8:11" x14ac:dyDescent="0.25">
      <c r="H2012" t="s">
        <v>5015</v>
      </c>
      <c r="I2012" t="s">
        <v>169</v>
      </c>
      <c r="K2012">
        <v>4.1260273972602741E-2</v>
      </c>
    </row>
    <row r="2013" spans="8:11" x14ac:dyDescent="0.25">
      <c r="H2013" t="s">
        <v>5016</v>
      </c>
      <c r="I2013" t="s">
        <v>169</v>
      </c>
      <c r="K2013">
        <v>4.1260273972602741E-2</v>
      </c>
    </row>
    <row r="2014" spans="8:11" x14ac:dyDescent="0.25">
      <c r="H2014" t="s">
        <v>5017</v>
      </c>
      <c r="I2014" t="s">
        <v>169</v>
      </c>
      <c r="K2014">
        <v>4.7676246575342467E-2</v>
      </c>
    </row>
    <row r="2015" spans="8:11" x14ac:dyDescent="0.25">
      <c r="H2015" t="s">
        <v>5018</v>
      </c>
      <c r="I2015" t="s">
        <v>169</v>
      </c>
      <c r="K2015">
        <v>5.0316904109589049E-2</v>
      </c>
    </row>
    <row r="2016" spans="8:11" x14ac:dyDescent="0.25">
      <c r="H2016" t="s">
        <v>5019</v>
      </c>
      <c r="I2016" t="s">
        <v>169</v>
      </c>
      <c r="K2016">
        <v>5.1142109589041106E-2</v>
      </c>
    </row>
    <row r="2017" spans="8:11" x14ac:dyDescent="0.25">
      <c r="H2017" t="s">
        <v>5020</v>
      </c>
      <c r="I2017" t="s">
        <v>169</v>
      </c>
      <c r="K2017">
        <v>4.4566684931506839E-2</v>
      </c>
    </row>
    <row r="2018" spans="8:11" x14ac:dyDescent="0.25">
      <c r="H2018" t="s">
        <v>5021</v>
      </c>
      <c r="I2018" t="s">
        <v>169</v>
      </c>
      <c r="K2018">
        <v>3.9665753424657536E-3</v>
      </c>
    </row>
    <row r="2019" spans="8:11" x14ac:dyDescent="0.25">
      <c r="H2019" t="s">
        <v>5022</v>
      </c>
      <c r="I2019" t="s">
        <v>169</v>
      </c>
      <c r="K2019">
        <v>4.4663013698630133E-3</v>
      </c>
    </row>
    <row r="2020" spans="8:11" x14ac:dyDescent="0.25">
      <c r="H2020" t="s">
        <v>5023</v>
      </c>
      <c r="I2020" t="s">
        <v>169</v>
      </c>
      <c r="K2020">
        <v>4.9972602739726032E-3</v>
      </c>
    </row>
    <row r="2021" spans="8:11" x14ac:dyDescent="0.25">
      <c r="H2021" t="s">
        <v>5024</v>
      </c>
      <c r="I2021" t="s">
        <v>169</v>
      </c>
      <c r="K2021">
        <v>5.9967123287671233E-3</v>
      </c>
    </row>
    <row r="2022" spans="8:11" x14ac:dyDescent="0.25">
      <c r="H2022" t="s">
        <v>5025</v>
      </c>
      <c r="I2022" t="s">
        <v>169</v>
      </c>
      <c r="K2022">
        <v>6.4964383561643829E-3</v>
      </c>
    </row>
    <row r="2023" spans="8:11" x14ac:dyDescent="0.25">
      <c r="H2023" t="s">
        <v>5026</v>
      </c>
      <c r="I2023" t="s">
        <v>169</v>
      </c>
      <c r="K2023">
        <v>6.8399999999999997E-3</v>
      </c>
    </row>
    <row r="2024" spans="8:11" x14ac:dyDescent="0.25">
      <c r="H2024" t="s">
        <v>5027</v>
      </c>
      <c r="I2024" t="s">
        <v>169</v>
      </c>
      <c r="K2024">
        <v>7.1835616438356157E-3</v>
      </c>
    </row>
    <row r="2025" spans="8:11" x14ac:dyDescent="0.25">
      <c r="H2025" t="s">
        <v>5028</v>
      </c>
      <c r="I2025" t="s">
        <v>169</v>
      </c>
      <c r="K2025">
        <v>7.5895890410958913E-3</v>
      </c>
    </row>
    <row r="2026" spans="8:11" x14ac:dyDescent="0.25">
      <c r="H2026" t="s">
        <v>5029</v>
      </c>
      <c r="I2026" t="s">
        <v>169</v>
      </c>
      <c r="K2026">
        <v>7.9331506849315073E-3</v>
      </c>
    </row>
    <row r="2027" spans="8:11" x14ac:dyDescent="0.25">
      <c r="H2027" t="s">
        <v>5030</v>
      </c>
      <c r="I2027" t="s">
        <v>169</v>
      </c>
      <c r="K2027">
        <v>8.1205479452054787E-3</v>
      </c>
    </row>
    <row r="2028" spans="8:11" x14ac:dyDescent="0.25">
      <c r="H2028" t="s">
        <v>5031</v>
      </c>
      <c r="I2028" t="s">
        <v>169</v>
      </c>
      <c r="K2028">
        <v>8.4328767123287695E-3</v>
      </c>
    </row>
    <row r="2029" spans="8:11" x14ac:dyDescent="0.25">
      <c r="H2029" t="s">
        <v>5032</v>
      </c>
      <c r="I2029" t="s">
        <v>169</v>
      </c>
      <c r="K2029">
        <v>8.7139726027397266E-3</v>
      </c>
    </row>
    <row r="2030" spans="8:11" x14ac:dyDescent="0.25">
      <c r="H2030" t="s">
        <v>5033</v>
      </c>
      <c r="I2030" t="s">
        <v>169</v>
      </c>
      <c r="K2030">
        <v>9.1824657534246585E-3</v>
      </c>
    </row>
    <row r="2031" spans="8:11" x14ac:dyDescent="0.25">
      <c r="H2031" t="s">
        <v>5034</v>
      </c>
      <c r="I2031" t="s">
        <v>169</v>
      </c>
      <c r="K2031">
        <v>9.1824657534246585E-3</v>
      </c>
    </row>
    <row r="2032" spans="8:11" x14ac:dyDescent="0.25">
      <c r="H2032" t="s">
        <v>5035</v>
      </c>
      <c r="I2032" t="s">
        <v>169</v>
      </c>
      <c r="K2032">
        <v>9.1824657534246585E-3</v>
      </c>
    </row>
    <row r="2033" spans="8:11" x14ac:dyDescent="0.25">
      <c r="H2033" t="s">
        <v>5036</v>
      </c>
      <c r="I2033" t="s">
        <v>169</v>
      </c>
      <c r="K2033">
        <v>9.4010958904109602E-3</v>
      </c>
    </row>
    <row r="2034" spans="8:11" x14ac:dyDescent="0.25">
      <c r="H2034" t="s">
        <v>5037</v>
      </c>
      <c r="I2034" t="s">
        <v>169</v>
      </c>
      <c r="K2034">
        <v>9.4947945205479441E-3</v>
      </c>
    </row>
    <row r="2035" spans="8:11" x14ac:dyDescent="0.25">
      <c r="H2035" t="s">
        <v>5038</v>
      </c>
      <c r="I2035" t="s">
        <v>169</v>
      </c>
      <c r="K2035">
        <v>9.5572602739726047E-3</v>
      </c>
    </row>
    <row r="2036" spans="8:11" x14ac:dyDescent="0.25">
      <c r="H2036" t="s">
        <v>5039</v>
      </c>
      <c r="I2036" t="s">
        <v>169</v>
      </c>
      <c r="K2036">
        <v>9.6509589041095887E-3</v>
      </c>
    </row>
    <row r="2037" spans="8:11" x14ac:dyDescent="0.25">
      <c r="H2037" t="s">
        <v>5040</v>
      </c>
      <c r="I2037" t="s">
        <v>169</v>
      </c>
      <c r="K2037">
        <v>9.682191780821919E-3</v>
      </c>
    </row>
    <row r="2038" spans="8:11" x14ac:dyDescent="0.25">
      <c r="H2038" t="s">
        <v>5041</v>
      </c>
      <c r="I2038" t="s">
        <v>169</v>
      </c>
      <c r="K2038">
        <v>1.0119452054794521E-2</v>
      </c>
    </row>
    <row r="2039" spans="8:11" x14ac:dyDescent="0.25">
      <c r="H2039" t="s">
        <v>5042</v>
      </c>
      <c r="I2039" t="s">
        <v>169</v>
      </c>
      <c r="K2039">
        <v>1.0463013698630138E-2</v>
      </c>
    </row>
    <row r="2040" spans="8:11" x14ac:dyDescent="0.25">
      <c r="H2040" t="s">
        <v>5043</v>
      </c>
      <c r="I2040" t="s">
        <v>169</v>
      </c>
      <c r="K2040">
        <v>1.293041095890411E-2</v>
      </c>
    </row>
    <row r="2041" spans="8:11" x14ac:dyDescent="0.25">
      <c r="H2041" t="s">
        <v>5044</v>
      </c>
      <c r="I2041" t="s">
        <v>169</v>
      </c>
      <c r="K2041">
        <v>1.3305205479452057E-2</v>
      </c>
    </row>
    <row r="2042" spans="8:11" x14ac:dyDescent="0.25">
      <c r="H2042" t="s">
        <v>5045</v>
      </c>
      <c r="I2042" t="s">
        <v>169</v>
      </c>
      <c r="K2042">
        <v>1.3430136986301369E-2</v>
      </c>
    </row>
    <row r="2043" spans="8:11" x14ac:dyDescent="0.25">
      <c r="H2043" t="s">
        <v>5046</v>
      </c>
      <c r="I2043" t="s">
        <v>169</v>
      </c>
      <c r="K2043">
        <v>1.4054794520547946E-2</v>
      </c>
    </row>
    <row r="2044" spans="8:11" x14ac:dyDescent="0.25">
      <c r="H2044" t="s">
        <v>5047</v>
      </c>
      <c r="I2044" t="s">
        <v>169</v>
      </c>
      <c r="K2044">
        <v>1.4273424657534247E-2</v>
      </c>
    </row>
    <row r="2045" spans="8:11" x14ac:dyDescent="0.25">
      <c r="H2045" t="s">
        <v>5048</v>
      </c>
      <c r="I2045" t="s">
        <v>169</v>
      </c>
      <c r="K2045">
        <v>1.4398356164383563E-2</v>
      </c>
    </row>
    <row r="2046" spans="8:11" x14ac:dyDescent="0.25">
      <c r="H2046" t="s">
        <v>5049</v>
      </c>
      <c r="I2046" t="s">
        <v>169</v>
      </c>
      <c r="K2046">
        <v>1.4991780821917808E-2</v>
      </c>
    </row>
    <row r="2047" spans="8:11" x14ac:dyDescent="0.25">
      <c r="H2047" t="s">
        <v>5050</v>
      </c>
      <c r="I2047" t="s">
        <v>169</v>
      </c>
      <c r="K2047">
        <v>1.5179178082191783E-2</v>
      </c>
    </row>
    <row r="2048" spans="8:11" x14ac:dyDescent="0.25">
      <c r="H2048" t="s">
        <v>5051</v>
      </c>
      <c r="I2048" t="s">
        <v>169</v>
      </c>
      <c r="K2048">
        <v>1.5210410958904115E-2</v>
      </c>
    </row>
    <row r="2049" spans="8:11" x14ac:dyDescent="0.25">
      <c r="H2049" t="s">
        <v>5052</v>
      </c>
      <c r="I2049" t="s">
        <v>169</v>
      </c>
      <c r="K2049">
        <v>1.5553972602739727E-2</v>
      </c>
    </row>
    <row r="2050" spans="8:11" x14ac:dyDescent="0.25">
      <c r="H2050" t="s">
        <v>5053</v>
      </c>
      <c r="I2050" t="s">
        <v>169</v>
      </c>
      <c r="K2050">
        <v>1.5616438356164384E-2</v>
      </c>
    </row>
    <row r="2051" spans="8:11" x14ac:dyDescent="0.25">
      <c r="H2051" t="s">
        <v>5054</v>
      </c>
      <c r="I2051" t="s">
        <v>169</v>
      </c>
      <c r="K2051">
        <v>1.5616438356164384E-2</v>
      </c>
    </row>
    <row r="2052" spans="8:11" x14ac:dyDescent="0.25">
      <c r="H2052" t="s">
        <v>5055</v>
      </c>
      <c r="I2052" t="s">
        <v>169</v>
      </c>
      <c r="K2052">
        <v>1.5616438356164384E-2</v>
      </c>
    </row>
    <row r="2053" spans="8:11" x14ac:dyDescent="0.25">
      <c r="H2053" t="s">
        <v>5056</v>
      </c>
      <c r="I2053" t="s">
        <v>169</v>
      </c>
      <c r="K2053">
        <v>1.5616438356164384E-2</v>
      </c>
    </row>
    <row r="2054" spans="8:11" x14ac:dyDescent="0.25">
      <c r="H2054" t="s">
        <v>5057</v>
      </c>
      <c r="I2054" t="s">
        <v>169</v>
      </c>
      <c r="K2054">
        <v>1.5616438356164384E-2</v>
      </c>
    </row>
    <row r="2055" spans="8:11" x14ac:dyDescent="0.25">
      <c r="H2055" t="s">
        <v>5058</v>
      </c>
      <c r="I2055" t="s">
        <v>169</v>
      </c>
      <c r="K2055">
        <v>1.5616438356164384E-2</v>
      </c>
    </row>
    <row r="2056" spans="8:11" x14ac:dyDescent="0.25">
      <c r="H2056" t="s">
        <v>5059</v>
      </c>
      <c r="I2056" t="s">
        <v>169</v>
      </c>
      <c r="K2056">
        <v>1.5616438356164384E-2</v>
      </c>
    </row>
    <row r="2057" spans="8:11" x14ac:dyDescent="0.25">
      <c r="H2057" t="s">
        <v>5060</v>
      </c>
      <c r="I2057" t="s">
        <v>169</v>
      </c>
      <c r="K2057">
        <v>1.5616438356164384E-2</v>
      </c>
    </row>
    <row r="2058" spans="8:11" x14ac:dyDescent="0.25">
      <c r="H2058" t="s">
        <v>5061</v>
      </c>
      <c r="I2058" t="s">
        <v>169</v>
      </c>
      <c r="K2058">
        <v>1.5616438356164384E-2</v>
      </c>
    </row>
    <row r="2059" spans="8:11" x14ac:dyDescent="0.25">
      <c r="H2059" t="s">
        <v>5062</v>
      </c>
      <c r="I2059" t="s">
        <v>169</v>
      </c>
      <c r="K2059">
        <v>1.5616438356164384E-2</v>
      </c>
    </row>
    <row r="2060" spans="8:11" x14ac:dyDescent="0.25">
      <c r="H2060" t="s">
        <v>5063</v>
      </c>
      <c r="I2060" t="s">
        <v>169</v>
      </c>
      <c r="K2060">
        <v>1.5616438356164384E-2</v>
      </c>
    </row>
    <row r="2061" spans="8:11" x14ac:dyDescent="0.25">
      <c r="H2061" t="s">
        <v>5064</v>
      </c>
      <c r="I2061" t="s">
        <v>169</v>
      </c>
      <c r="K2061">
        <v>1.6022465753424659E-2</v>
      </c>
    </row>
    <row r="2062" spans="8:11" x14ac:dyDescent="0.25">
      <c r="H2062" t="s">
        <v>5065</v>
      </c>
      <c r="I2062" t="s">
        <v>169</v>
      </c>
      <c r="K2062">
        <v>1.877095890410959E-2</v>
      </c>
    </row>
    <row r="2063" spans="8:11" x14ac:dyDescent="0.25">
      <c r="H2063" t="s">
        <v>5066</v>
      </c>
      <c r="I2063" t="s">
        <v>169</v>
      </c>
      <c r="K2063">
        <v>1.9957808219178082E-2</v>
      </c>
    </row>
    <row r="2064" spans="8:11" x14ac:dyDescent="0.25">
      <c r="H2064" t="s">
        <v>5067</v>
      </c>
      <c r="I2064" t="s">
        <v>169</v>
      </c>
      <c r="K2064">
        <v>2.0301369863013698E-2</v>
      </c>
    </row>
    <row r="2065" spans="8:11" x14ac:dyDescent="0.25">
      <c r="H2065" t="s">
        <v>5068</v>
      </c>
      <c r="I2065" t="s">
        <v>169</v>
      </c>
      <c r="K2065">
        <v>2.0582465753424661E-2</v>
      </c>
    </row>
    <row r="2066" spans="8:11" x14ac:dyDescent="0.25">
      <c r="H2066" t="s">
        <v>5069</v>
      </c>
      <c r="I2066" t="s">
        <v>169</v>
      </c>
      <c r="K2066">
        <v>2.1207123287671232E-2</v>
      </c>
    </row>
    <row r="2067" spans="8:11" x14ac:dyDescent="0.25">
      <c r="H2067" t="s">
        <v>5070</v>
      </c>
      <c r="I2067" t="s">
        <v>169</v>
      </c>
      <c r="K2067">
        <v>2.1300821917808226E-2</v>
      </c>
    </row>
    <row r="2068" spans="8:11" x14ac:dyDescent="0.25">
      <c r="H2068" t="s">
        <v>5071</v>
      </c>
      <c r="I2068" t="s">
        <v>169</v>
      </c>
      <c r="K2068">
        <v>2.1300821917808226E-2</v>
      </c>
    </row>
    <row r="2069" spans="8:11" x14ac:dyDescent="0.25">
      <c r="H2069" t="s">
        <v>5072</v>
      </c>
      <c r="I2069" t="s">
        <v>169</v>
      </c>
      <c r="K2069">
        <v>2.1300821917808226E-2</v>
      </c>
    </row>
    <row r="2070" spans="8:11" x14ac:dyDescent="0.25">
      <c r="H2070" t="s">
        <v>5073</v>
      </c>
      <c r="I2070" t="s">
        <v>169</v>
      </c>
      <c r="K2070">
        <v>2.2581369863013703E-2</v>
      </c>
    </row>
    <row r="2071" spans="8:11" x14ac:dyDescent="0.25">
      <c r="H2071" t="s">
        <v>5074</v>
      </c>
      <c r="I2071" t="s">
        <v>169</v>
      </c>
      <c r="K2071">
        <v>2.2956164383561645E-2</v>
      </c>
    </row>
    <row r="2072" spans="8:11" x14ac:dyDescent="0.25">
      <c r="H2072" t="s">
        <v>5075</v>
      </c>
      <c r="I2072" t="s">
        <v>169</v>
      </c>
      <c r="K2072">
        <v>2.2956164383561645E-2</v>
      </c>
    </row>
    <row r="2073" spans="8:11" x14ac:dyDescent="0.25">
      <c r="H2073" t="s">
        <v>5076</v>
      </c>
      <c r="I2073" t="s">
        <v>169</v>
      </c>
      <c r="K2073">
        <v>2.3206027397260274E-2</v>
      </c>
    </row>
    <row r="2074" spans="8:11" x14ac:dyDescent="0.25">
      <c r="H2074" t="s">
        <v>5077</v>
      </c>
      <c r="I2074" t="s">
        <v>169</v>
      </c>
      <c r="K2074">
        <v>2.3237260273972604E-2</v>
      </c>
    </row>
    <row r="2075" spans="8:11" x14ac:dyDescent="0.25">
      <c r="H2075" t="s">
        <v>5078</v>
      </c>
      <c r="I2075" t="s">
        <v>169</v>
      </c>
      <c r="K2075">
        <v>2.4673972602739725E-2</v>
      </c>
    </row>
    <row r="2076" spans="8:11" x14ac:dyDescent="0.25">
      <c r="H2076" t="s">
        <v>5079</v>
      </c>
      <c r="I2076" t="s">
        <v>169</v>
      </c>
      <c r="K2076">
        <v>2.5704657534246573E-2</v>
      </c>
    </row>
    <row r="2077" spans="8:11" x14ac:dyDescent="0.25">
      <c r="H2077" t="s">
        <v>5080</v>
      </c>
      <c r="I2077" t="s">
        <v>169</v>
      </c>
      <c r="K2077">
        <v>2.5704657534246573E-2</v>
      </c>
    </row>
    <row r="2078" spans="8:11" x14ac:dyDescent="0.25">
      <c r="H2078" t="s">
        <v>5043</v>
      </c>
      <c r="I2078" t="s">
        <v>169</v>
      </c>
      <c r="K2078">
        <v>2.6079452054794523E-2</v>
      </c>
    </row>
    <row r="2079" spans="8:11" x14ac:dyDescent="0.25">
      <c r="H2079" t="s">
        <v>5038</v>
      </c>
      <c r="I2079" t="s">
        <v>169</v>
      </c>
      <c r="K2079">
        <v>2.6360547945205481E-2</v>
      </c>
    </row>
    <row r="2080" spans="8:11" x14ac:dyDescent="0.25">
      <c r="H2080" t="s">
        <v>5081</v>
      </c>
      <c r="I2080" t="s">
        <v>169</v>
      </c>
      <c r="K2080">
        <v>2.6360547945205481E-2</v>
      </c>
    </row>
    <row r="2081" spans="8:11" x14ac:dyDescent="0.25">
      <c r="H2081" t="s">
        <v>5082</v>
      </c>
      <c r="I2081" t="s">
        <v>169</v>
      </c>
      <c r="K2081">
        <v>2.6485479452054792E-2</v>
      </c>
    </row>
    <row r="2082" spans="8:11" x14ac:dyDescent="0.25">
      <c r="H2082" t="s">
        <v>5083</v>
      </c>
      <c r="I2082" t="s">
        <v>169</v>
      </c>
      <c r="K2082">
        <v>2.7078904109589044E-2</v>
      </c>
    </row>
    <row r="2083" spans="8:11" x14ac:dyDescent="0.25">
      <c r="H2083" t="s">
        <v>5084</v>
      </c>
      <c r="I2083" t="s">
        <v>169</v>
      </c>
      <c r="K2083">
        <v>2.7172602739726031E-2</v>
      </c>
    </row>
    <row r="2084" spans="8:11" x14ac:dyDescent="0.25">
      <c r="H2084" t="s">
        <v>5085</v>
      </c>
      <c r="I2084" t="s">
        <v>169</v>
      </c>
      <c r="K2084">
        <v>2.7359999999999999E-2</v>
      </c>
    </row>
    <row r="2085" spans="8:11" x14ac:dyDescent="0.25">
      <c r="H2085" t="s">
        <v>5086</v>
      </c>
      <c r="I2085" t="s">
        <v>169</v>
      </c>
      <c r="K2085">
        <v>2.8546849315068495E-2</v>
      </c>
    </row>
    <row r="2086" spans="8:11" x14ac:dyDescent="0.25">
      <c r="H2086" t="s">
        <v>5087</v>
      </c>
      <c r="I2086" t="s">
        <v>169</v>
      </c>
      <c r="K2086">
        <v>3.0576986301369864E-2</v>
      </c>
    </row>
    <row r="2087" spans="8:11" x14ac:dyDescent="0.25">
      <c r="H2087" t="s">
        <v>5038</v>
      </c>
      <c r="I2087" t="s">
        <v>169</v>
      </c>
      <c r="K2087">
        <v>3.0920547945205483E-2</v>
      </c>
    </row>
    <row r="2088" spans="8:11" x14ac:dyDescent="0.25">
      <c r="H2088" t="s">
        <v>5088</v>
      </c>
      <c r="I2088" t="s">
        <v>169</v>
      </c>
      <c r="K2088">
        <v>3.1232876712328769E-2</v>
      </c>
    </row>
    <row r="2089" spans="8:11" x14ac:dyDescent="0.25">
      <c r="H2089" t="s">
        <v>5089</v>
      </c>
      <c r="I2089" t="s">
        <v>169</v>
      </c>
      <c r="K2089">
        <v>3.1389041095890413E-2</v>
      </c>
    </row>
    <row r="2090" spans="8:11" x14ac:dyDescent="0.25">
      <c r="H2090" t="s">
        <v>5090</v>
      </c>
      <c r="I2090" t="s">
        <v>169</v>
      </c>
      <c r="K2090">
        <v>2.8219178082191782E-2</v>
      </c>
    </row>
    <row r="2091" spans="8:11" x14ac:dyDescent="0.25">
      <c r="H2091" t="s">
        <v>5091</v>
      </c>
      <c r="I2091" t="s">
        <v>169</v>
      </c>
      <c r="K2091">
        <v>2.8547945205479458E-2</v>
      </c>
    </row>
    <row r="2092" spans="8:11" x14ac:dyDescent="0.25">
      <c r="H2092" t="s">
        <v>5092</v>
      </c>
      <c r="I2092" t="s">
        <v>169</v>
      </c>
      <c r="K2092">
        <v>2.93972602739726E-2</v>
      </c>
    </row>
    <row r="2093" spans="8:11" x14ac:dyDescent="0.25">
      <c r="H2093" t="s">
        <v>5093</v>
      </c>
      <c r="I2093" t="s">
        <v>169</v>
      </c>
      <c r="K2093">
        <v>3.2082191780821924E-2</v>
      </c>
    </row>
    <row r="2094" spans="8:11" x14ac:dyDescent="0.25">
      <c r="H2094" t="s">
        <v>5094</v>
      </c>
      <c r="I2094" t="s">
        <v>169</v>
      </c>
      <c r="K2094">
        <v>3.2547945205479455E-2</v>
      </c>
    </row>
    <row r="2095" spans="8:11" x14ac:dyDescent="0.25">
      <c r="H2095" t="s">
        <v>5095</v>
      </c>
      <c r="I2095" t="s">
        <v>169</v>
      </c>
      <c r="K2095">
        <v>3.350684931506849E-2</v>
      </c>
    </row>
    <row r="2096" spans="8:11" x14ac:dyDescent="0.25">
      <c r="H2096" t="s">
        <v>5096</v>
      </c>
      <c r="I2096" t="s">
        <v>169</v>
      </c>
      <c r="K2096">
        <v>3.4575342465753424E-2</v>
      </c>
    </row>
    <row r="2097" spans="8:11" x14ac:dyDescent="0.25">
      <c r="H2097" t="s">
        <v>5097</v>
      </c>
      <c r="I2097" t="s">
        <v>169</v>
      </c>
      <c r="K2097">
        <v>3.6712328767123291E-2</v>
      </c>
    </row>
    <row r="2098" spans="8:11" x14ac:dyDescent="0.25">
      <c r="H2098" t="s">
        <v>5098</v>
      </c>
      <c r="I2098" t="s">
        <v>169</v>
      </c>
      <c r="K2098">
        <v>3.7369863013698636E-2</v>
      </c>
    </row>
    <row r="2099" spans="8:11" x14ac:dyDescent="0.25">
      <c r="H2099" t="s">
        <v>5099</v>
      </c>
      <c r="I2099" t="s">
        <v>169</v>
      </c>
      <c r="K2099">
        <v>3.8493150684931511E-2</v>
      </c>
    </row>
    <row r="2100" spans="8:11" x14ac:dyDescent="0.25">
      <c r="H2100" t="s">
        <v>5038</v>
      </c>
      <c r="I2100" t="s">
        <v>169</v>
      </c>
      <c r="K2100">
        <v>3.8520547945205479E-2</v>
      </c>
    </row>
    <row r="2101" spans="8:11" x14ac:dyDescent="0.25">
      <c r="H2101" t="s">
        <v>5100</v>
      </c>
      <c r="I2101" t="s">
        <v>169</v>
      </c>
      <c r="K2101">
        <v>3.8520547945205479E-2</v>
      </c>
    </row>
    <row r="2102" spans="8:11" x14ac:dyDescent="0.25">
      <c r="H2102" t="s">
        <v>5056</v>
      </c>
      <c r="I2102" t="s">
        <v>169</v>
      </c>
      <c r="K2102">
        <v>3.8958904109589042E-2</v>
      </c>
    </row>
    <row r="2103" spans="8:11" x14ac:dyDescent="0.25">
      <c r="H2103" t="s">
        <v>5101</v>
      </c>
      <c r="I2103" t="s">
        <v>169</v>
      </c>
      <c r="K2103">
        <v>3.9150684931506856E-2</v>
      </c>
    </row>
    <row r="2104" spans="8:11" x14ac:dyDescent="0.25">
      <c r="H2104" t="s">
        <v>5102</v>
      </c>
      <c r="I2104" t="s">
        <v>169</v>
      </c>
      <c r="K2104">
        <v>3.9479452054794521E-2</v>
      </c>
    </row>
    <row r="2105" spans="8:11" x14ac:dyDescent="0.25">
      <c r="H2105" t="s">
        <v>5103</v>
      </c>
      <c r="I2105" t="s">
        <v>169</v>
      </c>
      <c r="K2105">
        <v>4.1095890410958902E-2</v>
      </c>
    </row>
    <row r="2106" spans="8:11" x14ac:dyDescent="0.25">
      <c r="H2106" t="s">
        <v>5104</v>
      </c>
      <c r="I2106" t="s">
        <v>169</v>
      </c>
      <c r="K2106">
        <v>3.1811671232876711E-2</v>
      </c>
    </row>
    <row r="2107" spans="8:11" x14ac:dyDescent="0.25">
      <c r="H2107" t="s">
        <v>5105</v>
      </c>
      <c r="I2107" t="s">
        <v>169</v>
      </c>
      <c r="K2107">
        <v>3.4534849315068498E-2</v>
      </c>
    </row>
    <row r="2108" spans="8:11" x14ac:dyDescent="0.25">
      <c r="H2108" t="s">
        <v>5106</v>
      </c>
      <c r="I2108" t="s">
        <v>169</v>
      </c>
      <c r="K2108">
        <v>3.6288410958904109E-2</v>
      </c>
    </row>
    <row r="2109" spans="8:11" x14ac:dyDescent="0.25">
      <c r="H2109" t="s">
        <v>5038</v>
      </c>
      <c r="I2109" t="s">
        <v>169</v>
      </c>
      <c r="K2109">
        <v>3.6474082191780832E-2</v>
      </c>
    </row>
    <row r="2110" spans="8:11" x14ac:dyDescent="0.25">
      <c r="H2110" t="s">
        <v>5107</v>
      </c>
      <c r="I2110" t="s">
        <v>169</v>
      </c>
      <c r="K2110">
        <v>3.6474082191780832E-2</v>
      </c>
    </row>
    <row r="2111" spans="8:11" x14ac:dyDescent="0.25">
      <c r="H2111" t="s">
        <v>5108</v>
      </c>
      <c r="I2111" t="s">
        <v>169</v>
      </c>
      <c r="K2111">
        <v>3.6701013698630144E-2</v>
      </c>
    </row>
    <row r="2112" spans="8:11" x14ac:dyDescent="0.25">
      <c r="H2112" t="s">
        <v>5109</v>
      </c>
      <c r="I2112" t="s">
        <v>169</v>
      </c>
      <c r="K2112">
        <v>3.7134246575342464E-2</v>
      </c>
    </row>
    <row r="2113" spans="8:11" x14ac:dyDescent="0.25">
      <c r="H2113" t="s">
        <v>5110</v>
      </c>
      <c r="I2113" t="s">
        <v>169</v>
      </c>
      <c r="K2113">
        <v>4.1260273972602741E-2</v>
      </c>
    </row>
    <row r="2114" spans="8:11" x14ac:dyDescent="0.25">
      <c r="H2114" t="s">
        <v>5038</v>
      </c>
      <c r="I2114" t="s">
        <v>169</v>
      </c>
      <c r="K2114">
        <v>4.1260273972602741E-2</v>
      </c>
    </row>
    <row r="2115" spans="8:11" x14ac:dyDescent="0.25">
      <c r="H2115" t="s">
        <v>5090</v>
      </c>
      <c r="I2115" t="s">
        <v>169</v>
      </c>
      <c r="K2115">
        <v>4.1260273972602741E-2</v>
      </c>
    </row>
    <row r="2116" spans="8:11" x14ac:dyDescent="0.25">
      <c r="H2116" t="s">
        <v>5038</v>
      </c>
      <c r="I2116" t="s">
        <v>169</v>
      </c>
      <c r="K2116">
        <v>4.1260273972602741E-2</v>
      </c>
    </row>
    <row r="2117" spans="8:11" x14ac:dyDescent="0.25">
      <c r="H2117" t="s">
        <v>5111</v>
      </c>
      <c r="I2117" t="s">
        <v>169</v>
      </c>
      <c r="K2117">
        <v>4.1260273972602741E-2</v>
      </c>
    </row>
    <row r="2118" spans="8:11" x14ac:dyDescent="0.25">
      <c r="H2118" t="s">
        <v>5112</v>
      </c>
      <c r="I2118" t="s">
        <v>169</v>
      </c>
      <c r="K2118">
        <v>4.1260273972602741E-2</v>
      </c>
    </row>
    <row r="2119" spans="8:11" x14ac:dyDescent="0.25">
      <c r="H2119" t="s">
        <v>5113</v>
      </c>
      <c r="I2119" t="s">
        <v>169</v>
      </c>
      <c r="K2119">
        <v>4.1260273972602741E-2</v>
      </c>
    </row>
    <row r="2120" spans="8:11" x14ac:dyDescent="0.25">
      <c r="H2120" t="s">
        <v>5114</v>
      </c>
      <c r="I2120" t="s">
        <v>169</v>
      </c>
      <c r="K2120">
        <v>4.1260273972602741E-2</v>
      </c>
    </row>
    <row r="2121" spans="8:11" x14ac:dyDescent="0.25">
      <c r="H2121" t="s">
        <v>5115</v>
      </c>
      <c r="I2121" t="s">
        <v>169</v>
      </c>
      <c r="K2121">
        <v>4.2807534246575345E-2</v>
      </c>
    </row>
    <row r="2122" spans="8:11" x14ac:dyDescent="0.25">
      <c r="H2122" t="s">
        <v>5116</v>
      </c>
      <c r="I2122" t="s">
        <v>169</v>
      </c>
      <c r="K2122">
        <v>4.3756520547945203E-2</v>
      </c>
    </row>
    <row r="2123" spans="8:11" x14ac:dyDescent="0.25">
      <c r="H2123" t="s">
        <v>5117</v>
      </c>
      <c r="I2123" t="s">
        <v>169</v>
      </c>
      <c r="K2123">
        <v>4.4746767123287672E-2</v>
      </c>
    </row>
    <row r="2124" spans="8:11" x14ac:dyDescent="0.25">
      <c r="H2124" t="s">
        <v>5118</v>
      </c>
      <c r="I2124" t="s">
        <v>169</v>
      </c>
      <c r="K2124">
        <v>4.6067095890410963E-2</v>
      </c>
    </row>
    <row r="2125" spans="8:11" x14ac:dyDescent="0.25">
      <c r="H2125" t="s">
        <v>5119</v>
      </c>
      <c r="I2125" t="s">
        <v>169</v>
      </c>
      <c r="K2125">
        <v>4.6768520547945204E-2</v>
      </c>
    </row>
    <row r="2126" spans="8:11" x14ac:dyDescent="0.25">
      <c r="H2126" t="s">
        <v>5120</v>
      </c>
      <c r="I2126" t="s">
        <v>169</v>
      </c>
      <c r="K2126">
        <v>4.8192000000000006E-2</v>
      </c>
    </row>
    <row r="2127" spans="8:11" x14ac:dyDescent="0.25">
      <c r="H2127" t="s">
        <v>5121</v>
      </c>
      <c r="I2127" t="s">
        <v>169</v>
      </c>
      <c r="K2127">
        <v>3.8922191780821916E-2</v>
      </c>
    </row>
    <row r="2128" spans="8:11" x14ac:dyDescent="0.25">
      <c r="H2128" t="s">
        <v>5122</v>
      </c>
      <c r="I2128" t="s">
        <v>169</v>
      </c>
      <c r="K2128">
        <v>3.9309863013698619E-2</v>
      </c>
    </row>
    <row r="2129" spans="8:11" x14ac:dyDescent="0.25">
      <c r="H2129" t="s">
        <v>5123</v>
      </c>
      <c r="I2129" t="s">
        <v>169</v>
      </c>
      <c r="K2129">
        <v>3.9309863013698619E-2</v>
      </c>
    </row>
    <row r="2130" spans="8:11" x14ac:dyDescent="0.25">
      <c r="H2130" t="s">
        <v>5124</v>
      </c>
      <c r="I2130" t="s">
        <v>169</v>
      </c>
      <c r="K2130">
        <v>7.4021917808219173E-3</v>
      </c>
    </row>
    <row r="2131" spans="8:11" x14ac:dyDescent="0.25">
      <c r="H2131" t="s">
        <v>5125</v>
      </c>
      <c r="I2131" t="s">
        <v>169</v>
      </c>
      <c r="K2131">
        <v>7.9643835616438358E-3</v>
      </c>
    </row>
    <row r="2132" spans="8:11" x14ac:dyDescent="0.25">
      <c r="H2132" t="s">
        <v>5126</v>
      </c>
      <c r="I2132" t="s">
        <v>169</v>
      </c>
      <c r="K2132">
        <v>9.0263013698630139E-3</v>
      </c>
    </row>
    <row r="2133" spans="8:11" x14ac:dyDescent="0.25">
      <c r="H2133" t="s">
        <v>5127</v>
      </c>
      <c r="I2133" t="s">
        <v>169</v>
      </c>
      <c r="K2133">
        <v>9.2136986301369871E-3</v>
      </c>
    </row>
    <row r="2134" spans="8:11" x14ac:dyDescent="0.25">
      <c r="H2134" t="s">
        <v>5128</v>
      </c>
      <c r="I2134" t="s">
        <v>169</v>
      </c>
      <c r="K2134">
        <v>9.6197260273972601E-3</v>
      </c>
    </row>
    <row r="2135" spans="8:11" x14ac:dyDescent="0.25">
      <c r="H2135" t="s">
        <v>5129</v>
      </c>
      <c r="I2135" t="s">
        <v>169</v>
      </c>
      <c r="K2135">
        <v>1.0306849315068494E-2</v>
      </c>
    </row>
    <row r="2136" spans="8:11" x14ac:dyDescent="0.25">
      <c r="H2136" t="s">
        <v>5130</v>
      </c>
      <c r="I2136" t="s">
        <v>169</v>
      </c>
      <c r="K2136">
        <v>1.1962191780821918E-2</v>
      </c>
    </row>
    <row r="2137" spans="8:11" x14ac:dyDescent="0.25">
      <c r="H2137" t="s">
        <v>5131</v>
      </c>
      <c r="I2137" t="s">
        <v>169</v>
      </c>
      <c r="K2137">
        <v>1.246191780821918E-2</v>
      </c>
    </row>
    <row r="2138" spans="8:11" x14ac:dyDescent="0.25">
      <c r="H2138" t="s">
        <v>5132</v>
      </c>
      <c r="I2138" t="s">
        <v>169</v>
      </c>
      <c r="K2138">
        <v>1.3617534246575344E-2</v>
      </c>
    </row>
    <row r="2139" spans="8:11" x14ac:dyDescent="0.25">
      <c r="H2139" t="s">
        <v>5133</v>
      </c>
      <c r="I2139" t="s">
        <v>169</v>
      </c>
      <c r="K2139">
        <v>1.3992328767123287E-2</v>
      </c>
    </row>
    <row r="2140" spans="8:11" x14ac:dyDescent="0.25">
      <c r="H2140" t="s">
        <v>5134</v>
      </c>
      <c r="I2140" t="s">
        <v>169</v>
      </c>
      <c r="K2140">
        <v>1.4054794520547946E-2</v>
      </c>
    </row>
    <row r="2141" spans="8:11" x14ac:dyDescent="0.25">
      <c r="H2141" t="s">
        <v>5135</v>
      </c>
      <c r="I2141" t="s">
        <v>169</v>
      </c>
      <c r="K2141">
        <v>1.5085479452054794E-2</v>
      </c>
    </row>
    <row r="2142" spans="8:11" x14ac:dyDescent="0.25">
      <c r="H2142" t="s">
        <v>5136</v>
      </c>
      <c r="I2142" t="s">
        <v>169</v>
      </c>
      <c r="K2142">
        <v>1.5616438356164384E-2</v>
      </c>
    </row>
    <row r="2143" spans="8:11" x14ac:dyDescent="0.25">
      <c r="H2143" t="s">
        <v>5137</v>
      </c>
      <c r="I2143" t="s">
        <v>169</v>
      </c>
      <c r="K2143">
        <v>1.5616438356164384E-2</v>
      </c>
    </row>
    <row r="2144" spans="8:11" x14ac:dyDescent="0.25">
      <c r="H2144" t="s">
        <v>5138</v>
      </c>
      <c r="I2144" t="s">
        <v>169</v>
      </c>
      <c r="K2144">
        <v>1.5616438356164384E-2</v>
      </c>
    </row>
    <row r="2145" spans="8:11" x14ac:dyDescent="0.25">
      <c r="H2145" t="s">
        <v>5139</v>
      </c>
      <c r="I2145" t="s">
        <v>169</v>
      </c>
      <c r="K2145">
        <v>1.5616438356164384E-2</v>
      </c>
    </row>
    <row r="2146" spans="8:11" x14ac:dyDescent="0.25">
      <c r="H2146" t="s">
        <v>5140</v>
      </c>
      <c r="I2146" t="s">
        <v>169</v>
      </c>
      <c r="K2146">
        <v>1.5616438356164384E-2</v>
      </c>
    </row>
    <row r="2147" spans="8:11" x14ac:dyDescent="0.25">
      <c r="H2147" t="s">
        <v>5141</v>
      </c>
      <c r="I2147" t="s">
        <v>169</v>
      </c>
      <c r="K2147">
        <v>1.5616438356164384E-2</v>
      </c>
    </row>
    <row r="2148" spans="8:11" x14ac:dyDescent="0.25">
      <c r="H2148" t="s">
        <v>5142</v>
      </c>
      <c r="I2148" t="s">
        <v>169</v>
      </c>
      <c r="K2148">
        <v>1.7084383561643834E-2</v>
      </c>
    </row>
    <row r="2149" spans="8:11" x14ac:dyDescent="0.25">
      <c r="H2149" t="s">
        <v>5143</v>
      </c>
      <c r="I2149" t="s">
        <v>169</v>
      </c>
      <c r="K2149">
        <v>1.8083835616438355E-2</v>
      </c>
    </row>
    <row r="2150" spans="8:11" x14ac:dyDescent="0.25">
      <c r="H2150" t="s">
        <v>5144</v>
      </c>
      <c r="I2150" t="s">
        <v>169</v>
      </c>
      <c r="K2150">
        <v>1.8583561643835619E-2</v>
      </c>
    </row>
    <row r="2151" spans="8:11" x14ac:dyDescent="0.25">
      <c r="H2151" t="s">
        <v>5145</v>
      </c>
      <c r="I2151" t="s">
        <v>169</v>
      </c>
      <c r="K2151">
        <v>1.8895890410958908E-2</v>
      </c>
    </row>
    <row r="2152" spans="8:11" x14ac:dyDescent="0.25">
      <c r="H2152" t="s">
        <v>5146</v>
      </c>
      <c r="I2152" t="s">
        <v>169</v>
      </c>
      <c r="K2152">
        <v>2.2862465753424665E-2</v>
      </c>
    </row>
    <row r="2153" spans="8:11" x14ac:dyDescent="0.25">
      <c r="H2153" t="s">
        <v>5147</v>
      </c>
      <c r="I2153" t="s">
        <v>169</v>
      </c>
      <c r="K2153">
        <v>2.4549041095890411E-2</v>
      </c>
    </row>
    <row r="2154" spans="8:11" x14ac:dyDescent="0.25">
      <c r="H2154" t="s">
        <v>5148</v>
      </c>
      <c r="I2154" t="s">
        <v>169</v>
      </c>
      <c r="K2154">
        <v>2.7391232876712329E-2</v>
      </c>
    </row>
    <row r="2155" spans="8:11" x14ac:dyDescent="0.25">
      <c r="H2155" t="s">
        <v>5149</v>
      </c>
      <c r="I2155" t="s">
        <v>169</v>
      </c>
      <c r="K2155">
        <v>2.8390684931506854E-2</v>
      </c>
    </row>
    <row r="2156" spans="8:11" x14ac:dyDescent="0.25">
      <c r="H2156" t="s">
        <v>5150</v>
      </c>
      <c r="I2156" t="s">
        <v>169</v>
      </c>
      <c r="K2156">
        <v>2.797260273972603E-2</v>
      </c>
    </row>
    <row r="2157" spans="8:11" x14ac:dyDescent="0.25">
      <c r="H2157" t="s">
        <v>5151</v>
      </c>
      <c r="I2157" t="s">
        <v>169</v>
      </c>
      <c r="K2157">
        <v>2.8986301369863018E-2</v>
      </c>
    </row>
    <row r="2158" spans="8:11" x14ac:dyDescent="0.25">
      <c r="H2158" t="s">
        <v>5152</v>
      </c>
      <c r="I2158" t="s">
        <v>169</v>
      </c>
      <c r="K2158">
        <v>2.9205479452054799E-2</v>
      </c>
    </row>
    <row r="2159" spans="8:11" x14ac:dyDescent="0.25">
      <c r="H2159" t="s">
        <v>5153</v>
      </c>
      <c r="I2159" t="s">
        <v>169</v>
      </c>
      <c r="K2159">
        <v>2.9205479452054799E-2</v>
      </c>
    </row>
    <row r="2160" spans="8:11" x14ac:dyDescent="0.25">
      <c r="H2160" t="s">
        <v>5154</v>
      </c>
      <c r="I2160" t="s">
        <v>169</v>
      </c>
      <c r="K2160">
        <v>3.775342465753425E-2</v>
      </c>
    </row>
    <row r="2161" spans="8:11" x14ac:dyDescent="0.25">
      <c r="H2161" t="s">
        <v>5155</v>
      </c>
      <c r="I2161" t="s">
        <v>169</v>
      </c>
      <c r="K2161">
        <v>3.7945205479452057E-2</v>
      </c>
    </row>
    <row r="2162" spans="8:11" x14ac:dyDescent="0.25">
      <c r="H2162" t="s">
        <v>5156</v>
      </c>
      <c r="I2162" t="s">
        <v>169</v>
      </c>
      <c r="K2162">
        <v>3.9315068493150689E-2</v>
      </c>
    </row>
    <row r="2163" spans="8:11" x14ac:dyDescent="0.25">
      <c r="H2163" t="s">
        <v>5157</v>
      </c>
      <c r="I2163" t="s">
        <v>169</v>
      </c>
      <c r="K2163">
        <v>7.3084931506849299E-3</v>
      </c>
    </row>
    <row r="2164" spans="8:11" x14ac:dyDescent="0.25">
      <c r="H2164" t="s">
        <v>5158</v>
      </c>
      <c r="I2164" t="s">
        <v>169</v>
      </c>
      <c r="K2164">
        <v>8.1517808219178107E-3</v>
      </c>
    </row>
    <row r="2165" spans="8:11" x14ac:dyDescent="0.25">
      <c r="H2165" t="s">
        <v>5159</v>
      </c>
      <c r="I2165" t="s">
        <v>169</v>
      </c>
      <c r="K2165">
        <v>8.9638356164383568E-3</v>
      </c>
    </row>
    <row r="2166" spans="8:11" x14ac:dyDescent="0.25">
      <c r="H2166" t="s">
        <v>5160</v>
      </c>
      <c r="I2166" t="s">
        <v>169</v>
      </c>
      <c r="K2166">
        <v>9.4635616438356173E-3</v>
      </c>
    </row>
    <row r="2167" spans="8:11" x14ac:dyDescent="0.25">
      <c r="H2167" t="s">
        <v>5161</v>
      </c>
      <c r="I2167" t="s">
        <v>169</v>
      </c>
      <c r="K2167">
        <v>9.4947945205479441E-3</v>
      </c>
    </row>
    <row r="2168" spans="8:11" x14ac:dyDescent="0.25">
      <c r="H2168" t="s">
        <v>5162</v>
      </c>
      <c r="I2168" t="s">
        <v>169</v>
      </c>
      <c r="K2168">
        <v>9.682191780821919E-3</v>
      </c>
    </row>
    <row r="2169" spans="8:11" x14ac:dyDescent="0.25">
      <c r="H2169" t="s">
        <v>5163</v>
      </c>
      <c r="I2169" t="s">
        <v>169</v>
      </c>
      <c r="K2169">
        <v>9.9945205479452064E-3</v>
      </c>
    </row>
    <row r="2170" spans="8:11" x14ac:dyDescent="0.25">
      <c r="H2170" t="s">
        <v>5164</v>
      </c>
      <c r="I2170" t="s">
        <v>169</v>
      </c>
      <c r="K2170">
        <v>9.9945205479452064E-3</v>
      </c>
    </row>
    <row r="2171" spans="8:11" x14ac:dyDescent="0.25">
      <c r="H2171" t="s">
        <v>5165</v>
      </c>
      <c r="I2171" t="s">
        <v>169</v>
      </c>
      <c r="K2171">
        <v>1.0338082191780822E-2</v>
      </c>
    </row>
    <row r="2172" spans="8:11" x14ac:dyDescent="0.25">
      <c r="H2172" t="s">
        <v>5166</v>
      </c>
      <c r="I2172" t="s">
        <v>169</v>
      </c>
      <c r="K2172">
        <v>1.1837260273972604E-2</v>
      </c>
    </row>
    <row r="2173" spans="8:11" x14ac:dyDescent="0.25">
      <c r="H2173" t="s">
        <v>5167</v>
      </c>
      <c r="I2173" t="s">
        <v>169</v>
      </c>
      <c r="K2173">
        <v>1.2399452054794521E-2</v>
      </c>
    </row>
    <row r="2174" spans="8:11" x14ac:dyDescent="0.25">
      <c r="H2174" t="s">
        <v>5168</v>
      </c>
      <c r="I2174" t="s">
        <v>169</v>
      </c>
      <c r="K2174">
        <v>1.2524383561643837E-2</v>
      </c>
    </row>
    <row r="2175" spans="8:11" x14ac:dyDescent="0.25">
      <c r="H2175" t="s">
        <v>5169</v>
      </c>
      <c r="I2175" t="s">
        <v>169</v>
      </c>
      <c r="K2175">
        <v>1.289917808219178E-2</v>
      </c>
    </row>
    <row r="2176" spans="8:11" x14ac:dyDescent="0.25">
      <c r="H2176" t="s">
        <v>5170</v>
      </c>
      <c r="I2176" t="s">
        <v>169</v>
      </c>
      <c r="K2176">
        <v>1.4398356164383563E-2</v>
      </c>
    </row>
    <row r="2177" spans="8:11" x14ac:dyDescent="0.25">
      <c r="H2177" t="s">
        <v>5171</v>
      </c>
      <c r="I2177" t="s">
        <v>169</v>
      </c>
      <c r="K2177">
        <v>1.5241643835616436E-2</v>
      </c>
    </row>
    <row r="2178" spans="8:11" x14ac:dyDescent="0.25">
      <c r="H2178" t="s">
        <v>5172</v>
      </c>
      <c r="I2178" t="s">
        <v>169</v>
      </c>
      <c r="K2178">
        <v>1.549150684931507E-2</v>
      </c>
    </row>
    <row r="2179" spans="8:11" x14ac:dyDescent="0.25">
      <c r="H2179" t="s">
        <v>5173</v>
      </c>
      <c r="I2179" t="s">
        <v>169</v>
      </c>
      <c r="K2179">
        <v>1.5616438356164384E-2</v>
      </c>
    </row>
    <row r="2180" spans="8:11" x14ac:dyDescent="0.25">
      <c r="H2180" t="s">
        <v>5174</v>
      </c>
      <c r="I2180" t="s">
        <v>169</v>
      </c>
      <c r="K2180">
        <v>1.5616438356164384E-2</v>
      </c>
    </row>
    <row r="2181" spans="8:11" x14ac:dyDescent="0.25">
      <c r="H2181" t="s">
        <v>5175</v>
      </c>
      <c r="I2181" t="s">
        <v>169</v>
      </c>
      <c r="K2181">
        <v>1.5616438356164384E-2</v>
      </c>
    </row>
    <row r="2182" spans="8:11" x14ac:dyDescent="0.25">
      <c r="H2182" t="s">
        <v>5176</v>
      </c>
      <c r="I2182" t="s">
        <v>169</v>
      </c>
      <c r="K2182">
        <v>1.5616438356164384E-2</v>
      </c>
    </row>
    <row r="2183" spans="8:11" x14ac:dyDescent="0.25">
      <c r="H2183" t="s">
        <v>5177</v>
      </c>
      <c r="I2183" t="s">
        <v>169</v>
      </c>
      <c r="K2183">
        <v>1.5616438356164384E-2</v>
      </c>
    </row>
    <row r="2184" spans="8:11" x14ac:dyDescent="0.25">
      <c r="H2184" t="s">
        <v>5178</v>
      </c>
      <c r="I2184" t="s">
        <v>169</v>
      </c>
      <c r="K2184">
        <v>1.5616438356164384E-2</v>
      </c>
    </row>
    <row r="2185" spans="8:11" x14ac:dyDescent="0.25">
      <c r="H2185" t="s">
        <v>5179</v>
      </c>
      <c r="I2185" t="s">
        <v>169</v>
      </c>
      <c r="K2185">
        <v>1.5616438356164384E-2</v>
      </c>
    </row>
    <row r="2186" spans="8:11" x14ac:dyDescent="0.25">
      <c r="H2186" t="s">
        <v>5180</v>
      </c>
      <c r="I2186" t="s">
        <v>169</v>
      </c>
      <c r="K2186">
        <v>1.5616438356164384E-2</v>
      </c>
    </row>
    <row r="2187" spans="8:11" x14ac:dyDescent="0.25">
      <c r="H2187" t="s">
        <v>5181</v>
      </c>
      <c r="I2187" t="s">
        <v>169</v>
      </c>
      <c r="K2187">
        <v>1.5616438356164384E-2</v>
      </c>
    </row>
    <row r="2188" spans="8:11" x14ac:dyDescent="0.25">
      <c r="H2188" t="s">
        <v>5182</v>
      </c>
      <c r="I2188" t="s">
        <v>169</v>
      </c>
      <c r="K2188">
        <v>1.5616438356164384E-2</v>
      </c>
    </row>
    <row r="2189" spans="8:11" x14ac:dyDescent="0.25">
      <c r="H2189" t="s">
        <v>5183</v>
      </c>
      <c r="I2189" t="s">
        <v>169</v>
      </c>
      <c r="K2189">
        <v>1.6366027397260275E-2</v>
      </c>
    </row>
    <row r="2190" spans="8:11" x14ac:dyDescent="0.25">
      <c r="H2190" t="s">
        <v>5184</v>
      </c>
      <c r="I2190" t="s">
        <v>169</v>
      </c>
      <c r="K2190">
        <v>1.6834520547945205E-2</v>
      </c>
    </row>
    <row r="2191" spans="8:11" x14ac:dyDescent="0.25">
      <c r="H2191" t="s">
        <v>5185</v>
      </c>
      <c r="I2191" t="s">
        <v>169</v>
      </c>
      <c r="K2191">
        <v>1.7240547945205482E-2</v>
      </c>
    </row>
    <row r="2192" spans="8:11" x14ac:dyDescent="0.25">
      <c r="H2192" t="s">
        <v>5186</v>
      </c>
      <c r="I2192" t="s">
        <v>169</v>
      </c>
      <c r="K2192">
        <v>1.7521643835616437E-2</v>
      </c>
    </row>
    <row r="2193" spans="8:11" x14ac:dyDescent="0.25">
      <c r="H2193" t="s">
        <v>5187</v>
      </c>
      <c r="I2193" t="s">
        <v>169</v>
      </c>
      <c r="K2193">
        <v>1.9395616438356165E-2</v>
      </c>
    </row>
    <row r="2194" spans="8:11" x14ac:dyDescent="0.25">
      <c r="H2194" t="s">
        <v>5188</v>
      </c>
      <c r="I2194" t="s">
        <v>169</v>
      </c>
      <c r="K2194">
        <v>2.1425753424657534E-2</v>
      </c>
    </row>
    <row r="2195" spans="8:11" x14ac:dyDescent="0.25">
      <c r="H2195" t="s">
        <v>5189</v>
      </c>
      <c r="I2195" t="s">
        <v>169</v>
      </c>
      <c r="K2195">
        <v>2.4611506849315068E-2</v>
      </c>
    </row>
    <row r="2196" spans="8:11" x14ac:dyDescent="0.25">
      <c r="H2196" t="s">
        <v>5190</v>
      </c>
      <c r="I2196" t="s">
        <v>169</v>
      </c>
      <c r="K2196">
        <v>2.9983561643835616E-2</v>
      </c>
    </row>
    <row r="2197" spans="8:11" x14ac:dyDescent="0.25">
      <c r="H2197" t="s">
        <v>5191</v>
      </c>
      <c r="I2197" t="s">
        <v>169</v>
      </c>
      <c r="K2197">
        <v>3.4027397260273977E-2</v>
      </c>
    </row>
    <row r="2198" spans="8:11" x14ac:dyDescent="0.25">
      <c r="H2198" t="s">
        <v>5192</v>
      </c>
      <c r="I2198" t="s">
        <v>169</v>
      </c>
      <c r="K2198">
        <v>3.3957205479452059E-2</v>
      </c>
    </row>
    <row r="2199" spans="8:11" x14ac:dyDescent="0.25">
      <c r="H2199" t="s">
        <v>5193</v>
      </c>
      <c r="I2199" t="s">
        <v>169</v>
      </c>
      <c r="K2199">
        <v>8.1205479452054787E-3</v>
      </c>
    </row>
    <row r="2200" spans="8:11" x14ac:dyDescent="0.25">
      <c r="H2200" t="s">
        <v>5194</v>
      </c>
      <c r="I2200" t="s">
        <v>169</v>
      </c>
      <c r="K2200">
        <v>8.2454794520547946E-3</v>
      </c>
    </row>
    <row r="2201" spans="8:11" x14ac:dyDescent="0.25">
      <c r="H2201" t="s">
        <v>5195</v>
      </c>
      <c r="I2201" t="s">
        <v>169</v>
      </c>
      <c r="K2201">
        <v>8.5890410958904123E-3</v>
      </c>
    </row>
    <row r="2202" spans="8:11" x14ac:dyDescent="0.25">
      <c r="H2202" t="s">
        <v>5196</v>
      </c>
      <c r="I2202" t="s">
        <v>169</v>
      </c>
      <c r="K2202">
        <v>9.1512328767123299E-3</v>
      </c>
    </row>
    <row r="2203" spans="8:11" x14ac:dyDescent="0.25">
      <c r="H2203" t="s">
        <v>5197</v>
      </c>
      <c r="I2203" t="s">
        <v>169</v>
      </c>
      <c r="K2203">
        <v>9.5260273972602744E-3</v>
      </c>
    </row>
    <row r="2204" spans="8:11" x14ac:dyDescent="0.25">
      <c r="H2204" t="s">
        <v>5198</v>
      </c>
      <c r="I2204" t="s">
        <v>169</v>
      </c>
      <c r="K2204">
        <v>9.8071232876712332E-3</v>
      </c>
    </row>
    <row r="2205" spans="8:11" x14ac:dyDescent="0.25">
      <c r="H2205" t="s">
        <v>5199</v>
      </c>
      <c r="I2205" t="s">
        <v>169</v>
      </c>
      <c r="K2205">
        <v>9.9632876712328778E-3</v>
      </c>
    </row>
    <row r="2206" spans="8:11" x14ac:dyDescent="0.25">
      <c r="H2206" t="s">
        <v>5200</v>
      </c>
      <c r="I2206" t="s">
        <v>169</v>
      </c>
      <c r="K2206">
        <v>1.0150684931506849E-2</v>
      </c>
    </row>
    <row r="2207" spans="8:11" x14ac:dyDescent="0.25">
      <c r="H2207" t="s">
        <v>5201</v>
      </c>
      <c r="I2207" t="s">
        <v>169</v>
      </c>
      <c r="K2207">
        <v>1.0431780821917806E-2</v>
      </c>
    </row>
    <row r="2208" spans="8:11" x14ac:dyDescent="0.25">
      <c r="H2208" t="s">
        <v>5202</v>
      </c>
      <c r="I2208" t="s">
        <v>169</v>
      </c>
      <c r="K2208">
        <v>1.293041095890411E-2</v>
      </c>
    </row>
    <row r="2209" spans="8:11" x14ac:dyDescent="0.25">
      <c r="H2209" t="s">
        <v>5203</v>
      </c>
      <c r="I2209" t="s">
        <v>169</v>
      </c>
      <c r="K2209">
        <v>1.336767123287671E-2</v>
      </c>
    </row>
    <row r="2210" spans="8:11" x14ac:dyDescent="0.25">
      <c r="H2210" t="s">
        <v>5204</v>
      </c>
      <c r="I2210" t="s">
        <v>169</v>
      </c>
      <c r="K2210">
        <v>1.4835616438356165E-2</v>
      </c>
    </row>
    <row r="2211" spans="8:11" x14ac:dyDescent="0.25">
      <c r="H2211" t="s">
        <v>5205</v>
      </c>
      <c r="I2211" t="s">
        <v>169</v>
      </c>
      <c r="K2211">
        <v>1.5616438356164384E-2</v>
      </c>
    </row>
    <row r="2212" spans="8:11" x14ac:dyDescent="0.25">
      <c r="H2212" t="s">
        <v>5206</v>
      </c>
      <c r="I2212" t="s">
        <v>169</v>
      </c>
      <c r="K2212">
        <v>1.5616438356164384E-2</v>
      </c>
    </row>
    <row r="2213" spans="8:11" x14ac:dyDescent="0.25">
      <c r="H2213" t="s">
        <v>5207</v>
      </c>
      <c r="I2213" t="s">
        <v>169</v>
      </c>
      <c r="K2213">
        <v>1.7021917808219177E-2</v>
      </c>
    </row>
    <row r="2214" spans="8:11" x14ac:dyDescent="0.25">
      <c r="H2214" t="s">
        <v>5208</v>
      </c>
      <c r="I2214" t="s">
        <v>169</v>
      </c>
      <c r="K2214">
        <v>1.9333150684931508E-2</v>
      </c>
    </row>
    <row r="2215" spans="8:11" x14ac:dyDescent="0.25">
      <c r="H2215" t="s">
        <v>5209</v>
      </c>
      <c r="I2215" t="s">
        <v>169</v>
      </c>
      <c r="K2215">
        <v>3.8821917808219177E-2</v>
      </c>
    </row>
    <row r="2216" spans="8:11" x14ac:dyDescent="0.25">
      <c r="H2216" t="s">
        <v>5210</v>
      </c>
      <c r="I2216" t="s">
        <v>169</v>
      </c>
      <c r="K2216">
        <v>3.6102739726027393E-2</v>
      </c>
    </row>
    <row r="2217" spans="8:11" x14ac:dyDescent="0.25">
      <c r="H2217" t="s">
        <v>5211</v>
      </c>
      <c r="I2217" t="s">
        <v>169</v>
      </c>
      <c r="K2217">
        <v>4.7634986301369871E-2</v>
      </c>
    </row>
    <row r="2218" spans="8:11" x14ac:dyDescent="0.25">
      <c r="H2218" t="s">
        <v>5212</v>
      </c>
      <c r="I2218" t="s">
        <v>169</v>
      </c>
      <c r="K2218">
        <v>7.4334246575342468E-3</v>
      </c>
    </row>
    <row r="2219" spans="8:11" x14ac:dyDescent="0.25">
      <c r="H2219" t="s">
        <v>5213</v>
      </c>
      <c r="I2219" t="s">
        <v>169</v>
      </c>
      <c r="K2219">
        <v>7.7145205479452056E-3</v>
      </c>
    </row>
    <row r="2220" spans="8:11" x14ac:dyDescent="0.25">
      <c r="H2220" t="s">
        <v>5213</v>
      </c>
      <c r="I2220" t="s">
        <v>169</v>
      </c>
      <c r="K2220">
        <v>7.7145205479452056E-3</v>
      </c>
    </row>
    <row r="2221" spans="8:11" x14ac:dyDescent="0.25">
      <c r="H2221" t="s">
        <v>5214</v>
      </c>
      <c r="I2221" t="s">
        <v>169</v>
      </c>
      <c r="K2221">
        <v>7.8394520547945216E-3</v>
      </c>
    </row>
    <row r="2222" spans="8:11" x14ac:dyDescent="0.25">
      <c r="H2222" t="s">
        <v>5213</v>
      </c>
      <c r="I2222" t="s">
        <v>169</v>
      </c>
      <c r="K2222">
        <v>8.1517808219178107E-3</v>
      </c>
    </row>
    <row r="2223" spans="8:11" x14ac:dyDescent="0.25">
      <c r="H2223" t="s">
        <v>5215</v>
      </c>
      <c r="I2223" t="s">
        <v>169</v>
      </c>
      <c r="K2223">
        <v>8.2454794520547946E-3</v>
      </c>
    </row>
    <row r="2224" spans="8:11" x14ac:dyDescent="0.25">
      <c r="H2224" t="s">
        <v>5215</v>
      </c>
      <c r="I2224" t="s">
        <v>169</v>
      </c>
      <c r="K2224">
        <v>8.2454794520547946E-3</v>
      </c>
    </row>
    <row r="2225" spans="8:11" x14ac:dyDescent="0.25">
      <c r="H2225" t="s">
        <v>5216</v>
      </c>
      <c r="I2225" t="s">
        <v>169</v>
      </c>
      <c r="K2225">
        <v>8.3704109589041106E-3</v>
      </c>
    </row>
    <row r="2226" spans="8:11" x14ac:dyDescent="0.25">
      <c r="H2226" t="s">
        <v>5217</v>
      </c>
      <c r="I2226" t="s">
        <v>169</v>
      </c>
      <c r="K2226">
        <v>8.5890410958904123E-3</v>
      </c>
    </row>
    <row r="2227" spans="8:11" x14ac:dyDescent="0.25">
      <c r="H2227" t="s">
        <v>5218</v>
      </c>
      <c r="I2227" t="s">
        <v>169</v>
      </c>
      <c r="K2227">
        <v>9.1824657534246585E-3</v>
      </c>
    </row>
    <row r="2228" spans="8:11" x14ac:dyDescent="0.25">
      <c r="H2228" t="s">
        <v>5219</v>
      </c>
      <c r="I2228" t="s">
        <v>169</v>
      </c>
      <c r="K2228">
        <v>9.3073972602739728E-3</v>
      </c>
    </row>
    <row r="2229" spans="8:11" x14ac:dyDescent="0.25">
      <c r="H2229" t="s">
        <v>5213</v>
      </c>
      <c r="I2229" t="s">
        <v>169</v>
      </c>
      <c r="K2229">
        <v>9.432328767123287E-3</v>
      </c>
    </row>
    <row r="2230" spans="8:11" x14ac:dyDescent="0.25">
      <c r="H2230" t="s">
        <v>5220</v>
      </c>
      <c r="I2230" t="s">
        <v>169</v>
      </c>
      <c r="K2230">
        <v>1.0244383561643835E-2</v>
      </c>
    </row>
    <row r="2231" spans="8:11" x14ac:dyDescent="0.25">
      <c r="H2231" t="s">
        <v>5212</v>
      </c>
      <c r="I2231" t="s">
        <v>169</v>
      </c>
      <c r="K2231">
        <v>1.0306849315068494E-2</v>
      </c>
    </row>
    <row r="2232" spans="8:11" x14ac:dyDescent="0.25">
      <c r="H2232" t="s">
        <v>5221</v>
      </c>
      <c r="I2232" t="s">
        <v>169</v>
      </c>
      <c r="K2232">
        <v>1.0744109589041097E-2</v>
      </c>
    </row>
    <row r="2233" spans="8:11" x14ac:dyDescent="0.25">
      <c r="H2233" t="s">
        <v>5222</v>
      </c>
      <c r="I2233" t="s">
        <v>169</v>
      </c>
      <c r="K2233">
        <v>1.0744109589041097E-2</v>
      </c>
    </row>
    <row r="2234" spans="8:11" x14ac:dyDescent="0.25">
      <c r="H2234" t="s">
        <v>5223</v>
      </c>
      <c r="I2234" t="s">
        <v>169</v>
      </c>
      <c r="K2234">
        <v>1.0806575342465754E-2</v>
      </c>
    </row>
    <row r="2235" spans="8:11" x14ac:dyDescent="0.25">
      <c r="H2235" t="s">
        <v>5224</v>
      </c>
      <c r="I2235" t="s">
        <v>169</v>
      </c>
      <c r="K2235">
        <v>1.3149041095890412E-2</v>
      </c>
    </row>
    <row r="2236" spans="8:11" x14ac:dyDescent="0.25">
      <c r="H2236" t="s">
        <v>5225</v>
      </c>
      <c r="I2236" t="s">
        <v>169</v>
      </c>
      <c r="K2236">
        <v>1.3992328767123287E-2</v>
      </c>
    </row>
    <row r="2237" spans="8:11" x14ac:dyDescent="0.25">
      <c r="H2237" t="s">
        <v>5226</v>
      </c>
      <c r="I2237" t="s">
        <v>169</v>
      </c>
      <c r="K2237">
        <v>1.5616438356164384E-2</v>
      </c>
    </row>
    <row r="2238" spans="8:11" x14ac:dyDescent="0.25">
      <c r="H2238" t="s">
        <v>5227</v>
      </c>
      <c r="I2238" t="s">
        <v>169</v>
      </c>
      <c r="K2238">
        <v>1.5616438356164384E-2</v>
      </c>
    </row>
    <row r="2239" spans="8:11" x14ac:dyDescent="0.25">
      <c r="H2239" t="s">
        <v>5227</v>
      </c>
      <c r="I2239" t="s">
        <v>169</v>
      </c>
      <c r="K2239">
        <v>1.5616438356164384E-2</v>
      </c>
    </row>
    <row r="2240" spans="8:11" x14ac:dyDescent="0.25">
      <c r="H2240" t="s">
        <v>5228</v>
      </c>
      <c r="I2240" t="s">
        <v>169</v>
      </c>
      <c r="K2240">
        <v>1.5616438356164384E-2</v>
      </c>
    </row>
    <row r="2241" spans="8:11" x14ac:dyDescent="0.25">
      <c r="H2241" t="s">
        <v>5229</v>
      </c>
      <c r="I2241" t="s">
        <v>169</v>
      </c>
      <c r="K2241">
        <v>1.5616438356164384E-2</v>
      </c>
    </row>
    <row r="2242" spans="8:11" x14ac:dyDescent="0.25">
      <c r="H2242" t="s">
        <v>5230</v>
      </c>
      <c r="I2242" t="s">
        <v>169</v>
      </c>
      <c r="K2242">
        <v>1.5616438356164384E-2</v>
      </c>
    </row>
    <row r="2243" spans="8:11" x14ac:dyDescent="0.25">
      <c r="H2243" t="s">
        <v>5231</v>
      </c>
      <c r="I2243" t="s">
        <v>169</v>
      </c>
      <c r="K2243">
        <v>1.5616438356164384E-2</v>
      </c>
    </row>
    <row r="2244" spans="8:11" x14ac:dyDescent="0.25">
      <c r="H2244" t="s">
        <v>5232</v>
      </c>
      <c r="I2244" t="s">
        <v>169</v>
      </c>
      <c r="K2244">
        <v>1.5616438356164384E-2</v>
      </c>
    </row>
    <row r="2245" spans="8:11" x14ac:dyDescent="0.25">
      <c r="H2245" t="s">
        <v>5233</v>
      </c>
      <c r="I2245" t="s">
        <v>169</v>
      </c>
      <c r="K2245">
        <v>1.5803835616438357E-2</v>
      </c>
    </row>
    <row r="2246" spans="8:11" x14ac:dyDescent="0.25">
      <c r="H2246" t="s">
        <v>5234</v>
      </c>
      <c r="I2246" t="s">
        <v>169</v>
      </c>
      <c r="K2246">
        <v>1.6022465753424659E-2</v>
      </c>
    </row>
    <row r="2247" spans="8:11" x14ac:dyDescent="0.25">
      <c r="H2247" t="s">
        <v>5235</v>
      </c>
      <c r="I2247" t="s">
        <v>169</v>
      </c>
      <c r="K2247">
        <v>1.6241095890410957E-2</v>
      </c>
    </row>
    <row r="2248" spans="8:11" x14ac:dyDescent="0.25">
      <c r="H2248" t="s">
        <v>5236</v>
      </c>
      <c r="I2248" t="s">
        <v>169</v>
      </c>
      <c r="K2248">
        <v>1.6303561643835621E-2</v>
      </c>
    </row>
    <row r="2249" spans="8:11" x14ac:dyDescent="0.25">
      <c r="H2249" t="s">
        <v>5237</v>
      </c>
      <c r="I2249" t="s">
        <v>169</v>
      </c>
      <c r="K2249">
        <v>1.6459726027397262E-2</v>
      </c>
    </row>
    <row r="2250" spans="8:11" x14ac:dyDescent="0.25">
      <c r="H2250" t="s">
        <v>5238</v>
      </c>
      <c r="I2250" t="s">
        <v>169</v>
      </c>
      <c r="K2250">
        <v>1.6459726027397262E-2</v>
      </c>
    </row>
    <row r="2251" spans="8:11" x14ac:dyDescent="0.25">
      <c r="H2251" t="s">
        <v>5239</v>
      </c>
      <c r="I2251" t="s">
        <v>169</v>
      </c>
      <c r="K2251">
        <v>1.6678356164383561E-2</v>
      </c>
    </row>
    <row r="2252" spans="8:11" x14ac:dyDescent="0.25">
      <c r="H2252" t="s">
        <v>5240</v>
      </c>
      <c r="I2252" t="s">
        <v>169</v>
      </c>
      <c r="K2252">
        <v>1.6772054794520548E-2</v>
      </c>
    </row>
    <row r="2253" spans="8:11" x14ac:dyDescent="0.25">
      <c r="H2253" t="s">
        <v>5213</v>
      </c>
      <c r="I2253" t="s">
        <v>169</v>
      </c>
      <c r="K2253">
        <v>1.6803287671232878E-2</v>
      </c>
    </row>
    <row r="2254" spans="8:11" x14ac:dyDescent="0.25">
      <c r="H2254" t="s">
        <v>5241</v>
      </c>
      <c r="I2254" t="s">
        <v>169</v>
      </c>
      <c r="K2254">
        <v>1.8052602739726028E-2</v>
      </c>
    </row>
    <row r="2255" spans="8:11" x14ac:dyDescent="0.25">
      <c r="H2255" t="s">
        <v>5242</v>
      </c>
      <c r="I2255" t="s">
        <v>169</v>
      </c>
      <c r="K2255">
        <v>1.8364931506849317E-2</v>
      </c>
    </row>
    <row r="2256" spans="8:11" x14ac:dyDescent="0.25">
      <c r="H2256" t="s">
        <v>5243</v>
      </c>
      <c r="I2256" t="s">
        <v>169</v>
      </c>
      <c r="K2256">
        <v>1.8458630136986301E-2</v>
      </c>
    </row>
    <row r="2257" spans="8:11" x14ac:dyDescent="0.25">
      <c r="H2257" t="s">
        <v>5244</v>
      </c>
      <c r="I2257" t="s">
        <v>169</v>
      </c>
      <c r="K2257">
        <v>1.9957808219178082E-2</v>
      </c>
    </row>
    <row r="2258" spans="8:11" x14ac:dyDescent="0.25">
      <c r="H2258" t="s">
        <v>5245</v>
      </c>
      <c r="I2258" t="s">
        <v>169</v>
      </c>
      <c r="K2258">
        <v>1.9957808219178082E-2</v>
      </c>
    </row>
    <row r="2259" spans="8:11" x14ac:dyDescent="0.25">
      <c r="H2259" t="s">
        <v>5246</v>
      </c>
      <c r="I2259" t="s">
        <v>169</v>
      </c>
      <c r="K2259">
        <v>2.0301369863013698E-2</v>
      </c>
    </row>
    <row r="2260" spans="8:11" x14ac:dyDescent="0.25">
      <c r="H2260" t="s">
        <v>5247</v>
      </c>
      <c r="I2260" t="s">
        <v>169</v>
      </c>
      <c r="K2260">
        <v>2.2581369863013703E-2</v>
      </c>
    </row>
    <row r="2261" spans="8:11" x14ac:dyDescent="0.25">
      <c r="H2261" t="s">
        <v>5248</v>
      </c>
      <c r="I2261" t="s">
        <v>169</v>
      </c>
      <c r="K2261">
        <v>2.2581369863013703E-2</v>
      </c>
    </row>
    <row r="2262" spans="8:11" x14ac:dyDescent="0.25">
      <c r="H2262" t="s">
        <v>5249</v>
      </c>
      <c r="I2262" t="s">
        <v>169</v>
      </c>
      <c r="K2262">
        <v>2.6173150684931507E-2</v>
      </c>
    </row>
    <row r="2263" spans="8:11" x14ac:dyDescent="0.25">
      <c r="H2263" t="s">
        <v>5239</v>
      </c>
      <c r="I2263" t="s">
        <v>169</v>
      </c>
      <c r="K2263">
        <v>2.7359999999999999E-2</v>
      </c>
    </row>
    <row r="2264" spans="8:11" x14ac:dyDescent="0.25">
      <c r="H2264" t="s">
        <v>5250</v>
      </c>
      <c r="I2264" t="s">
        <v>169</v>
      </c>
      <c r="K2264">
        <v>2.9077808219178086E-2</v>
      </c>
    </row>
    <row r="2265" spans="8:11" x14ac:dyDescent="0.25">
      <c r="H2265" t="s">
        <v>5251</v>
      </c>
      <c r="I2265" t="s">
        <v>169</v>
      </c>
      <c r="K2265">
        <v>2.9733698630136987E-2</v>
      </c>
    </row>
    <row r="2266" spans="8:11" x14ac:dyDescent="0.25">
      <c r="H2266" t="s">
        <v>5252</v>
      </c>
      <c r="I2266" t="s">
        <v>169</v>
      </c>
      <c r="K2266">
        <v>3.00772602739726E-2</v>
      </c>
    </row>
    <row r="2267" spans="8:11" x14ac:dyDescent="0.25">
      <c r="H2267" t="s">
        <v>5253</v>
      </c>
      <c r="I2267" t="s">
        <v>169</v>
      </c>
      <c r="K2267">
        <v>3.1295342465753426E-2</v>
      </c>
    </row>
    <row r="2268" spans="8:11" x14ac:dyDescent="0.25">
      <c r="H2268" t="s">
        <v>5254</v>
      </c>
      <c r="I2268" t="s">
        <v>169</v>
      </c>
      <c r="K2268">
        <v>3.0986301369863013E-2</v>
      </c>
    </row>
    <row r="2269" spans="8:11" x14ac:dyDescent="0.25">
      <c r="H2269" t="s">
        <v>5255</v>
      </c>
      <c r="I2269" t="s">
        <v>169</v>
      </c>
      <c r="K2269">
        <v>3.6301369863013695E-2</v>
      </c>
    </row>
    <row r="2270" spans="8:11" x14ac:dyDescent="0.25">
      <c r="H2270" t="s">
        <v>5256</v>
      </c>
      <c r="I2270" t="s">
        <v>169</v>
      </c>
      <c r="K2270">
        <v>3.6630136986301368E-2</v>
      </c>
    </row>
    <row r="2271" spans="8:11" x14ac:dyDescent="0.25">
      <c r="H2271" t="s">
        <v>5257</v>
      </c>
      <c r="I2271" t="s">
        <v>169</v>
      </c>
      <c r="K2271">
        <v>3.232742465753425E-2</v>
      </c>
    </row>
    <row r="2272" spans="8:11" x14ac:dyDescent="0.25">
      <c r="H2272" t="s">
        <v>5258</v>
      </c>
      <c r="I2272" t="s">
        <v>169</v>
      </c>
      <c r="K2272">
        <v>3.4266657534246577E-2</v>
      </c>
    </row>
    <row r="2273" spans="8:11" x14ac:dyDescent="0.25">
      <c r="H2273" t="s">
        <v>5259</v>
      </c>
      <c r="I2273" t="s">
        <v>169</v>
      </c>
      <c r="K2273">
        <v>3.5772657534246577E-2</v>
      </c>
    </row>
    <row r="2274" spans="8:11" x14ac:dyDescent="0.25">
      <c r="H2274" t="s">
        <v>5260</v>
      </c>
      <c r="I2274" t="s">
        <v>169</v>
      </c>
      <c r="K2274">
        <v>4.1260273972602741E-2</v>
      </c>
    </row>
    <row r="2275" spans="8:11" x14ac:dyDescent="0.25">
      <c r="H2275" t="s">
        <v>5261</v>
      </c>
      <c r="I2275" t="s">
        <v>169</v>
      </c>
      <c r="K2275">
        <v>4.1260273972602741E-2</v>
      </c>
    </row>
    <row r="2276" spans="8:11" x14ac:dyDescent="0.25">
      <c r="H2276" t="s">
        <v>5262</v>
      </c>
      <c r="I2276" t="s">
        <v>169</v>
      </c>
      <c r="K2276">
        <v>4.1260273972602741E-2</v>
      </c>
    </row>
    <row r="2277" spans="8:11" x14ac:dyDescent="0.25">
      <c r="H2277" t="s">
        <v>5263</v>
      </c>
      <c r="I2277" t="s">
        <v>169</v>
      </c>
      <c r="K2277">
        <v>4.1260273972602741E-2</v>
      </c>
    </row>
    <row r="2278" spans="8:11" x14ac:dyDescent="0.25">
      <c r="H2278" t="s">
        <v>5264</v>
      </c>
      <c r="I2278" t="s">
        <v>169</v>
      </c>
      <c r="K2278">
        <v>4.7614356164383566E-2</v>
      </c>
    </row>
    <row r="2279" spans="8:11" x14ac:dyDescent="0.25">
      <c r="H2279" t="s">
        <v>5265</v>
      </c>
      <c r="I2279" t="s">
        <v>169</v>
      </c>
      <c r="K2279">
        <v>4.8872794520547942E-2</v>
      </c>
    </row>
    <row r="2280" spans="8:11" x14ac:dyDescent="0.25">
      <c r="H2280" t="s">
        <v>5266</v>
      </c>
      <c r="I2280" t="s">
        <v>169</v>
      </c>
      <c r="K2280">
        <v>4.1325753424657531E-2</v>
      </c>
    </row>
    <row r="2281" spans="8:11" x14ac:dyDescent="0.25">
      <c r="H2281" t="s">
        <v>5267</v>
      </c>
      <c r="I2281" t="s">
        <v>169</v>
      </c>
      <c r="K2281">
        <v>3.2169863013698633E-3</v>
      </c>
    </row>
    <row r="2282" spans="8:11" x14ac:dyDescent="0.25">
      <c r="H2282" t="s">
        <v>5268</v>
      </c>
      <c r="I2282" t="s">
        <v>169</v>
      </c>
      <c r="K2282">
        <v>4.9972602739726032E-3</v>
      </c>
    </row>
    <row r="2283" spans="8:11" x14ac:dyDescent="0.25">
      <c r="H2283" t="s">
        <v>5269</v>
      </c>
      <c r="I2283" t="s">
        <v>169</v>
      </c>
      <c r="K2283">
        <v>5.8405479452054805E-3</v>
      </c>
    </row>
    <row r="2284" spans="8:11" x14ac:dyDescent="0.25">
      <c r="H2284" t="s">
        <v>5270</v>
      </c>
      <c r="I2284" t="s">
        <v>169</v>
      </c>
      <c r="K2284">
        <v>7.4021917808219173E-3</v>
      </c>
    </row>
    <row r="2285" spans="8:11" x14ac:dyDescent="0.25">
      <c r="H2285" t="s">
        <v>5271</v>
      </c>
      <c r="I2285" t="s">
        <v>169</v>
      </c>
      <c r="K2285">
        <v>8.7764383561643837E-3</v>
      </c>
    </row>
    <row r="2286" spans="8:11" x14ac:dyDescent="0.25">
      <c r="H2286" t="s">
        <v>5272</v>
      </c>
      <c r="I2286" t="s">
        <v>169</v>
      </c>
      <c r="K2286">
        <v>9.2136986301369871E-3</v>
      </c>
    </row>
    <row r="2287" spans="8:11" x14ac:dyDescent="0.25">
      <c r="H2287" t="s">
        <v>5273</v>
      </c>
      <c r="I2287" t="s">
        <v>169</v>
      </c>
      <c r="K2287">
        <v>9.3698630136986299E-3</v>
      </c>
    </row>
    <row r="2288" spans="8:11" x14ac:dyDescent="0.25">
      <c r="H2288" t="s">
        <v>5267</v>
      </c>
      <c r="I2288" t="s">
        <v>169</v>
      </c>
      <c r="K2288">
        <v>9.6509589041095887E-3</v>
      </c>
    </row>
    <row r="2289" spans="8:11" x14ac:dyDescent="0.25">
      <c r="H2289" t="s">
        <v>5274</v>
      </c>
      <c r="I2289" t="s">
        <v>169</v>
      </c>
      <c r="K2289">
        <v>9.9632876712328778E-3</v>
      </c>
    </row>
    <row r="2290" spans="8:11" x14ac:dyDescent="0.25">
      <c r="H2290" t="s">
        <v>5275</v>
      </c>
      <c r="I2290" t="s">
        <v>169</v>
      </c>
      <c r="K2290">
        <v>9.9945205479452064E-3</v>
      </c>
    </row>
    <row r="2291" spans="8:11" x14ac:dyDescent="0.25">
      <c r="H2291" t="s">
        <v>5276</v>
      </c>
      <c r="I2291" t="s">
        <v>169</v>
      </c>
      <c r="K2291">
        <v>1.0056986301369865E-2</v>
      </c>
    </row>
    <row r="2292" spans="8:11" x14ac:dyDescent="0.25">
      <c r="H2292" t="s">
        <v>5277</v>
      </c>
      <c r="I2292" t="s">
        <v>169</v>
      </c>
      <c r="K2292">
        <v>1.1212602739726026E-2</v>
      </c>
    </row>
    <row r="2293" spans="8:11" x14ac:dyDescent="0.25">
      <c r="H2293" t="s">
        <v>5278</v>
      </c>
      <c r="I2293" t="s">
        <v>169</v>
      </c>
      <c r="K2293">
        <v>1.2430684931506848E-2</v>
      </c>
    </row>
    <row r="2294" spans="8:11" x14ac:dyDescent="0.25">
      <c r="H2294" t="s">
        <v>5279</v>
      </c>
      <c r="I2294" t="s">
        <v>169</v>
      </c>
      <c r="K2294">
        <v>1.3273972602739726E-2</v>
      </c>
    </row>
    <row r="2295" spans="8:11" x14ac:dyDescent="0.25">
      <c r="H2295" t="s">
        <v>5280</v>
      </c>
      <c r="I2295" t="s">
        <v>169</v>
      </c>
      <c r="K2295">
        <v>1.3555068493150685E-2</v>
      </c>
    </row>
    <row r="2296" spans="8:11" x14ac:dyDescent="0.25">
      <c r="H2296" t="s">
        <v>5281</v>
      </c>
      <c r="I2296" t="s">
        <v>169</v>
      </c>
      <c r="K2296">
        <v>1.3773698630136987E-2</v>
      </c>
    </row>
    <row r="2297" spans="8:11" x14ac:dyDescent="0.25">
      <c r="H2297" t="s">
        <v>5282</v>
      </c>
      <c r="I2297" t="s">
        <v>169</v>
      </c>
      <c r="K2297">
        <v>1.414849315068493E-2</v>
      </c>
    </row>
    <row r="2298" spans="8:11" x14ac:dyDescent="0.25">
      <c r="H2298" t="s">
        <v>5283</v>
      </c>
      <c r="I2298" t="s">
        <v>169</v>
      </c>
      <c r="K2298">
        <v>1.467945205479452E-2</v>
      </c>
    </row>
    <row r="2299" spans="8:11" x14ac:dyDescent="0.25">
      <c r="H2299" t="s">
        <v>5284</v>
      </c>
      <c r="I2299" t="s">
        <v>169</v>
      </c>
      <c r="K2299">
        <v>1.5335342465753425E-2</v>
      </c>
    </row>
    <row r="2300" spans="8:11" x14ac:dyDescent="0.25">
      <c r="H2300" t="s">
        <v>5285</v>
      </c>
      <c r="I2300" t="s">
        <v>169</v>
      </c>
      <c r="K2300">
        <v>1.5616438356164384E-2</v>
      </c>
    </row>
    <row r="2301" spans="8:11" x14ac:dyDescent="0.25">
      <c r="H2301" t="s">
        <v>5286</v>
      </c>
      <c r="I2301" t="s">
        <v>169</v>
      </c>
      <c r="K2301">
        <v>1.5616438356164384E-2</v>
      </c>
    </row>
    <row r="2302" spans="8:11" x14ac:dyDescent="0.25">
      <c r="H2302" t="s">
        <v>5287</v>
      </c>
      <c r="I2302" t="s">
        <v>169</v>
      </c>
      <c r="K2302">
        <v>1.5616438356164384E-2</v>
      </c>
    </row>
    <row r="2303" spans="8:11" x14ac:dyDescent="0.25">
      <c r="H2303" t="s">
        <v>5288</v>
      </c>
      <c r="I2303" t="s">
        <v>169</v>
      </c>
      <c r="K2303">
        <v>1.5616438356164384E-2</v>
      </c>
    </row>
    <row r="2304" spans="8:11" x14ac:dyDescent="0.25">
      <c r="H2304" t="s">
        <v>5289</v>
      </c>
      <c r="I2304" t="s">
        <v>169</v>
      </c>
      <c r="K2304">
        <v>1.5616438356164384E-2</v>
      </c>
    </row>
    <row r="2305" spans="8:11" x14ac:dyDescent="0.25">
      <c r="H2305" t="s">
        <v>5290</v>
      </c>
      <c r="I2305" t="s">
        <v>169</v>
      </c>
      <c r="K2305">
        <v>1.5616438356164384E-2</v>
      </c>
    </row>
    <row r="2306" spans="8:11" x14ac:dyDescent="0.25">
      <c r="H2306" t="s">
        <v>5291</v>
      </c>
      <c r="I2306" t="s">
        <v>169</v>
      </c>
      <c r="K2306">
        <v>1.5835068493150684E-2</v>
      </c>
    </row>
    <row r="2307" spans="8:11" x14ac:dyDescent="0.25">
      <c r="H2307" t="s">
        <v>5292</v>
      </c>
      <c r="I2307" t="s">
        <v>169</v>
      </c>
      <c r="K2307">
        <v>1.5959999999999998E-2</v>
      </c>
    </row>
    <row r="2308" spans="8:11" x14ac:dyDescent="0.25">
      <c r="H2308" t="s">
        <v>5293</v>
      </c>
      <c r="I2308" t="s">
        <v>169</v>
      </c>
      <c r="K2308">
        <v>1.7396712328767123E-2</v>
      </c>
    </row>
    <row r="2309" spans="8:11" x14ac:dyDescent="0.25">
      <c r="H2309" t="s">
        <v>5294</v>
      </c>
      <c r="I2309" t="s">
        <v>169</v>
      </c>
      <c r="K2309">
        <v>2.9479452054794519E-2</v>
      </c>
    </row>
    <row r="2310" spans="8:11" x14ac:dyDescent="0.25">
      <c r="H2310" t="s">
        <v>5295</v>
      </c>
      <c r="I2310" t="s">
        <v>169</v>
      </c>
      <c r="K2310">
        <v>3.2547945205479455E-2</v>
      </c>
    </row>
    <row r="2311" spans="8:11" x14ac:dyDescent="0.25">
      <c r="H2311" t="s">
        <v>5296</v>
      </c>
      <c r="I2311" t="s">
        <v>169</v>
      </c>
      <c r="K2311">
        <v>3.304109589041096E-2</v>
      </c>
    </row>
    <row r="2312" spans="8:11" x14ac:dyDescent="0.25">
      <c r="H2312" t="s">
        <v>5297</v>
      </c>
      <c r="I2312" t="s">
        <v>169</v>
      </c>
      <c r="K2312">
        <v>3.3452054794520548E-2</v>
      </c>
    </row>
    <row r="2313" spans="8:11" x14ac:dyDescent="0.25">
      <c r="H2313" t="s">
        <v>5298</v>
      </c>
      <c r="I2313" t="s">
        <v>169</v>
      </c>
      <c r="K2313">
        <v>3.3479452054794523E-2</v>
      </c>
    </row>
    <row r="2314" spans="8:11" x14ac:dyDescent="0.25">
      <c r="H2314" t="s">
        <v>5299</v>
      </c>
      <c r="I2314" t="s">
        <v>169</v>
      </c>
      <c r="K2314">
        <v>3.5561643835616441E-2</v>
      </c>
    </row>
    <row r="2315" spans="8:11" x14ac:dyDescent="0.25">
      <c r="H2315" t="s">
        <v>5300</v>
      </c>
      <c r="I2315" t="s">
        <v>169</v>
      </c>
      <c r="K2315">
        <v>3.2348054794520555E-2</v>
      </c>
    </row>
    <row r="2316" spans="8:11" x14ac:dyDescent="0.25">
      <c r="H2316" t="s">
        <v>5301</v>
      </c>
      <c r="I2316" t="s">
        <v>169</v>
      </c>
      <c r="K2316">
        <v>4.113649315068494E-2</v>
      </c>
    </row>
    <row r="2317" spans="8:11" x14ac:dyDescent="0.25">
      <c r="H2317" t="s">
        <v>5302</v>
      </c>
      <c r="I2317" t="s">
        <v>169</v>
      </c>
      <c r="K2317">
        <v>8.0893150684931501E-3</v>
      </c>
    </row>
    <row r="2318" spans="8:11" x14ac:dyDescent="0.25">
      <c r="H2318" t="s">
        <v>5303</v>
      </c>
      <c r="I2318" t="s">
        <v>169</v>
      </c>
      <c r="K2318">
        <v>8.901369863013698E-3</v>
      </c>
    </row>
    <row r="2319" spans="8:11" x14ac:dyDescent="0.25">
      <c r="H2319" t="s">
        <v>5304</v>
      </c>
      <c r="I2319" t="s">
        <v>169</v>
      </c>
      <c r="K2319">
        <v>9.2449315068493156E-3</v>
      </c>
    </row>
    <row r="2320" spans="8:11" x14ac:dyDescent="0.25">
      <c r="H2320" t="s">
        <v>5305</v>
      </c>
      <c r="I2320" t="s">
        <v>169</v>
      </c>
      <c r="K2320">
        <v>9.3698630136986299E-3</v>
      </c>
    </row>
    <row r="2321" spans="8:11" x14ac:dyDescent="0.25">
      <c r="H2321" t="s">
        <v>5306</v>
      </c>
      <c r="I2321" t="s">
        <v>169</v>
      </c>
      <c r="K2321">
        <v>9.4010958904109602E-3</v>
      </c>
    </row>
    <row r="2322" spans="8:11" x14ac:dyDescent="0.25">
      <c r="H2322" t="s">
        <v>5307</v>
      </c>
      <c r="I2322" t="s">
        <v>169</v>
      </c>
      <c r="K2322">
        <v>9.5884931506849316E-3</v>
      </c>
    </row>
    <row r="2323" spans="8:11" x14ac:dyDescent="0.25">
      <c r="H2323" t="s">
        <v>5308</v>
      </c>
      <c r="I2323" t="s">
        <v>169</v>
      </c>
      <c r="K2323">
        <v>9.6509589041095887E-3</v>
      </c>
    </row>
    <row r="2324" spans="8:11" x14ac:dyDescent="0.25">
      <c r="H2324" t="s">
        <v>5309</v>
      </c>
      <c r="I2324" t="s">
        <v>169</v>
      </c>
      <c r="K2324">
        <v>1.0025753424657535E-2</v>
      </c>
    </row>
    <row r="2325" spans="8:11" x14ac:dyDescent="0.25">
      <c r="H2325" t="s">
        <v>5310</v>
      </c>
      <c r="I2325" t="s">
        <v>169</v>
      </c>
      <c r="K2325">
        <v>1.0025753424657535E-2</v>
      </c>
    </row>
    <row r="2326" spans="8:11" x14ac:dyDescent="0.25">
      <c r="H2326" t="s">
        <v>5311</v>
      </c>
      <c r="I2326" t="s">
        <v>169</v>
      </c>
      <c r="K2326">
        <v>1.0088219178082192E-2</v>
      </c>
    </row>
    <row r="2327" spans="8:11" x14ac:dyDescent="0.25">
      <c r="H2327" t="s">
        <v>5312</v>
      </c>
      <c r="I2327" t="s">
        <v>169</v>
      </c>
      <c r="K2327">
        <v>1.0150684931506849E-2</v>
      </c>
    </row>
    <row r="2328" spans="8:11" x14ac:dyDescent="0.25">
      <c r="H2328" t="s">
        <v>5313</v>
      </c>
      <c r="I2328" t="s">
        <v>169</v>
      </c>
      <c r="K2328">
        <v>1.0400547945205479E-2</v>
      </c>
    </row>
    <row r="2329" spans="8:11" x14ac:dyDescent="0.25">
      <c r="H2329" t="s">
        <v>5314</v>
      </c>
      <c r="I2329" t="s">
        <v>169</v>
      </c>
      <c r="K2329">
        <v>1.0400547945205479E-2</v>
      </c>
    </row>
    <row r="2330" spans="8:11" x14ac:dyDescent="0.25">
      <c r="H2330" t="s">
        <v>5315</v>
      </c>
      <c r="I2330" t="s">
        <v>169</v>
      </c>
      <c r="K2330">
        <v>1.1150136986301372E-2</v>
      </c>
    </row>
    <row r="2331" spans="8:11" x14ac:dyDescent="0.25">
      <c r="H2331" t="s">
        <v>5316</v>
      </c>
      <c r="I2331" t="s">
        <v>169</v>
      </c>
      <c r="K2331">
        <v>1.1618630136986302E-2</v>
      </c>
    </row>
    <row r="2332" spans="8:11" x14ac:dyDescent="0.25">
      <c r="H2332" t="s">
        <v>5317</v>
      </c>
      <c r="I2332" t="s">
        <v>169</v>
      </c>
      <c r="K2332">
        <v>1.2087123287671234E-2</v>
      </c>
    </row>
    <row r="2333" spans="8:11" x14ac:dyDescent="0.25">
      <c r="H2333" t="s">
        <v>5318</v>
      </c>
      <c r="I2333" t="s">
        <v>169</v>
      </c>
      <c r="K2333">
        <v>1.2180821917808218E-2</v>
      </c>
    </row>
    <row r="2334" spans="8:11" x14ac:dyDescent="0.25">
      <c r="H2334" t="s">
        <v>5319</v>
      </c>
      <c r="I2334" t="s">
        <v>169</v>
      </c>
      <c r="K2334">
        <v>1.246191780821918E-2</v>
      </c>
    </row>
    <row r="2335" spans="8:11" x14ac:dyDescent="0.25">
      <c r="H2335" t="s">
        <v>5320</v>
      </c>
      <c r="I2335" t="s">
        <v>169</v>
      </c>
      <c r="K2335">
        <v>1.246191780821918E-2</v>
      </c>
    </row>
    <row r="2336" spans="8:11" x14ac:dyDescent="0.25">
      <c r="H2336" t="s">
        <v>5321</v>
      </c>
      <c r="I2336" t="s">
        <v>169</v>
      </c>
      <c r="K2336">
        <v>1.2805479452054796E-2</v>
      </c>
    </row>
    <row r="2337" spans="8:11" x14ac:dyDescent="0.25">
      <c r="H2337" t="s">
        <v>5322</v>
      </c>
      <c r="I2337" t="s">
        <v>169</v>
      </c>
      <c r="K2337">
        <v>1.2805479452054796E-2</v>
      </c>
    </row>
    <row r="2338" spans="8:11" x14ac:dyDescent="0.25">
      <c r="H2338" t="s">
        <v>5323</v>
      </c>
      <c r="I2338" t="s">
        <v>169</v>
      </c>
      <c r="K2338">
        <v>1.2961643835616439E-2</v>
      </c>
    </row>
    <row r="2339" spans="8:11" x14ac:dyDescent="0.25">
      <c r="H2339" t="s">
        <v>5324</v>
      </c>
      <c r="I2339" t="s">
        <v>169</v>
      </c>
      <c r="K2339">
        <v>1.3055342465753425E-2</v>
      </c>
    </row>
    <row r="2340" spans="8:11" x14ac:dyDescent="0.25">
      <c r="H2340" t="s">
        <v>5325</v>
      </c>
      <c r="I2340" t="s">
        <v>169</v>
      </c>
      <c r="K2340">
        <v>1.3242739726027396E-2</v>
      </c>
    </row>
    <row r="2341" spans="8:11" x14ac:dyDescent="0.25">
      <c r="H2341" t="s">
        <v>5326</v>
      </c>
      <c r="I2341" t="s">
        <v>169</v>
      </c>
      <c r="K2341">
        <v>1.3273972602739726E-2</v>
      </c>
    </row>
    <row r="2342" spans="8:11" x14ac:dyDescent="0.25">
      <c r="H2342" t="s">
        <v>5327</v>
      </c>
      <c r="I2342" t="s">
        <v>169</v>
      </c>
      <c r="K2342">
        <v>1.3679999999999999E-2</v>
      </c>
    </row>
    <row r="2343" spans="8:11" x14ac:dyDescent="0.25">
      <c r="H2343" t="s">
        <v>5316</v>
      </c>
      <c r="I2343" t="s">
        <v>169</v>
      </c>
      <c r="K2343">
        <v>1.4335890410958903E-2</v>
      </c>
    </row>
    <row r="2344" spans="8:11" x14ac:dyDescent="0.25">
      <c r="H2344" t="s">
        <v>5328</v>
      </c>
      <c r="I2344" t="s">
        <v>169</v>
      </c>
      <c r="K2344">
        <v>1.4398356164383563E-2</v>
      </c>
    </row>
    <row r="2345" spans="8:11" x14ac:dyDescent="0.25">
      <c r="H2345" t="s">
        <v>5329</v>
      </c>
      <c r="I2345" t="s">
        <v>169</v>
      </c>
      <c r="K2345">
        <v>1.4398356164383563E-2</v>
      </c>
    </row>
    <row r="2346" spans="8:11" x14ac:dyDescent="0.25">
      <c r="H2346" t="s">
        <v>5330</v>
      </c>
      <c r="I2346" t="s">
        <v>169</v>
      </c>
      <c r="K2346">
        <v>1.4554520547945206E-2</v>
      </c>
    </row>
    <row r="2347" spans="8:11" x14ac:dyDescent="0.25">
      <c r="H2347" t="s">
        <v>5331</v>
      </c>
      <c r="I2347" t="s">
        <v>169</v>
      </c>
      <c r="K2347">
        <v>1.5616438356164384E-2</v>
      </c>
    </row>
    <row r="2348" spans="8:11" x14ac:dyDescent="0.25">
      <c r="H2348" t="s">
        <v>5332</v>
      </c>
      <c r="I2348" t="s">
        <v>169</v>
      </c>
      <c r="K2348">
        <v>1.5616438356164384E-2</v>
      </c>
    </row>
    <row r="2349" spans="8:11" x14ac:dyDescent="0.25">
      <c r="H2349" t="s">
        <v>5333</v>
      </c>
      <c r="I2349" t="s">
        <v>169</v>
      </c>
      <c r="K2349">
        <v>1.5616438356164384E-2</v>
      </c>
    </row>
    <row r="2350" spans="8:11" x14ac:dyDescent="0.25">
      <c r="H2350" t="s">
        <v>5334</v>
      </c>
      <c r="I2350" t="s">
        <v>169</v>
      </c>
      <c r="K2350">
        <v>1.5616438356164384E-2</v>
      </c>
    </row>
    <row r="2351" spans="8:11" x14ac:dyDescent="0.25">
      <c r="H2351" t="s">
        <v>5335</v>
      </c>
      <c r="I2351" t="s">
        <v>169</v>
      </c>
      <c r="K2351">
        <v>1.5616438356164384E-2</v>
      </c>
    </row>
    <row r="2352" spans="8:11" x14ac:dyDescent="0.25">
      <c r="H2352" t="s">
        <v>5333</v>
      </c>
      <c r="I2352" t="s">
        <v>169</v>
      </c>
      <c r="K2352">
        <v>1.5616438356164384E-2</v>
      </c>
    </row>
    <row r="2353" spans="8:11" x14ac:dyDescent="0.25">
      <c r="H2353" t="s">
        <v>5336</v>
      </c>
      <c r="I2353" t="s">
        <v>169</v>
      </c>
      <c r="K2353">
        <v>1.5616438356164384E-2</v>
      </c>
    </row>
    <row r="2354" spans="8:11" x14ac:dyDescent="0.25">
      <c r="H2354" t="s">
        <v>5337</v>
      </c>
      <c r="I2354" t="s">
        <v>169</v>
      </c>
      <c r="K2354">
        <v>1.5616438356164384E-2</v>
      </c>
    </row>
    <row r="2355" spans="8:11" x14ac:dyDescent="0.25">
      <c r="H2355" t="s">
        <v>5338</v>
      </c>
      <c r="I2355" t="s">
        <v>169</v>
      </c>
      <c r="K2355">
        <v>1.5616438356164384E-2</v>
      </c>
    </row>
    <row r="2356" spans="8:11" x14ac:dyDescent="0.25">
      <c r="H2356" t="s">
        <v>5339</v>
      </c>
      <c r="I2356" t="s">
        <v>169</v>
      </c>
      <c r="K2356">
        <v>1.5616438356164384E-2</v>
      </c>
    </row>
    <row r="2357" spans="8:11" x14ac:dyDescent="0.25">
      <c r="H2357" t="s">
        <v>5310</v>
      </c>
      <c r="I2357" t="s">
        <v>169</v>
      </c>
      <c r="K2357">
        <v>1.5616438356164384E-2</v>
      </c>
    </row>
    <row r="2358" spans="8:11" x14ac:dyDescent="0.25">
      <c r="H2358" t="s">
        <v>5340</v>
      </c>
      <c r="I2358" t="s">
        <v>169</v>
      </c>
      <c r="K2358">
        <v>1.5616438356164384E-2</v>
      </c>
    </row>
    <row r="2359" spans="8:11" x14ac:dyDescent="0.25">
      <c r="H2359" t="s">
        <v>5341</v>
      </c>
      <c r="I2359" t="s">
        <v>169</v>
      </c>
      <c r="K2359">
        <v>1.5616438356164384E-2</v>
      </c>
    </row>
    <row r="2360" spans="8:11" x14ac:dyDescent="0.25">
      <c r="H2360" t="s">
        <v>5342</v>
      </c>
      <c r="I2360" t="s">
        <v>169</v>
      </c>
      <c r="K2360">
        <v>1.5647671232876713E-2</v>
      </c>
    </row>
    <row r="2361" spans="8:11" x14ac:dyDescent="0.25">
      <c r="H2361" t="s">
        <v>5343</v>
      </c>
      <c r="I2361" t="s">
        <v>169</v>
      </c>
      <c r="K2361">
        <v>1.5678904109589043E-2</v>
      </c>
    </row>
    <row r="2362" spans="8:11" x14ac:dyDescent="0.25">
      <c r="H2362" t="s">
        <v>5344</v>
      </c>
      <c r="I2362" t="s">
        <v>169</v>
      </c>
      <c r="K2362">
        <v>1.6272328767123288E-2</v>
      </c>
    </row>
    <row r="2363" spans="8:11" x14ac:dyDescent="0.25">
      <c r="H2363" t="s">
        <v>5345</v>
      </c>
      <c r="I2363" t="s">
        <v>169</v>
      </c>
      <c r="K2363">
        <v>1.6709589041095891E-2</v>
      </c>
    </row>
    <row r="2364" spans="8:11" x14ac:dyDescent="0.25">
      <c r="H2364" t="s">
        <v>5346</v>
      </c>
      <c r="I2364" t="s">
        <v>169</v>
      </c>
      <c r="K2364">
        <v>1.7084383561643834E-2</v>
      </c>
    </row>
    <row r="2365" spans="8:11" x14ac:dyDescent="0.25">
      <c r="H2365" t="s">
        <v>5347</v>
      </c>
      <c r="I2365" t="s">
        <v>169</v>
      </c>
      <c r="K2365">
        <v>1.7084383561643834E-2</v>
      </c>
    </row>
    <row r="2366" spans="8:11" x14ac:dyDescent="0.25">
      <c r="H2366" t="s">
        <v>5348</v>
      </c>
      <c r="I2366" t="s">
        <v>169</v>
      </c>
      <c r="K2366">
        <v>1.7677808219178085E-2</v>
      </c>
    </row>
    <row r="2367" spans="8:11" x14ac:dyDescent="0.25">
      <c r="H2367" t="s">
        <v>5349</v>
      </c>
      <c r="I2367" t="s">
        <v>169</v>
      </c>
      <c r="K2367">
        <v>1.8021369863013701E-2</v>
      </c>
    </row>
    <row r="2368" spans="8:11" x14ac:dyDescent="0.25">
      <c r="H2368" t="s">
        <v>5350</v>
      </c>
      <c r="I2368" t="s">
        <v>169</v>
      </c>
      <c r="K2368">
        <v>1.873972602739726E-2</v>
      </c>
    </row>
    <row r="2369" spans="8:11" x14ac:dyDescent="0.25">
      <c r="H2369" t="s">
        <v>5351</v>
      </c>
      <c r="I2369" t="s">
        <v>169</v>
      </c>
      <c r="K2369">
        <v>1.877095890410959E-2</v>
      </c>
    </row>
    <row r="2370" spans="8:11" x14ac:dyDescent="0.25">
      <c r="H2370" t="s">
        <v>5352</v>
      </c>
      <c r="I2370" t="s">
        <v>169</v>
      </c>
      <c r="K2370">
        <v>1.8958356164383561E-2</v>
      </c>
    </row>
    <row r="2371" spans="8:11" x14ac:dyDescent="0.25">
      <c r="H2371" t="s">
        <v>5353</v>
      </c>
      <c r="I2371" t="s">
        <v>169</v>
      </c>
      <c r="K2371">
        <v>1.9426849315068495E-2</v>
      </c>
    </row>
    <row r="2372" spans="8:11" x14ac:dyDescent="0.25">
      <c r="H2372" t="s">
        <v>5354</v>
      </c>
      <c r="I2372" t="s">
        <v>169</v>
      </c>
      <c r="K2372">
        <v>1.9739178082191784E-2</v>
      </c>
    </row>
    <row r="2373" spans="8:11" x14ac:dyDescent="0.25">
      <c r="H2373" t="s">
        <v>5355</v>
      </c>
      <c r="I2373" t="s">
        <v>169</v>
      </c>
      <c r="K2373">
        <v>1.9770410958904108E-2</v>
      </c>
    </row>
    <row r="2374" spans="8:11" x14ac:dyDescent="0.25">
      <c r="H2374" t="s">
        <v>5356</v>
      </c>
      <c r="I2374" t="s">
        <v>169</v>
      </c>
      <c r="K2374">
        <v>1.9770410958904108E-2</v>
      </c>
    </row>
    <row r="2375" spans="8:11" x14ac:dyDescent="0.25">
      <c r="H2375" t="s">
        <v>5357</v>
      </c>
      <c r="I2375" t="s">
        <v>169</v>
      </c>
      <c r="K2375">
        <v>2.0769863013698632E-2</v>
      </c>
    </row>
    <row r="2376" spans="8:11" x14ac:dyDescent="0.25">
      <c r="H2376" t="s">
        <v>5358</v>
      </c>
      <c r="I2376" t="s">
        <v>169</v>
      </c>
      <c r="K2376">
        <v>2.1956712328767124E-2</v>
      </c>
    </row>
    <row r="2377" spans="8:11" x14ac:dyDescent="0.25">
      <c r="H2377" t="s">
        <v>5359</v>
      </c>
      <c r="I2377" t="s">
        <v>169</v>
      </c>
      <c r="K2377">
        <v>2.226904109589041E-2</v>
      </c>
    </row>
    <row r="2378" spans="8:11" x14ac:dyDescent="0.25">
      <c r="H2378" t="s">
        <v>5360</v>
      </c>
      <c r="I2378" t="s">
        <v>169</v>
      </c>
      <c r="K2378">
        <v>2.2487671232876715E-2</v>
      </c>
    </row>
    <row r="2379" spans="8:11" x14ac:dyDescent="0.25">
      <c r="H2379" t="s">
        <v>5361</v>
      </c>
      <c r="I2379" t="s">
        <v>169</v>
      </c>
      <c r="K2379">
        <v>2.267506849315068E-2</v>
      </c>
    </row>
    <row r="2380" spans="8:11" x14ac:dyDescent="0.25">
      <c r="H2380" t="s">
        <v>5362</v>
      </c>
      <c r="I2380" t="s">
        <v>169</v>
      </c>
      <c r="K2380">
        <v>2.2800000000000001E-2</v>
      </c>
    </row>
    <row r="2381" spans="8:11" x14ac:dyDescent="0.25">
      <c r="H2381" t="s">
        <v>5363</v>
      </c>
      <c r="I2381" t="s">
        <v>169</v>
      </c>
      <c r="K2381">
        <v>2.3393424657534252E-2</v>
      </c>
    </row>
    <row r="2382" spans="8:11" x14ac:dyDescent="0.25">
      <c r="H2382" t="s">
        <v>5364</v>
      </c>
      <c r="I2382" t="s">
        <v>169</v>
      </c>
      <c r="K2382">
        <v>2.3893150684931506E-2</v>
      </c>
    </row>
    <row r="2383" spans="8:11" x14ac:dyDescent="0.25">
      <c r="H2383" t="s">
        <v>5365</v>
      </c>
      <c r="I2383" t="s">
        <v>169</v>
      </c>
      <c r="K2383">
        <v>2.4111780821917807E-2</v>
      </c>
    </row>
    <row r="2384" spans="8:11" x14ac:dyDescent="0.25">
      <c r="H2384" t="s">
        <v>5366</v>
      </c>
      <c r="I2384" t="s">
        <v>169</v>
      </c>
      <c r="K2384">
        <v>2.5486027397260275E-2</v>
      </c>
    </row>
    <row r="2385" spans="8:11" x14ac:dyDescent="0.25">
      <c r="H2385" t="s">
        <v>5367</v>
      </c>
      <c r="I2385" t="s">
        <v>169</v>
      </c>
      <c r="K2385">
        <v>2.6547945205479453E-2</v>
      </c>
    </row>
    <row r="2386" spans="8:11" x14ac:dyDescent="0.25">
      <c r="H2386" t="s">
        <v>5368</v>
      </c>
      <c r="I2386" t="s">
        <v>169</v>
      </c>
      <c r="K2386">
        <v>2.7328767123287672E-2</v>
      </c>
    </row>
    <row r="2387" spans="8:11" x14ac:dyDescent="0.25">
      <c r="H2387" t="s">
        <v>5369</v>
      </c>
      <c r="I2387" t="s">
        <v>169</v>
      </c>
      <c r="K2387">
        <v>2.8640547945205482E-2</v>
      </c>
    </row>
    <row r="2388" spans="8:11" x14ac:dyDescent="0.25">
      <c r="H2388" t="s">
        <v>5370</v>
      </c>
      <c r="I2388" t="s">
        <v>169</v>
      </c>
      <c r="K2388">
        <v>2.9733698630136987E-2</v>
      </c>
    </row>
    <row r="2389" spans="8:11" x14ac:dyDescent="0.25">
      <c r="H2389" t="s">
        <v>5371</v>
      </c>
      <c r="I2389" t="s">
        <v>169</v>
      </c>
      <c r="K2389">
        <v>3.1917808219178084E-2</v>
      </c>
    </row>
    <row r="2390" spans="8:11" x14ac:dyDescent="0.25">
      <c r="H2390" t="s">
        <v>5372</v>
      </c>
      <c r="I2390" t="s">
        <v>169</v>
      </c>
      <c r="K2390">
        <v>3.8082191780821922E-2</v>
      </c>
    </row>
    <row r="2391" spans="8:11" x14ac:dyDescent="0.25">
      <c r="H2391" t="s">
        <v>5373</v>
      </c>
      <c r="I2391" t="s">
        <v>169</v>
      </c>
      <c r="K2391">
        <v>4.1095890410958902E-2</v>
      </c>
    </row>
    <row r="2392" spans="8:11" x14ac:dyDescent="0.25">
      <c r="H2392" t="s">
        <v>5374</v>
      </c>
      <c r="I2392" t="s">
        <v>169</v>
      </c>
      <c r="K2392">
        <v>3.3792164383561647E-2</v>
      </c>
    </row>
    <row r="2393" spans="8:11" x14ac:dyDescent="0.25">
      <c r="H2393" t="s">
        <v>5375</v>
      </c>
      <c r="I2393" t="s">
        <v>169</v>
      </c>
      <c r="K2393">
        <v>3.8537095890410968E-2</v>
      </c>
    </row>
    <row r="2394" spans="8:11" x14ac:dyDescent="0.25">
      <c r="H2394" t="s">
        <v>5376</v>
      </c>
      <c r="I2394" t="s">
        <v>169</v>
      </c>
      <c r="K2394">
        <v>4.1260273972602741E-2</v>
      </c>
    </row>
    <row r="2395" spans="8:11" x14ac:dyDescent="0.25">
      <c r="H2395" t="s">
        <v>5377</v>
      </c>
      <c r="I2395" t="s">
        <v>169</v>
      </c>
      <c r="K2395">
        <v>3.2169863013698633E-3</v>
      </c>
    </row>
    <row r="2396" spans="8:11" x14ac:dyDescent="0.25">
      <c r="H2396" t="s">
        <v>5378</v>
      </c>
      <c r="I2396" t="s">
        <v>169</v>
      </c>
      <c r="K2396">
        <v>5.3095890410958906E-3</v>
      </c>
    </row>
    <row r="2397" spans="8:11" x14ac:dyDescent="0.25">
      <c r="H2397" t="s">
        <v>5379</v>
      </c>
      <c r="I2397" t="s">
        <v>169</v>
      </c>
      <c r="K2397">
        <v>6.5901369863013703E-3</v>
      </c>
    </row>
    <row r="2398" spans="8:11" x14ac:dyDescent="0.25">
      <c r="H2398" t="s">
        <v>5379</v>
      </c>
      <c r="I2398" t="s">
        <v>169</v>
      </c>
      <c r="K2398">
        <v>7.214794520547946E-3</v>
      </c>
    </row>
    <row r="2399" spans="8:11" x14ac:dyDescent="0.25">
      <c r="H2399" t="s">
        <v>5380</v>
      </c>
      <c r="I2399" t="s">
        <v>169</v>
      </c>
      <c r="K2399">
        <v>7.8394520547945216E-3</v>
      </c>
    </row>
    <row r="2400" spans="8:11" x14ac:dyDescent="0.25">
      <c r="H2400" t="s">
        <v>5381</v>
      </c>
      <c r="I2400" t="s">
        <v>169</v>
      </c>
      <c r="K2400">
        <v>8.682739726027398E-3</v>
      </c>
    </row>
    <row r="2401" spans="8:11" x14ac:dyDescent="0.25">
      <c r="H2401" t="s">
        <v>5382</v>
      </c>
      <c r="I2401" t="s">
        <v>169</v>
      </c>
      <c r="K2401">
        <v>8.682739726027398E-3</v>
      </c>
    </row>
    <row r="2402" spans="8:11" x14ac:dyDescent="0.25">
      <c r="H2402" t="s">
        <v>5383</v>
      </c>
      <c r="I2402" t="s">
        <v>169</v>
      </c>
      <c r="K2402">
        <v>9.0575342465753408E-3</v>
      </c>
    </row>
    <row r="2403" spans="8:11" x14ac:dyDescent="0.25">
      <c r="H2403" t="s">
        <v>5384</v>
      </c>
      <c r="I2403" t="s">
        <v>169</v>
      </c>
      <c r="K2403">
        <v>9.3073972602739728E-3</v>
      </c>
    </row>
    <row r="2404" spans="8:11" x14ac:dyDescent="0.25">
      <c r="H2404" t="s">
        <v>5385</v>
      </c>
      <c r="I2404" t="s">
        <v>169</v>
      </c>
      <c r="K2404">
        <v>9.6197260273972601E-3</v>
      </c>
    </row>
    <row r="2405" spans="8:11" x14ac:dyDescent="0.25">
      <c r="H2405" t="s">
        <v>5386</v>
      </c>
      <c r="I2405" t="s">
        <v>169</v>
      </c>
      <c r="K2405">
        <v>9.8695890410958921E-3</v>
      </c>
    </row>
    <row r="2406" spans="8:11" x14ac:dyDescent="0.25">
      <c r="H2406" t="s">
        <v>5387</v>
      </c>
      <c r="I2406" t="s">
        <v>169</v>
      </c>
      <c r="K2406">
        <v>1.0338082191780822E-2</v>
      </c>
    </row>
    <row r="2407" spans="8:11" x14ac:dyDescent="0.25">
      <c r="H2407" t="s">
        <v>5388</v>
      </c>
      <c r="I2407" t="s">
        <v>169</v>
      </c>
      <c r="K2407">
        <v>1.0369315068493153E-2</v>
      </c>
    </row>
    <row r="2408" spans="8:11" x14ac:dyDescent="0.25">
      <c r="H2408" t="s">
        <v>5389</v>
      </c>
      <c r="I2408" t="s">
        <v>169</v>
      </c>
      <c r="K2408">
        <v>1.0712876712328767E-2</v>
      </c>
    </row>
    <row r="2409" spans="8:11" x14ac:dyDescent="0.25">
      <c r="H2409" t="s">
        <v>5390</v>
      </c>
      <c r="I2409" t="s">
        <v>169</v>
      </c>
      <c r="K2409">
        <v>1.1556164383561643E-2</v>
      </c>
    </row>
    <row r="2410" spans="8:11" x14ac:dyDescent="0.25">
      <c r="H2410" t="s">
        <v>5391</v>
      </c>
      <c r="I2410" t="s">
        <v>169</v>
      </c>
      <c r="K2410">
        <v>1.1618630136986302E-2</v>
      </c>
    </row>
    <row r="2411" spans="8:11" x14ac:dyDescent="0.25">
      <c r="H2411" t="s">
        <v>5392</v>
      </c>
      <c r="I2411" t="s">
        <v>169</v>
      </c>
      <c r="K2411">
        <v>1.1962191780821918E-2</v>
      </c>
    </row>
    <row r="2412" spans="8:11" x14ac:dyDescent="0.25">
      <c r="H2412" t="s">
        <v>5393</v>
      </c>
      <c r="I2412" t="s">
        <v>169</v>
      </c>
      <c r="K2412">
        <v>1.2118356164383561E-2</v>
      </c>
    </row>
    <row r="2413" spans="8:11" x14ac:dyDescent="0.25">
      <c r="H2413" t="s">
        <v>5394</v>
      </c>
      <c r="I2413" t="s">
        <v>169</v>
      </c>
      <c r="K2413">
        <v>1.4741917808219179E-2</v>
      </c>
    </row>
    <row r="2414" spans="8:11" x14ac:dyDescent="0.25">
      <c r="H2414" t="s">
        <v>5395</v>
      </c>
      <c r="I2414" t="s">
        <v>169</v>
      </c>
      <c r="K2414">
        <v>1.4741917808219179E-2</v>
      </c>
    </row>
    <row r="2415" spans="8:11" x14ac:dyDescent="0.25">
      <c r="H2415" t="s">
        <v>5396</v>
      </c>
      <c r="I2415" t="s">
        <v>169</v>
      </c>
      <c r="K2415">
        <v>1.4804383561643835E-2</v>
      </c>
    </row>
    <row r="2416" spans="8:11" x14ac:dyDescent="0.25">
      <c r="H2416" t="s">
        <v>5397</v>
      </c>
      <c r="I2416" t="s">
        <v>169</v>
      </c>
      <c r="K2416">
        <v>1.5366575342465756E-2</v>
      </c>
    </row>
    <row r="2417" spans="8:11" x14ac:dyDescent="0.25">
      <c r="H2417" t="s">
        <v>5398</v>
      </c>
      <c r="I2417" t="s">
        <v>169</v>
      </c>
      <c r="K2417">
        <v>1.5616438356164384E-2</v>
      </c>
    </row>
    <row r="2418" spans="8:11" x14ac:dyDescent="0.25">
      <c r="H2418" t="s">
        <v>5399</v>
      </c>
      <c r="I2418" t="s">
        <v>169</v>
      </c>
      <c r="K2418">
        <v>1.5616438356164384E-2</v>
      </c>
    </row>
    <row r="2419" spans="8:11" x14ac:dyDescent="0.25">
      <c r="H2419" t="s">
        <v>5400</v>
      </c>
      <c r="I2419" t="s">
        <v>169</v>
      </c>
      <c r="K2419">
        <v>1.5616438356164384E-2</v>
      </c>
    </row>
    <row r="2420" spans="8:11" x14ac:dyDescent="0.25">
      <c r="H2420" t="s">
        <v>5401</v>
      </c>
      <c r="I2420" t="s">
        <v>169</v>
      </c>
      <c r="K2420">
        <v>1.5616438356164384E-2</v>
      </c>
    </row>
    <row r="2421" spans="8:11" x14ac:dyDescent="0.25">
      <c r="H2421" t="s">
        <v>5402</v>
      </c>
      <c r="I2421" t="s">
        <v>169</v>
      </c>
      <c r="K2421">
        <v>1.6241095890410957E-2</v>
      </c>
    </row>
    <row r="2422" spans="8:11" x14ac:dyDescent="0.25">
      <c r="H2422" t="s">
        <v>5403</v>
      </c>
      <c r="I2422" t="s">
        <v>169</v>
      </c>
      <c r="K2422">
        <v>1.6241095890410957E-2</v>
      </c>
    </row>
    <row r="2423" spans="8:11" x14ac:dyDescent="0.25">
      <c r="H2423" t="s">
        <v>5404</v>
      </c>
      <c r="I2423" t="s">
        <v>169</v>
      </c>
      <c r="K2423">
        <v>1.8052602739726028E-2</v>
      </c>
    </row>
    <row r="2424" spans="8:11" x14ac:dyDescent="0.25">
      <c r="H2424" t="s">
        <v>5405</v>
      </c>
      <c r="I2424" t="s">
        <v>169</v>
      </c>
      <c r="K2424">
        <v>1.8364931506849317E-2</v>
      </c>
    </row>
    <row r="2425" spans="8:11" x14ac:dyDescent="0.25">
      <c r="H2425" t="s">
        <v>5406</v>
      </c>
      <c r="I2425" t="s">
        <v>169</v>
      </c>
      <c r="K2425">
        <v>1.9083287671232876E-2</v>
      </c>
    </row>
    <row r="2426" spans="8:11" x14ac:dyDescent="0.25">
      <c r="H2426" t="s">
        <v>5390</v>
      </c>
      <c r="I2426" t="s">
        <v>169</v>
      </c>
      <c r="K2426">
        <v>2.3112328767123286E-2</v>
      </c>
    </row>
    <row r="2427" spans="8:11" x14ac:dyDescent="0.25">
      <c r="H2427" t="s">
        <v>5407</v>
      </c>
      <c r="I2427" t="s">
        <v>169</v>
      </c>
      <c r="K2427">
        <v>3.0602739726027405E-2</v>
      </c>
    </row>
    <row r="2428" spans="8:11" x14ac:dyDescent="0.25">
      <c r="H2428" t="s">
        <v>5408</v>
      </c>
      <c r="I2428" t="s">
        <v>169</v>
      </c>
      <c r="K2428">
        <v>4.1260273972602741E-2</v>
      </c>
    </row>
    <row r="2429" spans="8:11" x14ac:dyDescent="0.25">
      <c r="H2429" t="s">
        <v>5409</v>
      </c>
      <c r="I2429" t="s">
        <v>169</v>
      </c>
      <c r="K2429">
        <v>5.3095890410958906E-3</v>
      </c>
    </row>
    <row r="2430" spans="8:11" x14ac:dyDescent="0.25">
      <c r="H2430" t="s">
        <v>5410</v>
      </c>
      <c r="I2430" t="s">
        <v>169</v>
      </c>
      <c r="K2430">
        <v>6.3715068493150687E-3</v>
      </c>
    </row>
    <row r="2431" spans="8:11" x14ac:dyDescent="0.25">
      <c r="H2431" t="s">
        <v>5411</v>
      </c>
      <c r="I2431" t="s">
        <v>169</v>
      </c>
      <c r="K2431">
        <v>7.5895890410958913E-3</v>
      </c>
    </row>
    <row r="2432" spans="8:11" x14ac:dyDescent="0.25">
      <c r="H2432" t="s">
        <v>5412</v>
      </c>
      <c r="I2432" t="s">
        <v>169</v>
      </c>
      <c r="K2432">
        <v>7.8394520547945216E-3</v>
      </c>
    </row>
    <row r="2433" spans="8:11" x14ac:dyDescent="0.25">
      <c r="H2433" t="s">
        <v>5413</v>
      </c>
      <c r="I2433" t="s">
        <v>169</v>
      </c>
      <c r="K2433">
        <v>8.3079452054794518E-3</v>
      </c>
    </row>
    <row r="2434" spans="8:11" x14ac:dyDescent="0.25">
      <c r="H2434" t="s">
        <v>5414</v>
      </c>
      <c r="I2434" t="s">
        <v>169</v>
      </c>
      <c r="K2434">
        <v>8.682739726027398E-3</v>
      </c>
    </row>
    <row r="2435" spans="8:11" x14ac:dyDescent="0.25">
      <c r="H2435" t="s">
        <v>5415</v>
      </c>
      <c r="I2435" t="s">
        <v>169</v>
      </c>
      <c r="K2435">
        <v>8.682739726027398E-3</v>
      </c>
    </row>
    <row r="2436" spans="8:11" x14ac:dyDescent="0.25">
      <c r="H2436" t="s">
        <v>5416</v>
      </c>
      <c r="I2436" t="s">
        <v>169</v>
      </c>
      <c r="K2436">
        <v>9.6197260273972601E-3</v>
      </c>
    </row>
    <row r="2437" spans="8:11" x14ac:dyDescent="0.25">
      <c r="H2437" t="s">
        <v>5417</v>
      </c>
      <c r="I2437" t="s">
        <v>169</v>
      </c>
      <c r="K2437">
        <v>9.8383561643835618E-3</v>
      </c>
    </row>
    <row r="2438" spans="8:11" x14ac:dyDescent="0.25">
      <c r="H2438" t="s">
        <v>5418</v>
      </c>
      <c r="I2438" t="s">
        <v>169</v>
      </c>
      <c r="K2438">
        <v>9.8383561643835618E-3</v>
      </c>
    </row>
    <row r="2439" spans="8:11" x14ac:dyDescent="0.25">
      <c r="H2439" t="s">
        <v>5419</v>
      </c>
      <c r="I2439" t="s">
        <v>169</v>
      </c>
      <c r="K2439">
        <v>9.8695890410958921E-3</v>
      </c>
    </row>
    <row r="2440" spans="8:11" x14ac:dyDescent="0.25">
      <c r="H2440" t="s">
        <v>5420</v>
      </c>
      <c r="I2440" t="s">
        <v>169</v>
      </c>
      <c r="K2440">
        <v>1.0150684931506849E-2</v>
      </c>
    </row>
    <row r="2441" spans="8:11" x14ac:dyDescent="0.25">
      <c r="H2441" t="s">
        <v>5421</v>
      </c>
      <c r="I2441" t="s">
        <v>169</v>
      </c>
      <c r="K2441">
        <v>1.0150684931506849E-2</v>
      </c>
    </row>
    <row r="2442" spans="8:11" x14ac:dyDescent="0.25">
      <c r="H2442" t="s">
        <v>5422</v>
      </c>
      <c r="I2442" t="s">
        <v>169</v>
      </c>
      <c r="K2442">
        <v>1.0369315068493153E-2</v>
      </c>
    </row>
    <row r="2443" spans="8:11" x14ac:dyDescent="0.25">
      <c r="H2443" t="s">
        <v>5421</v>
      </c>
      <c r="I2443" t="s">
        <v>169</v>
      </c>
      <c r="K2443">
        <v>1.0525479452054795E-2</v>
      </c>
    </row>
    <row r="2444" spans="8:11" x14ac:dyDescent="0.25">
      <c r="H2444" t="s">
        <v>5423</v>
      </c>
      <c r="I2444" t="s">
        <v>169</v>
      </c>
      <c r="K2444">
        <v>1.0556712328767122E-2</v>
      </c>
    </row>
    <row r="2445" spans="8:11" x14ac:dyDescent="0.25">
      <c r="H2445" t="s">
        <v>5424</v>
      </c>
      <c r="I2445" t="s">
        <v>169</v>
      </c>
      <c r="K2445">
        <v>1.0712876712328767E-2</v>
      </c>
    </row>
    <row r="2446" spans="8:11" x14ac:dyDescent="0.25">
      <c r="H2446" t="s">
        <v>5425</v>
      </c>
      <c r="I2446" t="s">
        <v>169</v>
      </c>
      <c r="K2446">
        <v>1.0962739726027397E-2</v>
      </c>
    </row>
    <row r="2447" spans="8:11" x14ac:dyDescent="0.25">
      <c r="H2447" t="s">
        <v>5426</v>
      </c>
      <c r="I2447" t="s">
        <v>169</v>
      </c>
      <c r="K2447">
        <v>1.1087671232876711E-2</v>
      </c>
    </row>
    <row r="2448" spans="8:11" x14ac:dyDescent="0.25">
      <c r="H2448" t="s">
        <v>5427</v>
      </c>
      <c r="I2448" t="s">
        <v>169</v>
      </c>
      <c r="K2448">
        <v>1.1087671232876711E-2</v>
      </c>
    </row>
    <row r="2449" spans="8:11" x14ac:dyDescent="0.25">
      <c r="H2449" t="s">
        <v>5428</v>
      </c>
      <c r="I2449" t="s">
        <v>169</v>
      </c>
      <c r="K2449">
        <v>1.1118904109589043E-2</v>
      </c>
    </row>
    <row r="2450" spans="8:11" x14ac:dyDescent="0.25">
      <c r="H2450" t="s">
        <v>5429</v>
      </c>
      <c r="I2450" t="s">
        <v>169</v>
      </c>
      <c r="K2450">
        <v>1.1118904109589043E-2</v>
      </c>
    </row>
    <row r="2451" spans="8:11" x14ac:dyDescent="0.25">
      <c r="H2451" t="s">
        <v>5430</v>
      </c>
      <c r="I2451" t="s">
        <v>169</v>
      </c>
      <c r="K2451">
        <v>1.133753424657534E-2</v>
      </c>
    </row>
    <row r="2452" spans="8:11" x14ac:dyDescent="0.25">
      <c r="H2452" t="s">
        <v>5431</v>
      </c>
      <c r="I2452" t="s">
        <v>169</v>
      </c>
      <c r="K2452">
        <v>1.1618630136986302E-2</v>
      </c>
    </row>
    <row r="2453" spans="8:11" x14ac:dyDescent="0.25">
      <c r="H2453" t="s">
        <v>5432</v>
      </c>
      <c r="I2453" t="s">
        <v>169</v>
      </c>
      <c r="K2453">
        <v>1.1868493150684931E-2</v>
      </c>
    </row>
    <row r="2454" spans="8:11" x14ac:dyDescent="0.25">
      <c r="H2454" t="s">
        <v>5433</v>
      </c>
      <c r="I2454" t="s">
        <v>169</v>
      </c>
      <c r="K2454">
        <v>1.1962191780821918E-2</v>
      </c>
    </row>
    <row r="2455" spans="8:11" x14ac:dyDescent="0.25">
      <c r="H2455" t="s">
        <v>5434</v>
      </c>
      <c r="I2455" t="s">
        <v>169</v>
      </c>
      <c r="K2455">
        <v>1.2118356164383561E-2</v>
      </c>
    </row>
    <row r="2456" spans="8:11" x14ac:dyDescent="0.25">
      <c r="H2456" t="s">
        <v>5435</v>
      </c>
      <c r="I2456" t="s">
        <v>169</v>
      </c>
      <c r="K2456">
        <v>1.2305753424657534E-2</v>
      </c>
    </row>
    <row r="2457" spans="8:11" x14ac:dyDescent="0.25">
      <c r="H2457" t="s">
        <v>5436</v>
      </c>
      <c r="I2457" t="s">
        <v>169</v>
      </c>
      <c r="K2457">
        <v>1.2305753424657534E-2</v>
      </c>
    </row>
    <row r="2458" spans="8:11" x14ac:dyDescent="0.25">
      <c r="H2458" t="s">
        <v>5437</v>
      </c>
      <c r="I2458" t="s">
        <v>169</v>
      </c>
      <c r="K2458">
        <v>1.2305753424657534E-2</v>
      </c>
    </row>
    <row r="2459" spans="8:11" x14ac:dyDescent="0.25">
      <c r="H2459" t="s">
        <v>5438</v>
      </c>
      <c r="I2459" t="s">
        <v>169</v>
      </c>
      <c r="K2459">
        <v>1.2524383561643837E-2</v>
      </c>
    </row>
    <row r="2460" spans="8:11" x14ac:dyDescent="0.25">
      <c r="H2460" t="s">
        <v>5439</v>
      </c>
      <c r="I2460" t="s">
        <v>169</v>
      </c>
      <c r="K2460">
        <v>1.2586849315068491E-2</v>
      </c>
    </row>
    <row r="2461" spans="8:11" x14ac:dyDescent="0.25">
      <c r="H2461" t="s">
        <v>5440</v>
      </c>
      <c r="I2461" t="s">
        <v>169</v>
      </c>
      <c r="K2461">
        <v>1.3242739726027396E-2</v>
      </c>
    </row>
    <row r="2462" spans="8:11" x14ac:dyDescent="0.25">
      <c r="H2462" t="s">
        <v>5441</v>
      </c>
      <c r="I2462" t="s">
        <v>169</v>
      </c>
      <c r="K2462">
        <v>1.3273972602739726E-2</v>
      </c>
    </row>
    <row r="2463" spans="8:11" x14ac:dyDescent="0.25">
      <c r="H2463" t="s">
        <v>5412</v>
      </c>
      <c r="I2463" t="s">
        <v>169</v>
      </c>
      <c r="K2463">
        <v>1.3305205479452057E-2</v>
      </c>
    </row>
    <row r="2464" spans="8:11" x14ac:dyDescent="0.25">
      <c r="H2464" t="s">
        <v>5442</v>
      </c>
      <c r="I2464" t="s">
        <v>169</v>
      </c>
      <c r="K2464">
        <v>1.3617534246575344E-2</v>
      </c>
    </row>
    <row r="2465" spans="8:11" x14ac:dyDescent="0.25">
      <c r="H2465" t="s">
        <v>5443</v>
      </c>
      <c r="I2465" t="s">
        <v>169</v>
      </c>
      <c r="K2465">
        <v>1.4367123287671231E-2</v>
      </c>
    </row>
    <row r="2466" spans="8:11" x14ac:dyDescent="0.25">
      <c r="H2466" t="s">
        <v>5444</v>
      </c>
      <c r="I2466" t="s">
        <v>169</v>
      </c>
      <c r="K2466">
        <v>1.4367123287671231E-2</v>
      </c>
    </row>
    <row r="2467" spans="8:11" x14ac:dyDescent="0.25">
      <c r="H2467" t="s">
        <v>5427</v>
      </c>
      <c r="I2467" t="s">
        <v>169</v>
      </c>
      <c r="K2467">
        <v>1.4429589041095892E-2</v>
      </c>
    </row>
    <row r="2468" spans="8:11" x14ac:dyDescent="0.25">
      <c r="H2468" t="s">
        <v>5445</v>
      </c>
      <c r="I2468" t="s">
        <v>169</v>
      </c>
      <c r="K2468">
        <v>1.4648219178082192E-2</v>
      </c>
    </row>
    <row r="2469" spans="8:11" x14ac:dyDescent="0.25">
      <c r="H2469" t="s">
        <v>5446</v>
      </c>
      <c r="I2469" t="s">
        <v>169</v>
      </c>
      <c r="K2469">
        <v>1.4804383561643835E-2</v>
      </c>
    </row>
    <row r="2470" spans="8:11" x14ac:dyDescent="0.25">
      <c r="H2470" t="s">
        <v>5432</v>
      </c>
      <c r="I2470" t="s">
        <v>169</v>
      </c>
      <c r="K2470">
        <v>1.4835616438356165E-2</v>
      </c>
    </row>
    <row r="2471" spans="8:11" x14ac:dyDescent="0.25">
      <c r="H2471" t="s">
        <v>5447</v>
      </c>
      <c r="I2471" t="s">
        <v>169</v>
      </c>
      <c r="K2471">
        <v>1.4866849315068494E-2</v>
      </c>
    </row>
    <row r="2472" spans="8:11" x14ac:dyDescent="0.25">
      <c r="H2472" t="s">
        <v>5448</v>
      </c>
      <c r="I2472" t="s">
        <v>169</v>
      </c>
      <c r="K2472">
        <v>1.5585205479452054E-2</v>
      </c>
    </row>
    <row r="2473" spans="8:11" x14ac:dyDescent="0.25">
      <c r="H2473" t="s">
        <v>5449</v>
      </c>
      <c r="I2473" t="s">
        <v>169</v>
      </c>
      <c r="K2473">
        <v>1.5616438356164384E-2</v>
      </c>
    </row>
    <row r="2474" spans="8:11" x14ac:dyDescent="0.25">
      <c r="H2474" t="s">
        <v>5450</v>
      </c>
      <c r="I2474" t="s">
        <v>169</v>
      </c>
      <c r="K2474">
        <v>1.5616438356164384E-2</v>
      </c>
    </row>
    <row r="2475" spans="8:11" x14ac:dyDescent="0.25">
      <c r="H2475" t="s">
        <v>5451</v>
      </c>
      <c r="I2475" t="s">
        <v>169</v>
      </c>
      <c r="K2475">
        <v>1.5616438356164384E-2</v>
      </c>
    </row>
    <row r="2476" spans="8:11" x14ac:dyDescent="0.25">
      <c r="H2476" t="s">
        <v>5452</v>
      </c>
      <c r="I2476" t="s">
        <v>169</v>
      </c>
      <c r="K2476">
        <v>1.5616438356164384E-2</v>
      </c>
    </row>
    <row r="2477" spans="8:11" x14ac:dyDescent="0.25">
      <c r="H2477" t="s">
        <v>5453</v>
      </c>
      <c r="I2477" t="s">
        <v>169</v>
      </c>
      <c r="K2477">
        <v>1.5616438356164384E-2</v>
      </c>
    </row>
    <row r="2478" spans="8:11" x14ac:dyDescent="0.25">
      <c r="H2478" t="s">
        <v>5454</v>
      </c>
      <c r="I2478" t="s">
        <v>169</v>
      </c>
      <c r="K2478">
        <v>1.5616438356164384E-2</v>
      </c>
    </row>
    <row r="2479" spans="8:11" x14ac:dyDescent="0.25">
      <c r="H2479" t="s">
        <v>5455</v>
      </c>
      <c r="I2479" t="s">
        <v>169</v>
      </c>
      <c r="K2479">
        <v>1.5616438356164384E-2</v>
      </c>
    </row>
    <row r="2480" spans="8:11" x14ac:dyDescent="0.25">
      <c r="H2480" t="s">
        <v>5456</v>
      </c>
      <c r="I2480" t="s">
        <v>169</v>
      </c>
      <c r="K2480">
        <v>1.5616438356164384E-2</v>
      </c>
    </row>
    <row r="2481" spans="8:11" x14ac:dyDescent="0.25">
      <c r="H2481" t="s">
        <v>5457</v>
      </c>
      <c r="I2481" t="s">
        <v>169</v>
      </c>
      <c r="K2481">
        <v>1.5616438356164384E-2</v>
      </c>
    </row>
    <row r="2482" spans="8:11" x14ac:dyDescent="0.25">
      <c r="H2482" t="s">
        <v>5458</v>
      </c>
      <c r="I2482" t="s">
        <v>169</v>
      </c>
      <c r="K2482">
        <v>1.5616438356164384E-2</v>
      </c>
    </row>
    <row r="2483" spans="8:11" x14ac:dyDescent="0.25">
      <c r="H2483" t="s">
        <v>5459</v>
      </c>
      <c r="I2483" t="s">
        <v>169</v>
      </c>
      <c r="K2483">
        <v>1.5616438356164384E-2</v>
      </c>
    </row>
    <row r="2484" spans="8:11" x14ac:dyDescent="0.25">
      <c r="H2484" t="s">
        <v>5460</v>
      </c>
      <c r="I2484" t="s">
        <v>169</v>
      </c>
      <c r="K2484">
        <v>1.5616438356164384E-2</v>
      </c>
    </row>
    <row r="2485" spans="8:11" x14ac:dyDescent="0.25">
      <c r="H2485" t="s">
        <v>5461</v>
      </c>
      <c r="I2485" t="s">
        <v>169</v>
      </c>
      <c r="K2485">
        <v>1.5616438356164384E-2</v>
      </c>
    </row>
    <row r="2486" spans="8:11" x14ac:dyDescent="0.25">
      <c r="H2486" t="s">
        <v>5462</v>
      </c>
      <c r="I2486" t="s">
        <v>169</v>
      </c>
      <c r="K2486">
        <v>1.5616438356164384E-2</v>
      </c>
    </row>
    <row r="2487" spans="8:11" x14ac:dyDescent="0.25">
      <c r="H2487" t="s">
        <v>5463</v>
      </c>
      <c r="I2487" t="s">
        <v>169</v>
      </c>
      <c r="K2487">
        <v>1.5616438356164384E-2</v>
      </c>
    </row>
    <row r="2488" spans="8:11" x14ac:dyDescent="0.25">
      <c r="H2488" t="s">
        <v>5464</v>
      </c>
      <c r="I2488" t="s">
        <v>169</v>
      </c>
      <c r="K2488">
        <v>1.5616438356164384E-2</v>
      </c>
    </row>
    <row r="2489" spans="8:11" x14ac:dyDescent="0.25">
      <c r="H2489" t="s">
        <v>5465</v>
      </c>
      <c r="I2489" t="s">
        <v>169</v>
      </c>
      <c r="K2489">
        <v>1.5616438356164384E-2</v>
      </c>
    </row>
    <row r="2490" spans="8:11" x14ac:dyDescent="0.25">
      <c r="H2490" t="s">
        <v>5466</v>
      </c>
      <c r="I2490" t="s">
        <v>169</v>
      </c>
      <c r="K2490">
        <v>1.5616438356164384E-2</v>
      </c>
    </row>
    <row r="2491" spans="8:11" x14ac:dyDescent="0.25">
      <c r="H2491" t="s">
        <v>5467</v>
      </c>
      <c r="I2491" t="s">
        <v>169</v>
      </c>
      <c r="K2491">
        <v>1.5616438356164384E-2</v>
      </c>
    </row>
    <row r="2492" spans="8:11" x14ac:dyDescent="0.25">
      <c r="H2492" t="s">
        <v>5468</v>
      </c>
      <c r="I2492" t="s">
        <v>169</v>
      </c>
      <c r="K2492">
        <v>1.6241095890410957E-2</v>
      </c>
    </row>
    <row r="2493" spans="8:11" x14ac:dyDescent="0.25">
      <c r="H2493" t="s">
        <v>5469</v>
      </c>
      <c r="I2493" t="s">
        <v>169</v>
      </c>
      <c r="K2493">
        <v>1.6334794520547948E-2</v>
      </c>
    </row>
    <row r="2494" spans="8:11" x14ac:dyDescent="0.25">
      <c r="H2494" t="s">
        <v>5429</v>
      </c>
      <c r="I2494" t="s">
        <v>169</v>
      </c>
      <c r="K2494">
        <v>1.6428493150684932E-2</v>
      </c>
    </row>
    <row r="2495" spans="8:11" x14ac:dyDescent="0.25">
      <c r="H2495" t="s">
        <v>5470</v>
      </c>
      <c r="I2495" t="s">
        <v>169</v>
      </c>
      <c r="K2495">
        <v>1.6615890410958904E-2</v>
      </c>
    </row>
    <row r="2496" spans="8:11" x14ac:dyDescent="0.25">
      <c r="H2496" t="s">
        <v>5471</v>
      </c>
      <c r="I2496" t="s">
        <v>169</v>
      </c>
      <c r="K2496">
        <v>1.6709589041095891E-2</v>
      </c>
    </row>
    <row r="2497" spans="8:11" x14ac:dyDescent="0.25">
      <c r="H2497" t="s">
        <v>5418</v>
      </c>
      <c r="I2497" t="s">
        <v>169</v>
      </c>
      <c r="K2497">
        <v>1.8364931506849317E-2</v>
      </c>
    </row>
    <row r="2498" spans="8:11" x14ac:dyDescent="0.25">
      <c r="H2498" t="s">
        <v>5472</v>
      </c>
      <c r="I2498" t="s">
        <v>169</v>
      </c>
      <c r="K2498">
        <v>1.9083287671232876E-2</v>
      </c>
    </row>
    <row r="2499" spans="8:11" x14ac:dyDescent="0.25">
      <c r="H2499" t="s">
        <v>5423</v>
      </c>
      <c r="I2499" t="s">
        <v>169</v>
      </c>
      <c r="K2499">
        <v>1.9614246575342466E-2</v>
      </c>
    </row>
    <row r="2500" spans="8:11" x14ac:dyDescent="0.25">
      <c r="H2500" t="s">
        <v>5473</v>
      </c>
      <c r="I2500" t="s">
        <v>169</v>
      </c>
      <c r="K2500">
        <v>2.1175890410958905E-2</v>
      </c>
    </row>
    <row r="2501" spans="8:11" x14ac:dyDescent="0.25">
      <c r="H2501" t="s">
        <v>5474</v>
      </c>
      <c r="I2501" t="s">
        <v>169</v>
      </c>
      <c r="K2501">
        <v>2.1332054794520546E-2</v>
      </c>
    </row>
    <row r="2502" spans="8:11" x14ac:dyDescent="0.25">
      <c r="H2502" t="s">
        <v>5475</v>
      </c>
      <c r="I2502" t="s">
        <v>169</v>
      </c>
      <c r="K2502">
        <v>2.2487671232876715E-2</v>
      </c>
    </row>
    <row r="2503" spans="8:11" x14ac:dyDescent="0.25">
      <c r="H2503" t="s">
        <v>5476</v>
      </c>
      <c r="I2503" t="s">
        <v>169</v>
      </c>
      <c r="K2503">
        <v>2.2487671232876715E-2</v>
      </c>
    </row>
    <row r="2504" spans="8:11" x14ac:dyDescent="0.25">
      <c r="H2504" t="s">
        <v>5477</v>
      </c>
      <c r="I2504" t="s">
        <v>169</v>
      </c>
      <c r="K2504">
        <v>2.3112328767123286E-2</v>
      </c>
    </row>
    <row r="2505" spans="8:11" x14ac:dyDescent="0.25">
      <c r="H2505" t="s">
        <v>5478</v>
      </c>
      <c r="I2505" t="s">
        <v>169</v>
      </c>
      <c r="K2505">
        <v>2.3330958904109592E-2</v>
      </c>
    </row>
    <row r="2506" spans="8:11" x14ac:dyDescent="0.25">
      <c r="H2506" t="s">
        <v>5479</v>
      </c>
      <c r="I2506" t="s">
        <v>169</v>
      </c>
      <c r="K2506">
        <v>2.3893150684931506E-2</v>
      </c>
    </row>
    <row r="2507" spans="8:11" x14ac:dyDescent="0.25">
      <c r="H2507" t="s">
        <v>5480</v>
      </c>
      <c r="I2507" t="s">
        <v>169</v>
      </c>
      <c r="K2507">
        <v>2.4049315068493154E-2</v>
      </c>
    </row>
    <row r="2508" spans="8:11" x14ac:dyDescent="0.25">
      <c r="H2508" t="s">
        <v>5481</v>
      </c>
      <c r="I2508" t="s">
        <v>169</v>
      </c>
      <c r="K2508">
        <v>2.4424109589041103E-2</v>
      </c>
    </row>
    <row r="2509" spans="8:11" x14ac:dyDescent="0.25">
      <c r="H2509" t="s">
        <v>5482</v>
      </c>
      <c r="I2509" t="s">
        <v>169</v>
      </c>
      <c r="K2509">
        <v>2.5048767123287675E-2</v>
      </c>
    </row>
    <row r="2510" spans="8:11" x14ac:dyDescent="0.25">
      <c r="H2510" t="s">
        <v>5483</v>
      </c>
      <c r="I2510" t="s">
        <v>169</v>
      </c>
      <c r="K2510">
        <v>2.9483835616438359E-2</v>
      </c>
    </row>
    <row r="2511" spans="8:11" x14ac:dyDescent="0.25">
      <c r="H2511" t="s">
        <v>5484</v>
      </c>
      <c r="I2511" t="s">
        <v>169</v>
      </c>
      <c r="K2511">
        <v>2.9483835616438359E-2</v>
      </c>
    </row>
    <row r="2512" spans="8:11" x14ac:dyDescent="0.25">
      <c r="H2512" t="s">
        <v>5485</v>
      </c>
      <c r="I2512" t="s">
        <v>169</v>
      </c>
      <c r="K2512">
        <v>3.0608219178082197E-2</v>
      </c>
    </row>
    <row r="2513" spans="8:11" x14ac:dyDescent="0.25">
      <c r="H2513" t="s">
        <v>5483</v>
      </c>
      <c r="I2513" t="s">
        <v>169</v>
      </c>
      <c r="K2513">
        <v>3.095178082191781E-2</v>
      </c>
    </row>
    <row r="2514" spans="8:11" x14ac:dyDescent="0.25">
      <c r="H2514" t="s">
        <v>5484</v>
      </c>
      <c r="I2514" t="s">
        <v>169</v>
      </c>
      <c r="K2514">
        <v>3.095178082191781E-2</v>
      </c>
    </row>
    <row r="2515" spans="8:11" x14ac:dyDescent="0.25">
      <c r="H2515" t="s">
        <v>5486</v>
      </c>
      <c r="I2515" t="s">
        <v>169</v>
      </c>
      <c r="K2515">
        <v>3.1076712328767127E-2</v>
      </c>
    </row>
    <row r="2516" spans="8:11" x14ac:dyDescent="0.25">
      <c r="H2516" t="s">
        <v>5487</v>
      </c>
      <c r="I2516" t="s">
        <v>169</v>
      </c>
      <c r="K2516">
        <v>3.1389041095890413E-2</v>
      </c>
    </row>
    <row r="2517" spans="8:11" x14ac:dyDescent="0.25">
      <c r="H2517" t="s">
        <v>5488</v>
      </c>
      <c r="I2517" t="s">
        <v>169</v>
      </c>
      <c r="K2517">
        <v>3.1513972602739727E-2</v>
      </c>
    </row>
    <row r="2518" spans="8:11" x14ac:dyDescent="0.25">
      <c r="H2518" t="s">
        <v>5489</v>
      </c>
      <c r="I2518" t="s">
        <v>169</v>
      </c>
      <c r="K2518">
        <v>2.8383561643835615E-2</v>
      </c>
    </row>
    <row r="2519" spans="8:11" x14ac:dyDescent="0.25">
      <c r="H2519" t="s">
        <v>5490</v>
      </c>
      <c r="I2519" t="s">
        <v>169</v>
      </c>
      <c r="K2519">
        <v>3.0602739726027405E-2</v>
      </c>
    </row>
    <row r="2520" spans="8:11" x14ac:dyDescent="0.25">
      <c r="H2520" t="s">
        <v>5491</v>
      </c>
      <c r="I2520" t="s">
        <v>169</v>
      </c>
      <c r="K2520">
        <v>3.1342465753424663E-2</v>
      </c>
    </row>
    <row r="2521" spans="8:11" x14ac:dyDescent="0.25">
      <c r="H2521" t="s">
        <v>5492</v>
      </c>
      <c r="I2521" t="s">
        <v>169</v>
      </c>
      <c r="K2521">
        <v>3.1342465753424663E-2</v>
      </c>
    </row>
    <row r="2522" spans="8:11" x14ac:dyDescent="0.25">
      <c r="H2522" t="s">
        <v>5493</v>
      </c>
      <c r="I2522" t="s">
        <v>169</v>
      </c>
      <c r="K2522">
        <v>3.1726027397260277E-2</v>
      </c>
    </row>
    <row r="2523" spans="8:11" x14ac:dyDescent="0.25">
      <c r="H2523" t="s">
        <v>5494</v>
      </c>
      <c r="I2523" t="s">
        <v>169</v>
      </c>
      <c r="K2523">
        <v>3.2630136986301371E-2</v>
      </c>
    </row>
    <row r="2524" spans="8:11" x14ac:dyDescent="0.25">
      <c r="H2524" t="s">
        <v>5495</v>
      </c>
      <c r="I2524" t="s">
        <v>169</v>
      </c>
      <c r="K2524">
        <v>3.3917808219178079E-2</v>
      </c>
    </row>
    <row r="2525" spans="8:11" x14ac:dyDescent="0.25">
      <c r="H2525" t="s">
        <v>5496</v>
      </c>
      <c r="I2525" t="s">
        <v>169</v>
      </c>
      <c r="K2525">
        <v>3.5123287671232878E-2</v>
      </c>
    </row>
    <row r="2526" spans="8:11" x14ac:dyDescent="0.25">
      <c r="H2526" t="s">
        <v>5497</v>
      </c>
      <c r="I2526" t="s">
        <v>169</v>
      </c>
      <c r="K2526">
        <v>3.1151506849315069E-2</v>
      </c>
    </row>
    <row r="2527" spans="8:11" x14ac:dyDescent="0.25">
      <c r="H2527" t="s">
        <v>5498</v>
      </c>
      <c r="I2527" t="s">
        <v>169</v>
      </c>
      <c r="K2527">
        <v>4.0915068493150688E-3</v>
      </c>
    </row>
    <row r="2528" spans="8:11" x14ac:dyDescent="0.25">
      <c r="H2528" t="s">
        <v>5499</v>
      </c>
      <c r="I2528" t="s">
        <v>169</v>
      </c>
      <c r="K2528">
        <v>5.6843835616438368E-3</v>
      </c>
    </row>
    <row r="2529" spans="8:11" x14ac:dyDescent="0.25">
      <c r="H2529" t="s">
        <v>5500</v>
      </c>
      <c r="I2529" t="s">
        <v>169</v>
      </c>
      <c r="K2529">
        <v>5.7468493150684931E-3</v>
      </c>
    </row>
    <row r="2530" spans="8:11" x14ac:dyDescent="0.25">
      <c r="H2530" t="s">
        <v>5501</v>
      </c>
      <c r="I2530" t="s">
        <v>169</v>
      </c>
      <c r="K2530">
        <v>6.090410958904109E-3</v>
      </c>
    </row>
    <row r="2531" spans="8:11" x14ac:dyDescent="0.25">
      <c r="H2531" t="s">
        <v>5502</v>
      </c>
      <c r="I2531" t="s">
        <v>169</v>
      </c>
      <c r="K2531">
        <v>6.3090410958904115E-3</v>
      </c>
    </row>
    <row r="2532" spans="8:11" x14ac:dyDescent="0.25">
      <c r="H2532" t="s">
        <v>5503</v>
      </c>
      <c r="I2532" t="s">
        <v>169</v>
      </c>
      <c r="K2532">
        <v>6.4339726027397267E-3</v>
      </c>
    </row>
    <row r="2533" spans="8:11" x14ac:dyDescent="0.25">
      <c r="H2533" t="s">
        <v>5504</v>
      </c>
      <c r="I2533" t="s">
        <v>169</v>
      </c>
      <c r="K2533">
        <v>6.9649315068493157E-3</v>
      </c>
    </row>
    <row r="2534" spans="8:11" x14ac:dyDescent="0.25">
      <c r="H2534" t="s">
        <v>5505</v>
      </c>
      <c r="I2534" t="s">
        <v>169</v>
      </c>
      <c r="K2534">
        <v>7.2772602739726031E-3</v>
      </c>
    </row>
    <row r="2535" spans="8:11" x14ac:dyDescent="0.25">
      <c r="H2535" t="s">
        <v>5506</v>
      </c>
      <c r="I2535" t="s">
        <v>169</v>
      </c>
      <c r="K2535">
        <v>7.6208219178082182E-3</v>
      </c>
    </row>
    <row r="2536" spans="8:11" x14ac:dyDescent="0.25">
      <c r="H2536" t="s">
        <v>5507</v>
      </c>
      <c r="I2536" t="s">
        <v>169</v>
      </c>
      <c r="K2536">
        <v>8.2454794520547946E-3</v>
      </c>
    </row>
    <row r="2537" spans="8:11" x14ac:dyDescent="0.25">
      <c r="H2537" t="s">
        <v>5508</v>
      </c>
      <c r="I2537" t="s">
        <v>169</v>
      </c>
      <c r="K2537">
        <v>8.9326027397260265E-3</v>
      </c>
    </row>
    <row r="2538" spans="8:11" x14ac:dyDescent="0.25">
      <c r="H2538" t="s">
        <v>5509</v>
      </c>
      <c r="I2538" t="s">
        <v>169</v>
      </c>
      <c r="K2538">
        <v>9.3698630136986299E-3</v>
      </c>
    </row>
    <row r="2539" spans="8:11" x14ac:dyDescent="0.25">
      <c r="H2539" t="s">
        <v>5510</v>
      </c>
      <c r="I2539" t="s">
        <v>169</v>
      </c>
      <c r="K2539">
        <v>9.682191780821919E-3</v>
      </c>
    </row>
    <row r="2540" spans="8:11" x14ac:dyDescent="0.25">
      <c r="H2540" t="s">
        <v>5511</v>
      </c>
      <c r="I2540" t="s">
        <v>169</v>
      </c>
      <c r="K2540">
        <v>1.0244383561643835E-2</v>
      </c>
    </row>
    <row r="2541" spans="8:11" x14ac:dyDescent="0.25">
      <c r="H2541" t="s">
        <v>5512</v>
      </c>
      <c r="I2541" t="s">
        <v>169</v>
      </c>
      <c r="K2541">
        <v>1.1025205479452052E-2</v>
      </c>
    </row>
    <row r="2542" spans="8:11" x14ac:dyDescent="0.25">
      <c r="H2542" t="s">
        <v>5513</v>
      </c>
      <c r="I2542" t="s">
        <v>169</v>
      </c>
      <c r="K2542">
        <v>1.1930958904109591E-2</v>
      </c>
    </row>
    <row r="2543" spans="8:11" x14ac:dyDescent="0.25">
      <c r="H2543" t="s">
        <v>5514</v>
      </c>
      <c r="I2543" t="s">
        <v>169</v>
      </c>
      <c r="K2543">
        <v>1.2212054794520552E-2</v>
      </c>
    </row>
    <row r="2544" spans="8:11" x14ac:dyDescent="0.25">
      <c r="H2544" t="s">
        <v>5515</v>
      </c>
      <c r="I2544" t="s">
        <v>169</v>
      </c>
      <c r="K2544">
        <v>1.2305753424657534E-2</v>
      </c>
    </row>
    <row r="2545" spans="8:11" x14ac:dyDescent="0.25">
      <c r="H2545" t="s">
        <v>5516</v>
      </c>
      <c r="I2545" t="s">
        <v>169</v>
      </c>
      <c r="K2545">
        <v>1.2399452054794521E-2</v>
      </c>
    </row>
    <row r="2546" spans="8:11" x14ac:dyDescent="0.25">
      <c r="H2546" t="s">
        <v>5517</v>
      </c>
      <c r="I2546" t="s">
        <v>169</v>
      </c>
      <c r="K2546">
        <v>1.264931506849315E-2</v>
      </c>
    </row>
    <row r="2547" spans="8:11" x14ac:dyDescent="0.25">
      <c r="H2547" t="s">
        <v>5518</v>
      </c>
      <c r="I2547" t="s">
        <v>169</v>
      </c>
      <c r="K2547">
        <v>1.264931506849315E-2</v>
      </c>
    </row>
    <row r="2548" spans="8:11" x14ac:dyDescent="0.25">
      <c r="H2548" t="s">
        <v>5519</v>
      </c>
      <c r="I2548" t="s">
        <v>169</v>
      </c>
      <c r="K2548">
        <v>1.2867945205479453E-2</v>
      </c>
    </row>
    <row r="2549" spans="8:11" x14ac:dyDescent="0.25">
      <c r="H2549" t="s">
        <v>5520</v>
      </c>
      <c r="I2549" t="s">
        <v>169</v>
      </c>
      <c r="K2549">
        <v>1.289917808219178E-2</v>
      </c>
    </row>
    <row r="2550" spans="8:11" x14ac:dyDescent="0.25">
      <c r="H2550" t="s">
        <v>5521</v>
      </c>
      <c r="I2550" t="s">
        <v>169</v>
      </c>
      <c r="K2550">
        <v>1.3055342465753425E-2</v>
      </c>
    </row>
    <row r="2551" spans="8:11" x14ac:dyDescent="0.25">
      <c r="H2551" t="s">
        <v>5522</v>
      </c>
      <c r="I2551" t="s">
        <v>169</v>
      </c>
      <c r="K2551">
        <v>1.3398904109589042E-2</v>
      </c>
    </row>
    <row r="2552" spans="8:11" x14ac:dyDescent="0.25">
      <c r="H2552" t="s">
        <v>5523</v>
      </c>
      <c r="I2552" t="s">
        <v>169</v>
      </c>
      <c r="K2552">
        <v>1.3430136986301369E-2</v>
      </c>
    </row>
    <row r="2553" spans="8:11" x14ac:dyDescent="0.25">
      <c r="H2553" t="s">
        <v>5524</v>
      </c>
      <c r="I2553" t="s">
        <v>169</v>
      </c>
      <c r="K2553">
        <v>1.3523835616438355E-2</v>
      </c>
    </row>
    <row r="2554" spans="8:11" x14ac:dyDescent="0.25">
      <c r="H2554" t="s">
        <v>5525</v>
      </c>
      <c r="I2554" t="s">
        <v>169</v>
      </c>
      <c r="K2554">
        <v>1.3679999999999999E-2</v>
      </c>
    </row>
    <row r="2555" spans="8:11" x14ac:dyDescent="0.25">
      <c r="H2555" t="s">
        <v>5526</v>
      </c>
      <c r="I2555" t="s">
        <v>169</v>
      </c>
      <c r="K2555">
        <v>1.4304657534246574E-2</v>
      </c>
    </row>
    <row r="2556" spans="8:11" x14ac:dyDescent="0.25">
      <c r="H2556" t="s">
        <v>5527</v>
      </c>
      <c r="I2556" t="s">
        <v>169</v>
      </c>
      <c r="K2556">
        <v>1.5522739726027399E-2</v>
      </c>
    </row>
    <row r="2557" spans="8:11" x14ac:dyDescent="0.25">
      <c r="H2557" t="s">
        <v>5528</v>
      </c>
      <c r="I2557" t="s">
        <v>169</v>
      </c>
      <c r="K2557">
        <v>1.5616438356164384E-2</v>
      </c>
    </row>
    <row r="2558" spans="8:11" x14ac:dyDescent="0.25">
      <c r="H2558" t="s">
        <v>5529</v>
      </c>
      <c r="I2558" t="s">
        <v>169</v>
      </c>
      <c r="K2558">
        <v>1.5616438356164384E-2</v>
      </c>
    </row>
    <row r="2559" spans="8:11" x14ac:dyDescent="0.25">
      <c r="H2559" t="s">
        <v>5530</v>
      </c>
      <c r="I2559" t="s">
        <v>169</v>
      </c>
      <c r="K2559">
        <v>1.5616438356164384E-2</v>
      </c>
    </row>
    <row r="2560" spans="8:11" x14ac:dyDescent="0.25">
      <c r="H2560" t="s">
        <v>5531</v>
      </c>
      <c r="I2560" t="s">
        <v>169</v>
      </c>
      <c r="K2560">
        <v>1.5616438356164384E-2</v>
      </c>
    </row>
    <row r="2561" spans="8:11" x14ac:dyDescent="0.25">
      <c r="H2561" t="s">
        <v>5532</v>
      </c>
      <c r="I2561" t="s">
        <v>169</v>
      </c>
      <c r="K2561">
        <v>1.5616438356164384E-2</v>
      </c>
    </row>
    <row r="2562" spans="8:11" x14ac:dyDescent="0.25">
      <c r="H2562" t="s">
        <v>5533</v>
      </c>
      <c r="I2562" t="s">
        <v>169</v>
      </c>
      <c r="K2562">
        <v>1.5616438356164384E-2</v>
      </c>
    </row>
    <row r="2563" spans="8:11" x14ac:dyDescent="0.25">
      <c r="H2563" t="s">
        <v>5534</v>
      </c>
      <c r="I2563" t="s">
        <v>169</v>
      </c>
      <c r="K2563">
        <v>1.5616438356164384E-2</v>
      </c>
    </row>
    <row r="2564" spans="8:11" x14ac:dyDescent="0.25">
      <c r="H2564" t="s">
        <v>5535</v>
      </c>
      <c r="I2564" t="s">
        <v>169</v>
      </c>
      <c r="K2564">
        <v>1.5616438356164384E-2</v>
      </c>
    </row>
    <row r="2565" spans="8:11" x14ac:dyDescent="0.25">
      <c r="H2565" t="s">
        <v>5536</v>
      </c>
      <c r="I2565" t="s">
        <v>169</v>
      </c>
      <c r="K2565">
        <v>1.5616438356164384E-2</v>
      </c>
    </row>
    <row r="2566" spans="8:11" x14ac:dyDescent="0.25">
      <c r="H2566" t="s">
        <v>5537</v>
      </c>
      <c r="I2566" t="s">
        <v>169</v>
      </c>
      <c r="K2566">
        <v>1.5616438356164384E-2</v>
      </c>
    </row>
    <row r="2567" spans="8:11" x14ac:dyDescent="0.25">
      <c r="H2567" t="s">
        <v>5538</v>
      </c>
      <c r="I2567" t="s">
        <v>169</v>
      </c>
      <c r="K2567">
        <v>1.5616438356164384E-2</v>
      </c>
    </row>
    <row r="2568" spans="8:11" x14ac:dyDescent="0.25">
      <c r="H2568" t="s">
        <v>5539</v>
      </c>
      <c r="I2568" t="s">
        <v>169</v>
      </c>
      <c r="K2568">
        <v>1.5616438356164384E-2</v>
      </c>
    </row>
    <row r="2569" spans="8:11" x14ac:dyDescent="0.25">
      <c r="H2569" t="s">
        <v>5540</v>
      </c>
      <c r="I2569" t="s">
        <v>169</v>
      </c>
      <c r="K2569">
        <v>1.5616438356164384E-2</v>
      </c>
    </row>
    <row r="2570" spans="8:11" x14ac:dyDescent="0.25">
      <c r="H2570" t="s">
        <v>5541</v>
      </c>
      <c r="I2570" t="s">
        <v>169</v>
      </c>
      <c r="K2570">
        <v>1.5616438356164384E-2</v>
      </c>
    </row>
    <row r="2571" spans="8:11" x14ac:dyDescent="0.25">
      <c r="H2571" t="s">
        <v>5542</v>
      </c>
      <c r="I2571" t="s">
        <v>169</v>
      </c>
      <c r="K2571">
        <v>1.5616438356164384E-2</v>
      </c>
    </row>
    <row r="2572" spans="8:11" x14ac:dyDescent="0.25">
      <c r="H2572" t="s">
        <v>5543</v>
      </c>
      <c r="I2572" t="s">
        <v>169</v>
      </c>
      <c r="K2572">
        <v>1.5616438356164384E-2</v>
      </c>
    </row>
    <row r="2573" spans="8:11" x14ac:dyDescent="0.25">
      <c r="H2573" t="s">
        <v>5544</v>
      </c>
      <c r="I2573" t="s">
        <v>169</v>
      </c>
      <c r="K2573">
        <v>1.5616438356164384E-2</v>
      </c>
    </row>
    <row r="2574" spans="8:11" x14ac:dyDescent="0.25">
      <c r="H2574" t="s">
        <v>5528</v>
      </c>
      <c r="I2574" t="s">
        <v>169</v>
      </c>
      <c r="K2574">
        <v>1.5616438356164384E-2</v>
      </c>
    </row>
    <row r="2575" spans="8:11" x14ac:dyDescent="0.25">
      <c r="H2575" t="s">
        <v>5545</v>
      </c>
      <c r="I2575" t="s">
        <v>169</v>
      </c>
      <c r="K2575">
        <v>1.5616438356164384E-2</v>
      </c>
    </row>
    <row r="2576" spans="8:11" x14ac:dyDescent="0.25">
      <c r="H2576" t="s">
        <v>5546</v>
      </c>
      <c r="I2576" t="s">
        <v>169</v>
      </c>
      <c r="K2576">
        <v>1.5616438356164384E-2</v>
      </c>
    </row>
    <row r="2577" spans="8:11" x14ac:dyDescent="0.25">
      <c r="H2577" t="s">
        <v>5547</v>
      </c>
      <c r="I2577" t="s">
        <v>169</v>
      </c>
      <c r="K2577">
        <v>1.5959999999999998E-2</v>
      </c>
    </row>
    <row r="2578" spans="8:11" x14ac:dyDescent="0.25">
      <c r="H2578" t="s">
        <v>5548</v>
      </c>
      <c r="I2578" t="s">
        <v>169</v>
      </c>
      <c r="K2578">
        <v>1.6241095890410957E-2</v>
      </c>
    </row>
    <row r="2579" spans="8:11" x14ac:dyDescent="0.25">
      <c r="H2579" t="s">
        <v>5549</v>
      </c>
      <c r="I2579" t="s">
        <v>169</v>
      </c>
      <c r="K2579">
        <v>1.6397260273972605E-2</v>
      </c>
    </row>
    <row r="2580" spans="8:11" x14ac:dyDescent="0.25">
      <c r="H2580" t="s">
        <v>5550</v>
      </c>
      <c r="I2580" t="s">
        <v>169</v>
      </c>
      <c r="K2580">
        <v>1.6459726027397262E-2</v>
      </c>
    </row>
    <row r="2581" spans="8:11" x14ac:dyDescent="0.25">
      <c r="H2581" t="s">
        <v>5551</v>
      </c>
      <c r="I2581" t="s">
        <v>169</v>
      </c>
      <c r="K2581">
        <v>1.6459726027397262E-2</v>
      </c>
    </row>
    <row r="2582" spans="8:11" x14ac:dyDescent="0.25">
      <c r="H2582" t="s">
        <v>5552</v>
      </c>
      <c r="I2582" t="s">
        <v>169</v>
      </c>
      <c r="K2582">
        <v>1.6459726027397262E-2</v>
      </c>
    </row>
    <row r="2583" spans="8:11" x14ac:dyDescent="0.25">
      <c r="H2583" t="s">
        <v>5553</v>
      </c>
      <c r="I2583" t="s">
        <v>169</v>
      </c>
      <c r="K2583">
        <v>1.6553424657534243E-2</v>
      </c>
    </row>
    <row r="2584" spans="8:11" x14ac:dyDescent="0.25">
      <c r="H2584" t="s">
        <v>5554</v>
      </c>
      <c r="I2584" t="s">
        <v>169</v>
      </c>
      <c r="K2584">
        <v>1.9989041095890413E-2</v>
      </c>
    </row>
    <row r="2585" spans="8:11" x14ac:dyDescent="0.25">
      <c r="H2585" t="s">
        <v>5555</v>
      </c>
      <c r="I2585" t="s">
        <v>169</v>
      </c>
      <c r="K2585">
        <v>2.0676164383561645E-2</v>
      </c>
    </row>
    <row r="2586" spans="8:11" x14ac:dyDescent="0.25">
      <c r="H2586" t="s">
        <v>5556</v>
      </c>
      <c r="I2586" t="s">
        <v>169</v>
      </c>
      <c r="K2586">
        <v>2.186301369863014E-2</v>
      </c>
    </row>
    <row r="2587" spans="8:11" x14ac:dyDescent="0.25">
      <c r="H2587" t="s">
        <v>5557</v>
      </c>
      <c r="I2587" t="s">
        <v>169</v>
      </c>
      <c r="K2587">
        <v>2.264383561643836E-2</v>
      </c>
    </row>
    <row r="2588" spans="8:11" x14ac:dyDescent="0.25">
      <c r="H2588" t="s">
        <v>5558</v>
      </c>
      <c r="I2588" t="s">
        <v>169</v>
      </c>
      <c r="K2588">
        <v>2.267506849315068E-2</v>
      </c>
    </row>
    <row r="2589" spans="8:11" x14ac:dyDescent="0.25">
      <c r="H2589" t="s">
        <v>5559</v>
      </c>
      <c r="I2589" t="s">
        <v>169</v>
      </c>
      <c r="K2589">
        <v>2.3206027397260274E-2</v>
      </c>
    </row>
    <row r="2590" spans="8:11" x14ac:dyDescent="0.25">
      <c r="H2590" t="s">
        <v>5560</v>
      </c>
      <c r="I2590" t="s">
        <v>169</v>
      </c>
      <c r="K2590">
        <v>2.4549041095890411E-2</v>
      </c>
    </row>
    <row r="2591" spans="8:11" x14ac:dyDescent="0.25">
      <c r="H2591" t="s">
        <v>5561</v>
      </c>
      <c r="I2591" t="s">
        <v>169</v>
      </c>
      <c r="K2591">
        <v>2.4986301369863018E-2</v>
      </c>
    </row>
    <row r="2592" spans="8:11" x14ac:dyDescent="0.25">
      <c r="H2592" t="s">
        <v>5562</v>
      </c>
      <c r="I2592" t="s">
        <v>169</v>
      </c>
      <c r="K2592">
        <v>3.0576986301369864E-2</v>
      </c>
    </row>
    <row r="2593" spans="8:11" x14ac:dyDescent="0.25">
      <c r="H2593" t="s">
        <v>5563</v>
      </c>
      <c r="I2593" t="s">
        <v>169</v>
      </c>
      <c r="K2593">
        <v>3.6054794520547946E-2</v>
      </c>
    </row>
    <row r="2594" spans="8:11" x14ac:dyDescent="0.25">
      <c r="H2594" t="s">
        <v>5564</v>
      </c>
      <c r="I2594" t="s">
        <v>169</v>
      </c>
      <c r="K2594">
        <v>3.723287671232877E-2</v>
      </c>
    </row>
    <row r="2595" spans="8:11" x14ac:dyDescent="0.25">
      <c r="H2595" t="s">
        <v>5565</v>
      </c>
      <c r="I2595" t="s">
        <v>169</v>
      </c>
      <c r="K2595">
        <v>3.2863808219178087E-2</v>
      </c>
    </row>
    <row r="2596" spans="8:11" x14ac:dyDescent="0.25">
      <c r="H2596" t="s">
        <v>5566</v>
      </c>
      <c r="I2596" t="s">
        <v>169</v>
      </c>
      <c r="K2596">
        <v>3.8784657534246578E-2</v>
      </c>
    </row>
    <row r="2597" spans="8:11" x14ac:dyDescent="0.25">
      <c r="H2597" t="s">
        <v>5567</v>
      </c>
      <c r="I2597" t="s">
        <v>169</v>
      </c>
      <c r="K2597">
        <v>3.4668493150684931E-3</v>
      </c>
    </row>
    <row r="2598" spans="8:11" x14ac:dyDescent="0.25">
      <c r="H2598" t="s">
        <v>5568</v>
      </c>
      <c r="I2598" t="s">
        <v>169</v>
      </c>
      <c r="K2598">
        <v>3.4668493150684931E-3</v>
      </c>
    </row>
    <row r="2599" spans="8:11" x14ac:dyDescent="0.25">
      <c r="H2599" t="s">
        <v>5569</v>
      </c>
      <c r="I2599" t="s">
        <v>169</v>
      </c>
      <c r="K2599">
        <v>3.7791780821917805E-3</v>
      </c>
    </row>
    <row r="2600" spans="8:11" x14ac:dyDescent="0.25">
      <c r="H2600" t="s">
        <v>5570</v>
      </c>
      <c r="I2600" t="s">
        <v>169</v>
      </c>
      <c r="K2600">
        <v>6.9961643835616434E-3</v>
      </c>
    </row>
    <row r="2601" spans="8:11" x14ac:dyDescent="0.25">
      <c r="H2601" t="s">
        <v>5571</v>
      </c>
      <c r="I2601" t="s">
        <v>169</v>
      </c>
      <c r="K2601">
        <v>8.2454794520547946E-3</v>
      </c>
    </row>
    <row r="2602" spans="8:11" x14ac:dyDescent="0.25">
      <c r="H2602" t="s">
        <v>5572</v>
      </c>
      <c r="I2602" t="s">
        <v>169</v>
      </c>
      <c r="K2602">
        <v>9.4010958904109602E-3</v>
      </c>
    </row>
    <row r="2603" spans="8:11" x14ac:dyDescent="0.25">
      <c r="H2603" t="s">
        <v>5573</v>
      </c>
      <c r="I2603" t="s">
        <v>169</v>
      </c>
      <c r="K2603">
        <v>9.432328767123287E-3</v>
      </c>
    </row>
    <row r="2604" spans="8:11" x14ac:dyDescent="0.25">
      <c r="H2604" t="s">
        <v>5574</v>
      </c>
      <c r="I2604" t="s">
        <v>169</v>
      </c>
      <c r="K2604">
        <v>9.7134246575342476E-3</v>
      </c>
    </row>
    <row r="2605" spans="8:11" x14ac:dyDescent="0.25">
      <c r="H2605" t="s">
        <v>5575</v>
      </c>
      <c r="I2605" t="s">
        <v>169</v>
      </c>
      <c r="K2605">
        <v>9.9945205479452064E-3</v>
      </c>
    </row>
    <row r="2606" spans="8:11" x14ac:dyDescent="0.25">
      <c r="H2606" t="s">
        <v>5576</v>
      </c>
      <c r="I2606" t="s">
        <v>169</v>
      </c>
      <c r="K2606">
        <v>1.1181369863013699E-2</v>
      </c>
    </row>
    <row r="2607" spans="8:11" x14ac:dyDescent="0.25">
      <c r="H2607" t="s">
        <v>5577</v>
      </c>
      <c r="I2607" t="s">
        <v>169</v>
      </c>
      <c r="K2607">
        <v>1.1649863013698631E-2</v>
      </c>
    </row>
    <row r="2608" spans="8:11" x14ac:dyDescent="0.25">
      <c r="H2608" t="s">
        <v>5578</v>
      </c>
      <c r="I2608" t="s">
        <v>169</v>
      </c>
      <c r="K2608">
        <v>1.1743561643835618E-2</v>
      </c>
    </row>
    <row r="2609" spans="8:11" x14ac:dyDescent="0.25">
      <c r="H2609" t="s">
        <v>5579</v>
      </c>
      <c r="I2609" t="s">
        <v>169</v>
      </c>
      <c r="K2609">
        <v>1.3430136986301369E-2</v>
      </c>
    </row>
    <row r="2610" spans="8:11" x14ac:dyDescent="0.25">
      <c r="H2610" t="s">
        <v>5580</v>
      </c>
      <c r="I2610" t="s">
        <v>169</v>
      </c>
      <c r="K2610">
        <v>1.5616438356164384E-2</v>
      </c>
    </row>
    <row r="2611" spans="8:11" x14ac:dyDescent="0.25">
      <c r="H2611" t="s">
        <v>5581</v>
      </c>
      <c r="I2611" t="s">
        <v>169</v>
      </c>
      <c r="K2611">
        <v>1.5616438356164384E-2</v>
      </c>
    </row>
    <row r="2612" spans="8:11" x14ac:dyDescent="0.25">
      <c r="H2612" t="s">
        <v>5582</v>
      </c>
      <c r="I2612" t="s">
        <v>169</v>
      </c>
      <c r="K2612">
        <v>1.5616438356164384E-2</v>
      </c>
    </row>
    <row r="2613" spans="8:11" x14ac:dyDescent="0.25">
      <c r="H2613" t="s">
        <v>5583</v>
      </c>
      <c r="I2613" t="s">
        <v>169</v>
      </c>
      <c r="K2613">
        <v>1.5616438356164384E-2</v>
      </c>
    </row>
    <row r="2614" spans="8:11" x14ac:dyDescent="0.25">
      <c r="H2614" t="s">
        <v>5584</v>
      </c>
      <c r="I2614" t="s">
        <v>169</v>
      </c>
      <c r="K2614">
        <v>1.5616438356164384E-2</v>
      </c>
    </row>
    <row r="2615" spans="8:11" x14ac:dyDescent="0.25">
      <c r="H2615" t="s">
        <v>5585</v>
      </c>
      <c r="I2615" t="s">
        <v>169</v>
      </c>
      <c r="K2615">
        <v>1.5616438356164384E-2</v>
      </c>
    </row>
    <row r="2616" spans="8:11" x14ac:dyDescent="0.25">
      <c r="H2616" t="s">
        <v>5586</v>
      </c>
      <c r="I2616" t="s">
        <v>169</v>
      </c>
      <c r="K2616">
        <v>1.5616438356164384E-2</v>
      </c>
    </row>
    <row r="2617" spans="8:11" x14ac:dyDescent="0.25">
      <c r="H2617" t="s">
        <v>5587</v>
      </c>
      <c r="I2617" t="s">
        <v>169</v>
      </c>
      <c r="K2617">
        <v>1.5616438356164384E-2</v>
      </c>
    </row>
    <row r="2618" spans="8:11" x14ac:dyDescent="0.25">
      <c r="H2618" t="s">
        <v>5588</v>
      </c>
      <c r="I2618" t="s">
        <v>169</v>
      </c>
      <c r="K2618">
        <v>1.5616438356164384E-2</v>
      </c>
    </row>
    <row r="2619" spans="8:11" x14ac:dyDescent="0.25">
      <c r="H2619" t="s">
        <v>5589</v>
      </c>
      <c r="I2619" t="s">
        <v>169</v>
      </c>
      <c r="K2619">
        <v>1.5803835616438357E-2</v>
      </c>
    </row>
    <row r="2620" spans="8:11" x14ac:dyDescent="0.25">
      <c r="H2620" t="s">
        <v>5590</v>
      </c>
      <c r="I2620" t="s">
        <v>169</v>
      </c>
      <c r="K2620">
        <v>1.5835068493150684E-2</v>
      </c>
    </row>
    <row r="2621" spans="8:11" x14ac:dyDescent="0.25">
      <c r="H2621" t="s">
        <v>5591</v>
      </c>
      <c r="I2621" t="s">
        <v>169</v>
      </c>
      <c r="K2621">
        <v>1.6553424657534243E-2</v>
      </c>
    </row>
    <row r="2622" spans="8:11" x14ac:dyDescent="0.25">
      <c r="H2622" t="s">
        <v>5592</v>
      </c>
      <c r="I2622" t="s">
        <v>169</v>
      </c>
      <c r="K2622">
        <v>2.5985753424657532E-2</v>
      </c>
    </row>
    <row r="2623" spans="8:11" x14ac:dyDescent="0.25">
      <c r="H2623" t="s">
        <v>5593</v>
      </c>
      <c r="I2623" t="s">
        <v>169</v>
      </c>
      <c r="K2623">
        <v>2.7016438356164383E-2</v>
      </c>
    </row>
    <row r="2624" spans="8:11" x14ac:dyDescent="0.25">
      <c r="H2624" t="s">
        <v>5594</v>
      </c>
      <c r="I2624" t="s">
        <v>169</v>
      </c>
      <c r="K2624">
        <v>2.7016438356164383E-2</v>
      </c>
    </row>
    <row r="2625" spans="8:11" x14ac:dyDescent="0.25">
      <c r="H2625" t="s">
        <v>5595</v>
      </c>
      <c r="I2625" t="s">
        <v>169</v>
      </c>
      <c r="K2625">
        <v>2.8734246575342463E-2</v>
      </c>
    </row>
    <row r="2626" spans="8:11" x14ac:dyDescent="0.25">
      <c r="H2626" t="s">
        <v>5596</v>
      </c>
      <c r="I2626" t="s">
        <v>169</v>
      </c>
      <c r="K2626">
        <v>2.8734246575342463E-2</v>
      </c>
    </row>
    <row r="2627" spans="8:11" x14ac:dyDescent="0.25">
      <c r="H2627" t="s">
        <v>5597</v>
      </c>
      <c r="I2627" t="s">
        <v>169</v>
      </c>
      <c r="K2627">
        <v>2.8082191780821917E-2</v>
      </c>
    </row>
    <row r="2628" spans="8:11" x14ac:dyDescent="0.25">
      <c r="H2628" t="s">
        <v>5598</v>
      </c>
      <c r="I2628" t="s">
        <v>169</v>
      </c>
      <c r="K2628">
        <v>3.5726027397260281E-2</v>
      </c>
    </row>
    <row r="2629" spans="8:11" x14ac:dyDescent="0.25">
      <c r="H2629" t="s">
        <v>5599</v>
      </c>
      <c r="I2629" t="s">
        <v>169</v>
      </c>
      <c r="K2629">
        <v>3.6721643835616442E-2</v>
      </c>
    </row>
    <row r="2630" spans="8:11" x14ac:dyDescent="0.25">
      <c r="H2630" t="s">
        <v>5600</v>
      </c>
      <c r="I2630" t="s">
        <v>169</v>
      </c>
      <c r="K2630">
        <v>4.0104986301369869E-2</v>
      </c>
    </row>
    <row r="2631" spans="8:11" x14ac:dyDescent="0.25">
      <c r="H2631" t="s">
        <v>5601</v>
      </c>
      <c r="I2631" t="s">
        <v>169</v>
      </c>
      <c r="K2631">
        <v>4.1260273972602741E-2</v>
      </c>
    </row>
    <row r="2632" spans="8:11" x14ac:dyDescent="0.25">
      <c r="H2632" t="s">
        <v>5602</v>
      </c>
      <c r="I2632" t="s">
        <v>169</v>
      </c>
      <c r="K2632">
        <v>6.6526027397260283E-3</v>
      </c>
    </row>
    <row r="2633" spans="8:11" x14ac:dyDescent="0.25">
      <c r="H2633" t="s">
        <v>5603</v>
      </c>
      <c r="I2633" t="s">
        <v>169</v>
      </c>
      <c r="K2633">
        <v>6.6838356164383552E-3</v>
      </c>
    </row>
    <row r="2634" spans="8:11" x14ac:dyDescent="0.25">
      <c r="H2634" t="s">
        <v>5604</v>
      </c>
      <c r="I2634" t="s">
        <v>169</v>
      </c>
      <c r="K2634">
        <v>7.4958904109589039E-3</v>
      </c>
    </row>
    <row r="2635" spans="8:11" x14ac:dyDescent="0.25">
      <c r="H2635" t="s">
        <v>5605</v>
      </c>
      <c r="I2635" t="s">
        <v>169</v>
      </c>
      <c r="K2635">
        <v>7.558356164383561E-3</v>
      </c>
    </row>
    <row r="2636" spans="8:11" x14ac:dyDescent="0.25">
      <c r="H2636" t="s">
        <v>5606</v>
      </c>
      <c r="I2636" t="s">
        <v>169</v>
      </c>
      <c r="K2636">
        <v>7.8082191780821921E-3</v>
      </c>
    </row>
    <row r="2637" spans="8:11" x14ac:dyDescent="0.25">
      <c r="H2637" t="s">
        <v>5607</v>
      </c>
      <c r="I2637" t="s">
        <v>169</v>
      </c>
      <c r="K2637">
        <v>9.3073972602739728E-3</v>
      </c>
    </row>
    <row r="2638" spans="8:11" x14ac:dyDescent="0.25">
      <c r="H2638" t="s">
        <v>5608</v>
      </c>
      <c r="I2638" t="s">
        <v>169</v>
      </c>
      <c r="K2638">
        <v>9.432328767123287E-3</v>
      </c>
    </row>
    <row r="2639" spans="8:11" x14ac:dyDescent="0.25">
      <c r="H2639" t="s">
        <v>5609</v>
      </c>
      <c r="I2639" t="s">
        <v>169</v>
      </c>
      <c r="K2639">
        <v>9.4947945205479441E-3</v>
      </c>
    </row>
    <row r="2640" spans="8:11" x14ac:dyDescent="0.25">
      <c r="H2640" t="s">
        <v>5610</v>
      </c>
      <c r="I2640" t="s">
        <v>169</v>
      </c>
      <c r="K2640">
        <v>9.5260273972602744E-3</v>
      </c>
    </row>
    <row r="2641" spans="8:11" x14ac:dyDescent="0.25">
      <c r="H2641" t="s">
        <v>5611</v>
      </c>
      <c r="I2641" t="s">
        <v>169</v>
      </c>
      <c r="K2641">
        <v>9.8695890410958921E-3</v>
      </c>
    </row>
    <row r="2642" spans="8:11" x14ac:dyDescent="0.25">
      <c r="H2642" t="s">
        <v>5612</v>
      </c>
      <c r="I2642" t="s">
        <v>169</v>
      </c>
      <c r="K2642">
        <v>9.8695890410958921E-3</v>
      </c>
    </row>
    <row r="2643" spans="8:11" x14ac:dyDescent="0.25">
      <c r="H2643" t="s">
        <v>5613</v>
      </c>
      <c r="I2643" t="s">
        <v>169</v>
      </c>
      <c r="K2643">
        <v>9.9008219178082189E-3</v>
      </c>
    </row>
    <row r="2644" spans="8:11" x14ac:dyDescent="0.25">
      <c r="H2644" t="s">
        <v>5614</v>
      </c>
      <c r="I2644" t="s">
        <v>169</v>
      </c>
      <c r="K2644">
        <v>1.0119452054794521E-2</v>
      </c>
    </row>
    <row r="2645" spans="8:11" x14ac:dyDescent="0.25">
      <c r="H2645" t="s">
        <v>5615</v>
      </c>
      <c r="I2645" t="s">
        <v>169</v>
      </c>
      <c r="K2645">
        <v>1.0306849315068494E-2</v>
      </c>
    </row>
    <row r="2646" spans="8:11" x14ac:dyDescent="0.25">
      <c r="H2646" t="s">
        <v>5616</v>
      </c>
      <c r="I2646" t="s">
        <v>169</v>
      </c>
      <c r="K2646">
        <v>1.0400547945205479E-2</v>
      </c>
    </row>
    <row r="2647" spans="8:11" x14ac:dyDescent="0.25">
      <c r="H2647" t="s">
        <v>5617</v>
      </c>
      <c r="I2647" t="s">
        <v>169</v>
      </c>
      <c r="K2647">
        <v>1.0650410958904113E-2</v>
      </c>
    </row>
    <row r="2648" spans="8:11" x14ac:dyDescent="0.25">
      <c r="H2648" t="s">
        <v>5618</v>
      </c>
      <c r="I2648" t="s">
        <v>169</v>
      </c>
      <c r="K2648">
        <v>1.1056438356164384E-2</v>
      </c>
    </row>
    <row r="2649" spans="8:11" x14ac:dyDescent="0.25">
      <c r="H2649" t="s">
        <v>5619</v>
      </c>
      <c r="I2649" t="s">
        <v>169</v>
      </c>
      <c r="K2649">
        <v>1.1681095890410961E-2</v>
      </c>
    </row>
    <row r="2650" spans="8:11" x14ac:dyDescent="0.25">
      <c r="H2650" t="s">
        <v>5620</v>
      </c>
      <c r="I2650" t="s">
        <v>169</v>
      </c>
      <c r="K2650">
        <v>1.2055890410958904E-2</v>
      </c>
    </row>
    <row r="2651" spans="8:11" x14ac:dyDescent="0.25">
      <c r="H2651" t="s">
        <v>5621</v>
      </c>
      <c r="I2651" t="s">
        <v>169</v>
      </c>
      <c r="K2651">
        <v>1.3648767123287673E-2</v>
      </c>
    </row>
    <row r="2652" spans="8:11" x14ac:dyDescent="0.25">
      <c r="H2652" t="s">
        <v>5622</v>
      </c>
      <c r="I2652" t="s">
        <v>169</v>
      </c>
      <c r="K2652">
        <v>1.4585753424657536E-2</v>
      </c>
    </row>
    <row r="2653" spans="8:11" x14ac:dyDescent="0.25">
      <c r="H2653" t="s">
        <v>5623</v>
      </c>
      <c r="I2653" t="s">
        <v>169</v>
      </c>
      <c r="K2653">
        <v>1.5616438356164384E-2</v>
      </c>
    </row>
    <row r="2654" spans="8:11" x14ac:dyDescent="0.25">
      <c r="H2654" t="s">
        <v>5624</v>
      </c>
      <c r="I2654" t="s">
        <v>169</v>
      </c>
      <c r="K2654">
        <v>1.5616438356164384E-2</v>
      </c>
    </row>
    <row r="2655" spans="8:11" x14ac:dyDescent="0.25">
      <c r="H2655" t="s">
        <v>5625</v>
      </c>
      <c r="I2655" t="s">
        <v>169</v>
      </c>
      <c r="K2655">
        <v>1.5616438356164384E-2</v>
      </c>
    </row>
    <row r="2656" spans="8:11" x14ac:dyDescent="0.25">
      <c r="H2656" t="s">
        <v>5626</v>
      </c>
      <c r="I2656" t="s">
        <v>169</v>
      </c>
      <c r="K2656">
        <v>1.5616438356164384E-2</v>
      </c>
    </row>
    <row r="2657" spans="8:11" x14ac:dyDescent="0.25">
      <c r="H2657" t="s">
        <v>5627</v>
      </c>
      <c r="I2657" t="s">
        <v>169</v>
      </c>
      <c r="K2657">
        <v>1.5616438356164384E-2</v>
      </c>
    </row>
    <row r="2658" spans="8:11" x14ac:dyDescent="0.25">
      <c r="H2658" t="s">
        <v>5628</v>
      </c>
      <c r="I2658" t="s">
        <v>169</v>
      </c>
      <c r="K2658">
        <v>1.5616438356164384E-2</v>
      </c>
    </row>
    <row r="2659" spans="8:11" x14ac:dyDescent="0.25">
      <c r="H2659" t="s">
        <v>5629</v>
      </c>
      <c r="I2659" t="s">
        <v>169</v>
      </c>
      <c r="K2659">
        <v>1.5616438356164384E-2</v>
      </c>
    </row>
    <row r="2660" spans="8:11" x14ac:dyDescent="0.25">
      <c r="H2660" t="s">
        <v>5630</v>
      </c>
      <c r="I2660" t="s">
        <v>169</v>
      </c>
      <c r="K2660">
        <v>1.5616438356164384E-2</v>
      </c>
    </row>
    <row r="2661" spans="8:11" x14ac:dyDescent="0.25">
      <c r="H2661" t="s">
        <v>5631</v>
      </c>
      <c r="I2661" t="s">
        <v>169</v>
      </c>
      <c r="K2661">
        <v>1.5616438356164384E-2</v>
      </c>
    </row>
    <row r="2662" spans="8:11" x14ac:dyDescent="0.25">
      <c r="H2662" t="s">
        <v>5632</v>
      </c>
      <c r="I2662" t="s">
        <v>169</v>
      </c>
      <c r="K2662">
        <v>1.5616438356164384E-2</v>
      </c>
    </row>
    <row r="2663" spans="8:11" x14ac:dyDescent="0.25">
      <c r="H2663" t="s">
        <v>5633</v>
      </c>
      <c r="I2663" t="s">
        <v>169</v>
      </c>
      <c r="K2663">
        <v>1.57413698630137E-2</v>
      </c>
    </row>
    <row r="2664" spans="8:11" x14ac:dyDescent="0.25">
      <c r="H2664" t="s">
        <v>5634</v>
      </c>
      <c r="I2664" t="s">
        <v>169</v>
      </c>
      <c r="K2664">
        <v>1.6241095890410957E-2</v>
      </c>
    </row>
    <row r="2665" spans="8:11" x14ac:dyDescent="0.25">
      <c r="H2665" t="s">
        <v>5635</v>
      </c>
      <c r="I2665" t="s">
        <v>169</v>
      </c>
      <c r="K2665">
        <v>1.6772054794520548E-2</v>
      </c>
    </row>
    <row r="2666" spans="8:11" x14ac:dyDescent="0.25">
      <c r="H2666" t="s">
        <v>5636</v>
      </c>
      <c r="I2666" t="s">
        <v>169</v>
      </c>
      <c r="K2666">
        <v>1.7771506849315069E-2</v>
      </c>
    </row>
    <row r="2667" spans="8:11" x14ac:dyDescent="0.25">
      <c r="H2667" t="s">
        <v>5637</v>
      </c>
      <c r="I2667" t="s">
        <v>169</v>
      </c>
      <c r="K2667">
        <v>1.7771506849315069E-2</v>
      </c>
    </row>
    <row r="2668" spans="8:11" x14ac:dyDescent="0.25">
      <c r="H2668" t="s">
        <v>5638</v>
      </c>
      <c r="I2668" t="s">
        <v>169</v>
      </c>
      <c r="K2668">
        <v>1.7833972602739726E-2</v>
      </c>
    </row>
    <row r="2669" spans="8:11" x14ac:dyDescent="0.25">
      <c r="H2669" t="s">
        <v>5639</v>
      </c>
      <c r="I2669" t="s">
        <v>169</v>
      </c>
      <c r="K2669">
        <v>1.9114520547945209E-2</v>
      </c>
    </row>
    <row r="2670" spans="8:11" x14ac:dyDescent="0.25">
      <c r="H2670" t="s">
        <v>5640</v>
      </c>
      <c r="I2670" t="s">
        <v>169</v>
      </c>
      <c r="K2670">
        <v>2.7016438356164383E-2</v>
      </c>
    </row>
    <row r="2671" spans="8:11" x14ac:dyDescent="0.25">
      <c r="H2671" t="s">
        <v>5641</v>
      </c>
      <c r="I2671" t="s">
        <v>169</v>
      </c>
      <c r="K2671">
        <v>3.0327123287671232E-2</v>
      </c>
    </row>
    <row r="2672" spans="8:11" x14ac:dyDescent="0.25">
      <c r="H2672" t="s">
        <v>5642</v>
      </c>
      <c r="I2672" t="s">
        <v>169</v>
      </c>
      <c r="K2672">
        <v>2.93972602739726E-2</v>
      </c>
    </row>
    <row r="2673" spans="8:11" x14ac:dyDescent="0.25">
      <c r="H2673" t="s">
        <v>5643</v>
      </c>
      <c r="I2673" t="s">
        <v>169</v>
      </c>
      <c r="K2673">
        <v>3.252054794520548E-2</v>
      </c>
    </row>
    <row r="2674" spans="8:11" x14ac:dyDescent="0.25">
      <c r="H2674" t="s">
        <v>5644</v>
      </c>
      <c r="I2674" t="s">
        <v>169</v>
      </c>
      <c r="K2674">
        <v>3.3643835616438363E-2</v>
      </c>
    </row>
    <row r="2675" spans="8:11" x14ac:dyDescent="0.25">
      <c r="H2675" t="s">
        <v>5645</v>
      </c>
      <c r="I2675" t="s">
        <v>169</v>
      </c>
      <c r="K2675">
        <v>3.3643835616438363E-2</v>
      </c>
    </row>
    <row r="2676" spans="8:11" x14ac:dyDescent="0.25">
      <c r="H2676" t="s">
        <v>5646</v>
      </c>
      <c r="I2676" t="s">
        <v>169</v>
      </c>
      <c r="K2676">
        <v>3.6958904109589047E-2</v>
      </c>
    </row>
    <row r="2677" spans="8:11" x14ac:dyDescent="0.25">
      <c r="H2677" t="s">
        <v>5647</v>
      </c>
      <c r="I2677" t="s">
        <v>169</v>
      </c>
      <c r="K2677">
        <v>4.0712328767123288E-2</v>
      </c>
    </row>
    <row r="2678" spans="8:11" x14ac:dyDescent="0.25">
      <c r="H2678" t="s">
        <v>5648</v>
      </c>
      <c r="I2678" t="s">
        <v>169</v>
      </c>
      <c r="K2678">
        <v>4.1260273972602741E-2</v>
      </c>
    </row>
    <row r="2679" spans="8:11" x14ac:dyDescent="0.25">
      <c r="H2679" t="s">
        <v>5649</v>
      </c>
      <c r="I2679" t="s">
        <v>169</v>
      </c>
      <c r="K2679">
        <v>4.7161643835616435E-3</v>
      </c>
    </row>
    <row r="2680" spans="8:11" x14ac:dyDescent="0.25">
      <c r="H2680" t="s">
        <v>5650</v>
      </c>
      <c r="I2680" t="s">
        <v>169</v>
      </c>
      <c r="K2680">
        <v>6.4964383561643829E-3</v>
      </c>
    </row>
    <row r="2681" spans="8:11" x14ac:dyDescent="0.25">
      <c r="H2681" t="s">
        <v>5651</v>
      </c>
      <c r="I2681" t="s">
        <v>169</v>
      </c>
      <c r="K2681">
        <v>6.9024657534246586E-3</v>
      </c>
    </row>
    <row r="2682" spans="8:11" x14ac:dyDescent="0.25">
      <c r="H2682" t="s">
        <v>5652</v>
      </c>
      <c r="I2682" t="s">
        <v>169</v>
      </c>
      <c r="K2682">
        <v>7.4646575342465745E-3</v>
      </c>
    </row>
    <row r="2683" spans="8:11" x14ac:dyDescent="0.25">
      <c r="H2683" t="s">
        <v>5653</v>
      </c>
      <c r="I2683" t="s">
        <v>169</v>
      </c>
      <c r="K2683">
        <v>7.4958904109589039E-3</v>
      </c>
    </row>
    <row r="2684" spans="8:11" x14ac:dyDescent="0.25">
      <c r="H2684" t="s">
        <v>5654</v>
      </c>
      <c r="I2684" t="s">
        <v>169</v>
      </c>
      <c r="K2684">
        <v>9.2761643835616442E-3</v>
      </c>
    </row>
    <row r="2685" spans="8:11" x14ac:dyDescent="0.25">
      <c r="H2685" t="s">
        <v>5655</v>
      </c>
      <c r="I2685" t="s">
        <v>169</v>
      </c>
      <c r="K2685">
        <v>9.2761643835616442E-3</v>
      </c>
    </row>
    <row r="2686" spans="8:11" x14ac:dyDescent="0.25">
      <c r="H2686" t="s">
        <v>5656</v>
      </c>
      <c r="I2686" t="s">
        <v>169</v>
      </c>
      <c r="K2686">
        <v>9.5260273972602744E-3</v>
      </c>
    </row>
    <row r="2687" spans="8:11" x14ac:dyDescent="0.25">
      <c r="H2687" t="s">
        <v>5649</v>
      </c>
      <c r="I2687" t="s">
        <v>169</v>
      </c>
      <c r="K2687">
        <v>9.6197260273972601E-3</v>
      </c>
    </row>
    <row r="2688" spans="8:11" x14ac:dyDescent="0.25">
      <c r="H2688" t="s">
        <v>5657</v>
      </c>
      <c r="I2688" t="s">
        <v>169</v>
      </c>
      <c r="K2688">
        <v>9.682191780821919E-3</v>
      </c>
    </row>
    <row r="2689" spans="8:11" x14ac:dyDescent="0.25">
      <c r="H2689" t="s">
        <v>5658</v>
      </c>
      <c r="I2689" t="s">
        <v>169</v>
      </c>
      <c r="K2689">
        <v>1.1774794520547945E-2</v>
      </c>
    </row>
    <row r="2690" spans="8:11" x14ac:dyDescent="0.25">
      <c r="H2690" t="s">
        <v>5659</v>
      </c>
      <c r="I2690" t="s">
        <v>169</v>
      </c>
      <c r="K2690">
        <v>1.2618082191780823E-2</v>
      </c>
    </row>
    <row r="2691" spans="8:11" x14ac:dyDescent="0.25">
      <c r="H2691" t="s">
        <v>5660</v>
      </c>
      <c r="I2691" t="s">
        <v>169</v>
      </c>
      <c r="K2691">
        <v>1.3024109589041098E-2</v>
      </c>
    </row>
    <row r="2692" spans="8:11" x14ac:dyDescent="0.25">
      <c r="H2692" t="s">
        <v>5661</v>
      </c>
      <c r="I2692" t="s">
        <v>169</v>
      </c>
      <c r="K2692">
        <v>1.336767123287671E-2</v>
      </c>
    </row>
    <row r="2693" spans="8:11" x14ac:dyDescent="0.25">
      <c r="H2693" t="s">
        <v>5662</v>
      </c>
      <c r="I2693" t="s">
        <v>169</v>
      </c>
      <c r="K2693">
        <v>1.3867397260273973E-2</v>
      </c>
    </row>
    <row r="2694" spans="8:11" x14ac:dyDescent="0.25">
      <c r="H2694" t="s">
        <v>5663</v>
      </c>
      <c r="I2694" t="s">
        <v>169</v>
      </c>
      <c r="K2694">
        <v>1.3898630136986301E-2</v>
      </c>
    </row>
    <row r="2695" spans="8:11" x14ac:dyDescent="0.25">
      <c r="H2695" t="s">
        <v>5664</v>
      </c>
      <c r="I2695" t="s">
        <v>169</v>
      </c>
      <c r="K2695">
        <v>1.4086027397260273E-2</v>
      </c>
    </row>
    <row r="2696" spans="8:11" x14ac:dyDescent="0.25">
      <c r="H2696" t="s">
        <v>5665</v>
      </c>
      <c r="I2696" t="s">
        <v>169</v>
      </c>
      <c r="K2696">
        <v>1.4492054794520549E-2</v>
      </c>
    </row>
    <row r="2697" spans="8:11" x14ac:dyDescent="0.25">
      <c r="H2697" t="s">
        <v>5666</v>
      </c>
      <c r="I2697" t="s">
        <v>169</v>
      </c>
      <c r="K2697">
        <v>1.4929315068493149E-2</v>
      </c>
    </row>
    <row r="2698" spans="8:11" x14ac:dyDescent="0.25">
      <c r="H2698" t="s">
        <v>5667</v>
      </c>
      <c r="I2698" t="s">
        <v>169</v>
      </c>
      <c r="K2698">
        <v>1.5616438356164384E-2</v>
      </c>
    </row>
    <row r="2699" spans="8:11" x14ac:dyDescent="0.25">
      <c r="H2699" t="s">
        <v>5668</v>
      </c>
      <c r="I2699" t="s">
        <v>169</v>
      </c>
      <c r="K2699">
        <v>1.5616438356164384E-2</v>
      </c>
    </row>
    <row r="2700" spans="8:11" x14ac:dyDescent="0.25">
      <c r="H2700" t="s">
        <v>5669</v>
      </c>
      <c r="I2700" t="s">
        <v>169</v>
      </c>
      <c r="K2700">
        <v>1.6553424657534243E-2</v>
      </c>
    </row>
    <row r="2701" spans="8:11" x14ac:dyDescent="0.25">
      <c r="H2701" t="s">
        <v>5670</v>
      </c>
      <c r="I2701" t="s">
        <v>169</v>
      </c>
      <c r="K2701">
        <v>1.8927123287671235E-2</v>
      </c>
    </row>
    <row r="2702" spans="8:11" x14ac:dyDescent="0.25">
      <c r="H2702" t="s">
        <v>5671</v>
      </c>
      <c r="I2702" t="s">
        <v>169</v>
      </c>
      <c r="K2702">
        <v>2.0301369863013698E-2</v>
      </c>
    </row>
    <row r="2703" spans="8:11" x14ac:dyDescent="0.25">
      <c r="H2703" t="s">
        <v>5672</v>
      </c>
      <c r="I2703" t="s">
        <v>169</v>
      </c>
      <c r="K2703">
        <v>2.3580821917808224E-2</v>
      </c>
    </row>
    <row r="2704" spans="8:11" x14ac:dyDescent="0.25">
      <c r="H2704" t="s">
        <v>5673</v>
      </c>
      <c r="I2704" t="s">
        <v>169</v>
      </c>
      <c r="K2704">
        <v>2.742246575342466E-2</v>
      </c>
    </row>
    <row r="2705" spans="8:11" x14ac:dyDescent="0.25">
      <c r="H2705" t="s">
        <v>5674</v>
      </c>
      <c r="I2705" t="s">
        <v>169</v>
      </c>
      <c r="K2705">
        <v>3.2849315068493153E-2</v>
      </c>
    </row>
    <row r="2706" spans="8:11" x14ac:dyDescent="0.25">
      <c r="H2706" t="s">
        <v>5675</v>
      </c>
      <c r="I2706" t="s">
        <v>169</v>
      </c>
      <c r="K2706">
        <v>3.5863013698630139E-2</v>
      </c>
    </row>
    <row r="2707" spans="8:11" x14ac:dyDescent="0.25">
      <c r="H2707" t="s">
        <v>5676</v>
      </c>
      <c r="I2707" t="s">
        <v>169</v>
      </c>
      <c r="K2707">
        <v>3.5863013698630139E-2</v>
      </c>
    </row>
    <row r="2708" spans="8:11" x14ac:dyDescent="0.25">
      <c r="H2708" t="s">
        <v>5677</v>
      </c>
      <c r="I2708" t="s">
        <v>169</v>
      </c>
      <c r="K2708">
        <v>3.674227397260274E-2</v>
      </c>
    </row>
    <row r="2709" spans="8:11" x14ac:dyDescent="0.25">
      <c r="H2709" t="s">
        <v>5678</v>
      </c>
      <c r="I2709" t="s">
        <v>169</v>
      </c>
      <c r="K2709">
        <v>4.282816438356165E-2</v>
      </c>
    </row>
    <row r="2710" spans="8:11" x14ac:dyDescent="0.25">
      <c r="H2710" t="s">
        <v>5679</v>
      </c>
      <c r="I2710" t="s">
        <v>169</v>
      </c>
      <c r="K2710">
        <v>4.282816438356165E-2</v>
      </c>
    </row>
    <row r="2711" spans="8:11" x14ac:dyDescent="0.25">
      <c r="H2711" t="s">
        <v>5680</v>
      </c>
      <c r="I2711" t="s">
        <v>169</v>
      </c>
      <c r="K2711">
        <v>1.2180821917808218E-2</v>
      </c>
    </row>
    <row r="2712" spans="8:11" x14ac:dyDescent="0.25">
      <c r="H2712" t="s">
        <v>5681</v>
      </c>
      <c r="I2712" t="s">
        <v>169</v>
      </c>
      <c r="K2712">
        <v>1.3211506849315068E-2</v>
      </c>
    </row>
    <row r="2713" spans="8:11" x14ac:dyDescent="0.25">
      <c r="H2713" t="s">
        <v>5682</v>
      </c>
      <c r="I2713" t="s">
        <v>169</v>
      </c>
      <c r="K2713">
        <v>1.5616438356164384E-2</v>
      </c>
    </row>
    <row r="2714" spans="8:11" x14ac:dyDescent="0.25">
      <c r="H2714" t="s">
        <v>5683</v>
      </c>
      <c r="I2714" t="s">
        <v>169</v>
      </c>
      <c r="K2714">
        <v>2.0707397260273975E-2</v>
      </c>
    </row>
    <row r="2715" spans="8:11" x14ac:dyDescent="0.25">
      <c r="H2715" t="s">
        <v>5684</v>
      </c>
      <c r="I2715" t="s">
        <v>169</v>
      </c>
      <c r="K2715">
        <v>2.0738630136986305E-2</v>
      </c>
    </row>
    <row r="2716" spans="8:11" x14ac:dyDescent="0.25">
      <c r="H2716" t="s">
        <v>5685</v>
      </c>
      <c r="I2716" t="s">
        <v>169</v>
      </c>
      <c r="K2716">
        <v>2.9178082191780825E-2</v>
      </c>
    </row>
    <row r="2717" spans="8:11" x14ac:dyDescent="0.25">
      <c r="H2717" t="s">
        <v>5686</v>
      </c>
      <c r="I2717" t="s">
        <v>169</v>
      </c>
      <c r="K2717">
        <v>3.0027397260273977E-2</v>
      </c>
    </row>
    <row r="2718" spans="8:11" x14ac:dyDescent="0.25">
      <c r="H2718" t="s">
        <v>5687</v>
      </c>
      <c r="I2718" t="s">
        <v>169</v>
      </c>
      <c r="K2718">
        <v>3.0821917808219176E-2</v>
      </c>
    </row>
    <row r="2719" spans="8:11" x14ac:dyDescent="0.25">
      <c r="H2719" t="s">
        <v>5688</v>
      </c>
      <c r="I2719" t="s">
        <v>169</v>
      </c>
      <c r="K2719">
        <v>3.972602739726027E-2</v>
      </c>
    </row>
    <row r="2720" spans="8:11" x14ac:dyDescent="0.25">
      <c r="H2720" t="s">
        <v>5688</v>
      </c>
      <c r="I2720" t="s">
        <v>169</v>
      </c>
      <c r="K2720">
        <v>4.1260273972602741E-2</v>
      </c>
    </row>
    <row r="2721" spans="8:11" x14ac:dyDescent="0.25">
      <c r="H2721" t="s">
        <v>5689</v>
      </c>
      <c r="I2721" t="s">
        <v>169</v>
      </c>
      <c r="K2721">
        <v>4.4975342465753427E-3</v>
      </c>
    </row>
    <row r="2722" spans="8:11" x14ac:dyDescent="0.25">
      <c r="H2722" t="s">
        <v>5689</v>
      </c>
      <c r="I2722" t="s">
        <v>169</v>
      </c>
      <c r="K2722">
        <v>8.9950684931506854E-3</v>
      </c>
    </row>
    <row r="2723" spans="8:11" x14ac:dyDescent="0.25">
      <c r="H2723" t="s">
        <v>5690</v>
      </c>
      <c r="I2723" t="s">
        <v>169</v>
      </c>
      <c r="K2723">
        <v>1.2149589041095891E-2</v>
      </c>
    </row>
    <row r="2724" spans="8:11" x14ac:dyDescent="0.25">
      <c r="H2724" t="s">
        <v>5691</v>
      </c>
      <c r="I2724" t="s">
        <v>169</v>
      </c>
      <c r="K2724">
        <v>1.2243287671232879E-2</v>
      </c>
    </row>
    <row r="2725" spans="8:11" x14ac:dyDescent="0.25">
      <c r="H2725" t="s">
        <v>5692</v>
      </c>
      <c r="I2725" t="s">
        <v>169</v>
      </c>
      <c r="K2725">
        <v>1.3242739726027396E-2</v>
      </c>
    </row>
    <row r="2726" spans="8:11" x14ac:dyDescent="0.25">
      <c r="H2726" t="s">
        <v>5692</v>
      </c>
      <c r="I2726" t="s">
        <v>169</v>
      </c>
      <c r="K2726">
        <v>1.3242739726027396E-2</v>
      </c>
    </row>
    <row r="2727" spans="8:11" x14ac:dyDescent="0.25">
      <c r="H2727" t="s">
        <v>5693</v>
      </c>
      <c r="I2727" t="s">
        <v>169</v>
      </c>
      <c r="K2727">
        <v>1.3742465753424658E-2</v>
      </c>
    </row>
    <row r="2728" spans="8:11" x14ac:dyDescent="0.25">
      <c r="H2728" t="s">
        <v>5694</v>
      </c>
      <c r="I2728" t="s">
        <v>169</v>
      </c>
      <c r="K2728">
        <v>1.3992328767123287E-2</v>
      </c>
    </row>
    <row r="2729" spans="8:11" x14ac:dyDescent="0.25">
      <c r="H2729" t="s">
        <v>5693</v>
      </c>
      <c r="I2729" t="s">
        <v>169</v>
      </c>
      <c r="K2729">
        <v>1.4086027397260273E-2</v>
      </c>
    </row>
    <row r="2730" spans="8:11" x14ac:dyDescent="0.25">
      <c r="H2730" t="s">
        <v>5695</v>
      </c>
      <c r="I2730" t="s">
        <v>169</v>
      </c>
      <c r="K2730">
        <v>1.5616438356164384E-2</v>
      </c>
    </row>
    <row r="2731" spans="8:11" x14ac:dyDescent="0.25">
      <c r="H2731" t="s">
        <v>5696</v>
      </c>
      <c r="I2731" t="s">
        <v>169</v>
      </c>
      <c r="K2731">
        <v>1.5616438356164384E-2</v>
      </c>
    </row>
    <row r="2732" spans="8:11" x14ac:dyDescent="0.25">
      <c r="H2732" t="s">
        <v>5697</v>
      </c>
      <c r="I2732" t="s">
        <v>169</v>
      </c>
      <c r="K2732">
        <v>1.5616438356164384E-2</v>
      </c>
    </row>
    <row r="2733" spans="8:11" x14ac:dyDescent="0.25">
      <c r="H2733" t="s">
        <v>5698</v>
      </c>
      <c r="I2733" t="s">
        <v>169</v>
      </c>
      <c r="K2733">
        <v>1.9114520547945209E-2</v>
      </c>
    </row>
    <row r="2734" spans="8:11" x14ac:dyDescent="0.25">
      <c r="H2734" t="s">
        <v>5699</v>
      </c>
      <c r="I2734" t="s">
        <v>169</v>
      </c>
      <c r="K2734">
        <v>2.2300273972602744E-2</v>
      </c>
    </row>
    <row r="2735" spans="8:11" x14ac:dyDescent="0.25">
      <c r="H2735" t="s">
        <v>5700</v>
      </c>
      <c r="I2735" t="s">
        <v>169</v>
      </c>
      <c r="K2735">
        <v>2.2300273972602744E-2</v>
      </c>
    </row>
    <row r="2736" spans="8:11" x14ac:dyDescent="0.25">
      <c r="H2736" t="s">
        <v>5701</v>
      </c>
      <c r="I2736" t="s">
        <v>169</v>
      </c>
      <c r="K2736">
        <v>2.3393424657534252E-2</v>
      </c>
    </row>
    <row r="2737" spans="8:11" x14ac:dyDescent="0.25">
      <c r="H2737" t="s">
        <v>5702</v>
      </c>
      <c r="I2737" t="s">
        <v>169</v>
      </c>
      <c r="K2737">
        <v>2.6391780821917812E-2</v>
      </c>
    </row>
    <row r="2738" spans="8:11" x14ac:dyDescent="0.25">
      <c r="H2738" t="s">
        <v>5701</v>
      </c>
      <c r="I2738" t="s">
        <v>169</v>
      </c>
      <c r="K2738">
        <v>2.9140273972602746E-2</v>
      </c>
    </row>
    <row r="2739" spans="8:11" x14ac:dyDescent="0.25">
      <c r="H2739" t="s">
        <v>5701</v>
      </c>
      <c r="I2739" t="s">
        <v>169</v>
      </c>
      <c r="K2739">
        <v>3.0520547945205482E-2</v>
      </c>
    </row>
    <row r="2740" spans="8:11" x14ac:dyDescent="0.25">
      <c r="H2740" t="s">
        <v>5703</v>
      </c>
      <c r="I2740" t="s">
        <v>169</v>
      </c>
      <c r="K2740">
        <v>3.4082191780821926E-2</v>
      </c>
    </row>
    <row r="2741" spans="8:11" x14ac:dyDescent="0.25">
      <c r="H2741" t="s">
        <v>5704</v>
      </c>
      <c r="I2741" t="s">
        <v>169</v>
      </c>
      <c r="K2741">
        <v>6.8399999999999997E-3</v>
      </c>
    </row>
    <row r="2742" spans="8:11" x14ac:dyDescent="0.25">
      <c r="H2742" t="s">
        <v>5705</v>
      </c>
      <c r="I2742" t="s">
        <v>169</v>
      </c>
      <c r="K2742">
        <v>7.3397260273972602E-3</v>
      </c>
    </row>
    <row r="2743" spans="8:11" x14ac:dyDescent="0.25">
      <c r="H2743" t="s">
        <v>5706</v>
      </c>
      <c r="I2743" t="s">
        <v>169</v>
      </c>
      <c r="K2743">
        <v>7.7769863013698636E-3</v>
      </c>
    </row>
    <row r="2744" spans="8:11" x14ac:dyDescent="0.25">
      <c r="H2744" t="s">
        <v>5707</v>
      </c>
      <c r="I2744" t="s">
        <v>169</v>
      </c>
      <c r="K2744">
        <v>8.3704109589041106E-3</v>
      </c>
    </row>
    <row r="2745" spans="8:11" x14ac:dyDescent="0.25">
      <c r="H2745" t="s">
        <v>5708</v>
      </c>
      <c r="I2745" t="s">
        <v>169</v>
      </c>
      <c r="K2745">
        <v>8.4328767123287695E-3</v>
      </c>
    </row>
    <row r="2746" spans="8:11" x14ac:dyDescent="0.25">
      <c r="H2746" t="s">
        <v>5709</v>
      </c>
      <c r="I2746" t="s">
        <v>169</v>
      </c>
      <c r="K2746">
        <v>8.7452054794520551E-3</v>
      </c>
    </row>
    <row r="2747" spans="8:11" x14ac:dyDescent="0.25">
      <c r="H2747" t="s">
        <v>5710</v>
      </c>
      <c r="I2747" t="s">
        <v>169</v>
      </c>
      <c r="K2747">
        <v>1.1025205479452052E-2</v>
      </c>
    </row>
    <row r="2748" spans="8:11" x14ac:dyDescent="0.25">
      <c r="H2748" t="s">
        <v>5711</v>
      </c>
      <c r="I2748" t="s">
        <v>169</v>
      </c>
      <c r="K2748">
        <v>1.1649863013698631E-2</v>
      </c>
    </row>
    <row r="2749" spans="8:11" x14ac:dyDescent="0.25">
      <c r="H2749" t="s">
        <v>5712</v>
      </c>
      <c r="I2749" t="s">
        <v>169</v>
      </c>
      <c r="K2749">
        <v>1.1743561643835618E-2</v>
      </c>
    </row>
    <row r="2750" spans="8:11" x14ac:dyDescent="0.25">
      <c r="H2750" t="s">
        <v>5713</v>
      </c>
      <c r="I2750" t="s">
        <v>169</v>
      </c>
      <c r="K2750">
        <v>1.1806027397260272E-2</v>
      </c>
    </row>
    <row r="2751" spans="8:11" x14ac:dyDescent="0.25">
      <c r="H2751" t="s">
        <v>5714</v>
      </c>
      <c r="I2751" t="s">
        <v>169</v>
      </c>
      <c r="K2751">
        <v>1.2087123287671234E-2</v>
      </c>
    </row>
    <row r="2752" spans="8:11" x14ac:dyDescent="0.25">
      <c r="H2752" t="s">
        <v>5715</v>
      </c>
      <c r="I2752" t="s">
        <v>169</v>
      </c>
      <c r="K2752">
        <v>1.2680547945205482E-2</v>
      </c>
    </row>
    <row r="2753" spans="8:11" x14ac:dyDescent="0.25">
      <c r="H2753" t="s">
        <v>5716</v>
      </c>
      <c r="I2753" t="s">
        <v>169</v>
      </c>
      <c r="K2753">
        <v>1.2805479452054796E-2</v>
      </c>
    </row>
    <row r="2754" spans="8:11" x14ac:dyDescent="0.25">
      <c r="H2754" t="s">
        <v>5717</v>
      </c>
      <c r="I2754" t="s">
        <v>169</v>
      </c>
      <c r="K2754">
        <v>1.3024109589041098E-2</v>
      </c>
    </row>
    <row r="2755" spans="8:11" x14ac:dyDescent="0.25">
      <c r="H2755" t="s">
        <v>5718</v>
      </c>
      <c r="I2755" t="s">
        <v>169</v>
      </c>
      <c r="K2755">
        <v>1.4117260273972606E-2</v>
      </c>
    </row>
    <row r="2756" spans="8:11" x14ac:dyDescent="0.25">
      <c r="H2756" t="s">
        <v>5719</v>
      </c>
      <c r="I2756" t="s">
        <v>169</v>
      </c>
      <c r="K2756">
        <v>1.4304657534246574E-2</v>
      </c>
    </row>
    <row r="2757" spans="8:11" x14ac:dyDescent="0.25">
      <c r="H2757" t="s">
        <v>5720</v>
      </c>
      <c r="I2757" t="s">
        <v>169</v>
      </c>
      <c r="K2757">
        <v>1.4335890410958903E-2</v>
      </c>
    </row>
    <row r="2758" spans="8:11" x14ac:dyDescent="0.25">
      <c r="H2758" t="s">
        <v>5721</v>
      </c>
      <c r="I2758" t="s">
        <v>169</v>
      </c>
      <c r="K2758">
        <v>1.5616438356164384E-2</v>
      </c>
    </row>
    <row r="2759" spans="8:11" x14ac:dyDescent="0.25">
      <c r="H2759" t="s">
        <v>5722</v>
      </c>
      <c r="I2759" t="s">
        <v>169</v>
      </c>
      <c r="K2759">
        <v>1.5616438356164384E-2</v>
      </c>
    </row>
    <row r="2760" spans="8:11" x14ac:dyDescent="0.25">
      <c r="H2760" t="s">
        <v>5723</v>
      </c>
      <c r="I2760" t="s">
        <v>169</v>
      </c>
      <c r="K2760">
        <v>1.5616438356164384E-2</v>
      </c>
    </row>
    <row r="2761" spans="8:11" x14ac:dyDescent="0.25">
      <c r="H2761" t="s">
        <v>5724</v>
      </c>
      <c r="I2761" t="s">
        <v>169</v>
      </c>
      <c r="K2761">
        <v>1.5616438356164384E-2</v>
      </c>
    </row>
    <row r="2762" spans="8:11" x14ac:dyDescent="0.25">
      <c r="H2762" t="s">
        <v>5725</v>
      </c>
      <c r="I2762" t="s">
        <v>169</v>
      </c>
      <c r="K2762">
        <v>1.5616438356164384E-2</v>
      </c>
    </row>
    <row r="2763" spans="8:11" x14ac:dyDescent="0.25">
      <c r="H2763" t="s">
        <v>5726</v>
      </c>
      <c r="I2763" t="s">
        <v>169</v>
      </c>
      <c r="K2763">
        <v>1.5616438356164384E-2</v>
      </c>
    </row>
    <row r="2764" spans="8:11" x14ac:dyDescent="0.25">
      <c r="H2764" t="s">
        <v>5727</v>
      </c>
      <c r="I2764" t="s">
        <v>169</v>
      </c>
      <c r="K2764">
        <v>1.5616438356164384E-2</v>
      </c>
    </row>
    <row r="2765" spans="8:11" x14ac:dyDescent="0.25">
      <c r="H2765" t="s">
        <v>5728</v>
      </c>
      <c r="I2765" t="s">
        <v>169</v>
      </c>
      <c r="K2765">
        <v>1.5616438356164384E-2</v>
      </c>
    </row>
    <row r="2766" spans="8:11" x14ac:dyDescent="0.25">
      <c r="H2766" t="s">
        <v>5729</v>
      </c>
      <c r="I2766" t="s">
        <v>169</v>
      </c>
      <c r="K2766">
        <v>1.5616438356164384E-2</v>
      </c>
    </row>
    <row r="2767" spans="8:11" x14ac:dyDescent="0.25">
      <c r="H2767" t="s">
        <v>5730</v>
      </c>
      <c r="I2767" t="s">
        <v>169</v>
      </c>
      <c r="K2767">
        <v>1.5616438356164384E-2</v>
      </c>
    </row>
    <row r="2768" spans="8:11" x14ac:dyDescent="0.25">
      <c r="H2768" t="s">
        <v>5731</v>
      </c>
      <c r="I2768" t="s">
        <v>169</v>
      </c>
      <c r="K2768">
        <v>1.5616438356164384E-2</v>
      </c>
    </row>
    <row r="2769" spans="8:11" x14ac:dyDescent="0.25">
      <c r="H2769" t="s">
        <v>5732</v>
      </c>
      <c r="I2769" t="s">
        <v>169</v>
      </c>
      <c r="K2769">
        <v>1.5616438356164384E-2</v>
      </c>
    </row>
    <row r="2770" spans="8:11" x14ac:dyDescent="0.25">
      <c r="H2770" t="s">
        <v>5733</v>
      </c>
      <c r="I2770" t="s">
        <v>169</v>
      </c>
      <c r="K2770">
        <v>1.5616438356164384E-2</v>
      </c>
    </row>
    <row r="2771" spans="8:11" x14ac:dyDescent="0.25">
      <c r="H2771" t="s">
        <v>5734</v>
      </c>
      <c r="I2771" t="s">
        <v>169</v>
      </c>
      <c r="K2771">
        <v>1.5616438356164384E-2</v>
      </c>
    </row>
    <row r="2772" spans="8:11" x14ac:dyDescent="0.25">
      <c r="H2772" t="s">
        <v>5735</v>
      </c>
      <c r="I2772" t="s">
        <v>169</v>
      </c>
      <c r="K2772">
        <v>1.5616438356164384E-2</v>
      </c>
    </row>
    <row r="2773" spans="8:11" x14ac:dyDescent="0.25">
      <c r="H2773" t="s">
        <v>5736</v>
      </c>
      <c r="I2773" t="s">
        <v>169</v>
      </c>
      <c r="K2773">
        <v>1.5616438356164384E-2</v>
      </c>
    </row>
    <row r="2774" spans="8:11" x14ac:dyDescent="0.25">
      <c r="H2774" t="s">
        <v>5737</v>
      </c>
      <c r="I2774" t="s">
        <v>169</v>
      </c>
      <c r="K2774">
        <v>1.5616438356164384E-2</v>
      </c>
    </row>
    <row r="2775" spans="8:11" x14ac:dyDescent="0.25">
      <c r="H2775" t="s">
        <v>5738</v>
      </c>
      <c r="I2775" t="s">
        <v>169</v>
      </c>
      <c r="K2775">
        <v>1.5616438356164384E-2</v>
      </c>
    </row>
    <row r="2776" spans="8:11" x14ac:dyDescent="0.25">
      <c r="H2776" t="s">
        <v>5736</v>
      </c>
      <c r="I2776" t="s">
        <v>169</v>
      </c>
      <c r="K2776">
        <v>1.5616438356164384E-2</v>
      </c>
    </row>
    <row r="2777" spans="8:11" x14ac:dyDescent="0.25">
      <c r="H2777" t="s">
        <v>5739</v>
      </c>
      <c r="I2777" t="s">
        <v>169</v>
      </c>
      <c r="K2777">
        <v>1.5616438356164384E-2</v>
      </c>
    </row>
    <row r="2778" spans="8:11" x14ac:dyDescent="0.25">
      <c r="H2778" t="s">
        <v>5740</v>
      </c>
      <c r="I2778" t="s">
        <v>169</v>
      </c>
      <c r="K2778">
        <v>1.5616438356164384E-2</v>
      </c>
    </row>
    <row r="2779" spans="8:11" x14ac:dyDescent="0.25">
      <c r="H2779" t="s">
        <v>5741</v>
      </c>
      <c r="I2779" t="s">
        <v>169</v>
      </c>
      <c r="K2779">
        <v>1.5616438356164384E-2</v>
      </c>
    </row>
    <row r="2780" spans="8:11" x14ac:dyDescent="0.25">
      <c r="H2780" t="s">
        <v>5742</v>
      </c>
      <c r="I2780" t="s">
        <v>169</v>
      </c>
      <c r="K2780">
        <v>1.5616438356164384E-2</v>
      </c>
    </row>
    <row r="2781" spans="8:11" x14ac:dyDescent="0.25">
      <c r="H2781" t="s">
        <v>5743</v>
      </c>
      <c r="I2781" t="s">
        <v>169</v>
      </c>
      <c r="K2781">
        <v>1.5647671232876713E-2</v>
      </c>
    </row>
    <row r="2782" spans="8:11" x14ac:dyDescent="0.25">
      <c r="H2782" t="s">
        <v>5744</v>
      </c>
      <c r="I2782" t="s">
        <v>169</v>
      </c>
      <c r="K2782">
        <v>1.7271780821917805E-2</v>
      </c>
    </row>
    <row r="2783" spans="8:11" x14ac:dyDescent="0.25">
      <c r="H2783" t="s">
        <v>5727</v>
      </c>
      <c r="I2783" t="s">
        <v>169</v>
      </c>
      <c r="K2783">
        <v>1.9364383561643838E-2</v>
      </c>
    </row>
    <row r="2784" spans="8:11" x14ac:dyDescent="0.25">
      <c r="H2784" t="s">
        <v>5745</v>
      </c>
      <c r="I2784" t="s">
        <v>169</v>
      </c>
      <c r="K2784">
        <v>1.9426849315068495E-2</v>
      </c>
    </row>
    <row r="2785" spans="8:11" x14ac:dyDescent="0.25">
      <c r="H2785" t="s">
        <v>5746</v>
      </c>
      <c r="I2785" t="s">
        <v>169</v>
      </c>
      <c r="K2785">
        <v>2.042630136986302E-2</v>
      </c>
    </row>
    <row r="2786" spans="8:11" x14ac:dyDescent="0.25">
      <c r="H2786" t="s">
        <v>5747</v>
      </c>
      <c r="I2786" t="s">
        <v>169</v>
      </c>
      <c r="K2786">
        <v>2.1082191780821918E-2</v>
      </c>
    </row>
    <row r="2787" spans="8:11" x14ac:dyDescent="0.25">
      <c r="H2787" t="s">
        <v>5748</v>
      </c>
      <c r="I2787" t="s">
        <v>169</v>
      </c>
      <c r="K2787">
        <v>2.1300821917808226E-2</v>
      </c>
    </row>
    <row r="2788" spans="8:11" x14ac:dyDescent="0.25">
      <c r="H2788" t="s">
        <v>5749</v>
      </c>
      <c r="I2788" t="s">
        <v>169</v>
      </c>
      <c r="K2788">
        <v>2.1519452054794524E-2</v>
      </c>
    </row>
    <row r="2789" spans="8:11" x14ac:dyDescent="0.25">
      <c r="H2789" t="s">
        <v>5750</v>
      </c>
      <c r="I2789" t="s">
        <v>169</v>
      </c>
      <c r="K2789">
        <v>2.5204931506849316E-2</v>
      </c>
    </row>
    <row r="2790" spans="8:11" x14ac:dyDescent="0.25">
      <c r="H2790" t="s">
        <v>5751</v>
      </c>
      <c r="I2790" t="s">
        <v>169</v>
      </c>
      <c r="K2790">
        <v>2.5548493150684932E-2</v>
      </c>
    </row>
    <row r="2791" spans="8:11" x14ac:dyDescent="0.25">
      <c r="H2791" t="s">
        <v>5736</v>
      </c>
      <c r="I2791" t="s">
        <v>169</v>
      </c>
      <c r="K2791">
        <v>2.579835616438356E-2</v>
      </c>
    </row>
    <row r="2792" spans="8:11" x14ac:dyDescent="0.25">
      <c r="H2792" t="s">
        <v>5752</v>
      </c>
      <c r="I2792" t="s">
        <v>169</v>
      </c>
      <c r="K2792">
        <v>2.8203287671232879E-2</v>
      </c>
    </row>
    <row r="2793" spans="8:11" x14ac:dyDescent="0.25">
      <c r="H2793" t="s">
        <v>5753</v>
      </c>
      <c r="I2793" t="s">
        <v>169</v>
      </c>
      <c r="K2793">
        <v>2.8890410958904111E-2</v>
      </c>
    </row>
    <row r="2794" spans="8:11" x14ac:dyDescent="0.25">
      <c r="H2794" t="s">
        <v>5754</v>
      </c>
      <c r="I2794" t="s">
        <v>169</v>
      </c>
      <c r="K2794">
        <v>2.9764931506849321E-2</v>
      </c>
    </row>
    <row r="2795" spans="8:11" x14ac:dyDescent="0.25">
      <c r="H2795" t="s">
        <v>5755</v>
      </c>
      <c r="I2795" t="s">
        <v>169</v>
      </c>
      <c r="K2795">
        <v>3.1076712328767127E-2</v>
      </c>
    </row>
    <row r="2796" spans="8:11" x14ac:dyDescent="0.25">
      <c r="H2796" t="s">
        <v>5756</v>
      </c>
      <c r="I2796" t="s">
        <v>169</v>
      </c>
      <c r="K2796">
        <v>3.1232876712328769E-2</v>
      </c>
    </row>
    <row r="2797" spans="8:11" x14ac:dyDescent="0.25">
      <c r="H2797" t="s">
        <v>5715</v>
      </c>
      <c r="I2797" t="s">
        <v>169</v>
      </c>
      <c r="K2797">
        <v>2.9178082191780825E-2</v>
      </c>
    </row>
    <row r="2798" spans="8:11" x14ac:dyDescent="0.25">
      <c r="H2798" t="s">
        <v>5757</v>
      </c>
      <c r="I2798" t="s">
        <v>169</v>
      </c>
      <c r="K2798">
        <v>2.9178082191780825E-2</v>
      </c>
    </row>
    <row r="2799" spans="8:11" x14ac:dyDescent="0.25">
      <c r="H2799" t="s">
        <v>5758</v>
      </c>
      <c r="I2799" t="s">
        <v>169</v>
      </c>
      <c r="K2799">
        <v>2.9205479452054799E-2</v>
      </c>
    </row>
    <row r="2800" spans="8:11" x14ac:dyDescent="0.25">
      <c r="H2800" t="s">
        <v>5759</v>
      </c>
      <c r="I2800" t="s">
        <v>169</v>
      </c>
      <c r="K2800">
        <v>2.923287671232877E-2</v>
      </c>
    </row>
    <row r="2801" spans="8:11" x14ac:dyDescent="0.25">
      <c r="H2801" t="s">
        <v>5760</v>
      </c>
      <c r="I2801" t="s">
        <v>169</v>
      </c>
      <c r="K2801">
        <v>3.0438356164383562E-2</v>
      </c>
    </row>
    <row r="2802" spans="8:11" x14ac:dyDescent="0.25">
      <c r="H2802" t="s">
        <v>5761</v>
      </c>
      <c r="I2802" t="s">
        <v>169</v>
      </c>
      <c r="K2802">
        <v>3.4794520547945205E-2</v>
      </c>
    </row>
    <row r="2803" spans="8:11" x14ac:dyDescent="0.25">
      <c r="H2803" t="s">
        <v>5762</v>
      </c>
      <c r="I2803" t="s">
        <v>169</v>
      </c>
      <c r="K2803">
        <v>3.8356164383561646E-2</v>
      </c>
    </row>
    <row r="2804" spans="8:11" x14ac:dyDescent="0.25">
      <c r="H2804" t="s">
        <v>5763</v>
      </c>
      <c r="I2804" t="s">
        <v>169</v>
      </c>
      <c r="K2804">
        <v>3.9013698630136991E-2</v>
      </c>
    </row>
    <row r="2805" spans="8:11" x14ac:dyDescent="0.25">
      <c r="H2805" t="s">
        <v>5764</v>
      </c>
      <c r="I2805" t="s">
        <v>169</v>
      </c>
      <c r="K2805">
        <v>3.9260273972602747E-2</v>
      </c>
    </row>
    <row r="2806" spans="8:11" x14ac:dyDescent="0.25">
      <c r="H2806" t="s">
        <v>5765</v>
      </c>
      <c r="I2806" t="s">
        <v>169</v>
      </c>
      <c r="K2806">
        <v>3.2513095890410966E-2</v>
      </c>
    </row>
    <row r="2807" spans="8:11" x14ac:dyDescent="0.25">
      <c r="H2807" t="s">
        <v>5766</v>
      </c>
      <c r="I2807" t="s">
        <v>169</v>
      </c>
      <c r="K2807">
        <v>3.4596739726027399E-2</v>
      </c>
    </row>
    <row r="2808" spans="8:11" x14ac:dyDescent="0.25">
      <c r="H2808" t="s">
        <v>5767</v>
      </c>
      <c r="I2808" t="s">
        <v>169</v>
      </c>
      <c r="K2808">
        <v>5.5594520547945217E-3</v>
      </c>
    </row>
    <row r="2809" spans="8:11" x14ac:dyDescent="0.25">
      <c r="H2809" t="s">
        <v>5768</v>
      </c>
      <c r="I2809" t="s">
        <v>169</v>
      </c>
      <c r="K2809">
        <v>6.2153424657534241E-3</v>
      </c>
    </row>
    <row r="2810" spans="8:11" x14ac:dyDescent="0.25">
      <c r="H2810" t="s">
        <v>5769</v>
      </c>
      <c r="I2810" t="s">
        <v>169</v>
      </c>
      <c r="K2810">
        <v>7.4334246575342468E-3</v>
      </c>
    </row>
    <row r="2811" spans="8:11" x14ac:dyDescent="0.25">
      <c r="H2811" t="s">
        <v>5770</v>
      </c>
      <c r="I2811" t="s">
        <v>169</v>
      </c>
      <c r="K2811">
        <v>7.4958904109589039E-3</v>
      </c>
    </row>
    <row r="2812" spans="8:11" x14ac:dyDescent="0.25">
      <c r="H2812" t="s">
        <v>5771</v>
      </c>
      <c r="I2812" t="s">
        <v>169</v>
      </c>
      <c r="K2812">
        <v>7.4958904109589039E-3</v>
      </c>
    </row>
    <row r="2813" spans="8:11" x14ac:dyDescent="0.25">
      <c r="H2813" t="s">
        <v>5772</v>
      </c>
      <c r="I2813" t="s">
        <v>169</v>
      </c>
      <c r="K2813">
        <v>8.682739726027398E-3</v>
      </c>
    </row>
    <row r="2814" spans="8:11" x14ac:dyDescent="0.25">
      <c r="H2814" t="s">
        <v>5773</v>
      </c>
      <c r="I2814" t="s">
        <v>169</v>
      </c>
      <c r="K2814">
        <v>8.8076712328767123E-3</v>
      </c>
    </row>
    <row r="2815" spans="8:11" x14ac:dyDescent="0.25">
      <c r="H2815" t="s">
        <v>5774</v>
      </c>
      <c r="I2815" t="s">
        <v>169</v>
      </c>
      <c r="K2815">
        <v>8.8076712328767123E-3</v>
      </c>
    </row>
    <row r="2816" spans="8:11" x14ac:dyDescent="0.25">
      <c r="H2816" t="s">
        <v>5775</v>
      </c>
      <c r="I2816" t="s">
        <v>169</v>
      </c>
      <c r="K2816">
        <v>8.9950684931506854E-3</v>
      </c>
    </row>
    <row r="2817" spans="8:11" x14ac:dyDescent="0.25">
      <c r="H2817" t="s">
        <v>5776</v>
      </c>
      <c r="I2817" t="s">
        <v>169</v>
      </c>
      <c r="K2817">
        <v>9.0263013698630139E-3</v>
      </c>
    </row>
    <row r="2818" spans="8:11" x14ac:dyDescent="0.25">
      <c r="H2818" t="s">
        <v>5777</v>
      </c>
      <c r="I2818" t="s">
        <v>169</v>
      </c>
      <c r="K2818">
        <v>9.0263013698630139E-3</v>
      </c>
    </row>
    <row r="2819" spans="8:11" x14ac:dyDescent="0.25">
      <c r="H2819" t="s">
        <v>5778</v>
      </c>
      <c r="I2819" t="s">
        <v>169</v>
      </c>
      <c r="K2819">
        <v>9.2449315068493156E-3</v>
      </c>
    </row>
    <row r="2820" spans="8:11" x14ac:dyDescent="0.25">
      <c r="H2820" t="s">
        <v>5779</v>
      </c>
      <c r="I2820" t="s">
        <v>169</v>
      </c>
      <c r="K2820">
        <v>9.6509589041095887E-3</v>
      </c>
    </row>
    <row r="2821" spans="8:11" x14ac:dyDescent="0.25">
      <c r="H2821" t="s">
        <v>5780</v>
      </c>
      <c r="I2821" t="s">
        <v>169</v>
      </c>
      <c r="K2821">
        <v>9.8071232876712332E-3</v>
      </c>
    </row>
    <row r="2822" spans="8:11" x14ac:dyDescent="0.25">
      <c r="H2822" t="s">
        <v>5781</v>
      </c>
      <c r="I2822" t="s">
        <v>169</v>
      </c>
      <c r="K2822">
        <v>1.0494246575342467E-2</v>
      </c>
    </row>
    <row r="2823" spans="8:11" x14ac:dyDescent="0.25">
      <c r="H2823" t="s">
        <v>5782</v>
      </c>
      <c r="I2823" t="s">
        <v>169</v>
      </c>
      <c r="K2823">
        <v>1.1431232876712332E-2</v>
      </c>
    </row>
    <row r="2824" spans="8:11" x14ac:dyDescent="0.25">
      <c r="H2824" t="s">
        <v>5783</v>
      </c>
      <c r="I2824" t="s">
        <v>169</v>
      </c>
      <c r="K2824">
        <v>1.1618630136986302E-2</v>
      </c>
    </row>
    <row r="2825" spans="8:11" x14ac:dyDescent="0.25">
      <c r="H2825" t="s">
        <v>5784</v>
      </c>
      <c r="I2825" t="s">
        <v>169</v>
      </c>
      <c r="K2825">
        <v>1.4242191780821921E-2</v>
      </c>
    </row>
    <row r="2826" spans="8:11" x14ac:dyDescent="0.25">
      <c r="H2826" t="s">
        <v>5785</v>
      </c>
      <c r="I2826" t="s">
        <v>169</v>
      </c>
      <c r="K2826">
        <v>1.549150684931507E-2</v>
      </c>
    </row>
    <row r="2827" spans="8:11" x14ac:dyDescent="0.25">
      <c r="H2827" t="s">
        <v>5786</v>
      </c>
      <c r="I2827" t="s">
        <v>169</v>
      </c>
      <c r="K2827">
        <v>1.5616438356164384E-2</v>
      </c>
    </row>
    <row r="2828" spans="8:11" x14ac:dyDescent="0.25">
      <c r="H2828" t="s">
        <v>5787</v>
      </c>
      <c r="I2828" t="s">
        <v>169</v>
      </c>
      <c r="K2828">
        <v>1.5616438356164384E-2</v>
      </c>
    </row>
    <row r="2829" spans="8:11" x14ac:dyDescent="0.25">
      <c r="H2829" t="s">
        <v>5788</v>
      </c>
      <c r="I2829" t="s">
        <v>169</v>
      </c>
      <c r="K2829">
        <v>1.5616438356164384E-2</v>
      </c>
    </row>
    <row r="2830" spans="8:11" x14ac:dyDescent="0.25">
      <c r="H2830" t="s">
        <v>5789</v>
      </c>
      <c r="I2830" t="s">
        <v>169</v>
      </c>
      <c r="K2830">
        <v>1.5616438356164384E-2</v>
      </c>
    </row>
    <row r="2831" spans="8:11" x14ac:dyDescent="0.25">
      <c r="H2831" t="s">
        <v>5790</v>
      </c>
      <c r="I2831" t="s">
        <v>169</v>
      </c>
      <c r="K2831">
        <v>1.5616438356164384E-2</v>
      </c>
    </row>
    <row r="2832" spans="8:11" x14ac:dyDescent="0.25">
      <c r="H2832" t="s">
        <v>5791</v>
      </c>
      <c r="I2832" t="s">
        <v>169</v>
      </c>
      <c r="K2832">
        <v>1.5616438356164384E-2</v>
      </c>
    </row>
    <row r="2833" spans="8:11" x14ac:dyDescent="0.25">
      <c r="H2833" t="s">
        <v>5792</v>
      </c>
      <c r="I2833" t="s">
        <v>169</v>
      </c>
      <c r="K2833">
        <v>1.5616438356164384E-2</v>
      </c>
    </row>
    <row r="2834" spans="8:11" x14ac:dyDescent="0.25">
      <c r="H2834" t="s">
        <v>5793</v>
      </c>
      <c r="I2834" t="s">
        <v>169</v>
      </c>
      <c r="K2834">
        <v>1.5616438356164384E-2</v>
      </c>
    </row>
    <row r="2835" spans="8:11" x14ac:dyDescent="0.25">
      <c r="H2835" t="s">
        <v>5794</v>
      </c>
      <c r="I2835" t="s">
        <v>169</v>
      </c>
      <c r="K2835">
        <v>1.5616438356164384E-2</v>
      </c>
    </row>
    <row r="2836" spans="8:11" x14ac:dyDescent="0.25">
      <c r="H2836" t="s">
        <v>5795</v>
      </c>
      <c r="I2836" t="s">
        <v>169</v>
      </c>
      <c r="K2836">
        <v>1.5616438356164384E-2</v>
      </c>
    </row>
    <row r="2837" spans="8:11" x14ac:dyDescent="0.25">
      <c r="H2837" t="s">
        <v>5796</v>
      </c>
      <c r="I2837" t="s">
        <v>169</v>
      </c>
      <c r="K2837">
        <v>1.5616438356164384E-2</v>
      </c>
    </row>
    <row r="2838" spans="8:11" x14ac:dyDescent="0.25">
      <c r="H2838" t="s">
        <v>5790</v>
      </c>
      <c r="I2838" t="s">
        <v>169</v>
      </c>
      <c r="K2838">
        <v>1.5616438356164384E-2</v>
      </c>
    </row>
    <row r="2839" spans="8:11" x14ac:dyDescent="0.25">
      <c r="H2839" t="s">
        <v>5797</v>
      </c>
      <c r="I2839" t="s">
        <v>169</v>
      </c>
      <c r="K2839">
        <v>1.57413698630137E-2</v>
      </c>
    </row>
    <row r="2840" spans="8:11" x14ac:dyDescent="0.25">
      <c r="H2840" t="s">
        <v>5798</v>
      </c>
      <c r="I2840" t="s">
        <v>169</v>
      </c>
      <c r="K2840">
        <v>1.6053698630136986E-2</v>
      </c>
    </row>
    <row r="2841" spans="8:11" x14ac:dyDescent="0.25">
      <c r="H2841" t="s">
        <v>5799</v>
      </c>
      <c r="I2841" t="s">
        <v>169</v>
      </c>
      <c r="K2841">
        <v>1.6865753424657539E-2</v>
      </c>
    </row>
    <row r="2842" spans="8:11" x14ac:dyDescent="0.25">
      <c r="H2842" t="s">
        <v>5800</v>
      </c>
      <c r="I2842" t="s">
        <v>169</v>
      </c>
      <c r="K2842">
        <v>1.7303013698630135E-2</v>
      </c>
    </row>
    <row r="2843" spans="8:11" x14ac:dyDescent="0.25">
      <c r="H2843" t="s">
        <v>5801</v>
      </c>
      <c r="I2843" t="s">
        <v>169</v>
      </c>
      <c r="K2843">
        <v>1.8083835616438355E-2</v>
      </c>
    </row>
    <row r="2844" spans="8:11" x14ac:dyDescent="0.25">
      <c r="H2844" t="s">
        <v>5802</v>
      </c>
      <c r="I2844" t="s">
        <v>169</v>
      </c>
      <c r="K2844">
        <v>2.3174794520547947E-2</v>
      </c>
    </row>
    <row r="2845" spans="8:11" x14ac:dyDescent="0.25">
      <c r="H2845" t="s">
        <v>5803</v>
      </c>
      <c r="I2845" t="s">
        <v>169</v>
      </c>
      <c r="K2845">
        <v>2.9358904109589041E-2</v>
      </c>
    </row>
    <row r="2846" spans="8:11" x14ac:dyDescent="0.25">
      <c r="H2846" t="s">
        <v>5804</v>
      </c>
      <c r="I2846" t="s">
        <v>169</v>
      </c>
      <c r="K2846">
        <v>3.0327123287671232E-2</v>
      </c>
    </row>
    <row r="2847" spans="8:11" x14ac:dyDescent="0.25">
      <c r="H2847" t="s">
        <v>5805</v>
      </c>
      <c r="I2847" t="s">
        <v>169</v>
      </c>
      <c r="K2847">
        <v>2.9315068493150687E-2</v>
      </c>
    </row>
    <row r="2848" spans="8:11" x14ac:dyDescent="0.25">
      <c r="H2848" t="s">
        <v>5806</v>
      </c>
      <c r="I2848" t="s">
        <v>169</v>
      </c>
      <c r="K2848">
        <v>2.9315068493150687E-2</v>
      </c>
    </row>
    <row r="2849" spans="8:11" x14ac:dyDescent="0.25">
      <c r="H2849" t="s">
        <v>5807</v>
      </c>
      <c r="I2849" t="s">
        <v>169</v>
      </c>
      <c r="K2849">
        <v>3.0520547945205482E-2</v>
      </c>
    </row>
    <row r="2850" spans="8:11" x14ac:dyDescent="0.25">
      <c r="H2850" t="s">
        <v>5808</v>
      </c>
      <c r="I2850" t="s">
        <v>169</v>
      </c>
      <c r="K2850">
        <v>3.0520547945205482E-2</v>
      </c>
    </row>
    <row r="2851" spans="8:11" x14ac:dyDescent="0.25">
      <c r="H2851" t="s">
        <v>5809</v>
      </c>
      <c r="I2851" t="s">
        <v>169</v>
      </c>
      <c r="K2851">
        <v>3.7319917808219187E-2</v>
      </c>
    </row>
    <row r="2852" spans="8:11" x14ac:dyDescent="0.25">
      <c r="H2852" t="s">
        <v>5810</v>
      </c>
      <c r="I2852" t="s">
        <v>169</v>
      </c>
      <c r="K2852">
        <v>4.0641369863013706E-2</v>
      </c>
    </row>
    <row r="2853" spans="8:11" x14ac:dyDescent="0.25">
      <c r="H2853" t="s">
        <v>5811</v>
      </c>
      <c r="I2853" t="s">
        <v>169</v>
      </c>
      <c r="K2853">
        <v>4.0641369863013706E-2</v>
      </c>
    </row>
    <row r="2854" spans="8:11" x14ac:dyDescent="0.25">
      <c r="H2854" t="s">
        <v>5812</v>
      </c>
      <c r="I2854" t="s">
        <v>169</v>
      </c>
      <c r="K2854">
        <v>5.4032876712328771E-3</v>
      </c>
    </row>
    <row r="2855" spans="8:11" x14ac:dyDescent="0.25">
      <c r="H2855" t="s">
        <v>5813</v>
      </c>
      <c r="I2855" t="s">
        <v>169</v>
      </c>
      <c r="K2855">
        <v>5.7780821917808216E-3</v>
      </c>
    </row>
    <row r="2856" spans="8:11" x14ac:dyDescent="0.25">
      <c r="H2856" t="s">
        <v>5814</v>
      </c>
      <c r="I2856" t="s">
        <v>169</v>
      </c>
      <c r="K2856">
        <v>6.4964383561643829E-3</v>
      </c>
    </row>
    <row r="2857" spans="8:11" x14ac:dyDescent="0.25">
      <c r="H2857" t="s">
        <v>5815</v>
      </c>
      <c r="I2857" t="s">
        <v>169</v>
      </c>
      <c r="K2857">
        <v>7.0273972602739728E-3</v>
      </c>
    </row>
    <row r="2858" spans="8:11" x14ac:dyDescent="0.25">
      <c r="H2858" t="s">
        <v>5816</v>
      </c>
      <c r="I2858" t="s">
        <v>169</v>
      </c>
      <c r="K2858">
        <v>7.558356164383561E-3</v>
      </c>
    </row>
    <row r="2859" spans="8:11" x14ac:dyDescent="0.25">
      <c r="H2859" t="s">
        <v>5817</v>
      </c>
      <c r="I2859" t="s">
        <v>169</v>
      </c>
      <c r="K2859">
        <v>7.7145205479452056E-3</v>
      </c>
    </row>
    <row r="2860" spans="8:11" x14ac:dyDescent="0.25">
      <c r="H2860" t="s">
        <v>5818</v>
      </c>
      <c r="I2860" t="s">
        <v>169</v>
      </c>
      <c r="K2860">
        <v>7.9643835616438358E-3</v>
      </c>
    </row>
    <row r="2861" spans="8:11" x14ac:dyDescent="0.25">
      <c r="H2861" t="s">
        <v>5819</v>
      </c>
      <c r="I2861" t="s">
        <v>169</v>
      </c>
      <c r="K2861">
        <v>8.4641095890410963E-3</v>
      </c>
    </row>
    <row r="2862" spans="8:11" x14ac:dyDescent="0.25">
      <c r="H2862" t="s">
        <v>5820</v>
      </c>
      <c r="I2862" t="s">
        <v>169</v>
      </c>
      <c r="K2862">
        <v>8.4953424657534249E-3</v>
      </c>
    </row>
    <row r="2863" spans="8:11" x14ac:dyDescent="0.25">
      <c r="H2863" t="s">
        <v>5821</v>
      </c>
      <c r="I2863" t="s">
        <v>169</v>
      </c>
      <c r="K2863">
        <v>8.682739726027398E-3</v>
      </c>
    </row>
    <row r="2864" spans="8:11" x14ac:dyDescent="0.25">
      <c r="H2864" t="s">
        <v>5822</v>
      </c>
      <c r="I2864" t="s">
        <v>169</v>
      </c>
      <c r="K2864">
        <v>8.9638356164383568E-3</v>
      </c>
    </row>
    <row r="2865" spans="8:11" x14ac:dyDescent="0.25">
      <c r="H2865" t="s">
        <v>5823</v>
      </c>
      <c r="I2865" t="s">
        <v>169</v>
      </c>
      <c r="K2865">
        <v>9.1824657534246585E-3</v>
      </c>
    </row>
    <row r="2866" spans="8:11" x14ac:dyDescent="0.25">
      <c r="H2866" t="s">
        <v>5824</v>
      </c>
      <c r="I2866" t="s">
        <v>169</v>
      </c>
      <c r="K2866">
        <v>9.3386301369863013E-3</v>
      </c>
    </row>
    <row r="2867" spans="8:11" x14ac:dyDescent="0.25">
      <c r="H2867" t="s">
        <v>5825</v>
      </c>
      <c r="I2867" t="s">
        <v>169</v>
      </c>
      <c r="K2867">
        <v>9.4947945205479441E-3</v>
      </c>
    </row>
    <row r="2868" spans="8:11" x14ac:dyDescent="0.25">
      <c r="H2868" t="s">
        <v>5826</v>
      </c>
      <c r="I2868" t="s">
        <v>169</v>
      </c>
      <c r="K2868">
        <v>1.0806575342465754E-2</v>
      </c>
    </row>
    <row r="2869" spans="8:11" x14ac:dyDescent="0.25">
      <c r="H2869" t="s">
        <v>5827</v>
      </c>
      <c r="I2869" t="s">
        <v>169</v>
      </c>
      <c r="K2869">
        <v>1.086904109589041E-2</v>
      </c>
    </row>
    <row r="2870" spans="8:11" x14ac:dyDescent="0.25">
      <c r="H2870" t="s">
        <v>5828</v>
      </c>
      <c r="I2870" t="s">
        <v>169</v>
      </c>
      <c r="K2870">
        <v>1.1150136986301372E-2</v>
      </c>
    </row>
    <row r="2871" spans="8:11" x14ac:dyDescent="0.25">
      <c r="H2871" t="s">
        <v>5829</v>
      </c>
      <c r="I2871" t="s">
        <v>169</v>
      </c>
      <c r="K2871">
        <v>1.1150136986301372E-2</v>
      </c>
    </row>
    <row r="2872" spans="8:11" x14ac:dyDescent="0.25">
      <c r="H2872" t="s">
        <v>5830</v>
      </c>
      <c r="I2872" t="s">
        <v>169</v>
      </c>
      <c r="K2872">
        <v>1.1368767123287674E-2</v>
      </c>
    </row>
    <row r="2873" spans="8:11" x14ac:dyDescent="0.25">
      <c r="H2873" t="s">
        <v>5831</v>
      </c>
      <c r="I2873" t="s">
        <v>169</v>
      </c>
      <c r="K2873">
        <v>1.1556164383561643E-2</v>
      </c>
    </row>
    <row r="2874" spans="8:11" x14ac:dyDescent="0.25">
      <c r="H2874" t="s">
        <v>5832</v>
      </c>
      <c r="I2874" t="s">
        <v>169</v>
      </c>
      <c r="K2874">
        <v>1.1774794520547945E-2</v>
      </c>
    </row>
    <row r="2875" spans="8:11" x14ac:dyDescent="0.25">
      <c r="H2875" t="s">
        <v>5833</v>
      </c>
      <c r="I2875" t="s">
        <v>169</v>
      </c>
      <c r="K2875">
        <v>1.1806027397260272E-2</v>
      </c>
    </row>
    <row r="2876" spans="8:11" x14ac:dyDescent="0.25">
      <c r="H2876" t="s">
        <v>5834</v>
      </c>
      <c r="I2876" t="s">
        <v>169</v>
      </c>
      <c r="K2876">
        <v>1.246191780821918E-2</v>
      </c>
    </row>
    <row r="2877" spans="8:11" x14ac:dyDescent="0.25">
      <c r="H2877" t="s">
        <v>5835</v>
      </c>
      <c r="I2877" t="s">
        <v>169</v>
      </c>
      <c r="K2877">
        <v>1.2586849315068491E-2</v>
      </c>
    </row>
    <row r="2878" spans="8:11" x14ac:dyDescent="0.25">
      <c r="H2878" t="s">
        <v>5836</v>
      </c>
      <c r="I2878" t="s">
        <v>169</v>
      </c>
      <c r="K2878">
        <v>1.2618082191780823E-2</v>
      </c>
    </row>
    <row r="2879" spans="8:11" x14ac:dyDescent="0.25">
      <c r="H2879" t="s">
        <v>5837</v>
      </c>
      <c r="I2879" t="s">
        <v>169</v>
      </c>
      <c r="K2879">
        <v>1.2711780821917809E-2</v>
      </c>
    </row>
    <row r="2880" spans="8:11" x14ac:dyDescent="0.25">
      <c r="H2880" t="s">
        <v>5838</v>
      </c>
      <c r="I2880" t="s">
        <v>169</v>
      </c>
      <c r="K2880">
        <v>1.3086575342465753E-2</v>
      </c>
    </row>
    <row r="2881" spans="8:11" x14ac:dyDescent="0.25">
      <c r="H2881" t="s">
        <v>5839</v>
      </c>
      <c r="I2881" t="s">
        <v>169</v>
      </c>
      <c r="K2881">
        <v>1.3242739726027396E-2</v>
      </c>
    </row>
    <row r="2882" spans="8:11" x14ac:dyDescent="0.25">
      <c r="H2882" t="s">
        <v>5840</v>
      </c>
      <c r="I2882" t="s">
        <v>169</v>
      </c>
      <c r="K2882">
        <v>1.3648767123287673E-2</v>
      </c>
    </row>
    <row r="2883" spans="8:11" x14ac:dyDescent="0.25">
      <c r="H2883" t="s">
        <v>5841</v>
      </c>
      <c r="I2883" t="s">
        <v>169</v>
      </c>
      <c r="K2883">
        <v>1.4367123287671231E-2</v>
      </c>
    </row>
    <row r="2884" spans="8:11" x14ac:dyDescent="0.25">
      <c r="H2884" t="s">
        <v>5842</v>
      </c>
      <c r="I2884" t="s">
        <v>169</v>
      </c>
      <c r="K2884">
        <v>1.5616438356164384E-2</v>
      </c>
    </row>
    <row r="2885" spans="8:11" x14ac:dyDescent="0.25">
      <c r="H2885" t="s">
        <v>5843</v>
      </c>
      <c r="I2885" t="s">
        <v>169</v>
      </c>
      <c r="K2885">
        <v>1.5616438356164384E-2</v>
      </c>
    </row>
    <row r="2886" spans="8:11" x14ac:dyDescent="0.25">
      <c r="H2886" t="s">
        <v>5835</v>
      </c>
      <c r="I2886" t="s">
        <v>169</v>
      </c>
      <c r="K2886">
        <v>1.5616438356164384E-2</v>
      </c>
    </row>
    <row r="2887" spans="8:11" x14ac:dyDescent="0.25">
      <c r="H2887" t="s">
        <v>5844</v>
      </c>
      <c r="I2887" t="s">
        <v>169</v>
      </c>
      <c r="K2887">
        <v>1.5616438356164384E-2</v>
      </c>
    </row>
    <row r="2888" spans="8:11" x14ac:dyDescent="0.25">
      <c r="H2888" t="s">
        <v>5845</v>
      </c>
      <c r="I2888" t="s">
        <v>169</v>
      </c>
      <c r="K2888">
        <v>1.5616438356164384E-2</v>
      </c>
    </row>
    <row r="2889" spans="8:11" x14ac:dyDescent="0.25">
      <c r="H2889" t="s">
        <v>5846</v>
      </c>
      <c r="I2889" t="s">
        <v>169</v>
      </c>
      <c r="K2889">
        <v>1.5616438356164384E-2</v>
      </c>
    </row>
    <row r="2890" spans="8:11" x14ac:dyDescent="0.25">
      <c r="H2890" t="s">
        <v>5835</v>
      </c>
      <c r="I2890" t="s">
        <v>169</v>
      </c>
      <c r="K2890">
        <v>1.5616438356164384E-2</v>
      </c>
    </row>
    <row r="2891" spans="8:11" x14ac:dyDescent="0.25">
      <c r="H2891" t="s">
        <v>5847</v>
      </c>
      <c r="I2891" t="s">
        <v>169</v>
      </c>
      <c r="K2891">
        <v>1.5616438356164384E-2</v>
      </c>
    </row>
    <row r="2892" spans="8:11" x14ac:dyDescent="0.25">
      <c r="H2892" t="s">
        <v>5848</v>
      </c>
      <c r="I2892" t="s">
        <v>169</v>
      </c>
      <c r="K2892">
        <v>1.5616438356164384E-2</v>
      </c>
    </row>
    <row r="2893" spans="8:11" x14ac:dyDescent="0.25">
      <c r="H2893" t="s">
        <v>5849</v>
      </c>
      <c r="I2893" t="s">
        <v>169</v>
      </c>
      <c r="K2893">
        <v>1.5616438356164384E-2</v>
      </c>
    </row>
    <row r="2894" spans="8:11" x14ac:dyDescent="0.25">
      <c r="H2894" t="s">
        <v>5850</v>
      </c>
      <c r="I2894" t="s">
        <v>169</v>
      </c>
      <c r="K2894">
        <v>1.5616438356164384E-2</v>
      </c>
    </row>
    <row r="2895" spans="8:11" x14ac:dyDescent="0.25">
      <c r="H2895" t="s">
        <v>5851</v>
      </c>
      <c r="I2895" t="s">
        <v>169</v>
      </c>
      <c r="K2895">
        <v>1.5616438356164384E-2</v>
      </c>
    </row>
    <row r="2896" spans="8:11" x14ac:dyDescent="0.25">
      <c r="H2896" t="s">
        <v>5835</v>
      </c>
      <c r="I2896" t="s">
        <v>169</v>
      </c>
      <c r="K2896">
        <v>1.5616438356164384E-2</v>
      </c>
    </row>
    <row r="2897" spans="8:11" x14ac:dyDescent="0.25">
      <c r="H2897" t="s">
        <v>5852</v>
      </c>
      <c r="I2897" t="s">
        <v>169</v>
      </c>
      <c r="K2897">
        <v>1.5616438356164384E-2</v>
      </c>
    </row>
    <row r="2898" spans="8:11" x14ac:dyDescent="0.25">
      <c r="H2898" t="s">
        <v>5853</v>
      </c>
      <c r="I2898" t="s">
        <v>169</v>
      </c>
      <c r="K2898">
        <v>1.5616438356164384E-2</v>
      </c>
    </row>
    <row r="2899" spans="8:11" x14ac:dyDescent="0.25">
      <c r="H2899" t="s">
        <v>5854</v>
      </c>
      <c r="I2899" t="s">
        <v>169</v>
      </c>
      <c r="K2899">
        <v>1.5616438356164384E-2</v>
      </c>
    </row>
    <row r="2900" spans="8:11" x14ac:dyDescent="0.25">
      <c r="H2900" t="s">
        <v>5855</v>
      </c>
      <c r="I2900" t="s">
        <v>169</v>
      </c>
      <c r="K2900">
        <v>1.5616438356164384E-2</v>
      </c>
    </row>
    <row r="2901" spans="8:11" x14ac:dyDescent="0.25">
      <c r="H2901" t="s">
        <v>5856</v>
      </c>
      <c r="I2901" t="s">
        <v>169</v>
      </c>
      <c r="K2901">
        <v>1.5616438356164384E-2</v>
      </c>
    </row>
    <row r="2902" spans="8:11" x14ac:dyDescent="0.25">
      <c r="H2902" t="s">
        <v>5857</v>
      </c>
      <c r="I2902" t="s">
        <v>169</v>
      </c>
      <c r="K2902">
        <v>1.5616438356164384E-2</v>
      </c>
    </row>
    <row r="2903" spans="8:11" x14ac:dyDescent="0.25">
      <c r="H2903" t="s">
        <v>5858</v>
      </c>
      <c r="I2903" t="s">
        <v>169</v>
      </c>
      <c r="K2903">
        <v>1.5616438356164384E-2</v>
      </c>
    </row>
    <row r="2904" spans="8:11" x14ac:dyDescent="0.25">
      <c r="H2904" t="s">
        <v>5859</v>
      </c>
      <c r="I2904" t="s">
        <v>169</v>
      </c>
      <c r="K2904">
        <v>1.5616438356164384E-2</v>
      </c>
    </row>
    <row r="2905" spans="8:11" x14ac:dyDescent="0.25">
      <c r="H2905" t="s">
        <v>5860</v>
      </c>
      <c r="I2905" t="s">
        <v>169</v>
      </c>
      <c r="K2905">
        <v>1.5616438356164384E-2</v>
      </c>
    </row>
    <row r="2906" spans="8:11" x14ac:dyDescent="0.25">
      <c r="H2906" t="s">
        <v>5861</v>
      </c>
      <c r="I2906" t="s">
        <v>169</v>
      </c>
      <c r="K2906">
        <v>1.6584657534246577E-2</v>
      </c>
    </row>
    <row r="2907" spans="8:11" x14ac:dyDescent="0.25">
      <c r="H2907" t="s">
        <v>5862</v>
      </c>
      <c r="I2907" t="s">
        <v>169</v>
      </c>
      <c r="K2907">
        <v>1.6740821917808221E-2</v>
      </c>
    </row>
    <row r="2908" spans="8:11" x14ac:dyDescent="0.25">
      <c r="H2908" t="s">
        <v>5863</v>
      </c>
      <c r="I2908" t="s">
        <v>169</v>
      </c>
      <c r="K2908">
        <v>1.6772054794520548E-2</v>
      </c>
    </row>
    <row r="2909" spans="8:11" x14ac:dyDescent="0.25">
      <c r="H2909" t="s">
        <v>5864</v>
      </c>
      <c r="I2909" t="s">
        <v>169</v>
      </c>
      <c r="K2909">
        <v>1.6959452054794519E-2</v>
      </c>
    </row>
    <row r="2910" spans="8:11" x14ac:dyDescent="0.25">
      <c r="H2910" t="s">
        <v>5865</v>
      </c>
      <c r="I2910" t="s">
        <v>169</v>
      </c>
      <c r="K2910">
        <v>1.7334246575342469E-2</v>
      </c>
    </row>
    <row r="2911" spans="8:11" x14ac:dyDescent="0.25">
      <c r="H2911" t="s">
        <v>5866</v>
      </c>
      <c r="I2911" t="s">
        <v>169</v>
      </c>
      <c r="K2911">
        <v>1.7459178082191783E-2</v>
      </c>
    </row>
    <row r="2912" spans="8:11" x14ac:dyDescent="0.25">
      <c r="H2912" t="s">
        <v>5867</v>
      </c>
      <c r="I2912" t="s">
        <v>169</v>
      </c>
      <c r="K2912">
        <v>1.9052054794520549E-2</v>
      </c>
    </row>
    <row r="2913" spans="8:11" x14ac:dyDescent="0.25">
      <c r="H2913" t="s">
        <v>5868</v>
      </c>
      <c r="I2913" t="s">
        <v>169</v>
      </c>
      <c r="K2913">
        <v>2.0082739726027397E-2</v>
      </c>
    </row>
    <row r="2914" spans="8:11" x14ac:dyDescent="0.25">
      <c r="H2914" t="s">
        <v>5869</v>
      </c>
      <c r="I2914" t="s">
        <v>169</v>
      </c>
      <c r="K2914">
        <v>2.0707397260273975E-2</v>
      </c>
    </row>
    <row r="2915" spans="8:11" x14ac:dyDescent="0.25">
      <c r="H2915" t="s">
        <v>5870</v>
      </c>
      <c r="I2915" t="s">
        <v>169</v>
      </c>
      <c r="K2915">
        <v>2.1019726027397264E-2</v>
      </c>
    </row>
    <row r="2916" spans="8:11" x14ac:dyDescent="0.25">
      <c r="H2916" t="s">
        <v>5871</v>
      </c>
      <c r="I2916" t="s">
        <v>169</v>
      </c>
      <c r="K2916">
        <v>2.1613150684931508E-2</v>
      </c>
    </row>
    <row r="2917" spans="8:11" x14ac:dyDescent="0.25">
      <c r="H2917" t="s">
        <v>5872</v>
      </c>
      <c r="I2917" t="s">
        <v>169</v>
      </c>
      <c r="K2917">
        <v>2.2175342465753423E-2</v>
      </c>
    </row>
    <row r="2918" spans="8:11" x14ac:dyDescent="0.25">
      <c r="H2918" t="s">
        <v>5873</v>
      </c>
      <c r="I2918" t="s">
        <v>169</v>
      </c>
      <c r="K2918">
        <v>2.3487123287671236E-2</v>
      </c>
    </row>
    <row r="2919" spans="8:11" x14ac:dyDescent="0.25">
      <c r="H2919" t="s">
        <v>5874</v>
      </c>
      <c r="I2919" t="s">
        <v>169</v>
      </c>
      <c r="K2919">
        <v>2.3487123287671236E-2</v>
      </c>
    </row>
    <row r="2920" spans="8:11" x14ac:dyDescent="0.25">
      <c r="H2920" t="s">
        <v>5875</v>
      </c>
      <c r="I2920" t="s">
        <v>169</v>
      </c>
      <c r="K2920">
        <v>2.3986849315068493E-2</v>
      </c>
    </row>
    <row r="2921" spans="8:11" x14ac:dyDescent="0.25">
      <c r="H2921" t="s">
        <v>5876</v>
      </c>
      <c r="I2921" t="s">
        <v>169</v>
      </c>
      <c r="K2921">
        <v>2.4236712328767122E-2</v>
      </c>
    </row>
    <row r="2922" spans="8:11" x14ac:dyDescent="0.25">
      <c r="H2922" t="s">
        <v>5877</v>
      </c>
      <c r="I2922" t="s">
        <v>169</v>
      </c>
      <c r="K2922">
        <v>2.4486575342465757E-2</v>
      </c>
    </row>
    <row r="2923" spans="8:11" x14ac:dyDescent="0.25">
      <c r="H2923" t="s">
        <v>5878</v>
      </c>
      <c r="I2923" t="s">
        <v>169</v>
      </c>
      <c r="K2923">
        <v>2.5111232876712335E-2</v>
      </c>
    </row>
    <row r="2924" spans="8:11" x14ac:dyDescent="0.25">
      <c r="H2924" t="s">
        <v>5879</v>
      </c>
      <c r="I2924" t="s">
        <v>169</v>
      </c>
      <c r="K2924">
        <v>2.6547945205479453E-2</v>
      </c>
    </row>
    <row r="2925" spans="8:11" x14ac:dyDescent="0.25">
      <c r="H2925" t="s">
        <v>5876</v>
      </c>
      <c r="I2925" t="s">
        <v>169</v>
      </c>
      <c r="K2925">
        <v>2.6766575342465754E-2</v>
      </c>
    </row>
    <row r="2926" spans="8:11" x14ac:dyDescent="0.25">
      <c r="H2926" t="s">
        <v>5878</v>
      </c>
      <c r="I2926" t="s">
        <v>169</v>
      </c>
      <c r="K2926">
        <v>2.7453698630136993E-2</v>
      </c>
    </row>
    <row r="2927" spans="8:11" x14ac:dyDescent="0.25">
      <c r="H2927" t="s">
        <v>5880</v>
      </c>
      <c r="I2927" t="s">
        <v>169</v>
      </c>
      <c r="K2927">
        <v>2.7984657534246574E-2</v>
      </c>
    </row>
    <row r="2928" spans="8:11" x14ac:dyDescent="0.25">
      <c r="H2928" t="s">
        <v>5881</v>
      </c>
      <c r="I2928" t="s">
        <v>169</v>
      </c>
      <c r="K2928">
        <v>2.8484383561643841E-2</v>
      </c>
    </row>
    <row r="2929" spans="8:11" x14ac:dyDescent="0.25">
      <c r="H2929" t="s">
        <v>5882</v>
      </c>
      <c r="I2929" t="s">
        <v>169</v>
      </c>
      <c r="K2929">
        <v>2.9109041095890412E-2</v>
      </c>
    </row>
    <row r="2930" spans="8:11" x14ac:dyDescent="0.25">
      <c r="H2930" t="s">
        <v>5883</v>
      </c>
      <c r="I2930" t="s">
        <v>169</v>
      </c>
      <c r="K2930">
        <v>3.1232876712328769E-2</v>
      </c>
    </row>
    <row r="2931" spans="8:11" x14ac:dyDescent="0.25">
      <c r="H2931" t="s">
        <v>5884</v>
      </c>
      <c r="I2931" t="s">
        <v>169</v>
      </c>
      <c r="K2931">
        <v>3.1357808219178086E-2</v>
      </c>
    </row>
    <row r="2932" spans="8:11" x14ac:dyDescent="0.25">
      <c r="H2932" t="s">
        <v>5885</v>
      </c>
      <c r="I2932" t="s">
        <v>169</v>
      </c>
      <c r="K2932">
        <v>3.0136986301369864E-2</v>
      </c>
    </row>
    <row r="2933" spans="8:11" x14ac:dyDescent="0.25">
      <c r="H2933" t="s">
        <v>5886</v>
      </c>
      <c r="I2933" t="s">
        <v>169</v>
      </c>
      <c r="K2933">
        <v>3.3095890410958902E-2</v>
      </c>
    </row>
    <row r="2934" spans="8:11" x14ac:dyDescent="0.25">
      <c r="H2934" t="s">
        <v>5887</v>
      </c>
      <c r="I2934" t="s">
        <v>169</v>
      </c>
      <c r="K2934">
        <v>3.7479452054794526E-2</v>
      </c>
    </row>
    <row r="2935" spans="8:11" x14ac:dyDescent="0.25">
      <c r="H2935" t="s">
        <v>5888</v>
      </c>
      <c r="I2935" t="s">
        <v>169</v>
      </c>
      <c r="K2935">
        <v>3.7671232876712327E-2</v>
      </c>
    </row>
    <row r="2936" spans="8:11" x14ac:dyDescent="0.25">
      <c r="H2936" t="s">
        <v>5889</v>
      </c>
      <c r="I2936" t="s">
        <v>169</v>
      </c>
      <c r="K2936">
        <v>3.4596739726027399E-2</v>
      </c>
    </row>
    <row r="2937" spans="8:11" x14ac:dyDescent="0.25">
      <c r="H2937" t="s">
        <v>5890</v>
      </c>
      <c r="I2937" t="s">
        <v>169</v>
      </c>
      <c r="K2937">
        <v>3.6721643835616442E-2</v>
      </c>
    </row>
    <row r="2938" spans="8:11" x14ac:dyDescent="0.25">
      <c r="H2938" t="s">
        <v>5891</v>
      </c>
      <c r="I2938" t="s">
        <v>169</v>
      </c>
      <c r="K2938">
        <v>5.6531506849315074E-3</v>
      </c>
    </row>
    <row r="2939" spans="8:11" x14ac:dyDescent="0.25">
      <c r="H2939" t="s">
        <v>5892</v>
      </c>
      <c r="I2939" t="s">
        <v>169</v>
      </c>
      <c r="K2939">
        <v>8.7452054794520551E-3</v>
      </c>
    </row>
    <row r="2940" spans="8:11" x14ac:dyDescent="0.25">
      <c r="H2940" t="s">
        <v>5893</v>
      </c>
      <c r="I2940" t="s">
        <v>169</v>
      </c>
      <c r="K2940">
        <v>9.8071232876712332E-3</v>
      </c>
    </row>
    <row r="2941" spans="8:11" x14ac:dyDescent="0.25">
      <c r="H2941" t="s">
        <v>5894</v>
      </c>
      <c r="I2941" t="s">
        <v>169</v>
      </c>
      <c r="K2941">
        <v>1.0150684931506849E-2</v>
      </c>
    </row>
    <row r="2942" spans="8:11" x14ac:dyDescent="0.25">
      <c r="H2942" t="s">
        <v>5895</v>
      </c>
      <c r="I2942" t="s">
        <v>169</v>
      </c>
      <c r="K2942">
        <v>1.0338082191780822E-2</v>
      </c>
    </row>
    <row r="2943" spans="8:11" x14ac:dyDescent="0.25">
      <c r="H2943" t="s">
        <v>5896</v>
      </c>
      <c r="I2943" t="s">
        <v>169</v>
      </c>
      <c r="K2943">
        <v>1.1431232876712332E-2</v>
      </c>
    </row>
    <row r="2944" spans="8:11" x14ac:dyDescent="0.25">
      <c r="H2944" t="s">
        <v>5897</v>
      </c>
      <c r="I2944" t="s">
        <v>169</v>
      </c>
      <c r="K2944">
        <v>1.1993424657534247E-2</v>
      </c>
    </row>
    <row r="2945" spans="8:11" x14ac:dyDescent="0.25">
      <c r="H2945" t="s">
        <v>5898</v>
      </c>
      <c r="I2945" t="s">
        <v>169</v>
      </c>
      <c r="K2945">
        <v>1.1993424657534247E-2</v>
      </c>
    </row>
    <row r="2946" spans="8:11" x14ac:dyDescent="0.25">
      <c r="H2946" t="s">
        <v>5899</v>
      </c>
      <c r="I2946" t="s">
        <v>169</v>
      </c>
      <c r="K2946">
        <v>1.4054794520547946E-2</v>
      </c>
    </row>
    <row r="2947" spans="8:11" x14ac:dyDescent="0.25">
      <c r="H2947" t="s">
        <v>5900</v>
      </c>
      <c r="I2947" t="s">
        <v>169</v>
      </c>
      <c r="K2947">
        <v>1.4523287671232878E-2</v>
      </c>
    </row>
    <row r="2948" spans="8:11" x14ac:dyDescent="0.25">
      <c r="H2948" t="s">
        <v>5901</v>
      </c>
      <c r="I2948" t="s">
        <v>169</v>
      </c>
      <c r="K2948">
        <v>1.5616438356164384E-2</v>
      </c>
    </row>
    <row r="2949" spans="8:11" x14ac:dyDescent="0.25">
      <c r="H2949" t="s">
        <v>5902</v>
      </c>
      <c r="I2949" t="s">
        <v>169</v>
      </c>
      <c r="K2949">
        <v>1.5616438356164384E-2</v>
      </c>
    </row>
    <row r="2950" spans="8:11" x14ac:dyDescent="0.25">
      <c r="H2950" t="s">
        <v>5903</v>
      </c>
      <c r="I2950" t="s">
        <v>169</v>
      </c>
      <c r="K2950">
        <v>1.5616438356164384E-2</v>
      </c>
    </row>
    <row r="2951" spans="8:11" x14ac:dyDescent="0.25">
      <c r="H2951" t="s">
        <v>5904</v>
      </c>
      <c r="I2951" t="s">
        <v>169</v>
      </c>
      <c r="K2951">
        <v>1.5616438356164384E-2</v>
      </c>
    </row>
    <row r="2952" spans="8:11" x14ac:dyDescent="0.25">
      <c r="H2952" t="s">
        <v>5905</v>
      </c>
      <c r="I2952" t="s">
        <v>169</v>
      </c>
      <c r="K2952">
        <v>1.5616438356164384E-2</v>
      </c>
    </row>
    <row r="2953" spans="8:11" x14ac:dyDescent="0.25">
      <c r="H2953" t="s">
        <v>5906</v>
      </c>
      <c r="I2953" t="s">
        <v>169</v>
      </c>
      <c r="K2953">
        <v>1.5616438356164384E-2</v>
      </c>
    </row>
    <row r="2954" spans="8:11" x14ac:dyDescent="0.25">
      <c r="H2954" t="s">
        <v>5907</v>
      </c>
      <c r="I2954" t="s">
        <v>169</v>
      </c>
      <c r="K2954">
        <v>1.5616438356164384E-2</v>
      </c>
    </row>
    <row r="2955" spans="8:11" x14ac:dyDescent="0.25">
      <c r="H2955" t="s">
        <v>5908</v>
      </c>
      <c r="I2955" t="s">
        <v>169</v>
      </c>
      <c r="K2955">
        <v>1.5616438356164384E-2</v>
      </c>
    </row>
    <row r="2956" spans="8:11" x14ac:dyDescent="0.25">
      <c r="H2956" t="s">
        <v>5909</v>
      </c>
      <c r="I2956" t="s">
        <v>169</v>
      </c>
      <c r="K2956">
        <v>1.5616438356164384E-2</v>
      </c>
    </row>
    <row r="2957" spans="8:11" x14ac:dyDescent="0.25">
      <c r="H2957" t="s">
        <v>5910</v>
      </c>
      <c r="I2957" t="s">
        <v>169</v>
      </c>
      <c r="K2957">
        <v>1.5616438356164384E-2</v>
      </c>
    </row>
    <row r="2958" spans="8:11" x14ac:dyDescent="0.25">
      <c r="H2958" t="s">
        <v>5911</v>
      </c>
      <c r="I2958" t="s">
        <v>169</v>
      </c>
      <c r="K2958">
        <v>1.5616438356164384E-2</v>
      </c>
    </row>
    <row r="2959" spans="8:11" x14ac:dyDescent="0.25">
      <c r="H2959" t="s">
        <v>5912</v>
      </c>
      <c r="I2959" t="s">
        <v>169</v>
      </c>
      <c r="K2959">
        <v>1.5928767123287672E-2</v>
      </c>
    </row>
    <row r="2960" spans="8:11" x14ac:dyDescent="0.25">
      <c r="H2960" t="s">
        <v>5913</v>
      </c>
      <c r="I2960" t="s">
        <v>169</v>
      </c>
      <c r="K2960">
        <v>1.6584657534246577E-2</v>
      </c>
    </row>
    <row r="2961" spans="8:11" x14ac:dyDescent="0.25">
      <c r="H2961" t="s">
        <v>5914</v>
      </c>
      <c r="I2961" t="s">
        <v>169</v>
      </c>
      <c r="K2961">
        <v>2.2050410958904105E-2</v>
      </c>
    </row>
    <row r="2962" spans="8:11" x14ac:dyDescent="0.25">
      <c r="H2962" t="s">
        <v>5915</v>
      </c>
      <c r="I2962" t="s">
        <v>169</v>
      </c>
      <c r="K2962">
        <v>2.4923835616438361E-2</v>
      </c>
    </row>
    <row r="2963" spans="8:11" x14ac:dyDescent="0.25">
      <c r="H2963" t="s">
        <v>5916</v>
      </c>
      <c r="I2963" t="s">
        <v>169</v>
      </c>
      <c r="K2963">
        <v>2.9046575342465755E-2</v>
      </c>
    </row>
    <row r="2964" spans="8:11" x14ac:dyDescent="0.25">
      <c r="H2964" t="s">
        <v>5917</v>
      </c>
      <c r="I2964" t="s">
        <v>169</v>
      </c>
      <c r="K2964">
        <v>2.9733698630136987E-2</v>
      </c>
    </row>
    <row r="2965" spans="8:11" x14ac:dyDescent="0.25">
      <c r="H2965" t="s">
        <v>5918</v>
      </c>
      <c r="I2965" t="s">
        <v>169</v>
      </c>
      <c r="K2965">
        <v>2.9952328767123292E-2</v>
      </c>
    </row>
    <row r="2966" spans="8:11" x14ac:dyDescent="0.25">
      <c r="H2966" t="s">
        <v>5919</v>
      </c>
      <c r="I2966" t="s">
        <v>169</v>
      </c>
      <c r="K2966">
        <v>3.101424657534247E-2</v>
      </c>
    </row>
    <row r="2967" spans="8:11" x14ac:dyDescent="0.25">
      <c r="H2967" t="s">
        <v>5920</v>
      </c>
      <c r="I2967" t="s">
        <v>169</v>
      </c>
      <c r="K2967">
        <v>3.1201643835616442E-2</v>
      </c>
    </row>
    <row r="2968" spans="8:11" x14ac:dyDescent="0.25">
      <c r="H2968" t="s">
        <v>5921</v>
      </c>
      <c r="I2968" t="s">
        <v>169</v>
      </c>
      <c r="K2968">
        <v>3.2109589041095891E-2</v>
      </c>
    </row>
    <row r="2969" spans="8:11" x14ac:dyDescent="0.25">
      <c r="H2969" t="s">
        <v>5922</v>
      </c>
      <c r="I2969" t="s">
        <v>169</v>
      </c>
      <c r="K2969">
        <v>3.3369863013698632E-2</v>
      </c>
    </row>
    <row r="2970" spans="8:11" x14ac:dyDescent="0.25">
      <c r="H2970" t="s">
        <v>5923</v>
      </c>
      <c r="I2970" t="s">
        <v>169</v>
      </c>
      <c r="K2970">
        <v>3.7726027397260276E-2</v>
      </c>
    </row>
    <row r="2971" spans="8:11" x14ac:dyDescent="0.25">
      <c r="H2971" t="s">
        <v>5893</v>
      </c>
      <c r="I2971" t="s">
        <v>169</v>
      </c>
      <c r="K2971">
        <v>3.1646630136986306E-2</v>
      </c>
    </row>
    <row r="2972" spans="8:11" x14ac:dyDescent="0.25">
      <c r="H2972" t="s">
        <v>5924</v>
      </c>
      <c r="I2972" t="s">
        <v>169</v>
      </c>
      <c r="K2972">
        <v>5.9342465753424653E-3</v>
      </c>
    </row>
    <row r="2973" spans="8:11" x14ac:dyDescent="0.25">
      <c r="H2973" t="s">
        <v>5924</v>
      </c>
      <c r="I2973" t="s">
        <v>169</v>
      </c>
      <c r="K2973">
        <v>7.4021917808219173E-3</v>
      </c>
    </row>
    <row r="2974" spans="8:11" x14ac:dyDescent="0.25">
      <c r="H2974" t="s">
        <v>5925</v>
      </c>
      <c r="I2974" t="s">
        <v>169</v>
      </c>
      <c r="K2974">
        <v>9.1512328767123299E-3</v>
      </c>
    </row>
    <row r="2975" spans="8:11" x14ac:dyDescent="0.25">
      <c r="H2975" t="s">
        <v>5926</v>
      </c>
      <c r="I2975" t="s">
        <v>169</v>
      </c>
      <c r="K2975">
        <v>9.1512328767123299E-3</v>
      </c>
    </row>
    <row r="2976" spans="8:11" x14ac:dyDescent="0.25">
      <c r="H2976" t="s">
        <v>5927</v>
      </c>
      <c r="I2976" t="s">
        <v>169</v>
      </c>
      <c r="K2976">
        <v>9.4947945205479441E-3</v>
      </c>
    </row>
    <row r="2977" spans="8:11" x14ac:dyDescent="0.25">
      <c r="H2977" t="s">
        <v>5928</v>
      </c>
      <c r="I2977" t="s">
        <v>169</v>
      </c>
      <c r="K2977">
        <v>9.5260273972602744E-3</v>
      </c>
    </row>
    <row r="2978" spans="8:11" x14ac:dyDescent="0.25">
      <c r="H2978" t="s">
        <v>5929</v>
      </c>
      <c r="I2978" t="s">
        <v>169</v>
      </c>
      <c r="K2978">
        <v>1.093150684931507E-2</v>
      </c>
    </row>
    <row r="2979" spans="8:11" x14ac:dyDescent="0.25">
      <c r="H2979" t="s">
        <v>5930</v>
      </c>
      <c r="I2979" t="s">
        <v>169</v>
      </c>
      <c r="K2979">
        <v>1.1056438356164384E-2</v>
      </c>
    </row>
    <row r="2980" spans="8:11" x14ac:dyDescent="0.25">
      <c r="H2980" t="s">
        <v>5931</v>
      </c>
      <c r="I2980" t="s">
        <v>169</v>
      </c>
      <c r="K2980">
        <v>1.1368767123287674E-2</v>
      </c>
    </row>
    <row r="2981" spans="8:11" x14ac:dyDescent="0.25">
      <c r="H2981" t="s">
        <v>5932</v>
      </c>
      <c r="I2981" t="s">
        <v>169</v>
      </c>
      <c r="K2981">
        <v>1.171232876712329E-2</v>
      </c>
    </row>
    <row r="2982" spans="8:11" x14ac:dyDescent="0.25">
      <c r="H2982" t="s">
        <v>5933</v>
      </c>
      <c r="I2982" t="s">
        <v>169</v>
      </c>
      <c r="K2982">
        <v>1.246191780821918E-2</v>
      </c>
    </row>
    <row r="2983" spans="8:11" x14ac:dyDescent="0.25">
      <c r="H2983" t="s">
        <v>5934</v>
      </c>
      <c r="I2983" t="s">
        <v>169</v>
      </c>
      <c r="K2983">
        <v>1.2586849315068491E-2</v>
      </c>
    </row>
    <row r="2984" spans="8:11" x14ac:dyDescent="0.25">
      <c r="H2984" t="s">
        <v>5935</v>
      </c>
      <c r="I2984" t="s">
        <v>169</v>
      </c>
      <c r="K2984">
        <v>1.2680547945205482E-2</v>
      </c>
    </row>
    <row r="2985" spans="8:11" x14ac:dyDescent="0.25">
      <c r="H2985" t="s">
        <v>5936</v>
      </c>
      <c r="I2985" t="s">
        <v>169</v>
      </c>
      <c r="K2985">
        <v>1.3929863013698631E-2</v>
      </c>
    </row>
    <row r="2986" spans="8:11" x14ac:dyDescent="0.25">
      <c r="H2986" t="s">
        <v>5937</v>
      </c>
      <c r="I2986" t="s">
        <v>169</v>
      </c>
      <c r="K2986">
        <v>1.4210958904109589E-2</v>
      </c>
    </row>
    <row r="2987" spans="8:11" x14ac:dyDescent="0.25">
      <c r="H2987" t="s">
        <v>5938</v>
      </c>
      <c r="I2987" t="s">
        <v>169</v>
      </c>
      <c r="K2987">
        <v>1.4210958904109589E-2</v>
      </c>
    </row>
    <row r="2988" spans="8:11" x14ac:dyDescent="0.25">
      <c r="H2988" t="s">
        <v>5939</v>
      </c>
      <c r="I2988" t="s">
        <v>169</v>
      </c>
      <c r="K2988">
        <v>1.4367123287671231E-2</v>
      </c>
    </row>
    <row r="2989" spans="8:11" x14ac:dyDescent="0.25">
      <c r="H2989" t="s">
        <v>5940</v>
      </c>
      <c r="I2989" t="s">
        <v>169</v>
      </c>
      <c r="K2989">
        <v>1.461698630136986E-2</v>
      </c>
    </row>
    <row r="2990" spans="8:11" x14ac:dyDescent="0.25">
      <c r="H2990" t="s">
        <v>5941</v>
      </c>
      <c r="I2990" t="s">
        <v>169</v>
      </c>
      <c r="K2990">
        <v>1.5429041095890411E-2</v>
      </c>
    </row>
    <row r="2991" spans="8:11" x14ac:dyDescent="0.25">
      <c r="H2991" t="s">
        <v>5942</v>
      </c>
      <c r="I2991" t="s">
        <v>169</v>
      </c>
      <c r="K2991">
        <v>1.5616438356164384E-2</v>
      </c>
    </row>
    <row r="2992" spans="8:11" x14ac:dyDescent="0.25">
      <c r="H2992" t="s">
        <v>5943</v>
      </c>
      <c r="I2992" t="s">
        <v>169</v>
      </c>
      <c r="K2992">
        <v>1.5616438356164384E-2</v>
      </c>
    </row>
    <row r="2993" spans="8:11" x14ac:dyDescent="0.25">
      <c r="H2993" t="s">
        <v>5944</v>
      </c>
      <c r="I2993" t="s">
        <v>169</v>
      </c>
      <c r="K2993">
        <v>1.5616438356164384E-2</v>
      </c>
    </row>
    <row r="2994" spans="8:11" x14ac:dyDescent="0.25">
      <c r="H2994" t="s">
        <v>5945</v>
      </c>
      <c r="I2994" t="s">
        <v>169</v>
      </c>
      <c r="K2994">
        <v>1.5616438356164384E-2</v>
      </c>
    </row>
    <row r="2995" spans="8:11" x14ac:dyDescent="0.25">
      <c r="H2995" t="s">
        <v>5929</v>
      </c>
      <c r="I2995" t="s">
        <v>169</v>
      </c>
      <c r="K2995">
        <v>1.5616438356164384E-2</v>
      </c>
    </row>
    <row r="2996" spans="8:11" x14ac:dyDescent="0.25">
      <c r="H2996" t="s">
        <v>5946</v>
      </c>
      <c r="I2996" t="s">
        <v>169</v>
      </c>
      <c r="K2996">
        <v>1.5616438356164384E-2</v>
      </c>
    </row>
    <row r="2997" spans="8:11" x14ac:dyDescent="0.25">
      <c r="H2997" t="s">
        <v>5947</v>
      </c>
      <c r="I2997" t="s">
        <v>169</v>
      </c>
      <c r="K2997">
        <v>1.5616438356164384E-2</v>
      </c>
    </row>
    <row r="2998" spans="8:11" x14ac:dyDescent="0.25">
      <c r="H2998" t="s">
        <v>5948</v>
      </c>
      <c r="I2998" t="s">
        <v>169</v>
      </c>
      <c r="K2998">
        <v>1.5616438356164384E-2</v>
      </c>
    </row>
    <row r="2999" spans="8:11" x14ac:dyDescent="0.25">
      <c r="H2999" t="s">
        <v>5949</v>
      </c>
      <c r="I2999" t="s">
        <v>169</v>
      </c>
      <c r="K2999">
        <v>1.5616438356164384E-2</v>
      </c>
    </row>
    <row r="3000" spans="8:11" x14ac:dyDescent="0.25">
      <c r="H3000" t="s">
        <v>5950</v>
      </c>
      <c r="I3000" t="s">
        <v>169</v>
      </c>
      <c r="K3000">
        <v>1.5616438356164384E-2</v>
      </c>
    </row>
    <row r="3001" spans="8:11" x14ac:dyDescent="0.25">
      <c r="H3001" t="s">
        <v>5951</v>
      </c>
      <c r="I3001" t="s">
        <v>169</v>
      </c>
      <c r="K3001">
        <v>1.5616438356164384E-2</v>
      </c>
    </row>
    <row r="3002" spans="8:11" x14ac:dyDescent="0.25">
      <c r="H3002" t="s">
        <v>5952</v>
      </c>
      <c r="I3002" t="s">
        <v>169</v>
      </c>
      <c r="K3002">
        <v>1.5616438356164384E-2</v>
      </c>
    </row>
    <row r="3003" spans="8:11" x14ac:dyDescent="0.25">
      <c r="H3003" t="s">
        <v>5953</v>
      </c>
      <c r="I3003" t="s">
        <v>169</v>
      </c>
      <c r="K3003">
        <v>1.5616438356164384E-2</v>
      </c>
    </row>
    <row r="3004" spans="8:11" x14ac:dyDescent="0.25">
      <c r="H3004" t="s">
        <v>5946</v>
      </c>
      <c r="I3004" t="s">
        <v>169</v>
      </c>
      <c r="K3004">
        <v>1.5678904109589043E-2</v>
      </c>
    </row>
    <row r="3005" spans="8:11" x14ac:dyDescent="0.25">
      <c r="H3005" t="s">
        <v>5954</v>
      </c>
      <c r="I3005" t="s">
        <v>169</v>
      </c>
      <c r="K3005">
        <v>1.6241095890410957E-2</v>
      </c>
    </row>
    <row r="3006" spans="8:11" x14ac:dyDescent="0.25">
      <c r="H3006" t="s">
        <v>5955</v>
      </c>
      <c r="I3006" t="s">
        <v>169</v>
      </c>
      <c r="K3006">
        <v>1.6740821917808221E-2</v>
      </c>
    </row>
    <row r="3007" spans="8:11" x14ac:dyDescent="0.25">
      <c r="H3007" t="s">
        <v>5956</v>
      </c>
      <c r="I3007" t="s">
        <v>169</v>
      </c>
      <c r="K3007">
        <v>1.7146849315068494E-2</v>
      </c>
    </row>
    <row r="3008" spans="8:11" x14ac:dyDescent="0.25">
      <c r="H3008" t="s">
        <v>5957</v>
      </c>
      <c r="I3008" t="s">
        <v>169</v>
      </c>
      <c r="K3008">
        <v>1.8427397260273974E-2</v>
      </c>
    </row>
    <row r="3009" spans="8:11" x14ac:dyDescent="0.25">
      <c r="H3009" t="s">
        <v>5958</v>
      </c>
      <c r="I3009" t="s">
        <v>169</v>
      </c>
      <c r="K3009">
        <v>1.873972602739726E-2</v>
      </c>
    </row>
    <row r="3010" spans="8:11" x14ac:dyDescent="0.25">
      <c r="H3010" t="s">
        <v>5931</v>
      </c>
      <c r="I3010" t="s">
        <v>169</v>
      </c>
      <c r="K3010">
        <v>1.9114520547945209E-2</v>
      </c>
    </row>
    <row r="3011" spans="8:11" x14ac:dyDescent="0.25">
      <c r="H3011" t="s">
        <v>5928</v>
      </c>
      <c r="I3011" t="s">
        <v>169</v>
      </c>
      <c r="K3011">
        <v>1.958301369863014E-2</v>
      </c>
    </row>
    <row r="3012" spans="8:11" x14ac:dyDescent="0.25">
      <c r="H3012" t="s">
        <v>5959</v>
      </c>
      <c r="I3012" t="s">
        <v>169</v>
      </c>
      <c r="K3012">
        <v>2.0676164383561645E-2</v>
      </c>
    </row>
    <row r="3013" spans="8:11" x14ac:dyDescent="0.25">
      <c r="H3013" t="s">
        <v>5960</v>
      </c>
      <c r="I3013" t="s">
        <v>169</v>
      </c>
      <c r="K3013">
        <v>2.5860821917808221E-2</v>
      </c>
    </row>
    <row r="3014" spans="8:11" x14ac:dyDescent="0.25">
      <c r="H3014" t="s">
        <v>5961</v>
      </c>
      <c r="I3014" t="s">
        <v>169</v>
      </c>
      <c r="K3014">
        <v>2.8109589041095891E-2</v>
      </c>
    </row>
    <row r="3015" spans="8:11" x14ac:dyDescent="0.25">
      <c r="H3015" t="s">
        <v>5937</v>
      </c>
      <c r="I3015" t="s">
        <v>169</v>
      </c>
      <c r="K3015">
        <v>2.8390684931506854E-2</v>
      </c>
    </row>
    <row r="3016" spans="8:11" x14ac:dyDescent="0.25">
      <c r="H3016" t="s">
        <v>5962</v>
      </c>
      <c r="I3016" t="s">
        <v>169</v>
      </c>
      <c r="K3016">
        <v>2.7753424657534248E-2</v>
      </c>
    </row>
    <row r="3017" spans="8:11" x14ac:dyDescent="0.25">
      <c r="H3017" t="s">
        <v>5963</v>
      </c>
      <c r="I3017" t="s">
        <v>169</v>
      </c>
      <c r="K3017">
        <v>2.7753424657534248E-2</v>
      </c>
    </row>
    <row r="3018" spans="8:11" x14ac:dyDescent="0.25">
      <c r="H3018" t="s">
        <v>5964</v>
      </c>
      <c r="I3018" t="s">
        <v>169</v>
      </c>
      <c r="K3018">
        <v>3.7999999999999999E-2</v>
      </c>
    </row>
    <row r="3019" spans="8:11" x14ac:dyDescent="0.25">
      <c r="H3019" t="s">
        <v>5965</v>
      </c>
      <c r="I3019" t="s">
        <v>169</v>
      </c>
      <c r="K3019">
        <v>3.9150684931506856E-2</v>
      </c>
    </row>
    <row r="3020" spans="8:11" x14ac:dyDescent="0.25">
      <c r="H3020" t="s">
        <v>5966</v>
      </c>
      <c r="I3020" t="s">
        <v>169</v>
      </c>
      <c r="K3020">
        <v>4.6778301369863017E-2</v>
      </c>
    </row>
    <row r="3021" spans="8:11" x14ac:dyDescent="0.25">
      <c r="H3021" t="s">
        <v>5967</v>
      </c>
      <c r="I3021" t="s">
        <v>169</v>
      </c>
      <c r="K3021">
        <v>5.0284931506849326E-3</v>
      </c>
    </row>
    <row r="3022" spans="8:11" x14ac:dyDescent="0.25">
      <c r="H3022" t="s">
        <v>5968</v>
      </c>
      <c r="I3022" t="s">
        <v>169</v>
      </c>
      <c r="K3022">
        <v>6.7775342465753426E-3</v>
      </c>
    </row>
    <row r="3023" spans="8:11" x14ac:dyDescent="0.25">
      <c r="H3023" t="s">
        <v>5968</v>
      </c>
      <c r="I3023" t="s">
        <v>169</v>
      </c>
      <c r="K3023">
        <v>6.7775342465753426E-3</v>
      </c>
    </row>
    <row r="3024" spans="8:11" x14ac:dyDescent="0.25">
      <c r="H3024" t="s">
        <v>5969</v>
      </c>
      <c r="I3024" t="s">
        <v>169</v>
      </c>
      <c r="K3024">
        <v>6.7775342465753426E-3</v>
      </c>
    </row>
    <row r="3025" spans="8:11" x14ac:dyDescent="0.25">
      <c r="H3025" t="s">
        <v>5970</v>
      </c>
      <c r="I3025" t="s">
        <v>169</v>
      </c>
      <c r="K3025">
        <v>7.6832876712328779E-3</v>
      </c>
    </row>
    <row r="3026" spans="8:11" x14ac:dyDescent="0.25">
      <c r="H3026" t="s">
        <v>5971</v>
      </c>
      <c r="I3026" t="s">
        <v>169</v>
      </c>
      <c r="K3026">
        <v>8.4953424657534249E-3</v>
      </c>
    </row>
    <row r="3027" spans="8:11" x14ac:dyDescent="0.25">
      <c r="H3027" t="s">
        <v>5972</v>
      </c>
      <c r="I3027" t="s">
        <v>169</v>
      </c>
      <c r="K3027">
        <v>9.5260273972602744E-3</v>
      </c>
    </row>
    <row r="3028" spans="8:11" x14ac:dyDescent="0.25">
      <c r="H3028" t="s">
        <v>5973</v>
      </c>
      <c r="I3028" t="s">
        <v>169</v>
      </c>
      <c r="K3028">
        <v>9.682191780821919E-3</v>
      </c>
    </row>
    <row r="3029" spans="8:11" x14ac:dyDescent="0.25">
      <c r="H3029" t="s">
        <v>5974</v>
      </c>
      <c r="I3029" t="s">
        <v>169</v>
      </c>
      <c r="K3029">
        <v>1.1118904109589043E-2</v>
      </c>
    </row>
    <row r="3030" spans="8:11" x14ac:dyDescent="0.25">
      <c r="H3030" t="s">
        <v>5975</v>
      </c>
      <c r="I3030" t="s">
        <v>169</v>
      </c>
      <c r="K3030">
        <v>1.1806027397260272E-2</v>
      </c>
    </row>
    <row r="3031" spans="8:11" x14ac:dyDescent="0.25">
      <c r="H3031" t="s">
        <v>5976</v>
      </c>
      <c r="I3031" t="s">
        <v>169</v>
      </c>
      <c r="K3031">
        <v>1.2305753424657534E-2</v>
      </c>
    </row>
    <row r="3032" spans="8:11" x14ac:dyDescent="0.25">
      <c r="H3032" t="s">
        <v>5977</v>
      </c>
      <c r="I3032" t="s">
        <v>169</v>
      </c>
      <c r="K3032">
        <v>1.2586849315068491E-2</v>
      </c>
    </row>
    <row r="3033" spans="8:11" x14ac:dyDescent="0.25">
      <c r="H3033" t="s">
        <v>5978</v>
      </c>
      <c r="I3033" t="s">
        <v>169</v>
      </c>
      <c r="K3033">
        <v>1.2805479452054796E-2</v>
      </c>
    </row>
    <row r="3034" spans="8:11" x14ac:dyDescent="0.25">
      <c r="H3034" t="s">
        <v>5979</v>
      </c>
      <c r="I3034" t="s">
        <v>169</v>
      </c>
      <c r="K3034">
        <v>1.3398904109589042E-2</v>
      </c>
    </row>
    <row r="3035" spans="8:11" x14ac:dyDescent="0.25">
      <c r="H3035" t="s">
        <v>5980</v>
      </c>
      <c r="I3035" t="s">
        <v>169</v>
      </c>
      <c r="K3035">
        <v>1.3617534246575344E-2</v>
      </c>
    </row>
    <row r="3036" spans="8:11" x14ac:dyDescent="0.25">
      <c r="H3036" t="s">
        <v>5981</v>
      </c>
      <c r="I3036" t="s">
        <v>169</v>
      </c>
      <c r="K3036">
        <v>1.4086027397260273E-2</v>
      </c>
    </row>
    <row r="3037" spans="8:11" x14ac:dyDescent="0.25">
      <c r="H3037" t="s">
        <v>5982</v>
      </c>
      <c r="I3037" t="s">
        <v>169</v>
      </c>
      <c r="K3037">
        <v>1.5116712328767122E-2</v>
      </c>
    </row>
    <row r="3038" spans="8:11" x14ac:dyDescent="0.25">
      <c r="H3038" t="s">
        <v>5983</v>
      </c>
      <c r="I3038" t="s">
        <v>169</v>
      </c>
      <c r="K3038">
        <v>1.5116712328767122E-2</v>
      </c>
    </row>
    <row r="3039" spans="8:11" x14ac:dyDescent="0.25">
      <c r="H3039" t="s">
        <v>5984</v>
      </c>
      <c r="I3039" t="s">
        <v>169</v>
      </c>
      <c r="K3039">
        <v>1.5179178082191783E-2</v>
      </c>
    </row>
    <row r="3040" spans="8:11" x14ac:dyDescent="0.25">
      <c r="H3040" t="s">
        <v>5985</v>
      </c>
      <c r="I3040" t="s">
        <v>169</v>
      </c>
      <c r="K3040">
        <v>1.5616438356164384E-2</v>
      </c>
    </row>
    <row r="3041" spans="8:11" x14ac:dyDescent="0.25">
      <c r="H3041" t="s">
        <v>5986</v>
      </c>
      <c r="I3041" t="s">
        <v>169</v>
      </c>
      <c r="K3041">
        <v>1.5616438356164384E-2</v>
      </c>
    </row>
    <row r="3042" spans="8:11" x14ac:dyDescent="0.25">
      <c r="H3042" t="s">
        <v>5987</v>
      </c>
      <c r="I3042" t="s">
        <v>169</v>
      </c>
      <c r="K3042">
        <v>1.5616438356164384E-2</v>
      </c>
    </row>
    <row r="3043" spans="8:11" x14ac:dyDescent="0.25">
      <c r="H3043" t="s">
        <v>5988</v>
      </c>
      <c r="I3043" t="s">
        <v>169</v>
      </c>
      <c r="K3043">
        <v>1.5616438356164384E-2</v>
      </c>
    </row>
    <row r="3044" spans="8:11" x14ac:dyDescent="0.25">
      <c r="H3044" t="s">
        <v>5985</v>
      </c>
      <c r="I3044" t="s">
        <v>169</v>
      </c>
      <c r="K3044">
        <v>1.5616438356164384E-2</v>
      </c>
    </row>
    <row r="3045" spans="8:11" x14ac:dyDescent="0.25">
      <c r="H3045" t="s">
        <v>5989</v>
      </c>
      <c r="I3045" t="s">
        <v>169</v>
      </c>
      <c r="K3045">
        <v>1.5616438356164384E-2</v>
      </c>
    </row>
    <row r="3046" spans="8:11" x14ac:dyDescent="0.25">
      <c r="H3046" t="s">
        <v>5990</v>
      </c>
      <c r="I3046" t="s">
        <v>169</v>
      </c>
      <c r="K3046">
        <v>1.5616438356164384E-2</v>
      </c>
    </row>
    <row r="3047" spans="8:11" x14ac:dyDescent="0.25">
      <c r="H3047" t="s">
        <v>5991</v>
      </c>
      <c r="I3047" t="s">
        <v>169</v>
      </c>
      <c r="K3047">
        <v>1.5616438356164384E-2</v>
      </c>
    </row>
    <row r="3048" spans="8:11" x14ac:dyDescent="0.25">
      <c r="H3048" t="s">
        <v>5992</v>
      </c>
      <c r="I3048" t="s">
        <v>169</v>
      </c>
      <c r="K3048">
        <v>1.5616438356164384E-2</v>
      </c>
    </row>
    <row r="3049" spans="8:11" x14ac:dyDescent="0.25">
      <c r="H3049" t="s">
        <v>5993</v>
      </c>
      <c r="I3049" t="s">
        <v>169</v>
      </c>
      <c r="K3049">
        <v>1.5616438356164384E-2</v>
      </c>
    </row>
    <row r="3050" spans="8:11" x14ac:dyDescent="0.25">
      <c r="H3050" t="s">
        <v>5994</v>
      </c>
      <c r="I3050" t="s">
        <v>169</v>
      </c>
      <c r="K3050">
        <v>1.5616438356164384E-2</v>
      </c>
    </row>
    <row r="3051" spans="8:11" x14ac:dyDescent="0.25">
      <c r="H3051" t="s">
        <v>5995</v>
      </c>
      <c r="I3051" t="s">
        <v>169</v>
      </c>
      <c r="K3051">
        <v>1.5803835616438357E-2</v>
      </c>
    </row>
    <row r="3052" spans="8:11" x14ac:dyDescent="0.25">
      <c r="H3052" t="s">
        <v>5996</v>
      </c>
      <c r="I3052" t="s">
        <v>169</v>
      </c>
      <c r="K3052">
        <v>1.5803835616438357E-2</v>
      </c>
    </row>
    <row r="3053" spans="8:11" x14ac:dyDescent="0.25">
      <c r="H3053" t="s">
        <v>5997</v>
      </c>
      <c r="I3053" t="s">
        <v>169</v>
      </c>
      <c r="K3053">
        <v>1.5928767123287672E-2</v>
      </c>
    </row>
    <row r="3054" spans="8:11" x14ac:dyDescent="0.25">
      <c r="H3054" t="s">
        <v>5998</v>
      </c>
      <c r="I3054" t="s">
        <v>169</v>
      </c>
      <c r="K3054">
        <v>1.5928767123287672E-2</v>
      </c>
    </row>
    <row r="3055" spans="8:11" x14ac:dyDescent="0.25">
      <c r="H3055" t="s">
        <v>5999</v>
      </c>
      <c r="I3055" t="s">
        <v>169</v>
      </c>
      <c r="K3055">
        <v>1.6803287671232878E-2</v>
      </c>
    </row>
    <row r="3056" spans="8:11" x14ac:dyDescent="0.25">
      <c r="H3056" t="s">
        <v>6000</v>
      </c>
      <c r="I3056" t="s">
        <v>169</v>
      </c>
      <c r="K3056">
        <v>1.7615342465753425E-2</v>
      </c>
    </row>
    <row r="3057" spans="8:11" x14ac:dyDescent="0.25">
      <c r="H3057" t="s">
        <v>6001</v>
      </c>
      <c r="I3057" t="s">
        <v>169</v>
      </c>
      <c r="K3057">
        <v>1.7646575342465755E-2</v>
      </c>
    </row>
    <row r="3058" spans="8:11" x14ac:dyDescent="0.25">
      <c r="H3058" t="s">
        <v>6002</v>
      </c>
      <c r="I3058" t="s">
        <v>169</v>
      </c>
      <c r="K3058">
        <v>1.9551780821917806E-2</v>
      </c>
    </row>
    <row r="3059" spans="8:11" x14ac:dyDescent="0.25">
      <c r="H3059" t="s">
        <v>6003</v>
      </c>
      <c r="I3059" t="s">
        <v>169</v>
      </c>
      <c r="K3059">
        <v>1.9864109589041102E-2</v>
      </c>
    </row>
    <row r="3060" spans="8:11" x14ac:dyDescent="0.25">
      <c r="H3060" t="s">
        <v>6004</v>
      </c>
      <c r="I3060" t="s">
        <v>169</v>
      </c>
      <c r="K3060">
        <v>2.0176438356164384E-2</v>
      </c>
    </row>
    <row r="3061" spans="8:11" x14ac:dyDescent="0.25">
      <c r="H3061" t="s">
        <v>6005</v>
      </c>
      <c r="I3061" t="s">
        <v>169</v>
      </c>
      <c r="K3061">
        <v>2.0301369863013698E-2</v>
      </c>
    </row>
    <row r="3062" spans="8:11" x14ac:dyDescent="0.25">
      <c r="H3062" t="s">
        <v>6006</v>
      </c>
      <c r="I3062" t="s">
        <v>169</v>
      </c>
      <c r="K3062">
        <v>2.0863561643835613E-2</v>
      </c>
    </row>
    <row r="3063" spans="8:11" x14ac:dyDescent="0.25">
      <c r="H3063" t="s">
        <v>6007</v>
      </c>
      <c r="I3063" t="s">
        <v>169</v>
      </c>
      <c r="K3063">
        <v>2.1769315068493153E-2</v>
      </c>
    </row>
    <row r="3064" spans="8:11" x14ac:dyDescent="0.25">
      <c r="H3064" t="s">
        <v>6008</v>
      </c>
      <c r="I3064" t="s">
        <v>169</v>
      </c>
      <c r="K3064">
        <v>2.2737534246575347E-2</v>
      </c>
    </row>
    <row r="3065" spans="8:11" x14ac:dyDescent="0.25">
      <c r="H3065" t="s">
        <v>6009</v>
      </c>
      <c r="I3065" t="s">
        <v>169</v>
      </c>
      <c r="K3065">
        <v>2.2987397260273972E-2</v>
      </c>
    </row>
    <row r="3066" spans="8:11" x14ac:dyDescent="0.25">
      <c r="H3066" t="s">
        <v>6010</v>
      </c>
      <c r="I3066" t="s">
        <v>169</v>
      </c>
      <c r="K3066">
        <v>2.4798904109589043E-2</v>
      </c>
    </row>
    <row r="3067" spans="8:11" x14ac:dyDescent="0.25">
      <c r="H3067" t="s">
        <v>6011</v>
      </c>
      <c r="I3067" t="s">
        <v>169</v>
      </c>
      <c r="K3067">
        <v>2.4955068493150684E-2</v>
      </c>
    </row>
    <row r="3068" spans="8:11" x14ac:dyDescent="0.25">
      <c r="H3068" t="s">
        <v>6012</v>
      </c>
      <c r="I3068" t="s">
        <v>169</v>
      </c>
      <c r="K3068">
        <v>2.5392328767123287E-2</v>
      </c>
    </row>
    <row r="3069" spans="8:11" x14ac:dyDescent="0.25">
      <c r="H3069" t="s">
        <v>6013</v>
      </c>
      <c r="I3069" t="s">
        <v>169</v>
      </c>
      <c r="K3069">
        <v>2.626684931506849E-2</v>
      </c>
    </row>
    <row r="3070" spans="8:11" x14ac:dyDescent="0.25">
      <c r="H3070" t="s">
        <v>6014</v>
      </c>
      <c r="I3070" t="s">
        <v>169</v>
      </c>
      <c r="K3070">
        <v>2.6485479452054792E-2</v>
      </c>
    </row>
    <row r="3071" spans="8:11" x14ac:dyDescent="0.25">
      <c r="H3071" t="s">
        <v>6015</v>
      </c>
      <c r="I3071" t="s">
        <v>169</v>
      </c>
      <c r="K3071">
        <v>2.8390684931506854E-2</v>
      </c>
    </row>
    <row r="3072" spans="8:11" x14ac:dyDescent="0.25">
      <c r="H3072" t="s">
        <v>6016</v>
      </c>
      <c r="I3072" t="s">
        <v>169</v>
      </c>
      <c r="K3072">
        <v>2.9015342465753428E-2</v>
      </c>
    </row>
    <row r="3073" spans="8:11" x14ac:dyDescent="0.25">
      <c r="H3073" t="s">
        <v>6017</v>
      </c>
      <c r="I3073" t="s">
        <v>169</v>
      </c>
      <c r="K3073">
        <v>2.9421369863013705E-2</v>
      </c>
    </row>
    <row r="3074" spans="8:11" x14ac:dyDescent="0.25">
      <c r="H3074" t="s">
        <v>6018</v>
      </c>
      <c r="I3074" t="s">
        <v>169</v>
      </c>
      <c r="K3074">
        <v>3.0920547945205483E-2</v>
      </c>
    </row>
    <row r="3075" spans="8:11" x14ac:dyDescent="0.25">
      <c r="H3075" t="s">
        <v>6019</v>
      </c>
      <c r="I3075" t="s">
        <v>169</v>
      </c>
      <c r="K3075">
        <v>2.7945205479452059E-2</v>
      </c>
    </row>
    <row r="3076" spans="8:11" x14ac:dyDescent="0.25">
      <c r="H3076" t="s">
        <v>6020</v>
      </c>
      <c r="I3076" t="s">
        <v>169</v>
      </c>
      <c r="K3076">
        <v>3.3972602739726028E-2</v>
      </c>
    </row>
    <row r="3077" spans="8:11" x14ac:dyDescent="0.25">
      <c r="H3077" t="s">
        <v>6021</v>
      </c>
      <c r="I3077" t="s">
        <v>169</v>
      </c>
      <c r="K3077">
        <v>3.6109589041095895E-2</v>
      </c>
    </row>
    <row r="3078" spans="8:11" x14ac:dyDescent="0.25">
      <c r="H3078" t="s">
        <v>6022</v>
      </c>
      <c r="I3078" t="s">
        <v>169</v>
      </c>
      <c r="K3078">
        <v>3.7342465753424668E-2</v>
      </c>
    </row>
    <row r="3079" spans="8:11" x14ac:dyDescent="0.25">
      <c r="H3079" t="s">
        <v>6023</v>
      </c>
      <c r="I3079" t="s">
        <v>169</v>
      </c>
      <c r="K3079">
        <v>4.0383561643835622E-2</v>
      </c>
    </row>
    <row r="3080" spans="8:11" x14ac:dyDescent="0.25">
      <c r="H3080" t="s">
        <v>6024</v>
      </c>
      <c r="I3080" t="s">
        <v>169</v>
      </c>
      <c r="K3080">
        <v>3.2554356164383562E-2</v>
      </c>
    </row>
    <row r="3081" spans="8:11" x14ac:dyDescent="0.25">
      <c r="H3081" t="s">
        <v>6025</v>
      </c>
      <c r="I3081" t="s">
        <v>169</v>
      </c>
      <c r="K3081">
        <v>3.2554356164383562E-2</v>
      </c>
    </row>
    <row r="3082" spans="8:11" x14ac:dyDescent="0.25">
      <c r="H3082" t="s">
        <v>6026</v>
      </c>
      <c r="I3082" t="s">
        <v>169</v>
      </c>
      <c r="K3082">
        <v>7.0273972602739728E-3</v>
      </c>
    </row>
    <row r="3083" spans="8:11" x14ac:dyDescent="0.25">
      <c r="H3083" t="s">
        <v>6027</v>
      </c>
      <c r="I3083" t="s">
        <v>169</v>
      </c>
      <c r="K3083">
        <v>7.4334246575342468E-3</v>
      </c>
    </row>
    <row r="3084" spans="8:11" x14ac:dyDescent="0.25">
      <c r="H3084" t="s">
        <v>6028</v>
      </c>
      <c r="I3084" t="s">
        <v>169</v>
      </c>
      <c r="K3084">
        <v>7.4958904109589039E-3</v>
      </c>
    </row>
    <row r="3085" spans="8:11" x14ac:dyDescent="0.25">
      <c r="H3085" t="s">
        <v>6029</v>
      </c>
      <c r="I3085" t="s">
        <v>169</v>
      </c>
      <c r="K3085">
        <v>8.2767123287671215E-3</v>
      </c>
    </row>
    <row r="3086" spans="8:11" x14ac:dyDescent="0.25">
      <c r="H3086" t="s">
        <v>6029</v>
      </c>
      <c r="I3086" t="s">
        <v>169</v>
      </c>
      <c r="K3086">
        <v>8.4641095890410963E-3</v>
      </c>
    </row>
    <row r="3087" spans="8:11" x14ac:dyDescent="0.25">
      <c r="H3087" t="s">
        <v>6030</v>
      </c>
      <c r="I3087" t="s">
        <v>169</v>
      </c>
      <c r="K3087">
        <v>9.3386301369863013E-3</v>
      </c>
    </row>
    <row r="3088" spans="8:11" x14ac:dyDescent="0.25">
      <c r="H3088" t="s">
        <v>6031</v>
      </c>
      <c r="I3088" t="s">
        <v>169</v>
      </c>
      <c r="K3088">
        <v>9.9632876712328778E-3</v>
      </c>
    </row>
    <row r="3089" spans="8:11" x14ac:dyDescent="0.25">
      <c r="H3089" t="s">
        <v>6032</v>
      </c>
      <c r="I3089" t="s">
        <v>169</v>
      </c>
      <c r="K3089">
        <v>1.0056986301369865E-2</v>
      </c>
    </row>
    <row r="3090" spans="8:11" x14ac:dyDescent="0.25">
      <c r="H3090" t="s">
        <v>6033</v>
      </c>
      <c r="I3090" t="s">
        <v>169</v>
      </c>
      <c r="K3090">
        <v>1.0400547945205479E-2</v>
      </c>
    </row>
    <row r="3091" spans="8:11" x14ac:dyDescent="0.25">
      <c r="H3091" t="s">
        <v>6034</v>
      </c>
      <c r="I3091" t="s">
        <v>169</v>
      </c>
      <c r="K3091">
        <v>1.0650410958904113E-2</v>
      </c>
    </row>
    <row r="3092" spans="8:11" x14ac:dyDescent="0.25">
      <c r="H3092" t="s">
        <v>6035</v>
      </c>
      <c r="I3092" t="s">
        <v>169</v>
      </c>
      <c r="K3092">
        <v>1.1618630136986302E-2</v>
      </c>
    </row>
    <row r="3093" spans="8:11" x14ac:dyDescent="0.25">
      <c r="H3093" t="s">
        <v>6036</v>
      </c>
      <c r="I3093" t="s">
        <v>169</v>
      </c>
      <c r="K3093">
        <v>1.1806027397260272E-2</v>
      </c>
    </row>
    <row r="3094" spans="8:11" x14ac:dyDescent="0.25">
      <c r="H3094" t="s">
        <v>6037</v>
      </c>
      <c r="I3094" t="s">
        <v>169</v>
      </c>
      <c r="K3094">
        <v>1.264931506849315E-2</v>
      </c>
    </row>
    <row r="3095" spans="8:11" x14ac:dyDescent="0.25">
      <c r="H3095" t="s">
        <v>6038</v>
      </c>
      <c r="I3095" t="s">
        <v>169</v>
      </c>
      <c r="K3095">
        <v>1.3211506849315068E-2</v>
      </c>
    </row>
    <row r="3096" spans="8:11" x14ac:dyDescent="0.25">
      <c r="H3096" t="s">
        <v>6039</v>
      </c>
      <c r="I3096" t="s">
        <v>169</v>
      </c>
      <c r="K3096">
        <v>1.336767123287671E-2</v>
      </c>
    </row>
    <row r="3097" spans="8:11" x14ac:dyDescent="0.25">
      <c r="H3097" t="s">
        <v>6040</v>
      </c>
      <c r="I3097" t="s">
        <v>169</v>
      </c>
      <c r="K3097">
        <v>1.3648767123287673E-2</v>
      </c>
    </row>
    <row r="3098" spans="8:11" x14ac:dyDescent="0.25">
      <c r="H3098" t="s">
        <v>6041</v>
      </c>
      <c r="I3098" t="s">
        <v>169</v>
      </c>
      <c r="K3098">
        <v>1.3929863013698631E-2</v>
      </c>
    </row>
    <row r="3099" spans="8:11" x14ac:dyDescent="0.25">
      <c r="H3099" t="s">
        <v>6042</v>
      </c>
      <c r="I3099" t="s">
        <v>169</v>
      </c>
      <c r="K3099">
        <v>1.3992328767123287E-2</v>
      </c>
    </row>
    <row r="3100" spans="8:11" x14ac:dyDescent="0.25">
      <c r="H3100" t="s">
        <v>6043</v>
      </c>
      <c r="I3100" t="s">
        <v>169</v>
      </c>
      <c r="K3100">
        <v>1.4523287671232878E-2</v>
      </c>
    </row>
    <row r="3101" spans="8:11" x14ac:dyDescent="0.25">
      <c r="H3101" t="s">
        <v>6044</v>
      </c>
      <c r="I3101" t="s">
        <v>169</v>
      </c>
      <c r="K3101">
        <v>1.5616438356164384E-2</v>
      </c>
    </row>
    <row r="3102" spans="8:11" x14ac:dyDescent="0.25">
      <c r="H3102" t="s">
        <v>6045</v>
      </c>
      <c r="I3102" t="s">
        <v>169</v>
      </c>
      <c r="K3102">
        <v>1.5616438356164384E-2</v>
      </c>
    </row>
    <row r="3103" spans="8:11" x14ac:dyDescent="0.25">
      <c r="H3103" t="s">
        <v>6046</v>
      </c>
      <c r="I3103" t="s">
        <v>169</v>
      </c>
      <c r="K3103">
        <v>1.5616438356164384E-2</v>
      </c>
    </row>
    <row r="3104" spans="8:11" x14ac:dyDescent="0.25">
      <c r="H3104" t="s">
        <v>6047</v>
      </c>
      <c r="I3104" t="s">
        <v>169</v>
      </c>
      <c r="K3104">
        <v>1.5616438356164384E-2</v>
      </c>
    </row>
    <row r="3105" spans="8:11" x14ac:dyDescent="0.25">
      <c r="H3105" t="s">
        <v>6048</v>
      </c>
      <c r="I3105" t="s">
        <v>169</v>
      </c>
      <c r="K3105">
        <v>1.5616438356164384E-2</v>
      </c>
    </row>
    <row r="3106" spans="8:11" x14ac:dyDescent="0.25">
      <c r="H3106" t="s">
        <v>6049</v>
      </c>
      <c r="I3106" t="s">
        <v>169</v>
      </c>
      <c r="K3106">
        <v>1.5616438356164384E-2</v>
      </c>
    </row>
    <row r="3107" spans="8:11" x14ac:dyDescent="0.25">
      <c r="H3107" t="s">
        <v>6050</v>
      </c>
      <c r="I3107" t="s">
        <v>169</v>
      </c>
      <c r="K3107">
        <v>1.5616438356164384E-2</v>
      </c>
    </row>
    <row r="3108" spans="8:11" x14ac:dyDescent="0.25">
      <c r="H3108" t="s">
        <v>6051</v>
      </c>
      <c r="I3108" t="s">
        <v>169</v>
      </c>
      <c r="K3108">
        <v>1.5616438356164384E-2</v>
      </c>
    </row>
    <row r="3109" spans="8:11" x14ac:dyDescent="0.25">
      <c r="H3109" t="s">
        <v>6052</v>
      </c>
      <c r="I3109" t="s">
        <v>169</v>
      </c>
      <c r="K3109">
        <v>1.5616438356164384E-2</v>
      </c>
    </row>
    <row r="3110" spans="8:11" x14ac:dyDescent="0.25">
      <c r="H3110" t="s">
        <v>6053</v>
      </c>
      <c r="I3110" t="s">
        <v>169</v>
      </c>
      <c r="K3110">
        <v>1.5616438356164384E-2</v>
      </c>
    </row>
    <row r="3111" spans="8:11" x14ac:dyDescent="0.25">
      <c r="H3111" t="s">
        <v>6054</v>
      </c>
      <c r="I3111" t="s">
        <v>169</v>
      </c>
      <c r="K3111">
        <v>1.5616438356164384E-2</v>
      </c>
    </row>
    <row r="3112" spans="8:11" x14ac:dyDescent="0.25">
      <c r="H3112" t="s">
        <v>6055</v>
      </c>
      <c r="I3112" t="s">
        <v>169</v>
      </c>
      <c r="K3112">
        <v>1.5616438356164384E-2</v>
      </c>
    </row>
    <row r="3113" spans="8:11" x14ac:dyDescent="0.25">
      <c r="H3113" t="s">
        <v>6056</v>
      </c>
      <c r="I3113" t="s">
        <v>169</v>
      </c>
      <c r="K3113">
        <v>1.5616438356164384E-2</v>
      </c>
    </row>
    <row r="3114" spans="8:11" x14ac:dyDescent="0.25">
      <c r="H3114" t="s">
        <v>6057</v>
      </c>
      <c r="I3114" t="s">
        <v>169</v>
      </c>
      <c r="K3114">
        <v>1.5616438356164384E-2</v>
      </c>
    </row>
    <row r="3115" spans="8:11" x14ac:dyDescent="0.25">
      <c r="H3115" t="s">
        <v>6058</v>
      </c>
      <c r="I3115" t="s">
        <v>169</v>
      </c>
      <c r="K3115">
        <v>1.5616438356164384E-2</v>
      </c>
    </row>
    <row r="3116" spans="8:11" x14ac:dyDescent="0.25">
      <c r="H3116" t="s">
        <v>6059</v>
      </c>
      <c r="I3116" t="s">
        <v>169</v>
      </c>
      <c r="K3116">
        <v>1.5616438356164384E-2</v>
      </c>
    </row>
    <row r="3117" spans="8:11" x14ac:dyDescent="0.25">
      <c r="H3117" t="s">
        <v>6060</v>
      </c>
      <c r="I3117" t="s">
        <v>169</v>
      </c>
      <c r="K3117">
        <v>1.5616438356164384E-2</v>
      </c>
    </row>
    <row r="3118" spans="8:11" x14ac:dyDescent="0.25">
      <c r="H3118" t="s">
        <v>6061</v>
      </c>
      <c r="I3118" t="s">
        <v>169</v>
      </c>
      <c r="K3118">
        <v>1.5616438356164384E-2</v>
      </c>
    </row>
    <row r="3119" spans="8:11" x14ac:dyDescent="0.25">
      <c r="H3119" t="s">
        <v>6062</v>
      </c>
      <c r="I3119" t="s">
        <v>169</v>
      </c>
      <c r="K3119">
        <v>1.5616438356164384E-2</v>
      </c>
    </row>
    <row r="3120" spans="8:11" x14ac:dyDescent="0.25">
      <c r="H3120" t="s">
        <v>6063</v>
      </c>
      <c r="I3120" t="s">
        <v>169</v>
      </c>
      <c r="K3120">
        <v>1.5616438356164384E-2</v>
      </c>
    </row>
    <row r="3121" spans="8:11" x14ac:dyDescent="0.25">
      <c r="H3121" t="s">
        <v>6064</v>
      </c>
      <c r="I3121" t="s">
        <v>169</v>
      </c>
      <c r="K3121">
        <v>1.5616438356164384E-2</v>
      </c>
    </row>
    <row r="3122" spans="8:11" x14ac:dyDescent="0.25">
      <c r="H3122" t="s">
        <v>6065</v>
      </c>
      <c r="I3122" t="s">
        <v>169</v>
      </c>
      <c r="K3122">
        <v>1.57413698630137E-2</v>
      </c>
    </row>
    <row r="3123" spans="8:11" x14ac:dyDescent="0.25">
      <c r="H3123" t="s">
        <v>6066</v>
      </c>
      <c r="I3123" t="s">
        <v>169</v>
      </c>
      <c r="K3123">
        <v>1.5959999999999998E-2</v>
      </c>
    </row>
    <row r="3124" spans="8:11" x14ac:dyDescent="0.25">
      <c r="H3124" t="s">
        <v>6067</v>
      </c>
      <c r="I3124" t="s">
        <v>169</v>
      </c>
      <c r="K3124">
        <v>1.5991232876712329E-2</v>
      </c>
    </row>
    <row r="3125" spans="8:11" x14ac:dyDescent="0.25">
      <c r="H3125" t="s">
        <v>6068</v>
      </c>
      <c r="I3125" t="s">
        <v>169</v>
      </c>
      <c r="K3125">
        <v>1.6022465753424659E-2</v>
      </c>
    </row>
    <row r="3126" spans="8:11" x14ac:dyDescent="0.25">
      <c r="H3126" t="s">
        <v>6069</v>
      </c>
      <c r="I3126" t="s">
        <v>169</v>
      </c>
      <c r="K3126">
        <v>1.6615890410958904E-2</v>
      </c>
    </row>
    <row r="3127" spans="8:11" x14ac:dyDescent="0.25">
      <c r="H3127" t="s">
        <v>6070</v>
      </c>
      <c r="I3127" t="s">
        <v>169</v>
      </c>
      <c r="K3127">
        <v>1.6896986301369866E-2</v>
      </c>
    </row>
    <row r="3128" spans="8:11" x14ac:dyDescent="0.25">
      <c r="H3128" t="s">
        <v>6071</v>
      </c>
      <c r="I3128" t="s">
        <v>169</v>
      </c>
      <c r="K3128">
        <v>1.7209315068493151E-2</v>
      </c>
    </row>
    <row r="3129" spans="8:11" x14ac:dyDescent="0.25">
      <c r="H3129" t="s">
        <v>6072</v>
      </c>
      <c r="I3129" t="s">
        <v>169</v>
      </c>
      <c r="K3129">
        <v>1.7365479452054796E-2</v>
      </c>
    </row>
    <row r="3130" spans="8:11" x14ac:dyDescent="0.25">
      <c r="H3130" t="s">
        <v>6073</v>
      </c>
      <c r="I3130" t="s">
        <v>169</v>
      </c>
      <c r="K3130">
        <v>1.749041095890411E-2</v>
      </c>
    </row>
    <row r="3131" spans="8:11" x14ac:dyDescent="0.25">
      <c r="H3131" t="s">
        <v>6074</v>
      </c>
      <c r="I3131" t="s">
        <v>169</v>
      </c>
      <c r="K3131">
        <v>1.7552876712328767E-2</v>
      </c>
    </row>
    <row r="3132" spans="8:11" x14ac:dyDescent="0.25">
      <c r="H3132" t="s">
        <v>6075</v>
      </c>
      <c r="I3132" t="s">
        <v>169</v>
      </c>
      <c r="K3132">
        <v>1.7615342465753425E-2</v>
      </c>
    </row>
    <row r="3133" spans="8:11" x14ac:dyDescent="0.25">
      <c r="H3133" t="s">
        <v>6076</v>
      </c>
      <c r="I3133" t="s">
        <v>169</v>
      </c>
      <c r="K3133">
        <v>1.8646027397260272E-2</v>
      </c>
    </row>
    <row r="3134" spans="8:11" x14ac:dyDescent="0.25">
      <c r="H3134" t="s">
        <v>6077</v>
      </c>
      <c r="I3134" t="s">
        <v>169</v>
      </c>
      <c r="K3134">
        <v>1.8927123287671235E-2</v>
      </c>
    </row>
    <row r="3135" spans="8:11" x14ac:dyDescent="0.25">
      <c r="H3135" t="s">
        <v>6078</v>
      </c>
      <c r="I3135" t="s">
        <v>169</v>
      </c>
      <c r="K3135">
        <v>1.9770410958904108E-2</v>
      </c>
    </row>
    <row r="3136" spans="8:11" x14ac:dyDescent="0.25">
      <c r="H3136" t="s">
        <v>6079</v>
      </c>
      <c r="I3136" t="s">
        <v>169</v>
      </c>
      <c r="K3136">
        <v>2.2019178082191785E-2</v>
      </c>
    </row>
    <row r="3137" spans="8:11" x14ac:dyDescent="0.25">
      <c r="H3137" t="s">
        <v>6080</v>
      </c>
      <c r="I3137" t="s">
        <v>169</v>
      </c>
      <c r="K3137">
        <v>2.2487671232876715E-2</v>
      </c>
    </row>
    <row r="3138" spans="8:11" x14ac:dyDescent="0.25">
      <c r="H3138" t="s">
        <v>6081</v>
      </c>
      <c r="I3138" t="s">
        <v>169</v>
      </c>
      <c r="K3138">
        <v>2.2924931506849319E-2</v>
      </c>
    </row>
    <row r="3139" spans="8:11" x14ac:dyDescent="0.25">
      <c r="H3139" t="s">
        <v>6082</v>
      </c>
      <c r="I3139" t="s">
        <v>169</v>
      </c>
      <c r="K3139">
        <v>2.3112328767123286E-2</v>
      </c>
    </row>
    <row r="3140" spans="8:11" x14ac:dyDescent="0.25">
      <c r="H3140" t="s">
        <v>6083</v>
      </c>
      <c r="I3140" t="s">
        <v>169</v>
      </c>
      <c r="K3140">
        <v>2.3986849315068493E-2</v>
      </c>
    </row>
    <row r="3141" spans="8:11" x14ac:dyDescent="0.25">
      <c r="H3141" t="s">
        <v>6084</v>
      </c>
      <c r="I3141" t="s">
        <v>169</v>
      </c>
      <c r="K3141">
        <v>2.4174246575342468E-2</v>
      </c>
    </row>
    <row r="3142" spans="8:11" x14ac:dyDescent="0.25">
      <c r="H3142" t="s">
        <v>6085</v>
      </c>
      <c r="I3142" t="s">
        <v>169</v>
      </c>
      <c r="K3142">
        <v>2.4986301369863018E-2</v>
      </c>
    </row>
    <row r="3143" spans="8:11" x14ac:dyDescent="0.25">
      <c r="H3143" t="s">
        <v>6086</v>
      </c>
      <c r="I3143" t="s">
        <v>169</v>
      </c>
      <c r="K3143">
        <v>2.5454794520547944E-2</v>
      </c>
    </row>
    <row r="3144" spans="8:11" x14ac:dyDescent="0.25">
      <c r="H3144" t="s">
        <v>6087</v>
      </c>
      <c r="I3144" t="s">
        <v>169</v>
      </c>
      <c r="K3144">
        <v>2.8484383561643841E-2</v>
      </c>
    </row>
    <row r="3145" spans="8:11" x14ac:dyDescent="0.25">
      <c r="H3145" t="s">
        <v>6088</v>
      </c>
      <c r="I3145" t="s">
        <v>169</v>
      </c>
      <c r="K3145">
        <v>2.8952876712328768E-2</v>
      </c>
    </row>
    <row r="3146" spans="8:11" x14ac:dyDescent="0.25">
      <c r="H3146" t="s">
        <v>6089</v>
      </c>
      <c r="I3146" t="s">
        <v>169</v>
      </c>
      <c r="K3146">
        <v>2.9171506849315073E-2</v>
      </c>
    </row>
    <row r="3147" spans="8:11" x14ac:dyDescent="0.25">
      <c r="H3147" t="s">
        <v>6090</v>
      </c>
      <c r="I3147" t="s">
        <v>169</v>
      </c>
      <c r="K3147">
        <v>2.9608767123287669E-2</v>
      </c>
    </row>
    <row r="3148" spans="8:11" x14ac:dyDescent="0.25">
      <c r="H3148" t="s">
        <v>6091</v>
      </c>
      <c r="I3148" t="s">
        <v>169</v>
      </c>
      <c r="K3148">
        <v>3.0295890410958901E-2</v>
      </c>
    </row>
    <row r="3149" spans="8:11" x14ac:dyDescent="0.25">
      <c r="H3149" t="s">
        <v>6092</v>
      </c>
      <c r="I3149" t="s">
        <v>169</v>
      </c>
      <c r="K3149">
        <v>2.816438356164384E-2</v>
      </c>
    </row>
    <row r="3150" spans="8:11" x14ac:dyDescent="0.25">
      <c r="H3150" t="s">
        <v>6093</v>
      </c>
      <c r="I3150" t="s">
        <v>169</v>
      </c>
      <c r="K3150">
        <v>3.0383561643835617E-2</v>
      </c>
    </row>
    <row r="3151" spans="8:11" x14ac:dyDescent="0.25">
      <c r="H3151" t="s">
        <v>6094</v>
      </c>
      <c r="I3151" t="s">
        <v>169</v>
      </c>
      <c r="K3151">
        <v>3.0821917808219176E-2</v>
      </c>
    </row>
    <row r="3152" spans="8:11" x14ac:dyDescent="0.25">
      <c r="H3152" t="s">
        <v>6095</v>
      </c>
      <c r="I3152" t="s">
        <v>169</v>
      </c>
      <c r="K3152">
        <v>3.2027397260273975E-2</v>
      </c>
    </row>
    <row r="3153" spans="8:11" x14ac:dyDescent="0.25">
      <c r="H3153" t="s">
        <v>6096</v>
      </c>
      <c r="I3153" t="s">
        <v>169</v>
      </c>
      <c r="K3153">
        <v>3.2054794520547943E-2</v>
      </c>
    </row>
    <row r="3154" spans="8:11" x14ac:dyDescent="0.25">
      <c r="H3154" t="s">
        <v>6097</v>
      </c>
      <c r="I3154" t="s">
        <v>169</v>
      </c>
      <c r="K3154">
        <v>3.2794520547945211E-2</v>
      </c>
    </row>
    <row r="3155" spans="8:11" x14ac:dyDescent="0.25">
      <c r="H3155" t="s">
        <v>6098</v>
      </c>
      <c r="I3155" t="s">
        <v>169</v>
      </c>
      <c r="K3155">
        <v>3.3917808219178079E-2</v>
      </c>
    </row>
    <row r="3156" spans="8:11" x14ac:dyDescent="0.25">
      <c r="H3156" t="s">
        <v>6099</v>
      </c>
      <c r="I3156" t="s">
        <v>169</v>
      </c>
      <c r="K3156">
        <v>3.5369863013698634E-2</v>
      </c>
    </row>
    <row r="3157" spans="8:11" x14ac:dyDescent="0.25">
      <c r="H3157" t="s">
        <v>6100</v>
      </c>
      <c r="I3157" t="s">
        <v>169</v>
      </c>
      <c r="K3157">
        <v>3.5589041095890415E-2</v>
      </c>
    </row>
    <row r="3158" spans="8:11" x14ac:dyDescent="0.25">
      <c r="H3158" t="s">
        <v>6101</v>
      </c>
      <c r="I3158" t="s">
        <v>169</v>
      </c>
      <c r="K3158">
        <v>3.6602739726027393E-2</v>
      </c>
    </row>
    <row r="3159" spans="8:11" x14ac:dyDescent="0.25">
      <c r="H3159" t="s">
        <v>6102</v>
      </c>
      <c r="I3159" t="s">
        <v>169</v>
      </c>
      <c r="K3159">
        <v>3.8958904109589042E-2</v>
      </c>
    </row>
    <row r="3160" spans="8:11" x14ac:dyDescent="0.25">
      <c r="H3160" t="s">
        <v>6103</v>
      </c>
      <c r="I3160" t="s">
        <v>169</v>
      </c>
      <c r="K3160">
        <v>4.0602739726027397E-2</v>
      </c>
    </row>
    <row r="3161" spans="8:11" x14ac:dyDescent="0.25">
      <c r="H3161" t="s">
        <v>6104</v>
      </c>
      <c r="I3161" t="s">
        <v>169</v>
      </c>
      <c r="K3161">
        <v>3.2306794520547945E-2</v>
      </c>
    </row>
    <row r="3162" spans="8:11" x14ac:dyDescent="0.25">
      <c r="H3162" t="s">
        <v>6105</v>
      </c>
      <c r="I3162" t="s">
        <v>169</v>
      </c>
      <c r="K3162">
        <v>3.2389315068493151E-2</v>
      </c>
    </row>
    <row r="3163" spans="8:11" x14ac:dyDescent="0.25">
      <c r="H3163" t="s">
        <v>6106</v>
      </c>
      <c r="I3163" t="s">
        <v>169</v>
      </c>
      <c r="K3163">
        <v>3.344145205479452E-2</v>
      </c>
    </row>
    <row r="3164" spans="8:11" x14ac:dyDescent="0.25">
      <c r="H3164" t="s">
        <v>6107</v>
      </c>
      <c r="I3164" t="s">
        <v>169</v>
      </c>
      <c r="K3164">
        <v>3.3482712328767129E-2</v>
      </c>
    </row>
    <row r="3165" spans="8:11" x14ac:dyDescent="0.25">
      <c r="H3165" t="s">
        <v>6108</v>
      </c>
      <c r="I3165" t="s">
        <v>169</v>
      </c>
      <c r="K3165">
        <v>4.4602356164383565E-2</v>
      </c>
    </row>
    <row r="3166" spans="8:11" x14ac:dyDescent="0.25">
      <c r="H3166" t="s">
        <v>6109</v>
      </c>
      <c r="I3166" t="s">
        <v>169</v>
      </c>
      <c r="K3166">
        <v>4.9491698630136999E-2</v>
      </c>
    </row>
    <row r="3167" spans="8:11" x14ac:dyDescent="0.25">
      <c r="H3167" t="s">
        <v>6110</v>
      </c>
      <c r="I3167" t="s">
        <v>169</v>
      </c>
      <c r="K3167">
        <v>1.61786301369863E-2</v>
      </c>
    </row>
    <row r="3168" spans="8:11" x14ac:dyDescent="0.25">
      <c r="H3168" t="s">
        <v>6111</v>
      </c>
      <c r="I3168" t="s">
        <v>169</v>
      </c>
      <c r="K3168">
        <v>4.4975342465753427E-3</v>
      </c>
    </row>
    <row r="3169" spans="8:11" x14ac:dyDescent="0.25">
      <c r="H3169" t="s">
        <v>6112</v>
      </c>
      <c r="I3169" t="s">
        <v>169</v>
      </c>
      <c r="K3169">
        <v>6.9961643835616434E-3</v>
      </c>
    </row>
    <row r="3170" spans="8:11" x14ac:dyDescent="0.25">
      <c r="H3170" t="s">
        <v>6113</v>
      </c>
      <c r="I3170" t="s">
        <v>169</v>
      </c>
      <c r="K3170">
        <v>8.9326027397260265E-3</v>
      </c>
    </row>
    <row r="3171" spans="8:11" x14ac:dyDescent="0.25">
      <c r="H3171" t="s">
        <v>6114</v>
      </c>
      <c r="I3171" t="s">
        <v>169</v>
      </c>
      <c r="K3171">
        <v>9.3073972602739728E-3</v>
      </c>
    </row>
    <row r="3172" spans="8:11" x14ac:dyDescent="0.25">
      <c r="H3172" t="s">
        <v>6115</v>
      </c>
      <c r="I3172" t="s">
        <v>169</v>
      </c>
      <c r="K3172">
        <v>1.0556712328767122E-2</v>
      </c>
    </row>
    <row r="3173" spans="8:11" x14ac:dyDescent="0.25">
      <c r="H3173" t="s">
        <v>6116</v>
      </c>
      <c r="I3173" t="s">
        <v>169</v>
      </c>
      <c r="K3173">
        <v>1.1243835616438358E-2</v>
      </c>
    </row>
    <row r="3174" spans="8:11" x14ac:dyDescent="0.25">
      <c r="H3174" t="s">
        <v>6117</v>
      </c>
      <c r="I3174" t="s">
        <v>169</v>
      </c>
      <c r="K3174">
        <v>1.3679999999999999E-2</v>
      </c>
    </row>
    <row r="3175" spans="8:11" x14ac:dyDescent="0.25">
      <c r="H3175" t="s">
        <v>6118</v>
      </c>
      <c r="I3175" t="s">
        <v>169</v>
      </c>
      <c r="K3175">
        <v>1.4054794520547946E-2</v>
      </c>
    </row>
    <row r="3176" spans="8:11" x14ac:dyDescent="0.25">
      <c r="H3176" t="s">
        <v>6119</v>
      </c>
      <c r="I3176" t="s">
        <v>169</v>
      </c>
      <c r="K3176">
        <v>1.5616438356164384E-2</v>
      </c>
    </row>
    <row r="3177" spans="8:11" x14ac:dyDescent="0.25">
      <c r="H3177" t="s">
        <v>6120</v>
      </c>
      <c r="I3177" t="s">
        <v>169</v>
      </c>
      <c r="K3177">
        <v>1.5616438356164384E-2</v>
      </c>
    </row>
    <row r="3178" spans="8:11" x14ac:dyDescent="0.25">
      <c r="H3178" t="s">
        <v>6121</v>
      </c>
      <c r="I3178" t="s">
        <v>169</v>
      </c>
      <c r="K3178">
        <v>1.5616438356164384E-2</v>
      </c>
    </row>
    <row r="3179" spans="8:11" x14ac:dyDescent="0.25">
      <c r="H3179" t="s">
        <v>6122</v>
      </c>
      <c r="I3179" t="s">
        <v>169</v>
      </c>
      <c r="K3179">
        <v>1.5616438356164384E-2</v>
      </c>
    </row>
    <row r="3180" spans="8:11" x14ac:dyDescent="0.25">
      <c r="H3180" t="s">
        <v>6123</v>
      </c>
      <c r="I3180" t="s">
        <v>169</v>
      </c>
      <c r="K3180">
        <v>1.6397260273972605E-2</v>
      </c>
    </row>
    <row r="3181" spans="8:11" x14ac:dyDescent="0.25">
      <c r="H3181" t="s">
        <v>6124</v>
      </c>
      <c r="I3181" t="s">
        <v>169</v>
      </c>
      <c r="K3181">
        <v>1.6397260273972605E-2</v>
      </c>
    </row>
    <row r="3182" spans="8:11" x14ac:dyDescent="0.25">
      <c r="H3182" t="s">
        <v>6125</v>
      </c>
      <c r="I3182" t="s">
        <v>169</v>
      </c>
      <c r="K3182">
        <v>1.6615890410958904E-2</v>
      </c>
    </row>
    <row r="3183" spans="8:11" x14ac:dyDescent="0.25">
      <c r="H3183" t="s">
        <v>6126</v>
      </c>
      <c r="I3183" t="s">
        <v>169</v>
      </c>
      <c r="K3183">
        <v>1.6615890410958904E-2</v>
      </c>
    </row>
    <row r="3184" spans="8:11" x14ac:dyDescent="0.25">
      <c r="H3184" t="s">
        <v>6127</v>
      </c>
      <c r="I3184" t="s">
        <v>169</v>
      </c>
      <c r="K3184">
        <v>2.1144657534246575E-2</v>
      </c>
    </row>
    <row r="3185" spans="8:11" x14ac:dyDescent="0.25">
      <c r="H3185" t="s">
        <v>6128</v>
      </c>
      <c r="I3185" t="s">
        <v>169</v>
      </c>
      <c r="K3185">
        <v>2.7859726027397263E-2</v>
      </c>
    </row>
    <row r="3186" spans="8:11" x14ac:dyDescent="0.25">
      <c r="H3186" t="s">
        <v>6125</v>
      </c>
      <c r="I3186" t="s">
        <v>169</v>
      </c>
      <c r="K3186">
        <v>2.7671232876712332E-2</v>
      </c>
    </row>
    <row r="3187" spans="8:11" x14ac:dyDescent="0.25">
      <c r="H3187" t="s">
        <v>6129</v>
      </c>
      <c r="I3187" t="s">
        <v>169</v>
      </c>
      <c r="K3187">
        <v>4.0602739726027397E-2</v>
      </c>
    </row>
    <row r="3188" spans="8:11" x14ac:dyDescent="0.25">
      <c r="H3188" t="s">
        <v>6130</v>
      </c>
      <c r="I3188" t="s">
        <v>169</v>
      </c>
      <c r="K3188">
        <v>4.5912328767123292E-3</v>
      </c>
    </row>
    <row r="3189" spans="8:11" x14ac:dyDescent="0.25">
      <c r="H3189" t="s">
        <v>6131</v>
      </c>
      <c r="I3189" t="s">
        <v>169</v>
      </c>
      <c r="K3189">
        <v>5.9654794520547956E-3</v>
      </c>
    </row>
    <row r="3190" spans="8:11" x14ac:dyDescent="0.25">
      <c r="H3190" t="s">
        <v>6132</v>
      </c>
      <c r="I3190" t="s">
        <v>169</v>
      </c>
      <c r="K3190">
        <v>7.2772602739726031E-3</v>
      </c>
    </row>
    <row r="3191" spans="8:11" x14ac:dyDescent="0.25">
      <c r="H3191" t="s">
        <v>6133</v>
      </c>
      <c r="I3191" t="s">
        <v>169</v>
      </c>
      <c r="K3191">
        <v>7.3709589041095896E-3</v>
      </c>
    </row>
    <row r="3192" spans="8:11" x14ac:dyDescent="0.25">
      <c r="H3192" t="s">
        <v>6134</v>
      </c>
      <c r="I3192" t="s">
        <v>169</v>
      </c>
      <c r="K3192">
        <v>7.6208219178082182E-3</v>
      </c>
    </row>
    <row r="3193" spans="8:11" x14ac:dyDescent="0.25">
      <c r="H3193" t="s">
        <v>6135</v>
      </c>
      <c r="I3193" t="s">
        <v>169</v>
      </c>
      <c r="K3193">
        <v>8.0893150684931501E-3</v>
      </c>
    </row>
    <row r="3194" spans="8:11" x14ac:dyDescent="0.25">
      <c r="H3194" t="s">
        <v>6136</v>
      </c>
      <c r="I3194" t="s">
        <v>169</v>
      </c>
      <c r="K3194">
        <v>9.3698630136986299E-3</v>
      </c>
    </row>
    <row r="3195" spans="8:11" x14ac:dyDescent="0.25">
      <c r="H3195" t="s">
        <v>6137</v>
      </c>
      <c r="I3195" t="s">
        <v>169</v>
      </c>
      <c r="K3195">
        <v>9.6509589041095887E-3</v>
      </c>
    </row>
    <row r="3196" spans="8:11" x14ac:dyDescent="0.25">
      <c r="H3196" t="s">
        <v>6138</v>
      </c>
      <c r="I3196" t="s">
        <v>169</v>
      </c>
      <c r="K3196">
        <v>1.0431780821917806E-2</v>
      </c>
    </row>
    <row r="3197" spans="8:11" x14ac:dyDescent="0.25">
      <c r="H3197" t="s">
        <v>6139</v>
      </c>
      <c r="I3197" t="s">
        <v>169</v>
      </c>
      <c r="K3197">
        <v>1.0556712328767122E-2</v>
      </c>
    </row>
    <row r="3198" spans="8:11" x14ac:dyDescent="0.25">
      <c r="H3198" t="s">
        <v>6140</v>
      </c>
      <c r="I3198" t="s">
        <v>169</v>
      </c>
      <c r="K3198">
        <v>1.1524931506849315E-2</v>
      </c>
    </row>
    <row r="3199" spans="8:11" x14ac:dyDescent="0.25">
      <c r="H3199" t="s">
        <v>6141</v>
      </c>
      <c r="I3199" t="s">
        <v>169</v>
      </c>
      <c r="K3199">
        <v>1.1774794520547945E-2</v>
      </c>
    </row>
    <row r="3200" spans="8:11" x14ac:dyDescent="0.25">
      <c r="H3200" t="s">
        <v>6142</v>
      </c>
      <c r="I3200" t="s">
        <v>169</v>
      </c>
      <c r="K3200">
        <v>1.5179178082191783E-2</v>
      </c>
    </row>
    <row r="3201" spans="8:11" x14ac:dyDescent="0.25">
      <c r="H3201" t="s">
        <v>6143</v>
      </c>
      <c r="I3201" t="s">
        <v>169</v>
      </c>
      <c r="K3201">
        <v>1.5616438356164384E-2</v>
      </c>
    </row>
    <row r="3202" spans="8:11" x14ac:dyDescent="0.25">
      <c r="H3202" t="s">
        <v>6144</v>
      </c>
      <c r="I3202" t="s">
        <v>169</v>
      </c>
      <c r="K3202">
        <v>1.5616438356164384E-2</v>
      </c>
    </row>
    <row r="3203" spans="8:11" x14ac:dyDescent="0.25">
      <c r="H3203" t="s">
        <v>6145</v>
      </c>
      <c r="I3203" t="s">
        <v>169</v>
      </c>
      <c r="K3203">
        <v>1.5616438356164384E-2</v>
      </c>
    </row>
    <row r="3204" spans="8:11" x14ac:dyDescent="0.25">
      <c r="H3204" t="s">
        <v>6146</v>
      </c>
      <c r="I3204" t="s">
        <v>169</v>
      </c>
      <c r="K3204">
        <v>1.5616438356164384E-2</v>
      </c>
    </row>
    <row r="3205" spans="8:11" x14ac:dyDescent="0.25">
      <c r="H3205" t="s">
        <v>6147</v>
      </c>
      <c r="I3205" t="s">
        <v>169</v>
      </c>
      <c r="K3205">
        <v>1.5616438356164384E-2</v>
      </c>
    </row>
    <row r="3206" spans="8:11" x14ac:dyDescent="0.25">
      <c r="H3206" t="s">
        <v>6148</v>
      </c>
      <c r="I3206" t="s">
        <v>169</v>
      </c>
      <c r="K3206">
        <v>1.5616438356164384E-2</v>
      </c>
    </row>
    <row r="3207" spans="8:11" x14ac:dyDescent="0.25">
      <c r="H3207" t="s">
        <v>6149</v>
      </c>
      <c r="I3207" t="s">
        <v>169</v>
      </c>
      <c r="K3207">
        <v>1.5616438356164384E-2</v>
      </c>
    </row>
    <row r="3208" spans="8:11" x14ac:dyDescent="0.25">
      <c r="H3208" t="s">
        <v>6150</v>
      </c>
      <c r="I3208" t="s">
        <v>169</v>
      </c>
      <c r="K3208">
        <v>1.5897534246575345E-2</v>
      </c>
    </row>
    <row r="3209" spans="8:11" x14ac:dyDescent="0.25">
      <c r="H3209" t="s">
        <v>6151</v>
      </c>
      <c r="I3209" t="s">
        <v>169</v>
      </c>
      <c r="K3209">
        <v>1.5897534246575341E-2</v>
      </c>
    </row>
    <row r="3210" spans="8:11" x14ac:dyDescent="0.25">
      <c r="H3210" t="s">
        <v>6152</v>
      </c>
      <c r="I3210" t="s">
        <v>169</v>
      </c>
      <c r="K3210">
        <v>1.6147397260273977E-2</v>
      </c>
    </row>
    <row r="3211" spans="8:11" x14ac:dyDescent="0.25">
      <c r="H3211" t="s">
        <v>6153</v>
      </c>
      <c r="I3211" t="s">
        <v>169</v>
      </c>
      <c r="K3211">
        <v>1.6303561643835621E-2</v>
      </c>
    </row>
    <row r="3212" spans="8:11" x14ac:dyDescent="0.25">
      <c r="H3212" t="s">
        <v>6154</v>
      </c>
      <c r="I3212" t="s">
        <v>169</v>
      </c>
      <c r="K3212">
        <v>1.6740821917808221E-2</v>
      </c>
    </row>
    <row r="3213" spans="8:11" x14ac:dyDescent="0.25">
      <c r="H3213" t="s">
        <v>6155</v>
      </c>
      <c r="I3213" t="s">
        <v>169</v>
      </c>
      <c r="K3213">
        <v>1.6834520547945205E-2</v>
      </c>
    </row>
    <row r="3214" spans="8:11" x14ac:dyDescent="0.25">
      <c r="H3214" t="s">
        <v>6156</v>
      </c>
      <c r="I3214" t="s">
        <v>169</v>
      </c>
      <c r="K3214">
        <v>1.7146849315068494E-2</v>
      </c>
    </row>
    <row r="3215" spans="8:11" x14ac:dyDescent="0.25">
      <c r="H3215" t="s">
        <v>6157</v>
      </c>
      <c r="I3215" t="s">
        <v>169</v>
      </c>
      <c r="K3215">
        <v>1.749041095890411E-2</v>
      </c>
    </row>
    <row r="3216" spans="8:11" x14ac:dyDescent="0.25">
      <c r="H3216" t="s">
        <v>6158</v>
      </c>
      <c r="I3216" t="s">
        <v>169</v>
      </c>
      <c r="K3216">
        <v>1.8677260273972603E-2</v>
      </c>
    </row>
    <row r="3217" spans="8:11" x14ac:dyDescent="0.25">
      <c r="H3217" t="s">
        <v>6159</v>
      </c>
      <c r="I3217" t="s">
        <v>169</v>
      </c>
      <c r="K3217">
        <v>1.9458082191780822E-2</v>
      </c>
    </row>
    <row r="3218" spans="8:11" x14ac:dyDescent="0.25">
      <c r="H3218" t="s">
        <v>6160</v>
      </c>
      <c r="I3218" t="s">
        <v>169</v>
      </c>
      <c r="K3218">
        <v>1.958301369863014E-2</v>
      </c>
    </row>
    <row r="3219" spans="8:11" x14ac:dyDescent="0.25">
      <c r="H3219" t="s">
        <v>6161</v>
      </c>
      <c r="I3219" t="s">
        <v>169</v>
      </c>
      <c r="K3219">
        <v>2.2800000000000001E-2</v>
      </c>
    </row>
    <row r="3220" spans="8:11" x14ac:dyDescent="0.25">
      <c r="H3220" t="s">
        <v>6162</v>
      </c>
      <c r="I3220" t="s">
        <v>169</v>
      </c>
      <c r="K3220">
        <v>2.626684931506849E-2</v>
      </c>
    </row>
    <row r="3221" spans="8:11" x14ac:dyDescent="0.25">
      <c r="H3221" t="s">
        <v>6163</v>
      </c>
      <c r="I3221" t="s">
        <v>169</v>
      </c>
      <c r="K3221">
        <v>3.1420273972602733E-2</v>
      </c>
    </row>
    <row r="3222" spans="8:11" x14ac:dyDescent="0.25">
      <c r="H3222" t="s">
        <v>6164</v>
      </c>
      <c r="I3222" t="s">
        <v>169</v>
      </c>
      <c r="K3222">
        <v>3.2000000000000001E-2</v>
      </c>
    </row>
    <row r="3223" spans="8:11" x14ac:dyDescent="0.25">
      <c r="H3223" t="s">
        <v>6165</v>
      </c>
      <c r="I3223" t="s">
        <v>169</v>
      </c>
      <c r="K3223">
        <v>3.5369863013698634E-2</v>
      </c>
    </row>
    <row r="3224" spans="8:11" x14ac:dyDescent="0.25">
      <c r="H3224" t="s">
        <v>6166</v>
      </c>
      <c r="I3224" t="s">
        <v>169</v>
      </c>
      <c r="K3224">
        <v>3.6164383561643837E-2</v>
      </c>
    </row>
    <row r="3225" spans="8:11" x14ac:dyDescent="0.25">
      <c r="H3225" t="s">
        <v>6167</v>
      </c>
      <c r="I3225" t="s">
        <v>169</v>
      </c>
      <c r="K3225">
        <v>3.7917808219178083E-2</v>
      </c>
    </row>
    <row r="3226" spans="8:11" x14ac:dyDescent="0.25">
      <c r="H3226" t="s">
        <v>6168</v>
      </c>
      <c r="I3226" t="s">
        <v>169</v>
      </c>
      <c r="K3226">
        <v>4.66653698630137E-2</v>
      </c>
    </row>
    <row r="3227" spans="8:11" x14ac:dyDescent="0.25">
      <c r="H3227" t="s">
        <v>6169</v>
      </c>
      <c r="I3227" t="s">
        <v>169</v>
      </c>
      <c r="K3227">
        <v>1.2961643835616439E-2</v>
      </c>
    </row>
    <row r="3228" spans="8:11" x14ac:dyDescent="0.25">
      <c r="H3228" t="s">
        <v>6170</v>
      </c>
      <c r="I3228" t="s">
        <v>169</v>
      </c>
      <c r="K3228">
        <v>8.7452054794520551E-3</v>
      </c>
    </row>
    <row r="3229" spans="8:11" x14ac:dyDescent="0.25">
      <c r="H3229" t="s">
        <v>6171</v>
      </c>
      <c r="I3229" t="s">
        <v>169</v>
      </c>
      <c r="K3229">
        <v>7.1835616438356157E-3</v>
      </c>
    </row>
    <row r="3230" spans="8:11" x14ac:dyDescent="0.25">
      <c r="H3230" t="s">
        <v>6172</v>
      </c>
      <c r="I3230" t="s">
        <v>169</v>
      </c>
      <c r="K3230">
        <v>5.9967123287671233E-3</v>
      </c>
    </row>
    <row r="3231" spans="8:11" x14ac:dyDescent="0.25">
      <c r="H3231" t="s">
        <v>6173</v>
      </c>
      <c r="I3231" t="s">
        <v>169</v>
      </c>
      <c r="K3231">
        <v>9.2136986301369871E-3</v>
      </c>
    </row>
    <row r="3232" spans="8:11" x14ac:dyDescent="0.25">
      <c r="H3232" t="s">
        <v>6174</v>
      </c>
      <c r="I3232" t="s">
        <v>169</v>
      </c>
      <c r="K3232">
        <v>2.4861369863013696E-2</v>
      </c>
    </row>
    <row r="3233" spans="8:11" x14ac:dyDescent="0.25">
      <c r="H3233" t="s">
        <v>6175</v>
      </c>
      <c r="I3233" t="s">
        <v>169</v>
      </c>
      <c r="K3233">
        <v>2.7859726027397263E-2</v>
      </c>
    </row>
    <row r="3234" spans="8:11" x14ac:dyDescent="0.25">
      <c r="H3234" t="s">
        <v>6176</v>
      </c>
      <c r="I3234" t="s">
        <v>169</v>
      </c>
      <c r="K3234">
        <v>3.8465753424657537E-2</v>
      </c>
    </row>
    <row r="3235" spans="8:11" x14ac:dyDescent="0.25">
      <c r="H3235" t="s">
        <v>6177</v>
      </c>
      <c r="I3235" t="s">
        <v>169</v>
      </c>
      <c r="K3235">
        <v>3.4000000000000002E-2</v>
      </c>
    </row>
    <row r="3236" spans="8:11" x14ac:dyDescent="0.25">
      <c r="H3236" t="s">
        <v>6178</v>
      </c>
      <c r="I3236" t="s">
        <v>169</v>
      </c>
      <c r="K3236">
        <v>2.6141917808219176E-2</v>
      </c>
    </row>
    <row r="3237" spans="8:11" x14ac:dyDescent="0.25">
      <c r="H3237" t="s">
        <v>6179</v>
      </c>
      <c r="I3237" t="s">
        <v>169</v>
      </c>
      <c r="K3237">
        <v>1.4929315068493149E-2</v>
      </c>
    </row>
    <row r="3238" spans="8:11" x14ac:dyDescent="0.25">
      <c r="H3238" t="s">
        <v>6180</v>
      </c>
      <c r="I3238" t="s">
        <v>169</v>
      </c>
      <c r="K3238">
        <v>2.3424657534246579E-2</v>
      </c>
    </row>
    <row r="3239" spans="8:11" x14ac:dyDescent="0.25">
      <c r="H3239" t="s">
        <v>6181</v>
      </c>
      <c r="I3239" t="s">
        <v>169</v>
      </c>
      <c r="K3239">
        <v>1.293041095890411E-2</v>
      </c>
    </row>
    <row r="3240" spans="8:11" x14ac:dyDescent="0.25">
      <c r="H3240" t="s">
        <v>6182</v>
      </c>
      <c r="I3240" t="s">
        <v>169</v>
      </c>
      <c r="K3240">
        <v>1.8958356164383561E-2</v>
      </c>
    </row>
    <row r="3241" spans="8:11" x14ac:dyDescent="0.25">
      <c r="H3241" t="s">
        <v>6183</v>
      </c>
      <c r="I3241" t="s">
        <v>169</v>
      </c>
      <c r="K3241">
        <v>2.6110684931506849E-2</v>
      </c>
    </row>
    <row r="3242" spans="8:11" x14ac:dyDescent="0.25">
      <c r="H3242" t="s">
        <v>6183</v>
      </c>
      <c r="I3242" t="s">
        <v>169</v>
      </c>
      <c r="K3242">
        <v>3.6602739726027393E-2</v>
      </c>
    </row>
    <row r="3243" spans="8:11" x14ac:dyDescent="0.25">
      <c r="H3243" t="s">
        <v>6184</v>
      </c>
      <c r="I3243" t="s">
        <v>169</v>
      </c>
      <c r="K3243">
        <v>1.5272876712328768E-2</v>
      </c>
    </row>
    <row r="3244" spans="8:11" x14ac:dyDescent="0.25">
      <c r="H3244" t="s">
        <v>6185</v>
      </c>
      <c r="I3244" t="s">
        <v>169</v>
      </c>
      <c r="K3244">
        <v>1.1962191780821918E-2</v>
      </c>
    </row>
    <row r="3245" spans="8:11" x14ac:dyDescent="0.25">
      <c r="H3245" t="s">
        <v>6186</v>
      </c>
      <c r="I3245" t="s">
        <v>169</v>
      </c>
      <c r="K3245">
        <v>1.1493698630136986E-2</v>
      </c>
    </row>
    <row r="3246" spans="8:11" x14ac:dyDescent="0.25">
      <c r="H3246" t="s">
        <v>6187</v>
      </c>
      <c r="I3246" t="s">
        <v>169</v>
      </c>
      <c r="K3246">
        <v>1.6772054794520548E-2</v>
      </c>
    </row>
    <row r="3247" spans="8:11" x14ac:dyDescent="0.25">
      <c r="H3247" t="s">
        <v>6188</v>
      </c>
      <c r="I3247" t="s">
        <v>169</v>
      </c>
      <c r="K3247">
        <v>1.1431232876712332E-2</v>
      </c>
    </row>
    <row r="3248" spans="8:11" x14ac:dyDescent="0.25">
      <c r="H3248" t="s">
        <v>6189</v>
      </c>
      <c r="I3248" t="s">
        <v>169</v>
      </c>
      <c r="K3248">
        <v>8.4016438356164392E-3</v>
      </c>
    </row>
    <row r="3249" spans="8:11" x14ac:dyDescent="0.25">
      <c r="H3249" t="s">
        <v>6190</v>
      </c>
      <c r="I3249" t="s">
        <v>169</v>
      </c>
      <c r="K3249">
        <v>1.7615342465753425E-2</v>
      </c>
    </row>
    <row r="3250" spans="8:11" x14ac:dyDescent="0.25">
      <c r="H3250" t="s">
        <v>6191</v>
      </c>
      <c r="I3250" t="s">
        <v>169</v>
      </c>
      <c r="K3250">
        <v>1.5616438356164384E-2</v>
      </c>
    </row>
    <row r="3251" spans="8:11" x14ac:dyDescent="0.25">
      <c r="H3251" t="s">
        <v>6192</v>
      </c>
      <c r="I3251" t="s">
        <v>169</v>
      </c>
      <c r="K3251">
        <v>1.7240547945205482E-2</v>
      </c>
    </row>
    <row r="3252" spans="8:11" x14ac:dyDescent="0.25">
      <c r="H3252" t="s">
        <v>6193</v>
      </c>
      <c r="I3252" t="s">
        <v>169</v>
      </c>
      <c r="K3252">
        <v>1.5241643835616436E-2</v>
      </c>
    </row>
    <row r="3253" spans="8:11" x14ac:dyDescent="0.25">
      <c r="H3253" t="s">
        <v>6194</v>
      </c>
      <c r="I3253" t="s">
        <v>169</v>
      </c>
      <c r="K3253">
        <v>8.2767123287671215E-3</v>
      </c>
    </row>
    <row r="3254" spans="8:11" x14ac:dyDescent="0.25">
      <c r="H3254" t="s">
        <v>6195</v>
      </c>
      <c r="I3254" t="s">
        <v>169</v>
      </c>
      <c r="K3254">
        <v>1.7833972602739726E-2</v>
      </c>
    </row>
    <row r="3255" spans="8:11" x14ac:dyDescent="0.25">
      <c r="H3255" t="s">
        <v>6196</v>
      </c>
      <c r="I3255" t="s">
        <v>169</v>
      </c>
      <c r="K3255">
        <v>1.0431780821917806E-2</v>
      </c>
    </row>
    <row r="3256" spans="8:11" x14ac:dyDescent="0.25">
      <c r="H3256" t="s">
        <v>6197</v>
      </c>
      <c r="I3256" t="s">
        <v>169</v>
      </c>
      <c r="K3256">
        <v>1.2774246575342466E-2</v>
      </c>
    </row>
    <row r="3257" spans="8:11" x14ac:dyDescent="0.25">
      <c r="H3257" t="s">
        <v>6198</v>
      </c>
      <c r="I3257" t="s">
        <v>169</v>
      </c>
      <c r="K3257">
        <v>3.9353424657534251E-3</v>
      </c>
    </row>
    <row r="3258" spans="8:11" x14ac:dyDescent="0.25">
      <c r="H3258" t="s">
        <v>6199</v>
      </c>
      <c r="I3258" t="s">
        <v>169</v>
      </c>
      <c r="K3258">
        <v>2.5111232876712335E-2</v>
      </c>
    </row>
    <row r="3259" spans="8:11" x14ac:dyDescent="0.25">
      <c r="H3259" t="s">
        <v>6200</v>
      </c>
      <c r="I3259" t="s">
        <v>169</v>
      </c>
      <c r="K3259">
        <v>1.0962739726027397E-2</v>
      </c>
    </row>
    <row r="3260" spans="8:11" x14ac:dyDescent="0.25">
      <c r="H3260" t="s">
        <v>6201</v>
      </c>
      <c r="I3260" t="s">
        <v>169</v>
      </c>
      <c r="K3260">
        <v>1.5616438356164384E-2</v>
      </c>
    </row>
    <row r="3261" spans="8:11" x14ac:dyDescent="0.25">
      <c r="H3261" t="s">
        <v>6202</v>
      </c>
      <c r="I3261" t="s">
        <v>169</v>
      </c>
      <c r="K3261">
        <v>1.3555068493150685E-2</v>
      </c>
    </row>
    <row r="3262" spans="8:11" x14ac:dyDescent="0.25">
      <c r="H3262" t="s">
        <v>6203</v>
      </c>
      <c r="I3262" t="s">
        <v>169</v>
      </c>
      <c r="K3262">
        <v>1.7365479452054796E-2</v>
      </c>
    </row>
    <row r="3263" spans="8:11" x14ac:dyDescent="0.25">
      <c r="H3263" t="s">
        <v>6204</v>
      </c>
      <c r="I3263" t="s">
        <v>169</v>
      </c>
      <c r="K3263">
        <v>1.2493150684931509E-2</v>
      </c>
    </row>
    <row r="3264" spans="8:11" x14ac:dyDescent="0.25">
      <c r="H3264" t="s">
        <v>6204</v>
      </c>
      <c r="I3264" t="s">
        <v>169</v>
      </c>
      <c r="K3264">
        <v>1.2493150684931509E-2</v>
      </c>
    </row>
    <row r="3265" spans="8:11" x14ac:dyDescent="0.25">
      <c r="H3265" t="s">
        <v>6205</v>
      </c>
      <c r="I3265" t="s">
        <v>169</v>
      </c>
      <c r="K3265">
        <v>9.5884931506849316E-3</v>
      </c>
    </row>
    <row r="3266" spans="8:11" x14ac:dyDescent="0.25">
      <c r="H3266" t="s">
        <v>6206</v>
      </c>
      <c r="I3266" t="s">
        <v>169</v>
      </c>
      <c r="K3266">
        <v>1.6896986301369866E-2</v>
      </c>
    </row>
    <row r="3267" spans="8:11" x14ac:dyDescent="0.25">
      <c r="H3267" t="s">
        <v>6207</v>
      </c>
      <c r="I3267" t="s">
        <v>169</v>
      </c>
      <c r="K3267">
        <v>1.8396164383561644E-2</v>
      </c>
    </row>
    <row r="3268" spans="8:11" x14ac:dyDescent="0.25">
      <c r="H3268" t="s">
        <v>6208</v>
      </c>
      <c r="I3268" t="s">
        <v>169</v>
      </c>
      <c r="K3268">
        <v>8.1517808219178107E-3</v>
      </c>
    </row>
    <row r="3269" spans="8:11" x14ac:dyDescent="0.25">
      <c r="H3269" t="s">
        <v>6209</v>
      </c>
      <c r="I3269" t="s">
        <v>169</v>
      </c>
      <c r="K3269">
        <v>3.1935452054794526E-2</v>
      </c>
    </row>
    <row r="3270" spans="8:11" x14ac:dyDescent="0.25">
      <c r="H3270" t="s">
        <v>6210</v>
      </c>
      <c r="I3270" t="s">
        <v>169</v>
      </c>
      <c r="K3270">
        <v>2.4861369863013696E-2</v>
      </c>
    </row>
    <row r="3271" spans="8:11" x14ac:dyDescent="0.25">
      <c r="H3271" t="s">
        <v>6210</v>
      </c>
      <c r="I3271" t="s">
        <v>169</v>
      </c>
      <c r="K3271">
        <v>2.6141917808219176E-2</v>
      </c>
    </row>
    <row r="3272" spans="8:11" x14ac:dyDescent="0.25">
      <c r="H3272" t="s">
        <v>6210</v>
      </c>
      <c r="I3272" t="s">
        <v>169</v>
      </c>
      <c r="K3272">
        <v>3.8465753424657537E-2</v>
      </c>
    </row>
    <row r="3273" spans="8:11" x14ac:dyDescent="0.25">
      <c r="H3273" t="s">
        <v>6211</v>
      </c>
      <c r="I3273" t="s">
        <v>169</v>
      </c>
      <c r="K3273">
        <v>1.14E-2</v>
      </c>
    </row>
    <row r="3274" spans="8:11" x14ac:dyDescent="0.25">
      <c r="H3274" t="s">
        <v>6212</v>
      </c>
      <c r="I3274" t="s">
        <v>169</v>
      </c>
      <c r="K3274">
        <v>1.2524383561643837E-2</v>
      </c>
    </row>
    <row r="3275" spans="8:11" x14ac:dyDescent="0.25">
      <c r="H3275" t="s">
        <v>6213</v>
      </c>
      <c r="I3275" t="s">
        <v>169</v>
      </c>
      <c r="K3275">
        <v>1.2743013698630137E-2</v>
      </c>
    </row>
    <row r="3276" spans="8:11" x14ac:dyDescent="0.25">
      <c r="H3276" t="s">
        <v>6214</v>
      </c>
      <c r="I3276" t="s">
        <v>169</v>
      </c>
      <c r="K3276">
        <v>1.6084931506849316E-2</v>
      </c>
    </row>
    <row r="3277" spans="8:11" x14ac:dyDescent="0.25">
      <c r="H3277" t="s">
        <v>6215</v>
      </c>
      <c r="I3277" t="s">
        <v>169</v>
      </c>
      <c r="K3277">
        <v>2.0457534246575346E-2</v>
      </c>
    </row>
    <row r="3278" spans="8:11" x14ac:dyDescent="0.25">
      <c r="H3278" t="s">
        <v>6216</v>
      </c>
      <c r="I3278" t="s">
        <v>169</v>
      </c>
      <c r="K3278">
        <v>1.5616438356164384E-2</v>
      </c>
    </row>
    <row r="3279" spans="8:11" x14ac:dyDescent="0.25">
      <c r="H3279" t="s">
        <v>6217</v>
      </c>
      <c r="I3279" t="s">
        <v>169</v>
      </c>
      <c r="K3279">
        <v>1.2743013698630137E-2</v>
      </c>
    </row>
    <row r="3280" spans="8:11" x14ac:dyDescent="0.25">
      <c r="H3280" t="s">
        <v>6218</v>
      </c>
      <c r="I3280" t="s">
        <v>169</v>
      </c>
      <c r="K3280">
        <v>1.6053698630136986E-2</v>
      </c>
    </row>
    <row r="3281" spans="8:11" x14ac:dyDescent="0.25">
      <c r="H3281" t="s">
        <v>6219</v>
      </c>
      <c r="I3281" t="s">
        <v>169</v>
      </c>
      <c r="K3281">
        <v>8.3704109589041106E-3</v>
      </c>
    </row>
    <row r="3282" spans="8:11" x14ac:dyDescent="0.25">
      <c r="H3282" t="s">
        <v>6220</v>
      </c>
      <c r="I3282" t="s">
        <v>169</v>
      </c>
      <c r="K3282">
        <v>1.4429589041095892E-2</v>
      </c>
    </row>
    <row r="3283" spans="8:11" x14ac:dyDescent="0.25">
      <c r="H3283" t="s">
        <v>6221</v>
      </c>
      <c r="I3283" t="s">
        <v>169</v>
      </c>
      <c r="K3283">
        <v>1.5054246575342467E-2</v>
      </c>
    </row>
    <row r="3284" spans="8:11" x14ac:dyDescent="0.25">
      <c r="H3284" t="s">
        <v>6222</v>
      </c>
      <c r="I3284" t="s">
        <v>169</v>
      </c>
      <c r="K3284">
        <v>1.3117808219178082E-2</v>
      </c>
    </row>
    <row r="3285" spans="8:11" x14ac:dyDescent="0.25">
      <c r="H3285" t="s">
        <v>6223</v>
      </c>
      <c r="I3285" t="s">
        <v>169</v>
      </c>
      <c r="K3285">
        <v>1.9957808219178082E-2</v>
      </c>
    </row>
    <row r="3286" spans="8:11" x14ac:dyDescent="0.25">
      <c r="H3286" t="s">
        <v>6223</v>
      </c>
      <c r="I3286" t="s">
        <v>169</v>
      </c>
      <c r="K3286">
        <v>1.9957808219178082E-2</v>
      </c>
    </row>
    <row r="3287" spans="8:11" x14ac:dyDescent="0.25">
      <c r="H3287" t="s">
        <v>6224</v>
      </c>
      <c r="I3287" t="s">
        <v>169</v>
      </c>
      <c r="K3287">
        <v>4.4975342465753427E-3</v>
      </c>
    </row>
    <row r="3288" spans="8:11" x14ac:dyDescent="0.25">
      <c r="H3288" t="s">
        <v>6224</v>
      </c>
      <c r="I3288" t="s">
        <v>169</v>
      </c>
      <c r="K3288">
        <v>1.7865205479452053E-2</v>
      </c>
    </row>
    <row r="3289" spans="8:11" x14ac:dyDescent="0.25">
      <c r="H3289" t="s">
        <v>6225</v>
      </c>
      <c r="I3289" t="s">
        <v>169</v>
      </c>
      <c r="K3289">
        <v>1.502301369863014E-2</v>
      </c>
    </row>
    <row r="3290" spans="8:11" x14ac:dyDescent="0.25">
      <c r="H3290" t="s">
        <v>6226</v>
      </c>
      <c r="I3290" t="s">
        <v>169</v>
      </c>
      <c r="K3290">
        <v>8.2767123287671215E-3</v>
      </c>
    </row>
    <row r="3291" spans="8:11" x14ac:dyDescent="0.25">
      <c r="H3291" t="s">
        <v>6226</v>
      </c>
      <c r="I3291" t="s">
        <v>169</v>
      </c>
      <c r="K3291">
        <v>1.6647123287671234E-2</v>
      </c>
    </row>
    <row r="3292" spans="8:11" x14ac:dyDescent="0.25">
      <c r="H3292" t="s">
        <v>6227</v>
      </c>
      <c r="I3292" t="s">
        <v>169</v>
      </c>
      <c r="K3292">
        <v>2.9483835616438359E-2</v>
      </c>
    </row>
    <row r="3293" spans="8:11" x14ac:dyDescent="0.25">
      <c r="H3293" t="s">
        <v>6228</v>
      </c>
      <c r="I3293" t="s">
        <v>169</v>
      </c>
      <c r="K3293">
        <v>2.136328767123288E-2</v>
      </c>
    </row>
    <row r="3294" spans="8:11" x14ac:dyDescent="0.25">
      <c r="H3294" t="s">
        <v>6229</v>
      </c>
      <c r="I3294" t="s">
        <v>169</v>
      </c>
      <c r="K3294">
        <v>1.8989589041095888E-2</v>
      </c>
    </row>
    <row r="3295" spans="8:11" x14ac:dyDescent="0.25">
      <c r="H3295" t="s">
        <v>6230</v>
      </c>
      <c r="I3295" t="s">
        <v>169</v>
      </c>
      <c r="K3295">
        <v>2.2393972602739728E-2</v>
      </c>
    </row>
    <row r="3296" spans="8:11" x14ac:dyDescent="0.25">
      <c r="H3296" t="s">
        <v>6231</v>
      </c>
      <c r="I3296" t="s">
        <v>169</v>
      </c>
      <c r="K3296">
        <v>3.6684931506849316E-2</v>
      </c>
    </row>
    <row r="3297" spans="8:11" x14ac:dyDescent="0.25">
      <c r="H3297" t="s">
        <v>6232</v>
      </c>
      <c r="I3297" t="s">
        <v>169</v>
      </c>
      <c r="K3297">
        <v>7.558356164383561E-3</v>
      </c>
    </row>
    <row r="3298" spans="8:11" x14ac:dyDescent="0.25">
      <c r="H3298" t="s">
        <v>6233</v>
      </c>
      <c r="I3298" t="s">
        <v>169</v>
      </c>
      <c r="K3298">
        <v>8.8389041095890426E-3</v>
      </c>
    </row>
    <row r="3299" spans="8:11" x14ac:dyDescent="0.25">
      <c r="H3299" t="s">
        <v>6233</v>
      </c>
      <c r="I3299" t="s">
        <v>169</v>
      </c>
      <c r="K3299">
        <v>1.2149589041095891E-2</v>
      </c>
    </row>
    <row r="3300" spans="8:11" x14ac:dyDescent="0.25">
      <c r="H3300" t="s">
        <v>6233</v>
      </c>
      <c r="I3300" t="s">
        <v>169</v>
      </c>
      <c r="K3300">
        <v>1.5616438356164384E-2</v>
      </c>
    </row>
    <row r="3301" spans="8:11" x14ac:dyDescent="0.25">
      <c r="H3301" t="s">
        <v>6234</v>
      </c>
      <c r="I3301" t="s">
        <v>169</v>
      </c>
      <c r="K3301">
        <v>1.5616438356164384E-2</v>
      </c>
    </row>
    <row r="3302" spans="8:11" x14ac:dyDescent="0.25">
      <c r="H3302" t="s">
        <v>6235</v>
      </c>
      <c r="I3302" t="s">
        <v>169</v>
      </c>
      <c r="K3302">
        <v>3.5780821917808216E-2</v>
      </c>
    </row>
    <row r="3303" spans="8:11" x14ac:dyDescent="0.25">
      <c r="H3303" t="s">
        <v>6236</v>
      </c>
      <c r="I3303" t="s">
        <v>169</v>
      </c>
      <c r="K3303">
        <v>1.461698630136986E-2</v>
      </c>
    </row>
    <row r="3304" spans="8:11" x14ac:dyDescent="0.25">
      <c r="H3304" t="s">
        <v>6237</v>
      </c>
      <c r="I3304" t="s">
        <v>169</v>
      </c>
      <c r="K3304">
        <v>1.5616438356164384E-2</v>
      </c>
    </row>
    <row r="3305" spans="8:11" x14ac:dyDescent="0.25">
      <c r="H3305" t="s">
        <v>6238</v>
      </c>
      <c r="I3305" t="s">
        <v>169</v>
      </c>
      <c r="K3305">
        <v>1.5616438356164384E-2</v>
      </c>
    </row>
    <row r="3306" spans="8:11" x14ac:dyDescent="0.25">
      <c r="H3306" t="s">
        <v>6239</v>
      </c>
      <c r="I3306" t="s">
        <v>169</v>
      </c>
      <c r="K3306">
        <v>1.1556164383561643E-2</v>
      </c>
    </row>
    <row r="3307" spans="8:11" x14ac:dyDescent="0.25">
      <c r="H3307" t="s">
        <v>6240</v>
      </c>
      <c r="I3307" t="s">
        <v>169</v>
      </c>
      <c r="K3307">
        <v>2.52986301369863E-2</v>
      </c>
    </row>
    <row r="3308" spans="8:11" x14ac:dyDescent="0.25">
      <c r="H3308" t="s">
        <v>6241</v>
      </c>
      <c r="I3308" t="s">
        <v>169</v>
      </c>
      <c r="K3308">
        <v>3.2712328767123294E-2</v>
      </c>
    </row>
    <row r="3309" spans="8:11" x14ac:dyDescent="0.25">
      <c r="H3309" t="s">
        <v>6242</v>
      </c>
      <c r="I3309" t="s">
        <v>169</v>
      </c>
      <c r="K3309">
        <v>2.9315068493150687E-2</v>
      </c>
    </row>
    <row r="3310" spans="8:11" x14ac:dyDescent="0.25">
      <c r="H3310" t="s">
        <v>6243</v>
      </c>
      <c r="I3310" t="s">
        <v>169</v>
      </c>
      <c r="K3310">
        <v>2.0957260273972603E-2</v>
      </c>
    </row>
    <row r="3311" spans="8:11" x14ac:dyDescent="0.25">
      <c r="H3311" t="s">
        <v>6244</v>
      </c>
      <c r="I3311" t="s">
        <v>169</v>
      </c>
      <c r="K3311">
        <v>2.9640000000000003E-2</v>
      </c>
    </row>
    <row r="3312" spans="8:11" x14ac:dyDescent="0.25">
      <c r="H3312" t="s">
        <v>6245</v>
      </c>
      <c r="I3312" t="s">
        <v>169</v>
      </c>
      <c r="K3312">
        <v>1.5616438356164384E-2</v>
      </c>
    </row>
    <row r="3313" spans="8:11" x14ac:dyDescent="0.25">
      <c r="H3313" t="s">
        <v>6246</v>
      </c>
      <c r="I3313" t="s">
        <v>169</v>
      </c>
      <c r="K3313">
        <v>3.6630136986301368E-2</v>
      </c>
    </row>
    <row r="3314" spans="8:11" x14ac:dyDescent="0.25">
      <c r="H3314" t="s">
        <v>6247</v>
      </c>
      <c r="I3314" t="s">
        <v>169</v>
      </c>
      <c r="K3314">
        <v>1.9645479452054793E-2</v>
      </c>
    </row>
    <row r="3315" spans="8:11" x14ac:dyDescent="0.25">
      <c r="H3315" t="s">
        <v>6248</v>
      </c>
      <c r="I3315" t="s">
        <v>169</v>
      </c>
      <c r="K3315">
        <v>7.8706849315068501E-3</v>
      </c>
    </row>
    <row r="3316" spans="8:11" x14ac:dyDescent="0.25">
      <c r="H3316" t="s">
        <v>6249</v>
      </c>
      <c r="I3316" t="s">
        <v>169</v>
      </c>
      <c r="K3316">
        <v>1.1899726027397259E-2</v>
      </c>
    </row>
    <row r="3317" spans="8:11" x14ac:dyDescent="0.25">
      <c r="H3317" t="s">
        <v>6250</v>
      </c>
      <c r="I3317" t="s">
        <v>169</v>
      </c>
      <c r="K3317">
        <v>1.5866301369863015E-2</v>
      </c>
    </row>
    <row r="3318" spans="8:11" x14ac:dyDescent="0.25">
      <c r="H3318" t="s">
        <v>6251</v>
      </c>
      <c r="I3318" t="s">
        <v>169</v>
      </c>
      <c r="K3318">
        <v>1.4523287671232878E-2</v>
      </c>
    </row>
    <row r="3319" spans="8:11" x14ac:dyDescent="0.25">
      <c r="H3319" t="s">
        <v>6252</v>
      </c>
      <c r="I3319" t="s">
        <v>169</v>
      </c>
      <c r="K3319">
        <v>9.2761643835616442E-3</v>
      </c>
    </row>
    <row r="3320" spans="8:11" x14ac:dyDescent="0.25">
      <c r="H3320" t="s">
        <v>6253</v>
      </c>
      <c r="I3320" t="s">
        <v>169</v>
      </c>
      <c r="K3320">
        <v>1.8583561643835619E-2</v>
      </c>
    </row>
    <row r="3321" spans="8:11" x14ac:dyDescent="0.25">
      <c r="H3321" t="s">
        <v>6254</v>
      </c>
      <c r="I3321" t="s">
        <v>169</v>
      </c>
      <c r="K3321">
        <v>1.9395616438356165E-2</v>
      </c>
    </row>
    <row r="3322" spans="8:11" x14ac:dyDescent="0.25">
      <c r="H3322" t="s">
        <v>6255</v>
      </c>
      <c r="I3322" t="s">
        <v>169</v>
      </c>
      <c r="K3322">
        <v>8.1205479452054787E-3</v>
      </c>
    </row>
    <row r="3323" spans="8:11" x14ac:dyDescent="0.25">
      <c r="H3323" t="s">
        <v>6256</v>
      </c>
      <c r="I3323" t="s">
        <v>169</v>
      </c>
      <c r="K3323">
        <v>8.0893150684931501E-3</v>
      </c>
    </row>
    <row r="3324" spans="8:11" x14ac:dyDescent="0.25">
      <c r="H3324" t="s">
        <v>6257</v>
      </c>
      <c r="I3324" t="s">
        <v>169</v>
      </c>
      <c r="K3324">
        <v>3.1780821917808226E-2</v>
      </c>
    </row>
    <row r="3325" spans="8:11" x14ac:dyDescent="0.25">
      <c r="H3325" t="s">
        <v>6258</v>
      </c>
      <c r="I3325" t="s">
        <v>169</v>
      </c>
      <c r="K3325">
        <v>1.1212602739726026E-2</v>
      </c>
    </row>
    <row r="3326" spans="8:11" x14ac:dyDescent="0.25">
      <c r="H3326" t="s">
        <v>6259</v>
      </c>
      <c r="I3326" t="s">
        <v>169</v>
      </c>
      <c r="K3326">
        <v>9.8695890410958921E-3</v>
      </c>
    </row>
    <row r="3327" spans="8:11" x14ac:dyDescent="0.25">
      <c r="H3327" t="s">
        <v>6260</v>
      </c>
      <c r="I3327" t="s">
        <v>169</v>
      </c>
      <c r="K3327">
        <v>9.3698630136986299E-3</v>
      </c>
    </row>
    <row r="3328" spans="8:11" x14ac:dyDescent="0.25">
      <c r="H3328" t="s">
        <v>6261</v>
      </c>
      <c r="I3328" t="s">
        <v>169</v>
      </c>
      <c r="K3328">
        <v>8.8701369863013694E-3</v>
      </c>
    </row>
    <row r="3329" spans="8:11" x14ac:dyDescent="0.25">
      <c r="H3329" t="s">
        <v>6262</v>
      </c>
      <c r="I3329" t="s">
        <v>169</v>
      </c>
      <c r="K3329">
        <v>7.558356164383561E-3</v>
      </c>
    </row>
    <row r="3330" spans="8:11" x14ac:dyDescent="0.25">
      <c r="H3330" t="s">
        <v>6263</v>
      </c>
      <c r="I3330" t="s">
        <v>169</v>
      </c>
      <c r="K3330">
        <v>8.4328767123287695E-3</v>
      </c>
    </row>
    <row r="3331" spans="8:11" x14ac:dyDescent="0.25">
      <c r="H3331" t="s">
        <v>6264</v>
      </c>
      <c r="I3331" t="s">
        <v>169</v>
      </c>
      <c r="K3331">
        <v>9.5260273972602744E-3</v>
      </c>
    </row>
    <row r="3332" spans="8:11" x14ac:dyDescent="0.25">
      <c r="H3332" t="s">
        <v>6265</v>
      </c>
      <c r="I3332" t="s">
        <v>169</v>
      </c>
      <c r="K3332">
        <v>7.7769863013698636E-3</v>
      </c>
    </row>
    <row r="3333" spans="8:11" x14ac:dyDescent="0.25">
      <c r="H3333" t="s">
        <v>6266</v>
      </c>
      <c r="I3333" t="s">
        <v>169</v>
      </c>
      <c r="K3333">
        <v>1.0525479452054795E-2</v>
      </c>
    </row>
    <row r="3334" spans="8:11" x14ac:dyDescent="0.25">
      <c r="H3334" t="s">
        <v>6267</v>
      </c>
      <c r="I3334" t="s">
        <v>169</v>
      </c>
      <c r="K3334">
        <v>6.1841095890410964E-3</v>
      </c>
    </row>
    <row r="3335" spans="8:11" x14ac:dyDescent="0.25">
      <c r="H3335" t="s">
        <v>6268</v>
      </c>
      <c r="I3335" t="s">
        <v>169</v>
      </c>
      <c r="K3335">
        <v>1.5616438356164384E-2</v>
      </c>
    </row>
    <row r="3336" spans="8:11" x14ac:dyDescent="0.25">
      <c r="H3336" t="s">
        <v>6269</v>
      </c>
      <c r="I3336" t="s">
        <v>169</v>
      </c>
      <c r="K3336">
        <v>1.5616438356164384E-2</v>
      </c>
    </row>
    <row r="3337" spans="8:11" x14ac:dyDescent="0.25">
      <c r="H3337" t="s">
        <v>6270</v>
      </c>
      <c r="I3337" t="s">
        <v>169</v>
      </c>
      <c r="K3337">
        <v>5.4345205479452048E-3</v>
      </c>
    </row>
    <row r="3338" spans="8:11" x14ac:dyDescent="0.25">
      <c r="H3338" t="s">
        <v>6271</v>
      </c>
      <c r="I3338" t="s">
        <v>169</v>
      </c>
      <c r="K3338">
        <v>8.8076712328767123E-3</v>
      </c>
    </row>
    <row r="3339" spans="8:11" x14ac:dyDescent="0.25">
      <c r="H3339" t="s">
        <v>6272</v>
      </c>
      <c r="I3339" t="s">
        <v>169</v>
      </c>
      <c r="K3339">
        <v>9.2136986301369871E-3</v>
      </c>
    </row>
    <row r="3340" spans="8:11" x14ac:dyDescent="0.25">
      <c r="H3340" t="s">
        <v>6273</v>
      </c>
      <c r="I3340" t="s">
        <v>169</v>
      </c>
      <c r="K3340">
        <v>9.432328767123287E-3</v>
      </c>
    </row>
    <row r="3341" spans="8:11" x14ac:dyDescent="0.25">
      <c r="H3341" t="s">
        <v>6274</v>
      </c>
      <c r="I3341" t="s">
        <v>169</v>
      </c>
      <c r="K3341">
        <v>9.8695890410958921E-3</v>
      </c>
    </row>
    <row r="3342" spans="8:11" x14ac:dyDescent="0.25">
      <c r="H3342" t="s">
        <v>6275</v>
      </c>
      <c r="I3342" t="s">
        <v>169</v>
      </c>
      <c r="K3342">
        <v>9.8695890410958921E-3</v>
      </c>
    </row>
    <row r="3343" spans="8:11" x14ac:dyDescent="0.25">
      <c r="H3343" t="s">
        <v>6276</v>
      </c>
      <c r="I3343" t="s">
        <v>169</v>
      </c>
      <c r="K3343">
        <v>1.1524931506849315E-2</v>
      </c>
    </row>
    <row r="3344" spans="8:11" x14ac:dyDescent="0.25">
      <c r="H3344" t="s">
        <v>6277</v>
      </c>
      <c r="I3344" t="s">
        <v>169</v>
      </c>
      <c r="K3344">
        <v>1.2836712328767125E-2</v>
      </c>
    </row>
    <row r="3345" spans="8:11" x14ac:dyDescent="0.25">
      <c r="H3345" t="s">
        <v>6278</v>
      </c>
      <c r="I3345" t="s">
        <v>169</v>
      </c>
      <c r="K3345">
        <v>1.3211506849315068E-2</v>
      </c>
    </row>
    <row r="3346" spans="8:11" x14ac:dyDescent="0.25">
      <c r="H3346" t="s">
        <v>6279</v>
      </c>
      <c r="I3346" t="s">
        <v>169</v>
      </c>
      <c r="K3346">
        <v>1.3523835616438355E-2</v>
      </c>
    </row>
    <row r="3347" spans="8:11" x14ac:dyDescent="0.25">
      <c r="H3347" t="s">
        <v>6280</v>
      </c>
      <c r="I3347" t="s">
        <v>169</v>
      </c>
      <c r="K3347">
        <v>1.5585205479452054E-2</v>
      </c>
    </row>
    <row r="3348" spans="8:11" x14ac:dyDescent="0.25">
      <c r="H3348" t="s">
        <v>6281</v>
      </c>
      <c r="I3348" t="s">
        <v>169</v>
      </c>
      <c r="K3348">
        <v>0.18702246575342465</v>
      </c>
    </row>
    <row r="3349" spans="8:11" x14ac:dyDescent="0.25">
      <c r="H3349" t="s">
        <v>6282</v>
      </c>
      <c r="I3349" t="s">
        <v>169</v>
      </c>
      <c r="K3349">
        <v>1.5616438356164384E-2</v>
      </c>
    </row>
    <row r="3350" spans="8:11" x14ac:dyDescent="0.25">
      <c r="H3350" t="s">
        <v>6283</v>
      </c>
      <c r="I3350" t="s">
        <v>169</v>
      </c>
      <c r="K3350">
        <v>1.5616438356164384E-2</v>
      </c>
    </row>
    <row r="3351" spans="8:11" x14ac:dyDescent="0.25">
      <c r="H3351" t="s">
        <v>6284</v>
      </c>
      <c r="I3351" t="s">
        <v>169</v>
      </c>
      <c r="K3351">
        <v>1.5616438356164384E-2</v>
      </c>
    </row>
    <row r="3352" spans="8:11" x14ac:dyDescent="0.25">
      <c r="H3352" t="s">
        <v>6285</v>
      </c>
      <c r="I3352" t="s">
        <v>169</v>
      </c>
      <c r="K3352">
        <v>1.5616438356164384E-2</v>
      </c>
    </row>
    <row r="3353" spans="8:11" x14ac:dyDescent="0.25">
      <c r="H3353" t="s">
        <v>6286</v>
      </c>
      <c r="I3353" t="s">
        <v>169</v>
      </c>
      <c r="K3353">
        <v>1.5616438356164384E-2</v>
      </c>
    </row>
    <row r="3354" spans="8:11" x14ac:dyDescent="0.25">
      <c r="H3354" t="s">
        <v>6287</v>
      </c>
      <c r="I3354" t="s">
        <v>169</v>
      </c>
      <c r="K3354">
        <v>1.5616438356164384E-2</v>
      </c>
    </row>
    <row r="3355" spans="8:11" x14ac:dyDescent="0.25">
      <c r="H3355" t="s">
        <v>6288</v>
      </c>
      <c r="I3355" t="s">
        <v>169</v>
      </c>
      <c r="K3355">
        <v>1.6053698630136986E-2</v>
      </c>
    </row>
    <row r="3356" spans="8:11" x14ac:dyDescent="0.25">
      <c r="H3356" t="s">
        <v>6289</v>
      </c>
      <c r="I3356" t="s">
        <v>169</v>
      </c>
      <c r="K3356">
        <v>1.7802739726027396E-2</v>
      </c>
    </row>
    <row r="3357" spans="8:11" x14ac:dyDescent="0.25">
      <c r="H3357" t="s">
        <v>6290</v>
      </c>
      <c r="I3357" t="s">
        <v>169</v>
      </c>
      <c r="K3357">
        <v>1.8396164383561644E-2</v>
      </c>
    </row>
    <row r="3358" spans="8:11" x14ac:dyDescent="0.25">
      <c r="H3358" t="s">
        <v>6291</v>
      </c>
      <c r="I3358" t="s">
        <v>169</v>
      </c>
      <c r="K3358">
        <v>1.880219178082192E-2</v>
      </c>
    </row>
    <row r="3359" spans="8:11" x14ac:dyDescent="0.25">
      <c r="H3359" t="s">
        <v>6292</v>
      </c>
      <c r="I3359" t="s">
        <v>169</v>
      </c>
      <c r="K3359">
        <v>2.3861917808219182E-2</v>
      </c>
    </row>
    <row r="3360" spans="8:11" x14ac:dyDescent="0.25">
      <c r="H3360" t="s">
        <v>6293</v>
      </c>
      <c r="I3360" t="s">
        <v>169</v>
      </c>
      <c r="K3360">
        <v>2.526739726027398E-2</v>
      </c>
    </row>
    <row r="3361" spans="8:11" x14ac:dyDescent="0.25">
      <c r="H3361" t="s">
        <v>6294</v>
      </c>
      <c r="I3361" t="s">
        <v>169</v>
      </c>
      <c r="K3361">
        <v>2.657917808219178E-2</v>
      </c>
    </row>
    <row r="3362" spans="8:11" x14ac:dyDescent="0.25">
      <c r="H3362" t="s">
        <v>6295</v>
      </c>
      <c r="I3362" t="s">
        <v>169</v>
      </c>
      <c r="K3362">
        <v>3.6383561643835619E-2</v>
      </c>
    </row>
    <row r="3363" spans="8:11" x14ac:dyDescent="0.25">
      <c r="H3363" t="s">
        <v>6296</v>
      </c>
      <c r="I3363" t="s">
        <v>169</v>
      </c>
      <c r="K3363">
        <v>4.1260273972602741E-2</v>
      </c>
    </row>
    <row r="3364" spans="8:11" x14ac:dyDescent="0.25">
      <c r="H3364" t="s">
        <v>6297</v>
      </c>
      <c r="I3364" t="s">
        <v>169</v>
      </c>
      <c r="K3364">
        <v>4.386887671232876E-2</v>
      </c>
    </row>
    <row r="3365" spans="8:11" x14ac:dyDescent="0.25">
      <c r="H3365" t="s">
        <v>6298</v>
      </c>
      <c r="I3365" t="s">
        <v>169</v>
      </c>
      <c r="K3365">
        <v>1.1681095890410961E-2</v>
      </c>
    </row>
    <row r="3366" spans="8:11" x14ac:dyDescent="0.25">
      <c r="H3366" t="s">
        <v>6299</v>
      </c>
      <c r="I3366" t="s">
        <v>169</v>
      </c>
      <c r="K3366">
        <v>1.1806027397260272E-2</v>
      </c>
    </row>
    <row r="3367" spans="8:11" x14ac:dyDescent="0.25">
      <c r="H3367" t="s">
        <v>6300</v>
      </c>
      <c r="I3367" t="s">
        <v>169</v>
      </c>
      <c r="K3367">
        <v>1.2180821917808218E-2</v>
      </c>
    </row>
    <row r="3368" spans="8:11" x14ac:dyDescent="0.25">
      <c r="H3368" t="s">
        <v>6301</v>
      </c>
      <c r="I3368" t="s">
        <v>169</v>
      </c>
      <c r="K3368">
        <v>1.4835616438356165E-2</v>
      </c>
    </row>
    <row r="3369" spans="8:11" x14ac:dyDescent="0.25">
      <c r="H3369" t="s">
        <v>6302</v>
      </c>
      <c r="I3369" t="s">
        <v>169</v>
      </c>
      <c r="K3369">
        <v>1.5616438356164384E-2</v>
      </c>
    </row>
    <row r="3370" spans="8:11" x14ac:dyDescent="0.25">
      <c r="H3370" t="s">
        <v>6303</v>
      </c>
      <c r="I3370" t="s">
        <v>169</v>
      </c>
      <c r="K3370">
        <v>1.5616438356164384E-2</v>
      </c>
    </row>
    <row r="3371" spans="8:11" x14ac:dyDescent="0.25">
      <c r="H3371" t="s">
        <v>6304</v>
      </c>
      <c r="I3371" t="s">
        <v>169</v>
      </c>
      <c r="K3371">
        <v>1.5616438356164384E-2</v>
      </c>
    </row>
    <row r="3372" spans="8:11" x14ac:dyDescent="0.25">
      <c r="H3372" t="s">
        <v>6305</v>
      </c>
      <c r="I3372" t="s">
        <v>169</v>
      </c>
      <c r="K3372">
        <v>1.873972602739726E-2</v>
      </c>
    </row>
    <row r="3373" spans="8:11" x14ac:dyDescent="0.25">
      <c r="H3373" t="s">
        <v>6306</v>
      </c>
      <c r="I3373" t="s">
        <v>169</v>
      </c>
      <c r="K3373">
        <v>2.92027397260274E-2</v>
      </c>
    </row>
    <row r="3374" spans="8:11" x14ac:dyDescent="0.25">
      <c r="H3374" t="s">
        <v>6307</v>
      </c>
      <c r="I3374" t="s">
        <v>169</v>
      </c>
      <c r="K3374">
        <v>3.6712328767123291E-2</v>
      </c>
    </row>
    <row r="3375" spans="8:11" x14ac:dyDescent="0.25">
      <c r="H3375" t="s">
        <v>6308</v>
      </c>
      <c r="I3375" t="s">
        <v>169</v>
      </c>
      <c r="K3375">
        <v>4.1260273972602741E-2</v>
      </c>
    </row>
    <row r="3376" spans="8:11" x14ac:dyDescent="0.25">
      <c r="H3376" t="s">
        <v>6309</v>
      </c>
      <c r="I3376" t="s">
        <v>169</v>
      </c>
      <c r="K3376">
        <v>0.49512328767123298</v>
      </c>
    </row>
    <row r="3377" spans="8:11" x14ac:dyDescent="0.25">
      <c r="H3377" t="s">
        <v>6310</v>
      </c>
      <c r="I3377" t="s">
        <v>169</v>
      </c>
      <c r="K3377">
        <v>6.2465753424657544E-3</v>
      </c>
    </row>
    <row r="3378" spans="8:11" x14ac:dyDescent="0.25">
      <c r="H3378" t="s">
        <v>6311</v>
      </c>
      <c r="I3378" t="s">
        <v>169</v>
      </c>
      <c r="K3378">
        <v>6.6838356164383552E-3</v>
      </c>
    </row>
    <row r="3379" spans="8:11" x14ac:dyDescent="0.25">
      <c r="H3379" t="s">
        <v>6312</v>
      </c>
      <c r="I3379" t="s">
        <v>169</v>
      </c>
      <c r="K3379">
        <v>7.1210958904109603E-3</v>
      </c>
    </row>
    <row r="3380" spans="8:11" x14ac:dyDescent="0.25">
      <c r="H3380" t="s">
        <v>6313</v>
      </c>
      <c r="I3380" t="s">
        <v>169</v>
      </c>
      <c r="K3380">
        <v>7.2772602739726031E-3</v>
      </c>
    </row>
    <row r="3381" spans="8:11" x14ac:dyDescent="0.25">
      <c r="H3381" t="s">
        <v>6314</v>
      </c>
      <c r="I3381" t="s">
        <v>169</v>
      </c>
      <c r="K3381">
        <v>7.3709589041095896E-3</v>
      </c>
    </row>
    <row r="3382" spans="8:11" x14ac:dyDescent="0.25">
      <c r="H3382" t="s">
        <v>6314</v>
      </c>
      <c r="I3382" t="s">
        <v>169</v>
      </c>
      <c r="K3382">
        <v>7.6208219178082182E-3</v>
      </c>
    </row>
    <row r="3383" spans="8:11" x14ac:dyDescent="0.25">
      <c r="H3383" t="s">
        <v>6315</v>
      </c>
      <c r="I3383" t="s">
        <v>169</v>
      </c>
      <c r="K3383">
        <v>7.9643835616438358E-3</v>
      </c>
    </row>
    <row r="3384" spans="8:11" x14ac:dyDescent="0.25">
      <c r="H3384" t="s">
        <v>6316</v>
      </c>
      <c r="I3384" t="s">
        <v>169</v>
      </c>
      <c r="K3384">
        <v>9.0263013698630139E-3</v>
      </c>
    </row>
    <row r="3385" spans="8:11" x14ac:dyDescent="0.25">
      <c r="H3385" t="s">
        <v>6317</v>
      </c>
      <c r="I3385" t="s">
        <v>169</v>
      </c>
      <c r="K3385">
        <v>9.2449315068493156E-3</v>
      </c>
    </row>
    <row r="3386" spans="8:11" x14ac:dyDescent="0.25">
      <c r="H3386" t="s">
        <v>6318</v>
      </c>
      <c r="I3386" t="s">
        <v>169</v>
      </c>
      <c r="K3386">
        <v>9.3386301369863013E-3</v>
      </c>
    </row>
    <row r="3387" spans="8:11" x14ac:dyDescent="0.25">
      <c r="H3387" t="s">
        <v>6319</v>
      </c>
      <c r="I3387" t="s">
        <v>169</v>
      </c>
      <c r="K3387">
        <v>9.4010958904109602E-3</v>
      </c>
    </row>
    <row r="3388" spans="8:11" x14ac:dyDescent="0.25">
      <c r="H3388" t="s">
        <v>6320</v>
      </c>
      <c r="I3388" t="s">
        <v>169</v>
      </c>
      <c r="K3388">
        <v>9.6197260273972601E-3</v>
      </c>
    </row>
    <row r="3389" spans="8:11" x14ac:dyDescent="0.25">
      <c r="H3389" t="s">
        <v>6321</v>
      </c>
      <c r="I3389" t="s">
        <v>169</v>
      </c>
      <c r="K3389">
        <v>9.6509589041095887E-3</v>
      </c>
    </row>
    <row r="3390" spans="8:11" x14ac:dyDescent="0.25">
      <c r="H3390" t="s">
        <v>6322</v>
      </c>
      <c r="I3390" t="s">
        <v>169</v>
      </c>
      <c r="K3390">
        <v>9.8695890410958921E-3</v>
      </c>
    </row>
    <row r="3391" spans="8:11" x14ac:dyDescent="0.25">
      <c r="H3391" t="s">
        <v>6323</v>
      </c>
      <c r="I3391" t="s">
        <v>169</v>
      </c>
      <c r="K3391">
        <v>1.021315068493151E-2</v>
      </c>
    </row>
    <row r="3392" spans="8:11" x14ac:dyDescent="0.25">
      <c r="H3392" t="s">
        <v>6324</v>
      </c>
      <c r="I3392" t="s">
        <v>169</v>
      </c>
      <c r="K3392">
        <v>1.0306849315068494E-2</v>
      </c>
    </row>
    <row r="3393" spans="8:11" x14ac:dyDescent="0.25">
      <c r="H3393" t="s">
        <v>6325</v>
      </c>
      <c r="I3393" t="s">
        <v>169</v>
      </c>
      <c r="K3393">
        <v>1.0338082191780822E-2</v>
      </c>
    </row>
    <row r="3394" spans="8:11" x14ac:dyDescent="0.25">
      <c r="H3394" t="s">
        <v>6322</v>
      </c>
      <c r="I3394" t="s">
        <v>169</v>
      </c>
      <c r="K3394">
        <v>1.0619178082191781E-2</v>
      </c>
    </row>
    <row r="3395" spans="8:11" x14ac:dyDescent="0.25">
      <c r="H3395" t="s">
        <v>6326</v>
      </c>
      <c r="I3395" t="s">
        <v>169</v>
      </c>
      <c r="K3395">
        <v>1.0775342465753427E-2</v>
      </c>
    </row>
    <row r="3396" spans="8:11" x14ac:dyDescent="0.25">
      <c r="H3396" t="s">
        <v>6327</v>
      </c>
      <c r="I3396" t="s">
        <v>169</v>
      </c>
      <c r="K3396">
        <v>1.0775342465753427E-2</v>
      </c>
    </row>
    <row r="3397" spans="8:11" x14ac:dyDescent="0.25">
      <c r="H3397" t="s">
        <v>6328</v>
      </c>
      <c r="I3397" t="s">
        <v>169</v>
      </c>
      <c r="K3397">
        <v>1.0775342465753427E-2</v>
      </c>
    </row>
    <row r="3398" spans="8:11" x14ac:dyDescent="0.25">
      <c r="H3398" t="s">
        <v>6329</v>
      </c>
      <c r="I3398" t="s">
        <v>169</v>
      </c>
      <c r="K3398">
        <v>1.1087671232876711E-2</v>
      </c>
    </row>
    <row r="3399" spans="8:11" x14ac:dyDescent="0.25">
      <c r="H3399" t="s">
        <v>6330</v>
      </c>
      <c r="I3399" t="s">
        <v>169</v>
      </c>
      <c r="K3399">
        <v>1.1524931506849315E-2</v>
      </c>
    </row>
    <row r="3400" spans="8:11" x14ac:dyDescent="0.25">
      <c r="H3400" t="s">
        <v>6331</v>
      </c>
      <c r="I3400" t="s">
        <v>169</v>
      </c>
      <c r="K3400">
        <v>1.1899726027397259E-2</v>
      </c>
    </row>
    <row r="3401" spans="8:11" x14ac:dyDescent="0.25">
      <c r="H3401" t="s">
        <v>6332</v>
      </c>
      <c r="I3401" t="s">
        <v>169</v>
      </c>
      <c r="K3401">
        <v>1.2680547945205482E-2</v>
      </c>
    </row>
    <row r="3402" spans="8:11" x14ac:dyDescent="0.25">
      <c r="H3402" t="s">
        <v>6333</v>
      </c>
      <c r="I3402" t="s">
        <v>169</v>
      </c>
      <c r="K3402">
        <v>1.289917808219178E-2</v>
      </c>
    </row>
    <row r="3403" spans="8:11" x14ac:dyDescent="0.25">
      <c r="H3403" t="s">
        <v>6334</v>
      </c>
      <c r="I3403" t="s">
        <v>169</v>
      </c>
      <c r="K3403">
        <v>1.3242739726027396E-2</v>
      </c>
    </row>
    <row r="3404" spans="8:11" x14ac:dyDescent="0.25">
      <c r="H3404" t="s">
        <v>6322</v>
      </c>
      <c r="I3404" t="s">
        <v>169</v>
      </c>
      <c r="K3404">
        <v>1.3273972602739726E-2</v>
      </c>
    </row>
    <row r="3405" spans="8:11" x14ac:dyDescent="0.25">
      <c r="H3405" t="s">
        <v>6335</v>
      </c>
      <c r="I3405" t="s">
        <v>169</v>
      </c>
      <c r="K3405">
        <v>1.4773150684931508E-2</v>
      </c>
    </row>
    <row r="3406" spans="8:11" x14ac:dyDescent="0.25">
      <c r="H3406" t="s">
        <v>6336</v>
      </c>
      <c r="I3406" t="s">
        <v>169</v>
      </c>
      <c r="K3406">
        <v>1.5460273972602741E-2</v>
      </c>
    </row>
    <row r="3407" spans="8:11" x14ac:dyDescent="0.25">
      <c r="H3407" t="s">
        <v>6337</v>
      </c>
      <c r="I3407" t="s">
        <v>169</v>
      </c>
      <c r="K3407">
        <v>1.5616438356164384E-2</v>
      </c>
    </row>
    <row r="3408" spans="8:11" x14ac:dyDescent="0.25">
      <c r="H3408" t="s">
        <v>6338</v>
      </c>
      <c r="I3408" t="s">
        <v>169</v>
      </c>
      <c r="K3408">
        <v>1.5616438356164384E-2</v>
      </c>
    </row>
    <row r="3409" spans="8:11" x14ac:dyDescent="0.25">
      <c r="H3409" t="s">
        <v>6339</v>
      </c>
      <c r="I3409" t="s">
        <v>169</v>
      </c>
      <c r="K3409">
        <v>1.5616438356164384E-2</v>
      </c>
    </row>
    <row r="3410" spans="8:11" x14ac:dyDescent="0.25">
      <c r="H3410" t="s">
        <v>6340</v>
      </c>
      <c r="I3410" t="s">
        <v>169</v>
      </c>
      <c r="K3410">
        <v>1.5616438356164384E-2</v>
      </c>
    </row>
    <row r="3411" spans="8:11" x14ac:dyDescent="0.25">
      <c r="H3411" t="s">
        <v>6341</v>
      </c>
      <c r="I3411" t="s">
        <v>169</v>
      </c>
      <c r="K3411">
        <v>1.6522191780821916E-2</v>
      </c>
    </row>
    <row r="3412" spans="8:11" x14ac:dyDescent="0.25">
      <c r="H3412" t="s">
        <v>6342</v>
      </c>
      <c r="I3412" t="s">
        <v>169</v>
      </c>
      <c r="K3412">
        <v>1.7865205479452053E-2</v>
      </c>
    </row>
    <row r="3413" spans="8:11" x14ac:dyDescent="0.25">
      <c r="H3413" t="s">
        <v>6343</v>
      </c>
      <c r="I3413" t="s">
        <v>169</v>
      </c>
      <c r="K3413">
        <v>1.8458630136986301E-2</v>
      </c>
    </row>
    <row r="3414" spans="8:11" x14ac:dyDescent="0.25">
      <c r="H3414" t="s">
        <v>6344</v>
      </c>
      <c r="I3414" t="s">
        <v>169</v>
      </c>
      <c r="K3414">
        <v>1.8895890410958908E-2</v>
      </c>
    </row>
    <row r="3415" spans="8:11" x14ac:dyDescent="0.25">
      <c r="H3415" t="s">
        <v>6345</v>
      </c>
      <c r="I3415" t="s">
        <v>169</v>
      </c>
      <c r="K3415">
        <v>2.1425753424657534E-2</v>
      </c>
    </row>
    <row r="3416" spans="8:11" x14ac:dyDescent="0.25">
      <c r="H3416" t="s">
        <v>6346</v>
      </c>
      <c r="I3416" t="s">
        <v>169</v>
      </c>
      <c r="K3416">
        <v>2.3112328767123286E-2</v>
      </c>
    </row>
    <row r="3417" spans="8:11" x14ac:dyDescent="0.25">
      <c r="H3417" t="s">
        <v>6347</v>
      </c>
      <c r="I3417" t="s">
        <v>169</v>
      </c>
      <c r="K3417">
        <v>2.6141917808219176E-2</v>
      </c>
    </row>
    <row r="3418" spans="8:11" x14ac:dyDescent="0.25">
      <c r="H3418" t="s">
        <v>6348</v>
      </c>
      <c r="I3418" t="s">
        <v>169</v>
      </c>
      <c r="K3418">
        <v>2.7984657534246574E-2</v>
      </c>
    </row>
    <row r="3419" spans="8:11" x14ac:dyDescent="0.25">
      <c r="H3419" t="s">
        <v>6349</v>
      </c>
      <c r="I3419" t="s">
        <v>169</v>
      </c>
      <c r="K3419">
        <v>2.8859178082191784E-2</v>
      </c>
    </row>
    <row r="3420" spans="8:11" x14ac:dyDescent="0.25">
      <c r="H3420" t="s">
        <v>6350</v>
      </c>
      <c r="I3420" t="s">
        <v>169</v>
      </c>
      <c r="K3420">
        <v>2.9015342465753428E-2</v>
      </c>
    </row>
    <row r="3421" spans="8:11" x14ac:dyDescent="0.25">
      <c r="H3421" t="s">
        <v>6351</v>
      </c>
      <c r="I3421" t="s">
        <v>169</v>
      </c>
      <c r="K3421">
        <v>2.9534246575342468E-2</v>
      </c>
    </row>
    <row r="3422" spans="8:11" x14ac:dyDescent="0.25">
      <c r="H3422" t="s">
        <v>6352</v>
      </c>
      <c r="I3422" t="s">
        <v>169</v>
      </c>
      <c r="K3422">
        <v>5.1080219178082198E-2</v>
      </c>
    </row>
    <row r="3423" spans="8:11" x14ac:dyDescent="0.25">
      <c r="H3423" t="s">
        <v>6353</v>
      </c>
      <c r="I3423" t="s">
        <v>169</v>
      </c>
      <c r="K3423">
        <v>5.34082191780822E-3</v>
      </c>
    </row>
    <row r="3424" spans="8:11" x14ac:dyDescent="0.25">
      <c r="H3424" t="s">
        <v>6354</v>
      </c>
      <c r="I3424" t="s">
        <v>169</v>
      </c>
      <c r="K3424">
        <v>8.1830136986301375E-3</v>
      </c>
    </row>
    <row r="3425" spans="8:11" x14ac:dyDescent="0.25">
      <c r="H3425" t="s">
        <v>6355</v>
      </c>
      <c r="I3425" t="s">
        <v>169</v>
      </c>
      <c r="K3425">
        <v>8.5578082191780838E-3</v>
      </c>
    </row>
    <row r="3426" spans="8:11" x14ac:dyDescent="0.25">
      <c r="H3426" t="s">
        <v>6356</v>
      </c>
      <c r="I3426" t="s">
        <v>169</v>
      </c>
      <c r="K3426">
        <v>8.9638356164383568E-3</v>
      </c>
    </row>
    <row r="3427" spans="8:11" x14ac:dyDescent="0.25">
      <c r="H3427" t="s">
        <v>6357</v>
      </c>
      <c r="I3427" t="s">
        <v>169</v>
      </c>
      <c r="K3427">
        <v>1.0338082191780822E-2</v>
      </c>
    </row>
    <row r="3428" spans="8:11" x14ac:dyDescent="0.25">
      <c r="H3428" t="s">
        <v>6358</v>
      </c>
      <c r="I3428" t="s">
        <v>169</v>
      </c>
      <c r="K3428">
        <v>1.0900273972602742E-2</v>
      </c>
    </row>
    <row r="3429" spans="8:11" x14ac:dyDescent="0.25">
      <c r="H3429" t="s">
        <v>6359</v>
      </c>
      <c r="I3429" t="s">
        <v>169</v>
      </c>
      <c r="K3429">
        <v>1.1243835616438358E-2</v>
      </c>
    </row>
    <row r="3430" spans="8:11" x14ac:dyDescent="0.25">
      <c r="H3430" t="s">
        <v>6360</v>
      </c>
      <c r="I3430" t="s">
        <v>169</v>
      </c>
      <c r="K3430">
        <v>1.264931506849315E-2</v>
      </c>
    </row>
    <row r="3431" spans="8:11" x14ac:dyDescent="0.25">
      <c r="H3431" t="s">
        <v>6361</v>
      </c>
      <c r="I3431" t="s">
        <v>169</v>
      </c>
      <c r="K3431">
        <v>1.3305205479452057E-2</v>
      </c>
    </row>
    <row r="3432" spans="8:11" x14ac:dyDescent="0.25">
      <c r="H3432" t="s">
        <v>6362</v>
      </c>
      <c r="I3432" t="s">
        <v>169</v>
      </c>
      <c r="K3432">
        <v>1.3586301369863015E-2</v>
      </c>
    </row>
    <row r="3433" spans="8:11" x14ac:dyDescent="0.25">
      <c r="H3433" t="s">
        <v>6363</v>
      </c>
      <c r="I3433" t="s">
        <v>169</v>
      </c>
      <c r="K3433">
        <v>1.4835616438356165E-2</v>
      </c>
    </row>
    <row r="3434" spans="8:11" x14ac:dyDescent="0.25">
      <c r="H3434" t="s">
        <v>6364</v>
      </c>
      <c r="I3434" t="s">
        <v>169</v>
      </c>
      <c r="K3434">
        <v>1.549150684931507E-2</v>
      </c>
    </row>
    <row r="3435" spans="8:11" x14ac:dyDescent="0.25">
      <c r="H3435" t="s">
        <v>6365</v>
      </c>
      <c r="I3435" t="s">
        <v>169</v>
      </c>
      <c r="K3435">
        <v>1.5616438356164384E-2</v>
      </c>
    </row>
    <row r="3436" spans="8:11" x14ac:dyDescent="0.25">
      <c r="H3436" t="s">
        <v>6366</v>
      </c>
      <c r="I3436" t="s">
        <v>169</v>
      </c>
      <c r="K3436">
        <v>1.5616438356164384E-2</v>
      </c>
    </row>
    <row r="3437" spans="8:11" x14ac:dyDescent="0.25">
      <c r="H3437" t="s">
        <v>6367</v>
      </c>
      <c r="I3437" t="s">
        <v>169</v>
      </c>
      <c r="K3437">
        <v>1.5616438356164384E-2</v>
      </c>
    </row>
    <row r="3438" spans="8:11" x14ac:dyDescent="0.25">
      <c r="H3438" t="s">
        <v>6368</v>
      </c>
      <c r="I3438" t="s">
        <v>169</v>
      </c>
      <c r="K3438">
        <v>1.6772054794520548E-2</v>
      </c>
    </row>
    <row r="3439" spans="8:11" x14ac:dyDescent="0.25">
      <c r="H3439" t="s">
        <v>6369</v>
      </c>
      <c r="I3439" t="s">
        <v>169</v>
      </c>
      <c r="K3439">
        <v>2.1925479452054794E-2</v>
      </c>
    </row>
    <row r="3440" spans="8:11" x14ac:dyDescent="0.25">
      <c r="H3440" t="s">
        <v>6370</v>
      </c>
      <c r="I3440" t="s">
        <v>169</v>
      </c>
      <c r="K3440">
        <v>2.4236712328767122E-2</v>
      </c>
    </row>
    <row r="3441" spans="8:11" x14ac:dyDescent="0.25">
      <c r="H3441" t="s">
        <v>6371</v>
      </c>
      <c r="I3441" t="s">
        <v>169</v>
      </c>
      <c r="K3441">
        <v>3.0931506849315074E-2</v>
      </c>
    </row>
    <row r="3442" spans="8:11" x14ac:dyDescent="0.25">
      <c r="H3442" t="s">
        <v>6372</v>
      </c>
      <c r="I3442" t="s">
        <v>169</v>
      </c>
      <c r="K3442">
        <v>3.287671232876712E-2</v>
      </c>
    </row>
    <row r="3443" spans="8:11" x14ac:dyDescent="0.25">
      <c r="H3443" t="s">
        <v>6373</v>
      </c>
      <c r="I3443" t="s">
        <v>169</v>
      </c>
      <c r="K3443">
        <v>3.43013698630137E-2</v>
      </c>
    </row>
    <row r="3444" spans="8:11" x14ac:dyDescent="0.25">
      <c r="H3444" t="s">
        <v>6374</v>
      </c>
      <c r="I3444" t="s">
        <v>169</v>
      </c>
      <c r="K3444">
        <v>4.870701369863014E-2</v>
      </c>
    </row>
    <row r="3445" spans="8:11" x14ac:dyDescent="0.25">
      <c r="H3445" t="s">
        <v>6375</v>
      </c>
      <c r="I3445" t="s">
        <v>169</v>
      </c>
      <c r="K3445">
        <v>6.0279452054794519E-3</v>
      </c>
    </row>
    <row r="3446" spans="8:11" x14ac:dyDescent="0.25">
      <c r="H3446" t="s">
        <v>6376</v>
      </c>
      <c r="I3446" t="s">
        <v>169</v>
      </c>
      <c r="K3446">
        <v>7.3397260273972602E-3</v>
      </c>
    </row>
    <row r="3447" spans="8:11" x14ac:dyDescent="0.25">
      <c r="H3447" t="s">
        <v>6377</v>
      </c>
      <c r="I3447" t="s">
        <v>169</v>
      </c>
      <c r="K3447">
        <v>7.7145205479452056E-3</v>
      </c>
    </row>
    <row r="3448" spans="8:11" x14ac:dyDescent="0.25">
      <c r="H3448" t="s">
        <v>6378</v>
      </c>
      <c r="I3448" t="s">
        <v>169</v>
      </c>
      <c r="K3448">
        <v>9.1512328767123299E-3</v>
      </c>
    </row>
    <row r="3449" spans="8:11" x14ac:dyDescent="0.25">
      <c r="H3449" t="s">
        <v>6379</v>
      </c>
      <c r="I3449" t="s">
        <v>169</v>
      </c>
      <c r="K3449">
        <v>1.0338082191780822E-2</v>
      </c>
    </row>
    <row r="3450" spans="8:11" x14ac:dyDescent="0.25">
      <c r="H3450" t="s">
        <v>6380</v>
      </c>
      <c r="I3450" t="s">
        <v>169</v>
      </c>
      <c r="K3450">
        <v>1.2118356164383561E-2</v>
      </c>
    </row>
    <row r="3451" spans="8:11" x14ac:dyDescent="0.25">
      <c r="H3451" t="s">
        <v>6381</v>
      </c>
      <c r="I3451" t="s">
        <v>169</v>
      </c>
      <c r="K3451">
        <v>1.289917808219178E-2</v>
      </c>
    </row>
    <row r="3452" spans="8:11" x14ac:dyDescent="0.25">
      <c r="H3452" t="s">
        <v>6382</v>
      </c>
      <c r="I3452" t="s">
        <v>169</v>
      </c>
      <c r="K3452">
        <v>1.3305205479452057E-2</v>
      </c>
    </row>
    <row r="3453" spans="8:11" x14ac:dyDescent="0.25">
      <c r="H3453" t="s">
        <v>6383</v>
      </c>
      <c r="I3453" t="s">
        <v>169</v>
      </c>
      <c r="K3453">
        <v>1.4898082191780822E-2</v>
      </c>
    </row>
    <row r="3454" spans="8:11" x14ac:dyDescent="0.25">
      <c r="H3454" t="s">
        <v>6384</v>
      </c>
      <c r="I3454" t="s">
        <v>169</v>
      </c>
      <c r="K3454">
        <v>1.5116712328767122E-2</v>
      </c>
    </row>
    <row r="3455" spans="8:11" x14ac:dyDescent="0.25">
      <c r="H3455" t="s">
        <v>6385</v>
      </c>
      <c r="I3455" t="s">
        <v>169</v>
      </c>
      <c r="K3455">
        <v>1.5616438356164384E-2</v>
      </c>
    </row>
    <row r="3456" spans="8:11" x14ac:dyDescent="0.25">
      <c r="H3456" t="s">
        <v>6386</v>
      </c>
      <c r="I3456" t="s">
        <v>169</v>
      </c>
      <c r="K3456">
        <v>1.5616438356164384E-2</v>
      </c>
    </row>
    <row r="3457" spans="8:11" x14ac:dyDescent="0.25">
      <c r="H3457" t="s">
        <v>6387</v>
      </c>
      <c r="I3457" t="s">
        <v>169</v>
      </c>
      <c r="K3457">
        <v>1.5616438356164384E-2</v>
      </c>
    </row>
    <row r="3458" spans="8:11" x14ac:dyDescent="0.25">
      <c r="H3458" t="s">
        <v>6388</v>
      </c>
      <c r="I3458" t="s">
        <v>169</v>
      </c>
      <c r="K3458">
        <v>1.5678904109589043E-2</v>
      </c>
    </row>
    <row r="3459" spans="8:11" x14ac:dyDescent="0.25">
      <c r="H3459" t="s">
        <v>6389</v>
      </c>
      <c r="I3459" t="s">
        <v>169</v>
      </c>
      <c r="K3459">
        <v>2.5642191780821916E-2</v>
      </c>
    </row>
    <row r="3460" spans="8:11" x14ac:dyDescent="0.25">
      <c r="H3460" t="s">
        <v>6389</v>
      </c>
      <c r="I3460" t="s">
        <v>169</v>
      </c>
      <c r="K3460">
        <v>2.5829589041095894E-2</v>
      </c>
    </row>
    <row r="3461" spans="8:11" x14ac:dyDescent="0.25">
      <c r="H3461" t="s">
        <v>6390</v>
      </c>
      <c r="I3461" t="s">
        <v>169</v>
      </c>
      <c r="K3461">
        <v>2.8328219178082193E-2</v>
      </c>
    </row>
    <row r="3462" spans="8:11" x14ac:dyDescent="0.25">
      <c r="H3462" t="s">
        <v>6391</v>
      </c>
      <c r="I3462" t="s">
        <v>169</v>
      </c>
      <c r="K3462">
        <v>2.9369863013698636E-2</v>
      </c>
    </row>
    <row r="3463" spans="8:11" x14ac:dyDescent="0.25">
      <c r="H3463" t="s">
        <v>6392</v>
      </c>
      <c r="I3463" t="s">
        <v>169</v>
      </c>
      <c r="K3463">
        <v>3.2719397260273973E-2</v>
      </c>
    </row>
    <row r="3464" spans="8:11" x14ac:dyDescent="0.25">
      <c r="H3464" t="s">
        <v>6393</v>
      </c>
      <c r="I3464" t="s">
        <v>169</v>
      </c>
      <c r="K3464">
        <v>3.5586986301369868E-2</v>
      </c>
    </row>
    <row r="3465" spans="8:11" x14ac:dyDescent="0.25">
      <c r="H3465" t="s">
        <v>6394</v>
      </c>
      <c r="I3465" t="s">
        <v>169</v>
      </c>
      <c r="K3465">
        <v>4.1260273972602741E-2</v>
      </c>
    </row>
    <row r="3466" spans="8:11" x14ac:dyDescent="0.25">
      <c r="H3466" t="s">
        <v>6395</v>
      </c>
      <c r="I3466" t="s">
        <v>169</v>
      </c>
      <c r="K3466">
        <v>6.8399999999999997E-3</v>
      </c>
    </row>
    <row r="3467" spans="8:11" x14ac:dyDescent="0.25">
      <c r="H3467" t="s">
        <v>6396</v>
      </c>
      <c r="I3467" t="s">
        <v>169</v>
      </c>
      <c r="K3467">
        <v>7.9019178082191787E-3</v>
      </c>
    </row>
    <row r="3468" spans="8:11" x14ac:dyDescent="0.25">
      <c r="H3468" t="s">
        <v>6397</v>
      </c>
      <c r="I3468" t="s">
        <v>169</v>
      </c>
      <c r="K3468">
        <v>1.0119452054794521E-2</v>
      </c>
    </row>
    <row r="3469" spans="8:11" x14ac:dyDescent="0.25">
      <c r="H3469" t="s">
        <v>6398</v>
      </c>
      <c r="I3469" t="s">
        <v>169</v>
      </c>
      <c r="K3469">
        <v>1.0775342465753427E-2</v>
      </c>
    </row>
    <row r="3470" spans="8:11" x14ac:dyDescent="0.25">
      <c r="H3470" t="s">
        <v>6399</v>
      </c>
      <c r="I3470" t="s">
        <v>169</v>
      </c>
      <c r="K3470">
        <v>1.1524931506849315E-2</v>
      </c>
    </row>
    <row r="3471" spans="8:11" x14ac:dyDescent="0.25">
      <c r="H3471" t="s">
        <v>6400</v>
      </c>
      <c r="I3471" t="s">
        <v>169</v>
      </c>
      <c r="K3471">
        <v>1.1743561643835618E-2</v>
      </c>
    </row>
    <row r="3472" spans="8:11" x14ac:dyDescent="0.25">
      <c r="H3472" t="s">
        <v>6401</v>
      </c>
      <c r="I3472" t="s">
        <v>169</v>
      </c>
      <c r="K3472">
        <v>1.1774794520547945E-2</v>
      </c>
    </row>
    <row r="3473" spans="8:11" x14ac:dyDescent="0.25">
      <c r="H3473" t="s">
        <v>6402</v>
      </c>
      <c r="I3473" t="s">
        <v>169</v>
      </c>
      <c r="K3473">
        <v>1.3430136986301369E-2</v>
      </c>
    </row>
    <row r="3474" spans="8:11" x14ac:dyDescent="0.25">
      <c r="H3474" t="s">
        <v>6403</v>
      </c>
      <c r="I3474" t="s">
        <v>169</v>
      </c>
      <c r="K3474">
        <v>1.3836164383561644E-2</v>
      </c>
    </row>
    <row r="3475" spans="8:11" x14ac:dyDescent="0.25">
      <c r="H3475" t="s">
        <v>6404</v>
      </c>
      <c r="I3475" t="s">
        <v>169</v>
      </c>
      <c r="K3475">
        <v>1.396109589041096E-2</v>
      </c>
    </row>
    <row r="3476" spans="8:11" x14ac:dyDescent="0.25">
      <c r="H3476" t="s">
        <v>6405</v>
      </c>
      <c r="I3476" t="s">
        <v>169</v>
      </c>
      <c r="K3476">
        <v>1.4804383561643835E-2</v>
      </c>
    </row>
    <row r="3477" spans="8:11" x14ac:dyDescent="0.25">
      <c r="H3477" t="s">
        <v>6406</v>
      </c>
      <c r="I3477" t="s">
        <v>169</v>
      </c>
      <c r="K3477">
        <v>1.4804383561643835E-2</v>
      </c>
    </row>
    <row r="3478" spans="8:11" x14ac:dyDescent="0.25">
      <c r="H3478" t="s">
        <v>6407</v>
      </c>
      <c r="I3478" t="s">
        <v>169</v>
      </c>
      <c r="K3478">
        <v>1.5616438356164384E-2</v>
      </c>
    </row>
    <row r="3479" spans="8:11" x14ac:dyDescent="0.25">
      <c r="H3479" t="s">
        <v>6408</v>
      </c>
      <c r="I3479" t="s">
        <v>169</v>
      </c>
      <c r="K3479">
        <v>1.5616438356164384E-2</v>
      </c>
    </row>
    <row r="3480" spans="8:11" x14ac:dyDescent="0.25">
      <c r="H3480" t="s">
        <v>6409</v>
      </c>
      <c r="I3480" t="s">
        <v>169</v>
      </c>
      <c r="K3480">
        <v>1.5616438356164384E-2</v>
      </c>
    </row>
    <row r="3481" spans="8:11" x14ac:dyDescent="0.25">
      <c r="H3481" t="s">
        <v>6410</v>
      </c>
      <c r="I3481" t="s">
        <v>169</v>
      </c>
      <c r="K3481">
        <v>1.5616438356164384E-2</v>
      </c>
    </row>
    <row r="3482" spans="8:11" x14ac:dyDescent="0.25">
      <c r="H3482" t="s">
        <v>6411</v>
      </c>
      <c r="I3482" t="s">
        <v>169</v>
      </c>
      <c r="K3482">
        <v>1.8677260273972603E-2</v>
      </c>
    </row>
    <row r="3483" spans="8:11" x14ac:dyDescent="0.25">
      <c r="H3483" t="s">
        <v>6412</v>
      </c>
      <c r="I3483" t="s">
        <v>169</v>
      </c>
      <c r="K3483">
        <v>1.9208219178082193E-2</v>
      </c>
    </row>
    <row r="3484" spans="8:11" x14ac:dyDescent="0.25">
      <c r="H3484" t="s">
        <v>6413</v>
      </c>
      <c r="I3484" t="s">
        <v>169</v>
      </c>
      <c r="K3484">
        <v>2.0988493150684934E-2</v>
      </c>
    </row>
    <row r="3485" spans="8:11" x14ac:dyDescent="0.25">
      <c r="H3485" t="s">
        <v>6414</v>
      </c>
      <c r="I3485" t="s">
        <v>169</v>
      </c>
      <c r="K3485">
        <v>2.704767123287671E-2</v>
      </c>
    </row>
    <row r="3486" spans="8:11" x14ac:dyDescent="0.25">
      <c r="H3486" t="s">
        <v>6415</v>
      </c>
      <c r="I3486" t="s">
        <v>169</v>
      </c>
      <c r="K3486">
        <v>2.8421917808219177E-2</v>
      </c>
    </row>
    <row r="3487" spans="8:11" x14ac:dyDescent="0.25">
      <c r="H3487" t="s">
        <v>6416</v>
      </c>
      <c r="I3487" t="s">
        <v>169</v>
      </c>
      <c r="K3487">
        <v>2.8421917808219177E-2</v>
      </c>
    </row>
    <row r="3488" spans="8:11" x14ac:dyDescent="0.25">
      <c r="H3488" t="s">
        <v>6417</v>
      </c>
      <c r="I3488" t="s">
        <v>169</v>
      </c>
      <c r="K3488">
        <v>3.0670684931506851E-2</v>
      </c>
    </row>
    <row r="3489" spans="8:11" x14ac:dyDescent="0.25">
      <c r="H3489" t="s">
        <v>6415</v>
      </c>
      <c r="I3489" t="s">
        <v>169</v>
      </c>
      <c r="K3489">
        <v>3.4767123287671238E-2</v>
      </c>
    </row>
    <row r="3490" spans="8:11" x14ac:dyDescent="0.25">
      <c r="H3490" t="s">
        <v>6418</v>
      </c>
      <c r="I3490" t="s">
        <v>169</v>
      </c>
      <c r="K3490">
        <v>3.4767123287671238E-2</v>
      </c>
    </row>
    <row r="3491" spans="8:11" x14ac:dyDescent="0.25">
      <c r="H3491" t="s">
        <v>6419</v>
      </c>
      <c r="I3491" t="s">
        <v>169</v>
      </c>
      <c r="K3491">
        <v>3.2244904109589044E-2</v>
      </c>
    </row>
    <row r="3492" spans="8:11" x14ac:dyDescent="0.25">
      <c r="H3492" t="s">
        <v>6420</v>
      </c>
      <c r="I3492" t="s">
        <v>169</v>
      </c>
      <c r="K3492">
        <v>4.1260273972602741E-2</v>
      </c>
    </row>
    <row r="3493" spans="8:11" x14ac:dyDescent="0.25">
      <c r="H3493" t="s">
        <v>6421</v>
      </c>
      <c r="I3493" t="s">
        <v>169</v>
      </c>
      <c r="K3493">
        <v>9.3386301369863013E-3</v>
      </c>
    </row>
    <row r="3494" spans="8:11" x14ac:dyDescent="0.25">
      <c r="H3494" t="s">
        <v>6422</v>
      </c>
      <c r="I3494" t="s">
        <v>169</v>
      </c>
      <c r="K3494">
        <v>1.0275616438356163E-2</v>
      </c>
    </row>
    <row r="3495" spans="8:11" x14ac:dyDescent="0.25">
      <c r="H3495" t="s">
        <v>6423</v>
      </c>
      <c r="I3495" t="s">
        <v>169</v>
      </c>
      <c r="K3495">
        <v>1.2118356164383561E-2</v>
      </c>
    </row>
    <row r="3496" spans="8:11" x14ac:dyDescent="0.25">
      <c r="H3496" t="s">
        <v>6424</v>
      </c>
      <c r="I3496" t="s">
        <v>169</v>
      </c>
      <c r="K3496">
        <v>1.4898082191780822E-2</v>
      </c>
    </row>
    <row r="3497" spans="8:11" x14ac:dyDescent="0.25">
      <c r="H3497" t="s">
        <v>6425</v>
      </c>
      <c r="I3497" t="s">
        <v>169</v>
      </c>
      <c r="K3497">
        <v>1.5616438356164384E-2</v>
      </c>
    </row>
    <row r="3498" spans="8:11" x14ac:dyDescent="0.25">
      <c r="H3498" t="s">
        <v>6426</v>
      </c>
      <c r="I3498" t="s">
        <v>169</v>
      </c>
      <c r="K3498">
        <v>1.5616438356164384E-2</v>
      </c>
    </row>
    <row r="3499" spans="8:11" x14ac:dyDescent="0.25">
      <c r="H3499" t="s">
        <v>6427</v>
      </c>
      <c r="I3499" t="s">
        <v>169</v>
      </c>
      <c r="K3499">
        <v>1.8115068493150682E-2</v>
      </c>
    </row>
    <row r="3500" spans="8:11" x14ac:dyDescent="0.25">
      <c r="H3500" t="s">
        <v>6428</v>
      </c>
      <c r="I3500" t="s">
        <v>169</v>
      </c>
      <c r="K3500">
        <v>2.3299726027397261E-2</v>
      </c>
    </row>
    <row r="3501" spans="8:11" x14ac:dyDescent="0.25">
      <c r="H3501" t="s">
        <v>6429</v>
      </c>
      <c r="I3501" t="s">
        <v>169</v>
      </c>
      <c r="K3501">
        <v>2.3299726027397261E-2</v>
      </c>
    </row>
    <row r="3502" spans="8:11" x14ac:dyDescent="0.25">
      <c r="H3502" t="s">
        <v>6430</v>
      </c>
      <c r="I3502" t="s">
        <v>169</v>
      </c>
      <c r="K3502">
        <v>3.6854794520547948E-3</v>
      </c>
    </row>
    <row r="3503" spans="8:11" x14ac:dyDescent="0.25">
      <c r="H3503" t="s">
        <v>6430</v>
      </c>
      <c r="I3503" t="s">
        <v>169</v>
      </c>
      <c r="K3503">
        <v>3.6854794520547948E-3</v>
      </c>
    </row>
    <row r="3504" spans="8:11" x14ac:dyDescent="0.25">
      <c r="H3504" t="s">
        <v>6431</v>
      </c>
      <c r="I3504" t="s">
        <v>169</v>
      </c>
      <c r="K3504">
        <v>6.5901369863013703E-3</v>
      </c>
    </row>
    <row r="3505" spans="8:11" x14ac:dyDescent="0.25">
      <c r="H3505" t="s">
        <v>6432</v>
      </c>
      <c r="I3505" t="s">
        <v>169</v>
      </c>
      <c r="K3505">
        <v>8.026849315068493E-3</v>
      </c>
    </row>
    <row r="3506" spans="8:11" x14ac:dyDescent="0.25">
      <c r="H3506" t="s">
        <v>6433</v>
      </c>
      <c r="I3506" t="s">
        <v>169</v>
      </c>
      <c r="K3506">
        <v>8.3391780821917803E-3</v>
      </c>
    </row>
    <row r="3507" spans="8:11" x14ac:dyDescent="0.25">
      <c r="H3507" t="s">
        <v>6434</v>
      </c>
      <c r="I3507" t="s">
        <v>169</v>
      </c>
      <c r="K3507">
        <v>9.5572602739726047E-3</v>
      </c>
    </row>
    <row r="3508" spans="8:11" x14ac:dyDescent="0.25">
      <c r="H3508" t="s">
        <v>6435</v>
      </c>
      <c r="I3508" t="s">
        <v>169</v>
      </c>
      <c r="K3508">
        <v>1.0056986301369865E-2</v>
      </c>
    </row>
    <row r="3509" spans="8:11" x14ac:dyDescent="0.25">
      <c r="H3509" t="s">
        <v>6436</v>
      </c>
      <c r="I3509" t="s">
        <v>169</v>
      </c>
      <c r="K3509">
        <v>1.0400547945205479E-2</v>
      </c>
    </row>
    <row r="3510" spans="8:11" x14ac:dyDescent="0.25">
      <c r="H3510" t="s">
        <v>6437</v>
      </c>
      <c r="I3510" t="s">
        <v>169</v>
      </c>
      <c r="K3510">
        <v>1.093150684931507E-2</v>
      </c>
    </row>
    <row r="3511" spans="8:11" x14ac:dyDescent="0.25">
      <c r="H3511" t="s">
        <v>6438</v>
      </c>
      <c r="I3511" t="s">
        <v>169</v>
      </c>
      <c r="K3511">
        <v>1.0993972602739726E-2</v>
      </c>
    </row>
    <row r="3512" spans="8:11" x14ac:dyDescent="0.25">
      <c r="H3512" t="s">
        <v>6439</v>
      </c>
      <c r="I3512" t="s">
        <v>169</v>
      </c>
      <c r="K3512">
        <v>1.1275068493150684E-2</v>
      </c>
    </row>
    <row r="3513" spans="8:11" x14ac:dyDescent="0.25">
      <c r="H3513" t="s">
        <v>6440</v>
      </c>
      <c r="I3513" t="s">
        <v>169</v>
      </c>
      <c r="K3513">
        <v>1.1368767123287674E-2</v>
      </c>
    </row>
    <row r="3514" spans="8:11" x14ac:dyDescent="0.25">
      <c r="H3514" t="s">
        <v>6441</v>
      </c>
      <c r="I3514" t="s">
        <v>169</v>
      </c>
      <c r="K3514">
        <v>1.1962191780821918E-2</v>
      </c>
    </row>
    <row r="3515" spans="8:11" x14ac:dyDescent="0.25">
      <c r="H3515" t="s">
        <v>6442</v>
      </c>
      <c r="I3515" t="s">
        <v>169</v>
      </c>
      <c r="K3515">
        <v>1.3055342465753425E-2</v>
      </c>
    </row>
    <row r="3516" spans="8:11" x14ac:dyDescent="0.25">
      <c r="H3516" t="s">
        <v>6443</v>
      </c>
      <c r="I3516" t="s">
        <v>169</v>
      </c>
      <c r="K3516">
        <v>1.3211506849315068E-2</v>
      </c>
    </row>
    <row r="3517" spans="8:11" x14ac:dyDescent="0.25">
      <c r="H3517" t="s">
        <v>6444</v>
      </c>
      <c r="I3517" t="s">
        <v>169</v>
      </c>
      <c r="K3517">
        <v>1.3773698630136987E-2</v>
      </c>
    </row>
    <row r="3518" spans="8:11" x14ac:dyDescent="0.25">
      <c r="H3518" t="s">
        <v>6445</v>
      </c>
      <c r="I3518" t="s">
        <v>169</v>
      </c>
      <c r="K3518">
        <v>1.4492054794520549E-2</v>
      </c>
    </row>
    <row r="3519" spans="8:11" x14ac:dyDescent="0.25">
      <c r="H3519" t="s">
        <v>6446</v>
      </c>
      <c r="I3519" t="s">
        <v>169</v>
      </c>
      <c r="K3519">
        <v>1.5616438356164384E-2</v>
      </c>
    </row>
    <row r="3520" spans="8:11" x14ac:dyDescent="0.25">
      <c r="H3520" t="s">
        <v>6447</v>
      </c>
      <c r="I3520" t="s">
        <v>169</v>
      </c>
      <c r="K3520">
        <v>1.5616438356164384E-2</v>
      </c>
    </row>
    <row r="3521" spans="8:11" x14ac:dyDescent="0.25">
      <c r="H3521" t="s">
        <v>6448</v>
      </c>
      <c r="I3521" t="s">
        <v>169</v>
      </c>
      <c r="K3521">
        <v>1.5616438356164384E-2</v>
      </c>
    </row>
    <row r="3522" spans="8:11" x14ac:dyDescent="0.25">
      <c r="H3522" t="s">
        <v>6449</v>
      </c>
      <c r="I3522" t="s">
        <v>169</v>
      </c>
      <c r="K3522">
        <v>1.5616438356164384E-2</v>
      </c>
    </row>
    <row r="3523" spans="8:11" x14ac:dyDescent="0.25">
      <c r="H3523" t="s">
        <v>6450</v>
      </c>
      <c r="I3523" t="s">
        <v>169</v>
      </c>
      <c r="K3523">
        <v>1.6116164383561647E-2</v>
      </c>
    </row>
    <row r="3524" spans="8:11" x14ac:dyDescent="0.25">
      <c r="H3524" t="s">
        <v>6451</v>
      </c>
      <c r="I3524" t="s">
        <v>169</v>
      </c>
      <c r="K3524">
        <v>1.6490958904109589E-2</v>
      </c>
    </row>
    <row r="3525" spans="8:11" x14ac:dyDescent="0.25">
      <c r="H3525" t="s">
        <v>6452</v>
      </c>
      <c r="I3525" t="s">
        <v>169</v>
      </c>
      <c r="K3525">
        <v>1.8521095890410958E-2</v>
      </c>
    </row>
    <row r="3526" spans="8:11" x14ac:dyDescent="0.25">
      <c r="H3526" t="s">
        <v>6453</v>
      </c>
      <c r="I3526" t="s">
        <v>169</v>
      </c>
      <c r="K3526">
        <v>2.0738630136986305E-2</v>
      </c>
    </row>
    <row r="3527" spans="8:11" x14ac:dyDescent="0.25">
      <c r="H3527" t="s">
        <v>6454</v>
      </c>
      <c r="I3527" t="s">
        <v>169</v>
      </c>
      <c r="K3527">
        <v>2.2987397260273972E-2</v>
      </c>
    </row>
    <row r="3528" spans="8:11" x14ac:dyDescent="0.25">
      <c r="H3528" t="s">
        <v>6455</v>
      </c>
      <c r="I3528" t="s">
        <v>169</v>
      </c>
      <c r="K3528">
        <v>2.5048767123287675E-2</v>
      </c>
    </row>
    <row r="3529" spans="8:11" x14ac:dyDescent="0.25">
      <c r="H3529" t="s">
        <v>6456</v>
      </c>
      <c r="I3529" t="s">
        <v>169</v>
      </c>
      <c r="K3529">
        <v>2.5048767123287675E-2</v>
      </c>
    </row>
    <row r="3530" spans="8:11" x14ac:dyDescent="0.25">
      <c r="H3530" t="s">
        <v>6457</v>
      </c>
      <c r="I3530" t="s">
        <v>169</v>
      </c>
      <c r="K3530">
        <v>2.567342465753425E-2</v>
      </c>
    </row>
    <row r="3531" spans="8:11" x14ac:dyDescent="0.25">
      <c r="H3531" t="s">
        <v>6458</v>
      </c>
      <c r="I3531" t="s">
        <v>169</v>
      </c>
      <c r="K3531">
        <v>2.6298082191780824E-2</v>
      </c>
    </row>
    <row r="3532" spans="8:11" x14ac:dyDescent="0.25">
      <c r="H3532" t="s">
        <v>6459</v>
      </c>
      <c r="I3532" t="s">
        <v>169</v>
      </c>
      <c r="K3532">
        <v>2.8734246575342463E-2</v>
      </c>
    </row>
    <row r="3533" spans="8:11" x14ac:dyDescent="0.25">
      <c r="H3533" t="s">
        <v>6460</v>
      </c>
      <c r="I3533" t="s">
        <v>169</v>
      </c>
      <c r="K3533">
        <v>2.9616438356164385E-2</v>
      </c>
    </row>
    <row r="3534" spans="8:11" x14ac:dyDescent="0.25">
      <c r="H3534" t="s">
        <v>6461</v>
      </c>
      <c r="I3534" t="s">
        <v>169</v>
      </c>
      <c r="K3534">
        <v>3.1835616438356161E-2</v>
      </c>
    </row>
    <row r="3535" spans="8:11" x14ac:dyDescent="0.25">
      <c r="H3535" t="s">
        <v>6462</v>
      </c>
      <c r="I3535" t="s">
        <v>169</v>
      </c>
      <c r="K3535">
        <v>3.4712328767123289E-2</v>
      </c>
    </row>
    <row r="3536" spans="8:11" x14ac:dyDescent="0.25">
      <c r="H3536" t="s">
        <v>6463</v>
      </c>
      <c r="I3536" t="s">
        <v>169</v>
      </c>
      <c r="K3536">
        <v>3.9616438356164387E-2</v>
      </c>
    </row>
    <row r="3537" spans="8:11" x14ac:dyDescent="0.25">
      <c r="H3537" t="s">
        <v>6464</v>
      </c>
      <c r="I3537" t="s">
        <v>169</v>
      </c>
      <c r="K3537">
        <v>3.9616438356164387E-2</v>
      </c>
    </row>
    <row r="3538" spans="8:11" x14ac:dyDescent="0.25">
      <c r="H3538" t="s">
        <v>6465</v>
      </c>
      <c r="I3538" t="s">
        <v>169</v>
      </c>
      <c r="K3538">
        <v>7.9331506849315073E-3</v>
      </c>
    </row>
    <row r="3539" spans="8:11" x14ac:dyDescent="0.25">
      <c r="H3539" t="s">
        <v>6466</v>
      </c>
      <c r="I3539" t="s">
        <v>169</v>
      </c>
      <c r="K3539">
        <v>8.3079452054794518E-3</v>
      </c>
    </row>
    <row r="3540" spans="8:11" x14ac:dyDescent="0.25">
      <c r="H3540" t="s">
        <v>6467</v>
      </c>
      <c r="I3540" t="s">
        <v>169</v>
      </c>
      <c r="K3540">
        <v>9.1824657534246585E-3</v>
      </c>
    </row>
    <row r="3541" spans="8:11" x14ac:dyDescent="0.25">
      <c r="H3541" t="s">
        <v>6468</v>
      </c>
      <c r="I3541" t="s">
        <v>169</v>
      </c>
      <c r="K3541">
        <v>9.3698630136986299E-3</v>
      </c>
    </row>
    <row r="3542" spans="8:11" x14ac:dyDescent="0.25">
      <c r="H3542" t="s">
        <v>6469</v>
      </c>
      <c r="I3542" t="s">
        <v>169</v>
      </c>
      <c r="K3542">
        <v>9.9008219178082189E-3</v>
      </c>
    </row>
    <row r="3543" spans="8:11" x14ac:dyDescent="0.25">
      <c r="H3543" t="s">
        <v>6470</v>
      </c>
      <c r="I3543" t="s">
        <v>169</v>
      </c>
      <c r="K3543">
        <v>1.2024657534246577E-2</v>
      </c>
    </row>
    <row r="3544" spans="8:11" x14ac:dyDescent="0.25">
      <c r="H3544" t="s">
        <v>6471</v>
      </c>
      <c r="I3544" t="s">
        <v>169</v>
      </c>
      <c r="K3544">
        <v>1.2274520547945205E-2</v>
      </c>
    </row>
    <row r="3545" spans="8:11" x14ac:dyDescent="0.25">
      <c r="H3545" t="s">
        <v>6472</v>
      </c>
      <c r="I3545" t="s">
        <v>169</v>
      </c>
      <c r="K3545">
        <v>1.4929315068493149E-2</v>
      </c>
    </row>
    <row r="3546" spans="8:11" x14ac:dyDescent="0.25">
      <c r="H3546" t="s">
        <v>6473</v>
      </c>
      <c r="I3546" t="s">
        <v>169</v>
      </c>
      <c r="K3546">
        <v>1.5272876712328768E-2</v>
      </c>
    </row>
    <row r="3547" spans="8:11" x14ac:dyDescent="0.25">
      <c r="H3547" t="s">
        <v>6474</v>
      </c>
      <c r="I3547" t="s">
        <v>169</v>
      </c>
      <c r="K3547">
        <v>1.5272876712328768E-2</v>
      </c>
    </row>
    <row r="3548" spans="8:11" x14ac:dyDescent="0.25">
      <c r="H3548" t="s">
        <v>6475</v>
      </c>
      <c r="I3548" t="s">
        <v>169</v>
      </c>
      <c r="K3548">
        <v>1.5460273972602741E-2</v>
      </c>
    </row>
    <row r="3549" spans="8:11" x14ac:dyDescent="0.25">
      <c r="H3549" t="s">
        <v>6476</v>
      </c>
      <c r="I3549" t="s">
        <v>169</v>
      </c>
      <c r="K3549">
        <v>1.5616438356164384E-2</v>
      </c>
    </row>
    <row r="3550" spans="8:11" x14ac:dyDescent="0.25">
      <c r="H3550" t="s">
        <v>6477</v>
      </c>
      <c r="I3550" t="s">
        <v>169</v>
      </c>
      <c r="K3550">
        <v>1.5616438356164384E-2</v>
      </c>
    </row>
    <row r="3551" spans="8:11" x14ac:dyDescent="0.25">
      <c r="H3551" t="s">
        <v>6478</v>
      </c>
      <c r="I3551" t="s">
        <v>169</v>
      </c>
      <c r="K3551">
        <v>1.5616438356164384E-2</v>
      </c>
    </row>
    <row r="3552" spans="8:11" x14ac:dyDescent="0.25">
      <c r="H3552" t="s">
        <v>6479</v>
      </c>
      <c r="I3552" t="s">
        <v>169</v>
      </c>
      <c r="K3552">
        <v>1.5616438356164384E-2</v>
      </c>
    </row>
    <row r="3553" spans="8:11" x14ac:dyDescent="0.25">
      <c r="H3553" t="s">
        <v>6480</v>
      </c>
      <c r="I3553" t="s">
        <v>169</v>
      </c>
      <c r="K3553">
        <v>1.5616438356164384E-2</v>
      </c>
    </row>
    <row r="3554" spans="8:11" x14ac:dyDescent="0.25">
      <c r="H3554" t="s">
        <v>6481</v>
      </c>
      <c r="I3554" t="s">
        <v>169</v>
      </c>
      <c r="K3554">
        <v>1.6272328767123288E-2</v>
      </c>
    </row>
    <row r="3555" spans="8:11" x14ac:dyDescent="0.25">
      <c r="H3555" t="s">
        <v>6482</v>
      </c>
      <c r="I3555" t="s">
        <v>169</v>
      </c>
      <c r="K3555">
        <v>1.6272328767123288E-2</v>
      </c>
    </row>
    <row r="3556" spans="8:11" x14ac:dyDescent="0.25">
      <c r="H3556" t="s">
        <v>6483</v>
      </c>
      <c r="I3556" t="s">
        <v>169</v>
      </c>
      <c r="K3556">
        <v>1.7021917808219177E-2</v>
      </c>
    </row>
    <row r="3557" spans="8:11" x14ac:dyDescent="0.25">
      <c r="H3557" t="s">
        <v>6484</v>
      </c>
      <c r="I3557" t="s">
        <v>169</v>
      </c>
      <c r="K3557">
        <v>1.827123287671233E-2</v>
      </c>
    </row>
    <row r="3558" spans="8:11" x14ac:dyDescent="0.25">
      <c r="H3558" t="s">
        <v>6485</v>
      </c>
      <c r="I3558" t="s">
        <v>169</v>
      </c>
      <c r="K3558">
        <v>2.8246575342465757E-2</v>
      </c>
    </row>
    <row r="3559" spans="8:11" x14ac:dyDescent="0.25">
      <c r="H3559" t="s">
        <v>6486</v>
      </c>
      <c r="I3559" t="s">
        <v>169</v>
      </c>
      <c r="K3559">
        <v>2.8246575342465757E-2</v>
      </c>
    </row>
    <row r="3560" spans="8:11" x14ac:dyDescent="0.25">
      <c r="H3560" t="s">
        <v>6487</v>
      </c>
      <c r="I3560" t="s">
        <v>169</v>
      </c>
      <c r="K3560">
        <v>4.0043095890410961E-2</v>
      </c>
    </row>
    <row r="3561" spans="8:11" x14ac:dyDescent="0.25">
      <c r="H3561" t="s">
        <v>6488</v>
      </c>
      <c r="I3561" t="s">
        <v>169</v>
      </c>
      <c r="K3561">
        <v>8.2767123287671215E-3</v>
      </c>
    </row>
    <row r="3562" spans="8:11" x14ac:dyDescent="0.25">
      <c r="H3562" t="s">
        <v>6489</v>
      </c>
      <c r="I3562" t="s">
        <v>169</v>
      </c>
      <c r="K3562">
        <v>1.1868493150684931E-2</v>
      </c>
    </row>
    <row r="3563" spans="8:11" x14ac:dyDescent="0.25">
      <c r="H3563" t="s">
        <v>6490</v>
      </c>
      <c r="I3563" t="s">
        <v>169</v>
      </c>
      <c r="K3563">
        <v>1.1899726027397259E-2</v>
      </c>
    </row>
    <row r="3564" spans="8:11" x14ac:dyDescent="0.25">
      <c r="H3564" t="s">
        <v>6491</v>
      </c>
      <c r="I3564" t="s">
        <v>169</v>
      </c>
      <c r="K3564">
        <v>1.2836712328767125E-2</v>
      </c>
    </row>
    <row r="3565" spans="8:11" x14ac:dyDescent="0.25">
      <c r="H3565" t="s">
        <v>6492</v>
      </c>
      <c r="I3565" t="s">
        <v>169</v>
      </c>
      <c r="K3565">
        <v>1.3211506849315068E-2</v>
      </c>
    </row>
    <row r="3566" spans="8:11" x14ac:dyDescent="0.25">
      <c r="H3566" t="s">
        <v>6493</v>
      </c>
      <c r="I3566" t="s">
        <v>169</v>
      </c>
      <c r="K3566">
        <v>1.3273972602739726E-2</v>
      </c>
    </row>
    <row r="3567" spans="8:11" x14ac:dyDescent="0.25">
      <c r="H3567" t="s">
        <v>6494</v>
      </c>
      <c r="I3567" t="s">
        <v>169</v>
      </c>
      <c r="K3567">
        <v>1.5616438356164384E-2</v>
      </c>
    </row>
    <row r="3568" spans="8:11" x14ac:dyDescent="0.25">
      <c r="H3568" t="s">
        <v>6495</v>
      </c>
      <c r="I3568" t="s">
        <v>169</v>
      </c>
      <c r="K3568">
        <v>1.5616438356164384E-2</v>
      </c>
    </row>
    <row r="3569" spans="8:11" x14ac:dyDescent="0.25">
      <c r="H3569" t="s">
        <v>6496</v>
      </c>
      <c r="I3569" t="s">
        <v>169</v>
      </c>
      <c r="K3569">
        <v>1.5616438356164384E-2</v>
      </c>
    </row>
    <row r="3570" spans="8:11" x14ac:dyDescent="0.25">
      <c r="H3570" t="s">
        <v>6497</v>
      </c>
      <c r="I3570" t="s">
        <v>169</v>
      </c>
      <c r="K3570">
        <v>1.5616438356164384E-2</v>
      </c>
    </row>
    <row r="3571" spans="8:11" x14ac:dyDescent="0.25">
      <c r="H3571" t="s">
        <v>6498</v>
      </c>
      <c r="I3571" t="s">
        <v>169</v>
      </c>
      <c r="K3571">
        <v>1.5616438356164384E-2</v>
      </c>
    </row>
    <row r="3572" spans="8:11" x14ac:dyDescent="0.25">
      <c r="H3572" t="s">
        <v>6499</v>
      </c>
      <c r="I3572" t="s">
        <v>169</v>
      </c>
      <c r="K3572">
        <v>1.5616438356164384E-2</v>
      </c>
    </row>
    <row r="3573" spans="8:11" x14ac:dyDescent="0.25">
      <c r="H3573" t="s">
        <v>6500</v>
      </c>
      <c r="I3573" t="s">
        <v>169</v>
      </c>
      <c r="K3573">
        <v>1.5616438356164384E-2</v>
      </c>
    </row>
    <row r="3574" spans="8:11" x14ac:dyDescent="0.25">
      <c r="H3574" t="s">
        <v>6501</v>
      </c>
      <c r="I3574" t="s">
        <v>169</v>
      </c>
      <c r="K3574">
        <v>1.5616438356164384E-2</v>
      </c>
    </row>
    <row r="3575" spans="8:11" x14ac:dyDescent="0.25">
      <c r="H3575" t="s">
        <v>6502</v>
      </c>
      <c r="I3575" t="s">
        <v>169</v>
      </c>
      <c r="K3575">
        <v>1.5616438356164384E-2</v>
      </c>
    </row>
    <row r="3576" spans="8:11" x14ac:dyDescent="0.25">
      <c r="H3576" t="s">
        <v>6503</v>
      </c>
      <c r="I3576" t="s">
        <v>169</v>
      </c>
      <c r="K3576">
        <v>1.5616438356164384E-2</v>
      </c>
    </row>
    <row r="3577" spans="8:11" x14ac:dyDescent="0.25">
      <c r="H3577" t="s">
        <v>6504</v>
      </c>
      <c r="I3577" t="s">
        <v>169</v>
      </c>
      <c r="K3577">
        <v>1.5616438356164384E-2</v>
      </c>
    </row>
    <row r="3578" spans="8:11" x14ac:dyDescent="0.25">
      <c r="H3578" t="s">
        <v>6505</v>
      </c>
      <c r="I3578" t="s">
        <v>169</v>
      </c>
      <c r="K3578">
        <v>1.5616438356164384E-2</v>
      </c>
    </row>
    <row r="3579" spans="8:11" x14ac:dyDescent="0.25">
      <c r="H3579" t="s">
        <v>6506</v>
      </c>
      <c r="I3579" t="s">
        <v>169</v>
      </c>
      <c r="K3579">
        <v>1.5616438356164384E-2</v>
      </c>
    </row>
    <row r="3580" spans="8:11" x14ac:dyDescent="0.25">
      <c r="H3580" t="s">
        <v>6507</v>
      </c>
      <c r="I3580" t="s">
        <v>169</v>
      </c>
      <c r="K3580">
        <v>1.5616438356164384E-2</v>
      </c>
    </row>
    <row r="3581" spans="8:11" x14ac:dyDescent="0.25">
      <c r="H3581" t="s">
        <v>6508</v>
      </c>
      <c r="I3581" t="s">
        <v>169</v>
      </c>
      <c r="K3581">
        <v>1.6241095890410957E-2</v>
      </c>
    </row>
    <row r="3582" spans="8:11" x14ac:dyDescent="0.25">
      <c r="H3582" t="s">
        <v>6509</v>
      </c>
      <c r="I3582" t="s">
        <v>169</v>
      </c>
      <c r="K3582">
        <v>1.6397260273972605E-2</v>
      </c>
    </row>
    <row r="3583" spans="8:11" x14ac:dyDescent="0.25">
      <c r="H3583" t="s">
        <v>6510</v>
      </c>
      <c r="I3583" t="s">
        <v>169</v>
      </c>
      <c r="K3583">
        <v>1.6740821917808221E-2</v>
      </c>
    </row>
    <row r="3584" spans="8:11" x14ac:dyDescent="0.25">
      <c r="H3584" t="s">
        <v>6511</v>
      </c>
      <c r="I3584" t="s">
        <v>169</v>
      </c>
      <c r="K3584">
        <v>1.8364931506849317E-2</v>
      </c>
    </row>
    <row r="3585" spans="8:11" x14ac:dyDescent="0.25">
      <c r="H3585" t="s">
        <v>6512</v>
      </c>
      <c r="I3585" t="s">
        <v>169</v>
      </c>
      <c r="K3585">
        <v>2.1269589041095893E-2</v>
      </c>
    </row>
    <row r="3586" spans="8:11" x14ac:dyDescent="0.25">
      <c r="H3586" t="s">
        <v>6513</v>
      </c>
      <c r="I3586" t="s">
        <v>169</v>
      </c>
      <c r="K3586">
        <v>2.2050410958904105E-2</v>
      </c>
    </row>
    <row r="3587" spans="8:11" x14ac:dyDescent="0.25">
      <c r="H3587" t="s">
        <v>6514</v>
      </c>
      <c r="I3587" t="s">
        <v>169</v>
      </c>
      <c r="K3587">
        <v>2.2800000000000001E-2</v>
      </c>
    </row>
    <row r="3588" spans="8:11" x14ac:dyDescent="0.25">
      <c r="H3588" t="s">
        <v>6515</v>
      </c>
      <c r="I3588" t="s">
        <v>169</v>
      </c>
      <c r="K3588">
        <v>2.3674520547945208E-2</v>
      </c>
    </row>
    <row r="3589" spans="8:11" x14ac:dyDescent="0.25">
      <c r="H3589" t="s">
        <v>6516</v>
      </c>
      <c r="I3589" t="s">
        <v>169</v>
      </c>
      <c r="K3589">
        <v>2.3768219178082192E-2</v>
      </c>
    </row>
    <row r="3590" spans="8:11" x14ac:dyDescent="0.25">
      <c r="H3590" t="s">
        <v>6516</v>
      </c>
      <c r="I3590" t="s">
        <v>169</v>
      </c>
      <c r="K3590">
        <v>2.3768219178082192E-2</v>
      </c>
    </row>
    <row r="3591" spans="8:11" x14ac:dyDescent="0.25">
      <c r="H3591" t="s">
        <v>6517</v>
      </c>
      <c r="I3591" t="s">
        <v>169</v>
      </c>
      <c r="K3591">
        <v>2.4486575342465757E-2</v>
      </c>
    </row>
    <row r="3592" spans="8:11" x14ac:dyDescent="0.25">
      <c r="H3592" t="s">
        <v>6518</v>
      </c>
      <c r="I3592" t="s">
        <v>169</v>
      </c>
      <c r="K3592">
        <v>2.4705205479452055E-2</v>
      </c>
    </row>
    <row r="3593" spans="8:11" x14ac:dyDescent="0.25">
      <c r="H3593" t="s">
        <v>6502</v>
      </c>
      <c r="I3593" t="s">
        <v>169</v>
      </c>
      <c r="K3593">
        <v>3.0739726027397263E-2</v>
      </c>
    </row>
    <row r="3594" spans="8:11" x14ac:dyDescent="0.25">
      <c r="H3594" t="s">
        <v>6519</v>
      </c>
      <c r="I3594" t="s">
        <v>169</v>
      </c>
      <c r="K3594">
        <v>3.0739726027397263E-2</v>
      </c>
    </row>
    <row r="3595" spans="8:11" x14ac:dyDescent="0.25">
      <c r="H3595" t="s">
        <v>6520</v>
      </c>
      <c r="I3595" t="s">
        <v>169</v>
      </c>
      <c r="K3595">
        <v>4.1260273972602741E-2</v>
      </c>
    </row>
    <row r="3596" spans="8:11" x14ac:dyDescent="0.25">
      <c r="H3596" t="s">
        <v>6521</v>
      </c>
      <c r="I3596" t="s">
        <v>169</v>
      </c>
      <c r="K3596">
        <v>5.6219178082191788E-3</v>
      </c>
    </row>
    <row r="3597" spans="8:11" x14ac:dyDescent="0.25">
      <c r="H3597" t="s">
        <v>6522</v>
      </c>
      <c r="I3597" t="s">
        <v>169</v>
      </c>
      <c r="K3597">
        <v>6.8399999999999997E-3</v>
      </c>
    </row>
    <row r="3598" spans="8:11" x14ac:dyDescent="0.25">
      <c r="H3598" t="s">
        <v>6523</v>
      </c>
      <c r="I3598" t="s">
        <v>169</v>
      </c>
      <c r="K3598">
        <v>7.3084931506849299E-3</v>
      </c>
    </row>
    <row r="3599" spans="8:11" x14ac:dyDescent="0.25">
      <c r="H3599" t="s">
        <v>6524</v>
      </c>
      <c r="I3599" t="s">
        <v>169</v>
      </c>
      <c r="K3599">
        <v>7.4646575342465745E-3</v>
      </c>
    </row>
    <row r="3600" spans="8:11" x14ac:dyDescent="0.25">
      <c r="H3600" t="s">
        <v>6525</v>
      </c>
      <c r="I3600" t="s">
        <v>169</v>
      </c>
      <c r="K3600">
        <v>7.9643835616438358E-3</v>
      </c>
    </row>
    <row r="3601" spans="8:11" x14ac:dyDescent="0.25">
      <c r="H3601" t="s">
        <v>6526</v>
      </c>
      <c r="I3601" t="s">
        <v>169</v>
      </c>
      <c r="K3601">
        <v>9.0263013698630139E-3</v>
      </c>
    </row>
    <row r="3602" spans="8:11" x14ac:dyDescent="0.25">
      <c r="H3602" t="s">
        <v>6527</v>
      </c>
      <c r="I3602" t="s">
        <v>169</v>
      </c>
      <c r="K3602">
        <v>9.0575342465753408E-3</v>
      </c>
    </row>
    <row r="3603" spans="8:11" x14ac:dyDescent="0.25">
      <c r="H3603" t="s">
        <v>6528</v>
      </c>
      <c r="I3603" t="s">
        <v>169</v>
      </c>
      <c r="K3603">
        <v>9.1512328767123299E-3</v>
      </c>
    </row>
    <row r="3604" spans="8:11" x14ac:dyDescent="0.25">
      <c r="H3604" t="s">
        <v>6529</v>
      </c>
      <c r="I3604" t="s">
        <v>169</v>
      </c>
      <c r="K3604">
        <v>9.2136986301369871E-3</v>
      </c>
    </row>
    <row r="3605" spans="8:11" x14ac:dyDescent="0.25">
      <c r="H3605" t="s">
        <v>6530</v>
      </c>
      <c r="I3605" t="s">
        <v>169</v>
      </c>
      <c r="K3605">
        <v>9.8695890410958921E-3</v>
      </c>
    </row>
    <row r="3606" spans="8:11" x14ac:dyDescent="0.25">
      <c r="H3606" t="s">
        <v>6531</v>
      </c>
      <c r="I3606" t="s">
        <v>169</v>
      </c>
      <c r="K3606">
        <v>1.0369315068493153E-2</v>
      </c>
    </row>
    <row r="3607" spans="8:11" x14ac:dyDescent="0.25">
      <c r="H3607" t="s">
        <v>6532</v>
      </c>
      <c r="I3607" t="s">
        <v>169</v>
      </c>
      <c r="K3607">
        <v>1.0806575342465754E-2</v>
      </c>
    </row>
    <row r="3608" spans="8:11" x14ac:dyDescent="0.25">
      <c r="H3608" t="s">
        <v>6533</v>
      </c>
      <c r="I3608" t="s">
        <v>169</v>
      </c>
      <c r="K3608">
        <v>1.1587397260273974E-2</v>
      </c>
    </row>
    <row r="3609" spans="8:11" x14ac:dyDescent="0.25">
      <c r="H3609" t="s">
        <v>6534</v>
      </c>
      <c r="I3609" t="s">
        <v>169</v>
      </c>
      <c r="K3609">
        <v>1.2024657534246577E-2</v>
      </c>
    </row>
    <row r="3610" spans="8:11" x14ac:dyDescent="0.25">
      <c r="H3610" t="s">
        <v>6535</v>
      </c>
      <c r="I3610" t="s">
        <v>169</v>
      </c>
      <c r="K3610">
        <v>1.2118356164383561E-2</v>
      </c>
    </row>
    <row r="3611" spans="8:11" x14ac:dyDescent="0.25">
      <c r="H3611" t="s">
        <v>6536</v>
      </c>
      <c r="I3611" t="s">
        <v>169</v>
      </c>
      <c r="K3611">
        <v>1.3211506849315068E-2</v>
      </c>
    </row>
    <row r="3612" spans="8:11" x14ac:dyDescent="0.25">
      <c r="H3612" t="s">
        <v>6537</v>
      </c>
      <c r="I3612" t="s">
        <v>169</v>
      </c>
      <c r="K3612">
        <v>1.3523835616438355E-2</v>
      </c>
    </row>
    <row r="3613" spans="8:11" x14ac:dyDescent="0.25">
      <c r="H3613" t="s">
        <v>6538</v>
      </c>
      <c r="I3613" t="s">
        <v>169</v>
      </c>
      <c r="K3613">
        <v>1.3929863013698631E-2</v>
      </c>
    </row>
    <row r="3614" spans="8:11" x14ac:dyDescent="0.25">
      <c r="H3614" t="s">
        <v>6539</v>
      </c>
      <c r="I3614" t="s">
        <v>169</v>
      </c>
      <c r="K3614">
        <v>1.5210410958904115E-2</v>
      </c>
    </row>
    <row r="3615" spans="8:11" x14ac:dyDescent="0.25">
      <c r="H3615" t="s">
        <v>6540</v>
      </c>
      <c r="I3615" t="s">
        <v>169</v>
      </c>
      <c r="K3615">
        <v>1.5304109589041099E-2</v>
      </c>
    </row>
    <row r="3616" spans="8:11" x14ac:dyDescent="0.25">
      <c r="H3616" t="s">
        <v>6541</v>
      </c>
      <c r="I3616" t="s">
        <v>169</v>
      </c>
      <c r="K3616">
        <v>1.5616438356164384E-2</v>
      </c>
    </row>
    <row r="3617" spans="8:11" x14ac:dyDescent="0.25">
      <c r="H3617" t="s">
        <v>6542</v>
      </c>
      <c r="I3617" t="s">
        <v>169</v>
      </c>
      <c r="K3617">
        <v>1.5616438356164384E-2</v>
      </c>
    </row>
    <row r="3618" spans="8:11" x14ac:dyDescent="0.25">
      <c r="H3618" t="s">
        <v>6543</v>
      </c>
      <c r="I3618" t="s">
        <v>169</v>
      </c>
      <c r="K3618">
        <v>1.5616438356164384E-2</v>
      </c>
    </row>
    <row r="3619" spans="8:11" x14ac:dyDescent="0.25">
      <c r="H3619" t="s">
        <v>6544</v>
      </c>
      <c r="I3619" t="s">
        <v>169</v>
      </c>
      <c r="K3619">
        <v>1.5616438356164384E-2</v>
      </c>
    </row>
    <row r="3620" spans="8:11" x14ac:dyDescent="0.25">
      <c r="H3620" t="s">
        <v>6545</v>
      </c>
      <c r="I3620" t="s">
        <v>169</v>
      </c>
      <c r="K3620">
        <v>1.5616438356164384E-2</v>
      </c>
    </row>
    <row r="3621" spans="8:11" x14ac:dyDescent="0.25">
      <c r="H3621" t="s">
        <v>6546</v>
      </c>
      <c r="I3621" t="s">
        <v>169</v>
      </c>
      <c r="K3621">
        <v>1.5616438356164384E-2</v>
      </c>
    </row>
    <row r="3622" spans="8:11" x14ac:dyDescent="0.25">
      <c r="H3622" t="s">
        <v>6547</v>
      </c>
      <c r="I3622" t="s">
        <v>169</v>
      </c>
      <c r="K3622">
        <v>1.5616438356164384E-2</v>
      </c>
    </row>
    <row r="3623" spans="8:11" x14ac:dyDescent="0.25">
      <c r="H3623" t="s">
        <v>6548</v>
      </c>
      <c r="I3623" t="s">
        <v>169</v>
      </c>
      <c r="K3623">
        <v>1.5616438356164384E-2</v>
      </c>
    </row>
    <row r="3624" spans="8:11" x14ac:dyDescent="0.25">
      <c r="H3624" t="s">
        <v>6549</v>
      </c>
      <c r="I3624" t="s">
        <v>169</v>
      </c>
      <c r="K3624">
        <v>1.5616438356164384E-2</v>
      </c>
    </row>
    <row r="3625" spans="8:11" x14ac:dyDescent="0.25">
      <c r="H3625" t="s">
        <v>6550</v>
      </c>
      <c r="I3625" t="s">
        <v>169</v>
      </c>
      <c r="K3625">
        <v>1.5616438356164384E-2</v>
      </c>
    </row>
    <row r="3626" spans="8:11" x14ac:dyDescent="0.25">
      <c r="H3626" t="s">
        <v>6551</v>
      </c>
      <c r="I3626" t="s">
        <v>169</v>
      </c>
      <c r="K3626">
        <v>1.5616438356164384E-2</v>
      </c>
    </row>
    <row r="3627" spans="8:11" x14ac:dyDescent="0.25">
      <c r="H3627" t="s">
        <v>6552</v>
      </c>
      <c r="I3627" t="s">
        <v>169</v>
      </c>
      <c r="K3627">
        <v>1.5616438356164384E-2</v>
      </c>
    </row>
    <row r="3628" spans="8:11" x14ac:dyDescent="0.25">
      <c r="H3628" t="s">
        <v>6553</v>
      </c>
      <c r="I3628" t="s">
        <v>169</v>
      </c>
      <c r="K3628">
        <v>1.5616438356164384E-2</v>
      </c>
    </row>
    <row r="3629" spans="8:11" x14ac:dyDescent="0.25">
      <c r="H3629" t="s">
        <v>6554</v>
      </c>
      <c r="I3629" t="s">
        <v>169</v>
      </c>
      <c r="K3629">
        <v>1.5616438356164384E-2</v>
      </c>
    </row>
    <row r="3630" spans="8:11" x14ac:dyDescent="0.25">
      <c r="H3630" t="s">
        <v>6555</v>
      </c>
      <c r="I3630" t="s">
        <v>169</v>
      </c>
      <c r="K3630">
        <v>1.6022465753424659E-2</v>
      </c>
    </row>
    <row r="3631" spans="8:11" x14ac:dyDescent="0.25">
      <c r="H3631" t="s">
        <v>6556</v>
      </c>
      <c r="I3631" t="s">
        <v>169</v>
      </c>
      <c r="K3631">
        <v>1.6803287671232878E-2</v>
      </c>
    </row>
    <row r="3632" spans="8:11" x14ac:dyDescent="0.25">
      <c r="H3632" t="s">
        <v>6557</v>
      </c>
      <c r="I3632" t="s">
        <v>169</v>
      </c>
      <c r="K3632">
        <v>1.6834520547945205E-2</v>
      </c>
    </row>
    <row r="3633" spans="8:11" x14ac:dyDescent="0.25">
      <c r="H3633" t="s">
        <v>6558</v>
      </c>
      <c r="I3633" t="s">
        <v>169</v>
      </c>
      <c r="K3633">
        <v>1.7365479452054796E-2</v>
      </c>
    </row>
    <row r="3634" spans="8:11" x14ac:dyDescent="0.25">
      <c r="H3634" t="s">
        <v>6559</v>
      </c>
      <c r="I3634" t="s">
        <v>169</v>
      </c>
      <c r="K3634">
        <v>1.749041095890411E-2</v>
      </c>
    </row>
    <row r="3635" spans="8:11" x14ac:dyDescent="0.25">
      <c r="H3635" t="s">
        <v>6560</v>
      </c>
      <c r="I3635" t="s">
        <v>169</v>
      </c>
      <c r="K3635">
        <v>1.8958356164383561E-2</v>
      </c>
    </row>
    <row r="3636" spans="8:11" x14ac:dyDescent="0.25">
      <c r="H3636" t="s">
        <v>6561</v>
      </c>
      <c r="I3636" t="s">
        <v>169</v>
      </c>
      <c r="K3636">
        <v>1.9020821917808219E-2</v>
      </c>
    </row>
    <row r="3637" spans="8:11" x14ac:dyDescent="0.25">
      <c r="H3637" t="s">
        <v>6562</v>
      </c>
      <c r="I3637" t="s">
        <v>169</v>
      </c>
      <c r="K3637">
        <v>1.9957808219178082E-2</v>
      </c>
    </row>
    <row r="3638" spans="8:11" x14ac:dyDescent="0.25">
      <c r="H3638" t="s">
        <v>6563</v>
      </c>
      <c r="I3638" t="s">
        <v>169</v>
      </c>
      <c r="K3638">
        <v>1.9957808219178082E-2</v>
      </c>
    </row>
    <row r="3639" spans="8:11" x14ac:dyDescent="0.25">
      <c r="H3639" t="s">
        <v>6564</v>
      </c>
      <c r="I3639" t="s">
        <v>169</v>
      </c>
      <c r="K3639">
        <v>2.0457534246575346E-2</v>
      </c>
    </row>
    <row r="3640" spans="8:11" x14ac:dyDescent="0.25">
      <c r="H3640" t="s">
        <v>6565</v>
      </c>
      <c r="I3640" t="s">
        <v>169</v>
      </c>
      <c r="K3640">
        <v>2.3206027397260274E-2</v>
      </c>
    </row>
    <row r="3641" spans="8:11" x14ac:dyDescent="0.25">
      <c r="H3641" t="s">
        <v>6566</v>
      </c>
      <c r="I3641" t="s">
        <v>169</v>
      </c>
      <c r="K3641">
        <v>2.4986301369863018E-2</v>
      </c>
    </row>
    <row r="3642" spans="8:11" x14ac:dyDescent="0.25">
      <c r="H3642" t="s">
        <v>6567</v>
      </c>
      <c r="I3642" t="s">
        <v>169</v>
      </c>
      <c r="K3642">
        <v>2.5548493150684932E-2</v>
      </c>
    </row>
    <row r="3643" spans="8:11" x14ac:dyDescent="0.25">
      <c r="H3643" t="s">
        <v>6568</v>
      </c>
      <c r="I3643" t="s">
        <v>169</v>
      </c>
      <c r="K3643">
        <v>2.7703561643835615E-2</v>
      </c>
    </row>
    <row r="3644" spans="8:11" x14ac:dyDescent="0.25">
      <c r="H3644" t="s">
        <v>6569</v>
      </c>
      <c r="I3644" t="s">
        <v>169</v>
      </c>
      <c r="K3644">
        <v>2.7890958904109586E-2</v>
      </c>
    </row>
    <row r="3645" spans="8:11" x14ac:dyDescent="0.25">
      <c r="H3645" t="s">
        <v>6570</v>
      </c>
      <c r="I3645" t="s">
        <v>169</v>
      </c>
      <c r="K3645">
        <v>3.0670684931506851E-2</v>
      </c>
    </row>
    <row r="3646" spans="8:11" x14ac:dyDescent="0.25">
      <c r="H3646" t="s">
        <v>6571</v>
      </c>
      <c r="I3646" t="s">
        <v>169</v>
      </c>
      <c r="K3646">
        <v>3.0858082191780822E-2</v>
      </c>
    </row>
    <row r="3647" spans="8:11" x14ac:dyDescent="0.25">
      <c r="H3647" t="s">
        <v>6572</v>
      </c>
      <c r="I3647" t="s">
        <v>169</v>
      </c>
      <c r="K3647">
        <v>3.1232876712328769E-2</v>
      </c>
    </row>
    <row r="3648" spans="8:11" x14ac:dyDescent="0.25">
      <c r="H3648" t="s">
        <v>6573</v>
      </c>
      <c r="I3648" t="s">
        <v>169</v>
      </c>
      <c r="K3648">
        <v>2.904109589041096E-2</v>
      </c>
    </row>
    <row r="3649" spans="8:11" x14ac:dyDescent="0.25">
      <c r="H3649" t="s">
        <v>6574</v>
      </c>
      <c r="I3649" t="s">
        <v>169</v>
      </c>
      <c r="K3649">
        <v>3.0602739726027405E-2</v>
      </c>
    </row>
    <row r="3650" spans="8:11" x14ac:dyDescent="0.25">
      <c r="H3650" t="s">
        <v>6575</v>
      </c>
      <c r="I3650" t="s">
        <v>169</v>
      </c>
      <c r="K3650">
        <v>3.1616438356164386E-2</v>
      </c>
    </row>
    <row r="3651" spans="8:11" x14ac:dyDescent="0.25">
      <c r="H3651" t="s">
        <v>6576</v>
      </c>
      <c r="I3651" t="s">
        <v>169</v>
      </c>
      <c r="K3651">
        <v>3.3616438356164381E-2</v>
      </c>
    </row>
    <row r="3652" spans="8:11" x14ac:dyDescent="0.25">
      <c r="H3652" t="s">
        <v>6577</v>
      </c>
      <c r="I3652" t="s">
        <v>169</v>
      </c>
      <c r="K3652">
        <v>3.8630136986301376E-2</v>
      </c>
    </row>
    <row r="3653" spans="8:11" x14ac:dyDescent="0.25">
      <c r="H3653" t="s">
        <v>6578</v>
      </c>
      <c r="I3653" t="s">
        <v>169</v>
      </c>
      <c r="K3653">
        <v>3.2265534246575342E-2</v>
      </c>
    </row>
    <row r="3654" spans="8:11" x14ac:dyDescent="0.25">
      <c r="H3654" t="s">
        <v>6579</v>
      </c>
      <c r="I3654" t="s">
        <v>169</v>
      </c>
      <c r="K3654">
        <v>3.3297041095890413E-2</v>
      </c>
    </row>
    <row r="3655" spans="8:11" x14ac:dyDescent="0.25">
      <c r="H3655" t="s">
        <v>6580</v>
      </c>
      <c r="I3655" t="s">
        <v>169</v>
      </c>
      <c r="K3655">
        <v>4.1260273972602741E-2</v>
      </c>
    </row>
    <row r="3656" spans="8:11" x14ac:dyDescent="0.25">
      <c r="H3656" t="s">
        <v>6581</v>
      </c>
      <c r="I3656" t="s">
        <v>169</v>
      </c>
      <c r="K3656">
        <v>7.8394520547945216E-3</v>
      </c>
    </row>
    <row r="3657" spans="8:11" x14ac:dyDescent="0.25">
      <c r="H3657" t="s">
        <v>6582</v>
      </c>
      <c r="I3657" t="s">
        <v>169</v>
      </c>
      <c r="K3657">
        <v>9.7446575342465761E-3</v>
      </c>
    </row>
    <row r="3658" spans="8:11" x14ac:dyDescent="0.25">
      <c r="H3658" t="s">
        <v>6583</v>
      </c>
      <c r="I3658" t="s">
        <v>169</v>
      </c>
      <c r="K3658">
        <v>1.5085479452054794E-2</v>
      </c>
    </row>
    <row r="3659" spans="8:11" x14ac:dyDescent="0.25">
      <c r="H3659" t="s">
        <v>6584</v>
      </c>
      <c r="I3659" t="s">
        <v>169</v>
      </c>
      <c r="K3659">
        <v>1.5616438356164384E-2</v>
      </c>
    </row>
    <row r="3660" spans="8:11" x14ac:dyDescent="0.25">
      <c r="H3660" t="s">
        <v>6585</v>
      </c>
      <c r="I3660" t="s">
        <v>169</v>
      </c>
      <c r="K3660">
        <v>1.5616438356164384E-2</v>
      </c>
    </row>
    <row r="3661" spans="8:11" x14ac:dyDescent="0.25">
      <c r="H3661" t="s">
        <v>6586</v>
      </c>
      <c r="I3661" t="s">
        <v>169</v>
      </c>
      <c r="K3661">
        <v>1.9801643835616438E-2</v>
      </c>
    </row>
    <row r="3662" spans="8:11" x14ac:dyDescent="0.25">
      <c r="H3662" t="s">
        <v>6587</v>
      </c>
      <c r="I3662" t="s">
        <v>169</v>
      </c>
      <c r="K3662">
        <v>2.0613698630136987E-2</v>
      </c>
    </row>
    <row r="3663" spans="8:11" x14ac:dyDescent="0.25">
      <c r="H3663" t="s">
        <v>6588</v>
      </c>
      <c r="I3663" t="s">
        <v>169</v>
      </c>
      <c r="K3663">
        <v>2.0644931506849314E-2</v>
      </c>
    </row>
    <row r="3664" spans="8:11" x14ac:dyDescent="0.25">
      <c r="H3664" t="s">
        <v>6589</v>
      </c>
      <c r="I3664" t="s">
        <v>169</v>
      </c>
      <c r="K3664">
        <v>2.2362739726027397E-2</v>
      </c>
    </row>
    <row r="3665" spans="8:11" x14ac:dyDescent="0.25">
      <c r="H3665" t="s">
        <v>6590</v>
      </c>
      <c r="I3665" t="s">
        <v>169</v>
      </c>
      <c r="K3665">
        <v>2.6360547945205481E-2</v>
      </c>
    </row>
    <row r="3666" spans="8:11" x14ac:dyDescent="0.25">
      <c r="H3666" t="s">
        <v>6591</v>
      </c>
      <c r="I3666" t="s">
        <v>169</v>
      </c>
      <c r="K3666">
        <v>2.6704109589041097E-2</v>
      </c>
    </row>
    <row r="3667" spans="8:11" x14ac:dyDescent="0.25">
      <c r="H3667" t="s">
        <v>6592</v>
      </c>
      <c r="I3667" t="s">
        <v>169</v>
      </c>
      <c r="K3667">
        <v>4.0465753424657538E-2</v>
      </c>
    </row>
    <row r="3668" spans="8:11" x14ac:dyDescent="0.25">
      <c r="H3668" t="s">
        <v>6593</v>
      </c>
      <c r="I3668" t="s">
        <v>169</v>
      </c>
      <c r="K3668">
        <v>3.1460958904109597E-2</v>
      </c>
    </row>
    <row r="3669" spans="8:11" x14ac:dyDescent="0.25">
      <c r="H3669" t="s">
        <v>6594</v>
      </c>
      <c r="I3669" t="s">
        <v>169</v>
      </c>
      <c r="K3669">
        <v>3.4668493150684931E-3</v>
      </c>
    </row>
    <row r="3670" spans="8:11" x14ac:dyDescent="0.25">
      <c r="H3670" t="s">
        <v>6595</v>
      </c>
      <c r="I3670" t="s">
        <v>169</v>
      </c>
      <c r="K3670">
        <v>5.5594520547945217E-3</v>
      </c>
    </row>
    <row r="3671" spans="8:11" x14ac:dyDescent="0.25">
      <c r="H3671" t="s">
        <v>6596</v>
      </c>
      <c r="I3671" t="s">
        <v>169</v>
      </c>
      <c r="K3671">
        <v>6.152876712328767E-3</v>
      </c>
    </row>
    <row r="3672" spans="8:11" x14ac:dyDescent="0.25">
      <c r="H3672" t="s">
        <v>6597</v>
      </c>
      <c r="I3672" t="s">
        <v>169</v>
      </c>
      <c r="K3672">
        <v>7.214794520547946E-3</v>
      </c>
    </row>
    <row r="3673" spans="8:11" x14ac:dyDescent="0.25">
      <c r="H3673" t="s">
        <v>6598</v>
      </c>
      <c r="I3673" t="s">
        <v>169</v>
      </c>
      <c r="K3673">
        <v>7.214794520547946E-3</v>
      </c>
    </row>
    <row r="3674" spans="8:11" x14ac:dyDescent="0.25">
      <c r="H3674" t="s">
        <v>6599</v>
      </c>
      <c r="I3674" t="s">
        <v>169</v>
      </c>
      <c r="K3674">
        <v>8.4641095890410963E-3</v>
      </c>
    </row>
    <row r="3675" spans="8:11" x14ac:dyDescent="0.25">
      <c r="H3675" t="s">
        <v>6600</v>
      </c>
      <c r="I3675" t="s">
        <v>169</v>
      </c>
      <c r="K3675">
        <v>9.8695890410958921E-3</v>
      </c>
    </row>
    <row r="3676" spans="8:11" x14ac:dyDescent="0.25">
      <c r="H3676" t="s">
        <v>6601</v>
      </c>
      <c r="I3676" t="s">
        <v>169</v>
      </c>
      <c r="K3676">
        <v>9.9008219178082189E-3</v>
      </c>
    </row>
    <row r="3677" spans="8:11" x14ac:dyDescent="0.25">
      <c r="H3677" t="s">
        <v>6602</v>
      </c>
      <c r="I3677" t="s">
        <v>169</v>
      </c>
      <c r="K3677">
        <v>1.0150684931506849E-2</v>
      </c>
    </row>
    <row r="3678" spans="8:11" x14ac:dyDescent="0.25">
      <c r="H3678" t="s">
        <v>6603</v>
      </c>
      <c r="I3678" t="s">
        <v>169</v>
      </c>
      <c r="K3678">
        <v>1.0150684931506849E-2</v>
      </c>
    </row>
    <row r="3679" spans="8:11" x14ac:dyDescent="0.25">
      <c r="H3679" t="s">
        <v>6604</v>
      </c>
      <c r="I3679" t="s">
        <v>169</v>
      </c>
      <c r="K3679">
        <v>1.0150684931506849E-2</v>
      </c>
    </row>
    <row r="3680" spans="8:11" x14ac:dyDescent="0.25">
      <c r="H3680" t="s">
        <v>6605</v>
      </c>
      <c r="I3680" t="s">
        <v>169</v>
      </c>
      <c r="K3680">
        <v>1.0837808219178083E-2</v>
      </c>
    </row>
    <row r="3681" spans="8:11" x14ac:dyDescent="0.25">
      <c r="H3681" t="s">
        <v>6606</v>
      </c>
      <c r="I3681" t="s">
        <v>169</v>
      </c>
      <c r="K3681">
        <v>1.2430684931506848E-2</v>
      </c>
    </row>
    <row r="3682" spans="8:11" x14ac:dyDescent="0.25">
      <c r="H3682" t="s">
        <v>6607</v>
      </c>
      <c r="I3682" t="s">
        <v>169</v>
      </c>
      <c r="K3682">
        <v>1.4023561643835615E-2</v>
      </c>
    </row>
    <row r="3683" spans="8:11" x14ac:dyDescent="0.25">
      <c r="H3683" t="s">
        <v>6608</v>
      </c>
      <c r="I3683" t="s">
        <v>169</v>
      </c>
      <c r="K3683">
        <v>1.5616438356164384E-2</v>
      </c>
    </row>
    <row r="3684" spans="8:11" x14ac:dyDescent="0.25">
      <c r="H3684" t="s">
        <v>6609</v>
      </c>
      <c r="I3684" t="s">
        <v>169</v>
      </c>
      <c r="K3684">
        <v>1.5616438356164384E-2</v>
      </c>
    </row>
    <row r="3685" spans="8:11" x14ac:dyDescent="0.25">
      <c r="H3685" t="s">
        <v>6610</v>
      </c>
      <c r="I3685" t="s">
        <v>169</v>
      </c>
      <c r="K3685">
        <v>1.5616438356164384E-2</v>
      </c>
    </row>
    <row r="3686" spans="8:11" x14ac:dyDescent="0.25">
      <c r="H3686" t="s">
        <v>6611</v>
      </c>
      <c r="I3686" t="s">
        <v>169</v>
      </c>
      <c r="K3686">
        <v>1.5928767123287672E-2</v>
      </c>
    </row>
    <row r="3687" spans="8:11" x14ac:dyDescent="0.25">
      <c r="H3687" t="s">
        <v>6612</v>
      </c>
      <c r="I3687" t="s">
        <v>169</v>
      </c>
      <c r="K3687">
        <v>1.5928767123287672E-2</v>
      </c>
    </row>
    <row r="3688" spans="8:11" x14ac:dyDescent="0.25">
      <c r="H3688" t="s">
        <v>6613</v>
      </c>
      <c r="I3688" t="s">
        <v>169</v>
      </c>
      <c r="K3688">
        <v>1.6147397260273977E-2</v>
      </c>
    </row>
    <row r="3689" spans="8:11" x14ac:dyDescent="0.25">
      <c r="H3689" t="s">
        <v>6614</v>
      </c>
      <c r="I3689" t="s">
        <v>169</v>
      </c>
      <c r="K3689">
        <v>2.0832328767123289E-2</v>
      </c>
    </row>
    <row r="3690" spans="8:11" x14ac:dyDescent="0.25">
      <c r="H3690" t="s">
        <v>6615</v>
      </c>
      <c r="I3690" t="s">
        <v>169</v>
      </c>
      <c r="K3690">
        <v>2.2081643835616439E-2</v>
      </c>
    </row>
    <row r="3691" spans="8:11" x14ac:dyDescent="0.25">
      <c r="H3691" t="s">
        <v>6616</v>
      </c>
      <c r="I3691" t="s">
        <v>169</v>
      </c>
      <c r="K3691">
        <v>2.3081095890410963E-2</v>
      </c>
    </row>
    <row r="3692" spans="8:11" x14ac:dyDescent="0.25">
      <c r="H3692" t="s">
        <v>6617</v>
      </c>
      <c r="I3692" t="s">
        <v>169</v>
      </c>
      <c r="K3692">
        <v>2.3986849315068493E-2</v>
      </c>
    </row>
    <row r="3693" spans="8:11" x14ac:dyDescent="0.25">
      <c r="H3693" t="s">
        <v>6618</v>
      </c>
      <c r="I3693" t="s">
        <v>169</v>
      </c>
      <c r="K3693">
        <v>2.3986849315068493E-2</v>
      </c>
    </row>
    <row r="3694" spans="8:11" x14ac:dyDescent="0.25">
      <c r="H3694" t="s">
        <v>6619</v>
      </c>
      <c r="I3694" t="s">
        <v>169</v>
      </c>
      <c r="K3694">
        <v>2.4267945205479455E-2</v>
      </c>
    </row>
    <row r="3695" spans="8:11" x14ac:dyDescent="0.25">
      <c r="H3695" t="s">
        <v>6620</v>
      </c>
      <c r="I3695" t="s">
        <v>169</v>
      </c>
      <c r="K3695">
        <v>2.4986301369863018E-2</v>
      </c>
    </row>
    <row r="3696" spans="8:11" x14ac:dyDescent="0.25">
      <c r="H3696" t="s">
        <v>6621</v>
      </c>
      <c r="I3696" t="s">
        <v>169</v>
      </c>
      <c r="K3696">
        <v>2.9077808219178086E-2</v>
      </c>
    </row>
    <row r="3697" spans="8:11" x14ac:dyDescent="0.25">
      <c r="H3697" t="s">
        <v>6622</v>
      </c>
      <c r="I3697" t="s">
        <v>169</v>
      </c>
      <c r="K3697">
        <v>3.1357808219178086E-2</v>
      </c>
    </row>
    <row r="3698" spans="8:11" x14ac:dyDescent="0.25">
      <c r="H3698" t="s">
        <v>6623</v>
      </c>
      <c r="I3698" t="s">
        <v>169</v>
      </c>
      <c r="K3698">
        <v>2.797260273972603E-2</v>
      </c>
    </row>
    <row r="3699" spans="8:11" x14ac:dyDescent="0.25">
      <c r="H3699" t="s">
        <v>6624</v>
      </c>
      <c r="I3699" t="s">
        <v>169</v>
      </c>
      <c r="K3699">
        <v>3.0876712328767125E-2</v>
      </c>
    </row>
    <row r="3700" spans="8:11" x14ac:dyDescent="0.25">
      <c r="H3700" t="s">
        <v>6625</v>
      </c>
      <c r="I3700" t="s">
        <v>169</v>
      </c>
      <c r="K3700">
        <v>3.1708520547945207E-2</v>
      </c>
    </row>
    <row r="3701" spans="8:11" x14ac:dyDescent="0.25">
      <c r="H3701" t="s">
        <v>6626</v>
      </c>
      <c r="I3701" t="s">
        <v>169</v>
      </c>
      <c r="K3701">
        <v>3.2183013698630136E-2</v>
      </c>
    </row>
    <row r="3702" spans="8:11" x14ac:dyDescent="0.25">
      <c r="H3702" t="s">
        <v>6627</v>
      </c>
      <c r="I3702" t="s">
        <v>169</v>
      </c>
      <c r="K3702">
        <v>3.5628246575342463E-2</v>
      </c>
    </row>
    <row r="3703" spans="8:11" x14ac:dyDescent="0.25">
      <c r="H3703" t="s">
        <v>6628</v>
      </c>
      <c r="I3703" t="s">
        <v>169</v>
      </c>
      <c r="K3703">
        <v>5.9654794520547956E-3</v>
      </c>
    </row>
    <row r="3704" spans="8:11" x14ac:dyDescent="0.25">
      <c r="H3704" t="s">
        <v>6629</v>
      </c>
      <c r="I3704" t="s">
        <v>169</v>
      </c>
      <c r="K3704">
        <v>8.4328767123287695E-3</v>
      </c>
    </row>
    <row r="3705" spans="8:11" x14ac:dyDescent="0.25">
      <c r="H3705" t="s">
        <v>6630</v>
      </c>
      <c r="I3705" t="s">
        <v>169</v>
      </c>
      <c r="K3705">
        <v>8.5890410958904123E-3</v>
      </c>
    </row>
    <row r="3706" spans="8:11" x14ac:dyDescent="0.25">
      <c r="H3706" t="s">
        <v>6631</v>
      </c>
      <c r="I3706" t="s">
        <v>169</v>
      </c>
      <c r="K3706">
        <v>1.0181917808219179E-2</v>
      </c>
    </row>
    <row r="3707" spans="8:11" x14ac:dyDescent="0.25">
      <c r="H3707" t="s">
        <v>6632</v>
      </c>
      <c r="I3707" t="s">
        <v>169</v>
      </c>
      <c r="K3707">
        <v>1.0650410958904113E-2</v>
      </c>
    </row>
    <row r="3708" spans="8:11" x14ac:dyDescent="0.25">
      <c r="H3708" t="s">
        <v>6633</v>
      </c>
      <c r="I3708" t="s">
        <v>169</v>
      </c>
      <c r="K3708">
        <v>1.0993972602739726E-2</v>
      </c>
    </row>
    <row r="3709" spans="8:11" x14ac:dyDescent="0.25">
      <c r="H3709" t="s">
        <v>6634</v>
      </c>
      <c r="I3709" t="s">
        <v>169</v>
      </c>
      <c r="K3709">
        <v>1.1743561643835618E-2</v>
      </c>
    </row>
    <row r="3710" spans="8:11" x14ac:dyDescent="0.25">
      <c r="H3710" t="s">
        <v>6635</v>
      </c>
      <c r="I3710" t="s">
        <v>169</v>
      </c>
      <c r="K3710">
        <v>1.3055342465753425E-2</v>
      </c>
    </row>
    <row r="3711" spans="8:11" x14ac:dyDescent="0.25">
      <c r="H3711" t="s">
        <v>6636</v>
      </c>
      <c r="I3711" t="s">
        <v>169</v>
      </c>
      <c r="K3711">
        <v>1.3086575342465753E-2</v>
      </c>
    </row>
    <row r="3712" spans="8:11" x14ac:dyDescent="0.25">
      <c r="H3712" t="s">
        <v>6637</v>
      </c>
      <c r="I3712" t="s">
        <v>169</v>
      </c>
      <c r="K3712">
        <v>1.4086027397260273E-2</v>
      </c>
    </row>
    <row r="3713" spans="8:11" x14ac:dyDescent="0.25">
      <c r="H3713" t="s">
        <v>6638</v>
      </c>
      <c r="I3713" t="s">
        <v>169</v>
      </c>
      <c r="K3713">
        <v>1.414849315068493E-2</v>
      </c>
    </row>
    <row r="3714" spans="8:11" x14ac:dyDescent="0.25">
      <c r="H3714" t="s">
        <v>6628</v>
      </c>
      <c r="I3714" t="s">
        <v>169</v>
      </c>
      <c r="K3714">
        <v>1.5616438356164384E-2</v>
      </c>
    </row>
    <row r="3715" spans="8:11" x14ac:dyDescent="0.25">
      <c r="H3715" t="s">
        <v>6639</v>
      </c>
      <c r="I3715" t="s">
        <v>169</v>
      </c>
      <c r="K3715">
        <v>1.6522191780821916E-2</v>
      </c>
    </row>
    <row r="3716" spans="8:11" x14ac:dyDescent="0.25">
      <c r="H3716" t="s">
        <v>6640</v>
      </c>
      <c r="I3716" t="s">
        <v>169</v>
      </c>
      <c r="K3716">
        <v>3.5698630136986306E-2</v>
      </c>
    </row>
    <row r="3717" spans="8:11" x14ac:dyDescent="0.25">
      <c r="H3717" t="s">
        <v>6641</v>
      </c>
      <c r="I3717" t="s">
        <v>169</v>
      </c>
      <c r="K3717">
        <v>4.1260273972602741E-2</v>
      </c>
    </row>
    <row r="3718" spans="8:11" x14ac:dyDescent="0.25">
      <c r="H3718" t="s">
        <v>6642</v>
      </c>
      <c r="I3718" t="s">
        <v>169</v>
      </c>
      <c r="K3718">
        <v>4.4116986301369863E-2</v>
      </c>
    </row>
    <row r="3719" spans="8:11" x14ac:dyDescent="0.25">
      <c r="H3719" t="s">
        <v>6643</v>
      </c>
      <c r="I3719" t="s">
        <v>169</v>
      </c>
      <c r="K3719">
        <v>7.6520547945205493E-3</v>
      </c>
    </row>
    <row r="3720" spans="8:11" x14ac:dyDescent="0.25">
      <c r="H3720" t="s">
        <v>6644</v>
      </c>
      <c r="I3720" t="s">
        <v>169</v>
      </c>
      <c r="K3720">
        <v>7.9019178082191787E-3</v>
      </c>
    </row>
    <row r="3721" spans="8:11" x14ac:dyDescent="0.25">
      <c r="H3721" t="s">
        <v>6645</v>
      </c>
      <c r="I3721" t="s">
        <v>169</v>
      </c>
      <c r="K3721">
        <v>9.2761643835616442E-3</v>
      </c>
    </row>
    <row r="3722" spans="8:11" x14ac:dyDescent="0.25">
      <c r="H3722" t="s">
        <v>6646</v>
      </c>
      <c r="I3722" t="s">
        <v>169</v>
      </c>
      <c r="K3722">
        <v>1.021315068493151E-2</v>
      </c>
    </row>
    <row r="3723" spans="8:11" x14ac:dyDescent="0.25">
      <c r="H3723" t="s">
        <v>6647</v>
      </c>
      <c r="I3723" t="s">
        <v>169</v>
      </c>
      <c r="K3723">
        <v>1.2180821917808218E-2</v>
      </c>
    </row>
    <row r="3724" spans="8:11" x14ac:dyDescent="0.25">
      <c r="H3724" t="s">
        <v>6648</v>
      </c>
      <c r="I3724" t="s">
        <v>169</v>
      </c>
      <c r="K3724">
        <v>1.246191780821918E-2</v>
      </c>
    </row>
    <row r="3725" spans="8:11" x14ac:dyDescent="0.25">
      <c r="H3725" t="s">
        <v>6649</v>
      </c>
      <c r="I3725" t="s">
        <v>169</v>
      </c>
      <c r="K3725">
        <v>1.4086027397260273E-2</v>
      </c>
    </row>
    <row r="3726" spans="8:11" x14ac:dyDescent="0.25">
      <c r="H3726" t="s">
        <v>6650</v>
      </c>
      <c r="I3726" t="s">
        <v>169</v>
      </c>
      <c r="K3726">
        <v>1.5116712328767122E-2</v>
      </c>
    </row>
    <row r="3727" spans="8:11" x14ac:dyDescent="0.25">
      <c r="H3727" t="s">
        <v>6651</v>
      </c>
      <c r="I3727" t="s">
        <v>169</v>
      </c>
      <c r="K3727">
        <v>1.5616438356164384E-2</v>
      </c>
    </row>
    <row r="3728" spans="8:11" x14ac:dyDescent="0.25">
      <c r="H3728" t="s">
        <v>6652</v>
      </c>
      <c r="I3728" t="s">
        <v>169</v>
      </c>
      <c r="K3728">
        <v>1.9801643835616438E-2</v>
      </c>
    </row>
    <row r="3729" spans="8:11" x14ac:dyDescent="0.25">
      <c r="H3729" t="s">
        <v>6653</v>
      </c>
      <c r="I3729" t="s">
        <v>169</v>
      </c>
      <c r="K3729">
        <v>1.9801643835616438E-2</v>
      </c>
    </row>
    <row r="3730" spans="8:11" x14ac:dyDescent="0.25">
      <c r="H3730" t="s">
        <v>6654</v>
      </c>
      <c r="I3730" t="s">
        <v>169</v>
      </c>
      <c r="K3730">
        <v>2.1956712328767124E-2</v>
      </c>
    </row>
    <row r="3731" spans="8:11" x14ac:dyDescent="0.25">
      <c r="H3731" t="s">
        <v>6655</v>
      </c>
      <c r="I3731" t="s">
        <v>169</v>
      </c>
      <c r="K3731">
        <v>3.2794520547945211E-2</v>
      </c>
    </row>
    <row r="3732" spans="8:11" x14ac:dyDescent="0.25">
      <c r="H3732" t="s">
        <v>6656</v>
      </c>
      <c r="I3732" t="s">
        <v>169</v>
      </c>
      <c r="K3732">
        <v>4.5599999999999998E-3</v>
      </c>
    </row>
    <row r="3733" spans="8:11" x14ac:dyDescent="0.25">
      <c r="H3733" t="s">
        <v>6657</v>
      </c>
      <c r="I3733" t="s">
        <v>169</v>
      </c>
      <c r="K3733">
        <v>6.9649315068493157E-3</v>
      </c>
    </row>
    <row r="3734" spans="8:11" x14ac:dyDescent="0.25">
      <c r="H3734" t="s">
        <v>6658</v>
      </c>
      <c r="I3734" t="s">
        <v>169</v>
      </c>
      <c r="K3734">
        <v>7.9331506849315073E-3</v>
      </c>
    </row>
    <row r="3735" spans="8:11" x14ac:dyDescent="0.25">
      <c r="H3735" t="s">
        <v>6659</v>
      </c>
      <c r="I3735" t="s">
        <v>169</v>
      </c>
      <c r="K3735">
        <v>9.3073972602739728E-3</v>
      </c>
    </row>
    <row r="3736" spans="8:11" x14ac:dyDescent="0.25">
      <c r="H3736" t="s">
        <v>6660</v>
      </c>
      <c r="I3736" t="s">
        <v>169</v>
      </c>
      <c r="K3736">
        <v>1.1243835616438358E-2</v>
      </c>
    </row>
    <row r="3737" spans="8:11" x14ac:dyDescent="0.25">
      <c r="H3737" t="s">
        <v>6661</v>
      </c>
      <c r="I3737" t="s">
        <v>169</v>
      </c>
      <c r="K3737">
        <v>1.1962191780821918E-2</v>
      </c>
    </row>
    <row r="3738" spans="8:11" x14ac:dyDescent="0.25">
      <c r="H3738" t="s">
        <v>6662</v>
      </c>
      <c r="I3738" t="s">
        <v>169</v>
      </c>
      <c r="K3738">
        <v>1.7521643835616437E-2</v>
      </c>
    </row>
    <row r="3739" spans="8:11" x14ac:dyDescent="0.25">
      <c r="H3739" t="s">
        <v>6659</v>
      </c>
      <c r="I3739" t="s">
        <v>169</v>
      </c>
      <c r="K3739">
        <v>4.1384054794520543E-2</v>
      </c>
    </row>
    <row r="3740" spans="8:11" x14ac:dyDescent="0.25">
      <c r="H3740" t="s">
        <v>6663</v>
      </c>
      <c r="I3740" t="s">
        <v>169</v>
      </c>
      <c r="K3740">
        <v>7.4958904109589039E-3</v>
      </c>
    </row>
    <row r="3741" spans="8:11" x14ac:dyDescent="0.25">
      <c r="H3741" t="s">
        <v>6664</v>
      </c>
      <c r="I3741" t="s">
        <v>169</v>
      </c>
      <c r="K3741">
        <v>8.2454794520547946E-3</v>
      </c>
    </row>
    <row r="3742" spans="8:11" x14ac:dyDescent="0.25">
      <c r="H3742" t="s">
        <v>6665</v>
      </c>
      <c r="I3742" t="s">
        <v>169</v>
      </c>
      <c r="K3742">
        <v>8.3391780821917803E-3</v>
      </c>
    </row>
    <row r="3743" spans="8:11" x14ac:dyDescent="0.25">
      <c r="H3743" t="s">
        <v>6666</v>
      </c>
      <c r="I3743" t="s">
        <v>169</v>
      </c>
      <c r="K3743">
        <v>1.0025753424657535E-2</v>
      </c>
    </row>
    <row r="3744" spans="8:11" x14ac:dyDescent="0.25">
      <c r="H3744" t="s">
        <v>6667</v>
      </c>
      <c r="I3744" t="s">
        <v>169</v>
      </c>
      <c r="K3744">
        <v>1.0494246575342467E-2</v>
      </c>
    </row>
    <row r="3745" spans="8:11" x14ac:dyDescent="0.25">
      <c r="H3745" t="s">
        <v>6668</v>
      </c>
      <c r="I3745" t="s">
        <v>169</v>
      </c>
      <c r="K3745">
        <v>1.1056438356164384E-2</v>
      </c>
    </row>
    <row r="3746" spans="8:11" x14ac:dyDescent="0.25">
      <c r="H3746" t="s">
        <v>6669</v>
      </c>
      <c r="I3746" t="s">
        <v>169</v>
      </c>
      <c r="K3746">
        <v>1.1556164383561643E-2</v>
      </c>
    </row>
    <row r="3747" spans="8:11" x14ac:dyDescent="0.25">
      <c r="H3747" t="s">
        <v>6670</v>
      </c>
      <c r="I3747" t="s">
        <v>169</v>
      </c>
      <c r="K3747">
        <v>1.2118356164383561E-2</v>
      </c>
    </row>
    <row r="3748" spans="8:11" x14ac:dyDescent="0.25">
      <c r="H3748" t="s">
        <v>6671</v>
      </c>
      <c r="I3748" t="s">
        <v>169</v>
      </c>
      <c r="K3748">
        <v>1.246191780821918E-2</v>
      </c>
    </row>
    <row r="3749" spans="8:11" x14ac:dyDescent="0.25">
      <c r="H3749" t="s">
        <v>6672</v>
      </c>
      <c r="I3749" t="s">
        <v>169</v>
      </c>
      <c r="K3749">
        <v>1.371123287671233E-2</v>
      </c>
    </row>
    <row r="3750" spans="8:11" x14ac:dyDescent="0.25">
      <c r="H3750" t="s">
        <v>6673</v>
      </c>
      <c r="I3750" t="s">
        <v>169</v>
      </c>
      <c r="K3750">
        <v>1.396109589041096E-2</v>
      </c>
    </row>
    <row r="3751" spans="8:11" x14ac:dyDescent="0.25">
      <c r="H3751" t="s">
        <v>6674</v>
      </c>
      <c r="I3751" t="s">
        <v>169</v>
      </c>
      <c r="K3751">
        <v>1.5616438356164384E-2</v>
      </c>
    </row>
    <row r="3752" spans="8:11" x14ac:dyDescent="0.25">
      <c r="H3752" t="s">
        <v>6675</v>
      </c>
      <c r="I3752" t="s">
        <v>169</v>
      </c>
      <c r="K3752">
        <v>1.5616438356164384E-2</v>
      </c>
    </row>
    <row r="3753" spans="8:11" x14ac:dyDescent="0.25">
      <c r="H3753" t="s">
        <v>6676</v>
      </c>
      <c r="I3753" t="s">
        <v>169</v>
      </c>
      <c r="K3753">
        <v>1.5616438356164384E-2</v>
      </c>
    </row>
    <row r="3754" spans="8:11" x14ac:dyDescent="0.25">
      <c r="H3754" t="s">
        <v>6677</v>
      </c>
      <c r="I3754" t="s">
        <v>169</v>
      </c>
      <c r="K3754">
        <v>1.5616438356164384E-2</v>
      </c>
    </row>
    <row r="3755" spans="8:11" x14ac:dyDescent="0.25">
      <c r="H3755" t="s">
        <v>6678</v>
      </c>
      <c r="I3755" t="s">
        <v>169</v>
      </c>
      <c r="K3755">
        <v>1.5710136986301367E-2</v>
      </c>
    </row>
    <row r="3756" spans="8:11" x14ac:dyDescent="0.25">
      <c r="H3756" t="s">
        <v>6679</v>
      </c>
      <c r="I3756" t="s">
        <v>169</v>
      </c>
      <c r="K3756">
        <v>1.5991232876712329E-2</v>
      </c>
    </row>
    <row r="3757" spans="8:11" x14ac:dyDescent="0.25">
      <c r="H3757" t="s">
        <v>6680</v>
      </c>
      <c r="I3757" t="s">
        <v>169</v>
      </c>
      <c r="K3757">
        <v>1.5991232876712329E-2</v>
      </c>
    </row>
    <row r="3758" spans="8:11" x14ac:dyDescent="0.25">
      <c r="H3758" t="s">
        <v>6681</v>
      </c>
      <c r="I3758" t="s">
        <v>169</v>
      </c>
      <c r="K3758">
        <v>1.7271780821917805E-2</v>
      </c>
    </row>
    <row r="3759" spans="8:11" x14ac:dyDescent="0.25">
      <c r="H3759" t="s">
        <v>6682</v>
      </c>
      <c r="I3759" t="s">
        <v>169</v>
      </c>
      <c r="K3759">
        <v>1.9020821917808219E-2</v>
      </c>
    </row>
    <row r="3760" spans="8:11" x14ac:dyDescent="0.25">
      <c r="H3760" t="s">
        <v>6683</v>
      </c>
      <c r="I3760" t="s">
        <v>169</v>
      </c>
      <c r="K3760">
        <v>2.2924931506849319E-2</v>
      </c>
    </row>
    <row r="3761" spans="8:11" x14ac:dyDescent="0.25">
      <c r="H3761" t="s">
        <v>6684</v>
      </c>
      <c r="I3761" t="s">
        <v>169</v>
      </c>
      <c r="K3761">
        <v>2.5080000000000002E-2</v>
      </c>
    </row>
    <row r="3762" spans="8:11" x14ac:dyDescent="0.25">
      <c r="H3762" t="s">
        <v>6685</v>
      </c>
      <c r="I3762" t="s">
        <v>169</v>
      </c>
      <c r="K3762">
        <v>2.52986301369863E-2</v>
      </c>
    </row>
    <row r="3763" spans="8:11" x14ac:dyDescent="0.25">
      <c r="H3763" t="s">
        <v>6686</v>
      </c>
      <c r="I3763" t="s">
        <v>169</v>
      </c>
      <c r="K3763">
        <v>2.5923287671232878E-2</v>
      </c>
    </row>
    <row r="3764" spans="8:11" x14ac:dyDescent="0.25">
      <c r="H3764" t="s">
        <v>6687</v>
      </c>
      <c r="I3764" t="s">
        <v>169</v>
      </c>
      <c r="K3764">
        <v>2.9109041095890412E-2</v>
      </c>
    </row>
    <row r="3765" spans="8:11" x14ac:dyDescent="0.25">
      <c r="H3765" t="s">
        <v>6688</v>
      </c>
      <c r="I3765" t="s">
        <v>169</v>
      </c>
      <c r="K3765">
        <v>3.7402438356164386E-2</v>
      </c>
    </row>
    <row r="3766" spans="8:11" x14ac:dyDescent="0.25">
      <c r="H3766" t="s">
        <v>6689</v>
      </c>
      <c r="I3766" t="s">
        <v>169</v>
      </c>
      <c r="K3766">
        <v>4.1260273972602741E-2</v>
      </c>
    </row>
    <row r="3767" spans="8:11" x14ac:dyDescent="0.25">
      <c r="H3767" t="s">
        <v>6690</v>
      </c>
      <c r="I3767" t="s">
        <v>169</v>
      </c>
      <c r="K3767">
        <v>4.1260273972602741E-2</v>
      </c>
    </row>
    <row r="3768" spans="8:11" x14ac:dyDescent="0.25">
      <c r="H3768" t="s">
        <v>6691</v>
      </c>
      <c r="I3768" t="s">
        <v>169</v>
      </c>
      <c r="K3768">
        <v>4.1260273972602741E-2</v>
      </c>
    </row>
    <row r="3769" spans="8:11" x14ac:dyDescent="0.25">
      <c r="H3769" t="s">
        <v>6692</v>
      </c>
      <c r="I3769" t="s">
        <v>169</v>
      </c>
      <c r="K3769">
        <v>4.1260273972602741E-2</v>
      </c>
    </row>
    <row r="3770" spans="8:11" x14ac:dyDescent="0.25">
      <c r="H3770" t="s">
        <v>6693</v>
      </c>
      <c r="I3770" t="s">
        <v>169</v>
      </c>
      <c r="K3770">
        <v>6.2153424657534241E-3</v>
      </c>
    </row>
    <row r="3771" spans="8:11" x14ac:dyDescent="0.25">
      <c r="H3771" t="s">
        <v>6694</v>
      </c>
      <c r="I3771" t="s">
        <v>169</v>
      </c>
      <c r="K3771">
        <v>9.2449315068493156E-3</v>
      </c>
    </row>
    <row r="3772" spans="8:11" x14ac:dyDescent="0.25">
      <c r="H3772" t="s">
        <v>6695</v>
      </c>
      <c r="I3772" t="s">
        <v>169</v>
      </c>
      <c r="K3772">
        <v>9.8071232876712332E-3</v>
      </c>
    </row>
    <row r="3773" spans="8:11" x14ac:dyDescent="0.25">
      <c r="H3773" t="s">
        <v>6696</v>
      </c>
      <c r="I3773" t="s">
        <v>169</v>
      </c>
      <c r="K3773">
        <v>9.9632876712328778E-3</v>
      </c>
    </row>
    <row r="3774" spans="8:11" x14ac:dyDescent="0.25">
      <c r="H3774" t="s">
        <v>6697</v>
      </c>
      <c r="I3774" t="s">
        <v>169</v>
      </c>
      <c r="K3774">
        <v>1.1493698630136986E-2</v>
      </c>
    </row>
    <row r="3775" spans="8:11" x14ac:dyDescent="0.25">
      <c r="H3775" t="s">
        <v>6698</v>
      </c>
      <c r="I3775" t="s">
        <v>169</v>
      </c>
      <c r="K3775">
        <v>1.2055890410958904E-2</v>
      </c>
    </row>
    <row r="3776" spans="8:11" x14ac:dyDescent="0.25">
      <c r="H3776" t="s">
        <v>6699</v>
      </c>
      <c r="I3776" t="s">
        <v>169</v>
      </c>
      <c r="K3776">
        <v>1.2118356164383561E-2</v>
      </c>
    </row>
    <row r="3777" spans="8:11" x14ac:dyDescent="0.25">
      <c r="H3777" t="s">
        <v>6700</v>
      </c>
      <c r="I3777" t="s">
        <v>169</v>
      </c>
      <c r="K3777">
        <v>1.2180821917808218E-2</v>
      </c>
    </row>
    <row r="3778" spans="8:11" x14ac:dyDescent="0.25">
      <c r="H3778" t="s">
        <v>6701</v>
      </c>
      <c r="I3778" t="s">
        <v>169</v>
      </c>
      <c r="K3778">
        <v>1.2305753424657534E-2</v>
      </c>
    </row>
    <row r="3779" spans="8:11" x14ac:dyDescent="0.25">
      <c r="H3779" t="s">
        <v>6701</v>
      </c>
      <c r="I3779" t="s">
        <v>169</v>
      </c>
      <c r="K3779">
        <v>1.2336986301369863E-2</v>
      </c>
    </row>
    <row r="3780" spans="8:11" x14ac:dyDescent="0.25">
      <c r="H3780" t="s">
        <v>6698</v>
      </c>
      <c r="I3780" t="s">
        <v>169</v>
      </c>
      <c r="K3780">
        <v>1.2524383561643837E-2</v>
      </c>
    </row>
    <row r="3781" spans="8:11" x14ac:dyDescent="0.25">
      <c r="H3781" t="s">
        <v>6702</v>
      </c>
      <c r="I3781" t="s">
        <v>169</v>
      </c>
      <c r="K3781">
        <v>1.2743013698630137E-2</v>
      </c>
    </row>
    <row r="3782" spans="8:11" x14ac:dyDescent="0.25">
      <c r="H3782" t="s">
        <v>6703</v>
      </c>
      <c r="I3782" t="s">
        <v>169</v>
      </c>
      <c r="K3782">
        <v>1.2836712328767125E-2</v>
      </c>
    </row>
    <row r="3783" spans="8:11" x14ac:dyDescent="0.25">
      <c r="H3783" t="s">
        <v>6704</v>
      </c>
      <c r="I3783" t="s">
        <v>169</v>
      </c>
      <c r="K3783">
        <v>1.289917808219178E-2</v>
      </c>
    </row>
    <row r="3784" spans="8:11" x14ac:dyDescent="0.25">
      <c r="H3784" t="s">
        <v>6705</v>
      </c>
      <c r="I3784" t="s">
        <v>169</v>
      </c>
      <c r="K3784">
        <v>1.2961643835616439E-2</v>
      </c>
    </row>
    <row r="3785" spans="8:11" x14ac:dyDescent="0.25">
      <c r="H3785" t="s">
        <v>6703</v>
      </c>
      <c r="I3785" t="s">
        <v>169</v>
      </c>
      <c r="K3785">
        <v>1.3024109589041098E-2</v>
      </c>
    </row>
    <row r="3786" spans="8:11" x14ac:dyDescent="0.25">
      <c r="H3786" t="s">
        <v>6706</v>
      </c>
      <c r="I3786" t="s">
        <v>169</v>
      </c>
      <c r="K3786">
        <v>1.3117808219178082E-2</v>
      </c>
    </row>
    <row r="3787" spans="8:11" x14ac:dyDescent="0.25">
      <c r="H3787" t="s">
        <v>6707</v>
      </c>
      <c r="I3787" t="s">
        <v>169</v>
      </c>
      <c r="K3787">
        <v>1.3117808219178082E-2</v>
      </c>
    </row>
    <row r="3788" spans="8:11" x14ac:dyDescent="0.25">
      <c r="H3788" t="s">
        <v>6708</v>
      </c>
      <c r="I3788" t="s">
        <v>169</v>
      </c>
      <c r="K3788">
        <v>1.3336438356164387E-2</v>
      </c>
    </row>
    <row r="3789" spans="8:11" x14ac:dyDescent="0.25">
      <c r="H3789" t="s">
        <v>6709</v>
      </c>
      <c r="I3789" t="s">
        <v>169</v>
      </c>
      <c r="K3789">
        <v>1.3398904109589042E-2</v>
      </c>
    </row>
    <row r="3790" spans="8:11" x14ac:dyDescent="0.25">
      <c r="H3790" t="s">
        <v>6697</v>
      </c>
      <c r="I3790" t="s">
        <v>169</v>
      </c>
      <c r="K3790">
        <v>1.3555068493150685E-2</v>
      </c>
    </row>
    <row r="3791" spans="8:11" x14ac:dyDescent="0.25">
      <c r="H3791" t="s">
        <v>6710</v>
      </c>
      <c r="I3791" t="s">
        <v>169</v>
      </c>
      <c r="K3791">
        <v>1.5616438356164384E-2</v>
      </c>
    </row>
    <row r="3792" spans="8:11" x14ac:dyDescent="0.25">
      <c r="H3792" t="s">
        <v>6711</v>
      </c>
      <c r="I3792" t="s">
        <v>169</v>
      </c>
      <c r="K3792">
        <v>1.5616438356164384E-2</v>
      </c>
    </row>
    <row r="3793" spans="8:11" x14ac:dyDescent="0.25">
      <c r="H3793" t="s">
        <v>6712</v>
      </c>
      <c r="I3793" t="s">
        <v>169</v>
      </c>
      <c r="K3793">
        <v>1.5616438356164384E-2</v>
      </c>
    </row>
    <row r="3794" spans="8:11" x14ac:dyDescent="0.25">
      <c r="H3794" t="s">
        <v>6713</v>
      </c>
      <c r="I3794" t="s">
        <v>169</v>
      </c>
      <c r="K3794">
        <v>1.5616438356164384E-2</v>
      </c>
    </row>
    <row r="3795" spans="8:11" x14ac:dyDescent="0.25">
      <c r="H3795" t="s">
        <v>6714</v>
      </c>
      <c r="I3795" t="s">
        <v>169</v>
      </c>
      <c r="K3795">
        <v>1.6116164383561647E-2</v>
      </c>
    </row>
    <row r="3796" spans="8:11" x14ac:dyDescent="0.25">
      <c r="H3796" t="s">
        <v>6711</v>
      </c>
      <c r="I3796" t="s">
        <v>169</v>
      </c>
      <c r="K3796">
        <v>1.6772054794520548E-2</v>
      </c>
    </row>
    <row r="3797" spans="8:11" x14ac:dyDescent="0.25">
      <c r="H3797" t="s">
        <v>6715</v>
      </c>
      <c r="I3797" t="s">
        <v>169</v>
      </c>
      <c r="K3797">
        <v>1.6772054794520548E-2</v>
      </c>
    </row>
    <row r="3798" spans="8:11" x14ac:dyDescent="0.25">
      <c r="H3798" t="s">
        <v>6716</v>
      </c>
      <c r="I3798" t="s">
        <v>169</v>
      </c>
      <c r="K3798">
        <v>1.7396712328767123E-2</v>
      </c>
    </row>
    <row r="3799" spans="8:11" x14ac:dyDescent="0.25">
      <c r="H3799" t="s">
        <v>6717</v>
      </c>
      <c r="I3799" t="s">
        <v>169</v>
      </c>
      <c r="K3799">
        <v>1.8427397260273974E-2</v>
      </c>
    </row>
    <row r="3800" spans="8:11" x14ac:dyDescent="0.25">
      <c r="H3800" t="s">
        <v>6704</v>
      </c>
      <c r="I3800" t="s">
        <v>169</v>
      </c>
      <c r="K3800">
        <v>1.8552328767123288E-2</v>
      </c>
    </row>
    <row r="3801" spans="8:11" x14ac:dyDescent="0.25">
      <c r="H3801" t="s">
        <v>6718</v>
      </c>
      <c r="I3801" t="s">
        <v>169</v>
      </c>
      <c r="K3801">
        <v>1.9520547945205479E-2</v>
      </c>
    </row>
    <row r="3802" spans="8:11" x14ac:dyDescent="0.25">
      <c r="H3802" t="s">
        <v>6719</v>
      </c>
      <c r="I3802" t="s">
        <v>169</v>
      </c>
      <c r="K3802">
        <v>1.9707945205479454E-2</v>
      </c>
    </row>
    <row r="3803" spans="8:11" x14ac:dyDescent="0.25">
      <c r="H3803" t="s">
        <v>6707</v>
      </c>
      <c r="I3803" t="s">
        <v>169</v>
      </c>
      <c r="K3803">
        <v>1.9989041095890413E-2</v>
      </c>
    </row>
    <row r="3804" spans="8:11" x14ac:dyDescent="0.25">
      <c r="H3804" t="s">
        <v>6720</v>
      </c>
      <c r="I3804" t="s">
        <v>169</v>
      </c>
      <c r="K3804">
        <v>2.1800547945205483E-2</v>
      </c>
    </row>
    <row r="3805" spans="8:11" x14ac:dyDescent="0.25">
      <c r="H3805" t="s">
        <v>6721</v>
      </c>
      <c r="I3805" t="s">
        <v>169</v>
      </c>
      <c r="K3805">
        <v>2.4455342465753423E-2</v>
      </c>
    </row>
    <row r="3806" spans="8:11" x14ac:dyDescent="0.25">
      <c r="H3806" t="s">
        <v>6722</v>
      </c>
      <c r="I3806" t="s">
        <v>169</v>
      </c>
      <c r="K3806">
        <v>2.4517808219178084E-2</v>
      </c>
    </row>
    <row r="3807" spans="8:11" x14ac:dyDescent="0.25">
      <c r="H3807" t="s">
        <v>6723</v>
      </c>
      <c r="I3807" t="s">
        <v>169</v>
      </c>
      <c r="K3807">
        <v>2.4611506849315068E-2</v>
      </c>
    </row>
    <row r="3808" spans="8:11" x14ac:dyDescent="0.25">
      <c r="H3808" t="s">
        <v>6719</v>
      </c>
      <c r="I3808" t="s">
        <v>169</v>
      </c>
      <c r="K3808">
        <v>2.5392328767123287E-2</v>
      </c>
    </row>
    <row r="3809" spans="8:11" x14ac:dyDescent="0.25">
      <c r="H3809" t="s">
        <v>6724</v>
      </c>
      <c r="I3809" t="s">
        <v>169</v>
      </c>
      <c r="K3809">
        <v>2.5423561643835618E-2</v>
      </c>
    </row>
    <row r="3810" spans="8:11" x14ac:dyDescent="0.25">
      <c r="H3810" t="s">
        <v>6725</v>
      </c>
      <c r="I3810" t="s">
        <v>169</v>
      </c>
      <c r="K3810">
        <v>2.5486027397260275E-2</v>
      </c>
    </row>
    <row r="3811" spans="8:11" x14ac:dyDescent="0.25">
      <c r="H3811" t="s">
        <v>6726</v>
      </c>
      <c r="I3811" t="s">
        <v>169</v>
      </c>
      <c r="K3811">
        <v>2.5517260273972605E-2</v>
      </c>
    </row>
    <row r="3812" spans="8:11" x14ac:dyDescent="0.25">
      <c r="H3812" t="s">
        <v>6727</v>
      </c>
      <c r="I3812" t="s">
        <v>169</v>
      </c>
      <c r="K3812">
        <v>2.6235616438356164E-2</v>
      </c>
    </row>
    <row r="3813" spans="8:11" x14ac:dyDescent="0.25">
      <c r="H3813" t="s">
        <v>6728</v>
      </c>
      <c r="I3813" t="s">
        <v>169</v>
      </c>
      <c r="K3813">
        <v>2.6360547945205481E-2</v>
      </c>
    </row>
    <row r="3814" spans="8:11" x14ac:dyDescent="0.25">
      <c r="H3814" t="s">
        <v>6709</v>
      </c>
      <c r="I3814" t="s">
        <v>169</v>
      </c>
      <c r="K3814">
        <v>2.6766575342465754E-2</v>
      </c>
    </row>
    <row r="3815" spans="8:11" x14ac:dyDescent="0.25">
      <c r="H3815" t="s">
        <v>6729</v>
      </c>
      <c r="I3815" t="s">
        <v>169</v>
      </c>
      <c r="K3815">
        <v>3.0108493150684933E-2</v>
      </c>
    </row>
    <row r="3816" spans="8:11" x14ac:dyDescent="0.25">
      <c r="H3816" t="s">
        <v>6730</v>
      </c>
      <c r="I3816" t="s">
        <v>169</v>
      </c>
      <c r="K3816">
        <v>3.0389589041095896E-2</v>
      </c>
    </row>
    <row r="3817" spans="8:11" x14ac:dyDescent="0.25">
      <c r="H3817" t="s">
        <v>6731</v>
      </c>
      <c r="I3817" t="s">
        <v>169</v>
      </c>
      <c r="K3817">
        <v>3.0920547945205483E-2</v>
      </c>
    </row>
    <row r="3818" spans="8:11" x14ac:dyDescent="0.25">
      <c r="H3818" t="s">
        <v>6732</v>
      </c>
      <c r="I3818" t="s">
        <v>169</v>
      </c>
      <c r="K3818">
        <v>2.7808219178082193E-2</v>
      </c>
    </row>
    <row r="3819" spans="8:11" x14ac:dyDescent="0.25">
      <c r="H3819" t="s">
        <v>6732</v>
      </c>
      <c r="I3819" t="s">
        <v>169</v>
      </c>
      <c r="K3819">
        <v>2.7808219178082193E-2</v>
      </c>
    </row>
    <row r="3820" spans="8:11" x14ac:dyDescent="0.25">
      <c r="H3820" t="s">
        <v>6733</v>
      </c>
      <c r="I3820" t="s">
        <v>169</v>
      </c>
      <c r="K3820">
        <v>2.8082191780821917E-2</v>
      </c>
    </row>
    <row r="3821" spans="8:11" x14ac:dyDescent="0.25">
      <c r="H3821" t="s">
        <v>6734</v>
      </c>
      <c r="I3821" t="s">
        <v>169</v>
      </c>
      <c r="K3821">
        <v>2.8301369863013699E-2</v>
      </c>
    </row>
    <row r="3822" spans="8:11" x14ac:dyDescent="0.25">
      <c r="H3822" t="s">
        <v>6735</v>
      </c>
      <c r="I3822" t="s">
        <v>169</v>
      </c>
      <c r="K3822">
        <v>2.8301369863013699E-2</v>
      </c>
    </row>
    <row r="3823" spans="8:11" x14ac:dyDescent="0.25">
      <c r="H3823" t="s">
        <v>6734</v>
      </c>
      <c r="I3823" t="s">
        <v>169</v>
      </c>
      <c r="K3823">
        <v>2.8301369863013699E-2</v>
      </c>
    </row>
    <row r="3824" spans="8:11" x14ac:dyDescent="0.25">
      <c r="H3824" t="s">
        <v>6730</v>
      </c>
      <c r="I3824" t="s">
        <v>169</v>
      </c>
      <c r="K3824">
        <v>2.9945205479452053E-2</v>
      </c>
    </row>
    <row r="3825" spans="8:11" x14ac:dyDescent="0.25">
      <c r="H3825" t="s">
        <v>6736</v>
      </c>
      <c r="I3825" t="s">
        <v>169</v>
      </c>
      <c r="K3825">
        <v>2.9972602739726035E-2</v>
      </c>
    </row>
    <row r="3826" spans="8:11" x14ac:dyDescent="0.25">
      <c r="H3826" t="s">
        <v>6736</v>
      </c>
      <c r="I3826" t="s">
        <v>169</v>
      </c>
      <c r="K3826">
        <v>2.9972602739726035E-2</v>
      </c>
    </row>
    <row r="3827" spans="8:11" x14ac:dyDescent="0.25">
      <c r="H3827" t="s">
        <v>6737</v>
      </c>
      <c r="I3827" t="s">
        <v>169</v>
      </c>
      <c r="K3827">
        <v>3.4739726027397257E-2</v>
      </c>
    </row>
    <row r="3828" spans="8:11" x14ac:dyDescent="0.25">
      <c r="H3828" t="s">
        <v>6738</v>
      </c>
      <c r="I3828" t="s">
        <v>169</v>
      </c>
      <c r="K3828">
        <v>4.016438356164384E-2</v>
      </c>
    </row>
    <row r="3829" spans="8:11" x14ac:dyDescent="0.25">
      <c r="H3829" t="s">
        <v>6739</v>
      </c>
      <c r="I3829" t="s">
        <v>169</v>
      </c>
      <c r="K3829">
        <v>4.3570849315068494E-2</v>
      </c>
    </row>
    <row r="3830" spans="8:11" x14ac:dyDescent="0.25">
      <c r="H3830" t="s">
        <v>6740</v>
      </c>
      <c r="I3830" t="s">
        <v>169</v>
      </c>
      <c r="K3830">
        <v>4.0915068493150688E-3</v>
      </c>
    </row>
    <row r="3831" spans="8:11" x14ac:dyDescent="0.25">
      <c r="H3831" t="s">
        <v>6740</v>
      </c>
      <c r="I3831" t="s">
        <v>169</v>
      </c>
      <c r="K3831">
        <v>4.0915068493150688E-3</v>
      </c>
    </row>
    <row r="3832" spans="8:11" x14ac:dyDescent="0.25">
      <c r="H3832" t="s">
        <v>6741</v>
      </c>
      <c r="I3832" t="s">
        <v>169</v>
      </c>
      <c r="K3832">
        <v>4.9972602739726032E-3</v>
      </c>
    </row>
    <row r="3833" spans="8:11" x14ac:dyDescent="0.25">
      <c r="H3833" t="s">
        <v>6742</v>
      </c>
      <c r="I3833" t="s">
        <v>169</v>
      </c>
      <c r="K3833">
        <v>6.6838356164383552E-3</v>
      </c>
    </row>
    <row r="3834" spans="8:11" x14ac:dyDescent="0.25">
      <c r="H3834" t="s">
        <v>6743</v>
      </c>
      <c r="I3834" t="s">
        <v>169</v>
      </c>
      <c r="K3834">
        <v>7.0586301369863031E-3</v>
      </c>
    </row>
    <row r="3835" spans="8:11" x14ac:dyDescent="0.25">
      <c r="H3835" t="s">
        <v>6744</v>
      </c>
      <c r="I3835" t="s">
        <v>169</v>
      </c>
      <c r="K3835">
        <v>7.745753424657535E-3</v>
      </c>
    </row>
    <row r="3836" spans="8:11" x14ac:dyDescent="0.25">
      <c r="H3836" t="s">
        <v>6745</v>
      </c>
      <c r="I3836" t="s">
        <v>169</v>
      </c>
      <c r="K3836">
        <v>7.8082191780821921E-3</v>
      </c>
    </row>
    <row r="3837" spans="8:11" x14ac:dyDescent="0.25">
      <c r="H3837" t="s">
        <v>6746</v>
      </c>
      <c r="I3837" t="s">
        <v>169</v>
      </c>
      <c r="K3837">
        <v>7.9019178082191787E-3</v>
      </c>
    </row>
    <row r="3838" spans="8:11" x14ac:dyDescent="0.25">
      <c r="H3838" t="s">
        <v>6747</v>
      </c>
      <c r="I3838" t="s">
        <v>169</v>
      </c>
      <c r="K3838">
        <v>7.9643835616438358E-3</v>
      </c>
    </row>
    <row r="3839" spans="8:11" x14ac:dyDescent="0.25">
      <c r="H3839" t="s">
        <v>6748</v>
      </c>
      <c r="I3839" t="s">
        <v>169</v>
      </c>
      <c r="K3839">
        <v>8.9326027397260265E-3</v>
      </c>
    </row>
    <row r="3840" spans="8:11" x14ac:dyDescent="0.25">
      <c r="H3840" t="s">
        <v>6749</v>
      </c>
      <c r="I3840" t="s">
        <v>169</v>
      </c>
      <c r="K3840">
        <v>9.4635616438356173E-3</v>
      </c>
    </row>
    <row r="3841" spans="8:11" x14ac:dyDescent="0.25">
      <c r="H3841" t="s">
        <v>6750</v>
      </c>
      <c r="I3841" t="s">
        <v>169</v>
      </c>
      <c r="K3841">
        <v>1.0056986301369865E-2</v>
      </c>
    </row>
    <row r="3842" spans="8:11" x14ac:dyDescent="0.25">
      <c r="H3842" t="s">
        <v>6751</v>
      </c>
      <c r="I3842" t="s">
        <v>169</v>
      </c>
      <c r="K3842">
        <v>1.0088219178082192E-2</v>
      </c>
    </row>
    <row r="3843" spans="8:11" x14ac:dyDescent="0.25">
      <c r="H3843" t="s">
        <v>6752</v>
      </c>
      <c r="I3843" t="s">
        <v>169</v>
      </c>
      <c r="K3843">
        <v>1.1306301369863015E-2</v>
      </c>
    </row>
    <row r="3844" spans="8:11" x14ac:dyDescent="0.25">
      <c r="H3844" t="s">
        <v>6753</v>
      </c>
      <c r="I3844" t="s">
        <v>169</v>
      </c>
      <c r="K3844">
        <v>1.1462465753424659E-2</v>
      </c>
    </row>
    <row r="3845" spans="8:11" x14ac:dyDescent="0.25">
      <c r="H3845" t="s">
        <v>6754</v>
      </c>
      <c r="I3845" t="s">
        <v>169</v>
      </c>
      <c r="K3845">
        <v>1.1493698630136986E-2</v>
      </c>
    </row>
    <row r="3846" spans="8:11" x14ac:dyDescent="0.25">
      <c r="H3846" t="s">
        <v>6755</v>
      </c>
      <c r="I3846" t="s">
        <v>169</v>
      </c>
      <c r="K3846">
        <v>1.171232876712329E-2</v>
      </c>
    </row>
    <row r="3847" spans="8:11" x14ac:dyDescent="0.25">
      <c r="H3847" t="s">
        <v>6756</v>
      </c>
      <c r="I3847" t="s">
        <v>169</v>
      </c>
      <c r="K3847">
        <v>1.396109589041096E-2</v>
      </c>
    </row>
    <row r="3848" spans="8:11" x14ac:dyDescent="0.25">
      <c r="H3848" t="s">
        <v>6757</v>
      </c>
      <c r="I3848" t="s">
        <v>169</v>
      </c>
      <c r="K3848">
        <v>1.4054794520547946E-2</v>
      </c>
    </row>
    <row r="3849" spans="8:11" x14ac:dyDescent="0.25">
      <c r="H3849" t="s">
        <v>6758</v>
      </c>
      <c r="I3849" t="s">
        <v>169</v>
      </c>
      <c r="K3849">
        <v>1.4523287671232878E-2</v>
      </c>
    </row>
    <row r="3850" spans="8:11" x14ac:dyDescent="0.25">
      <c r="H3850" t="s">
        <v>6759</v>
      </c>
      <c r="I3850" t="s">
        <v>169</v>
      </c>
      <c r="K3850">
        <v>1.4804383561643835E-2</v>
      </c>
    </row>
    <row r="3851" spans="8:11" x14ac:dyDescent="0.25">
      <c r="H3851" t="s">
        <v>6760</v>
      </c>
      <c r="I3851" t="s">
        <v>169</v>
      </c>
      <c r="K3851">
        <v>1.5366575342465756E-2</v>
      </c>
    </row>
    <row r="3852" spans="8:11" x14ac:dyDescent="0.25">
      <c r="H3852" t="s">
        <v>6761</v>
      </c>
      <c r="I3852" t="s">
        <v>169</v>
      </c>
      <c r="K3852">
        <v>1.5616438356164384E-2</v>
      </c>
    </row>
    <row r="3853" spans="8:11" x14ac:dyDescent="0.25">
      <c r="H3853" t="s">
        <v>6762</v>
      </c>
      <c r="I3853" t="s">
        <v>169</v>
      </c>
      <c r="K3853">
        <v>1.5616438356164384E-2</v>
      </c>
    </row>
    <row r="3854" spans="8:11" x14ac:dyDescent="0.25">
      <c r="H3854" t="s">
        <v>6763</v>
      </c>
      <c r="I3854" t="s">
        <v>169</v>
      </c>
      <c r="K3854">
        <v>1.5616438356164384E-2</v>
      </c>
    </row>
    <row r="3855" spans="8:11" x14ac:dyDescent="0.25">
      <c r="H3855" t="s">
        <v>6764</v>
      </c>
      <c r="I3855" t="s">
        <v>169</v>
      </c>
      <c r="K3855">
        <v>1.5616438356164384E-2</v>
      </c>
    </row>
    <row r="3856" spans="8:11" x14ac:dyDescent="0.25">
      <c r="H3856" t="s">
        <v>6765</v>
      </c>
      <c r="I3856" t="s">
        <v>169</v>
      </c>
      <c r="K3856">
        <v>1.5616438356164384E-2</v>
      </c>
    </row>
    <row r="3857" spans="8:11" x14ac:dyDescent="0.25">
      <c r="H3857" t="s">
        <v>6766</v>
      </c>
      <c r="I3857" t="s">
        <v>169</v>
      </c>
      <c r="K3857">
        <v>1.5616438356164384E-2</v>
      </c>
    </row>
    <row r="3858" spans="8:11" x14ac:dyDescent="0.25">
      <c r="H3858" t="s">
        <v>6767</v>
      </c>
      <c r="I3858" t="s">
        <v>169</v>
      </c>
      <c r="K3858">
        <v>1.5616438356164384E-2</v>
      </c>
    </row>
    <row r="3859" spans="8:11" x14ac:dyDescent="0.25">
      <c r="H3859" t="s">
        <v>6768</v>
      </c>
      <c r="I3859" t="s">
        <v>169</v>
      </c>
      <c r="K3859">
        <v>1.5616438356164384E-2</v>
      </c>
    </row>
    <row r="3860" spans="8:11" x14ac:dyDescent="0.25">
      <c r="H3860" t="s">
        <v>6769</v>
      </c>
      <c r="I3860" t="s">
        <v>169</v>
      </c>
      <c r="K3860">
        <v>1.5616438356164384E-2</v>
      </c>
    </row>
    <row r="3861" spans="8:11" x14ac:dyDescent="0.25">
      <c r="H3861" t="s">
        <v>6770</v>
      </c>
      <c r="I3861" t="s">
        <v>169</v>
      </c>
      <c r="K3861">
        <v>1.5616438356164384E-2</v>
      </c>
    </row>
    <row r="3862" spans="8:11" x14ac:dyDescent="0.25">
      <c r="H3862" t="s">
        <v>6771</v>
      </c>
      <c r="I3862" t="s">
        <v>169</v>
      </c>
      <c r="K3862">
        <v>1.5616438356164384E-2</v>
      </c>
    </row>
    <row r="3863" spans="8:11" x14ac:dyDescent="0.25">
      <c r="H3863" t="s">
        <v>6772</v>
      </c>
      <c r="I3863" t="s">
        <v>169</v>
      </c>
      <c r="K3863">
        <v>1.5616438356164384E-2</v>
      </c>
    </row>
    <row r="3864" spans="8:11" x14ac:dyDescent="0.25">
      <c r="H3864" t="s">
        <v>6773</v>
      </c>
      <c r="I3864" t="s">
        <v>169</v>
      </c>
      <c r="K3864">
        <v>1.5616438356164384E-2</v>
      </c>
    </row>
    <row r="3865" spans="8:11" x14ac:dyDescent="0.25">
      <c r="H3865" t="s">
        <v>6774</v>
      </c>
      <c r="I3865" t="s">
        <v>169</v>
      </c>
      <c r="K3865">
        <v>1.5616438356164384E-2</v>
      </c>
    </row>
    <row r="3866" spans="8:11" x14ac:dyDescent="0.25">
      <c r="H3866" t="s">
        <v>6773</v>
      </c>
      <c r="I3866" t="s">
        <v>169</v>
      </c>
      <c r="K3866">
        <v>1.5616438356164384E-2</v>
      </c>
    </row>
    <row r="3867" spans="8:11" x14ac:dyDescent="0.25">
      <c r="H3867" t="s">
        <v>6775</v>
      </c>
      <c r="I3867" t="s">
        <v>169</v>
      </c>
      <c r="K3867">
        <v>1.5616438356164384E-2</v>
      </c>
    </row>
    <row r="3868" spans="8:11" x14ac:dyDescent="0.25">
      <c r="H3868" t="s">
        <v>6776</v>
      </c>
      <c r="I3868" t="s">
        <v>169</v>
      </c>
      <c r="K3868">
        <v>1.6022465753424659E-2</v>
      </c>
    </row>
    <row r="3869" spans="8:11" x14ac:dyDescent="0.25">
      <c r="H3869" t="s">
        <v>6745</v>
      </c>
      <c r="I3869" t="s">
        <v>169</v>
      </c>
      <c r="K3869">
        <v>1.6084931506849316E-2</v>
      </c>
    </row>
    <row r="3870" spans="8:11" x14ac:dyDescent="0.25">
      <c r="H3870" t="s">
        <v>6777</v>
      </c>
      <c r="I3870" t="s">
        <v>169</v>
      </c>
      <c r="K3870">
        <v>1.6584657534246577E-2</v>
      </c>
    </row>
    <row r="3871" spans="8:11" x14ac:dyDescent="0.25">
      <c r="H3871" t="s">
        <v>6778</v>
      </c>
      <c r="I3871" t="s">
        <v>169</v>
      </c>
      <c r="K3871">
        <v>1.7115616438356168E-2</v>
      </c>
    </row>
    <row r="3872" spans="8:11" x14ac:dyDescent="0.25">
      <c r="H3872" t="s">
        <v>6779</v>
      </c>
      <c r="I3872" t="s">
        <v>169</v>
      </c>
      <c r="K3872">
        <v>1.7427945205479453E-2</v>
      </c>
    </row>
    <row r="3873" spans="8:11" x14ac:dyDescent="0.25">
      <c r="H3873" t="s">
        <v>6780</v>
      </c>
      <c r="I3873" t="s">
        <v>169</v>
      </c>
      <c r="K3873">
        <v>1.8208767123287672E-2</v>
      </c>
    </row>
    <row r="3874" spans="8:11" x14ac:dyDescent="0.25">
      <c r="H3874" t="s">
        <v>6781</v>
      </c>
      <c r="I3874" t="s">
        <v>169</v>
      </c>
      <c r="K3874">
        <v>1.8458630136986301E-2</v>
      </c>
    </row>
    <row r="3875" spans="8:11" x14ac:dyDescent="0.25">
      <c r="H3875" t="s">
        <v>6749</v>
      </c>
      <c r="I3875" t="s">
        <v>169</v>
      </c>
      <c r="K3875">
        <v>1.8927123287671235E-2</v>
      </c>
    </row>
    <row r="3876" spans="8:11" x14ac:dyDescent="0.25">
      <c r="H3876" t="s">
        <v>6782</v>
      </c>
      <c r="I3876" t="s">
        <v>169</v>
      </c>
      <c r="K3876">
        <v>1.9395616438356165E-2</v>
      </c>
    </row>
    <row r="3877" spans="8:11" x14ac:dyDescent="0.25">
      <c r="H3877" t="s">
        <v>6783</v>
      </c>
      <c r="I3877" t="s">
        <v>169</v>
      </c>
      <c r="K3877">
        <v>1.9895342465753429E-2</v>
      </c>
    </row>
    <row r="3878" spans="8:11" x14ac:dyDescent="0.25">
      <c r="H3878" t="s">
        <v>6784</v>
      </c>
      <c r="I3878" t="s">
        <v>169</v>
      </c>
      <c r="K3878">
        <v>2.0145205479452057E-2</v>
      </c>
    </row>
    <row r="3879" spans="8:11" x14ac:dyDescent="0.25">
      <c r="H3879" t="s">
        <v>6785</v>
      </c>
      <c r="I3879" t="s">
        <v>169</v>
      </c>
      <c r="K3879">
        <v>2.0207671232876714E-2</v>
      </c>
    </row>
    <row r="3880" spans="8:11" x14ac:dyDescent="0.25">
      <c r="H3880" t="s">
        <v>6747</v>
      </c>
      <c r="I3880" t="s">
        <v>169</v>
      </c>
      <c r="K3880">
        <v>2.0738630136986305E-2</v>
      </c>
    </row>
    <row r="3881" spans="8:11" x14ac:dyDescent="0.25">
      <c r="H3881" t="s">
        <v>6786</v>
      </c>
      <c r="I3881" t="s">
        <v>169</v>
      </c>
      <c r="K3881">
        <v>2.1550684931506855E-2</v>
      </c>
    </row>
    <row r="3882" spans="8:11" x14ac:dyDescent="0.25">
      <c r="H3882" t="s">
        <v>6787</v>
      </c>
      <c r="I3882" t="s">
        <v>169</v>
      </c>
      <c r="K3882">
        <v>2.1769315068493153E-2</v>
      </c>
    </row>
    <row r="3883" spans="8:11" x14ac:dyDescent="0.25">
      <c r="H3883" t="s">
        <v>6788</v>
      </c>
      <c r="I3883" t="s">
        <v>169</v>
      </c>
      <c r="K3883">
        <v>2.2175342465753423E-2</v>
      </c>
    </row>
    <row r="3884" spans="8:11" x14ac:dyDescent="0.25">
      <c r="H3884" t="s">
        <v>6789</v>
      </c>
      <c r="I3884" t="s">
        <v>169</v>
      </c>
      <c r="K3884">
        <v>2.264383561643836E-2</v>
      </c>
    </row>
    <row r="3885" spans="8:11" x14ac:dyDescent="0.25">
      <c r="H3885" t="s">
        <v>6790</v>
      </c>
      <c r="I3885" t="s">
        <v>169</v>
      </c>
      <c r="K3885">
        <v>2.3768219178082192E-2</v>
      </c>
    </row>
    <row r="3886" spans="8:11" x14ac:dyDescent="0.25">
      <c r="H3886" t="s">
        <v>6791</v>
      </c>
      <c r="I3886" t="s">
        <v>169</v>
      </c>
      <c r="K3886">
        <v>2.4143013698630141E-2</v>
      </c>
    </row>
    <row r="3887" spans="8:11" x14ac:dyDescent="0.25">
      <c r="H3887" t="s">
        <v>6792</v>
      </c>
      <c r="I3887" t="s">
        <v>169</v>
      </c>
      <c r="K3887">
        <v>2.5892054794520555E-2</v>
      </c>
    </row>
    <row r="3888" spans="8:11" x14ac:dyDescent="0.25">
      <c r="H3888" t="s">
        <v>6760</v>
      </c>
      <c r="I3888" t="s">
        <v>169</v>
      </c>
      <c r="K3888">
        <v>2.6829041095890415E-2</v>
      </c>
    </row>
    <row r="3889" spans="8:11" x14ac:dyDescent="0.25">
      <c r="H3889" t="s">
        <v>6793</v>
      </c>
      <c r="I3889" t="s">
        <v>169</v>
      </c>
      <c r="K3889">
        <v>2.6891506849315069E-2</v>
      </c>
    </row>
    <row r="3890" spans="8:11" x14ac:dyDescent="0.25">
      <c r="H3890" t="s">
        <v>6794</v>
      </c>
      <c r="I3890" t="s">
        <v>169</v>
      </c>
      <c r="K3890">
        <v>2.9358904109589041E-2</v>
      </c>
    </row>
    <row r="3891" spans="8:11" x14ac:dyDescent="0.25">
      <c r="H3891" t="s">
        <v>6795</v>
      </c>
      <c r="I3891" t="s">
        <v>169</v>
      </c>
      <c r="K3891">
        <v>2.9983561643835616E-2</v>
      </c>
    </row>
    <row r="3892" spans="8:11" x14ac:dyDescent="0.25">
      <c r="H3892" t="s">
        <v>6796</v>
      </c>
      <c r="I3892" t="s">
        <v>169</v>
      </c>
      <c r="K3892">
        <v>3.0576986301369864E-2</v>
      </c>
    </row>
    <row r="3893" spans="8:11" x14ac:dyDescent="0.25">
      <c r="H3893" t="s">
        <v>6797</v>
      </c>
      <c r="I3893" t="s">
        <v>169</v>
      </c>
      <c r="K3893">
        <v>2.8657534246575345E-2</v>
      </c>
    </row>
    <row r="3894" spans="8:11" x14ac:dyDescent="0.25">
      <c r="H3894" t="s">
        <v>6798</v>
      </c>
      <c r="I3894" t="s">
        <v>169</v>
      </c>
      <c r="K3894">
        <v>2.8657534246575345E-2</v>
      </c>
    </row>
    <row r="3895" spans="8:11" x14ac:dyDescent="0.25">
      <c r="H3895" t="s">
        <v>6799</v>
      </c>
      <c r="I3895" t="s">
        <v>169</v>
      </c>
      <c r="K3895">
        <v>3.0547945205479456E-2</v>
      </c>
    </row>
    <row r="3896" spans="8:11" x14ac:dyDescent="0.25">
      <c r="H3896" t="s">
        <v>6800</v>
      </c>
      <c r="I3896" t="s">
        <v>169</v>
      </c>
      <c r="K3896">
        <v>3.1452054794520547E-2</v>
      </c>
    </row>
    <row r="3897" spans="8:11" x14ac:dyDescent="0.25">
      <c r="H3897" t="s">
        <v>6801</v>
      </c>
      <c r="I3897" t="s">
        <v>169</v>
      </c>
      <c r="K3897">
        <v>3.1452054794520547E-2</v>
      </c>
    </row>
    <row r="3898" spans="8:11" x14ac:dyDescent="0.25">
      <c r="H3898" t="s">
        <v>6802</v>
      </c>
      <c r="I3898" t="s">
        <v>169</v>
      </c>
      <c r="K3898">
        <v>3.1780821917808226E-2</v>
      </c>
    </row>
    <row r="3899" spans="8:11" x14ac:dyDescent="0.25">
      <c r="H3899" t="s">
        <v>6803</v>
      </c>
      <c r="I3899" t="s">
        <v>169</v>
      </c>
      <c r="K3899">
        <v>3.3726027397260272E-2</v>
      </c>
    </row>
    <row r="3900" spans="8:11" x14ac:dyDescent="0.25">
      <c r="H3900" t="s">
        <v>6804</v>
      </c>
      <c r="I3900" t="s">
        <v>169</v>
      </c>
      <c r="K3900">
        <v>3.6904109589041091E-2</v>
      </c>
    </row>
    <row r="3901" spans="8:11" x14ac:dyDescent="0.25">
      <c r="H3901" t="s">
        <v>6805</v>
      </c>
      <c r="I3901" t="s">
        <v>169</v>
      </c>
      <c r="K3901">
        <v>3.7178082191780822E-2</v>
      </c>
    </row>
    <row r="3902" spans="8:11" x14ac:dyDescent="0.25">
      <c r="H3902" t="s">
        <v>6806</v>
      </c>
      <c r="I3902" t="s">
        <v>169</v>
      </c>
      <c r="K3902">
        <v>3.46586301369863E-2</v>
      </c>
    </row>
    <row r="3903" spans="8:11" x14ac:dyDescent="0.25">
      <c r="H3903" t="s">
        <v>6807</v>
      </c>
      <c r="I3903" t="s">
        <v>169</v>
      </c>
      <c r="K3903">
        <v>3.6061479452054797E-2</v>
      </c>
    </row>
    <row r="3904" spans="8:11" x14ac:dyDescent="0.25">
      <c r="H3904" t="s">
        <v>6808</v>
      </c>
      <c r="I3904" t="s">
        <v>169</v>
      </c>
      <c r="K3904">
        <v>3.6226520547945208E-2</v>
      </c>
    </row>
    <row r="3905" spans="8:11" x14ac:dyDescent="0.25">
      <c r="H3905" t="s">
        <v>6809</v>
      </c>
      <c r="I3905" t="s">
        <v>169</v>
      </c>
      <c r="K3905">
        <v>4.4788027397260281E-2</v>
      </c>
    </row>
    <row r="3906" spans="8:11" x14ac:dyDescent="0.25">
      <c r="H3906" t="s">
        <v>6810</v>
      </c>
      <c r="I3906" t="s">
        <v>169</v>
      </c>
      <c r="K3906">
        <v>6.2153424657534241E-3</v>
      </c>
    </row>
    <row r="3907" spans="8:11" x14ac:dyDescent="0.25">
      <c r="H3907" t="s">
        <v>6811</v>
      </c>
      <c r="I3907" t="s">
        <v>169</v>
      </c>
      <c r="K3907">
        <v>9.1199999999999996E-3</v>
      </c>
    </row>
    <row r="3908" spans="8:11" x14ac:dyDescent="0.25">
      <c r="H3908" t="s">
        <v>6811</v>
      </c>
      <c r="I3908" t="s">
        <v>169</v>
      </c>
      <c r="K3908">
        <v>9.1199999999999996E-3</v>
      </c>
    </row>
    <row r="3909" spans="8:11" x14ac:dyDescent="0.25">
      <c r="H3909" t="s">
        <v>6811</v>
      </c>
      <c r="I3909" t="s">
        <v>169</v>
      </c>
      <c r="K3909">
        <v>9.2136986301369871E-3</v>
      </c>
    </row>
    <row r="3910" spans="8:11" x14ac:dyDescent="0.25">
      <c r="H3910" t="s">
        <v>6812</v>
      </c>
      <c r="I3910" t="s">
        <v>169</v>
      </c>
      <c r="K3910">
        <v>9.6509589041095887E-3</v>
      </c>
    </row>
    <row r="3911" spans="8:11" x14ac:dyDescent="0.25">
      <c r="H3911" t="s">
        <v>6813</v>
      </c>
      <c r="I3911" t="s">
        <v>169</v>
      </c>
      <c r="K3911">
        <v>9.7446575342465761E-3</v>
      </c>
    </row>
    <row r="3912" spans="8:11" x14ac:dyDescent="0.25">
      <c r="H3912" t="s">
        <v>6814</v>
      </c>
      <c r="I3912" t="s">
        <v>169</v>
      </c>
      <c r="K3912">
        <v>1.093150684931507E-2</v>
      </c>
    </row>
    <row r="3913" spans="8:11" x14ac:dyDescent="0.25">
      <c r="H3913" t="s">
        <v>6815</v>
      </c>
      <c r="I3913" t="s">
        <v>169</v>
      </c>
      <c r="K3913">
        <v>1.133753424657534E-2</v>
      </c>
    </row>
    <row r="3914" spans="8:11" x14ac:dyDescent="0.25">
      <c r="H3914" t="s">
        <v>6816</v>
      </c>
      <c r="I3914" t="s">
        <v>169</v>
      </c>
      <c r="K3914">
        <v>1.4991780821917808E-2</v>
      </c>
    </row>
    <row r="3915" spans="8:11" x14ac:dyDescent="0.25">
      <c r="H3915" t="s">
        <v>6817</v>
      </c>
      <c r="I3915" t="s">
        <v>169</v>
      </c>
      <c r="K3915">
        <v>1.5616438356164384E-2</v>
      </c>
    </row>
    <row r="3916" spans="8:11" x14ac:dyDescent="0.25">
      <c r="H3916" t="s">
        <v>6818</v>
      </c>
      <c r="I3916" t="s">
        <v>169</v>
      </c>
      <c r="K3916">
        <v>1.5616438356164384E-2</v>
      </c>
    </row>
    <row r="3917" spans="8:11" x14ac:dyDescent="0.25">
      <c r="H3917" t="s">
        <v>6819</v>
      </c>
      <c r="I3917" t="s">
        <v>169</v>
      </c>
      <c r="K3917">
        <v>1.5616438356164384E-2</v>
      </c>
    </row>
    <row r="3918" spans="8:11" x14ac:dyDescent="0.25">
      <c r="H3918" t="s">
        <v>6820</v>
      </c>
      <c r="I3918" t="s">
        <v>169</v>
      </c>
      <c r="K3918">
        <v>1.5616438356164384E-2</v>
      </c>
    </row>
    <row r="3919" spans="8:11" x14ac:dyDescent="0.25">
      <c r="H3919" t="s">
        <v>6821</v>
      </c>
      <c r="I3919" t="s">
        <v>169</v>
      </c>
      <c r="K3919">
        <v>1.5835068493150684E-2</v>
      </c>
    </row>
    <row r="3920" spans="8:11" x14ac:dyDescent="0.25">
      <c r="H3920" t="s">
        <v>6821</v>
      </c>
      <c r="I3920" t="s">
        <v>169</v>
      </c>
      <c r="K3920">
        <v>1.5835068493150684E-2</v>
      </c>
    </row>
    <row r="3921" spans="8:11" x14ac:dyDescent="0.25">
      <c r="H3921" t="s">
        <v>6822</v>
      </c>
      <c r="I3921" t="s">
        <v>169</v>
      </c>
      <c r="K3921">
        <v>1.6678356164383561E-2</v>
      </c>
    </row>
    <row r="3922" spans="8:11" x14ac:dyDescent="0.25">
      <c r="H3922" t="s">
        <v>6823</v>
      </c>
      <c r="I3922" t="s">
        <v>169</v>
      </c>
      <c r="K3922">
        <v>1.6678356164383561E-2</v>
      </c>
    </row>
    <row r="3923" spans="8:11" x14ac:dyDescent="0.25">
      <c r="H3923" t="s">
        <v>6824</v>
      </c>
      <c r="I3923" t="s">
        <v>169</v>
      </c>
      <c r="K3923">
        <v>2.0801095890410959E-2</v>
      </c>
    </row>
    <row r="3924" spans="8:11" x14ac:dyDescent="0.25">
      <c r="H3924" t="s">
        <v>6825</v>
      </c>
      <c r="I3924" t="s">
        <v>169</v>
      </c>
      <c r="K3924">
        <v>2.1113424657534244E-2</v>
      </c>
    </row>
    <row r="3925" spans="8:11" x14ac:dyDescent="0.25">
      <c r="H3925" t="s">
        <v>6826</v>
      </c>
      <c r="I3925" t="s">
        <v>169</v>
      </c>
      <c r="K3925">
        <v>2.1238356164383562E-2</v>
      </c>
    </row>
    <row r="3926" spans="8:11" x14ac:dyDescent="0.25">
      <c r="H3926" t="s">
        <v>6827</v>
      </c>
      <c r="I3926" t="s">
        <v>169</v>
      </c>
      <c r="K3926">
        <v>2.226904109589041E-2</v>
      </c>
    </row>
    <row r="3927" spans="8:11" x14ac:dyDescent="0.25">
      <c r="H3927" t="s">
        <v>6828</v>
      </c>
      <c r="I3927" t="s">
        <v>169</v>
      </c>
      <c r="K3927">
        <v>2.226904109589041E-2</v>
      </c>
    </row>
    <row r="3928" spans="8:11" x14ac:dyDescent="0.25">
      <c r="H3928" t="s">
        <v>6829</v>
      </c>
      <c r="I3928" t="s">
        <v>169</v>
      </c>
      <c r="K3928">
        <v>2.2737534246575347E-2</v>
      </c>
    </row>
    <row r="3929" spans="8:11" x14ac:dyDescent="0.25">
      <c r="H3929" t="s">
        <v>6830</v>
      </c>
      <c r="I3929" t="s">
        <v>169</v>
      </c>
      <c r="K3929">
        <v>2.3112328767123286E-2</v>
      </c>
    </row>
    <row r="3930" spans="8:11" x14ac:dyDescent="0.25">
      <c r="H3930" t="s">
        <v>6831</v>
      </c>
      <c r="I3930" t="s">
        <v>169</v>
      </c>
      <c r="K3930">
        <v>2.6610410958904113E-2</v>
      </c>
    </row>
    <row r="3931" spans="8:11" x14ac:dyDescent="0.25">
      <c r="H3931" t="s">
        <v>6832</v>
      </c>
      <c r="I3931" t="s">
        <v>169</v>
      </c>
      <c r="K3931">
        <v>2.8265753424657536E-2</v>
      </c>
    </row>
    <row r="3932" spans="8:11" x14ac:dyDescent="0.25">
      <c r="H3932" t="s">
        <v>6833</v>
      </c>
      <c r="I3932" t="s">
        <v>169</v>
      </c>
      <c r="K3932">
        <v>2.8484383561643841E-2</v>
      </c>
    </row>
    <row r="3933" spans="8:11" x14ac:dyDescent="0.25">
      <c r="H3933" t="s">
        <v>6830</v>
      </c>
      <c r="I3933" t="s">
        <v>169</v>
      </c>
      <c r="K3933">
        <v>2.882794520547945E-2</v>
      </c>
    </row>
    <row r="3934" spans="8:11" x14ac:dyDescent="0.25">
      <c r="H3934" t="s">
        <v>6834</v>
      </c>
      <c r="I3934" t="s">
        <v>169</v>
      </c>
      <c r="K3934">
        <v>3.0764383561643838E-2</v>
      </c>
    </row>
    <row r="3935" spans="8:11" x14ac:dyDescent="0.25">
      <c r="H3935" t="s">
        <v>6835</v>
      </c>
      <c r="I3935" t="s">
        <v>169</v>
      </c>
      <c r="K3935">
        <v>3.0920547945205483E-2</v>
      </c>
    </row>
    <row r="3936" spans="8:11" x14ac:dyDescent="0.25">
      <c r="H3936" t="s">
        <v>6836</v>
      </c>
      <c r="I3936" t="s">
        <v>169</v>
      </c>
      <c r="K3936">
        <v>3.101424657534247E-2</v>
      </c>
    </row>
    <row r="3937" spans="8:11" x14ac:dyDescent="0.25">
      <c r="H3937" t="s">
        <v>6837</v>
      </c>
      <c r="I3937" t="s">
        <v>169</v>
      </c>
      <c r="K3937">
        <v>2.7671232876712332E-2</v>
      </c>
    </row>
    <row r="3938" spans="8:11" x14ac:dyDescent="0.25">
      <c r="H3938" t="s">
        <v>6837</v>
      </c>
      <c r="I3938" t="s">
        <v>169</v>
      </c>
      <c r="K3938">
        <v>2.7780821917808219E-2</v>
      </c>
    </row>
    <row r="3939" spans="8:11" x14ac:dyDescent="0.25">
      <c r="H3939" t="s">
        <v>6834</v>
      </c>
      <c r="I3939" t="s">
        <v>169</v>
      </c>
      <c r="K3939">
        <v>2.7863013698630142E-2</v>
      </c>
    </row>
    <row r="3940" spans="8:11" x14ac:dyDescent="0.25">
      <c r="H3940" t="s">
        <v>6838</v>
      </c>
      <c r="I3940" t="s">
        <v>169</v>
      </c>
      <c r="K3940">
        <v>2.8465753424657538E-2</v>
      </c>
    </row>
    <row r="3941" spans="8:11" x14ac:dyDescent="0.25">
      <c r="H3941" t="s">
        <v>6839</v>
      </c>
      <c r="I3941" t="s">
        <v>169</v>
      </c>
      <c r="K3941">
        <v>3.2438356164383564E-2</v>
      </c>
    </row>
    <row r="3942" spans="8:11" x14ac:dyDescent="0.25">
      <c r="H3942" t="s">
        <v>6840</v>
      </c>
      <c r="I3942" t="s">
        <v>169</v>
      </c>
      <c r="K3942">
        <v>3.3726027397260272E-2</v>
      </c>
    </row>
    <row r="3943" spans="8:11" x14ac:dyDescent="0.25">
      <c r="H3943" t="s">
        <v>6841</v>
      </c>
      <c r="I3943" t="s">
        <v>169</v>
      </c>
      <c r="K3943">
        <v>3.4164383561643842E-2</v>
      </c>
    </row>
    <row r="3944" spans="8:11" x14ac:dyDescent="0.25">
      <c r="H3944" t="s">
        <v>6842</v>
      </c>
      <c r="I3944" t="s">
        <v>169</v>
      </c>
      <c r="K3944">
        <v>3.2781287671232874E-2</v>
      </c>
    </row>
    <row r="3945" spans="8:11" x14ac:dyDescent="0.25">
      <c r="H3945" t="s">
        <v>6843</v>
      </c>
      <c r="I3945" t="s">
        <v>169</v>
      </c>
      <c r="K3945">
        <v>4.1219013698630146E-2</v>
      </c>
    </row>
    <row r="3946" spans="8:11" x14ac:dyDescent="0.25">
      <c r="H3946" t="s">
        <v>6844</v>
      </c>
      <c r="I3946" t="s">
        <v>169</v>
      </c>
      <c r="K3946">
        <v>5.1038958904109588E-2</v>
      </c>
    </row>
    <row r="3947" spans="8:11" x14ac:dyDescent="0.25">
      <c r="H3947" t="s">
        <v>6845</v>
      </c>
      <c r="I3947" t="s">
        <v>169</v>
      </c>
      <c r="K3947">
        <v>4.9392657534246577E-2</v>
      </c>
    </row>
    <row r="3948" spans="8:11" x14ac:dyDescent="0.25">
      <c r="H3948" t="s">
        <v>6846</v>
      </c>
      <c r="I3948" t="s">
        <v>169</v>
      </c>
      <c r="K3948">
        <v>8.1830136986301375E-3</v>
      </c>
    </row>
    <row r="3949" spans="8:11" x14ac:dyDescent="0.25">
      <c r="H3949" t="s">
        <v>6847</v>
      </c>
      <c r="I3949" t="s">
        <v>169</v>
      </c>
      <c r="K3949">
        <v>8.4328767123287695E-3</v>
      </c>
    </row>
    <row r="3950" spans="8:11" x14ac:dyDescent="0.25">
      <c r="H3950" t="s">
        <v>6848</v>
      </c>
      <c r="I3950" t="s">
        <v>169</v>
      </c>
      <c r="K3950">
        <v>9.1512328767123299E-3</v>
      </c>
    </row>
    <row r="3951" spans="8:11" x14ac:dyDescent="0.25">
      <c r="H3951" t="s">
        <v>6848</v>
      </c>
      <c r="I3951" t="s">
        <v>169</v>
      </c>
      <c r="K3951">
        <v>9.1512328767123299E-3</v>
      </c>
    </row>
    <row r="3952" spans="8:11" x14ac:dyDescent="0.25">
      <c r="H3952" t="s">
        <v>6849</v>
      </c>
      <c r="I3952" t="s">
        <v>169</v>
      </c>
      <c r="K3952">
        <v>9.6197260273972601E-3</v>
      </c>
    </row>
    <row r="3953" spans="8:11" x14ac:dyDescent="0.25">
      <c r="H3953" t="s">
        <v>6850</v>
      </c>
      <c r="I3953" t="s">
        <v>169</v>
      </c>
      <c r="K3953">
        <v>9.6197260273972601E-3</v>
      </c>
    </row>
    <row r="3954" spans="8:11" x14ac:dyDescent="0.25">
      <c r="H3954" t="s">
        <v>6851</v>
      </c>
      <c r="I3954" t="s">
        <v>169</v>
      </c>
      <c r="K3954">
        <v>9.9008219178082189E-3</v>
      </c>
    </row>
    <row r="3955" spans="8:11" x14ac:dyDescent="0.25">
      <c r="H3955" t="s">
        <v>6852</v>
      </c>
      <c r="I3955" t="s">
        <v>169</v>
      </c>
      <c r="K3955">
        <v>1.0619178082191781E-2</v>
      </c>
    </row>
    <row r="3956" spans="8:11" x14ac:dyDescent="0.25">
      <c r="H3956" t="s">
        <v>6853</v>
      </c>
      <c r="I3956" t="s">
        <v>169</v>
      </c>
      <c r="K3956">
        <v>1.0712876712328767E-2</v>
      </c>
    </row>
    <row r="3957" spans="8:11" x14ac:dyDescent="0.25">
      <c r="H3957" t="s">
        <v>6854</v>
      </c>
      <c r="I3957" t="s">
        <v>169</v>
      </c>
      <c r="K3957">
        <v>1.2118356164383561E-2</v>
      </c>
    </row>
    <row r="3958" spans="8:11" x14ac:dyDescent="0.25">
      <c r="H3958" t="s">
        <v>6855</v>
      </c>
      <c r="I3958" t="s">
        <v>169</v>
      </c>
      <c r="K3958">
        <v>1.3055342465753425E-2</v>
      </c>
    </row>
    <row r="3959" spans="8:11" x14ac:dyDescent="0.25">
      <c r="H3959" t="s">
        <v>6856</v>
      </c>
      <c r="I3959" t="s">
        <v>169</v>
      </c>
      <c r="K3959">
        <v>1.4866849315068494E-2</v>
      </c>
    </row>
    <row r="3960" spans="8:11" x14ac:dyDescent="0.25">
      <c r="H3960" t="s">
        <v>6857</v>
      </c>
      <c r="I3960" t="s">
        <v>169</v>
      </c>
      <c r="K3960">
        <v>1.5616438356164384E-2</v>
      </c>
    </row>
    <row r="3961" spans="8:11" x14ac:dyDescent="0.25">
      <c r="H3961" t="s">
        <v>6858</v>
      </c>
      <c r="I3961" t="s">
        <v>169</v>
      </c>
      <c r="K3961">
        <v>1.5616438356164384E-2</v>
      </c>
    </row>
    <row r="3962" spans="8:11" x14ac:dyDescent="0.25">
      <c r="H3962" t="s">
        <v>6859</v>
      </c>
      <c r="I3962" t="s">
        <v>169</v>
      </c>
      <c r="K3962">
        <v>1.6678356164383561E-2</v>
      </c>
    </row>
    <row r="3963" spans="8:11" x14ac:dyDescent="0.25">
      <c r="H3963" t="s">
        <v>6860</v>
      </c>
      <c r="I3963" t="s">
        <v>169</v>
      </c>
      <c r="K3963">
        <v>1.9364383561643838E-2</v>
      </c>
    </row>
    <row r="3964" spans="8:11" x14ac:dyDescent="0.25">
      <c r="H3964" t="s">
        <v>6861</v>
      </c>
      <c r="I3964" t="s">
        <v>169</v>
      </c>
      <c r="K3964">
        <v>2.3268493150684928E-2</v>
      </c>
    </row>
    <row r="3965" spans="8:11" x14ac:dyDescent="0.25">
      <c r="H3965" t="s">
        <v>6862</v>
      </c>
      <c r="I3965" t="s">
        <v>169</v>
      </c>
      <c r="K3965">
        <v>2.4517808219178084E-2</v>
      </c>
    </row>
    <row r="3966" spans="8:11" x14ac:dyDescent="0.25">
      <c r="H3966" t="s">
        <v>6863</v>
      </c>
      <c r="I3966" t="s">
        <v>169</v>
      </c>
      <c r="K3966">
        <v>2.7016438356164383E-2</v>
      </c>
    </row>
    <row r="3967" spans="8:11" x14ac:dyDescent="0.25">
      <c r="H3967" t="s">
        <v>6864</v>
      </c>
      <c r="I3967" t="s">
        <v>169</v>
      </c>
      <c r="K3967">
        <v>2.7547397260273974E-2</v>
      </c>
    </row>
    <row r="3968" spans="8:11" x14ac:dyDescent="0.25">
      <c r="H3968" t="s">
        <v>6865</v>
      </c>
      <c r="I3968" t="s">
        <v>169</v>
      </c>
      <c r="K3968">
        <v>2.9327671232876718E-2</v>
      </c>
    </row>
    <row r="3969" spans="8:11" x14ac:dyDescent="0.25">
      <c r="H3969" t="s">
        <v>6866</v>
      </c>
      <c r="I3969" t="s">
        <v>169</v>
      </c>
      <c r="K3969">
        <v>3.1972602739726033E-2</v>
      </c>
    </row>
    <row r="3970" spans="8:11" x14ac:dyDescent="0.25">
      <c r="H3970" t="s">
        <v>6867</v>
      </c>
      <c r="I3970" t="s">
        <v>169</v>
      </c>
      <c r="K3970">
        <v>3.8849315068493158E-2</v>
      </c>
    </row>
    <row r="3971" spans="8:11" x14ac:dyDescent="0.25">
      <c r="H3971" t="s">
        <v>6868</v>
      </c>
      <c r="I3971" t="s">
        <v>169</v>
      </c>
      <c r="K3971">
        <v>3.9945205479452066E-2</v>
      </c>
    </row>
    <row r="3972" spans="8:11" x14ac:dyDescent="0.25">
      <c r="H3972" t="s">
        <v>6869</v>
      </c>
      <c r="I3972" t="s">
        <v>169</v>
      </c>
      <c r="K3972">
        <v>3.4390438356164385E-2</v>
      </c>
    </row>
    <row r="3973" spans="8:11" x14ac:dyDescent="0.25">
      <c r="H3973" t="s">
        <v>6870</v>
      </c>
      <c r="I3973" t="s">
        <v>169</v>
      </c>
      <c r="K3973">
        <v>3.4390438356164385E-2</v>
      </c>
    </row>
    <row r="3974" spans="8:11" x14ac:dyDescent="0.25">
      <c r="H3974" t="s">
        <v>6871</v>
      </c>
      <c r="I3974" t="s">
        <v>169</v>
      </c>
      <c r="K3974">
        <v>4.433408219178081E-2</v>
      </c>
    </row>
    <row r="3975" spans="8:11" x14ac:dyDescent="0.25">
      <c r="H3975" t="s">
        <v>6872</v>
      </c>
      <c r="I3975" t="s">
        <v>169</v>
      </c>
      <c r="K3975">
        <v>7.0273972602739728E-3</v>
      </c>
    </row>
    <row r="3976" spans="8:11" x14ac:dyDescent="0.25">
      <c r="H3976" t="s">
        <v>6873</v>
      </c>
      <c r="I3976" t="s">
        <v>169</v>
      </c>
      <c r="K3976">
        <v>7.2772602739726031E-3</v>
      </c>
    </row>
    <row r="3977" spans="8:11" x14ac:dyDescent="0.25">
      <c r="H3977" t="s">
        <v>6874</v>
      </c>
      <c r="I3977" t="s">
        <v>169</v>
      </c>
      <c r="K3977">
        <v>8.4641095890410963E-3</v>
      </c>
    </row>
    <row r="3978" spans="8:11" x14ac:dyDescent="0.25">
      <c r="H3978" t="s">
        <v>6875</v>
      </c>
      <c r="I3978" t="s">
        <v>169</v>
      </c>
      <c r="K3978">
        <v>8.4953424657534249E-3</v>
      </c>
    </row>
    <row r="3979" spans="8:11" x14ac:dyDescent="0.25">
      <c r="H3979" t="s">
        <v>6876</v>
      </c>
      <c r="I3979" t="s">
        <v>169</v>
      </c>
      <c r="K3979">
        <v>9.0575342465753408E-3</v>
      </c>
    </row>
    <row r="3980" spans="8:11" x14ac:dyDescent="0.25">
      <c r="H3980" t="s">
        <v>6877</v>
      </c>
      <c r="I3980" t="s">
        <v>169</v>
      </c>
      <c r="K3980">
        <v>9.2449315068493156E-3</v>
      </c>
    </row>
    <row r="3981" spans="8:11" x14ac:dyDescent="0.25">
      <c r="H3981" t="s">
        <v>6878</v>
      </c>
      <c r="I3981" t="s">
        <v>169</v>
      </c>
      <c r="K3981">
        <v>1.0119452054794521E-2</v>
      </c>
    </row>
    <row r="3982" spans="8:11" x14ac:dyDescent="0.25">
      <c r="H3982" t="s">
        <v>6879</v>
      </c>
      <c r="I3982" t="s">
        <v>169</v>
      </c>
      <c r="K3982">
        <v>1.021315068493151E-2</v>
      </c>
    </row>
    <row r="3983" spans="8:11" x14ac:dyDescent="0.25">
      <c r="H3983" t="s">
        <v>6880</v>
      </c>
      <c r="I3983" t="s">
        <v>169</v>
      </c>
      <c r="K3983">
        <v>1.021315068493151E-2</v>
      </c>
    </row>
    <row r="3984" spans="8:11" x14ac:dyDescent="0.25">
      <c r="H3984" t="s">
        <v>6881</v>
      </c>
      <c r="I3984" t="s">
        <v>169</v>
      </c>
      <c r="K3984">
        <v>1.0619178082191781E-2</v>
      </c>
    </row>
    <row r="3985" spans="8:11" x14ac:dyDescent="0.25">
      <c r="H3985" t="s">
        <v>6882</v>
      </c>
      <c r="I3985" t="s">
        <v>169</v>
      </c>
      <c r="K3985">
        <v>1.0837808219178083E-2</v>
      </c>
    </row>
    <row r="3986" spans="8:11" x14ac:dyDescent="0.25">
      <c r="H3986" t="s">
        <v>6883</v>
      </c>
      <c r="I3986" t="s">
        <v>169</v>
      </c>
      <c r="K3986">
        <v>1.0837808219178083E-2</v>
      </c>
    </row>
    <row r="3987" spans="8:11" x14ac:dyDescent="0.25">
      <c r="H3987" t="s">
        <v>6884</v>
      </c>
      <c r="I3987" t="s">
        <v>169</v>
      </c>
      <c r="K3987">
        <v>1.0993972602739726E-2</v>
      </c>
    </row>
    <row r="3988" spans="8:11" x14ac:dyDescent="0.25">
      <c r="H3988" t="s">
        <v>6885</v>
      </c>
      <c r="I3988" t="s">
        <v>169</v>
      </c>
      <c r="K3988">
        <v>1.1056438356164384E-2</v>
      </c>
    </row>
    <row r="3989" spans="8:11" x14ac:dyDescent="0.25">
      <c r="H3989" t="s">
        <v>6886</v>
      </c>
      <c r="I3989" t="s">
        <v>169</v>
      </c>
      <c r="K3989">
        <v>1.1243835616438358E-2</v>
      </c>
    </row>
    <row r="3990" spans="8:11" x14ac:dyDescent="0.25">
      <c r="H3990" t="s">
        <v>6887</v>
      </c>
      <c r="I3990" t="s">
        <v>169</v>
      </c>
      <c r="K3990">
        <v>1.1556164383561643E-2</v>
      </c>
    </row>
    <row r="3991" spans="8:11" x14ac:dyDescent="0.25">
      <c r="H3991" t="s">
        <v>6888</v>
      </c>
      <c r="I3991" t="s">
        <v>169</v>
      </c>
      <c r="K3991">
        <v>1.1587397260273974E-2</v>
      </c>
    </row>
    <row r="3992" spans="8:11" x14ac:dyDescent="0.25">
      <c r="H3992" t="s">
        <v>6889</v>
      </c>
      <c r="I3992" t="s">
        <v>169</v>
      </c>
      <c r="K3992">
        <v>1.1587397260273974E-2</v>
      </c>
    </row>
    <row r="3993" spans="8:11" x14ac:dyDescent="0.25">
      <c r="H3993" t="s">
        <v>6890</v>
      </c>
      <c r="I3993" t="s">
        <v>169</v>
      </c>
      <c r="K3993">
        <v>1.2055890410958904E-2</v>
      </c>
    </row>
    <row r="3994" spans="8:11" x14ac:dyDescent="0.25">
      <c r="H3994" t="s">
        <v>6891</v>
      </c>
      <c r="I3994" t="s">
        <v>169</v>
      </c>
      <c r="K3994">
        <v>1.2149589041095891E-2</v>
      </c>
    </row>
    <row r="3995" spans="8:11" x14ac:dyDescent="0.25">
      <c r="H3995" t="s">
        <v>6892</v>
      </c>
      <c r="I3995" t="s">
        <v>169</v>
      </c>
      <c r="K3995">
        <v>1.2149589041095891E-2</v>
      </c>
    </row>
    <row r="3996" spans="8:11" x14ac:dyDescent="0.25">
      <c r="H3996" t="s">
        <v>6893</v>
      </c>
      <c r="I3996" t="s">
        <v>169</v>
      </c>
      <c r="K3996">
        <v>1.2274520547945205E-2</v>
      </c>
    </row>
    <row r="3997" spans="8:11" x14ac:dyDescent="0.25">
      <c r="H3997" t="s">
        <v>6894</v>
      </c>
      <c r="I3997" t="s">
        <v>169</v>
      </c>
      <c r="K3997">
        <v>1.2336986301369863E-2</v>
      </c>
    </row>
    <row r="3998" spans="8:11" x14ac:dyDescent="0.25">
      <c r="H3998" t="s">
        <v>6895</v>
      </c>
      <c r="I3998" t="s">
        <v>169</v>
      </c>
      <c r="K3998">
        <v>1.2430684931506848E-2</v>
      </c>
    </row>
    <row r="3999" spans="8:11" x14ac:dyDescent="0.25">
      <c r="H3999" t="s">
        <v>6896</v>
      </c>
      <c r="I3999" t="s">
        <v>169</v>
      </c>
      <c r="K3999">
        <v>1.2430684931506848E-2</v>
      </c>
    </row>
    <row r="4000" spans="8:11" x14ac:dyDescent="0.25">
      <c r="H4000" t="s">
        <v>6897</v>
      </c>
      <c r="I4000" t="s">
        <v>169</v>
      </c>
      <c r="K4000">
        <v>1.246191780821918E-2</v>
      </c>
    </row>
    <row r="4001" spans="8:11" x14ac:dyDescent="0.25">
      <c r="H4001" t="s">
        <v>6898</v>
      </c>
      <c r="I4001" t="s">
        <v>169</v>
      </c>
      <c r="K4001">
        <v>1.2555616438356168E-2</v>
      </c>
    </row>
    <row r="4002" spans="8:11" x14ac:dyDescent="0.25">
      <c r="H4002" t="s">
        <v>6899</v>
      </c>
      <c r="I4002" t="s">
        <v>169</v>
      </c>
      <c r="K4002">
        <v>1.293041095890411E-2</v>
      </c>
    </row>
    <row r="4003" spans="8:11" x14ac:dyDescent="0.25">
      <c r="H4003" t="s">
        <v>6900</v>
      </c>
      <c r="I4003" t="s">
        <v>169</v>
      </c>
      <c r="K4003">
        <v>1.3024109589041098E-2</v>
      </c>
    </row>
    <row r="4004" spans="8:11" x14ac:dyDescent="0.25">
      <c r="H4004" t="s">
        <v>6901</v>
      </c>
      <c r="I4004" t="s">
        <v>169</v>
      </c>
      <c r="K4004">
        <v>1.4367123287671231E-2</v>
      </c>
    </row>
    <row r="4005" spans="8:11" x14ac:dyDescent="0.25">
      <c r="H4005" t="s">
        <v>6902</v>
      </c>
      <c r="I4005" t="s">
        <v>169</v>
      </c>
      <c r="K4005">
        <v>1.467945205479452E-2</v>
      </c>
    </row>
    <row r="4006" spans="8:11" x14ac:dyDescent="0.25">
      <c r="H4006" t="s">
        <v>6903</v>
      </c>
      <c r="I4006" t="s">
        <v>169</v>
      </c>
      <c r="K4006">
        <v>1.4991780821917808E-2</v>
      </c>
    </row>
    <row r="4007" spans="8:11" x14ac:dyDescent="0.25">
      <c r="H4007" t="s">
        <v>6904</v>
      </c>
      <c r="I4007" t="s">
        <v>169</v>
      </c>
      <c r="K4007">
        <v>1.5616438356164384E-2</v>
      </c>
    </row>
    <row r="4008" spans="8:11" x14ac:dyDescent="0.25">
      <c r="H4008" t="s">
        <v>6879</v>
      </c>
      <c r="I4008" t="s">
        <v>169</v>
      </c>
      <c r="K4008">
        <v>1.5616438356164384E-2</v>
      </c>
    </row>
    <row r="4009" spans="8:11" x14ac:dyDescent="0.25">
      <c r="H4009" t="s">
        <v>6905</v>
      </c>
      <c r="I4009" t="s">
        <v>169</v>
      </c>
      <c r="K4009">
        <v>1.5616438356164384E-2</v>
      </c>
    </row>
    <row r="4010" spans="8:11" x14ac:dyDescent="0.25">
      <c r="H4010" t="s">
        <v>6906</v>
      </c>
      <c r="I4010" t="s">
        <v>169</v>
      </c>
      <c r="K4010">
        <v>1.5616438356164384E-2</v>
      </c>
    </row>
    <row r="4011" spans="8:11" x14ac:dyDescent="0.25">
      <c r="H4011" t="s">
        <v>6907</v>
      </c>
      <c r="I4011" t="s">
        <v>169</v>
      </c>
      <c r="K4011">
        <v>1.5616438356164384E-2</v>
      </c>
    </row>
    <row r="4012" spans="8:11" x14ac:dyDescent="0.25">
      <c r="H4012" t="s">
        <v>6908</v>
      </c>
      <c r="I4012" t="s">
        <v>169</v>
      </c>
      <c r="K4012">
        <v>1.5616438356164384E-2</v>
      </c>
    </row>
    <row r="4013" spans="8:11" x14ac:dyDescent="0.25">
      <c r="H4013" t="s">
        <v>6909</v>
      </c>
      <c r="I4013" t="s">
        <v>169</v>
      </c>
      <c r="K4013">
        <v>1.5616438356164384E-2</v>
      </c>
    </row>
    <row r="4014" spans="8:11" x14ac:dyDescent="0.25">
      <c r="H4014" t="s">
        <v>6910</v>
      </c>
      <c r="I4014" t="s">
        <v>169</v>
      </c>
      <c r="K4014">
        <v>1.5616438356164384E-2</v>
      </c>
    </row>
    <row r="4015" spans="8:11" x14ac:dyDescent="0.25">
      <c r="H4015" t="s">
        <v>6911</v>
      </c>
      <c r="I4015" t="s">
        <v>169</v>
      </c>
      <c r="K4015">
        <v>1.5616438356164384E-2</v>
      </c>
    </row>
    <row r="4016" spans="8:11" x14ac:dyDescent="0.25">
      <c r="H4016" t="s">
        <v>6912</v>
      </c>
      <c r="I4016" t="s">
        <v>169</v>
      </c>
      <c r="K4016">
        <v>1.5616438356164384E-2</v>
      </c>
    </row>
    <row r="4017" spans="8:11" x14ac:dyDescent="0.25">
      <c r="H4017" t="s">
        <v>6913</v>
      </c>
      <c r="I4017" t="s">
        <v>169</v>
      </c>
      <c r="K4017">
        <v>1.5616438356164384E-2</v>
      </c>
    </row>
    <row r="4018" spans="8:11" x14ac:dyDescent="0.25">
      <c r="H4018" t="s">
        <v>6914</v>
      </c>
      <c r="I4018" t="s">
        <v>169</v>
      </c>
      <c r="K4018">
        <v>1.5616438356164384E-2</v>
      </c>
    </row>
    <row r="4019" spans="8:11" x14ac:dyDescent="0.25">
      <c r="H4019" t="s">
        <v>6915</v>
      </c>
      <c r="I4019" t="s">
        <v>169</v>
      </c>
      <c r="K4019">
        <v>1.5616438356164384E-2</v>
      </c>
    </row>
    <row r="4020" spans="8:11" x14ac:dyDescent="0.25">
      <c r="H4020" t="s">
        <v>6916</v>
      </c>
      <c r="I4020" t="s">
        <v>169</v>
      </c>
      <c r="K4020">
        <v>1.5616438356164384E-2</v>
      </c>
    </row>
    <row r="4021" spans="8:11" x14ac:dyDescent="0.25">
      <c r="H4021" t="s">
        <v>6917</v>
      </c>
      <c r="I4021" t="s">
        <v>169</v>
      </c>
      <c r="K4021">
        <v>1.5616438356164384E-2</v>
      </c>
    </row>
    <row r="4022" spans="8:11" x14ac:dyDescent="0.25">
      <c r="H4022" t="s">
        <v>6918</v>
      </c>
      <c r="I4022" t="s">
        <v>169</v>
      </c>
      <c r="K4022">
        <v>1.5616438356164384E-2</v>
      </c>
    </row>
    <row r="4023" spans="8:11" x14ac:dyDescent="0.25">
      <c r="H4023" t="s">
        <v>6919</v>
      </c>
      <c r="I4023" t="s">
        <v>169</v>
      </c>
      <c r="K4023">
        <v>1.5616438356164384E-2</v>
      </c>
    </row>
    <row r="4024" spans="8:11" x14ac:dyDescent="0.25">
      <c r="H4024" t="s">
        <v>6920</v>
      </c>
      <c r="I4024" t="s">
        <v>169</v>
      </c>
      <c r="K4024">
        <v>1.5616438356164384E-2</v>
      </c>
    </row>
    <row r="4025" spans="8:11" x14ac:dyDescent="0.25">
      <c r="H4025" t="s">
        <v>6921</v>
      </c>
      <c r="I4025" t="s">
        <v>169</v>
      </c>
      <c r="K4025">
        <v>1.5616438356164384E-2</v>
      </c>
    </row>
    <row r="4026" spans="8:11" x14ac:dyDescent="0.25">
      <c r="H4026" t="s">
        <v>6922</v>
      </c>
      <c r="I4026" t="s">
        <v>169</v>
      </c>
      <c r="K4026">
        <v>1.5616438356164384E-2</v>
      </c>
    </row>
    <row r="4027" spans="8:11" x14ac:dyDescent="0.25">
      <c r="H4027" t="s">
        <v>6923</v>
      </c>
      <c r="I4027" t="s">
        <v>169</v>
      </c>
      <c r="K4027">
        <v>1.5616438356164384E-2</v>
      </c>
    </row>
    <row r="4028" spans="8:11" x14ac:dyDescent="0.25">
      <c r="H4028" t="s">
        <v>6924</v>
      </c>
      <c r="I4028" t="s">
        <v>169</v>
      </c>
      <c r="K4028">
        <v>1.5616438356164384E-2</v>
      </c>
    </row>
    <row r="4029" spans="8:11" x14ac:dyDescent="0.25">
      <c r="H4029" t="s">
        <v>6925</v>
      </c>
      <c r="I4029" t="s">
        <v>169</v>
      </c>
      <c r="K4029">
        <v>1.5616438356164384E-2</v>
      </c>
    </row>
    <row r="4030" spans="8:11" x14ac:dyDescent="0.25">
      <c r="H4030" t="s">
        <v>6926</v>
      </c>
      <c r="I4030" t="s">
        <v>169</v>
      </c>
      <c r="K4030">
        <v>1.5616438356164384E-2</v>
      </c>
    </row>
    <row r="4031" spans="8:11" x14ac:dyDescent="0.25">
      <c r="H4031" t="s">
        <v>6927</v>
      </c>
      <c r="I4031" t="s">
        <v>169</v>
      </c>
      <c r="K4031">
        <v>1.5678904109589043E-2</v>
      </c>
    </row>
    <row r="4032" spans="8:11" x14ac:dyDescent="0.25">
      <c r="H4032" t="s">
        <v>6928</v>
      </c>
      <c r="I4032" t="s">
        <v>169</v>
      </c>
      <c r="K4032">
        <v>1.5866301369863015E-2</v>
      </c>
    </row>
    <row r="4033" spans="8:11" x14ac:dyDescent="0.25">
      <c r="H4033" t="s">
        <v>6929</v>
      </c>
      <c r="I4033" t="s">
        <v>169</v>
      </c>
      <c r="K4033">
        <v>1.6303561643835621E-2</v>
      </c>
    </row>
    <row r="4034" spans="8:11" x14ac:dyDescent="0.25">
      <c r="H4034" t="s">
        <v>6930</v>
      </c>
      <c r="I4034" t="s">
        <v>169</v>
      </c>
      <c r="K4034">
        <v>1.6772054794520548E-2</v>
      </c>
    </row>
    <row r="4035" spans="8:11" x14ac:dyDescent="0.25">
      <c r="H4035" t="s">
        <v>6931</v>
      </c>
      <c r="I4035" t="s">
        <v>169</v>
      </c>
      <c r="K4035">
        <v>1.7053150684931507E-2</v>
      </c>
    </row>
    <row r="4036" spans="8:11" x14ac:dyDescent="0.25">
      <c r="H4036" t="s">
        <v>6932</v>
      </c>
      <c r="I4036" t="s">
        <v>169</v>
      </c>
      <c r="K4036">
        <v>1.749041095890411E-2</v>
      </c>
    </row>
    <row r="4037" spans="8:11" x14ac:dyDescent="0.25">
      <c r="H4037" t="s">
        <v>6933</v>
      </c>
      <c r="I4037" t="s">
        <v>169</v>
      </c>
      <c r="K4037">
        <v>1.7552876712328767E-2</v>
      </c>
    </row>
    <row r="4038" spans="8:11" x14ac:dyDescent="0.25">
      <c r="H4038" t="s">
        <v>6934</v>
      </c>
      <c r="I4038" t="s">
        <v>169</v>
      </c>
      <c r="K4038">
        <v>1.7958904109589044E-2</v>
      </c>
    </row>
    <row r="4039" spans="8:11" x14ac:dyDescent="0.25">
      <c r="H4039" t="s">
        <v>6931</v>
      </c>
      <c r="I4039" t="s">
        <v>169</v>
      </c>
      <c r="K4039">
        <v>1.8021369863013701E-2</v>
      </c>
    </row>
    <row r="4040" spans="8:11" x14ac:dyDescent="0.25">
      <c r="H4040" t="s">
        <v>6935</v>
      </c>
      <c r="I4040" t="s">
        <v>169</v>
      </c>
      <c r="K4040">
        <v>1.8052602739726028E-2</v>
      </c>
    </row>
    <row r="4041" spans="8:11" x14ac:dyDescent="0.25">
      <c r="H4041" t="s">
        <v>6934</v>
      </c>
      <c r="I4041" t="s">
        <v>169</v>
      </c>
      <c r="K4041">
        <v>1.8396164383561644E-2</v>
      </c>
    </row>
    <row r="4042" spans="8:11" x14ac:dyDescent="0.25">
      <c r="H4042" t="s">
        <v>6936</v>
      </c>
      <c r="I4042" t="s">
        <v>169</v>
      </c>
      <c r="K4042">
        <v>1.8458630136986301E-2</v>
      </c>
    </row>
    <row r="4043" spans="8:11" x14ac:dyDescent="0.25">
      <c r="H4043" t="s">
        <v>6934</v>
      </c>
      <c r="I4043" t="s">
        <v>169</v>
      </c>
      <c r="K4043">
        <v>1.8552328767123288E-2</v>
      </c>
    </row>
    <row r="4044" spans="8:11" x14ac:dyDescent="0.25">
      <c r="H4044" t="s">
        <v>6936</v>
      </c>
      <c r="I4044" t="s">
        <v>169</v>
      </c>
      <c r="K4044">
        <v>1.8708493150684929E-2</v>
      </c>
    </row>
    <row r="4045" spans="8:11" x14ac:dyDescent="0.25">
      <c r="H4045" t="s">
        <v>6931</v>
      </c>
      <c r="I4045" t="s">
        <v>169</v>
      </c>
      <c r="K4045">
        <v>1.8989589041095888E-2</v>
      </c>
    </row>
    <row r="4046" spans="8:11" x14ac:dyDescent="0.25">
      <c r="H4046" t="s">
        <v>6937</v>
      </c>
      <c r="I4046" t="s">
        <v>169</v>
      </c>
      <c r="K4046">
        <v>1.9208219178082193E-2</v>
      </c>
    </row>
    <row r="4047" spans="8:11" x14ac:dyDescent="0.25">
      <c r="H4047" t="s">
        <v>6938</v>
      </c>
      <c r="I4047" t="s">
        <v>169</v>
      </c>
      <c r="K4047">
        <v>2.1581917808219175E-2</v>
      </c>
    </row>
    <row r="4048" spans="8:11" x14ac:dyDescent="0.25">
      <c r="H4048" t="s">
        <v>6939</v>
      </c>
      <c r="I4048" t="s">
        <v>169</v>
      </c>
      <c r="K4048">
        <v>2.1644383561643835E-2</v>
      </c>
    </row>
    <row r="4049" spans="8:11" x14ac:dyDescent="0.25">
      <c r="H4049" t="s">
        <v>6940</v>
      </c>
      <c r="I4049" t="s">
        <v>169</v>
      </c>
      <c r="K4049">
        <v>2.2331506849315067E-2</v>
      </c>
    </row>
    <row r="4050" spans="8:11" x14ac:dyDescent="0.25">
      <c r="H4050" t="s">
        <v>6931</v>
      </c>
      <c r="I4050" t="s">
        <v>169</v>
      </c>
      <c r="K4050">
        <v>2.3081095890410963E-2</v>
      </c>
    </row>
    <row r="4051" spans="8:11" x14ac:dyDescent="0.25">
      <c r="H4051" t="s">
        <v>6941</v>
      </c>
      <c r="I4051" t="s">
        <v>169</v>
      </c>
      <c r="K4051">
        <v>2.4174246575342468E-2</v>
      </c>
    </row>
    <row r="4052" spans="8:11" x14ac:dyDescent="0.25">
      <c r="H4052" t="s">
        <v>6942</v>
      </c>
      <c r="I4052" t="s">
        <v>169</v>
      </c>
      <c r="K4052">
        <v>2.6485479452054792E-2</v>
      </c>
    </row>
    <row r="4053" spans="8:11" x14ac:dyDescent="0.25">
      <c r="H4053" t="s">
        <v>6943</v>
      </c>
      <c r="I4053" t="s">
        <v>169</v>
      </c>
      <c r="K4053">
        <v>2.9358904109589041E-2</v>
      </c>
    </row>
    <row r="4054" spans="8:11" x14ac:dyDescent="0.25">
      <c r="H4054" t="s">
        <v>6944</v>
      </c>
      <c r="I4054" t="s">
        <v>169</v>
      </c>
      <c r="K4054">
        <v>2.9358904109589041E-2</v>
      </c>
    </row>
    <row r="4055" spans="8:11" x14ac:dyDescent="0.25">
      <c r="H4055" t="s">
        <v>6945</v>
      </c>
      <c r="I4055" t="s">
        <v>169</v>
      </c>
      <c r="K4055">
        <v>2.843835616438356E-2</v>
      </c>
    </row>
    <row r="4056" spans="8:11" x14ac:dyDescent="0.25">
      <c r="H4056" t="s">
        <v>6946</v>
      </c>
      <c r="I4056" t="s">
        <v>169</v>
      </c>
      <c r="K4056">
        <v>2.843835616438356E-2</v>
      </c>
    </row>
    <row r="4057" spans="8:11" x14ac:dyDescent="0.25">
      <c r="H4057" t="s">
        <v>6947</v>
      </c>
      <c r="I4057" t="s">
        <v>169</v>
      </c>
      <c r="K4057">
        <v>2.8712328767123291E-2</v>
      </c>
    </row>
    <row r="4058" spans="8:11" x14ac:dyDescent="0.25">
      <c r="H4058" t="s">
        <v>6948</v>
      </c>
      <c r="I4058" t="s">
        <v>169</v>
      </c>
      <c r="K4058">
        <v>2.8821917808219178E-2</v>
      </c>
    </row>
    <row r="4059" spans="8:11" x14ac:dyDescent="0.25">
      <c r="H4059" t="s">
        <v>6949</v>
      </c>
      <c r="I4059" t="s">
        <v>169</v>
      </c>
      <c r="K4059">
        <v>3.0438356164383562E-2</v>
      </c>
    </row>
    <row r="4060" spans="8:11" x14ac:dyDescent="0.25">
      <c r="H4060" t="s">
        <v>6950</v>
      </c>
      <c r="I4060" t="s">
        <v>169</v>
      </c>
      <c r="K4060">
        <v>3.2712328767123294E-2</v>
      </c>
    </row>
    <row r="4061" spans="8:11" x14ac:dyDescent="0.25">
      <c r="H4061" t="s">
        <v>6951</v>
      </c>
      <c r="I4061" t="s">
        <v>169</v>
      </c>
      <c r="K4061">
        <v>3.287671232876712E-2</v>
      </c>
    </row>
    <row r="4062" spans="8:11" x14ac:dyDescent="0.25">
      <c r="H4062" t="s">
        <v>6952</v>
      </c>
      <c r="I4062" t="s">
        <v>169</v>
      </c>
      <c r="K4062">
        <v>3.3205479452054792E-2</v>
      </c>
    </row>
    <row r="4063" spans="8:11" x14ac:dyDescent="0.25">
      <c r="H4063" t="s">
        <v>6953</v>
      </c>
      <c r="I4063" t="s">
        <v>169</v>
      </c>
      <c r="K4063">
        <v>3.3561643835616439E-2</v>
      </c>
    </row>
    <row r="4064" spans="8:11" x14ac:dyDescent="0.25">
      <c r="H4064" t="s">
        <v>6954</v>
      </c>
      <c r="I4064" t="s">
        <v>169</v>
      </c>
      <c r="K4064">
        <v>4.1095890410958902E-2</v>
      </c>
    </row>
    <row r="4065" spans="8:11" x14ac:dyDescent="0.25">
      <c r="H4065" t="s">
        <v>6955</v>
      </c>
      <c r="I4065" t="s">
        <v>169</v>
      </c>
      <c r="K4065">
        <v>3.6164630136986307E-2</v>
      </c>
    </row>
    <row r="4066" spans="8:11" x14ac:dyDescent="0.25">
      <c r="H4066" t="s">
        <v>6956</v>
      </c>
      <c r="I4066" t="s">
        <v>169</v>
      </c>
      <c r="K4066">
        <v>4.1260273972602741E-2</v>
      </c>
    </row>
    <row r="4067" spans="8:11" x14ac:dyDescent="0.25">
      <c r="H4067" t="s">
        <v>6957</v>
      </c>
      <c r="I4067" t="s">
        <v>169</v>
      </c>
      <c r="K4067">
        <v>4.3550219178082189E-2</v>
      </c>
    </row>
    <row r="4068" spans="8:11" x14ac:dyDescent="0.25">
      <c r="H4068" t="s">
        <v>6958</v>
      </c>
      <c r="I4068" t="s">
        <v>169</v>
      </c>
      <c r="K4068">
        <v>6.3715068493150687E-3</v>
      </c>
    </row>
    <row r="4069" spans="8:11" x14ac:dyDescent="0.25">
      <c r="H4069" t="s">
        <v>6959</v>
      </c>
      <c r="I4069" t="s">
        <v>169</v>
      </c>
      <c r="K4069">
        <v>8.7452054794520551E-3</v>
      </c>
    </row>
    <row r="4070" spans="8:11" x14ac:dyDescent="0.25">
      <c r="H4070" t="s">
        <v>6960</v>
      </c>
      <c r="I4070" t="s">
        <v>169</v>
      </c>
      <c r="K4070">
        <v>1.0400547945205479E-2</v>
      </c>
    </row>
    <row r="4071" spans="8:11" x14ac:dyDescent="0.25">
      <c r="H4071" t="s">
        <v>6958</v>
      </c>
      <c r="I4071" t="s">
        <v>169</v>
      </c>
      <c r="K4071">
        <v>1.1556164383561643E-2</v>
      </c>
    </row>
    <row r="4072" spans="8:11" x14ac:dyDescent="0.25">
      <c r="H4072" t="s">
        <v>6961</v>
      </c>
      <c r="I4072" t="s">
        <v>169</v>
      </c>
      <c r="K4072">
        <v>1.1899726027397259E-2</v>
      </c>
    </row>
    <row r="4073" spans="8:11" x14ac:dyDescent="0.25">
      <c r="H4073" t="s">
        <v>6962</v>
      </c>
      <c r="I4073" t="s">
        <v>169</v>
      </c>
      <c r="K4073">
        <v>1.246191780821918E-2</v>
      </c>
    </row>
    <row r="4074" spans="8:11" x14ac:dyDescent="0.25">
      <c r="H4074" t="s">
        <v>6963</v>
      </c>
      <c r="I4074" t="s">
        <v>169</v>
      </c>
      <c r="K4074">
        <v>1.2586849315068491E-2</v>
      </c>
    </row>
    <row r="4075" spans="8:11" x14ac:dyDescent="0.25">
      <c r="H4075" t="s">
        <v>6964</v>
      </c>
      <c r="I4075" t="s">
        <v>169</v>
      </c>
      <c r="K4075">
        <v>1.2618082191780823E-2</v>
      </c>
    </row>
    <row r="4076" spans="8:11" x14ac:dyDescent="0.25">
      <c r="H4076" t="s">
        <v>6960</v>
      </c>
      <c r="I4076" t="s">
        <v>169</v>
      </c>
      <c r="K4076">
        <v>1.3492602739726028E-2</v>
      </c>
    </row>
    <row r="4077" spans="8:11" x14ac:dyDescent="0.25">
      <c r="H4077" t="s">
        <v>6965</v>
      </c>
      <c r="I4077" t="s">
        <v>169</v>
      </c>
      <c r="K4077">
        <v>1.3742465753424658E-2</v>
      </c>
    </row>
    <row r="4078" spans="8:11" x14ac:dyDescent="0.25">
      <c r="H4078" t="s">
        <v>6966</v>
      </c>
      <c r="I4078" t="s">
        <v>169</v>
      </c>
      <c r="K4078">
        <v>1.4273424657534247E-2</v>
      </c>
    </row>
    <row r="4079" spans="8:11" x14ac:dyDescent="0.25">
      <c r="H4079" t="s">
        <v>6967</v>
      </c>
      <c r="I4079" t="s">
        <v>169</v>
      </c>
      <c r="K4079">
        <v>1.4991780821917808E-2</v>
      </c>
    </row>
    <row r="4080" spans="8:11" x14ac:dyDescent="0.25">
      <c r="H4080" t="s">
        <v>6968</v>
      </c>
      <c r="I4080" t="s">
        <v>169</v>
      </c>
      <c r="K4080">
        <v>1.5054246575342467E-2</v>
      </c>
    </row>
    <row r="4081" spans="8:11" x14ac:dyDescent="0.25">
      <c r="H4081" t="s">
        <v>6968</v>
      </c>
      <c r="I4081" t="s">
        <v>169</v>
      </c>
      <c r="K4081">
        <v>1.5054246575342467E-2</v>
      </c>
    </row>
    <row r="4082" spans="8:11" x14ac:dyDescent="0.25">
      <c r="H4082" t="s">
        <v>6969</v>
      </c>
      <c r="I4082" t="s">
        <v>169</v>
      </c>
      <c r="K4082">
        <v>1.5272876712328768E-2</v>
      </c>
    </row>
    <row r="4083" spans="8:11" x14ac:dyDescent="0.25">
      <c r="H4083" t="s">
        <v>6959</v>
      </c>
      <c r="I4083" t="s">
        <v>169</v>
      </c>
      <c r="K4083">
        <v>1.5616438356164384E-2</v>
      </c>
    </row>
    <row r="4084" spans="8:11" x14ac:dyDescent="0.25">
      <c r="H4084" t="s">
        <v>6970</v>
      </c>
      <c r="I4084" t="s">
        <v>169</v>
      </c>
      <c r="K4084">
        <v>1.5616438356164384E-2</v>
      </c>
    </row>
    <row r="4085" spans="8:11" x14ac:dyDescent="0.25">
      <c r="H4085" t="s">
        <v>6971</v>
      </c>
      <c r="I4085" t="s">
        <v>169</v>
      </c>
      <c r="K4085">
        <v>1.5616438356164384E-2</v>
      </c>
    </row>
    <row r="4086" spans="8:11" x14ac:dyDescent="0.25">
      <c r="H4086" t="s">
        <v>6972</v>
      </c>
      <c r="I4086" t="s">
        <v>169</v>
      </c>
      <c r="K4086">
        <v>1.5616438356164384E-2</v>
      </c>
    </row>
    <row r="4087" spans="8:11" x14ac:dyDescent="0.25">
      <c r="H4087" t="s">
        <v>6973</v>
      </c>
      <c r="I4087" t="s">
        <v>169</v>
      </c>
      <c r="K4087">
        <v>1.5616438356164384E-2</v>
      </c>
    </row>
    <row r="4088" spans="8:11" x14ac:dyDescent="0.25">
      <c r="H4088" t="s">
        <v>6974</v>
      </c>
      <c r="I4088" t="s">
        <v>169</v>
      </c>
      <c r="K4088">
        <v>1.5616438356164384E-2</v>
      </c>
    </row>
    <row r="4089" spans="8:11" x14ac:dyDescent="0.25">
      <c r="H4089" t="s">
        <v>6975</v>
      </c>
      <c r="I4089" t="s">
        <v>169</v>
      </c>
      <c r="K4089">
        <v>1.5616438356164384E-2</v>
      </c>
    </row>
    <row r="4090" spans="8:11" x14ac:dyDescent="0.25">
      <c r="H4090" t="s">
        <v>6976</v>
      </c>
      <c r="I4090" t="s">
        <v>169</v>
      </c>
      <c r="K4090">
        <v>1.5616438356164384E-2</v>
      </c>
    </row>
    <row r="4091" spans="8:11" x14ac:dyDescent="0.25">
      <c r="H4091" t="s">
        <v>6977</v>
      </c>
      <c r="I4091" t="s">
        <v>169</v>
      </c>
      <c r="K4091">
        <v>1.5616438356164384E-2</v>
      </c>
    </row>
    <row r="4092" spans="8:11" x14ac:dyDescent="0.25">
      <c r="H4092" t="s">
        <v>6978</v>
      </c>
      <c r="I4092" t="s">
        <v>169</v>
      </c>
      <c r="K4092">
        <v>1.6366027397260275E-2</v>
      </c>
    </row>
    <row r="4093" spans="8:11" x14ac:dyDescent="0.25">
      <c r="H4093" t="s">
        <v>6979</v>
      </c>
      <c r="I4093" t="s">
        <v>169</v>
      </c>
      <c r="K4093">
        <v>1.6490958904109589E-2</v>
      </c>
    </row>
    <row r="4094" spans="8:11" x14ac:dyDescent="0.25">
      <c r="H4094" t="s">
        <v>6980</v>
      </c>
      <c r="I4094" t="s">
        <v>169</v>
      </c>
      <c r="K4094">
        <v>1.7521643835616437E-2</v>
      </c>
    </row>
    <row r="4095" spans="8:11" x14ac:dyDescent="0.25">
      <c r="H4095" t="s">
        <v>6981</v>
      </c>
      <c r="I4095" t="s">
        <v>169</v>
      </c>
      <c r="K4095">
        <v>2.2456438356164385E-2</v>
      </c>
    </row>
    <row r="4096" spans="8:11" x14ac:dyDescent="0.25">
      <c r="H4096" t="s">
        <v>6982</v>
      </c>
      <c r="I4096" t="s">
        <v>169</v>
      </c>
      <c r="K4096">
        <v>2.3674520547945208E-2</v>
      </c>
    </row>
    <row r="4097" spans="8:11" x14ac:dyDescent="0.25">
      <c r="H4097" t="s">
        <v>6983</v>
      </c>
      <c r="I4097" t="s">
        <v>169</v>
      </c>
      <c r="K4097">
        <v>2.4080547945205481E-2</v>
      </c>
    </row>
    <row r="4098" spans="8:11" x14ac:dyDescent="0.25">
      <c r="H4098" t="s">
        <v>6984</v>
      </c>
      <c r="I4098" t="s">
        <v>169</v>
      </c>
      <c r="K4098">
        <v>2.7328767123287672E-2</v>
      </c>
    </row>
    <row r="4099" spans="8:11" x14ac:dyDescent="0.25">
      <c r="H4099" t="s">
        <v>6985</v>
      </c>
      <c r="I4099" t="s">
        <v>169</v>
      </c>
      <c r="K4099">
        <v>2.8265753424657536E-2</v>
      </c>
    </row>
    <row r="4100" spans="8:11" x14ac:dyDescent="0.25">
      <c r="H4100" t="s">
        <v>6986</v>
      </c>
      <c r="I4100" t="s">
        <v>169</v>
      </c>
      <c r="K4100">
        <v>2.9015342465753428E-2</v>
      </c>
    </row>
    <row r="4101" spans="8:11" x14ac:dyDescent="0.25">
      <c r="H4101" t="s">
        <v>6987</v>
      </c>
      <c r="I4101" t="s">
        <v>169</v>
      </c>
      <c r="K4101">
        <v>2.7945205479452059E-2</v>
      </c>
    </row>
    <row r="4102" spans="8:11" x14ac:dyDescent="0.25">
      <c r="H4102" t="s">
        <v>6988</v>
      </c>
      <c r="I4102" t="s">
        <v>169</v>
      </c>
      <c r="K4102">
        <v>2.8657534246575345E-2</v>
      </c>
    </row>
    <row r="4103" spans="8:11" x14ac:dyDescent="0.25">
      <c r="H4103" t="s">
        <v>6989</v>
      </c>
      <c r="I4103" t="s">
        <v>169</v>
      </c>
      <c r="K4103">
        <v>3.7013698630136989E-2</v>
      </c>
    </row>
    <row r="4104" spans="8:11" x14ac:dyDescent="0.25">
      <c r="H4104" t="s">
        <v>6990</v>
      </c>
      <c r="I4104" t="s">
        <v>169</v>
      </c>
      <c r="K4104">
        <v>3.7589041095890403E-2</v>
      </c>
    </row>
    <row r="4105" spans="8:11" x14ac:dyDescent="0.25">
      <c r="H4105" t="s">
        <v>6991</v>
      </c>
      <c r="I4105" t="s">
        <v>169</v>
      </c>
      <c r="K4105">
        <v>3.802739726027398E-2</v>
      </c>
    </row>
    <row r="4106" spans="8:11" x14ac:dyDescent="0.25">
      <c r="H4106" t="s">
        <v>6992</v>
      </c>
      <c r="I4106" t="s">
        <v>169</v>
      </c>
      <c r="K4106">
        <v>3.8630136986301376E-2</v>
      </c>
    </row>
    <row r="4107" spans="8:11" x14ac:dyDescent="0.25">
      <c r="H4107" t="s">
        <v>6993</v>
      </c>
      <c r="I4107" t="s">
        <v>169</v>
      </c>
      <c r="K4107">
        <v>7.3397260273972602E-3</v>
      </c>
    </row>
    <row r="4108" spans="8:11" x14ac:dyDescent="0.25">
      <c r="H4108" t="s">
        <v>6994</v>
      </c>
      <c r="I4108" t="s">
        <v>169</v>
      </c>
      <c r="K4108">
        <v>7.4334246575342468E-3</v>
      </c>
    </row>
    <row r="4109" spans="8:11" x14ac:dyDescent="0.25">
      <c r="H4109" t="s">
        <v>6995</v>
      </c>
      <c r="I4109" t="s">
        <v>169</v>
      </c>
      <c r="K4109">
        <v>8.026849315068493E-3</v>
      </c>
    </row>
    <row r="4110" spans="8:11" x14ac:dyDescent="0.25">
      <c r="H4110" t="s">
        <v>6996</v>
      </c>
      <c r="I4110" t="s">
        <v>169</v>
      </c>
      <c r="K4110">
        <v>8.0893150684931501E-3</v>
      </c>
    </row>
    <row r="4111" spans="8:11" x14ac:dyDescent="0.25">
      <c r="H4111" t="s">
        <v>6997</v>
      </c>
      <c r="I4111" t="s">
        <v>169</v>
      </c>
      <c r="K4111">
        <v>8.5578082191780838E-3</v>
      </c>
    </row>
    <row r="4112" spans="8:11" x14ac:dyDescent="0.25">
      <c r="H4112" t="s">
        <v>6998</v>
      </c>
      <c r="I4112" t="s">
        <v>169</v>
      </c>
      <c r="K4112">
        <v>8.8701369863013694E-3</v>
      </c>
    </row>
    <row r="4113" spans="8:11" x14ac:dyDescent="0.25">
      <c r="H4113" t="s">
        <v>6999</v>
      </c>
      <c r="I4113" t="s">
        <v>169</v>
      </c>
      <c r="K4113">
        <v>8.9326027397260265E-3</v>
      </c>
    </row>
    <row r="4114" spans="8:11" x14ac:dyDescent="0.25">
      <c r="H4114" t="s">
        <v>7000</v>
      </c>
      <c r="I4114" t="s">
        <v>169</v>
      </c>
      <c r="K4114">
        <v>9.6509589041095887E-3</v>
      </c>
    </row>
    <row r="4115" spans="8:11" x14ac:dyDescent="0.25">
      <c r="H4115" t="s">
        <v>7001</v>
      </c>
      <c r="I4115" t="s">
        <v>169</v>
      </c>
      <c r="K4115">
        <v>9.8383561643835618E-3</v>
      </c>
    </row>
    <row r="4116" spans="8:11" x14ac:dyDescent="0.25">
      <c r="H4116" t="s">
        <v>7002</v>
      </c>
      <c r="I4116" t="s">
        <v>169</v>
      </c>
      <c r="K4116">
        <v>1.0119452054794521E-2</v>
      </c>
    </row>
    <row r="4117" spans="8:11" x14ac:dyDescent="0.25">
      <c r="H4117" t="s">
        <v>7003</v>
      </c>
      <c r="I4117" t="s">
        <v>169</v>
      </c>
      <c r="K4117">
        <v>1.0463013698630138E-2</v>
      </c>
    </row>
    <row r="4118" spans="8:11" x14ac:dyDescent="0.25">
      <c r="H4118" t="s">
        <v>7004</v>
      </c>
      <c r="I4118" t="s">
        <v>169</v>
      </c>
      <c r="K4118">
        <v>1.0525479452054795E-2</v>
      </c>
    </row>
    <row r="4119" spans="8:11" x14ac:dyDescent="0.25">
      <c r="H4119" t="s">
        <v>7005</v>
      </c>
      <c r="I4119" t="s">
        <v>169</v>
      </c>
      <c r="K4119">
        <v>1.1462465753424659E-2</v>
      </c>
    </row>
    <row r="4120" spans="8:11" x14ac:dyDescent="0.25">
      <c r="H4120" t="s">
        <v>7006</v>
      </c>
      <c r="I4120" t="s">
        <v>169</v>
      </c>
      <c r="K4120">
        <v>1.1993424657534247E-2</v>
      </c>
    </row>
    <row r="4121" spans="8:11" x14ac:dyDescent="0.25">
      <c r="H4121" t="s">
        <v>7007</v>
      </c>
      <c r="I4121" t="s">
        <v>169</v>
      </c>
      <c r="K4121">
        <v>1.2493150684931509E-2</v>
      </c>
    </row>
    <row r="4122" spans="8:11" x14ac:dyDescent="0.25">
      <c r="H4122" t="s">
        <v>7008</v>
      </c>
      <c r="I4122" t="s">
        <v>169</v>
      </c>
      <c r="K4122">
        <v>1.2524383561643837E-2</v>
      </c>
    </row>
    <row r="4123" spans="8:11" x14ac:dyDescent="0.25">
      <c r="H4123" t="s">
        <v>7009</v>
      </c>
      <c r="I4123" t="s">
        <v>169</v>
      </c>
      <c r="K4123">
        <v>1.3648767123287673E-2</v>
      </c>
    </row>
    <row r="4124" spans="8:11" x14ac:dyDescent="0.25">
      <c r="H4124" t="s">
        <v>7010</v>
      </c>
      <c r="I4124" t="s">
        <v>169</v>
      </c>
      <c r="K4124">
        <v>1.3898630136986301E-2</v>
      </c>
    </row>
    <row r="4125" spans="8:11" x14ac:dyDescent="0.25">
      <c r="H4125" t="s">
        <v>7011</v>
      </c>
      <c r="I4125" t="s">
        <v>169</v>
      </c>
      <c r="K4125">
        <v>1.4023561643835615E-2</v>
      </c>
    </row>
    <row r="4126" spans="8:11" x14ac:dyDescent="0.25">
      <c r="H4126" t="s">
        <v>7012</v>
      </c>
      <c r="I4126" t="s">
        <v>169</v>
      </c>
      <c r="K4126">
        <v>1.4023561643835615E-2</v>
      </c>
    </row>
    <row r="4127" spans="8:11" x14ac:dyDescent="0.25">
      <c r="H4127" t="s">
        <v>7013</v>
      </c>
      <c r="I4127" t="s">
        <v>169</v>
      </c>
      <c r="K4127">
        <v>1.414849315068493E-2</v>
      </c>
    </row>
    <row r="4128" spans="8:11" x14ac:dyDescent="0.25">
      <c r="H4128" t="s">
        <v>7014</v>
      </c>
      <c r="I4128" t="s">
        <v>169</v>
      </c>
      <c r="K4128">
        <v>1.4835616438356165E-2</v>
      </c>
    </row>
    <row r="4129" spans="8:11" x14ac:dyDescent="0.25">
      <c r="H4129" t="s">
        <v>7015</v>
      </c>
      <c r="I4129" t="s">
        <v>169</v>
      </c>
      <c r="K4129">
        <v>1.5616438356164384E-2</v>
      </c>
    </row>
    <row r="4130" spans="8:11" x14ac:dyDescent="0.25">
      <c r="H4130" t="s">
        <v>7016</v>
      </c>
      <c r="I4130" t="s">
        <v>169</v>
      </c>
      <c r="K4130">
        <v>1.5616438356164384E-2</v>
      </c>
    </row>
    <row r="4131" spans="8:11" x14ac:dyDescent="0.25">
      <c r="H4131" t="s">
        <v>7017</v>
      </c>
      <c r="I4131" t="s">
        <v>169</v>
      </c>
      <c r="K4131">
        <v>1.5616438356164384E-2</v>
      </c>
    </row>
    <row r="4132" spans="8:11" x14ac:dyDescent="0.25">
      <c r="H4132" t="s">
        <v>7018</v>
      </c>
      <c r="I4132" t="s">
        <v>169</v>
      </c>
      <c r="K4132">
        <v>1.5616438356164384E-2</v>
      </c>
    </row>
    <row r="4133" spans="8:11" x14ac:dyDescent="0.25">
      <c r="H4133" t="s">
        <v>7019</v>
      </c>
      <c r="I4133" t="s">
        <v>169</v>
      </c>
      <c r="K4133">
        <v>2.2550136986301369E-2</v>
      </c>
    </row>
    <row r="4134" spans="8:11" x14ac:dyDescent="0.25">
      <c r="H4134" t="s">
        <v>7020</v>
      </c>
      <c r="I4134" t="s">
        <v>169</v>
      </c>
      <c r="K4134">
        <v>2.4642739726027398E-2</v>
      </c>
    </row>
    <row r="4135" spans="8:11" x14ac:dyDescent="0.25">
      <c r="H4135" t="s">
        <v>7021</v>
      </c>
      <c r="I4135" t="s">
        <v>169</v>
      </c>
      <c r="K4135">
        <v>3.4082191780821926E-2</v>
      </c>
    </row>
    <row r="4136" spans="8:11" x14ac:dyDescent="0.25">
      <c r="H4136" t="s">
        <v>7022</v>
      </c>
      <c r="I4136" t="s">
        <v>169</v>
      </c>
      <c r="K4136">
        <v>3.4109589041095893E-2</v>
      </c>
    </row>
    <row r="4137" spans="8:11" x14ac:dyDescent="0.25">
      <c r="H4137" t="s">
        <v>7023</v>
      </c>
      <c r="I4137" t="s">
        <v>169</v>
      </c>
      <c r="K4137">
        <v>3.4767123287671238E-2</v>
      </c>
    </row>
    <row r="4138" spans="8:11" x14ac:dyDescent="0.25">
      <c r="H4138" t="s">
        <v>7024</v>
      </c>
      <c r="I4138" t="s">
        <v>169</v>
      </c>
      <c r="K4138">
        <v>4.0273972602739731E-2</v>
      </c>
    </row>
    <row r="4139" spans="8:11" x14ac:dyDescent="0.25">
      <c r="H4139" t="s">
        <v>7025</v>
      </c>
      <c r="I4139" t="s">
        <v>169</v>
      </c>
      <c r="K4139">
        <v>3.5298164383561648E-2</v>
      </c>
    </row>
    <row r="4140" spans="8:11" x14ac:dyDescent="0.25">
      <c r="H4140" t="s">
        <v>7026</v>
      </c>
      <c r="I4140" t="s">
        <v>169</v>
      </c>
      <c r="K4140">
        <v>3.6370931506849322E-2</v>
      </c>
    </row>
    <row r="4141" spans="8:11" x14ac:dyDescent="0.25">
      <c r="H4141" t="s">
        <v>7027</v>
      </c>
      <c r="I4141" t="s">
        <v>169</v>
      </c>
      <c r="K4141">
        <v>4.1260273972602741E-2</v>
      </c>
    </row>
    <row r="4142" spans="8:11" x14ac:dyDescent="0.25">
      <c r="H4142" t="s">
        <v>7028</v>
      </c>
      <c r="I4142" t="s">
        <v>169</v>
      </c>
      <c r="K4142">
        <v>4.3686575342465755E-2</v>
      </c>
    </row>
    <row r="4143" spans="8:11" x14ac:dyDescent="0.25">
      <c r="H4143" t="s">
        <v>7029</v>
      </c>
      <c r="I4143" t="s">
        <v>169</v>
      </c>
      <c r="K4143">
        <v>5.4969863013698628E-3</v>
      </c>
    </row>
    <row r="4144" spans="8:11" x14ac:dyDescent="0.25">
      <c r="H4144" t="s">
        <v>7030</v>
      </c>
      <c r="I4144" t="s">
        <v>169</v>
      </c>
      <c r="K4144">
        <v>6.4964383561643829E-3</v>
      </c>
    </row>
    <row r="4145" spans="8:11" x14ac:dyDescent="0.25">
      <c r="H4145" t="s">
        <v>7031</v>
      </c>
      <c r="I4145" t="s">
        <v>169</v>
      </c>
      <c r="K4145">
        <v>6.8712328767123292E-3</v>
      </c>
    </row>
    <row r="4146" spans="8:11" x14ac:dyDescent="0.25">
      <c r="H4146" t="s">
        <v>7032</v>
      </c>
      <c r="I4146" t="s">
        <v>169</v>
      </c>
      <c r="K4146">
        <v>7.4646575342465745E-3</v>
      </c>
    </row>
    <row r="4147" spans="8:11" x14ac:dyDescent="0.25">
      <c r="H4147" t="s">
        <v>7033</v>
      </c>
      <c r="I4147" t="s">
        <v>169</v>
      </c>
      <c r="K4147">
        <v>8.8701369863013694E-3</v>
      </c>
    </row>
    <row r="4148" spans="8:11" x14ac:dyDescent="0.25">
      <c r="H4148" t="s">
        <v>7034</v>
      </c>
      <c r="I4148" t="s">
        <v>169</v>
      </c>
      <c r="K4148">
        <v>1.3742465753424658E-2</v>
      </c>
    </row>
    <row r="4149" spans="8:11" x14ac:dyDescent="0.25">
      <c r="H4149" t="s">
        <v>7035</v>
      </c>
      <c r="I4149" t="s">
        <v>169</v>
      </c>
      <c r="K4149">
        <v>1.4086027397260273E-2</v>
      </c>
    </row>
    <row r="4150" spans="8:11" x14ac:dyDescent="0.25">
      <c r="H4150" t="s">
        <v>7036</v>
      </c>
      <c r="I4150" t="s">
        <v>169</v>
      </c>
      <c r="K4150">
        <v>1.5616438356164384E-2</v>
      </c>
    </row>
    <row r="4151" spans="8:11" x14ac:dyDescent="0.25">
      <c r="H4151" t="s">
        <v>7037</v>
      </c>
      <c r="I4151" t="s">
        <v>169</v>
      </c>
      <c r="K4151">
        <v>1.5616438356164384E-2</v>
      </c>
    </row>
    <row r="4152" spans="8:11" x14ac:dyDescent="0.25">
      <c r="H4152" t="s">
        <v>7038</v>
      </c>
      <c r="I4152" t="s">
        <v>169</v>
      </c>
      <c r="K4152">
        <v>1.5616438356164384E-2</v>
      </c>
    </row>
    <row r="4153" spans="8:11" x14ac:dyDescent="0.25">
      <c r="H4153" t="s">
        <v>7039</v>
      </c>
      <c r="I4153" t="s">
        <v>169</v>
      </c>
      <c r="K4153">
        <v>1.5616438356164384E-2</v>
      </c>
    </row>
    <row r="4154" spans="8:11" x14ac:dyDescent="0.25">
      <c r="H4154" t="s">
        <v>7040</v>
      </c>
      <c r="I4154" t="s">
        <v>169</v>
      </c>
      <c r="K4154">
        <v>1.5616438356164384E-2</v>
      </c>
    </row>
    <row r="4155" spans="8:11" x14ac:dyDescent="0.25">
      <c r="H4155" t="s">
        <v>7041</v>
      </c>
      <c r="I4155" t="s">
        <v>169</v>
      </c>
      <c r="K4155">
        <v>1.6709589041095891E-2</v>
      </c>
    </row>
    <row r="4156" spans="8:11" x14ac:dyDescent="0.25">
      <c r="H4156" t="s">
        <v>7042</v>
      </c>
      <c r="I4156" t="s">
        <v>169</v>
      </c>
      <c r="K4156">
        <v>2.0707397260273975E-2</v>
      </c>
    </row>
    <row r="4157" spans="8:11" x14ac:dyDescent="0.25">
      <c r="H4157" t="s">
        <v>7043</v>
      </c>
      <c r="I4157" t="s">
        <v>169</v>
      </c>
      <c r="K4157">
        <v>2.3112328767123286E-2</v>
      </c>
    </row>
    <row r="4158" spans="8:11" x14ac:dyDescent="0.25">
      <c r="H4158" t="s">
        <v>7044</v>
      </c>
      <c r="I4158" t="s">
        <v>169</v>
      </c>
      <c r="K4158">
        <v>2.3112328767123286E-2</v>
      </c>
    </row>
    <row r="4159" spans="8:11" x14ac:dyDescent="0.25">
      <c r="H4159" t="s">
        <v>7045</v>
      </c>
      <c r="I4159" t="s">
        <v>169</v>
      </c>
      <c r="K4159">
        <v>2.3174794520547947E-2</v>
      </c>
    </row>
    <row r="4160" spans="8:11" x14ac:dyDescent="0.25">
      <c r="H4160" t="s">
        <v>7046</v>
      </c>
      <c r="I4160" t="s">
        <v>169</v>
      </c>
      <c r="K4160">
        <v>2.657917808219178E-2</v>
      </c>
    </row>
    <row r="4161" spans="8:11" x14ac:dyDescent="0.25">
      <c r="H4161" t="s">
        <v>7047</v>
      </c>
      <c r="I4161" t="s">
        <v>169</v>
      </c>
      <c r="K4161">
        <v>2.9178082191780825E-2</v>
      </c>
    </row>
    <row r="4162" spans="8:11" x14ac:dyDescent="0.25">
      <c r="H4162" t="s">
        <v>7048</v>
      </c>
      <c r="I4162" t="s">
        <v>169</v>
      </c>
      <c r="K4162">
        <v>2.9506849315068497E-2</v>
      </c>
    </row>
    <row r="4163" spans="8:11" x14ac:dyDescent="0.25">
      <c r="H4163" t="s">
        <v>7049</v>
      </c>
      <c r="I4163" t="s">
        <v>169</v>
      </c>
      <c r="K4163">
        <v>3.0739726027397263E-2</v>
      </c>
    </row>
    <row r="4164" spans="8:11" x14ac:dyDescent="0.25">
      <c r="H4164" t="s">
        <v>7050</v>
      </c>
      <c r="I4164" t="s">
        <v>169</v>
      </c>
      <c r="K4164">
        <v>3.5589041095890415E-2</v>
      </c>
    </row>
    <row r="4165" spans="8:11" x14ac:dyDescent="0.25">
      <c r="H4165" t="s">
        <v>7051</v>
      </c>
      <c r="I4165" t="s">
        <v>169</v>
      </c>
      <c r="K4165">
        <v>3.5589041095890415E-2</v>
      </c>
    </row>
    <row r="4166" spans="8:11" x14ac:dyDescent="0.25">
      <c r="H4166" t="s">
        <v>7052</v>
      </c>
      <c r="I4166" t="s">
        <v>169</v>
      </c>
      <c r="K4166">
        <v>3.7780821917808224E-2</v>
      </c>
    </row>
    <row r="4167" spans="8:11" x14ac:dyDescent="0.25">
      <c r="H4167" t="s">
        <v>7053</v>
      </c>
      <c r="I4167" t="s">
        <v>169</v>
      </c>
      <c r="K4167">
        <v>5.1245260273972609E-2</v>
      </c>
    </row>
    <row r="4168" spans="8:11" x14ac:dyDescent="0.25">
      <c r="H4168" t="s">
        <v>7054</v>
      </c>
      <c r="I4168" t="s">
        <v>169</v>
      </c>
      <c r="K4168">
        <v>4.2722191780821921E-2</v>
      </c>
    </row>
    <row r="4169" spans="8:11" x14ac:dyDescent="0.25">
      <c r="H4169" t="s">
        <v>7055</v>
      </c>
      <c r="I4169" t="s">
        <v>169</v>
      </c>
      <c r="K4169">
        <v>3.0639452054794517E-2</v>
      </c>
    </row>
    <row r="4170" spans="8:11" x14ac:dyDescent="0.25">
      <c r="H4170" t="s">
        <v>7056</v>
      </c>
      <c r="I4170" t="s">
        <v>169</v>
      </c>
      <c r="K4170">
        <v>2.8493150684931509E-2</v>
      </c>
    </row>
    <row r="4171" spans="8:11" x14ac:dyDescent="0.25">
      <c r="H4171" t="s">
        <v>7057</v>
      </c>
      <c r="I4171" t="s">
        <v>169</v>
      </c>
      <c r="K4171">
        <v>3.0356164383561646E-2</v>
      </c>
    </row>
    <row r="4172" spans="8:11" x14ac:dyDescent="0.25">
      <c r="H4172" t="s">
        <v>7058</v>
      </c>
      <c r="I4172" t="s">
        <v>169</v>
      </c>
      <c r="K4172">
        <v>3.0602739726027405E-2</v>
      </c>
    </row>
    <row r="4173" spans="8:11" x14ac:dyDescent="0.25">
      <c r="H4173" t="s">
        <v>7059</v>
      </c>
      <c r="I4173" t="s">
        <v>169</v>
      </c>
      <c r="K4173">
        <v>3.6520547945205491E-2</v>
      </c>
    </row>
    <row r="4174" spans="8:11" x14ac:dyDescent="0.25">
      <c r="H4174" t="s">
        <v>7060</v>
      </c>
      <c r="I4174" t="s">
        <v>169</v>
      </c>
      <c r="K4174">
        <v>3.6739726027397265E-2</v>
      </c>
    </row>
    <row r="4175" spans="8:11" x14ac:dyDescent="0.25">
      <c r="H4175" t="s">
        <v>7061</v>
      </c>
      <c r="I4175" t="s">
        <v>169</v>
      </c>
      <c r="K4175">
        <v>4.0602739726027397E-2</v>
      </c>
    </row>
    <row r="4176" spans="8:11" x14ac:dyDescent="0.25">
      <c r="H4176" t="s">
        <v>7062</v>
      </c>
      <c r="I4176" t="s">
        <v>169</v>
      </c>
      <c r="K4176">
        <v>4.1260273972602741E-2</v>
      </c>
    </row>
    <row r="4177" spans="8:11" x14ac:dyDescent="0.25">
      <c r="H4177" t="s">
        <v>7063</v>
      </c>
      <c r="I4177" t="s">
        <v>169</v>
      </c>
      <c r="K4177">
        <v>4.1260273972602741E-2</v>
      </c>
    </row>
    <row r="4178" spans="8:11" x14ac:dyDescent="0.25">
      <c r="H4178" t="s">
        <v>7064</v>
      </c>
      <c r="I4178" t="s">
        <v>169</v>
      </c>
      <c r="K4178">
        <v>4.1260273972602741E-2</v>
      </c>
    </row>
    <row r="4179" spans="8:11" x14ac:dyDescent="0.25">
      <c r="H4179" t="s">
        <v>7065</v>
      </c>
      <c r="I4179" t="s">
        <v>169</v>
      </c>
      <c r="K4179">
        <v>4.1734767123287685E-2</v>
      </c>
    </row>
    <row r="4180" spans="8:11" x14ac:dyDescent="0.25">
      <c r="H4180" t="s">
        <v>7066</v>
      </c>
      <c r="I4180" t="s">
        <v>169</v>
      </c>
      <c r="K4180">
        <v>4.8810904109589041E-2</v>
      </c>
    </row>
    <row r="4181" spans="8:11" x14ac:dyDescent="0.25">
      <c r="H4181" t="s">
        <v>7067</v>
      </c>
      <c r="I4181" t="s">
        <v>169</v>
      </c>
      <c r="K4181">
        <v>4.3233095890410959E-2</v>
      </c>
    </row>
    <row r="4182" spans="8:11" x14ac:dyDescent="0.25">
      <c r="H4182" t="s">
        <v>7068</v>
      </c>
      <c r="I4182" t="s">
        <v>169</v>
      </c>
      <c r="K4182">
        <v>3.6230136986301373E-3</v>
      </c>
    </row>
    <row r="4183" spans="8:11" x14ac:dyDescent="0.25">
      <c r="H4183" t="s">
        <v>7069</v>
      </c>
      <c r="I4183" t="s">
        <v>169</v>
      </c>
      <c r="K4183">
        <v>5.4345205479452048E-3</v>
      </c>
    </row>
    <row r="4184" spans="8:11" x14ac:dyDescent="0.25">
      <c r="H4184" t="s">
        <v>7070</v>
      </c>
      <c r="I4184" t="s">
        <v>169</v>
      </c>
      <c r="K4184">
        <v>5.5594520547945217E-3</v>
      </c>
    </row>
    <row r="4185" spans="8:11" x14ac:dyDescent="0.25">
      <c r="H4185" t="s">
        <v>7071</v>
      </c>
      <c r="I4185" t="s">
        <v>169</v>
      </c>
      <c r="K4185">
        <v>7.1523287671232871E-3</v>
      </c>
    </row>
    <row r="4186" spans="8:11" x14ac:dyDescent="0.25">
      <c r="H4186" t="s">
        <v>7072</v>
      </c>
      <c r="I4186" t="s">
        <v>169</v>
      </c>
      <c r="K4186">
        <v>7.1523287671232871E-3</v>
      </c>
    </row>
    <row r="4187" spans="8:11" x14ac:dyDescent="0.25">
      <c r="H4187" t="s">
        <v>7073</v>
      </c>
      <c r="I4187" t="s">
        <v>169</v>
      </c>
      <c r="K4187">
        <v>7.6520547945205493E-3</v>
      </c>
    </row>
    <row r="4188" spans="8:11" x14ac:dyDescent="0.25">
      <c r="H4188" t="s">
        <v>7074</v>
      </c>
      <c r="I4188" t="s">
        <v>169</v>
      </c>
      <c r="K4188">
        <v>7.8082191780821921E-3</v>
      </c>
    </row>
    <row r="4189" spans="8:11" x14ac:dyDescent="0.25">
      <c r="H4189" t="s">
        <v>7075</v>
      </c>
      <c r="I4189" t="s">
        <v>169</v>
      </c>
      <c r="K4189">
        <v>7.9019178082191787E-3</v>
      </c>
    </row>
    <row r="4190" spans="8:11" x14ac:dyDescent="0.25">
      <c r="H4190" t="s">
        <v>7076</v>
      </c>
      <c r="I4190" t="s">
        <v>169</v>
      </c>
      <c r="K4190">
        <v>8.6515068493150677E-3</v>
      </c>
    </row>
    <row r="4191" spans="8:11" x14ac:dyDescent="0.25">
      <c r="H4191" t="s">
        <v>7077</v>
      </c>
      <c r="I4191" t="s">
        <v>169</v>
      </c>
      <c r="K4191">
        <v>8.7139726027397266E-3</v>
      </c>
    </row>
    <row r="4192" spans="8:11" x14ac:dyDescent="0.25">
      <c r="H4192" t="s">
        <v>7078</v>
      </c>
      <c r="I4192" t="s">
        <v>169</v>
      </c>
      <c r="K4192">
        <v>8.8701369863013694E-3</v>
      </c>
    </row>
    <row r="4193" spans="8:11" x14ac:dyDescent="0.25">
      <c r="H4193" t="s">
        <v>7079</v>
      </c>
      <c r="I4193" t="s">
        <v>169</v>
      </c>
      <c r="K4193">
        <v>9.7758904109589029E-3</v>
      </c>
    </row>
    <row r="4194" spans="8:11" x14ac:dyDescent="0.25">
      <c r="H4194" t="s">
        <v>7080</v>
      </c>
      <c r="I4194" t="s">
        <v>169</v>
      </c>
      <c r="K4194">
        <v>9.8695890410958921E-3</v>
      </c>
    </row>
    <row r="4195" spans="8:11" x14ac:dyDescent="0.25">
      <c r="H4195" t="s">
        <v>7081</v>
      </c>
      <c r="I4195" t="s">
        <v>169</v>
      </c>
      <c r="K4195">
        <v>1.0025753424657535E-2</v>
      </c>
    </row>
    <row r="4196" spans="8:11" x14ac:dyDescent="0.25">
      <c r="H4196" t="s">
        <v>7082</v>
      </c>
      <c r="I4196" t="s">
        <v>169</v>
      </c>
      <c r="K4196">
        <v>1.0556712328767122E-2</v>
      </c>
    </row>
    <row r="4197" spans="8:11" x14ac:dyDescent="0.25">
      <c r="H4197" t="s">
        <v>7083</v>
      </c>
      <c r="I4197" t="s">
        <v>169</v>
      </c>
      <c r="K4197">
        <v>1.0650410958904113E-2</v>
      </c>
    </row>
    <row r="4198" spans="8:11" x14ac:dyDescent="0.25">
      <c r="H4198" t="s">
        <v>7084</v>
      </c>
      <c r="I4198" t="s">
        <v>169</v>
      </c>
      <c r="K4198">
        <v>1.0837808219178083E-2</v>
      </c>
    </row>
    <row r="4199" spans="8:11" x14ac:dyDescent="0.25">
      <c r="H4199" t="s">
        <v>7085</v>
      </c>
      <c r="I4199" t="s">
        <v>169</v>
      </c>
      <c r="K4199">
        <v>1.1243835616438358E-2</v>
      </c>
    </row>
    <row r="4200" spans="8:11" x14ac:dyDescent="0.25">
      <c r="H4200" t="s">
        <v>7086</v>
      </c>
      <c r="I4200" t="s">
        <v>169</v>
      </c>
      <c r="K4200">
        <v>1.1899726027397259E-2</v>
      </c>
    </row>
    <row r="4201" spans="8:11" x14ac:dyDescent="0.25">
      <c r="H4201" t="s">
        <v>7087</v>
      </c>
      <c r="I4201" t="s">
        <v>169</v>
      </c>
      <c r="K4201">
        <v>1.2336986301369863E-2</v>
      </c>
    </row>
    <row r="4202" spans="8:11" x14ac:dyDescent="0.25">
      <c r="H4202" t="s">
        <v>7088</v>
      </c>
      <c r="I4202" t="s">
        <v>169</v>
      </c>
      <c r="K4202">
        <v>1.2368219178082193E-2</v>
      </c>
    </row>
    <row r="4203" spans="8:11" x14ac:dyDescent="0.25">
      <c r="H4203" t="s">
        <v>7089</v>
      </c>
      <c r="I4203" t="s">
        <v>169</v>
      </c>
      <c r="K4203">
        <v>1.2524383561643837E-2</v>
      </c>
    </row>
    <row r="4204" spans="8:11" x14ac:dyDescent="0.25">
      <c r="H4204" t="s">
        <v>7090</v>
      </c>
      <c r="I4204" t="s">
        <v>169</v>
      </c>
      <c r="K4204">
        <v>1.2586849315068491E-2</v>
      </c>
    </row>
    <row r="4205" spans="8:11" x14ac:dyDescent="0.25">
      <c r="H4205" t="s">
        <v>7091</v>
      </c>
      <c r="I4205" t="s">
        <v>169</v>
      </c>
      <c r="K4205">
        <v>1.2992876712328766E-2</v>
      </c>
    </row>
    <row r="4206" spans="8:11" x14ac:dyDescent="0.25">
      <c r="H4206" t="s">
        <v>7092</v>
      </c>
      <c r="I4206" t="s">
        <v>169</v>
      </c>
      <c r="K4206">
        <v>1.4585753424657536E-2</v>
      </c>
    </row>
    <row r="4207" spans="8:11" x14ac:dyDescent="0.25">
      <c r="H4207" t="s">
        <v>7093</v>
      </c>
      <c r="I4207" t="s">
        <v>169</v>
      </c>
      <c r="K4207">
        <v>1.5616438356164384E-2</v>
      </c>
    </row>
    <row r="4208" spans="8:11" x14ac:dyDescent="0.25">
      <c r="H4208" t="s">
        <v>7094</v>
      </c>
      <c r="I4208" t="s">
        <v>169</v>
      </c>
      <c r="K4208">
        <v>1.5616438356164384E-2</v>
      </c>
    </row>
    <row r="4209" spans="8:11" x14ac:dyDescent="0.25">
      <c r="H4209" t="s">
        <v>7095</v>
      </c>
      <c r="I4209" t="s">
        <v>169</v>
      </c>
      <c r="K4209">
        <v>1.5616438356164384E-2</v>
      </c>
    </row>
    <row r="4210" spans="8:11" x14ac:dyDescent="0.25">
      <c r="H4210" t="s">
        <v>7096</v>
      </c>
      <c r="I4210" t="s">
        <v>169</v>
      </c>
      <c r="K4210">
        <v>1.5616438356164384E-2</v>
      </c>
    </row>
    <row r="4211" spans="8:11" x14ac:dyDescent="0.25">
      <c r="H4211" t="s">
        <v>7097</v>
      </c>
      <c r="I4211" t="s">
        <v>169</v>
      </c>
      <c r="K4211">
        <v>1.5616438356164384E-2</v>
      </c>
    </row>
    <row r="4212" spans="8:11" x14ac:dyDescent="0.25">
      <c r="H4212" t="s">
        <v>7098</v>
      </c>
      <c r="I4212" t="s">
        <v>169</v>
      </c>
      <c r="K4212">
        <v>1.6241095890410957E-2</v>
      </c>
    </row>
    <row r="4213" spans="8:11" x14ac:dyDescent="0.25">
      <c r="H4213" t="s">
        <v>7099</v>
      </c>
      <c r="I4213" t="s">
        <v>169</v>
      </c>
      <c r="K4213">
        <v>2.1644383561643835E-2</v>
      </c>
    </row>
    <row r="4214" spans="8:11" x14ac:dyDescent="0.25">
      <c r="H4214" t="s">
        <v>7100</v>
      </c>
      <c r="I4214" t="s">
        <v>169</v>
      </c>
      <c r="K4214">
        <v>2.4080547945205481E-2</v>
      </c>
    </row>
    <row r="4215" spans="8:11" x14ac:dyDescent="0.25">
      <c r="H4215" t="s">
        <v>7101</v>
      </c>
      <c r="I4215" t="s">
        <v>169</v>
      </c>
      <c r="K4215">
        <v>2.6516712328767126E-2</v>
      </c>
    </row>
    <row r="4216" spans="8:11" x14ac:dyDescent="0.25">
      <c r="H4216" t="s">
        <v>7102</v>
      </c>
      <c r="I4216" t="s">
        <v>169</v>
      </c>
      <c r="K4216">
        <v>3.0273972602739729E-2</v>
      </c>
    </row>
    <row r="4217" spans="8:11" x14ac:dyDescent="0.25">
      <c r="H4217" t="s">
        <v>7103</v>
      </c>
      <c r="I4217" t="s">
        <v>169</v>
      </c>
      <c r="K4217">
        <v>3.1671232876712328E-2</v>
      </c>
    </row>
    <row r="4218" spans="8:11" x14ac:dyDescent="0.25">
      <c r="H4218" t="s">
        <v>7104</v>
      </c>
      <c r="I4218" t="s">
        <v>169</v>
      </c>
      <c r="K4218">
        <v>3.1671232876712328E-2</v>
      </c>
    </row>
    <row r="4219" spans="8:11" x14ac:dyDescent="0.25">
      <c r="H4219" t="s">
        <v>7105</v>
      </c>
      <c r="I4219" t="s">
        <v>169</v>
      </c>
      <c r="K4219">
        <v>3.3452054794520548E-2</v>
      </c>
    </row>
    <row r="4220" spans="8:11" x14ac:dyDescent="0.25">
      <c r="H4220" t="s">
        <v>7106</v>
      </c>
      <c r="I4220" t="s">
        <v>169</v>
      </c>
      <c r="K4220">
        <v>3.8630136986301376E-2</v>
      </c>
    </row>
    <row r="4221" spans="8:11" x14ac:dyDescent="0.25">
      <c r="H4221" t="s">
        <v>7107</v>
      </c>
      <c r="I4221" t="s">
        <v>169</v>
      </c>
      <c r="K4221">
        <v>3.8784657534246578E-2</v>
      </c>
    </row>
    <row r="4222" spans="8:11" x14ac:dyDescent="0.25">
      <c r="H4222" t="s">
        <v>7108</v>
      </c>
      <c r="I4222" t="s">
        <v>169</v>
      </c>
      <c r="K4222">
        <v>5.6843835616438368E-3</v>
      </c>
    </row>
    <row r="4223" spans="8:11" x14ac:dyDescent="0.25">
      <c r="H4223" t="s">
        <v>7109</v>
      </c>
      <c r="I4223" t="s">
        <v>169</v>
      </c>
      <c r="K4223">
        <v>6.7150684931506846E-3</v>
      </c>
    </row>
    <row r="4224" spans="8:11" x14ac:dyDescent="0.25">
      <c r="H4224" t="s">
        <v>7110</v>
      </c>
      <c r="I4224" t="s">
        <v>169</v>
      </c>
      <c r="K4224">
        <v>6.746301369863014E-3</v>
      </c>
    </row>
    <row r="4225" spans="8:11" x14ac:dyDescent="0.25">
      <c r="H4225" t="s">
        <v>7111</v>
      </c>
      <c r="I4225" t="s">
        <v>169</v>
      </c>
      <c r="K4225">
        <v>7.214794520547946E-3</v>
      </c>
    </row>
    <row r="4226" spans="8:11" x14ac:dyDescent="0.25">
      <c r="H4226" t="s">
        <v>7112</v>
      </c>
      <c r="I4226" t="s">
        <v>169</v>
      </c>
      <c r="K4226">
        <v>7.5895890410958913E-3</v>
      </c>
    </row>
    <row r="4227" spans="8:11" x14ac:dyDescent="0.25">
      <c r="H4227" t="s">
        <v>7113</v>
      </c>
      <c r="I4227" t="s">
        <v>169</v>
      </c>
      <c r="K4227">
        <v>7.7145205479452056E-3</v>
      </c>
    </row>
    <row r="4228" spans="8:11" x14ac:dyDescent="0.25">
      <c r="H4228" t="s">
        <v>7114</v>
      </c>
      <c r="I4228" t="s">
        <v>169</v>
      </c>
      <c r="K4228">
        <v>7.9019178082191787E-3</v>
      </c>
    </row>
    <row r="4229" spans="8:11" x14ac:dyDescent="0.25">
      <c r="H4229" t="s">
        <v>7115</v>
      </c>
      <c r="I4229" t="s">
        <v>169</v>
      </c>
      <c r="K4229">
        <v>8.4953424657534249E-3</v>
      </c>
    </row>
    <row r="4230" spans="8:11" x14ac:dyDescent="0.25">
      <c r="H4230" t="s">
        <v>7116</v>
      </c>
      <c r="I4230" t="s">
        <v>169</v>
      </c>
      <c r="K4230">
        <v>8.5265753424657535E-3</v>
      </c>
    </row>
    <row r="4231" spans="8:11" x14ac:dyDescent="0.25">
      <c r="H4231" t="s">
        <v>7117</v>
      </c>
      <c r="I4231" t="s">
        <v>169</v>
      </c>
      <c r="K4231">
        <v>8.5265753424657535E-3</v>
      </c>
    </row>
    <row r="4232" spans="8:11" x14ac:dyDescent="0.25">
      <c r="H4232" t="s">
        <v>7118</v>
      </c>
      <c r="I4232" t="s">
        <v>169</v>
      </c>
      <c r="K4232">
        <v>8.7139726027397266E-3</v>
      </c>
    </row>
    <row r="4233" spans="8:11" x14ac:dyDescent="0.25">
      <c r="H4233" t="s">
        <v>7119</v>
      </c>
      <c r="I4233" t="s">
        <v>169</v>
      </c>
      <c r="K4233">
        <v>8.7764383561643837E-3</v>
      </c>
    </row>
    <row r="4234" spans="8:11" x14ac:dyDescent="0.25">
      <c r="H4234" t="s">
        <v>7120</v>
      </c>
      <c r="I4234" t="s">
        <v>169</v>
      </c>
      <c r="K4234">
        <v>8.8076712328767123E-3</v>
      </c>
    </row>
    <row r="4235" spans="8:11" x14ac:dyDescent="0.25">
      <c r="H4235" t="s">
        <v>7121</v>
      </c>
      <c r="I4235" t="s">
        <v>169</v>
      </c>
      <c r="K4235">
        <v>9.0887671232876728E-3</v>
      </c>
    </row>
    <row r="4236" spans="8:11" x14ac:dyDescent="0.25">
      <c r="H4236" t="s">
        <v>7122</v>
      </c>
      <c r="I4236" t="s">
        <v>169</v>
      </c>
      <c r="K4236">
        <v>9.1199999999999996E-3</v>
      </c>
    </row>
    <row r="4237" spans="8:11" x14ac:dyDescent="0.25">
      <c r="H4237" t="s">
        <v>7123</v>
      </c>
      <c r="I4237" t="s">
        <v>169</v>
      </c>
      <c r="K4237">
        <v>9.2761643835616442E-3</v>
      </c>
    </row>
    <row r="4238" spans="8:11" x14ac:dyDescent="0.25">
      <c r="H4238" t="s">
        <v>7124</v>
      </c>
      <c r="I4238" t="s">
        <v>169</v>
      </c>
      <c r="K4238">
        <v>9.3073972602739728E-3</v>
      </c>
    </row>
    <row r="4239" spans="8:11" x14ac:dyDescent="0.25">
      <c r="H4239" t="s">
        <v>7125</v>
      </c>
      <c r="I4239" t="s">
        <v>169</v>
      </c>
      <c r="K4239">
        <v>9.9008219178082189E-3</v>
      </c>
    </row>
    <row r="4240" spans="8:11" x14ac:dyDescent="0.25">
      <c r="H4240" t="s">
        <v>7126</v>
      </c>
      <c r="I4240" t="s">
        <v>169</v>
      </c>
      <c r="K4240">
        <v>9.9632876712328778E-3</v>
      </c>
    </row>
    <row r="4241" spans="8:11" x14ac:dyDescent="0.25">
      <c r="H4241" t="s">
        <v>7127</v>
      </c>
      <c r="I4241" t="s">
        <v>169</v>
      </c>
      <c r="K4241">
        <v>1.0338082191780822E-2</v>
      </c>
    </row>
    <row r="4242" spans="8:11" x14ac:dyDescent="0.25">
      <c r="H4242" t="s">
        <v>7128</v>
      </c>
      <c r="I4242" t="s">
        <v>169</v>
      </c>
      <c r="K4242">
        <v>1.0525479452054795E-2</v>
      </c>
    </row>
    <row r="4243" spans="8:11" x14ac:dyDescent="0.25">
      <c r="H4243" t="s">
        <v>7129</v>
      </c>
      <c r="I4243" t="s">
        <v>169</v>
      </c>
      <c r="K4243">
        <v>1.0650410958904113E-2</v>
      </c>
    </row>
    <row r="4244" spans="8:11" x14ac:dyDescent="0.25">
      <c r="H4244" t="s">
        <v>7130</v>
      </c>
      <c r="I4244" t="s">
        <v>169</v>
      </c>
      <c r="K4244">
        <v>1.0900273972602742E-2</v>
      </c>
    </row>
    <row r="4245" spans="8:11" x14ac:dyDescent="0.25">
      <c r="H4245" t="s">
        <v>7131</v>
      </c>
      <c r="I4245" t="s">
        <v>169</v>
      </c>
      <c r="K4245">
        <v>1.0962739726027397E-2</v>
      </c>
    </row>
    <row r="4246" spans="8:11" x14ac:dyDescent="0.25">
      <c r="H4246" t="s">
        <v>7132</v>
      </c>
      <c r="I4246" t="s">
        <v>169</v>
      </c>
      <c r="K4246">
        <v>1.1587397260273974E-2</v>
      </c>
    </row>
    <row r="4247" spans="8:11" x14ac:dyDescent="0.25">
      <c r="H4247" t="s">
        <v>7133</v>
      </c>
      <c r="I4247" t="s">
        <v>169</v>
      </c>
      <c r="K4247">
        <v>1.2524383561643837E-2</v>
      </c>
    </row>
    <row r="4248" spans="8:11" x14ac:dyDescent="0.25">
      <c r="H4248" t="s">
        <v>7134</v>
      </c>
      <c r="I4248" t="s">
        <v>169</v>
      </c>
      <c r="K4248">
        <v>1.2680547945205482E-2</v>
      </c>
    </row>
    <row r="4249" spans="8:11" x14ac:dyDescent="0.25">
      <c r="H4249" t="s">
        <v>7135</v>
      </c>
      <c r="I4249" t="s">
        <v>169</v>
      </c>
      <c r="K4249">
        <v>1.3586301369863015E-2</v>
      </c>
    </row>
    <row r="4250" spans="8:11" x14ac:dyDescent="0.25">
      <c r="H4250" t="s">
        <v>7136</v>
      </c>
      <c r="I4250" t="s">
        <v>169</v>
      </c>
      <c r="K4250">
        <v>1.5366575342465756E-2</v>
      </c>
    </row>
    <row r="4251" spans="8:11" x14ac:dyDescent="0.25">
      <c r="H4251" t="s">
        <v>7137</v>
      </c>
      <c r="I4251" t="s">
        <v>169</v>
      </c>
      <c r="K4251">
        <v>1.5616438356164384E-2</v>
      </c>
    </row>
    <row r="4252" spans="8:11" x14ac:dyDescent="0.25">
      <c r="H4252" t="s">
        <v>7138</v>
      </c>
      <c r="I4252" t="s">
        <v>169</v>
      </c>
      <c r="K4252">
        <v>1.5616438356164384E-2</v>
      </c>
    </row>
    <row r="4253" spans="8:11" x14ac:dyDescent="0.25">
      <c r="H4253" t="s">
        <v>7139</v>
      </c>
      <c r="I4253" t="s">
        <v>169</v>
      </c>
      <c r="K4253">
        <v>1.5616438356164384E-2</v>
      </c>
    </row>
    <row r="4254" spans="8:11" x14ac:dyDescent="0.25">
      <c r="H4254" t="s">
        <v>7140</v>
      </c>
      <c r="I4254" t="s">
        <v>169</v>
      </c>
      <c r="K4254">
        <v>1.5616438356164384E-2</v>
      </c>
    </row>
    <row r="4255" spans="8:11" x14ac:dyDescent="0.25">
      <c r="H4255" t="s">
        <v>7125</v>
      </c>
      <c r="I4255" t="s">
        <v>169</v>
      </c>
      <c r="K4255">
        <v>1.5616438356164384E-2</v>
      </c>
    </row>
    <row r="4256" spans="8:11" x14ac:dyDescent="0.25">
      <c r="H4256" t="s">
        <v>7141</v>
      </c>
      <c r="I4256" t="s">
        <v>169</v>
      </c>
      <c r="K4256">
        <v>1.5616438356164384E-2</v>
      </c>
    </row>
    <row r="4257" spans="8:11" x14ac:dyDescent="0.25">
      <c r="H4257" t="s">
        <v>7142</v>
      </c>
      <c r="I4257" t="s">
        <v>169</v>
      </c>
      <c r="K4257">
        <v>1.5616438356164384E-2</v>
      </c>
    </row>
    <row r="4258" spans="8:11" x14ac:dyDescent="0.25">
      <c r="H4258" t="s">
        <v>7143</v>
      </c>
      <c r="I4258" t="s">
        <v>169</v>
      </c>
      <c r="K4258">
        <v>1.5616438356164384E-2</v>
      </c>
    </row>
    <row r="4259" spans="8:11" x14ac:dyDescent="0.25">
      <c r="H4259" t="s">
        <v>7144</v>
      </c>
      <c r="I4259" t="s">
        <v>169</v>
      </c>
      <c r="K4259">
        <v>1.5616438356164384E-2</v>
      </c>
    </row>
    <row r="4260" spans="8:11" x14ac:dyDescent="0.25">
      <c r="H4260" t="s">
        <v>7145</v>
      </c>
      <c r="I4260" t="s">
        <v>169</v>
      </c>
      <c r="K4260">
        <v>1.5616438356164384E-2</v>
      </c>
    </row>
    <row r="4261" spans="8:11" x14ac:dyDescent="0.25">
      <c r="H4261" t="s">
        <v>7146</v>
      </c>
      <c r="I4261" t="s">
        <v>169</v>
      </c>
      <c r="K4261">
        <v>1.6896986301369866E-2</v>
      </c>
    </row>
    <row r="4262" spans="8:11" x14ac:dyDescent="0.25">
      <c r="H4262" t="s">
        <v>7147</v>
      </c>
      <c r="I4262" t="s">
        <v>169</v>
      </c>
      <c r="K4262">
        <v>1.8208767123287672E-2</v>
      </c>
    </row>
    <row r="4263" spans="8:11" x14ac:dyDescent="0.25">
      <c r="H4263" t="s">
        <v>7148</v>
      </c>
      <c r="I4263" t="s">
        <v>169</v>
      </c>
      <c r="K4263">
        <v>1.8833424657534247E-2</v>
      </c>
    </row>
    <row r="4264" spans="8:11" x14ac:dyDescent="0.25">
      <c r="H4264" t="s">
        <v>7149</v>
      </c>
      <c r="I4264" t="s">
        <v>169</v>
      </c>
      <c r="K4264">
        <v>1.9364383561643838E-2</v>
      </c>
    </row>
    <row r="4265" spans="8:11" x14ac:dyDescent="0.25">
      <c r="H4265" t="s">
        <v>7150</v>
      </c>
      <c r="I4265" t="s">
        <v>169</v>
      </c>
      <c r="K4265">
        <v>1.9770410958904108E-2</v>
      </c>
    </row>
    <row r="4266" spans="8:11" x14ac:dyDescent="0.25">
      <c r="H4266" t="s">
        <v>7151</v>
      </c>
      <c r="I4266" t="s">
        <v>169</v>
      </c>
      <c r="K4266">
        <v>1.9989041095890413E-2</v>
      </c>
    </row>
    <row r="4267" spans="8:11" x14ac:dyDescent="0.25">
      <c r="H4267" t="s">
        <v>7152</v>
      </c>
      <c r="I4267" t="s">
        <v>169</v>
      </c>
      <c r="K4267">
        <v>2.0551232876712327E-2</v>
      </c>
    </row>
    <row r="4268" spans="8:11" x14ac:dyDescent="0.25">
      <c r="H4268" t="s">
        <v>7153</v>
      </c>
      <c r="I4268" t="s">
        <v>169</v>
      </c>
      <c r="K4268">
        <v>2.0644931506849314E-2</v>
      </c>
    </row>
    <row r="4269" spans="8:11" x14ac:dyDescent="0.25">
      <c r="H4269" t="s">
        <v>7154</v>
      </c>
      <c r="I4269" t="s">
        <v>169</v>
      </c>
      <c r="K4269">
        <v>2.4236712328767122E-2</v>
      </c>
    </row>
    <row r="4270" spans="8:11" x14ac:dyDescent="0.25">
      <c r="H4270" t="s">
        <v>7155</v>
      </c>
      <c r="I4270" t="s">
        <v>169</v>
      </c>
      <c r="K4270">
        <v>2.7235068493150688E-2</v>
      </c>
    </row>
    <row r="4271" spans="8:11" x14ac:dyDescent="0.25">
      <c r="H4271" t="s">
        <v>7156</v>
      </c>
      <c r="I4271" t="s">
        <v>169</v>
      </c>
      <c r="K4271">
        <v>2.7297534246575345E-2</v>
      </c>
    </row>
    <row r="4272" spans="8:11" x14ac:dyDescent="0.25">
      <c r="H4272" t="s">
        <v>7157</v>
      </c>
      <c r="I4272" t="s">
        <v>169</v>
      </c>
      <c r="K4272">
        <v>3.0202191780821921E-2</v>
      </c>
    </row>
    <row r="4273" spans="8:11" x14ac:dyDescent="0.25">
      <c r="H4273" t="s">
        <v>7158</v>
      </c>
      <c r="I4273" t="s">
        <v>169</v>
      </c>
      <c r="K4273">
        <v>3.0639452054794517E-2</v>
      </c>
    </row>
    <row r="4274" spans="8:11" x14ac:dyDescent="0.25">
      <c r="H4274" t="s">
        <v>7159</v>
      </c>
      <c r="I4274" t="s">
        <v>169</v>
      </c>
      <c r="K4274">
        <v>2.8027397260273975E-2</v>
      </c>
    </row>
    <row r="4275" spans="8:11" x14ac:dyDescent="0.25">
      <c r="H4275" t="s">
        <v>7160</v>
      </c>
      <c r="I4275" t="s">
        <v>169</v>
      </c>
      <c r="K4275">
        <v>3.0739726027397263E-2</v>
      </c>
    </row>
    <row r="4276" spans="8:11" x14ac:dyDescent="0.25">
      <c r="H4276" t="s">
        <v>7161</v>
      </c>
      <c r="I4276" t="s">
        <v>169</v>
      </c>
      <c r="K4276">
        <v>3.3561643835616439E-2</v>
      </c>
    </row>
    <row r="4277" spans="8:11" x14ac:dyDescent="0.25">
      <c r="H4277" t="s">
        <v>7162</v>
      </c>
      <c r="I4277" t="s">
        <v>169</v>
      </c>
      <c r="K4277">
        <v>3.4219178082191784E-2</v>
      </c>
    </row>
    <row r="4278" spans="8:11" x14ac:dyDescent="0.25">
      <c r="H4278" t="s">
        <v>7163</v>
      </c>
      <c r="I4278" t="s">
        <v>169</v>
      </c>
      <c r="K4278">
        <v>3.5999999999999997E-2</v>
      </c>
    </row>
    <row r="4279" spans="8:11" x14ac:dyDescent="0.25">
      <c r="H4279" t="s">
        <v>7164</v>
      </c>
      <c r="I4279" t="s">
        <v>169</v>
      </c>
      <c r="K4279">
        <v>3.9315068493150689E-2</v>
      </c>
    </row>
    <row r="4280" spans="8:11" x14ac:dyDescent="0.25">
      <c r="H4280" t="s">
        <v>7165</v>
      </c>
      <c r="I4280" t="s">
        <v>169</v>
      </c>
      <c r="K4280">
        <v>3.9315068493150689E-2</v>
      </c>
    </row>
    <row r="4281" spans="8:11" x14ac:dyDescent="0.25">
      <c r="H4281" t="s">
        <v>7166</v>
      </c>
      <c r="I4281" t="s">
        <v>169</v>
      </c>
      <c r="K4281">
        <v>3.5277534246575343E-2</v>
      </c>
    </row>
    <row r="4282" spans="8:11" x14ac:dyDescent="0.25">
      <c r="H4282" t="s">
        <v>7167</v>
      </c>
      <c r="I4282" t="s">
        <v>169</v>
      </c>
      <c r="K4282">
        <v>4.1260273972602741E-2</v>
      </c>
    </row>
    <row r="4283" spans="8:11" x14ac:dyDescent="0.25">
      <c r="H4283" t="s">
        <v>7168</v>
      </c>
      <c r="I4283" t="s">
        <v>169</v>
      </c>
      <c r="K4283">
        <v>5.2578904109589035E-2</v>
      </c>
    </row>
    <row r="4284" spans="8:11" x14ac:dyDescent="0.25">
      <c r="H4284" t="s">
        <v>7169</v>
      </c>
      <c r="I4284" t="s">
        <v>169</v>
      </c>
      <c r="K4284">
        <v>4.0915068493150688E-3</v>
      </c>
    </row>
    <row r="4285" spans="8:11" x14ac:dyDescent="0.25">
      <c r="H4285" t="s">
        <v>7170</v>
      </c>
      <c r="I4285" t="s">
        <v>169</v>
      </c>
      <c r="K4285">
        <v>6.9961643835616434E-3</v>
      </c>
    </row>
    <row r="4286" spans="8:11" x14ac:dyDescent="0.25">
      <c r="H4286" t="s">
        <v>7171</v>
      </c>
      <c r="I4286" t="s">
        <v>169</v>
      </c>
      <c r="K4286">
        <v>8.026849315068493E-3</v>
      </c>
    </row>
    <row r="4287" spans="8:11" x14ac:dyDescent="0.25">
      <c r="H4287" t="s">
        <v>7172</v>
      </c>
      <c r="I4287" t="s">
        <v>169</v>
      </c>
      <c r="K4287">
        <v>9.2761643835616442E-3</v>
      </c>
    </row>
    <row r="4288" spans="8:11" x14ac:dyDescent="0.25">
      <c r="H4288" t="s">
        <v>7173</v>
      </c>
      <c r="I4288" t="s">
        <v>169</v>
      </c>
      <c r="K4288">
        <v>9.3386301369863013E-3</v>
      </c>
    </row>
    <row r="4289" spans="8:11" x14ac:dyDescent="0.25">
      <c r="H4289" t="s">
        <v>7174</v>
      </c>
      <c r="I4289" t="s">
        <v>169</v>
      </c>
      <c r="K4289">
        <v>9.8383561643835618E-3</v>
      </c>
    </row>
    <row r="4290" spans="8:11" x14ac:dyDescent="0.25">
      <c r="H4290" t="s">
        <v>7175</v>
      </c>
      <c r="I4290" t="s">
        <v>169</v>
      </c>
      <c r="K4290">
        <v>1.0744109589041097E-2</v>
      </c>
    </row>
    <row r="4291" spans="8:11" x14ac:dyDescent="0.25">
      <c r="H4291" t="s">
        <v>7176</v>
      </c>
      <c r="I4291" t="s">
        <v>169</v>
      </c>
      <c r="K4291">
        <v>1.0744109589041097E-2</v>
      </c>
    </row>
    <row r="4292" spans="8:11" x14ac:dyDescent="0.25">
      <c r="H4292" t="s">
        <v>7172</v>
      </c>
      <c r="I4292" t="s">
        <v>169</v>
      </c>
      <c r="K4292">
        <v>1.3555068493150685E-2</v>
      </c>
    </row>
    <row r="4293" spans="8:11" x14ac:dyDescent="0.25">
      <c r="H4293" t="s">
        <v>7169</v>
      </c>
      <c r="I4293" t="s">
        <v>169</v>
      </c>
      <c r="K4293">
        <v>1.3617534246575344E-2</v>
      </c>
    </row>
    <row r="4294" spans="8:11" x14ac:dyDescent="0.25">
      <c r="H4294" t="s">
        <v>7177</v>
      </c>
      <c r="I4294" t="s">
        <v>169</v>
      </c>
      <c r="K4294">
        <v>1.5616438356164384E-2</v>
      </c>
    </row>
    <row r="4295" spans="8:11" x14ac:dyDescent="0.25">
      <c r="H4295" t="s">
        <v>7178</v>
      </c>
      <c r="I4295" t="s">
        <v>169</v>
      </c>
      <c r="K4295">
        <v>1.5616438356164384E-2</v>
      </c>
    </row>
    <row r="4296" spans="8:11" x14ac:dyDescent="0.25">
      <c r="H4296" t="s">
        <v>7179</v>
      </c>
      <c r="I4296" t="s">
        <v>169</v>
      </c>
      <c r="K4296">
        <v>1.5616438356164384E-2</v>
      </c>
    </row>
    <row r="4297" spans="8:11" x14ac:dyDescent="0.25">
      <c r="H4297" t="s">
        <v>7180</v>
      </c>
      <c r="I4297" t="s">
        <v>169</v>
      </c>
      <c r="K4297">
        <v>1.5616438356164384E-2</v>
      </c>
    </row>
    <row r="4298" spans="8:11" x14ac:dyDescent="0.25">
      <c r="H4298" t="s">
        <v>7181</v>
      </c>
      <c r="I4298" t="s">
        <v>169</v>
      </c>
      <c r="K4298">
        <v>1.5616438356164384E-2</v>
      </c>
    </row>
    <row r="4299" spans="8:11" x14ac:dyDescent="0.25">
      <c r="H4299" t="s">
        <v>7182</v>
      </c>
      <c r="I4299" t="s">
        <v>169</v>
      </c>
      <c r="K4299">
        <v>1.5616438356164384E-2</v>
      </c>
    </row>
    <row r="4300" spans="8:11" x14ac:dyDescent="0.25">
      <c r="H4300" t="s">
        <v>7183</v>
      </c>
      <c r="I4300" t="s">
        <v>169</v>
      </c>
      <c r="K4300">
        <v>1.5616438356164384E-2</v>
      </c>
    </row>
    <row r="4301" spans="8:11" x14ac:dyDescent="0.25">
      <c r="H4301" t="s">
        <v>7184</v>
      </c>
      <c r="I4301" t="s">
        <v>169</v>
      </c>
      <c r="K4301">
        <v>1.6584657534246577E-2</v>
      </c>
    </row>
    <row r="4302" spans="8:11" x14ac:dyDescent="0.25">
      <c r="H4302" t="s">
        <v>7185</v>
      </c>
      <c r="I4302" t="s">
        <v>169</v>
      </c>
      <c r="K4302">
        <v>1.7209315068493151E-2</v>
      </c>
    </row>
    <row r="4303" spans="8:11" x14ac:dyDescent="0.25">
      <c r="H4303" t="s">
        <v>7186</v>
      </c>
      <c r="I4303" t="s">
        <v>169</v>
      </c>
      <c r="K4303">
        <v>1.9395616438356165E-2</v>
      </c>
    </row>
    <row r="4304" spans="8:11" x14ac:dyDescent="0.25">
      <c r="H4304" t="s">
        <v>7187</v>
      </c>
      <c r="I4304" t="s">
        <v>169</v>
      </c>
      <c r="K4304">
        <v>2.0707397260273975E-2</v>
      </c>
    </row>
    <row r="4305" spans="8:11" x14ac:dyDescent="0.25">
      <c r="H4305" t="s">
        <v>7178</v>
      </c>
      <c r="I4305" t="s">
        <v>169</v>
      </c>
      <c r="K4305">
        <v>2.1738082191780819E-2</v>
      </c>
    </row>
    <row r="4306" spans="8:11" x14ac:dyDescent="0.25">
      <c r="H4306" t="s">
        <v>7188</v>
      </c>
      <c r="I4306" t="s">
        <v>169</v>
      </c>
      <c r="K4306">
        <v>2.186301369863014E-2</v>
      </c>
    </row>
    <row r="4307" spans="8:11" x14ac:dyDescent="0.25">
      <c r="H4307" t="s">
        <v>7189</v>
      </c>
      <c r="I4307" t="s">
        <v>169</v>
      </c>
      <c r="K4307">
        <v>2.2956164383561645E-2</v>
      </c>
    </row>
    <row r="4308" spans="8:11" x14ac:dyDescent="0.25">
      <c r="H4308" t="s">
        <v>7190</v>
      </c>
      <c r="I4308" t="s">
        <v>169</v>
      </c>
      <c r="K4308">
        <v>2.4673972602739725E-2</v>
      </c>
    </row>
    <row r="4309" spans="8:11" x14ac:dyDescent="0.25">
      <c r="H4309" t="s">
        <v>7191</v>
      </c>
      <c r="I4309" t="s">
        <v>169</v>
      </c>
      <c r="K4309">
        <v>2.6235616438356164E-2</v>
      </c>
    </row>
    <row r="4310" spans="8:11" x14ac:dyDescent="0.25">
      <c r="H4310" t="s">
        <v>7192</v>
      </c>
      <c r="I4310" t="s">
        <v>169</v>
      </c>
      <c r="K4310">
        <v>2.8234520547945213E-2</v>
      </c>
    </row>
    <row r="4311" spans="8:11" x14ac:dyDescent="0.25">
      <c r="H4311" t="s">
        <v>7193</v>
      </c>
      <c r="I4311" t="s">
        <v>169</v>
      </c>
      <c r="K4311">
        <v>2.9889863013698635E-2</v>
      </c>
    </row>
    <row r="4312" spans="8:11" x14ac:dyDescent="0.25">
      <c r="H4312" t="s">
        <v>7194</v>
      </c>
      <c r="I4312" t="s">
        <v>169</v>
      </c>
      <c r="K4312">
        <v>2.7698630136986299E-2</v>
      </c>
    </row>
    <row r="4313" spans="8:11" x14ac:dyDescent="0.25">
      <c r="H4313" t="s">
        <v>7195</v>
      </c>
      <c r="I4313" t="s">
        <v>169</v>
      </c>
      <c r="K4313">
        <v>4.1260273972602741E-2</v>
      </c>
    </row>
    <row r="4314" spans="8:11" x14ac:dyDescent="0.25">
      <c r="H4314" t="s">
        <v>7196</v>
      </c>
      <c r="I4314" t="s">
        <v>169</v>
      </c>
      <c r="K4314">
        <v>6.808767123287672E-3</v>
      </c>
    </row>
    <row r="4315" spans="8:11" x14ac:dyDescent="0.25">
      <c r="H4315" t="s">
        <v>7197</v>
      </c>
      <c r="I4315" t="s">
        <v>169</v>
      </c>
      <c r="K4315">
        <v>8.4016438356164392E-3</v>
      </c>
    </row>
    <row r="4316" spans="8:11" x14ac:dyDescent="0.25">
      <c r="H4316" t="s">
        <v>7197</v>
      </c>
      <c r="I4316" t="s">
        <v>169</v>
      </c>
      <c r="K4316">
        <v>8.4016438356164392E-3</v>
      </c>
    </row>
    <row r="4317" spans="8:11" x14ac:dyDescent="0.25">
      <c r="H4317" t="s">
        <v>7197</v>
      </c>
      <c r="I4317" t="s">
        <v>169</v>
      </c>
      <c r="K4317">
        <v>8.4016438356164392E-3</v>
      </c>
    </row>
    <row r="4318" spans="8:11" x14ac:dyDescent="0.25">
      <c r="H4318" t="s">
        <v>7198</v>
      </c>
      <c r="I4318" t="s">
        <v>169</v>
      </c>
      <c r="K4318">
        <v>8.9326027397260265E-3</v>
      </c>
    </row>
    <row r="4319" spans="8:11" x14ac:dyDescent="0.25">
      <c r="H4319" t="s">
        <v>7199</v>
      </c>
      <c r="I4319" t="s">
        <v>169</v>
      </c>
      <c r="K4319">
        <v>9.3386301369863013E-3</v>
      </c>
    </row>
    <row r="4320" spans="8:11" x14ac:dyDescent="0.25">
      <c r="H4320" t="s">
        <v>7200</v>
      </c>
      <c r="I4320" t="s">
        <v>169</v>
      </c>
      <c r="K4320">
        <v>9.4635616438356173E-3</v>
      </c>
    </row>
    <row r="4321" spans="8:11" x14ac:dyDescent="0.25">
      <c r="H4321" t="s">
        <v>7201</v>
      </c>
      <c r="I4321" t="s">
        <v>169</v>
      </c>
      <c r="K4321">
        <v>9.5572602739726047E-3</v>
      </c>
    </row>
    <row r="4322" spans="8:11" x14ac:dyDescent="0.25">
      <c r="H4322" t="s">
        <v>7202</v>
      </c>
      <c r="I4322" t="s">
        <v>169</v>
      </c>
      <c r="K4322">
        <v>9.5572602739726047E-3</v>
      </c>
    </row>
    <row r="4323" spans="8:11" x14ac:dyDescent="0.25">
      <c r="H4323" t="s">
        <v>7203</v>
      </c>
      <c r="I4323" t="s">
        <v>169</v>
      </c>
      <c r="K4323">
        <v>9.8695890410958921E-3</v>
      </c>
    </row>
    <row r="4324" spans="8:11" x14ac:dyDescent="0.25">
      <c r="H4324" t="s">
        <v>7204</v>
      </c>
      <c r="I4324" t="s">
        <v>169</v>
      </c>
      <c r="K4324">
        <v>1.0650410958904113E-2</v>
      </c>
    </row>
    <row r="4325" spans="8:11" x14ac:dyDescent="0.25">
      <c r="H4325" t="s">
        <v>7205</v>
      </c>
      <c r="I4325" t="s">
        <v>169</v>
      </c>
      <c r="K4325">
        <v>1.0900273972602742E-2</v>
      </c>
    </row>
    <row r="4326" spans="8:11" x14ac:dyDescent="0.25">
      <c r="H4326" t="s">
        <v>7206</v>
      </c>
      <c r="I4326" t="s">
        <v>169</v>
      </c>
      <c r="K4326">
        <v>1.1431232876712332E-2</v>
      </c>
    </row>
    <row r="4327" spans="8:11" x14ac:dyDescent="0.25">
      <c r="H4327" t="s">
        <v>7205</v>
      </c>
      <c r="I4327" t="s">
        <v>169</v>
      </c>
      <c r="K4327">
        <v>1.1431232876712332E-2</v>
      </c>
    </row>
    <row r="4328" spans="8:11" x14ac:dyDescent="0.25">
      <c r="H4328" t="s">
        <v>7207</v>
      </c>
      <c r="I4328" t="s">
        <v>169</v>
      </c>
      <c r="K4328">
        <v>1.1618630136986302E-2</v>
      </c>
    </row>
    <row r="4329" spans="8:11" x14ac:dyDescent="0.25">
      <c r="H4329" t="s">
        <v>7208</v>
      </c>
      <c r="I4329" t="s">
        <v>169</v>
      </c>
      <c r="K4329">
        <v>1.1681095890410961E-2</v>
      </c>
    </row>
    <row r="4330" spans="8:11" x14ac:dyDescent="0.25">
      <c r="H4330" t="s">
        <v>7209</v>
      </c>
      <c r="I4330" t="s">
        <v>169</v>
      </c>
      <c r="K4330">
        <v>1.1806027397260272E-2</v>
      </c>
    </row>
    <row r="4331" spans="8:11" x14ac:dyDescent="0.25">
      <c r="H4331" t="s">
        <v>7206</v>
      </c>
      <c r="I4331" t="s">
        <v>169</v>
      </c>
      <c r="K4331">
        <v>1.2212054794520552E-2</v>
      </c>
    </row>
    <row r="4332" spans="8:11" x14ac:dyDescent="0.25">
      <c r="H4332" t="s">
        <v>7210</v>
      </c>
      <c r="I4332" t="s">
        <v>169</v>
      </c>
      <c r="K4332">
        <v>1.246191780821918E-2</v>
      </c>
    </row>
    <row r="4333" spans="8:11" x14ac:dyDescent="0.25">
      <c r="H4333" t="s">
        <v>7211</v>
      </c>
      <c r="I4333" t="s">
        <v>169</v>
      </c>
      <c r="K4333">
        <v>1.293041095890411E-2</v>
      </c>
    </row>
    <row r="4334" spans="8:11" x14ac:dyDescent="0.25">
      <c r="H4334" t="s">
        <v>7212</v>
      </c>
      <c r="I4334" t="s">
        <v>169</v>
      </c>
      <c r="K4334">
        <v>1.2961643835616439E-2</v>
      </c>
    </row>
    <row r="4335" spans="8:11" x14ac:dyDescent="0.25">
      <c r="H4335" t="s">
        <v>7213</v>
      </c>
      <c r="I4335" t="s">
        <v>169</v>
      </c>
      <c r="K4335">
        <v>1.4554520547945206E-2</v>
      </c>
    </row>
    <row r="4336" spans="8:11" x14ac:dyDescent="0.25">
      <c r="H4336" t="s">
        <v>7214</v>
      </c>
      <c r="I4336" t="s">
        <v>169</v>
      </c>
      <c r="K4336">
        <v>1.5616438356164384E-2</v>
      </c>
    </row>
    <row r="4337" spans="8:11" x14ac:dyDescent="0.25">
      <c r="H4337" t="s">
        <v>7215</v>
      </c>
      <c r="I4337" t="s">
        <v>169</v>
      </c>
      <c r="K4337">
        <v>1.5616438356164384E-2</v>
      </c>
    </row>
    <row r="4338" spans="8:11" x14ac:dyDescent="0.25">
      <c r="H4338" t="s">
        <v>7216</v>
      </c>
      <c r="I4338" t="s">
        <v>169</v>
      </c>
      <c r="K4338">
        <v>1.5616438356164384E-2</v>
      </c>
    </row>
    <row r="4339" spans="8:11" x14ac:dyDescent="0.25">
      <c r="H4339" t="s">
        <v>7217</v>
      </c>
      <c r="I4339" t="s">
        <v>169</v>
      </c>
      <c r="K4339">
        <v>1.5616438356164384E-2</v>
      </c>
    </row>
    <row r="4340" spans="8:11" x14ac:dyDescent="0.25">
      <c r="H4340" t="s">
        <v>7216</v>
      </c>
      <c r="I4340" t="s">
        <v>169</v>
      </c>
      <c r="K4340">
        <v>1.5616438356164384E-2</v>
      </c>
    </row>
    <row r="4341" spans="8:11" x14ac:dyDescent="0.25">
      <c r="H4341" t="s">
        <v>7218</v>
      </c>
      <c r="I4341" t="s">
        <v>169</v>
      </c>
      <c r="K4341">
        <v>1.5616438356164384E-2</v>
      </c>
    </row>
    <row r="4342" spans="8:11" x14ac:dyDescent="0.25">
      <c r="H4342" t="s">
        <v>7219</v>
      </c>
      <c r="I4342" t="s">
        <v>169</v>
      </c>
      <c r="K4342">
        <v>1.5616438356164384E-2</v>
      </c>
    </row>
    <row r="4343" spans="8:11" x14ac:dyDescent="0.25">
      <c r="H4343" t="s">
        <v>7217</v>
      </c>
      <c r="I4343" t="s">
        <v>169</v>
      </c>
      <c r="K4343">
        <v>1.5616438356164384E-2</v>
      </c>
    </row>
    <row r="4344" spans="8:11" x14ac:dyDescent="0.25">
      <c r="H4344" t="s">
        <v>7220</v>
      </c>
      <c r="I4344" t="s">
        <v>169</v>
      </c>
      <c r="K4344">
        <v>1.5616438356164384E-2</v>
      </c>
    </row>
    <row r="4345" spans="8:11" x14ac:dyDescent="0.25">
      <c r="H4345" t="s">
        <v>7221</v>
      </c>
      <c r="I4345" t="s">
        <v>169</v>
      </c>
      <c r="K4345">
        <v>1.5616438356164384E-2</v>
      </c>
    </row>
    <row r="4346" spans="8:11" x14ac:dyDescent="0.25">
      <c r="H4346" t="s">
        <v>7222</v>
      </c>
      <c r="I4346" t="s">
        <v>169</v>
      </c>
      <c r="K4346">
        <v>1.5616438356164384E-2</v>
      </c>
    </row>
    <row r="4347" spans="8:11" x14ac:dyDescent="0.25">
      <c r="H4347" t="s">
        <v>7223</v>
      </c>
      <c r="I4347" t="s">
        <v>169</v>
      </c>
      <c r="K4347">
        <v>1.5616438356164384E-2</v>
      </c>
    </row>
    <row r="4348" spans="8:11" x14ac:dyDescent="0.25">
      <c r="H4348" t="s">
        <v>7224</v>
      </c>
      <c r="I4348" t="s">
        <v>169</v>
      </c>
      <c r="K4348">
        <v>1.5616438356164384E-2</v>
      </c>
    </row>
    <row r="4349" spans="8:11" x14ac:dyDescent="0.25">
      <c r="H4349" t="s">
        <v>7220</v>
      </c>
      <c r="I4349" t="s">
        <v>169</v>
      </c>
      <c r="K4349">
        <v>1.5835068493150684E-2</v>
      </c>
    </row>
    <row r="4350" spans="8:11" x14ac:dyDescent="0.25">
      <c r="H4350" t="s">
        <v>7225</v>
      </c>
      <c r="I4350" t="s">
        <v>169</v>
      </c>
      <c r="K4350">
        <v>1.5959999999999998E-2</v>
      </c>
    </row>
    <row r="4351" spans="8:11" x14ac:dyDescent="0.25">
      <c r="H4351" t="s">
        <v>7225</v>
      </c>
      <c r="I4351" t="s">
        <v>169</v>
      </c>
      <c r="K4351">
        <v>1.5959999999999998E-2</v>
      </c>
    </row>
    <row r="4352" spans="8:11" x14ac:dyDescent="0.25">
      <c r="H4352" t="s">
        <v>7220</v>
      </c>
      <c r="I4352" t="s">
        <v>169</v>
      </c>
      <c r="K4352">
        <v>1.5991232876712329E-2</v>
      </c>
    </row>
    <row r="4353" spans="8:11" x14ac:dyDescent="0.25">
      <c r="H4353" t="s">
        <v>7226</v>
      </c>
      <c r="I4353" t="s">
        <v>169</v>
      </c>
      <c r="K4353">
        <v>1.6084931506849316E-2</v>
      </c>
    </row>
    <row r="4354" spans="8:11" x14ac:dyDescent="0.25">
      <c r="H4354" t="s">
        <v>7227</v>
      </c>
      <c r="I4354" t="s">
        <v>169</v>
      </c>
      <c r="K4354">
        <v>1.6522191780821916E-2</v>
      </c>
    </row>
    <row r="4355" spans="8:11" x14ac:dyDescent="0.25">
      <c r="H4355" t="s">
        <v>7205</v>
      </c>
      <c r="I4355" t="s">
        <v>169</v>
      </c>
      <c r="K4355">
        <v>1.6803287671232878E-2</v>
      </c>
    </row>
    <row r="4356" spans="8:11" x14ac:dyDescent="0.25">
      <c r="H4356" t="s">
        <v>7228</v>
      </c>
      <c r="I4356" t="s">
        <v>169</v>
      </c>
      <c r="K4356">
        <v>1.7178082191780825E-2</v>
      </c>
    </row>
    <row r="4357" spans="8:11" x14ac:dyDescent="0.25">
      <c r="H4357" t="s">
        <v>7229</v>
      </c>
      <c r="I4357" t="s">
        <v>169</v>
      </c>
      <c r="K4357">
        <v>1.7802739726027396E-2</v>
      </c>
    </row>
    <row r="4358" spans="8:11" x14ac:dyDescent="0.25">
      <c r="H4358" t="s">
        <v>7230</v>
      </c>
      <c r="I4358" t="s">
        <v>169</v>
      </c>
      <c r="K4358">
        <v>1.827123287671233E-2</v>
      </c>
    </row>
    <row r="4359" spans="8:11" x14ac:dyDescent="0.25">
      <c r="H4359" t="s">
        <v>7222</v>
      </c>
      <c r="I4359" t="s">
        <v>169</v>
      </c>
      <c r="K4359">
        <v>1.873972602739726E-2</v>
      </c>
    </row>
    <row r="4360" spans="8:11" x14ac:dyDescent="0.25">
      <c r="H4360" t="s">
        <v>7229</v>
      </c>
      <c r="I4360" t="s">
        <v>169</v>
      </c>
      <c r="K4360">
        <v>1.8958356164383561E-2</v>
      </c>
    </row>
    <row r="4361" spans="8:11" x14ac:dyDescent="0.25">
      <c r="H4361" t="s">
        <v>7222</v>
      </c>
      <c r="I4361" t="s">
        <v>169</v>
      </c>
      <c r="K4361">
        <v>1.9333150684931508E-2</v>
      </c>
    </row>
    <row r="4362" spans="8:11" x14ac:dyDescent="0.25">
      <c r="H4362" t="s">
        <v>7231</v>
      </c>
      <c r="I4362" t="s">
        <v>169</v>
      </c>
      <c r="K4362">
        <v>2.0395068493150686E-2</v>
      </c>
    </row>
    <row r="4363" spans="8:11" x14ac:dyDescent="0.25">
      <c r="H4363" t="s">
        <v>7232</v>
      </c>
      <c r="I4363" t="s">
        <v>169</v>
      </c>
      <c r="K4363">
        <v>2.2112876712328769E-2</v>
      </c>
    </row>
    <row r="4364" spans="8:11" x14ac:dyDescent="0.25">
      <c r="H4364" t="s">
        <v>7233</v>
      </c>
      <c r="I4364" t="s">
        <v>169</v>
      </c>
      <c r="K4364">
        <v>2.2987397260273972E-2</v>
      </c>
    </row>
    <row r="4365" spans="8:11" x14ac:dyDescent="0.25">
      <c r="H4365" t="s">
        <v>7234</v>
      </c>
      <c r="I4365" t="s">
        <v>169</v>
      </c>
      <c r="K4365">
        <v>2.3174794520547947E-2</v>
      </c>
    </row>
    <row r="4366" spans="8:11" x14ac:dyDescent="0.25">
      <c r="H4366" t="s">
        <v>7235</v>
      </c>
      <c r="I4366" t="s">
        <v>169</v>
      </c>
      <c r="K4366">
        <v>2.3986849315068493E-2</v>
      </c>
    </row>
    <row r="4367" spans="8:11" x14ac:dyDescent="0.25">
      <c r="H4367" t="s">
        <v>7236</v>
      </c>
      <c r="I4367" t="s">
        <v>169</v>
      </c>
      <c r="K4367">
        <v>2.4143013698630141E-2</v>
      </c>
    </row>
    <row r="4368" spans="8:11" x14ac:dyDescent="0.25">
      <c r="H4368" t="s">
        <v>7236</v>
      </c>
      <c r="I4368" t="s">
        <v>169</v>
      </c>
      <c r="K4368">
        <v>2.4330410958904116E-2</v>
      </c>
    </row>
    <row r="4369" spans="8:11" x14ac:dyDescent="0.25">
      <c r="H4369" t="s">
        <v>7237</v>
      </c>
      <c r="I4369" t="s">
        <v>169</v>
      </c>
      <c r="K4369">
        <v>2.5236164383561646E-2</v>
      </c>
    </row>
    <row r="4370" spans="8:11" x14ac:dyDescent="0.25">
      <c r="H4370" t="s">
        <v>7238</v>
      </c>
      <c r="I4370" t="s">
        <v>169</v>
      </c>
      <c r="K4370">
        <v>2.5579726027397262E-2</v>
      </c>
    </row>
    <row r="4371" spans="8:11" x14ac:dyDescent="0.25">
      <c r="H4371" t="s">
        <v>7239</v>
      </c>
      <c r="I4371" t="s">
        <v>169</v>
      </c>
      <c r="K4371">
        <v>2.6298082191780824E-2</v>
      </c>
    </row>
    <row r="4372" spans="8:11" x14ac:dyDescent="0.25">
      <c r="H4372" t="s">
        <v>7240</v>
      </c>
      <c r="I4372" t="s">
        <v>169</v>
      </c>
      <c r="K4372">
        <v>2.7484931506849317E-2</v>
      </c>
    </row>
    <row r="4373" spans="8:11" x14ac:dyDescent="0.25">
      <c r="H4373" t="s">
        <v>7241</v>
      </c>
      <c r="I4373" t="s">
        <v>169</v>
      </c>
      <c r="K4373">
        <v>2.8703013698630139E-2</v>
      </c>
    </row>
    <row r="4374" spans="8:11" x14ac:dyDescent="0.25">
      <c r="H4374" t="s">
        <v>7234</v>
      </c>
      <c r="I4374" t="s">
        <v>169</v>
      </c>
      <c r="K4374">
        <v>2.8890410958904111E-2</v>
      </c>
    </row>
    <row r="4375" spans="8:11" x14ac:dyDescent="0.25">
      <c r="H4375" t="s">
        <v>7242</v>
      </c>
      <c r="I4375" t="s">
        <v>169</v>
      </c>
      <c r="K4375">
        <v>2.8921643835616438E-2</v>
      </c>
    </row>
    <row r="4376" spans="8:11" x14ac:dyDescent="0.25">
      <c r="H4376" t="s">
        <v>7243</v>
      </c>
      <c r="I4376" t="s">
        <v>169</v>
      </c>
      <c r="K4376">
        <v>2.8952876712328768E-2</v>
      </c>
    </row>
    <row r="4377" spans="8:11" x14ac:dyDescent="0.25">
      <c r="H4377" t="s">
        <v>7244</v>
      </c>
      <c r="I4377" t="s">
        <v>169</v>
      </c>
      <c r="K4377">
        <v>2.8952876712328768E-2</v>
      </c>
    </row>
    <row r="4378" spans="8:11" x14ac:dyDescent="0.25">
      <c r="H4378" t="s">
        <v>7245</v>
      </c>
      <c r="I4378" t="s">
        <v>169</v>
      </c>
      <c r="K4378">
        <v>2.92027397260274E-2</v>
      </c>
    </row>
    <row r="4379" spans="8:11" x14ac:dyDescent="0.25">
      <c r="H4379" t="s">
        <v>7246</v>
      </c>
      <c r="I4379" t="s">
        <v>169</v>
      </c>
      <c r="K4379">
        <v>2.9265205479452053E-2</v>
      </c>
    </row>
    <row r="4380" spans="8:11" x14ac:dyDescent="0.25">
      <c r="H4380" t="s">
        <v>7247</v>
      </c>
      <c r="I4380" t="s">
        <v>169</v>
      </c>
      <c r="K4380">
        <v>2.9358904109589041E-2</v>
      </c>
    </row>
    <row r="4381" spans="8:11" x14ac:dyDescent="0.25">
      <c r="H4381" t="s">
        <v>7248</v>
      </c>
      <c r="I4381" t="s">
        <v>169</v>
      </c>
      <c r="K4381">
        <v>2.9452602739726025E-2</v>
      </c>
    </row>
    <row r="4382" spans="8:11" x14ac:dyDescent="0.25">
      <c r="H4382" t="s">
        <v>7249</v>
      </c>
      <c r="I4382" t="s">
        <v>169</v>
      </c>
      <c r="K4382">
        <v>2.9483835616438359E-2</v>
      </c>
    </row>
    <row r="4383" spans="8:11" x14ac:dyDescent="0.25">
      <c r="H4383" t="s">
        <v>7249</v>
      </c>
      <c r="I4383" t="s">
        <v>169</v>
      </c>
      <c r="K4383">
        <v>2.9483835616438359E-2</v>
      </c>
    </row>
    <row r="4384" spans="8:11" x14ac:dyDescent="0.25">
      <c r="H4384" t="s">
        <v>7250</v>
      </c>
      <c r="I4384" t="s">
        <v>169</v>
      </c>
      <c r="K4384">
        <v>2.9515068493150689E-2</v>
      </c>
    </row>
    <row r="4385" spans="8:11" x14ac:dyDescent="0.25">
      <c r="H4385" t="s">
        <v>7233</v>
      </c>
      <c r="I4385" t="s">
        <v>169</v>
      </c>
      <c r="K4385">
        <v>2.9608767123287669E-2</v>
      </c>
    </row>
    <row r="4386" spans="8:11" x14ac:dyDescent="0.25">
      <c r="H4386" t="s">
        <v>7251</v>
      </c>
      <c r="I4386" t="s">
        <v>169</v>
      </c>
      <c r="K4386">
        <v>3.0389589041095896E-2</v>
      </c>
    </row>
    <row r="4387" spans="8:11" x14ac:dyDescent="0.25">
      <c r="H4387" t="s">
        <v>7252</v>
      </c>
      <c r="I4387" t="s">
        <v>169</v>
      </c>
      <c r="K4387">
        <v>3.1170410958904108E-2</v>
      </c>
    </row>
    <row r="4388" spans="8:11" x14ac:dyDescent="0.25">
      <c r="H4388" t="s">
        <v>7253</v>
      </c>
      <c r="I4388" t="s">
        <v>169</v>
      </c>
      <c r="K4388">
        <v>2.8273972602739728E-2</v>
      </c>
    </row>
    <row r="4389" spans="8:11" x14ac:dyDescent="0.25">
      <c r="H4389" t="s">
        <v>7254</v>
      </c>
      <c r="I4389" t="s">
        <v>169</v>
      </c>
      <c r="K4389">
        <v>3.1543479452054803E-2</v>
      </c>
    </row>
    <row r="4390" spans="8:11" x14ac:dyDescent="0.25">
      <c r="H4390" t="s">
        <v>7255</v>
      </c>
      <c r="I4390" t="s">
        <v>169</v>
      </c>
      <c r="K4390">
        <v>4.2931315068493153E-2</v>
      </c>
    </row>
    <row r="4391" spans="8:11" x14ac:dyDescent="0.25">
      <c r="H4391" t="s">
        <v>7256</v>
      </c>
      <c r="I4391" t="s">
        <v>169</v>
      </c>
      <c r="K4391">
        <v>3.6853479452054784E-2</v>
      </c>
    </row>
    <row r="4392" spans="8:11" x14ac:dyDescent="0.25">
      <c r="H4392" t="s">
        <v>7257</v>
      </c>
      <c r="I4392" t="s">
        <v>169</v>
      </c>
      <c r="K4392">
        <v>7.4958904109589039E-3</v>
      </c>
    </row>
    <row r="4393" spans="8:11" x14ac:dyDescent="0.25">
      <c r="H4393" t="s">
        <v>7258</v>
      </c>
      <c r="I4393" t="s">
        <v>169</v>
      </c>
      <c r="K4393">
        <v>7.4958904109589039E-3</v>
      </c>
    </row>
    <row r="4394" spans="8:11" x14ac:dyDescent="0.25">
      <c r="H4394" t="s">
        <v>7259</v>
      </c>
      <c r="I4394" t="s">
        <v>169</v>
      </c>
      <c r="K4394">
        <v>7.6832876712328779E-3</v>
      </c>
    </row>
    <row r="4395" spans="8:11" x14ac:dyDescent="0.25">
      <c r="H4395" t="s">
        <v>7260</v>
      </c>
      <c r="I4395" t="s">
        <v>169</v>
      </c>
      <c r="K4395">
        <v>7.8082191780821921E-3</v>
      </c>
    </row>
    <row r="4396" spans="8:11" x14ac:dyDescent="0.25">
      <c r="H4396" t="s">
        <v>7261</v>
      </c>
      <c r="I4396" t="s">
        <v>169</v>
      </c>
      <c r="K4396">
        <v>7.8394520547945216E-3</v>
      </c>
    </row>
    <row r="4397" spans="8:11" x14ac:dyDescent="0.25">
      <c r="H4397" t="s">
        <v>7262</v>
      </c>
      <c r="I4397" t="s">
        <v>169</v>
      </c>
      <c r="K4397">
        <v>8.0893150684931501E-3</v>
      </c>
    </row>
    <row r="4398" spans="8:11" x14ac:dyDescent="0.25">
      <c r="H4398" t="s">
        <v>7263</v>
      </c>
      <c r="I4398" t="s">
        <v>169</v>
      </c>
      <c r="K4398">
        <v>8.1205479452054787E-3</v>
      </c>
    </row>
    <row r="4399" spans="8:11" x14ac:dyDescent="0.25">
      <c r="H4399" t="s">
        <v>7264</v>
      </c>
      <c r="I4399" t="s">
        <v>169</v>
      </c>
      <c r="K4399">
        <v>8.2142465753424661E-3</v>
      </c>
    </row>
    <row r="4400" spans="8:11" x14ac:dyDescent="0.25">
      <c r="H4400" t="s">
        <v>7265</v>
      </c>
      <c r="I4400" t="s">
        <v>169</v>
      </c>
      <c r="K4400">
        <v>8.7764383561643837E-3</v>
      </c>
    </row>
    <row r="4401" spans="8:11" x14ac:dyDescent="0.25">
      <c r="H4401" t="s">
        <v>7266</v>
      </c>
      <c r="I4401" t="s">
        <v>169</v>
      </c>
      <c r="K4401">
        <v>9.932054794520551E-3</v>
      </c>
    </row>
    <row r="4402" spans="8:11" x14ac:dyDescent="0.25">
      <c r="H4402" t="s">
        <v>7267</v>
      </c>
      <c r="I4402" t="s">
        <v>169</v>
      </c>
      <c r="K4402">
        <v>1.0275616438356163E-2</v>
      </c>
    </row>
    <row r="4403" spans="8:11" x14ac:dyDescent="0.25">
      <c r="H4403" t="s">
        <v>7268</v>
      </c>
      <c r="I4403" t="s">
        <v>169</v>
      </c>
      <c r="K4403">
        <v>1.0400547945205479E-2</v>
      </c>
    </row>
    <row r="4404" spans="8:11" x14ac:dyDescent="0.25">
      <c r="H4404" t="s">
        <v>7269</v>
      </c>
      <c r="I4404" t="s">
        <v>169</v>
      </c>
      <c r="K4404">
        <v>1.0806575342465754E-2</v>
      </c>
    </row>
    <row r="4405" spans="8:11" x14ac:dyDescent="0.25">
      <c r="H4405" t="s">
        <v>7270</v>
      </c>
      <c r="I4405" t="s">
        <v>169</v>
      </c>
      <c r="K4405">
        <v>1.0806575342465754E-2</v>
      </c>
    </row>
    <row r="4406" spans="8:11" x14ac:dyDescent="0.25">
      <c r="H4406" t="s">
        <v>7271</v>
      </c>
      <c r="I4406" t="s">
        <v>169</v>
      </c>
      <c r="K4406">
        <v>1.1118904109589043E-2</v>
      </c>
    </row>
    <row r="4407" spans="8:11" x14ac:dyDescent="0.25">
      <c r="H4407" t="s">
        <v>7272</v>
      </c>
      <c r="I4407" t="s">
        <v>169</v>
      </c>
      <c r="K4407">
        <v>1.1275068493150684E-2</v>
      </c>
    </row>
    <row r="4408" spans="8:11" x14ac:dyDescent="0.25">
      <c r="H4408" t="s">
        <v>7273</v>
      </c>
      <c r="I4408" t="s">
        <v>169</v>
      </c>
      <c r="K4408">
        <v>1.14E-2</v>
      </c>
    </row>
    <row r="4409" spans="8:11" x14ac:dyDescent="0.25">
      <c r="H4409" t="s">
        <v>7274</v>
      </c>
      <c r="I4409" t="s">
        <v>169</v>
      </c>
      <c r="K4409">
        <v>1.1681095890410961E-2</v>
      </c>
    </row>
    <row r="4410" spans="8:11" x14ac:dyDescent="0.25">
      <c r="H4410" t="s">
        <v>7275</v>
      </c>
      <c r="I4410" t="s">
        <v>169</v>
      </c>
      <c r="K4410">
        <v>1.1930958904109591E-2</v>
      </c>
    </row>
    <row r="4411" spans="8:11" x14ac:dyDescent="0.25">
      <c r="H4411" t="s">
        <v>7276</v>
      </c>
      <c r="I4411" t="s">
        <v>169</v>
      </c>
      <c r="K4411">
        <v>1.1962191780821918E-2</v>
      </c>
    </row>
    <row r="4412" spans="8:11" x14ac:dyDescent="0.25">
      <c r="H4412" t="s">
        <v>7277</v>
      </c>
      <c r="I4412" t="s">
        <v>169</v>
      </c>
      <c r="K4412">
        <v>1.2118356164383561E-2</v>
      </c>
    </row>
    <row r="4413" spans="8:11" x14ac:dyDescent="0.25">
      <c r="H4413" t="s">
        <v>7278</v>
      </c>
      <c r="I4413" t="s">
        <v>169</v>
      </c>
      <c r="K4413">
        <v>1.2305753424657534E-2</v>
      </c>
    </row>
    <row r="4414" spans="8:11" x14ac:dyDescent="0.25">
      <c r="H4414" t="s">
        <v>7279</v>
      </c>
      <c r="I4414" t="s">
        <v>169</v>
      </c>
      <c r="K4414">
        <v>1.2399452054794521E-2</v>
      </c>
    </row>
    <row r="4415" spans="8:11" x14ac:dyDescent="0.25">
      <c r="H4415" t="s">
        <v>7280</v>
      </c>
      <c r="I4415" t="s">
        <v>169</v>
      </c>
      <c r="K4415">
        <v>1.2430684931506848E-2</v>
      </c>
    </row>
    <row r="4416" spans="8:11" x14ac:dyDescent="0.25">
      <c r="H4416" t="s">
        <v>7281</v>
      </c>
      <c r="I4416" t="s">
        <v>169</v>
      </c>
      <c r="K4416">
        <v>1.2493150684931509E-2</v>
      </c>
    </row>
    <row r="4417" spans="8:11" x14ac:dyDescent="0.25">
      <c r="H4417" t="s">
        <v>7282</v>
      </c>
      <c r="I4417" t="s">
        <v>169</v>
      </c>
      <c r="K4417">
        <v>1.2493150684931509E-2</v>
      </c>
    </row>
    <row r="4418" spans="8:11" x14ac:dyDescent="0.25">
      <c r="H4418" t="s">
        <v>7278</v>
      </c>
      <c r="I4418" t="s">
        <v>169</v>
      </c>
      <c r="K4418">
        <v>1.264931506849315E-2</v>
      </c>
    </row>
    <row r="4419" spans="8:11" x14ac:dyDescent="0.25">
      <c r="H4419" t="s">
        <v>7283</v>
      </c>
      <c r="I4419" t="s">
        <v>169</v>
      </c>
      <c r="K4419">
        <v>1.289917808219178E-2</v>
      </c>
    </row>
    <row r="4420" spans="8:11" x14ac:dyDescent="0.25">
      <c r="H4420" t="s">
        <v>7284</v>
      </c>
      <c r="I4420" t="s">
        <v>169</v>
      </c>
      <c r="K4420">
        <v>1.3305205479452057E-2</v>
      </c>
    </row>
    <row r="4421" spans="8:11" x14ac:dyDescent="0.25">
      <c r="H4421" t="s">
        <v>7285</v>
      </c>
      <c r="I4421" t="s">
        <v>169</v>
      </c>
      <c r="K4421">
        <v>1.3336438356164387E-2</v>
      </c>
    </row>
    <row r="4422" spans="8:11" x14ac:dyDescent="0.25">
      <c r="H4422" t="s">
        <v>7286</v>
      </c>
      <c r="I4422" t="s">
        <v>169</v>
      </c>
      <c r="K4422">
        <v>1.3430136986301369E-2</v>
      </c>
    </row>
    <row r="4423" spans="8:11" x14ac:dyDescent="0.25">
      <c r="H4423" t="s">
        <v>7287</v>
      </c>
      <c r="I4423" t="s">
        <v>169</v>
      </c>
      <c r="K4423">
        <v>1.3648767123287673E-2</v>
      </c>
    </row>
    <row r="4424" spans="8:11" x14ac:dyDescent="0.25">
      <c r="H4424" t="s">
        <v>7288</v>
      </c>
      <c r="I4424" t="s">
        <v>169</v>
      </c>
      <c r="K4424">
        <v>1.3804931506849317E-2</v>
      </c>
    </row>
    <row r="4425" spans="8:11" x14ac:dyDescent="0.25">
      <c r="H4425" t="s">
        <v>7289</v>
      </c>
      <c r="I4425" t="s">
        <v>169</v>
      </c>
      <c r="K4425">
        <v>1.3867397260273973E-2</v>
      </c>
    </row>
    <row r="4426" spans="8:11" x14ac:dyDescent="0.25">
      <c r="H4426" t="s">
        <v>7290</v>
      </c>
      <c r="I4426" t="s">
        <v>169</v>
      </c>
      <c r="K4426">
        <v>1.3867397260273973E-2</v>
      </c>
    </row>
    <row r="4427" spans="8:11" x14ac:dyDescent="0.25">
      <c r="H4427" t="s">
        <v>7291</v>
      </c>
      <c r="I4427" t="s">
        <v>169</v>
      </c>
      <c r="K4427">
        <v>1.4710684931506852E-2</v>
      </c>
    </row>
    <row r="4428" spans="8:11" x14ac:dyDescent="0.25">
      <c r="H4428" t="s">
        <v>7292</v>
      </c>
      <c r="I4428" t="s">
        <v>169</v>
      </c>
      <c r="K4428">
        <v>1.5210410958904115E-2</v>
      </c>
    </row>
    <row r="4429" spans="8:11" x14ac:dyDescent="0.25">
      <c r="H4429" t="s">
        <v>7278</v>
      </c>
      <c r="I4429" t="s">
        <v>169</v>
      </c>
      <c r="K4429">
        <v>1.5616438356164384E-2</v>
      </c>
    </row>
    <row r="4430" spans="8:11" x14ac:dyDescent="0.25">
      <c r="H4430" t="s">
        <v>7293</v>
      </c>
      <c r="I4430" t="s">
        <v>169</v>
      </c>
      <c r="K4430">
        <v>1.5616438356164384E-2</v>
      </c>
    </row>
    <row r="4431" spans="8:11" x14ac:dyDescent="0.25">
      <c r="H4431" t="s">
        <v>7294</v>
      </c>
      <c r="I4431" t="s">
        <v>169</v>
      </c>
      <c r="K4431">
        <v>1.5616438356164384E-2</v>
      </c>
    </row>
    <row r="4432" spans="8:11" x14ac:dyDescent="0.25">
      <c r="H4432" t="s">
        <v>7295</v>
      </c>
      <c r="I4432" t="s">
        <v>169</v>
      </c>
      <c r="K4432">
        <v>1.5616438356164384E-2</v>
      </c>
    </row>
    <row r="4433" spans="8:11" x14ac:dyDescent="0.25">
      <c r="H4433" t="s">
        <v>7296</v>
      </c>
      <c r="I4433" t="s">
        <v>169</v>
      </c>
      <c r="K4433">
        <v>1.5616438356164384E-2</v>
      </c>
    </row>
    <row r="4434" spans="8:11" x14ac:dyDescent="0.25">
      <c r="H4434" t="s">
        <v>7297</v>
      </c>
      <c r="I4434" t="s">
        <v>169</v>
      </c>
      <c r="K4434">
        <v>1.5616438356164384E-2</v>
      </c>
    </row>
    <row r="4435" spans="8:11" x14ac:dyDescent="0.25">
      <c r="H4435" t="s">
        <v>7298</v>
      </c>
      <c r="I4435" t="s">
        <v>169</v>
      </c>
      <c r="K4435">
        <v>1.5616438356164384E-2</v>
      </c>
    </row>
    <row r="4436" spans="8:11" x14ac:dyDescent="0.25">
      <c r="H4436" t="s">
        <v>7299</v>
      </c>
      <c r="I4436" t="s">
        <v>169</v>
      </c>
      <c r="K4436">
        <v>1.5616438356164384E-2</v>
      </c>
    </row>
    <row r="4437" spans="8:11" x14ac:dyDescent="0.25">
      <c r="H4437" t="s">
        <v>7300</v>
      </c>
      <c r="I4437" t="s">
        <v>169</v>
      </c>
      <c r="K4437">
        <v>1.5616438356164384E-2</v>
      </c>
    </row>
    <row r="4438" spans="8:11" x14ac:dyDescent="0.25">
      <c r="H4438" t="s">
        <v>7301</v>
      </c>
      <c r="I4438" t="s">
        <v>169</v>
      </c>
      <c r="K4438">
        <v>1.5616438356164384E-2</v>
      </c>
    </row>
    <row r="4439" spans="8:11" x14ac:dyDescent="0.25">
      <c r="H4439" t="s">
        <v>7302</v>
      </c>
      <c r="I4439" t="s">
        <v>169</v>
      </c>
      <c r="K4439">
        <v>1.5616438356164384E-2</v>
      </c>
    </row>
    <row r="4440" spans="8:11" x14ac:dyDescent="0.25">
      <c r="H4440" t="s">
        <v>7303</v>
      </c>
      <c r="I4440" t="s">
        <v>169</v>
      </c>
      <c r="K4440">
        <v>1.5616438356164384E-2</v>
      </c>
    </row>
    <row r="4441" spans="8:11" x14ac:dyDescent="0.25">
      <c r="H4441" t="s">
        <v>7304</v>
      </c>
      <c r="I4441" t="s">
        <v>169</v>
      </c>
      <c r="K4441">
        <v>1.5616438356164384E-2</v>
      </c>
    </row>
    <row r="4442" spans="8:11" x14ac:dyDescent="0.25">
      <c r="H4442" t="s">
        <v>7305</v>
      </c>
      <c r="I4442" t="s">
        <v>169</v>
      </c>
      <c r="K4442">
        <v>1.5616438356164384E-2</v>
      </c>
    </row>
    <row r="4443" spans="8:11" x14ac:dyDescent="0.25">
      <c r="H4443" t="s">
        <v>7306</v>
      </c>
      <c r="I4443" t="s">
        <v>169</v>
      </c>
      <c r="K4443">
        <v>1.5616438356164384E-2</v>
      </c>
    </row>
    <row r="4444" spans="8:11" x14ac:dyDescent="0.25">
      <c r="H4444" t="s">
        <v>7307</v>
      </c>
      <c r="I4444" t="s">
        <v>169</v>
      </c>
      <c r="K4444">
        <v>1.5616438356164384E-2</v>
      </c>
    </row>
    <row r="4445" spans="8:11" x14ac:dyDescent="0.25">
      <c r="H4445" t="s">
        <v>7304</v>
      </c>
      <c r="I4445" t="s">
        <v>169</v>
      </c>
      <c r="K4445">
        <v>1.5616438356164384E-2</v>
      </c>
    </row>
    <row r="4446" spans="8:11" x14ac:dyDescent="0.25">
      <c r="H4446" t="s">
        <v>7308</v>
      </c>
      <c r="I4446" t="s">
        <v>169</v>
      </c>
      <c r="K4446">
        <v>1.5616438356164384E-2</v>
      </c>
    </row>
    <row r="4447" spans="8:11" x14ac:dyDescent="0.25">
      <c r="H4447" t="s">
        <v>7309</v>
      </c>
      <c r="I4447" t="s">
        <v>169</v>
      </c>
      <c r="K4447">
        <v>1.5616438356164384E-2</v>
      </c>
    </row>
    <row r="4448" spans="8:11" x14ac:dyDescent="0.25">
      <c r="H4448" t="s">
        <v>7310</v>
      </c>
      <c r="I4448" t="s">
        <v>169</v>
      </c>
      <c r="K4448">
        <v>1.6241095890410957E-2</v>
      </c>
    </row>
    <row r="4449" spans="8:11" x14ac:dyDescent="0.25">
      <c r="H4449" t="s">
        <v>7311</v>
      </c>
      <c r="I4449" t="s">
        <v>169</v>
      </c>
      <c r="K4449">
        <v>1.6241095890410957E-2</v>
      </c>
    </row>
    <row r="4450" spans="8:11" x14ac:dyDescent="0.25">
      <c r="H4450" t="s">
        <v>7312</v>
      </c>
      <c r="I4450" t="s">
        <v>169</v>
      </c>
      <c r="K4450">
        <v>1.6397260273972605E-2</v>
      </c>
    </row>
    <row r="4451" spans="8:11" x14ac:dyDescent="0.25">
      <c r="H4451" t="s">
        <v>7313</v>
      </c>
      <c r="I4451" t="s">
        <v>169</v>
      </c>
      <c r="K4451">
        <v>1.7771506849315069E-2</v>
      </c>
    </row>
    <row r="4452" spans="8:11" x14ac:dyDescent="0.25">
      <c r="H4452" t="s">
        <v>7313</v>
      </c>
      <c r="I4452" t="s">
        <v>169</v>
      </c>
      <c r="K4452">
        <v>1.7771506849315069E-2</v>
      </c>
    </row>
    <row r="4453" spans="8:11" x14ac:dyDescent="0.25">
      <c r="H4453" t="s">
        <v>7314</v>
      </c>
      <c r="I4453" t="s">
        <v>169</v>
      </c>
      <c r="K4453">
        <v>1.9489315068493152E-2</v>
      </c>
    </row>
    <row r="4454" spans="8:11" x14ac:dyDescent="0.25">
      <c r="H4454" t="s">
        <v>7315</v>
      </c>
      <c r="I4454" t="s">
        <v>169</v>
      </c>
      <c r="K4454">
        <v>2.0363835616438359E-2</v>
      </c>
    </row>
    <row r="4455" spans="8:11" x14ac:dyDescent="0.25">
      <c r="H4455" t="s">
        <v>7316</v>
      </c>
      <c r="I4455" t="s">
        <v>169</v>
      </c>
      <c r="K4455">
        <v>2.0832328767123289E-2</v>
      </c>
    </row>
    <row r="4456" spans="8:11" x14ac:dyDescent="0.25">
      <c r="H4456" t="s">
        <v>7317</v>
      </c>
      <c r="I4456" t="s">
        <v>169</v>
      </c>
      <c r="K4456">
        <v>2.2487671232876715E-2</v>
      </c>
    </row>
    <row r="4457" spans="8:11" x14ac:dyDescent="0.25">
      <c r="H4457" t="s">
        <v>7318</v>
      </c>
      <c r="I4457" t="s">
        <v>169</v>
      </c>
      <c r="K4457">
        <v>2.3081095890410963E-2</v>
      </c>
    </row>
    <row r="4458" spans="8:11" x14ac:dyDescent="0.25">
      <c r="H4458" t="s">
        <v>7319</v>
      </c>
      <c r="I4458" t="s">
        <v>169</v>
      </c>
      <c r="K4458">
        <v>2.439287671232877E-2</v>
      </c>
    </row>
    <row r="4459" spans="8:11" x14ac:dyDescent="0.25">
      <c r="H4459" t="s">
        <v>7320</v>
      </c>
      <c r="I4459" t="s">
        <v>169</v>
      </c>
      <c r="K4459">
        <v>2.489260273972603E-2</v>
      </c>
    </row>
    <row r="4460" spans="8:11" x14ac:dyDescent="0.25">
      <c r="H4460" t="s">
        <v>7321</v>
      </c>
      <c r="I4460" t="s">
        <v>169</v>
      </c>
      <c r="K4460">
        <v>2.5642191780821916E-2</v>
      </c>
    </row>
    <row r="4461" spans="8:11" x14ac:dyDescent="0.25">
      <c r="H4461" t="s">
        <v>7322</v>
      </c>
      <c r="I4461" t="s">
        <v>169</v>
      </c>
      <c r="K4461">
        <v>2.6735342465753421E-2</v>
      </c>
    </row>
    <row r="4462" spans="8:11" x14ac:dyDescent="0.25">
      <c r="H4462" t="s">
        <v>7323</v>
      </c>
      <c r="I4462" t="s">
        <v>169</v>
      </c>
      <c r="K4462">
        <v>2.6735342465753421E-2</v>
      </c>
    </row>
    <row r="4463" spans="8:11" x14ac:dyDescent="0.25">
      <c r="H4463" t="s">
        <v>7324</v>
      </c>
      <c r="I4463" t="s">
        <v>169</v>
      </c>
      <c r="K4463">
        <v>2.6891506849315069E-2</v>
      </c>
    </row>
    <row r="4464" spans="8:11" x14ac:dyDescent="0.25">
      <c r="H4464" t="s">
        <v>7325</v>
      </c>
      <c r="I4464" t="s">
        <v>169</v>
      </c>
      <c r="K4464">
        <v>2.7859726027397263E-2</v>
      </c>
    </row>
    <row r="4465" spans="8:11" x14ac:dyDescent="0.25">
      <c r="H4465" t="s">
        <v>7326</v>
      </c>
      <c r="I4465" t="s">
        <v>169</v>
      </c>
      <c r="K4465">
        <v>2.8359452054794523E-2</v>
      </c>
    </row>
    <row r="4466" spans="8:11" x14ac:dyDescent="0.25">
      <c r="H4466" t="s">
        <v>7327</v>
      </c>
      <c r="I4466" t="s">
        <v>169</v>
      </c>
      <c r="K4466">
        <v>2.8890410958904111E-2</v>
      </c>
    </row>
    <row r="4467" spans="8:11" x14ac:dyDescent="0.25">
      <c r="H4467" t="s">
        <v>7328</v>
      </c>
      <c r="I4467" t="s">
        <v>169</v>
      </c>
      <c r="K4467">
        <v>2.9077808219178086E-2</v>
      </c>
    </row>
    <row r="4468" spans="8:11" x14ac:dyDescent="0.25">
      <c r="H4468" t="s">
        <v>7329</v>
      </c>
      <c r="I4468" t="s">
        <v>169</v>
      </c>
      <c r="K4468">
        <v>2.9140273972602746E-2</v>
      </c>
    </row>
    <row r="4469" spans="8:11" x14ac:dyDescent="0.25">
      <c r="H4469" t="s">
        <v>7330</v>
      </c>
      <c r="I4469" t="s">
        <v>169</v>
      </c>
      <c r="K4469">
        <v>2.9421369863013705E-2</v>
      </c>
    </row>
    <row r="4470" spans="8:11" x14ac:dyDescent="0.25">
      <c r="H4470" t="s">
        <v>7331</v>
      </c>
      <c r="I4470" t="s">
        <v>169</v>
      </c>
      <c r="K4470">
        <v>2.8986301369863018E-2</v>
      </c>
    </row>
    <row r="4471" spans="8:11" x14ac:dyDescent="0.25">
      <c r="H4471" t="s">
        <v>7332</v>
      </c>
      <c r="I4471" t="s">
        <v>169</v>
      </c>
      <c r="K4471">
        <v>2.9698630136986304E-2</v>
      </c>
    </row>
    <row r="4472" spans="8:11" x14ac:dyDescent="0.25">
      <c r="H4472" t="s">
        <v>7305</v>
      </c>
      <c r="I4472" t="s">
        <v>169</v>
      </c>
      <c r="K4472">
        <v>3.0904109589041096E-2</v>
      </c>
    </row>
    <row r="4473" spans="8:11" x14ac:dyDescent="0.25">
      <c r="H4473" t="s">
        <v>7333</v>
      </c>
      <c r="I4473" t="s">
        <v>169</v>
      </c>
      <c r="K4473">
        <v>3.4657534246575347E-2</v>
      </c>
    </row>
    <row r="4474" spans="8:11" x14ac:dyDescent="0.25">
      <c r="H4474" t="s">
        <v>7334</v>
      </c>
      <c r="I4474" t="s">
        <v>169</v>
      </c>
      <c r="K4474">
        <v>3.9643835616438354E-2</v>
      </c>
    </row>
    <row r="4475" spans="8:11" x14ac:dyDescent="0.25">
      <c r="H4475" t="s">
        <v>7335</v>
      </c>
      <c r="I4475" t="s">
        <v>169</v>
      </c>
      <c r="K4475">
        <v>4.0082191780821924E-2</v>
      </c>
    </row>
    <row r="4476" spans="8:11" x14ac:dyDescent="0.25">
      <c r="H4476" t="s">
        <v>7336</v>
      </c>
      <c r="I4476" t="s">
        <v>169</v>
      </c>
      <c r="K4476">
        <v>4.0465753424657538E-2</v>
      </c>
    </row>
    <row r="4477" spans="8:11" x14ac:dyDescent="0.25">
      <c r="H4477" t="s">
        <v>7295</v>
      </c>
      <c r="I4477" t="s">
        <v>169</v>
      </c>
      <c r="K4477">
        <v>3.5545726027397272E-2</v>
      </c>
    </row>
    <row r="4478" spans="8:11" x14ac:dyDescent="0.25">
      <c r="H4478" t="s">
        <v>7337</v>
      </c>
      <c r="I4478" t="s">
        <v>169</v>
      </c>
      <c r="K4478">
        <v>3.6185260273972605E-2</v>
      </c>
    </row>
    <row r="4479" spans="8:11" x14ac:dyDescent="0.25">
      <c r="H4479" t="s">
        <v>7338</v>
      </c>
      <c r="I4479" t="s">
        <v>169</v>
      </c>
      <c r="K4479">
        <v>3.8165753424657535E-2</v>
      </c>
    </row>
    <row r="4480" spans="8:11" x14ac:dyDescent="0.25">
      <c r="H4480" t="s">
        <v>7339</v>
      </c>
      <c r="I4480" t="s">
        <v>169</v>
      </c>
      <c r="K4480">
        <v>4.1260273972602741E-2</v>
      </c>
    </row>
    <row r="4481" spans="8:11" x14ac:dyDescent="0.25">
      <c r="H4481" t="s">
        <v>7340</v>
      </c>
      <c r="I4481" t="s">
        <v>169</v>
      </c>
      <c r="K4481">
        <v>9.7134246575342476E-3</v>
      </c>
    </row>
    <row r="4482" spans="8:11" x14ac:dyDescent="0.25">
      <c r="H4482" t="s">
        <v>7341</v>
      </c>
      <c r="I4482" t="s">
        <v>169</v>
      </c>
      <c r="K4482">
        <v>1.068164383561644E-2</v>
      </c>
    </row>
    <row r="4483" spans="8:11" x14ac:dyDescent="0.25">
      <c r="H4483" t="s">
        <v>7342</v>
      </c>
      <c r="I4483" t="s">
        <v>169</v>
      </c>
      <c r="K4483">
        <v>1.2430684931506848E-2</v>
      </c>
    </row>
    <row r="4484" spans="8:11" x14ac:dyDescent="0.25">
      <c r="H4484" t="s">
        <v>7343</v>
      </c>
      <c r="I4484" t="s">
        <v>169</v>
      </c>
      <c r="K4484">
        <v>1.3273972602739726E-2</v>
      </c>
    </row>
    <row r="4485" spans="8:11" x14ac:dyDescent="0.25">
      <c r="H4485" t="s">
        <v>7344</v>
      </c>
      <c r="I4485" t="s">
        <v>169</v>
      </c>
      <c r="K4485">
        <v>1.4991780821917808E-2</v>
      </c>
    </row>
    <row r="4486" spans="8:11" x14ac:dyDescent="0.25">
      <c r="H4486" t="s">
        <v>7345</v>
      </c>
      <c r="I4486" t="s">
        <v>169</v>
      </c>
      <c r="K4486">
        <v>1.5616438356164384E-2</v>
      </c>
    </row>
    <row r="4487" spans="8:11" x14ac:dyDescent="0.25">
      <c r="H4487" t="s">
        <v>7346</v>
      </c>
      <c r="I4487" t="s">
        <v>169</v>
      </c>
      <c r="K4487">
        <v>1.5616438356164384E-2</v>
      </c>
    </row>
    <row r="4488" spans="8:11" x14ac:dyDescent="0.25">
      <c r="H4488" t="s">
        <v>7346</v>
      </c>
      <c r="I4488" t="s">
        <v>169</v>
      </c>
      <c r="K4488">
        <v>2.0926027397260277E-2</v>
      </c>
    </row>
    <row r="4489" spans="8:11" x14ac:dyDescent="0.25">
      <c r="H4489" t="s">
        <v>7347</v>
      </c>
      <c r="I4489" t="s">
        <v>169</v>
      </c>
      <c r="K4489">
        <v>2.1269589041095893E-2</v>
      </c>
    </row>
    <row r="4490" spans="8:11" x14ac:dyDescent="0.25">
      <c r="H4490" t="s">
        <v>7348</v>
      </c>
      <c r="I4490" t="s">
        <v>169</v>
      </c>
      <c r="K4490">
        <v>2.4424109589041103E-2</v>
      </c>
    </row>
    <row r="4491" spans="8:11" x14ac:dyDescent="0.25">
      <c r="H4491" t="s">
        <v>7349</v>
      </c>
      <c r="I4491" t="s">
        <v>169</v>
      </c>
      <c r="K4491">
        <v>2.1425753424657534E-2</v>
      </c>
    </row>
    <row r="4492" spans="8:11" x14ac:dyDescent="0.25">
      <c r="H4492" t="s">
        <v>7350</v>
      </c>
      <c r="I4492" t="s">
        <v>169</v>
      </c>
      <c r="K4492">
        <v>2.1425753424657534E-2</v>
      </c>
    </row>
    <row r="4493" spans="8:11" x14ac:dyDescent="0.25">
      <c r="H4493" t="s">
        <v>7351</v>
      </c>
      <c r="I4493" t="s">
        <v>169</v>
      </c>
      <c r="K4493">
        <v>2.9733698630136987E-2</v>
      </c>
    </row>
    <row r="4494" spans="8:11" x14ac:dyDescent="0.25">
      <c r="H4494" t="s">
        <v>7352</v>
      </c>
      <c r="I4494" t="s">
        <v>169</v>
      </c>
      <c r="K4494">
        <v>3.0764383561643838E-2</v>
      </c>
    </row>
    <row r="4495" spans="8:11" x14ac:dyDescent="0.25">
      <c r="H4495" t="s">
        <v>7353</v>
      </c>
      <c r="I4495" t="s">
        <v>169</v>
      </c>
      <c r="K4495">
        <v>3.7589041095890403E-2</v>
      </c>
    </row>
    <row r="4496" spans="8:11" x14ac:dyDescent="0.25">
      <c r="H4496" t="s">
        <v>7354</v>
      </c>
      <c r="I4496" t="s">
        <v>169</v>
      </c>
      <c r="K4496">
        <v>3.9665753424657536E-3</v>
      </c>
    </row>
    <row r="4497" spans="8:11" x14ac:dyDescent="0.25">
      <c r="H4497" t="s">
        <v>7355</v>
      </c>
      <c r="I4497" t="s">
        <v>169</v>
      </c>
      <c r="K4497">
        <v>6.5589041095890409E-3</v>
      </c>
    </row>
    <row r="4498" spans="8:11" x14ac:dyDescent="0.25">
      <c r="H4498" t="s">
        <v>7356</v>
      </c>
      <c r="I4498" t="s">
        <v>169</v>
      </c>
      <c r="K4498">
        <v>7.3709589041095896E-3</v>
      </c>
    </row>
    <row r="4499" spans="8:11" x14ac:dyDescent="0.25">
      <c r="H4499" t="s">
        <v>7357</v>
      </c>
      <c r="I4499" t="s">
        <v>169</v>
      </c>
      <c r="K4499">
        <v>8.2767123287671215E-3</v>
      </c>
    </row>
    <row r="4500" spans="8:11" x14ac:dyDescent="0.25">
      <c r="H4500" t="s">
        <v>7358</v>
      </c>
      <c r="I4500" t="s">
        <v>169</v>
      </c>
      <c r="K4500">
        <v>8.4641095890410963E-3</v>
      </c>
    </row>
    <row r="4501" spans="8:11" x14ac:dyDescent="0.25">
      <c r="H4501" t="s">
        <v>7359</v>
      </c>
      <c r="I4501" t="s">
        <v>169</v>
      </c>
      <c r="K4501">
        <v>8.7139726027397266E-3</v>
      </c>
    </row>
    <row r="4502" spans="8:11" x14ac:dyDescent="0.25">
      <c r="H4502" t="s">
        <v>7360</v>
      </c>
      <c r="I4502" t="s">
        <v>169</v>
      </c>
      <c r="K4502">
        <v>9.2136986301369871E-3</v>
      </c>
    </row>
    <row r="4503" spans="8:11" x14ac:dyDescent="0.25">
      <c r="H4503" t="s">
        <v>7361</v>
      </c>
      <c r="I4503" t="s">
        <v>169</v>
      </c>
      <c r="K4503">
        <v>1.1587397260273974E-2</v>
      </c>
    </row>
    <row r="4504" spans="8:11" x14ac:dyDescent="0.25">
      <c r="H4504" t="s">
        <v>7362</v>
      </c>
      <c r="I4504" t="s">
        <v>169</v>
      </c>
      <c r="K4504">
        <v>1.3180273972602741E-2</v>
      </c>
    </row>
    <row r="4505" spans="8:11" x14ac:dyDescent="0.25">
      <c r="H4505" t="s">
        <v>7363</v>
      </c>
      <c r="I4505" t="s">
        <v>169</v>
      </c>
      <c r="K4505">
        <v>1.3336438356164387E-2</v>
      </c>
    </row>
    <row r="4506" spans="8:11" x14ac:dyDescent="0.25">
      <c r="H4506" t="s">
        <v>7364</v>
      </c>
      <c r="I4506" t="s">
        <v>169</v>
      </c>
      <c r="K4506">
        <v>1.3555068493150685E-2</v>
      </c>
    </row>
    <row r="4507" spans="8:11" x14ac:dyDescent="0.25">
      <c r="H4507" t="s">
        <v>7365</v>
      </c>
      <c r="I4507" t="s">
        <v>169</v>
      </c>
      <c r="K4507">
        <v>1.3992328767123287E-2</v>
      </c>
    </row>
    <row r="4508" spans="8:11" x14ac:dyDescent="0.25">
      <c r="H4508" t="s">
        <v>7366</v>
      </c>
      <c r="I4508" t="s">
        <v>169</v>
      </c>
      <c r="K4508">
        <v>1.4991780821917808E-2</v>
      </c>
    </row>
    <row r="4509" spans="8:11" x14ac:dyDescent="0.25">
      <c r="H4509" t="s">
        <v>7367</v>
      </c>
      <c r="I4509" t="s">
        <v>169</v>
      </c>
      <c r="K4509">
        <v>1.5054246575342467E-2</v>
      </c>
    </row>
    <row r="4510" spans="8:11" x14ac:dyDescent="0.25">
      <c r="H4510" t="s">
        <v>7368</v>
      </c>
      <c r="I4510" t="s">
        <v>169</v>
      </c>
      <c r="K4510">
        <v>1.5272876712328768E-2</v>
      </c>
    </row>
    <row r="4511" spans="8:11" x14ac:dyDescent="0.25">
      <c r="H4511" t="s">
        <v>7369</v>
      </c>
      <c r="I4511" t="s">
        <v>169</v>
      </c>
      <c r="K4511">
        <v>1.5616438356164384E-2</v>
      </c>
    </row>
    <row r="4512" spans="8:11" x14ac:dyDescent="0.25">
      <c r="H4512" t="s">
        <v>7370</v>
      </c>
      <c r="I4512" t="s">
        <v>169</v>
      </c>
      <c r="K4512">
        <v>1.5616438356164384E-2</v>
      </c>
    </row>
    <row r="4513" spans="8:11" x14ac:dyDescent="0.25">
      <c r="H4513" t="s">
        <v>7371</v>
      </c>
      <c r="I4513" t="s">
        <v>169</v>
      </c>
      <c r="K4513">
        <v>1.5616438356164384E-2</v>
      </c>
    </row>
    <row r="4514" spans="8:11" x14ac:dyDescent="0.25">
      <c r="H4514" t="s">
        <v>7372</v>
      </c>
      <c r="I4514" t="s">
        <v>169</v>
      </c>
      <c r="K4514">
        <v>1.5616438356164384E-2</v>
      </c>
    </row>
    <row r="4515" spans="8:11" x14ac:dyDescent="0.25">
      <c r="H4515" t="s">
        <v>7373</v>
      </c>
      <c r="I4515" t="s">
        <v>169</v>
      </c>
      <c r="K4515">
        <v>1.5616438356164384E-2</v>
      </c>
    </row>
    <row r="4516" spans="8:11" x14ac:dyDescent="0.25">
      <c r="H4516" t="s">
        <v>7374</v>
      </c>
      <c r="I4516" t="s">
        <v>169</v>
      </c>
      <c r="K4516">
        <v>1.5616438356164384E-2</v>
      </c>
    </row>
    <row r="4517" spans="8:11" x14ac:dyDescent="0.25">
      <c r="H4517" t="s">
        <v>7375</v>
      </c>
      <c r="I4517" t="s">
        <v>169</v>
      </c>
      <c r="K4517">
        <v>1.5616438356164384E-2</v>
      </c>
    </row>
    <row r="4518" spans="8:11" x14ac:dyDescent="0.25">
      <c r="H4518" t="s">
        <v>7363</v>
      </c>
      <c r="I4518" t="s">
        <v>169</v>
      </c>
      <c r="K4518">
        <v>1.5616438356164384E-2</v>
      </c>
    </row>
    <row r="4519" spans="8:11" x14ac:dyDescent="0.25">
      <c r="H4519" t="s">
        <v>7376</v>
      </c>
      <c r="I4519" t="s">
        <v>169</v>
      </c>
      <c r="K4519">
        <v>1.5616438356164384E-2</v>
      </c>
    </row>
    <row r="4520" spans="8:11" x14ac:dyDescent="0.25">
      <c r="H4520" t="s">
        <v>7377</v>
      </c>
      <c r="I4520" t="s">
        <v>169</v>
      </c>
      <c r="K4520">
        <v>1.6522191780821916E-2</v>
      </c>
    </row>
    <row r="4521" spans="8:11" x14ac:dyDescent="0.25">
      <c r="H4521" t="s">
        <v>7378</v>
      </c>
      <c r="I4521" t="s">
        <v>169</v>
      </c>
      <c r="K4521">
        <v>1.7427945205479453E-2</v>
      </c>
    </row>
    <row r="4522" spans="8:11" x14ac:dyDescent="0.25">
      <c r="H4522" t="s">
        <v>7379</v>
      </c>
      <c r="I4522" t="s">
        <v>169</v>
      </c>
      <c r="K4522">
        <v>1.7833972602739726E-2</v>
      </c>
    </row>
    <row r="4523" spans="8:11" x14ac:dyDescent="0.25">
      <c r="H4523" t="s">
        <v>7380</v>
      </c>
      <c r="I4523" t="s">
        <v>169</v>
      </c>
      <c r="K4523">
        <v>1.7896438356164383E-2</v>
      </c>
    </row>
    <row r="4524" spans="8:11" x14ac:dyDescent="0.25">
      <c r="H4524" t="s">
        <v>7381</v>
      </c>
      <c r="I4524" t="s">
        <v>169</v>
      </c>
      <c r="K4524">
        <v>1.8208767123287672E-2</v>
      </c>
    </row>
    <row r="4525" spans="8:11" x14ac:dyDescent="0.25">
      <c r="H4525" t="s">
        <v>7382</v>
      </c>
      <c r="I4525" t="s">
        <v>169</v>
      </c>
      <c r="K4525">
        <v>1.9489315068493152E-2</v>
      </c>
    </row>
    <row r="4526" spans="8:11" x14ac:dyDescent="0.25">
      <c r="H4526" t="s">
        <v>7383</v>
      </c>
      <c r="I4526" t="s">
        <v>169</v>
      </c>
      <c r="K4526">
        <v>1.9957808219178082E-2</v>
      </c>
    </row>
    <row r="4527" spans="8:11" x14ac:dyDescent="0.25">
      <c r="H4527" t="s">
        <v>7384</v>
      </c>
      <c r="I4527" t="s">
        <v>169</v>
      </c>
      <c r="K4527">
        <v>2.0020273972602736E-2</v>
      </c>
    </row>
    <row r="4528" spans="8:11" x14ac:dyDescent="0.25">
      <c r="H4528" t="s">
        <v>7385</v>
      </c>
      <c r="I4528" t="s">
        <v>169</v>
      </c>
      <c r="K4528">
        <v>2.1769315068493153E-2</v>
      </c>
    </row>
    <row r="4529" spans="8:11" x14ac:dyDescent="0.25">
      <c r="H4529" t="s">
        <v>7386</v>
      </c>
      <c r="I4529" t="s">
        <v>169</v>
      </c>
      <c r="K4529">
        <v>2.4018082191780823E-2</v>
      </c>
    </row>
    <row r="4530" spans="8:11" x14ac:dyDescent="0.25">
      <c r="H4530" t="s">
        <v>7387</v>
      </c>
      <c r="I4530" t="s">
        <v>169</v>
      </c>
      <c r="K4530">
        <v>2.439287671232877E-2</v>
      </c>
    </row>
    <row r="4531" spans="8:11" x14ac:dyDescent="0.25">
      <c r="H4531" t="s">
        <v>7388</v>
      </c>
      <c r="I4531" t="s">
        <v>169</v>
      </c>
      <c r="K4531">
        <v>2.4923835616438361E-2</v>
      </c>
    </row>
    <row r="4532" spans="8:11" x14ac:dyDescent="0.25">
      <c r="H4532" t="s">
        <v>7388</v>
      </c>
      <c r="I4532" t="s">
        <v>169</v>
      </c>
      <c r="K4532">
        <v>2.5361095890410964E-2</v>
      </c>
    </row>
    <row r="4533" spans="8:11" x14ac:dyDescent="0.25">
      <c r="H4533" t="s">
        <v>7389</v>
      </c>
      <c r="I4533" t="s">
        <v>169</v>
      </c>
      <c r="K4533">
        <v>2.5579726027397262E-2</v>
      </c>
    </row>
    <row r="4534" spans="8:11" x14ac:dyDescent="0.25">
      <c r="H4534" t="s">
        <v>7390</v>
      </c>
      <c r="I4534" t="s">
        <v>169</v>
      </c>
      <c r="K4534">
        <v>2.6110684931506849E-2</v>
      </c>
    </row>
    <row r="4535" spans="8:11" x14ac:dyDescent="0.25">
      <c r="H4535" t="s">
        <v>7391</v>
      </c>
      <c r="I4535" t="s">
        <v>169</v>
      </c>
      <c r="K4535">
        <v>2.7078904109589044E-2</v>
      </c>
    </row>
    <row r="4536" spans="8:11" x14ac:dyDescent="0.25">
      <c r="H4536" t="s">
        <v>7391</v>
      </c>
      <c r="I4536" t="s">
        <v>169</v>
      </c>
      <c r="K4536">
        <v>2.7172602739726031E-2</v>
      </c>
    </row>
    <row r="4537" spans="8:11" x14ac:dyDescent="0.25">
      <c r="H4537" t="s">
        <v>7392</v>
      </c>
      <c r="I4537" t="s">
        <v>169</v>
      </c>
      <c r="K4537">
        <v>3.0858082191780822E-2</v>
      </c>
    </row>
    <row r="4538" spans="8:11" x14ac:dyDescent="0.25">
      <c r="H4538" t="s">
        <v>7393</v>
      </c>
      <c r="I4538" t="s">
        <v>169</v>
      </c>
      <c r="K4538">
        <v>3.1076712328767127E-2</v>
      </c>
    </row>
    <row r="4539" spans="8:11" x14ac:dyDescent="0.25">
      <c r="H4539" t="s">
        <v>7394</v>
      </c>
      <c r="I4539" t="s">
        <v>169</v>
      </c>
      <c r="K4539">
        <v>3.046575342465754E-2</v>
      </c>
    </row>
    <row r="4540" spans="8:11" x14ac:dyDescent="0.25">
      <c r="H4540" t="s">
        <v>7395</v>
      </c>
      <c r="I4540" t="s">
        <v>169</v>
      </c>
      <c r="K4540">
        <v>3.2191780821917808E-2</v>
      </c>
    </row>
    <row r="4541" spans="8:11" x14ac:dyDescent="0.25">
      <c r="H4541" t="s">
        <v>7396</v>
      </c>
      <c r="I4541" t="s">
        <v>169</v>
      </c>
      <c r="K4541">
        <v>3.6821917808219189E-2</v>
      </c>
    </row>
    <row r="4542" spans="8:11" x14ac:dyDescent="0.25">
      <c r="H4542" t="s">
        <v>7397</v>
      </c>
      <c r="I4542" t="s">
        <v>169</v>
      </c>
      <c r="K4542">
        <v>3.9561643835616445E-2</v>
      </c>
    </row>
    <row r="4543" spans="8:11" x14ac:dyDescent="0.25">
      <c r="H4543" t="s">
        <v>7381</v>
      </c>
      <c r="I4543" t="s">
        <v>169</v>
      </c>
      <c r="K4543">
        <v>4.068493150684932E-2</v>
      </c>
    </row>
    <row r="4544" spans="8:11" x14ac:dyDescent="0.25">
      <c r="H4544" t="s">
        <v>7398</v>
      </c>
      <c r="I4544" t="s">
        <v>169</v>
      </c>
      <c r="K4544">
        <v>3.2017972602739725E-2</v>
      </c>
    </row>
    <row r="4545" spans="8:11" x14ac:dyDescent="0.25">
      <c r="H4545" t="s">
        <v>7399</v>
      </c>
      <c r="I4545" t="s">
        <v>169</v>
      </c>
      <c r="K4545">
        <v>3.4101616438356165E-2</v>
      </c>
    </row>
    <row r="4546" spans="8:11" x14ac:dyDescent="0.25">
      <c r="H4546" t="s">
        <v>7400</v>
      </c>
      <c r="I4546" t="s">
        <v>169</v>
      </c>
      <c r="K4546">
        <v>3.5401315068493151E-2</v>
      </c>
    </row>
    <row r="4547" spans="8:11" x14ac:dyDescent="0.25">
      <c r="H4547" t="s">
        <v>7401</v>
      </c>
      <c r="I4547" t="s">
        <v>169</v>
      </c>
      <c r="K4547">
        <v>1.3305205479452057E-2</v>
      </c>
    </row>
    <row r="4548" spans="8:11" x14ac:dyDescent="0.25">
      <c r="H4548" t="s">
        <v>7402</v>
      </c>
      <c r="I4548" t="s">
        <v>169</v>
      </c>
      <c r="K4548">
        <v>1.3773698630136987E-2</v>
      </c>
    </row>
    <row r="4549" spans="8:11" x14ac:dyDescent="0.25">
      <c r="H4549" t="s">
        <v>7403</v>
      </c>
      <c r="I4549" t="s">
        <v>169</v>
      </c>
      <c r="K4549">
        <v>1.3773698630136987E-2</v>
      </c>
    </row>
    <row r="4550" spans="8:11" x14ac:dyDescent="0.25">
      <c r="H4550" t="s">
        <v>7404</v>
      </c>
      <c r="I4550" t="s">
        <v>169</v>
      </c>
      <c r="K4550">
        <v>1.3929863013698631E-2</v>
      </c>
    </row>
    <row r="4551" spans="8:11" x14ac:dyDescent="0.25">
      <c r="H4551" t="s">
        <v>7405</v>
      </c>
      <c r="I4551" t="s">
        <v>169</v>
      </c>
      <c r="K4551">
        <v>1.4429589041095892E-2</v>
      </c>
    </row>
    <row r="4552" spans="8:11" x14ac:dyDescent="0.25">
      <c r="H4552" t="s">
        <v>7406</v>
      </c>
      <c r="I4552" t="s">
        <v>169</v>
      </c>
      <c r="K4552">
        <v>1.502301369863014E-2</v>
      </c>
    </row>
    <row r="4553" spans="8:11" x14ac:dyDescent="0.25">
      <c r="H4553" t="s">
        <v>7407</v>
      </c>
      <c r="I4553" t="s">
        <v>169</v>
      </c>
      <c r="K4553">
        <v>1.5616438356164384E-2</v>
      </c>
    </row>
    <row r="4554" spans="8:11" x14ac:dyDescent="0.25">
      <c r="H4554" t="s">
        <v>7408</v>
      </c>
      <c r="I4554" t="s">
        <v>169</v>
      </c>
      <c r="K4554">
        <v>1.5616438356164384E-2</v>
      </c>
    </row>
    <row r="4555" spans="8:11" x14ac:dyDescent="0.25">
      <c r="H4555" t="s">
        <v>7409</v>
      </c>
      <c r="I4555" t="s">
        <v>169</v>
      </c>
      <c r="K4555">
        <v>1.5616438356164384E-2</v>
      </c>
    </row>
    <row r="4556" spans="8:11" x14ac:dyDescent="0.25">
      <c r="H4556" t="s">
        <v>7404</v>
      </c>
      <c r="I4556" t="s">
        <v>169</v>
      </c>
      <c r="K4556">
        <v>1.5616438356164384E-2</v>
      </c>
    </row>
    <row r="4557" spans="8:11" x14ac:dyDescent="0.25">
      <c r="H4557" t="s">
        <v>7410</v>
      </c>
      <c r="I4557" t="s">
        <v>169</v>
      </c>
      <c r="K4557">
        <v>1.6022465753424659E-2</v>
      </c>
    </row>
    <row r="4558" spans="8:11" x14ac:dyDescent="0.25">
      <c r="H4558" t="s">
        <v>7411</v>
      </c>
      <c r="I4558" t="s">
        <v>169</v>
      </c>
      <c r="K4558">
        <v>1.6272328767123288E-2</v>
      </c>
    </row>
    <row r="4559" spans="8:11" x14ac:dyDescent="0.25">
      <c r="H4559" t="s">
        <v>7405</v>
      </c>
      <c r="I4559" t="s">
        <v>169</v>
      </c>
      <c r="K4559">
        <v>1.7021917808219177E-2</v>
      </c>
    </row>
    <row r="4560" spans="8:11" x14ac:dyDescent="0.25">
      <c r="H4560" t="s">
        <v>7412</v>
      </c>
      <c r="I4560" t="s">
        <v>169</v>
      </c>
      <c r="K4560">
        <v>1.7833972602739726E-2</v>
      </c>
    </row>
    <row r="4561" spans="8:11" x14ac:dyDescent="0.25">
      <c r="H4561" t="s">
        <v>7413</v>
      </c>
      <c r="I4561" t="s">
        <v>169</v>
      </c>
      <c r="K4561">
        <v>1.7833972602739726E-2</v>
      </c>
    </row>
    <row r="4562" spans="8:11" x14ac:dyDescent="0.25">
      <c r="H4562" t="s">
        <v>7414</v>
      </c>
      <c r="I4562" t="s">
        <v>169</v>
      </c>
      <c r="K4562">
        <v>1.8552328767123288E-2</v>
      </c>
    </row>
    <row r="4563" spans="8:11" x14ac:dyDescent="0.25">
      <c r="H4563" t="s">
        <v>7415</v>
      </c>
      <c r="I4563" t="s">
        <v>169</v>
      </c>
      <c r="K4563">
        <v>1.8708493150684929E-2</v>
      </c>
    </row>
    <row r="4564" spans="8:11" x14ac:dyDescent="0.25">
      <c r="H4564" t="s">
        <v>7416</v>
      </c>
      <c r="I4564" t="s">
        <v>169</v>
      </c>
      <c r="K4564">
        <v>1.9426849315068495E-2</v>
      </c>
    </row>
    <row r="4565" spans="8:11" x14ac:dyDescent="0.25">
      <c r="H4565" t="s">
        <v>7417</v>
      </c>
      <c r="I4565" t="s">
        <v>169</v>
      </c>
      <c r="K4565">
        <v>1.9614246575342466E-2</v>
      </c>
    </row>
    <row r="4566" spans="8:11" x14ac:dyDescent="0.25">
      <c r="H4566" t="s">
        <v>7418</v>
      </c>
      <c r="I4566" t="s">
        <v>169</v>
      </c>
      <c r="K4566">
        <v>2.4642739726027398E-2</v>
      </c>
    </row>
    <row r="4567" spans="8:11" x14ac:dyDescent="0.25">
      <c r="H4567" t="s">
        <v>7419</v>
      </c>
      <c r="I4567" t="s">
        <v>169</v>
      </c>
      <c r="K4567">
        <v>2.6141917808219176E-2</v>
      </c>
    </row>
    <row r="4568" spans="8:11" x14ac:dyDescent="0.25">
      <c r="H4568" t="s">
        <v>7420</v>
      </c>
      <c r="I4568" t="s">
        <v>169</v>
      </c>
      <c r="K4568">
        <v>2.6235616438356164E-2</v>
      </c>
    </row>
    <row r="4569" spans="8:11" x14ac:dyDescent="0.25">
      <c r="H4569" t="s">
        <v>7421</v>
      </c>
      <c r="I4569" t="s">
        <v>169</v>
      </c>
      <c r="K4569">
        <v>2.6235616438356164E-2</v>
      </c>
    </row>
    <row r="4570" spans="8:11" x14ac:dyDescent="0.25">
      <c r="H4570" t="s">
        <v>7422</v>
      </c>
      <c r="I4570" t="s">
        <v>169</v>
      </c>
      <c r="K4570">
        <v>2.7859726027397263E-2</v>
      </c>
    </row>
    <row r="4571" spans="8:11" x14ac:dyDescent="0.25">
      <c r="H4571" t="s">
        <v>7423</v>
      </c>
      <c r="I4571" t="s">
        <v>169</v>
      </c>
      <c r="K4571">
        <v>2.8109589041095891E-2</v>
      </c>
    </row>
    <row r="4572" spans="8:11" x14ac:dyDescent="0.25">
      <c r="H4572" t="s">
        <v>7421</v>
      </c>
      <c r="I4572" t="s">
        <v>169</v>
      </c>
      <c r="K4572">
        <v>2.8383561643835615E-2</v>
      </c>
    </row>
    <row r="4573" spans="8:11" x14ac:dyDescent="0.25">
      <c r="H4573" t="s">
        <v>7424</v>
      </c>
      <c r="I4573" t="s">
        <v>169</v>
      </c>
      <c r="K4573">
        <v>2.9424657534246581E-2</v>
      </c>
    </row>
    <row r="4574" spans="8:11" x14ac:dyDescent="0.25">
      <c r="H4574" t="s">
        <v>7425</v>
      </c>
      <c r="I4574" t="s">
        <v>169</v>
      </c>
      <c r="K4574">
        <v>3.8164383561643846E-2</v>
      </c>
    </row>
    <row r="4575" spans="8:11" x14ac:dyDescent="0.25">
      <c r="H4575" t="s">
        <v>7426</v>
      </c>
      <c r="I4575" t="s">
        <v>169</v>
      </c>
      <c r="K4575">
        <v>3.8164383561643846E-2</v>
      </c>
    </row>
    <row r="4576" spans="8:11" x14ac:dyDescent="0.25">
      <c r="H4576" t="s">
        <v>7427</v>
      </c>
      <c r="I4576" t="s">
        <v>169</v>
      </c>
      <c r="K4576">
        <v>4.4107232876712331E-2</v>
      </c>
    </row>
    <row r="4577" spans="8:11" x14ac:dyDescent="0.25">
      <c r="H4577" t="s">
        <v>7428</v>
      </c>
      <c r="I4577" t="s">
        <v>169</v>
      </c>
      <c r="K4577">
        <v>1.4585753424657536E-2</v>
      </c>
    </row>
    <row r="4578" spans="8:11" x14ac:dyDescent="0.25">
      <c r="H4578" t="s">
        <v>7429</v>
      </c>
      <c r="I4578" t="s">
        <v>169</v>
      </c>
      <c r="K4578">
        <v>1.5616438356164384E-2</v>
      </c>
    </row>
    <row r="4579" spans="8:11" x14ac:dyDescent="0.25">
      <c r="H4579" t="s">
        <v>7430</v>
      </c>
      <c r="I4579" t="s">
        <v>169</v>
      </c>
      <c r="K4579">
        <v>2.0926027397260277E-2</v>
      </c>
    </row>
    <row r="4580" spans="8:11" x14ac:dyDescent="0.25">
      <c r="H4580" t="s">
        <v>7431</v>
      </c>
      <c r="I4580" t="s">
        <v>169</v>
      </c>
      <c r="K4580">
        <v>4.6194904109589041E-2</v>
      </c>
    </row>
    <row r="4581" spans="8:11" x14ac:dyDescent="0.25">
      <c r="H4581" t="s">
        <v>7432</v>
      </c>
      <c r="I4581" t="s">
        <v>169</v>
      </c>
      <c r="K4581">
        <v>2.183178082191781E-2</v>
      </c>
    </row>
    <row r="4582" spans="8:11" x14ac:dyDescent="0.25">
      <c r="H4582" t="s">
        <v>7433</v>
      </c>
      <c r="I4582" t="s">
        <v>169</v>
      </c>
      <c r="K4582">
        <v>2.9608767123287669E-2</v>
      </c>
    </row>
    <row r="4583" spans="8:11" x14ac:dyDescent="0.25">
      <c r="H4583" t="s">
        <v>7434</v>
      </c>
      <c r="I4583" t="s">
        <v>169</v>
      </c>
      <c r="K4583">
        <v>3.0108493150684933E-2</v>
      </c>
    </row>
    <row r="4584" spans="8:11" x14ac:dyDescent="0.25">
      <c r="H4584" t="s">
        <v>7435</v>
      </c>
      <c r="I4584" t="s">
        <v>169</v>
      </c>
      <c r="K4584">
        <v>3.4383561643835624E-2</v>
      </c>
    </row>
    <row r="4585" spans="8:11" x14ac:dyDescent="0.25">
      <c r="H4585" t="s">
        <v>7436</v>
      </c>
      <c r="I4585" t="s">
        <v>169</v>
      </c>
      <c r="K4585">
        <v>3.7260273972602745E-2</v>
      </c>
    </row>
    <row r="4586" spans="8:11" x14ac:dyDescent="0.25">
      <c r="H4586" t="s">
        <v>7433</v>
      </c>
      <c r="I4586" t="s">
        <v>169</v>
      </c>
      <c r="K4586">
        <v>3.7780821917808224E-2</v>
      </c>
    </row>
    <row r="4587" spans="8:11" x14ac:dyDescent="0.25">
      <c r="H4587" t="s">
        <v>7437</v>
      </c>
      <c r="I4587" t="s">
        <v>169</v>
      </c>
      <c r="K4587">
        <v>3.2698767123287668E-2</v>
      </c>
    </row>
    <row r="4588" spans="8:11" x14ac:dyDescent="0.25">
      <c r="H4588" t="s">
        <v>7438</v>
      </c>
      <c r="I4588" t="s">
        <v>169</v>
      </c>
      <c r="K4588">
        <v>3.4142876712328775E-2</v>
      </c>
    </row>
    <row r="4589" spans="8:11" x14ac:dyDescent="0.25">
      <c r="H4589" t="s">
        <v>7439</v>
      </c>
      <c r="I4589" t="s">
        <v>169</v>
      </c>
      <c r="K4589">
        <v>1.8489863013698631E-2</v>
      </c>
    </row>
    <row r="4590" spans="8:11" x14ac:dyDescent="0.25">
      <c r="H4590" t="s">
        <v>7440</v>
      </c>
      <c r="I4590" t="s">
        <v>169</v>
      </c>
      <c r="K4590">
        <v>4.5931287671232869E-2</v>
      </c>
    </row>
    <row r="4591" spans="8:11" x14ac:dyDescent="0.25">
      <c r="H4591" t="s">
        <v>7441</v>
      </c>
      <c r="I4591" t="s">
        <v>169</v>
      </c>
      <c r="K4591">
        <v>4.2248767123287671E-2</v>
      </c>
    </row>
    <row r="4592" spans="8:11" x14ac:dyDescent="0.25">
      <c r="H4592" t="s">
        <v>7442</v>
      </c>
      <c r="I4592" t="s">
        <v>169</v>
      </c>
      <c r="K4592">
        <v>1.5397808219178079E-2</v>
      </c>
    </row>
    <row r="4593" spans="8:11" x14ac:dyDescent="0.25">
      <c r="H4593" t="s">
        <v>7443</v>
      </c>
      <c r="I4593" t="s">
        <v>169</v>
      </c>
      <c r="K4593">
        <v>1.5616438356164384E-2</v>
      </c>
    </row>
    <row r="4594" spans="8:11" x14ac:dyDescent="0.25">
      <c r="H4594" t="s">
        <v>7444</v>
      </c>
      <c r="I4594" t="s">
        <v>169</v>
      </c>
      <c r="K4594">
        <v>6.9336986301369863E-3</v>
      </c>
    </row>
    <row r="4595" spans="8:11" x14ac:dyDescent="0.25">
      <c r="H4595" t="s">
        <v>7445</v>
      </c>
      <c r="I4595" t="s">
        <v>169</v>
      </c>
      <c r="K4595">
        <v>1.2680547945205482E-2</v>
      </c>
    </row>
    <row r="4596" spans="8:11" x14ac:dyDescent="0.25">
      <c r="H4596" t="s">
        <v>7446</v>
      </c>
      <c r="I4596" t="s">
        <v>169</v>
      </c>
      <c r="K4596">
        <v>1.0619178082191781E-3</v>
      </c>
    </row>
    <row r="4597" spans="8:11" x14ac:dyDescent="0.25">
      <c r="H4597" t="s">
        <v>7446</v>
      </c>
      <c r="I4597" t="s">
        <v>169</v>
      </c>
      <c r="K4597">
        <v>6.5589041095890409E-3</v>
      </c>
    </row>
    <row r="4598" spans="8:11" x14ac:dyDescent="0.25">
      <c r="H4598" t="s">
        <v>7447</v>
      </c>
      <c r="I4598" t="s">
        <v>169</v>
      </c>
      <c r="K4598">
        <v>6.7775342465753426E-3</v>
      </c>
    </row>
    <row r="4599" spans="8:11" x14ac:dyDescent="0.25">
      <c r="H4599" t="s">
        <v>7448</v>
      </c>
      <c r="I4599" t="s">
        <v>169</v>
      </c>
      <c r="K4599">
        <v>9.6197260273972601E-3</v>
      </c>
    </row>
    <row r="4600" spans="8:11" x14ac:dyDescent="0.25">
      <c r="H4600" t="s">
        <v>7449</v>
      </c>
      <c r="I4600" t="s">
        <v>169</v>
      </c>
      <c r="K4600">
        <v>1.093150684931507E-2</v>
      </c>
    </row>
    <row r="4601" spans="8:11" x14ac:dyDescent="0.25">
      <c r="H4601" t="s">
        <v>7450</v>
      </c>
      <c r="I4601" t="s">
        <v>169</v>
      </c>
      <c r="K4601">
        <v>1.1025205479452052E-2</v>
      </c>
    </row>
    <row r="4602" spans="8:11" x14ac:dyDescent="0.25">
      <c r="H4602" t="s">
        <v>7451</v>
      </c>
      <c r="I4602" t="s">
        <v>169</v>
      </c>
      <c r="K4602">
        <v>1.1025205479452052E-2</v>
      </c>
    </row>
    <row r="4603" spans="8:11" x14ac:dyDescent="0.25">
      <c r="H4603" t="s">
        <v>7452</v>
      </c>
      <c r="I4603" t="s">
        <v>169</v>
      </c>
      <c r="K4603">
        <v>1.1993424657534247E-2</v>
      </c>
    </row>
    <row r="4604" spans="8:11" x14ac:dyDescent="0.25">
      <c r="H4604" t="s">
        <v>7453</v>
      </c>
      <c r="I4604" t="s">
        <v>169</v>
      </c>
      <c r="K4604">
        <v>1.2586849315068491E-2</v>
      </c>
    </row>
    <row r="4605" spans="8:11" x14ac:dyDescent="0.25">
      <c r="H4605" t="s">
        <v>7454</v>
      </c>
      <c r="I4605" t="s">
        <v>169</v>
      </c>
      <c r="K4605">
        <v>1.2711780821917809E-2</v>
      </c>
    </row>
    <row r="4606" spans="8:11" x14ac:dyDescent="0.25">
      <c r="H4606" t="s">
        <v>7455</v>
      </c>
      <c r="I4606" t="s">
        <v>169</v>
      </c>
      <c r="K4606">
        <v>1.293041095890411E-2</v>
      </c>
    </row>
    <row r="4607" spans="8:11" x14ac:dyDescent="0.25">
      <c r="H4607" t="s">
        <v>7456</v>
      </c>
      <c r="I4607" t="s">
        <v>169</v>
      </c>
      <c r="K4607">
        <v>1.2992876712328766E-2</v>
      </c>
    </row>
    <row r="4608" spans="8:11" x14ac:dyDescent="0.25">
      <c r="H4608" t="s">
        <v>7457</v>
      </c>
      <c r="I4608" t="s">
        <v>169</v>
      </c>
      <c r="K4608">
        <v>1.3398904109589042E-2</v>
      </c>
    </row>
    <row r="4609" spans="8:11" x14ac:dyDescent="0.25">
      <c r="H4609" t="s">
        <v>7458</v>
      </c>
      <c r="I4609" t="s">
        <v>169</v>
      </c>
      <c r="K4609">
        <v>1.3492602739726028E-2</v>
      </c>
    </row>
    <row r="4610" spans="8:11" x14ac:dyDescent="0.25">
      <c r="H4610" t="s">
        <v>7459</v>
      </c>
      <c r="I4610" t="s">
        <v>169</v>
      </c>
      <c r="K4610">
        <v>1.4117260273972606E-2</v>
      </c>
    </row>
    <row r="4611" spans="8:11" x14ac:dyDescent="0.25">
      <c r="H4611" t="s">
        <v>7460</v>
      </c>
      <c r="I4611" t="s">
        <v>169</v>
      </c>
      <c r="K4611">
        <v>1.4554520547945206E-2</v>
      </c>
    </row>
    <row r="4612" spans="8:11" x14ac:dyDescent="0.25">
      <c r="H4612" t="s">
        <v>7461</v>
      </c>
      <c r="I4612" t="s">
        <v>169</v>
      </c>
      <c r="K4612">
        <v>1.4648219178082192E-2</v>
      </c>
    </row>
    <row r="4613" spans="8:11" x14ac:dyDescent="0.25">
      <c r="H4613" t="s">
        <v>7462</v>
      </c>
      <c r="I4613" t="s">
        <v>169</v>
      </c>
      <c r="K4613">
        <v>1.5616438356164384E-2</v>
      </c>
    </row>
    <row r="4614" spans="8:11" x14ac:dyDescent="0.25">
      <c r="H4614" t="s">
        <v>7463</v>
      </c>
      <c r="I4614" t="s">
        <v>169</v>
      </c>
      <c r="K4614">
        <v>1.5616438356164384E-2</v>
      </c>
    </row>
    <row r="4615" spans="8:11" x14ac:dyDescent="0.25">
      <c r="H4615" t="s">
        <v>7464</v>
      </c>
      <c r="I4615" t="s">
        <v>169</v>
      </c>
      <c r="K4615">
        <v>1.5616438356164384E-2</v>
      </c>
    </row>
    <row r="4616" spans="8:11" x14ac:dyDescent="0.25">
      <c r="H4616" t="s">
        <v>7465</v>
      </c>
      <c r="I4616" t="s">
        <v>169</v>
      </c>
      <c r="K4616">
        <v>1.5616438356164384E-2</v>
      </c>
    </row>
    <row r="4617" spans="8:11" x14ac:dyDescent="0.25">
      <c r="H4617" t="s">
        <v>7466</v>
      </c>
      <c r="I4617" t="s">
        <v>169</v>
      </c>
      <c r="K4617">
        <v>1.5616438356164384E-2</v>
      </c>
    </row>
    <row r="4618" spans="8:11" x14ac:dyDescent="0.25">
      <c r="H4618" t="s">
        <v>7467</v>
      </c>
      <c r="I4618" t="s">
        <v>169</v>
      </c>
      <c r="K4618">
        <v>1.5616438356164384E-2</v>
      </c>
    </row>
    <row r="4619" spans="8:11" x14ac:dyDescent="0.25">
      <c r="H4619" t="s">
        <v>7468</v>
      </c>
      <c r="I4619" t="s">
        <v>169</v>
      </c>
      <c r="K4619">
        <v>1.5616438356164384E-2</v>
      </c>
    </row>
    <row r="4620" spans="8:11" x14ac:dyDescent="0.25">
      <c r="H4620" t="s">
        <v>7469</v>
      </c>
      <c r="I4620" t="s">
        <v>169</v>
      </c>
      <c r="K4620">
        <v>1.5616438356164384E-2</v>
      </c>
    </row>
    <row r="4621" spans="8:11" x14ac:dyDescent="0.25">
      <c r="H4621" t="s">
        <v>7470</v>
      </c>
      <c r="I4621" t="s">
        <v>169</v>
      </c>
      <c r="K4621">
        <v>1.5616438356164384E-2</v>
      </c>
    </row>
    <row r="4622" spans="8:11" x14ac:dyDescent="0.25">
      <c r="H4622" t="s">
        <v>7471</v>
      </c>
      <c r="I4622" t="s">
        <v>169</v>
      </c>
      <c r="K4622">
        <v>1.5616438356164384E-2</v>
      </c>
    </row>
    <row r="4623" spans="8:11" x14ac:dyDescent="0.25">
      <c r="H4623" t="s">
        <v>7472</v>
      </c>
      <c r="I4623" t="s">
        <v>169</v>
      </c>
      <c r="K4623">
        <v>1.5616438356164384E-2</v>
      </c>
    </row>
    <row r="4624" spans="8:11" x14ac:dyDescent="0.25">
      <c r="H4624" t="s">
        <v>7473</v>
      </c>
      <c r="I4624" t="s">
        <v>169</v>
      </c>
      <c r="K4624">
        <v>1.5616438356164384E-2</v>
      </c>
    </row>
    <row r="4625" spans="8:11" x14ac:dyDescent="0.25">
      <c r="H4625" t="s">
        <v>7474</v>
      </c>
      <c r="I4625" t="s">
        <v>169</v>
      </c>
      <c r="K4625">
        <v>1.5616438356164384E-2</v>
      </c>
    </row>
    <row r="4626" spans="8:11" x14ac:dyDescent="0.25">
      <c r="H4626" t="s">
        <v>7475</v>
      </c>
      <c r="I4626" t="s">
        <v>169</v>
      </c>
      <c r="K4626">
        <v>1.5616438356164384E-2</v>
      </c>
    </row>
    <row r="4627" spans="8:11" x14ac:dyDescent="0.25">
      <c r="H4627" t="s">
        <v>7476</v>
      </c>
      <c r="I4627" t="s">
        <v>169</v>
      </c>
      <c r="K4627">
        <v>1.5616438356164384E-2</v>
      </c>
    </row>
    <row r="4628" spans="8:11" x14ac:dyDescent="0.25">
      <c r="H4628" t="s">
        <v>7477</v>
      </c>
      <c r="I4628" t="s">
        <v>169</v>
      </c>
      <c r="K4628">
        <v>1.5835068493150684E-2</v>
      </c>
    </row>
    <row r="4629" spans="8:11" x14ac:dyDescent="0.25">
      <c r="H4629" t="s">
        <v>7478</v>
      </c>
      <c r="I4629" t="s">
        <v>169</v>
      </c>
      <c r="K4629">
        <v>1.6116164383561647E-2</v>
      </c>
    </row>
    <row r="4630" spans="8:11" x14ac:dyDescent="0.25">
      <c r="H4630" t="s">
        <v>7479</v>
      </c>
      <c r="I4630" t="s">
        <v>169</v>
      </c>
      <c r="K4630">
        <v>1.6116164383561647E-2</v>
      </c>
    </row>
    <row r="4631" spans="8:11" x14ac:dyDescent="0.25">
      <c r="H4631" t="s">
        <v>7480</v>
      </c>
      <c r="I4631" t="s">
        <v>169</v>
      </c>
      <c r="K4631">
        <v>1.6147397260273977E-2</v>
      </c>
    </row>
    <row r="4632" spans="8:11" x14ac:dyDescent="0.25">
      <c r="H4632" t="s">
        <v>7481</v>
      </c>
      <c r="I4632" t="s">
        <v>169</v>
      </c>
      <c r="K4632">
        <v>1.620986301369863E-2</v>
      </c>
    </row>
    <row r="4633" spans="8:11" x14ac:dyDescent="0.25">
      <c r="H4633" t="s">
        <v>7482</v>
      </c>
      <c r="I4633" t="s">
        <v>169</v>
      </c>
      <c r="K4633">
        <v>1.6366027397260275E-2</v>
      </c>
    </row>
    <row r="4634" spans="8:11" x14ac:dyDescent="0.25">
      <c r="H4634" t="s">
        <v>7483</v>
      </c>
      <c r="I4634" t="s">
        <v>169</v>
      </c>
      <c r="K4634">
        <v>1.6615890410958904E-2</v>
      </c>
    </row>
    <row r="4635" spans="8:11" x14ac:dyDescent="0.25">
      <c r="H4635" t="s">
        <v>7484</v>
      </c>
      <c r="I4635" t="s">
        <v>169</v>
      </c>
      <c r="K4635">
        <v>1.6740821917808221E-2</v>
      </c>
    </row>
    <row r="4636" spans="8:11" x14ac:dyDescent="0.25">
      <c r="H4636" t="s">
        <v>7485</v>
      </c>
      <c r="I4636" t="s">
        <v>169</v>
      </c>
      <c r="K4636">
        <v>1.7646575342465755E-2</v>
      </c>
    </row>
    <row r="4637" spans="8:11" x14ac:dyDescent="0.25">
      <c r="H4637" t="s">
        <v>7486</v>
      </c>
      <c r="I4637" t="s">
        <v>169</v>
      </c>
      <c r="K4637">
        <v>1.7677808219178085E-2</v>
      </c>
    </row>
    <row r="4638" spans="8:11" x14ac:dyDescent="0.25">
      <c r="H4638" t="s">
        <v>7487</v>
      </c>
      <c r="I4638" t="s">
        <v>169</v>
      </c>
      <c r="K4638">
        <v>1.8364931506849317E-2</v>
      </c>
    </row>
    <row r="4639" spans="8:11" x14ac:dyDescent="0.25">
      <c r="H4639" t="s">
        <v>7487</v>
      </c>
      <c r="I4639" t="s">
        <v>169</v>
      </c>
      <c r="K4639">
        <v>1.8364931506849317E-2</v>
      </c>
    </row>
    <row r="4640" spans="8:11" x14ac:dyDescent="0.25">
      <c r="H4640" t="s">
        <v>7488</v>
      </c>
      <c r="I4640" t="s">
        <v>169</v>
      </c>
      <c r="K4640">
        <v>1.8521095890410958E-2</v>
      </c>
    </row>
    <row r="4641" spans="8:11" x14ac:dyDescent="0.25">
      <c r="H4641" t="s">
        <v>7453</v>
      </c>
      <c r="I4641" t="s">
        <v>169</v>
      </c>
      <c r="K4641">
        <v>1.8583561643835619E-2</v>
      </c>
    </row>
    <row r="4642" spans="8:11" x14ac:dyDescent="0.25">
      <c r="H4642" t="s">
        <v>7489</v>
      </c>
      <c r="I4642" t="s">
        <v>169</v>
      </c>
      <c r="K4642">
        <v>1.873972602739726E-2</v>
      </c>
    </row>
    <row r="4643" spans="8:11" x14ac:dyDescent="0.25">
      <c r="H4643" t="s">
        <v>7490</v>
      </c>
      <c r="I4643" t="s">
        <v>169</v>
      </c>
      <c r="K4643">
        <v>1.9364383561643838E-2</v>
      </c>
    </row>
    <row r="4644" spans="8:11" x14ac:dyDescent="0.25">
      <c r="H4644" t="s">
        <v>7491</v>
      </c>
      <c r="I4644" t="s">
        <v>169</v>
      </c>
      <c r="K4644">
        <v>1.9801643835616438E-2</v>
      </c>
    </row>
    <row r="4645" spans="8:11" x14ac:dyDescent="0.25">
      <c r="H4645" t="s">
        <v>7492</v>
      </c>
      <c r="I4645" t="s">
        <v>169</v>
      </c>
      <c r="K4645">
        <v>1.9832876712328768E-2</v>
      </c>
    </row>
    <row r="4646" spans="8:11" x14ac:dyDescent="0.25">
      <c r="H4646" t="s">
        <v>7493</v>
      </c>
      <c r="I4646" t="s">
        <v>169</v>
      </c>
      <c r="K4646">
        <v>1.9926575342465756E-2</v>
      </c>
    </row>
    <row r="4647" spans="8:11" x14ac:dyDescent="0.25">
      <c r="H4647" t="s">
        <v>7494</v>
      </c>
      <c r="I4647" t="s">
        <v>169</v>
      </c>
      <c r="K4647">
        <v>1.9926575342465756E-2</v>
      </c>
    </row>
    <row r="4648" spans="8:11" x14ac:dyDescent="0.25">
      <c r="H4648" t="s">
        <v>7495</v>
      </c>
      <c r="I4648" t="s">
        <v>169</v>
      </c>
      <c r="K4648">
        <v>1.9989041095890413E-2</v>
      </c>
    </row>
    <row r="4649" spans="8:11" x14ac:dyDescent="0.25">
      <c r="H4649" t="s">
        <v>7496</v>
      </c>
      <c r="I4649" t="s">
        <v>169</v>
      </c>
      <c r="K4649">
        <v>2.0738630136986305E-2</v>
      </c>
    </row>
    <row r="4650" spans="8:11" x14ac:dyDescent="0.25">
      <c r="H4650" t="s">
        <v>7485</v>
      </c>
      <c r="I4650" t="s">
        <v>169</v>
      </c>
      <c r="K4650">
        <v>2.1175890410958905E-2</v>
      </c>
    </row>
    <row r="4651" spans="8:11" x14ac:dyDescent="0.25">
      <c r="H4651" t="s">
        <v>7497</v>
      </c>
      <c r="I4651" t="s">
        <v>169</v>
      </c>
      <c r="K4651">
        <v>2.1238356164383562E-2</v>
      </c>
    </row>
    <row r="4652" spans="8:11" x14ac:dyDescent="0.25">
      <c r="H4652" t="s">
        <v>7498</v>
      </c>
      <c r="I4652" t="s">
        <v>169</v>
      </c>
      <c r="K4652">
        <v>2.136328767123288E-2</v>
      </c>
    </row>
    <row r="4653" spans="8:11" x14ac:dyDescent="0.25">
      <c r="H4653" t="s">
        <v>7499</v>
      </c>
      <c r="I4653" t="s">
        <v>169</v>
      </c>
      <c r="K4653">
        <v>2.1394520547945203E-2</v>
      </c>
    </row>
    <row r="4654" spans="8:11" x14ac:dyDescent="0.25">
      <c r="H4654" t="s">
        <v>7500</v>
      </c>
      <c r="I4654" t="s">
        <v>169</v>
      </c>
      <c r="K4654">
        <v>2.1706849315068489E-2</v>
      </c>
    </row>
    <row r="4655" spans="8:11" x14ac:dyDescent="0.25">
      <c r="H4655" t="s">
        <v>7501</v>
      </c>
      <c r="I4655" t="s">
        <v>169</v>
      </c>
      <c r="K4655">
        <v>2.2862465753424665E-2</v>
      </c>
    </row>
    <row r="4656" spans="8:11" x14ac:dyDescent="0.25">
      <c r="H4656" t="s">
        <v>7502</v>
      </c>
      <c r="I4656" t="s">
        <v>169</v>
      </c>
      <c r="K4656">
        <v>2.3393424657534252E-2</v>
      </c>
    </row>
    <row r="4657" spans="8:11" x14ac:dyDescent="0.25">
      <c r="H4657" t="s">
        <v>7503</v>
      </c>
      <c r="I4657" t="s">
        <v>169</v>
      </c>
      <c r="K4657">
        <v>2.3861917808219182E-2</v>
      </c>
    </row>
    <row r="4658" spans="8:11" x14ac:dyDescent="0.25">
      <c r="H4658" t="s">
        <v>7504</v>
      </c>
      <c r="I4658" t="s">
        <v>169</v>
      </c>
      <c r="K4658">
        <v>2.4923835616438361E-2</v>
      </c>
    </row>
    <row r="4659" spans="8:11" x14ac:dyDescent="0.25">
      <c r="H4659" t="s">
        <v>7505</v>
      </c>
      <c r="I4659" t="s">
        <v>169</v>
      </c>
      <c r="K4659">
        <v>2.52986301369863E-2</v>
      </c>
    </row>
    <row r="4660" spans="8:11" x14ac:dyDescent="0.25">
      <c r="H4660" t="s">
        <v>7506</v>
      </c>
      <c r="I4660" t="s">
        <v>169</v>
      </c>
      <c r="K4660">
        <v>2.5548493150684932E-2</v>
      </c>
    </row>
    <row r="4661" spans="8:11" x14ac:dyDescent="0.25">
      <c r="H4661" t="s">
        <v>7507</v>
      </c>
      <c r="I4661" t="s">
        <v>169</v>
      </c>
      <c r="K4661">
        <v>2.8390684931506854E-2</v>
      </c>
    </row>
    <row r="4662" spans="8:11" x14ac:dyDescent="0.25">
      <c r="H4662" t="s">
        <v>7508</v>
      </c>
      <c r="I4662" t="s">
        <v>169</v>
      </c>
      <c r="K4662">
        <v>3.0014794520547946E-2</v>
      </c>
    </row>
    <row r="4663" spans="8:11" x14ac:dyDescent="0.25">
      <c r="H4663" t="s">
        <v>7509</v>
      </c>
      <c r="I4663" t="s">
        <v>169</v>
      </c>
      <c r="K4663">
        <v>3.0826849315068492E-2</v>
      </c>
    </row>
    <row r="4664" spans="8:11" x14ac:dyDescent="0.25">
      <c r="H4664" t="s">
        <v>7510</v>
      </c>
      <c r="I4664" t="s">
        <v>169</v>
      </c>
      <c r="K4664">
        <v>2.8219178082191782E-2</v>
      </c>
    </row>
    <row r="4665" spans="8:11" x14ac:dyDescent="0.25">
      <c r="H4665" t="s">
        <v>7511</v>
      </c>
      <c r="I4665" t="s">
        <v>169</v>
      </c>
      <c r="K4665">
        <v>3.1726027397260277E-2</v>
      </c>
    </row>
    <row r="4666" spans="8:11" x14ac:dyDescent="0.25">
      <c r="H4666" t="s">
        <v>7512</v>
      </c>
      <c r="I4666" t="s">
        <v>169</v>
      </c>
      <c r="K4666">
        <v>3.2821917808219178E-2</v>
      </c>
    </row>
    <row r="4667" spans="8:11" x14ac:dyDescent="0.25">
      <c r="H4667" t="s">
        <v>7513</v>
      </c>
      <c r="I4667" t="s">
        <v>169</v>
      </c>
      <c r="K4667">
        <v>3.287671232876712E-2</v>
      </c>
    </row>
    <row r="4668" spans="8:11" x14ac:dyDescent="0.25">
      <c r="H4668" t="s">
        <v>7514</v>
      </c>
      <c r="I4668" t="s">
        <v>169</v>
      </c>
      <c r="K4668">
        <v>3.4082191780821926E-2</v>
      </c>
    </row>
    <row r="4669" spans="8:11" x14ac:dyDescent="0.25">
      <c r="H4669" t="s">
        <v>7515</v>
      </c>
      <c r="I4669" t="s">
        <v>169</v>
      </c>
      <c r="K4669">
        <v>3.5506849315068499E-2</v>
      </c>
    </row>
    <row r="4670" spans="8:11" x14ac:dyDescent="0.25">
      <c r="H4670" t="s">
        <v>7482</v>
      </c>
      <c r="I4670" t="s">
        <v>169</v>
      </c>
      <c r="K4670">
        <v>4.1095890410958902E-2</v>
      </c>
    </row>
    <row r="4671" spans="8:11" x14ac:dyDescent="0.25">
      <c r="H4671" t="s">
        <v>7516</v>
      </c>
      <c r="I4671" t="s">
        <v>169</v>
      </c>
      <c r="K4671">
        <v>3.1399068493150689E-2</v>
      </c>
    </row>
    <row r="4672" spans="8:11" x14ac:dyDescent="0.25">
      <c r="H4672" t="s">
        <v>7517</v>
      </c>
      <c r="I4672" t="s">
        <v>169</v>
      </c>
      <c r="K4672">
        <v>3.6432821917808215E-2</v>
      </c>
    </row>
    <row r="4673" spans="8:11" x14ac:dyDescent="0.25">
      <c r="H4673" t="s">
        <v>7518</v>
      </c>
      <c r="I4673" t="s">
        <v>169</v>
      </c>
      <c r="K4673">
        <v>4.1074602739726032E-2</v>
      </c>
    </row>
    <row r="4674" spans="8:11" x14ac:dyDescent="0.25">
      <c r="H4674" t="s">
        <v>7519</v>
      </c>
      <c r="I4674" t="s">
        <v>169</v>
      </c>
      <c r="K4674">
        <v>4.1260273972602741E-2</v>
      </c>
    </row>
    <row r="4675" spans="8:11" x14ac:dyDescent="0.25">
      <c r="H4675" t="s">
        <v>7520</v>
      </c>
      <c r="I4675" t="s">
        <v>169</v>
      </c>
      <c r="K4675">
        <v>4.1260273972602741E-2</v>
      </c>
    </row>
    <row r="4676" spans="8:11" x14ac:dyDescent="0.25">
      <c r="H4676" t="s">
        <v>7472</v>
      </c>
      <c r="I4676" t="s">
        <v>169</v>
      </c>
      <c r="K4676">
        <v>4.1260273972602741E-2</v>
      </c>
    </row>
    <row r="4677" spans="8:11" x14ac:dyDescent="0.25">
      <c r="H4677" t="s">
        <v>7521</v>
      </c>
      <c r="I4677" t="s">
        <v>169</v>
      </c>
      <c r="K4677">
        <v>4.1539726027397259E-3</v>
      </c>
    </row>
    <row r="4678" spans="8:11" x14ac:dyDescent="0.25">
      <c r="H4678" t="s">
        <v>7522</v>
      </c>
      <c r="I4678" t="s">
        <v>169</v>
      </c>
      <c r="K4678">
        <v>5.2158904109589031E-3</v>
      </c>
    </row>
    <row r="4679" spans="8:11" x14ac:dyDescent="0.25">
      <c r="H4679" t="s">
        <v>7523</v>
      </c>
      <c r="I4679" t="s">
        <v>169</v>
      </c>
      <c r="K4679">
        <v>5.5594520547945217E-3</v>
      </c>
    </row>
    <row r="4680" spans="8:11" x14ac:dyDescent="0.25">
      <c r="H4680" t="s">
        <v>7524</v>
      </c>
      <c r="I4680" t="s">
        <v>169</v>
      </c>
      <c r="K4680">
        <v>5.5594520547945217E-3</v>
      </c>
    </row>
    <row r="4681" spans="8:11" x14ac:dyDescent="0.25">
      <c r="H4681" t="s">
        <v>7525</v>
      </c>
      <c r="I4681" t="s">
        <v>169</v>
      </c>
      <c r="K4681">
        <v>7.3397260273972602E-3</v>
      </c>
    </row>
    <row r="4682" spans="8:11" x14ac:dyDescent="0.25">
      <c r="H4682" t="s">
        <v>7526</v>
      </c>
      <c r="I4682" t="s">
        <v>169</v>
      </c>
      <c r="K4682">
        <v>8.1205479452054787E-3</v>
      </c>
    </row>
    <row r="4683" spans="8:11" x14ac:dyDescent="0.25">
      <c r="H4683" t="s">
        <v>7527</v>
      </c>
      <c r="I4683" t="s">
        <v>169</v>
      </c>
      <c r="K4683">
        <v>8.2454794520547946E-3</v>
      </c>
    </row>
    <row r="4684" spans="8:11" x14ac:dyDescent="0.25">
      <c r="H4684" t="s">
        <v>7528</v>
      </c>
      <c r="I4684" t="s">
        <v>169</v>
      </c>
      <c r="K4684">
        <v>9.1199999999999996E-3</v>
      </c>
    </row>
    <row r="4685" spans="8:11" x14ac:dyDescent="0.25">
      <c r="H4685" t="s">
        <v>7529</v>
      </c>
      <c r="I4685" t="s">
        <v>169</v>
      </c>
      <c r="K4685">
        <v>9.3073972602739728E-3</v>
      </c>
    </row>
    <row r="4686" spans="8:11" x14ac:dyDescent="0.25">
      <c r="H4686" t="s">
        <v>7530</v>
      </c>
      <c r="I4686" t="s">
        <v>169</v>
      </c>
      <c r="K4686">
        <v>9.3698630136986299E-3</v>
      </c>
    </row>
    <row r="4687" spans="8:11" x14ac:dyDescent="0.25">
      <c r="H4687" t="s">
        <v>7531</v>
      </c>
      <c r="I4687" t="s">
        <v>169</v>
      </c>
      <c r="K4687">
        <v>9.3698630136986299E-3</v>
      </c>
    </row>
    <row r="4688" spans="8:11" x14ac:dyDescent="0.25">
      <c r="H4688" t="s">
        <v>7532</v>
      </c>
      <c r="I4688" t="s">
        <v>169</v>
      </c>
      <c r="K4688">
        <v>9.432328767123287E-3</v>
      </c>
    </row>
    <row r="4689" spans="8:11" x14ac:dyDescent="0.25">
      <c r="H4689" t="s">
        <v>7531</v>
      </c>
      <c r="I4689" t="s">
        <v>169</v>
      </c>
      <c r="K4689">
        <v>9.4635616438356173E-3</v>
      </c>
    </row>
    <row r="4690" spans="8:11" x14ac:dyDescent="0.25">
      <c r="H4690" t="s">
        <v>7533</v>
      </c>
      <c r="I4690" t="s">
        <v>169</v>
      </c>
      <c r="K4690">
        <v>9.8071232876712332E-3</v>
      </c>
    </row>
    <row r="4691" spans="8:11" x14ac:dyDescent="0.25">
      <c r="H4691" t="s">
        <v>7533</v>
      </c>
      <c r="I4691" t="s">
        <v>169</v>
      </c>
      <c r="K4691">
        <v>9.8071232876712332E-3</v>
      </c>
    </row>
    <row r="4692" spans="8:11" x14ac:dyDescent="0.25">
      <c r="H4692" t="s">
        <v>7534</v>
      </c>
      <c r="I4692" t="s">
        <v>169</v>
      </c>
      <c r="K4692">
        <v>1.0431780821917806E-2</v>
      </c>
    </row>
    <row r="4693" spans="8:11" x14ac:dyDescent="0.25">
      <c r="H4693" t="s">
        <v>7535</v>
      </c>
      <c r="I4693" t="s">
        <v>169</v>
      </c>
      <c r="K4693">
        <v>1.0556712328767122E-2</v>
      </c>
    </row>
    <row r="4694" spans="8:11" x14ac:dyDescent="0.25">
      <c r="H4694" t="s">
        <v>7536</v>
      </c>
      <c r="I4694" t="s">
        <v>169</v>
      </c>
      <c r="K4694">
        <v>1.1368767123287674E-2</v>
      </c>
    </row>
    <row r="4695" spans="8:11" x14ac:dyDescent="0.25">
      <c r="H4695" t="s">
        <v>7537</v>
      </c>
      <c r="I4695" t="s">
        <v>169</v>
      </c>
      <c r="K4695">
        <v>1.1368767123287674E-2</v>
      </c>
    </row>
    <row r="4696" spans="8:11" x14ac:dyDescent="0.25">
      <c r="H4696" t="s">
        <v>7538</v>
      </c>
      <c r="I4696" t="s">
        <v>169</v>
      </c>
      <c r="K4696">
        <v>1.1806027397260272E-2</v>
      </c>
    </row>
    <row r="4697" spans="8:11" x14ac:dyDescent="0.25">
      <c r="H4697" t="s">
        <v>7539</v>
      </c>
      <c r="I4697" t="s">
        <v>169</v>
      </c>
      <c r="K4697">
        <v>1.2055890410958904E-2</v>
      </c>
    </row>
    <row r="4698" spans="8:11" x14ac:dyDescent="0.25">
      <c r="H4698" t="s">
        <v>7540</v>
      </c>
      <c r="I4698" t="s">
        <v>169</v>
      </c>
      <c r="K4698">
        <v>1.2087123287671234E-2</v>
      </c>
    </row>
    <row r="4699" spans="8:11" x14ac:dyDescent="0.25">
      <c r="H4699" t="s">
        <v>7541</v>
      </c>
      <c r="I4699" t="s">
        <v>169</v>
      </c>
      <c r="K4699">
        <v>1.264931506849315E-2</v>
      </c>
    </row>
    <row r="4700" spans="8:11" x14ac:dyDescent="0.25">
      <c r="H4700" t="s">
        <v>7542</v>
      </c>
      <c r="I4700" t="s">
        <v>169</v>
      </c>
      <c r="K4700">
        <v>1.2961643835616439E-2</v>
      </c>
    </row>
    <row r="4701" spans="8:11" x14ac:dyDescent="0.25">
      <c r="H4701" t="s">
        <v>7543</v>
      </c>
      <c r="I4701" t="s">
        <v>169</v>
      </c>
      <c r="K4701">
        <v>1.2961643835616439E-2</v>
      </c>
    </row>
    <row r="4702" spans="8:11" x14ac:dyDescent="0.25">
      <c r="H4702" t="s">
        <v>7544</v>
      </c>
      <c r="I4702" t="s">
        <v>169</v>
      </c>
      <c r="K4702">
        <v>1.3055342465753425E-2</v>
      </c>
    </row>
    <row r="4703" spans="8:11" x14ac:dyDescent="0.25">
      <c r="H4703" t="s">
        <v>7545</v>
      </c>
      <c r="I4703" t="s">
        <v>169</v>
      </c>
      <c r="K4703">
        <v>1.3492602739726028E-2</v>
      </c>
    </row>
    <row r="4704" spans="8:11" x14ac:dyDescent="0.25">
      <c r="H4704" t="s">
        <v>7546</v>
      </c>
      <c r="I4704" t="s">
        <v>169</v>
      </c>
      <c r="K4704">
        <v>1.3804931506849317E-2</v>
      </c>
    </row>
    <row r="4705" spans="8:11" x14ac:dyDescent="0.25">
      <c r="H4705" t="s">
        <v>7547</v>
      </c>
      <c r="I4705" t="s">
        <v>169</v>
      </c>
      <c r="K4705">
        <v>1.4023561643835615E-2</v>
      </c>
    </row>
    <row r="4706" spans="8:11" x14ac:dyDescent="0.25">
      <c r="H4706" t="s">
        <v>7548</v>
      </c>
      <c r="I4706" t="s">
        <v>169</v>
      </c>
      <c r="K4706">
        <v>1.4179726027397262E-2</v>
      </c>
    </row>
    <row r="4707" spans="8:11" x14ac:dyDescent="0.25">
      <c r="H4707" t="s">
        <v>7549</v>
      </c>
      <c r="I4707" t="s">
        <v>169</v>
      </c>
      <c r="K4707">
        <v>1.5210410958904115E-2</v>
      </c>
    </row>
    <row r="4708" spans="8:11" x14ac:dyDescent="0.25">
      <c r="H4708" t="s">
        <v>7550</v>
      </c>
      <c r="I4708" t="s">
        <v>169</v>
      </c>
      <c r="K4708">
        <v>1.5616438356164384E-2</v>
      </c>
    </row>
    <row r="4709" spans="8:11" x14ac:dyDescent="0.25">
      <c r="H4709" t="s">
        <v>7551</v>
      </c>
      <c r="I4709" t="s">
        <v>169</v>
      </c>
      <c r="K4709">
        <v>1.5616438356164384E-2</v>
      </c>
    </row>
    <row r="4710" spans="8:11" x14ac:dyDescent="0.25">
      <c r="H4710" t="s">
        <v>7552</v>
      </c>
      <c r="I4710" t="s">
        <v>169</v>
      </c>
      <c r="K4710">
        <v>1.5616438356164384E-2</v>
      </c>
    </row>
    <row r="4711" spans="8:11" x14ac:dyDescent="0.25">
      <c r="H4711" t="s">
        <v>7553</v>
      </c>
      <c r="I4711" t="s">
        <v>169</v>
      </c>
      <c r="K4711">
        <v>1.5616438356164384E-2</v>
      </c>
    </row>
    <row r="4712" spans="8:11" x14ac:dyDescent="0.25">
      <c r="H4712" t="s">
        <v>7554</v>
      </c>
      <c r="I4712" t="s">
        <v>169</v>
      </c>
      <c r="K4712">
        <v>1.5616438356164384E-2</v>
      </c>
    </row>
    <row r="4713" spans="8:11" x14ac:dyDescent="0.25">
      <c r="H4713" t="s">
        <v>7555</v>
      </c>
      <c r="I4713" t="s">
        <v>169</v>
      </c>
      <c r="K4713">
        <v>1.5616438356164384E-2</v>
      </c>
    </row>
    <row r="4714" spans="8:11" x14ac:dyDescent="0.25">
      <c r="H4714" t="s">
        <v>7556</v>
      </c>
      <c r="I4714" t="s">
        <v>169</v>
      </c>
      <c r="K4714">
        <v>1.5616438356164384E-2</v>
      </c>
    </row>
    <row r="4715" spans="8:11" x14ac:dyDescent="0.25">
      <c r="H4715" t="s">
        <v>7557</v>
      </c>
      <c r="I4715" t="s">
        <v>169</v>
      </c>
      <c r="K4715">
        <v>1.5616438356164384E-2</v>
      </c>
    </row>
    <row r="4716" spans="8:11" x14ac:dyDescent="0.25">
      <c r="H4716" t="s">
        <v>7558</v>
      </c>
      <c r="I4716" t="s">
        <v>169</v>
      </c>
      <c r="K4716">
        <v>1.5616438356164384E-2</v>
      </c>
    </row>
    <row r="4717" spans="8:11" x14ac:dyDescent="0.25">
      <c r="H4717" t="s">
        <v>7559</v>
      </c>
      <c r="I4717" t="s">
        <v>169</v>
      </c>
      <c r="K4717">
        <v>1.5616438356164384E-2</v>
      </c>
    </row>
    <row r="4718" spans="8:11" x14ac:dyDescent="0.25">
      <c r="H4718" t="s">
        <v>7560</v>
      </c>
      <c r="I4718" t="s">
        <v>169</v>
      </c>
      <c r="K4718">
        <v>1.5616438356164384E-2</v>
      </c>
    </row>
    <row r="4719" spans="8:11" x14ac:dyDescent="0.25">
      <c r="H4719" t="s">
        <v>7561</v>
      </c>
      <c r="I4719" t="s">
        <v>169</v>
      </c>
      <c r="K4719">
        <v>1.5616438356164384E-2</v>
      </c>
    </row>
    <row r="4720" spans="8:11" x14ac:dyDescent="0.25">
      <c r="H4720" t="s">
        <v>7562</v>
      </c>
      <c r="I4720" t="s">
        <v>169</v>
      </c>
      <c r="K4720">
        <v>1.5616438356164384E-2</v>
      </c>
    </row>
    <row r="4721" spans="8:11" x14ac:dyDescent="0.25">
      <c r="H4721" t="s">
        <v>7563</v>
      </c>
      <c r="I4721" t="s">
        <v>169</v>
      </c>
      <c r="K4721">
        <v>1.5710136986301367E-2</v>
      </c>
    </row>
    <row r="4722" spans="8:11" x14ac:dyDescent="0.25">
      <c r="H4722" t="s">
        <v>7564</v>
      </c>
      <c r="I4722" t="s">
        <v>169</v>
      </c>
      <c r="K4722">
        <v>1.5991232876712329E-2</v>
      </c>
    </row>
    <row r="4723" spans="8:11" x14ac:dyDescent="0.25">
      <c r="H4723" t="s">
        <v>7565</v>
      </c>
      <c r="I4723" t="s">
        <v>169</v>
      </c>
      <c r="K4723">
        <v>1.6303561643835621E-2</v>
      </c>
    </row>
    <row r="4724" spans="8:11" x14ac:dyDescent="0.25">
      <c r="H4724" t="s">
        <v>7566</v>
      </c>
      <c r="I4724" t="s">
        <v>169</v>
      </c>
      <c r="K4724">
        <v>1.6490958904109589E-2</v>
      </c>
    </row>
    <row r="4725" spans="8:11" x14ac:dyDescent="0.25">
      <c r="H4725" t="s">
        <v>7567</v>
      </c>
      <c r="I4725" t="s">
        <v>169</v>
      </c>
      <c r="K4725">
        <v>1.6678356164383561E-2</v>
      </c>
    </row>
    <row r="4726" spans="8:11" x14ac:dyDescent="0.25">
      <c r="H4726" t="s">
        <v>7568</v>
      </c>
      <c r="I4726" t="s">
        <v>169</v>
      </c>
      <c r="K4726">
        <v>1.6803287671232878E-2</v>
      </c>
    </row>
    <row r="4727" spans="8:11" x14ac:dyDescent="0.25">
      <c r="H4727" t="s">
        <v>7569</v>
      </c>
      <c r="I4727" t="s">
        <v>169</v>
      </c>
      <c r="K4727">
        <v>1.7084383561643834E-2</v>
      </c>
    </row>
    <row r="4728" spans="8:11" x14ac:dyDescent="0.25">
      <c r="H4728" t="s">
        <v>7570</v>
      </c>
      <c r="I4728" t="s">
        <v>169</v>
      </c>
      <c r="K4728">
        <v>1.7115616438356168E-2</v>
      </c>
    </row>
    <row r="4729" spans="8:11" x14ac:dyDescent="0.25">
      <c r="H4729" t="s">
        <v>7571</v>
      </c>
      <c r="I4729" t="s">
        <v>169</v>
      </c>
      <c r="K4729">
        <v>1.7646575342465755E-2</v>
      </c>
    </row>
    <row r="4730" spans="8:11" x14ac:dyDescent="0.25">
      <c r="H4730" t="s">
        <v>7572</v>
      </c>
      <c r="I4730" t="s">
        <v>169</v>
      </c>
      <c r="K4730">
        <v>1.7709041095890415E-2</v>
      </c>
    </row>
    <row r="4731" spans="8:11" x14ac:dyDescent="0.25">
      <c r="H4731" t="s">
        <v>7573</v>
      </c>
      <c r="I4731" t="s">
        <v>169</v>
      </c>
      <c r="K4731">
        <v>1.7896438356164383E-2</v>
      </c>
    </row>
    <row r="4732" spans="8:11" x14ac:dyDescent="0.25">
      <c r="H4732" t="s">
        <v>7574</v>
      </c>
      <c r="I4732" t="s">
        <v>169</v>
      </c>
      <c r="K4732">
        <v>1.8364931506849317E-2</v>
      </c>
    </row>
    <row r="4733" spans="8:11" x14ac:dyDescent="0.25">
      <c r="H4733" t="s">
        <v>7575</v>
      </c>
      <c r="I4733" t="s">
        <v>169</v>
      </c>
      <c r="K4733">
        <v>1.8427397260273974E-2</v>
      </c>
    </row>
    <row r="4734" spans="8:11" x14ac:dyDescent="0.25">
      <c r="H4734" t="s">
        <v>7576</v>
      </c>
      <c r="I4734" t="s">
        <v>169</v>
      </c>
      <c r="K4734">
        <v>1.9145753424657536E-2</v>
      </c>
    </row>
    <row r="4735" spans="8:11" x14ac:dyDescent="0.25">
      <c r="H4735" t="s">
        <v>7577</v>
      </c>
      <c r="I4735" t="s">
        <v>169</v>
      </c>
      <c r="K4735">
        <v>1.9301917808219177E-2</v>
      </c>
    </row>
    <row r="4736" spans="8:11" x14ac:dyDescent="0.25">
      <c r="H4736" t="s">
        <v>7578</v>
      </c>
      <c r="I4736" t="s">
        <v>169</v>
      </c>
      <c r="K4736">
        <v>1.9458082191780822E-2</v>
      </c>
    </row>
    <row r="4737" spans="8:11" x14ac:dyDescent="0.25">
      <c r="H4737" t="s">
        <v>7579</v>
      </c>
      <c r="I4737" t="s">
        <v>169</v>
      </c>
      <c r="K4737">
        <v>2.0270136986301372E-2</v>
      </c>
    </row>
    <row r="4738" spans="8:11" x14ac:dyDescent="0.25">
      <c r="H4738" t="s">
        <v>7580</v>
      </c>
      <c r="I4738" t="s">
        <v>169</v>
      </c>
      <c r="K4738">
        <v>2.1800547945205483E-2</v>
      </c>
    </row>
    <row r="4739" spans="8:11" x14ac:dyDescent="0.25">
      <c r="H4739" t="s">
        <v>7581</v>
      </c>
      <c r="I4739" t="s">
        <v>169</v>
      </c>
      <c r="K4739">
        <v>2.2081643835616439E-2</v>
      </c>
    </row>
    <row r="4740" spans="8:11" x14ac:dyDescent="0.25">
      <c r="H4740" t="s">
        <v>7582</v>
      </c>
      <c r="I4740" t="s">
        <v>169</v>
      </c>
      <c r="K4740">
        <v>2.2393972602739728E-2</v>
      </c>
    </row>
    <row r="4741" spans="8:11" x14ac:dyDescent="0.25">
      <c r="H4741" t="s">
        <v>7583</v>
      </c>
      <c r="I4741" t="s">
        <v>169</v>
      </c>
      <c r="K4741">
        <v>2.267506849315068E-2</v>
      </c>
    </row>
    <row r="4742" spans="8:11" x14ac:dyDescent="0.25">
      <c r="H4742" t="s">
        <v>7584</v>
      </c>
      <c r="I4742" t="s">
        <v>169</v>
      </c>
      <c r="K4742">
        <v>2.2924931506849319E-2</v>
      </c>
    </row>
    <row r="4743" spans="8:11" x14ac:dyDescent="0.25">
      <c r="H4743" t="s">
        <v>7585</v>
      </c>
      <c r="I4743" t="s">
        <v>169</v>
      </c>
      <c r="K4743">
        <v>2.2956164383561645E-2</v>
      </c>
    </row>
    <row r="4744" spans="8:11" x14ac:dyDescent="0.25">
      <c r="H4744" t="s">
        <v>7586</v>
      </c>
      <c r="I4744" t="s">
        <v>169</v>
      </c>
      <c r="K4744">
        <v>2.3455890410958902E-2</v>
      </c>
    </row>
    <row r="4745" spans="8:11" x14ac:dyDescent="0.25">
      <c r="H4745" t="s">
        <v>7587</v>
      </c>
      <c r="I4745" t="s">
        <v>169</v>
      </c>
      <c r="K4745">
        <v>2.3768219178082192E-2</v>
      </c>
    </row>
    <row r="4746" spans="8:11" x14ac:dyDescent="0.25">
      <c r="H4746" t="s">
        <v>7588</v>
      </c>
      <c r="I4746" t="s">
        <v>169</v>
      </c>
      <c r="K4746">
        <v>2.3955616438356166E-2</v>
      </c>
    </row>
    <row r="4747" spans="8:11" x14ac:dyDescent="0.25">
      <c r="H4747" t="s">
        <v>7589</v>
      </c>
      <c r="I4747" t="s">
        <v>169</v>
      </c>
      <c r="K4747">
        <v>2.4361643835616436E-2</v>
      </c>
    </row>
    <row r="4748" spans="8:11" x14ac:dyDescent="0.25">
      <c r="H4748" t="s">
        <v>7590</v>
      </c>
      <c r="I4748" t="s">
        <v>169</v>
      </c>
      <c r="K4748">
        <v>2.4455342465753423E-2</v>
      </c>
    </row>
    <row r="4749" spans="8:11" x14ac:dyDescent="0.25">
      <c r="H4749" t="s">
        <v>7591</v>
      </c>
      <c r="I4749" t="s">
        <v>169</v>
      </c>
      <c r="K4749">
        <v>2.626684931506849E-2</v>
      </c>
    </row>
    <row r="4750" spans="8:11" x14ac:dyDescent="0.25">
      <c r="H4750" t="s">
        <v>7592</v>
      </c>
      <c r="I4750" t="s">
        <v>169</v>
      </c>
      <c r="K4750">
        <v>2.626684931506849E-2</v>
      </c>
    </row>
    <row r="4751" spans="8:11" x14ac:dyDescent="0.25">
      <c r="H4751" t="s">
        <v>7593</v>
      </c>
      <c r="I4751" t="s">
        <v>169</v>
      </c>
      <c r="K4751">
        <v>2.711013698630137E-2</v>
      </c>
    </row>
    <row r="4752" spans="8:11" x14ac:dyDescent="0.25">
      <c r="H4752" t="s">
        <v>7594</v>
      </c>
      <c r="I4752" t="s">
        <v>169</v>
      </c>
      <c r="K4752">
        <v>2.742246575342466E-2</v>
      </c>
    </row>
    <row r="4753" spans="8:11" x14ac:dyDescent="0.25">
      <c r="H4753" t="s">
        <v>7595</v>
      </c>
      <c r="I4753" t="s">
        <v>169</v>
      </c>
      <c r="K4753">
        <v>2.7734794520547945E-2</v>
      </c>
    </row>
    <row r="4754" spans="8:11" x14ac:dyDescent="0.25">
      <c r="H4754" t="s">
        <v>7596</v>
      </c>
      <c r="I4754" t="s">
        <v>169</v>
      </c>
      <c r="K4754">
        <v>2.8546849315068495E-2</v>
      </c>
    </row>
    <row r="4755" spans="8:11" x14ac:dyDescent="0.25">
      <c r="H4755" t="s">
        <v>7597</v>
      </c>
      <c r="I4755" t="s">
        <v>169</v>
      </c>
      <c r="K4755">
        <v>2.8640547945205482E-2</v>
      </c>
    </row>
    <row r="4756" spans="8:11" x14ac:dyDescent="0.25">
      <c r="H4756" t="s">
        <v>7598</v>
      </c>
      <c r="I4756" t="s">
        <v>169</v>
      </c>
      <c r="K4756">
        <v>2.8796712328767127E-2</v>
      </c>
    </row>
    <row r="4757" spans="8:11" x14ac:dyDescent="0.25">
      <c r="H4757" t="s">
        <v>7599</v>
      </c>
      <c r="I4757" t="s">
        <v>169</v>
      </c>
      <c r="K4757">
        <v>2.9140273972602746E-2</v>
      </c>
    </row>
    <row r="4758" spans="8:11" x14ac:dyDescent="0.25">
      <c r="H4758" t="s">
        <v>7600</v>
      </c>
      <c r="I4758" t="s">
        <v>169</v>
      </c>
      <c r="K4758">
        <v>2.923397260273972E-2</v>
      </c>
    </row>
    <row r="4759" spans="8:11" x14ac:dyDescent="0.25">
      <c r="H4759" t="s">
        <v>7594</v>
      </c>
      <c r="I4759" t="s">
        <v>169</v>
      </c>
      <c r="K4759">
        <v>2.9577534246575343E-2</v>
      </c>
    </row>
    <row r="4760" spans="8:11" x14ac:dyDescent="0.25">
      <c r="H4760" t="s">
        <v>7601</v>
      </c>
      <c r="I4760" t="s">
        <v>169</v>
      </c>
      <c r="K4760">
        <v>3.1513972602739727E-2</v>
      </c>
    </row>
    <row r="4761" spans="8:11" x14ac:dyDescent="0.25">
      <c r="H4761" t="s">
        <v>7602</v>
      </c>
      <c r="I4761" t="s">
        <v>169</v>
      </c>
      <c r="K4761">
        <v>3.0356164383561646E-2</v>
      </c>
    </row>
    <row r="4762" spans="8:11" x14ac:dyDescent="0.25">
      <c r="H4762" t="s">
        <v>7603</v>
      </c>
      <c r="I4762" t="s">
        <v>169</v>
      </c>
      <c r="K4762">
        <v>3.4958904109589038E-2</v>
      </c>
    </row>
    <row r="4763" spans="8:11" x14ac:dyDescent="0.25">
      <c r="H4763" t="s">
        <v>7604</v>
      </c>
      <c r="I4763" t="s">
        <v>169</v>
      </c>
      <c r="K4763">
        <v>3.7013698630136989E-2</v>
      </c>
    </row>
    <row r="4764" spans="8:11" x14ac:dyDescent="0.25">
      <c r="H4764" t="s">
        <v>7605</v>
      </c>
      <c r="I4764" t="s">
        <v>169</v>
      </c>
      <c r="K4764">
        <v>3.7068493150684938E-2</v>
      </c>
    </row>
    <row r="4765" spans="8:11" x14ac:dyDescent="0.25">
      <c r="H4765" t="s">
        <v>7606</v>
      </c>
      <c r="I4765" t="s">
        <v>169</v>
      </c>
      <c r="K4765">
        <v>3.7780821917808224E-2</v>
      </c>
    </row>
    <row r="4766" spans="8:11" x14ac:dyDescent="0.25">
      <c r="H4766" t="s">
        <v>7607</v>
      </c>
      <c r="I4766" t="s">
        <v>169</v>
      </c>
      <c r="K4766">
        <v>3.7890410958904115E-2</v>
      </c>
    </row>
    <row r="4767" spans="8:11" x14ac:dyDescent="0.25">
      <c r="H4767" t="s">
        <v>7608</v>
      </c>
      <c r="I4767" t="s">
        <v>169</v>
      </c>
      <c r="K4767">
        <v>3.9150684931506856E-2</v>
      </c>
    </row>
    <row r="4768" spans="8:11" x14ac:dyDescent="0.25">
      <c r="H4768" t="s">
        <v>7609</v>
      </c>
      <c r="I4768" t="s">
        <v>169</v>
      </c>
      <c r="K4768">
        <v>4.0547945205479462E-2</v>
      </c>
    </row>
    <row r="4769" spans="8:11" x14ac:dyDescent="0.25">
      <c r="H4769" t="s">
        <v>7610</v>
      </c>
      <c r="I4769" t="s">
        <v>169</v>
      </c>
      <c r="K4769">
        <v>4.0849315068493153E-2</v>
      </c>
    </row>
    <row r="4770" spans="8:11" x14ac:dyDescent="0.25">
      <c r="H4770" t="s">
        <v>7611</v>
      </c>
      <c r="I4770" t="s">
        <v>169</v>
      </c>
      <c r="K4770">
        <v>3.4328547945205477E-2</v>
      </c>
    </row>
    <row r="4771" spans="8:11" x14ac:dyDescent="0.25">
      <c r="H4771" t="s">
        <v>7565</v>
      </c>
      <c r="I4771" t="s">
        <v>169</v>
      </c>
      <c r="K4771">
        <v>3.5277534246575343E-2</v>
      </c>
    </row>
    <row r="4772" spans="8:11" x14ac:dyDescent="0.25">
      <c r="H4772" t="s">
        <v>7612</v>
      </c>
      <c r="I4772" t="s">
        <v>169</v>
      </c>
      <c r="K4772">
        <v>3.5277534246575343E-2</v>
      </c>
    </row>
    <row r="4773" spans="8:11" x14ac:dyDescent="0.25">
      <c r="H4773" t="s">
        <v>7613</v>
      </c>
      <c r="I4773" t="s">
        <v>169</v>
      </c>
      <c r="K4773">
        <v>3.6866054794520549E-2</v>
      </c>
    </row>
    <row r="4774" spans="8:11" x14ac:dyDescent="0.25">
      <c r="H4774" t="s">
        <v>7614</v>
      </c>
      <c r="I4774" t="s">
        <v>169</v>
      </c>
      <c r="K4774">
        <v>3.8227643835616436E-2</v>
      </c>
    </row>
    <row r="4775" spans="8:11" x14ac:dyDescent="0.25">
      <c r="H4775" t="s">
        <v>7602</v>
      </c>
      <c r="I4775" t="s">
        <v>169</v>
      </c>
      <c r="K4775">
        <v>3.9568602739726039E-2</v>
      </c>
    </row>
    <row r="4776" spans="8:11" x14ac:dyDescent="0.25">
      <c r="H4776" t="s">
        <v>7615</v>
      </c>
      <c r="I4776" t="s">
        <v>169</v>
      </c>
      <c r="K4776">
        <v>4.0765150684931507E-2</v>
      </c>
    </row>
    <row r="4777" spans="8:11" x14ac:dyDescent="0.25">
      <c r="H4777" t="s">
        <v>7616</v>
      </c>
      <c r="I4777" t="s">
        <v>169</v>
      </c>
      <c r="K4777">
        <v>4.1260273972602741E-2</v>
      </c>
    </row>
    <row r="4778" spans="8:11" x14ac:dyDescent="0.25">
      <c r="H4778" t="s">
        <v>7617</v>
      </c>
      <c r="I4778" t="s">
        <v>169</v>
      </c>
      <c r="K4778">
        <v>4.1260273972602741E-2</v>
      </c>
    </row>
    <row r="4779" spans="8:11" x14ac:dyDescent="0.25">
      <c r="H4779" t="s">
        <v>7602</v>
      </c>
      <c r="I4779" t="s">
        <v>169</v>
      </c>
      <c r="K4779">
        <v>4.1260273972602741E-2</v>
      </c>
    </row>
    <row r="4780" spans="8:11" x14ac:dyDescent="0.25">
      <c r="H4780" t="s">
        <v>7618</v>
      </c>
      <c r="I4780" t="s">
        <v>169</v>
      </c>
      <c r="K4780">
        <v>4.1260273972602741E-2</v>
      </c>
    </row>
    <row r="4781" spans="8:11" x14ac:dyDescent="0.25">
      <c r="H4781" t="s">
        <v>7619</v>
      </c>
      <c r="I4781" t="s">
        <v>169</v>
      </c>
      <c r="K4781">
        <v>4.1260273972602741E-2</v>
      </c>
    </row>
    <row r="4782" spans="8:11" x14ac:dyDescent="0.25">
      <c r="H4782" t="s">
        <v>7620</v>
      </c>
      <c r="I4782" t="s">
        <v>169</v>
      </c>
      <c r="K4782">
        <v>4.1260273972602741E-2</v>
      </c>
    </row>
    <row r="4783" spans="8:11" x14ac:dyDescent="0.25">
      <c r="H4783" t="s">
        <v>7621</v>
      </c>
      <c r="I4783" t="s">
        <v>169</v>
      </c>
      <c r="K4783">
        <v>4.1631616438356167E-2</v>
      </c>
    </row>
    <row r="4784" spans="8:11" x14ac:dyDescent="0.25">
      <c r="H4784" t="s">
        <v>7622</v>
      </c>
      <c r="I4784" t="s">
        <v>169</v>
      </c>
      <c r="K4784">
        <v>4.4540465753424657E-2</v>
      </c>
    </row>
    <row r="4785" spans="8:11" x14ac:dyDescent="0.25">
      <c r="H4785" t="s">
        <v>7623</v>
      </c>
      <c r="I4785" t="s">
        <v>169</v>
      </c>
      <c r="K4785">
        <v>4.8088849315068495E-2</v>
      </c>
    </row>
    <row r="4786" spans="8:11" x14ac:dyDescent="0.25">
      <c r="H4786" t="s">
        <v>7624</v>
      </c>
      <c r="I4786" t="s">
        <v>169</v>
      </c>
      <c r="K4786">
        <v>4.9574219178082198E-2</v>
      </c>
    </row>
    <row r="4787" spans="8:11" x14ac:dyDescent="0.25">
      <c r="H4787" t="s">
        <v>7625</v>
      </c>
      <c r="I4787" t="s">
        <v>169</v>
      </c>
      <c r="K4787">
        <v>3.9713041095890411E-2</v>
      </c>
    </row>
    <row r="4788" spans="8:11" x14ac:dyDescent="0.25">
      <c r="H4788" t="s">
        <v>7626</v>
      </c>
      <c r="I4788" t="s">
        <v>169</v>
      </c>
      <c r="K4788">
        <v>4.9234246575342457E-2</v>
      </c>
    </row>
    <row r="4789" spans="8:11" x14ac:dyDescent="0.25">
      <c r="H4789" t="s">
        <v>7627</v>
      </c>
      <c r="I4789" t="s">
        <v>169</v>
      </c>
      <c r="K4789">
        <v>4.9730465753424657E-2</v>
      </c>
    </row>
    <row r="4790" spans="8:11" x14ac:dyDescent="0.25">
      <c r="H4790" t="s">
        <v>7628</v>
      </c>
      <c r="I4790" t="s">
        <v>169</v>
      </c>
      <c r="K4790">
        <v>1.246191780821918E-2</v>
      </c>
    </row>
    <row r="4791" spans="8:11" x14ac:dyDescent="0.25">
      <c r="H4791" t="s">
        <v>7629</v>
      </c>
      <c r="I4791" t="s">
        <v>169</v>
      </c>
      <c r="K4791">
        <v>1.4335890410958903E-2</v>
      </c>
    </row>
    <row r="4792" spans="8:11" x14ac:dyDescent="0.25">
      <c r="H4792" t="s">
        <v>7630</v>
      </c>
      <c r="I4792" t="s">
        <v>169</v>
      </c>
      <c r="K4792">
        <v>1.7178082191780825E-2</v>
      </c>
    </row>
    <row r="4793" spans="8:11" x14ac:dyDescent="0.25">
      <c r="H4793" t="s">
        <v>7631</v>
      </c>
      <c r="I4793" t="s">
        <v>169</v>
      </c>
      <c r="K4793">
        <v>1.7896438356164383E-2</v>
      </c>
    </row>
    <row r="4794" spans="8:11" x14ac:dyDescent="0.25">
      <c r="H4794" t="s">
        <v>7632</v>
      </c>
      <c r="I4794" t="s">
        <v>169</v>
      </c>
      <c r="K4794">
        <v>1.7958904109589044E-2</v>
      </c>
    </row>
    <row r="4795" spans="8:11" x14ac:dyDescent="0.25">
      <c r="H4795" t="s">
        <v>7633</v>
      </c>
      <c r="I4795" t="s">
        <v>169</v>
      </c>
      <c r="K4795">
        <v>1.8427397260273974E-2</v>
      </c>
    </row>
    <row r="4796" spans="8:11" x14ac:dyDescent="0.25">
      <c r="H4796" t="s">
        <v>7634</v>
      </c>
      <c r="I4796" t="s">
        <v>169</v>
      </c>
      <c r="K4796">
        <v>2.3861917808219182E-2</v>
      </c>
    </row>
    <row r="4797" spans="8:11" x14ac:dyDescent="0.25">
      <c r="H4797" t="s">
        <v>7635</v>
      </c>
      <c r="I4797" t="s">
        <v>169</v>
      </c>
      <c r="K4797">
        <v>2.9608767123287669E-2</v>
      </c>
    </row>
    <row r="4798" spans="8:11" x14ac:dyDescent="0.25">
      <c r="H4798" t="s">
        <v>7636</v>
      </c>
      <c r="I4798" t="s">
        <v>169</v>
      </c>
      <c r="K4798">
        <v>3.4410958904109591E-2</v>
      </c>
    </row>
    <row r="4799" spans="8:11" x14ac:dyDescent="0.25">
      <c r="H4799" t="s">
        <v>7637</v>
      </c>
      <c r="I4799" t="s">
        <v>169</v>
      </c>
      <c r="K4799">
        <v>3.7780821917808224E-2</v>
      </c>
    </row>
    <row r="4800" spans="8:11" x14ac:dyDescent="0.25">
      <c r="H4800" t="s">
        <v>7638</v>
      </c>
      <c r="I4800" t="s">
        <v>169</v>
      </c>
      <c r="K4800">
        <v>3.2801917808219179E-2</v>
      </c>
    </row>
    <row r="4801" spans="8:11" x14ac:dyDescent="0.25">
      <c r="H4801" t="s">
        <v>7639</v>
      </c>
      <c r="I4801" t="s">
        <v>169</v>
      </c>
      <c r="K4801">
        <v>3.5875808219178081E-2</v>
      </c>
    </row>
    <row r="4802" spans="8:11" x14ac:dyDescent="0.25">
      <c r="H4802" t="s">
        <v>7640</v>
      </c>
      <c r="I4802" t="s">
        <v>169</v>
      </c>
      <c r="K4802">
        <v>8.4641095890410963E-3</v>
      </c>
    </row>
    <row r="4803" spans="8:11" x14ac:dyDescent="0.25">
      <c r="H4803" t="s">
        <v>7641</v>
      </c>
      <c r="I4803" t="s">
        <v>169</v>
      </c>
      <c r="K4803">
        <v>9.7134246575342476E-3</v>
      </c>
    </row>
    <row r="4804" spans="8:11" x14ac:dyDescent="0.25">
      <c r="H4804" t="s">
        <v>7642</v>
      </c>
      <c r="I4804" t="s">
        <v>169</v>
      </c>
      <c r="K4804">
        <v>9.2136986301369871E-3</v>
      </c>
    </row>
    <row r="4805" spans="8:11" x14ac:dyDescent="0.25">
      <c r="H4805" t="s">
        <v>7643</v>
      </c>
      <c r="I4805" t="s">
        <v>169</v>
      </c>
      <c r="K4805">
        <v>2.8172054794520545E-2</v>
      </c>
    </row>
    <row r="4806" spans="8:11" x14ac:dyDescent="0.25">
      <c r="H4806" t="s">
        <v>7644</v>
      </c>
      <c r="I4806" t="s">
        <v>169</v>
      </c>
      <c r="K4806">
        <v>2.3018630136986306E-2</v>
      </c>
    </row>
    <row r="4807" spans="8:11" x14ac:dyDescent="0.25">
      <c r="H4807" t="s">
        <v>7645</v>
      </c>
      <c r="I4807" t="s">
        <v>169</v>
      </c>
      <c r="K4807">
        <v>2.3018630136986306E-2</v>
      </c>
    </row>
    <row r="4808" spans="8:11" x14ac:dyDescent="0.25">
      <c r="H4808" t="s">
        <v>7646</v>
      </c>
      <c r="I4808" t="s">
        <v>169</v>
      </c>
      <c r="K4808">
        <v>3.4452328767123293E-2</v>
      </c>
    </row>
    <row r="4809" spans="8:11" x14ac:dyDescent="0.25">
      <c r="H4809" t="s">
        <v>7647</v>
      </c>
      <c r="I4809" t="s">
        <v>169</v>
      </c>
      <c r="K4809">
        <v>3.5875808219178081E-2</v>
      </c>
    </row>
    <row r="4810" spans="8:11" x14ac:dyDescent="0.25">
      <c r="H4810" t="s">
        <v>7648</v>
      </c>
      <c r="I4810" t="s">
        <v>169</v>
      </c>
      <c r="K4810">
        <v>2.2800000000000001E-2</v>
      </c>
    </row>
    <row r="4811" spans="8:11" x14ac:dyDescent="0.25">
      <c r="H4811" t="s">
        <v>7649</v>
      </c>
      <c r="I4811" t="s">
        <v>169</v>
      </c>
      <c r="K4811">
        <v>4.1260273972602741E-2</v>
      </c>
    </row>
    <row r="4812" spans="8:11" x14ac:dyDescent="0.25">
      <c r="H4812" t="s">
        <v>7650</v>
      </c>
      <c r="I4812" t="s">
        <v>169</v>
      </c>
      <c r="K4812">
        <v>4.1260273972602741E-2</v>
      </c>
    </row>
    <row r="4813" spans="8:11" x14ac:dyDescent="0.25">
      <c r="H4813" t="s">
        <v>7651</v>
      </c>
      <c r="I4813" t="s">
        <v>169</v>
      </c>
      <c r="K4813">
        <v>1.0525479452054795E-2</v>
      </c>
    </row>
    <row r="4814" spans="8:11" x14ac:dyDescent="0.25">
      <c r="H4814" t="s">
        <v>7652</v>
      </c>
      <c r="I4814" t="s">
        <v>169</v>
      </c>
      <c r="K4814">
        <v>1.7021917808219177E-2</v>
      </c>
    </row>
    <row r="4815" spans="8:11" x14ac:dyDescent="0.25">
      <c r="H4815" t="s">
        <v>7653</v>
      </c>
      <c r="I4815" t="s">
        <v>169</v>
      </c>
      <c r="K4815">
        <v>3.3342465753424665E-2</v>
      </c>
    </row>
    <row r="4816" spans="8:11" x14ac:dyDescent="0.25">
      <c r="H4816" t="s">
        <v>7654</v>
      </c>
      <c r="I4816" t="s">
        <v>169</v>
      </c>
      <c r="K4816">
        <v>1.1899726027397259E-2</v>
      </c>
    </row>
    <row r="4817" spans="8:11" x14ac:dyDescent="0.25">
      <c r="H4817" t="s">
        <v>7655</v>
      </c>
      <c r="I4817" t="s">
        <v>169</v>
      </c>
      <c r="K4817">
        <v>1.9020821917808219E-2</v>
      </c>
    </row>
    <row r="4818" spans="8:11" x14ac:dyDescent="0.25">
      <c r="H4818" t="s">
        <v>7656</v>
      </c>
      <c r="I4818" t="s">
        <v>169</v>
      </c>
      <c r="K4818">
        <v>1.5616438356164384E-2</v>
      </c>
    </row>
    <row r="4819" spans="8:11" x14ac:dyDescent="0.25">
      <c r="H4819" t="s">
        <v>7657</v>
      </c>
      <c r="I4819" t="s">
        <v>169</v>
      </c>
      <c r="K4819">
        <v>1.5616438356164384E-2</v>
      </c>
    </row>
    <row r="4820" spans="8:11" x14ac:dyDescent="0.25">
      <c r="H4820" t="s">
        <v>7658</v>
      </c>
      <c r="I4820" t="s">
        <v>169</v>
      </c>
      <c r="K4820">
        <v>1.093150684931507E-2</v>
      </c>
    </row>
    <row r="4821" spans="8:11" x14ac:dyDescent="0.25">
      <c r="H4821" t="s">
        <v>7659</v>
      </c>
      <c r="I4821" t="s">
        <v>169</v>
      </c>
      <c r="K4821">
        <v>2.3112328767123286E-2</v>
      </c>
    </row>
    <row r="4822" spans="8:11" x14ac:dyDescent="0.25">
      <c r="H4822" t="s">
        <v>7660</v>
      </c>
      <c r="I4822" t="s">
        <v>169</v>
      </c>
      <c r="K4822">
        <v>1.461698630136986E-2</v>
      </c>
    </row>
    <row r="4823" spans="8:11" x14ac:dyDescent="0.25">
      <c r="H4823" t="s">
        <v>7661</v>
      </c>
      <c r="I4823" t="s">
        <v>169</v>
      </c>
      <c r="K4823">
        <v>5.3720547945205485E-3</v>
      </c>
    </row>
    <row r="4824" spans="8:11" x14ac:dyDescent="0.25">
      <c r="H4824" t="s">
        <v>7662</v>
      </c>
      <c r="I4824" t="s">
        <v>169</v>
      </c>
      <c r="K4824">
        <v>2.3112328767123286E-2</v>
      </c>
    </row>
    <row r="4825" spans="8:11" x14ac:dyDescent="0.25">
      <c r="H4825" t="s">
        <v>7663</v>
      </c>
      <c r="I4825" t="s">
        <v>169</v>
      </c>
      <c r="K4825">
        <v>6.0591780821917804E-3</v>
      </c>
    </row>
    <row r="4826" spans="8:11" x14ac:dyDescent="0.25">
      <c r="H4826" t="s">
        <v>7664</v>
      </c>
      <c r="I4826" t="s">
        <v>169</v>
      </c>
      <c r="K4826">
        <v>3.1671232876712328E-2</v>
      </c>
    </row>
    <row r="4827" spans="8:11" x14ac:dyDescent="0.25">
      <c r="H4827" t="s">
        <v>7665</v>
      </c>
      <c r="I4827" t="s">
        <v>169</v>
      </c>
      <c r="K4827">
        <v>4.2910684931506848E-2</v>
      </c>
    </row>
    <row r="4828" spans="8:11" x14ac:dyDescent="0.25">
      <c r="H4828" t="s">
        <v>7666</v>
      </c>
      <c r="I4828" t="s">
        <v>169</v>
      </c>
      <c r="K4828">
        <v>1.873972602739726E-2</v>
      </c>
    </row>
    <row r="4829" spans="8:11" x14ac:dyDescent="0.25">
      <c r="H4829" t="s">
        <v>7667</v>
      </c>
      <c r="I4829" t="s">
        <v>169</v>
      </c>
      <c r="K4829">
        <v>1.749041095890411E-2</v>
      </c>
    </row>
    <row r="4830" spans="8:11" x14ac:dyDescent="0.25">
      <c r="H4830" t="s">
        <v>7668</v>
      </c>
      <c r="I4830" t="s">
        <v>169</v>
      </c>
      <c r="K4830">
        <v>1.1306301369863015E-2</v>
      </c>
    </row>
    <row r="4831" spans="8:11" x14ac:dyDescent="0.25">
      <c r="H4831" t="s">
        <v>7669</v>
      </c>
      <c r="I4831" t="s">
        <v>169</v>
      </c>
      <c r="K4831">
        <v>1.9989041095890413E-2</v>
      </c>
    </row>
    <row r="4832" spans="8:11" x14ac:dyDescent="0.25">
      <c r="H4832" t="s">
        <v>7669</v>
      </c>
      <c r="I4832" t="s">
        <v>169</v>
      </c>
      <c r="K4832">
        <v>2.567342465753425E-2</v>
      </c>
    </row>
    <row r="4833" spans="8:11" x14ac:dyDescent="0.25">
      <c r="H4833" t="s">
        <v>7670</v>
      </c>
      <c r="I4833" t="s">
        <v>169</v>
      </c>
      <c r="K4833">
        <v>3.712328767123288E-2</v>
      </c>
    </row>
    <row r="4834" spans="8:11" x14ac:dyDescent="0.25">
      <c r="H4834" t="s">
        <v>7671</v>
      </c>
      <c r="I4834" t="s">
        <v>169</v>
      </c>
      <c r="K4834">
        <v>2.0332602739726025E-2</v>
      </c>
    </row>
    <row r="4835" spans="8:11" x14ac:dyDescent="0.25">
      <c r="H4835" t="s">
        <v>7672</v>
      </c>
      <c r="I4835" t="s">
        <v>169</v>
      </c>
      <c r="K4835">
        <v>3.7315068493150687E-2</v>
      </c>
    </row>
    <row r="4836" spans="8:11" x14ac:dyDescent="0.25">
      <c r="H4836" t="s">
        <v>7673</v>
      </c>
      <c r="I4836" t="s">
        <v>169</v>
      </c>
      <c r="K4836">
        <v>1.5616438356164384E-2</v>
      </c>
    </row>
    <row r="4837" spans="8:11" x14ac:dyDescent="0.25">
      <c r="H4837" t="s">
        <v>7674</v>
      </c>
      <c r="I4837" t="s">
        <v>169</v>
      </c>
      <c r="K4837">
        <v>3.5589041095890415E-2</v>
      </c>
    </row>
    <row r="4838" spans="8:11" x14ac:dyDescent="0.25">
      <c r="H4838" t="s">
        <v>7675</v>
      </c>
      <c r="I4838" t="s">
        <v>169</v>
      </c>
      <c r="K4838">
        <v>1.5616438356164384E-2</v>
      </c>
    </row>
    <row r="4839" spans="8:11" x14ac:dyDescent="0.25">
      <c r="H4839" t="s">
        <v>7676</v>
      </c>
      <c r="I4839" t="s">
        <v>169</v>
      </c>
      <c r="K4839">
        <v>2.1987945205479451E-2</v>
      </c>
    </row>
    <row r="4840" spans="8:11" x14ac:dyDescent="0.25">
      <c r="H4840" t="s">
        <v>7677</v>
      </c>
      <c r="I4840" t="s">
        <v>169</v>
      </c>
      <c r="K4840">
        <v>1.133753424657534E-2</v>
      </c>
    </row>
    <row r="4841" spans="8:11" x14ac:dyDescent="0.25">
      <c r="H4841" t="s">
        <v>7678</v>
      </c>
      <c r="I4841" t="s">
        <v>169</v>
      </c>
      <c r="K4841">
        <v>1.021315068493151E-2</v>
      </c>
    </row>
    <row r="4842" spans="8:11" x14ac:dyDescent="0.25">
      <c r="H4842" t="s">
        <v>7679</v>
      </c>
      <c r="I4842" t="s">
        <v>169</v>
      </c>
      <c r="K4842">
        <v>1.371123287671233E-2</v>
      </c>
    </row>
    <row r="4843" spans="8:11" x14ac:dyDescent="0.25">
      <c r="H4843" t="s">
        <v>7680</v>
      </c>
      <c r="I4843" t="s">
        <v>169</v>
      </c>
      <c r="K4843">
        <v>1.4460821917808219E-2</v>
      </c>
    </row>
    <row r="4844" spans="8:11" x14ac:dyDescent="0.25">
      <c r="H4844" t="s">
        <v>7681</v>
      </c>
      <c r="I4844" t="s">
        <v>169</v>
      </c>
      <c r="K4844">
        <v>3.2575342465753422E-2</v>
      </c>
    </row>
    <row r="4845" spans="8:11" x14ac:dyDescent="0.25">
      <c r="H4845" t="s">
        <v>7682</v>
      </c>
      <c r="I4845" t="s">
        <v>169</v>
      </c>
      <c r="K4845">
        <v>1.3180273972602741E-2</v>
      </c>
    </row>
    <row r="4846" spans="8:11" x14ac:dyDescent="0.25">
      <c r="H4846" t="s">
        <v>7683</v>
      </c>
      <c r="I4846" t="s">
        <v>169</v>
      </c>
      <c r="K4846">
        <v>1.2805479452054796E-2</v>
      </c>
    </row>
    <row r="4847" spans="8:11" x14ac:dyDescent="0.25">
      <c r="H4847" t="s">
        <v>7684</v>
      </c>
      <c r="I4847" t="s">
        <v>169</v>
      </c>
      <c r="K4847">
        <v>1.2805479452054796E-2</v>
      </c>
    </row>
    <row r="4848" spans="8:11" x14ac:dyDescent="0.25">
      <c r="H4848" t="s">
        <v>7685</v>
      </c>
      <c r="I4848" t="s">
        <v>169</v>
      </c>
      <c r="K4848">
        <v>2.136328767123288E-2</v>
      </c>
    </row>
    <row r="4849" spans="8:11" x14ac:dyDescent="0.25">
      <c r="H4849" t="s">
        <v>7686</v>
      </c>
      <c r="I4849" t="s">
        <v>169</v>
      </c>
      <c r="K4849">
        <v>2.6079452054794523E-2</v>
      </c>
    </row>
    <row r="4850" spans="8:11" x14ac:dyDescent="0.25">
      <c r="H4850" t="s">
        <v>7687</v>
      </c>
      <c r="I4850" t="s">
        <v>169</v>
      </c>
      <c r="K4850">
        <v>6.340273972602741E-3</v>
      </c>
    </row>
    <row r="4851" spans="8:11" x14ac:dyDescent="0.25">
      <c r="H4851" t="s">
        <v>7688</v>
      </c>
      <c r="I4851" t="s">
        <v>169</v>
      </c>
      <c r="K4851">
        <v>6.9649315068493157E-3</v>
      </c>
    </row>
    <row r="4852" spans="8:11" x14ac:dyDescent="0.25">
      <c r="H4852" t="s">
        <v>7689</v>
      </c>
      <c r="I4852" t="s">
        <v>169</v>
      </c>
      <c r="K4852">
        <v>6.9649315068493157E-3</v>
      </c>
    </row>
    <row r="4853" spans="8:11" x14ac:dyDescent="0.25">
      <c r="H4853" t="s">
        <v>7690</v>
      </c>
      <c r="I4853" t="s">
        <v>169</v>
      </c>
      <c r="K4853">
        <v>8.4016438356164392E-3</v>
      </c>
    </row>
    <row r="4854" spans="8:11" x14ac:dyDescent="0.25">
      <c r="H4854" t="s">
        <v>7691</v>
      </c>
      <c r="I4854" t="s">
        <v>169</v>
      </c>
      <c r="K4854">
        <v>9.6509589041095887E-3</v>
      </c>
    </row>
    <row r="4855" spans="8:11" x14ac:dyDescent="0.25">
      <c r="H4855" t="s">
        <v>7692</v>
      </c>
      <c r="I4855" t="s">
        <v>169</v>
      </c>
      <c r="K4855">
        <v>1.093150684931507E-2</v>
      </c>
    </row>
    <row r="4856" spans="8:11" x14ac:dyDescent="0.25">
      <c r="H4856" t="s">
        <v>7693</v>
      </c>
      <c r="I4856" t="s">
        <v>169</v>
      </c>
      <c r="K4856">
        <v>1.1493698630136986E-2</v>
      </c>
    </row>
    <row r="4857" spans="8:11" x14ac:dyDescent="0.25">
      <c r="H4857" t="s">
        <v>7694</v>
      </c>
      <c r="I4857" t="s">
        <v>169</v>
      </c>
      <c r="K4857">
        <v>1.1618630136986302E-2</v>
      </c>
    </row>
    <row r="4858" spans="8:11" x14ac:dyDescent="0.25">
      <c r="H4858" t="s">
        <v>7695</v>
      </c>
      <c r="I4858" t="s">
        <v>169</v>
      </c>
      <c r="K4858">
        <v>1.2680547945205482E-2</v>
      </c>
    </row>
    <row r="4859" spans="8:11" x14ac:dyDescent="0.25">
      <c r="H4859" t="s">
        <v>7696</v>
      </c>
      <c r="I4859" t="s">
        <v>169</v>
      </c>
      <c r="K4859">
        <v>1.2711780821917809E-2</v>
      </c>
    </row>
    <row r="4860" spans="8:11" x14ac:dyDescent="0.25">
      <c r="H4860" t="s">
        <v>7697</v>
      </c>
      <c r="I4860" t="s">
        <v>169</v>
      </c>
      <c r="K4860">
        <v>1.2711780821917809E-2</v>
      </c>
    </row>
    <row r="4861" spans="8:11" x14ac:dyDescent="0.25">
      <c r="H4861" t="s">
        <v>7698</v>
      </c>
      <c r="I4861" t="s">
        <v>169</v>
      </c>
      <c r="K4861">
        <v>1.3055342465753425E-2</v>
      </c>
    </row>
    <row r="4862" spans="8:11" x14ac:dyDescent="0.25">
      <c r="H4862" t="s">
        <v>7699</v>
      </c>
      <c r="I4862" t="s">
        <v>169</v>
      </c>
      <c r="K4862">
        <v>1.3336438356164387E-2</v>
      </c>
    </row>
    <row r="4863" spans="8:11" x14ac:dyDescent="0.25">
      <c r="H4863" t="s">
        <v>7700</v>
      </c>
      <c r="I4863" t="s">
        <v>169</v>
      </c>
      <c r="K4863">
        <v>1.414849315068493E-2</v>
      </c>
    </row>
    <row r="4864" spans="8:11" x14ac:dyDescent="0.25">
      <c r="H4864" t="s">
        <v>7701</v>
      </c>
      <c r="I4864" t="s">
        <v>169</v>
      </c>
      <c r="K4864">
        <v>1.4585753424657536E-2</v>
      </c>
    </row>
    <row r="4865" spans="8:11" x14ac:dyDescent="0.25">
      <c r="H4865" t="s">
        <v>7702</v>
      </c>
      <c r="I4865" t="s">
        <v>169</v>
      </c>
      <c r="K4865">
        <v>1.4648219178082192E-2</v>
      </c>
    </row>
    <row r="4866" spans="8:11" x14ac:dyDescent="0.25">
      <c r="H4866" t="s">
        <v>7703</v>
      </c>
      <c r="I4866" t="s">
        <v>169</v>
      </c>
      <c r="K4866">
        <v>1.5179178082191783E-2</v>
      </c>
    </row>
    <row r="4867" spans="8:11" x14ac:dyDescent="0.25">
      <c r="H4867" t="s">
        <v>7704</v>
      </c>
      <c r="I4867" t="s">
        <v>169</v>
      </c>
      <c r="K4867">
        <v>1.5616438356164384E-2</v>
      </c>
    </row>
    <row r="4868" spans="8:11" x14ac:dyDescent="0.25">
      <c r="H4868" t="s">
        <v>7705</v>
      </c>
      <c r="I4868" t="s">
        <v>169</v>
      </c>
      <c r="K4868">
        <v>1.5616438356164384E-2</v>
      </c>
    </row>
    <row r="4869" spans="8:11" x14ac:dyDescent="0.25">
      <c r="H4869" t="s">
        <v>7706</v>
      </c>
      <c r="I4869" t="s">
        <v>169</v>
      </c>
      <c r="K4869">
        <v>1.5616438356164384E-2</v>
      </c>
    </row>
    <row r="4870" spans="8:11" x14ac:dyDescent="0.25">
      <c r="H4870" t="s">
        <v>7707</v>
      </c>
      <c r="I4870" t="s">
        <v>169</v>
      </c>
      <c r="K4870">
        <v>1.5616438356164384E-2</v>
      </c>
    </row>
    <row r="4871" spans="8:11" x14ac:dyDescent="0.25">
      <c r="H4871" t="s">
        <v>7708</v>
      </c>
      <c r="I4871" t="s">
        <v>169</v>
      </c>
      <c r="K4871">
        <v>1.5616438356164384E-2</v>
      </c>
    </row>
    <row r="4872" spans="8:11" x14ac:dyDescent="0.25">
      <c r="H4872" t="s">
        <v>7709</v>
      </c>
      <c r="I4872" t="s">
        <v>169</v>
      </c>
      <c r="K4872">
        <v>1.5616438356164384E-2</v>
      </c>
    </row>
    <row r="4873" spans="8:11" x14ac:dyDescent="0.25">
      <c r="H4873" t="s">
        <v>7710</v>
      </c>
      <c r="I4873" t="s">
        <v>169</v>
      </c>
      <c r="K4873">
        <v>1.5616438356164384E-2</v>
      </c>
    </row>
    <row r="4874" spans="8:11" x14ac:dyDescent="0.25">
      <c r="H4874" t="s">
        <v>7711</v>
      </c>
      <c r="I4874" t="s">
        <v>169</v>
      </c>
      <c r="K4874">
        <v>1.5616438356164384E-2</v>
      </c>
    </row>
    <row r="4875" spans="8:11" x14ac:dyDescent="0.25">
      <c r="H4875" t="s">
        <v>7712</v>
      </c>
      <c r="I4875" t="s">
        <v>169</v>
      </c>
      <c r="K4875">
        <v>1.5772602739726027E-2</v>
      </c>
    </row>
    <row r="4876" spans="8:11" x14ac:dyDescent="0.25">
      <c r="H4876" t="s">
        <v>7713</v>
      </c>
      <c r="I4876" t="s">
        <v>169</v>
      </c>
      <c r="K4876">
        <v>1.6709589041095891E-2</v>
      </c>
    </row>
    <row r="4877" spans="8:11" x14ac:dyDescent="0.25">
      <c r="H4877" t="s">
        <v>7714</v>
      </c>
      <c r="I4877" t="s">
        <v>169</v>
      </c>
      <c r="K4877">
        <v>2.264383561643836E-2</v>
      </c>
    </row>
    <row r="4878" spans="8:11" x14ac:dyDescent="0.25">
      <c r="H4878" t="s">
        <v>7715</v>
      </c>
      <c r="I4878" t="s">
        <v>169</v>
      </c>
      <c r="K4878">
        <v>2.264383561643836E-2</v>
      </c>
    </row>
    <row r="4879" spans="8:11" x14ac:dyDescent="0.25">
      <c r="H4879" t="s">
        <v>7716</v>
      </c>
      <c r="I4879" t="s">
        <v>169</v>
      </c>
      <c r="K4879">
        <v>2.3643287671232877E-2</v>
      </c>
    </row>
    <row r="4880" spans="8:11" x14ac:dyDescent="0.25">
      <c r="H4880" t="s">
        <v>7717</v>
      </c>
      <c r="I4880" t="s">
        <v>169</v>
      </c>
      <c r="K4880">
        <v>2.7672328767123288E-2</v>
      </c>
    </row>
    <row r="4881" spans="8:11" x14ac:dyDescent="0.25">
      <c r="H4881" t="s">
        <v>7718</v>
      </c>
      <c r="I4881" t="s">
        <v>169</v>
      </c>
      <c r="K4881">
        <v>2.8921643835616438E-2</v>
      </c>
    </row>
    <row r="4882" spans="8:11" x14ac:dyDescent="0.25">
      <c r="H4882" t="s">
        <v>7699</v>
      </c>
      <c r="I4882" t="s">
        <v>169</v>
      </c>
      <c r="K4882">
        <v>2.9827397260273975E-2</v>
      </c>
    </row>
    <row r="4883" spans="8:11" x14ac:dyDescent="0.25">
      <c r="H4883" t="s">
        <v>7719</v>
      </c>
      <c r="I4883" t="s">
        <v>169</v>
      </c>
      <c r="K4883">
        <v>3.004602739726028E-2</v>
      </c>
    </row>
    <row r="4884" spans="8:11" x14ac:dyDescent="0.25">
      <c r="H4884" t="s">
        <v>7720</v>
      </c>
      <c r="I4884" t="s">
        <v>169</v>
      </c>
      <c r="K4884">
        <v>2.8000000000000001E-2</v>
      </c>
    </row>
    <row r="4885" spans="8:11" x14ac:dyDescent="0.25">
      <c r="H4885" t="s">
        <v>7721</v>
      </c>
      <c r="I4885" t="s">
        <v>169</v>
      </c>
      <c r="K4885">
        <v>3.0739726027397263E-2</v>
      </c>
    </row>
    <row r="4886" spans="8:11" x14ac:dyDescent="0.25">
      <c r="H4886" t="s">
        <v>7721</v>
      </c>
      <c r="I4886" t="s">
        <v>169</v>
      </c>
      <c r="K4886">
        <v>3.1178082191780823E-2</v>
      </c>
    </row>
    <row r="4887" spans="8:11" x14ac:dyDescent="0.25">
      <c r="H4887" t="s">
        <v>7722</v>
      </c>
      <c r="I4887" t="s">
        <v>169</v>
      </c>
      <c r="K4887">
        <v>3.1726027397260277E-2</v>
      </c>
    </row>
    <row r="4888" spans="8:11" x14ac:dyDescent="0.25">
      <c r="H4888" t="s">
        <v>7722</v>
      </c>
      <c r="I4888" t="s">
        <v>169</v>
      </c>
      <c r="K4888">
        <v>3.2273972602739731E-2</v>
      </c>
    </row>
    <row r="4889" spans="8:11" x14ac:dyDescent="0.25">
      <c r="H4889" t="s">
        <v>7723</v>
      </c>
      <c r="I4889" t="s">
        <v>169</v>
      </c>
      <c r="K4889">
        <v>3.2767123287671236E-2</v>
      </c>
    </row>
    <row r="4890" spans="8:11" x14ac:dyDescent="0.25">
      <c r="H4890" t="s">
        <v>7724</v>
      </c>
      <c r="I4890" t="s">
        <v>169</v>
      </c>
      <c r="K4890">
        <v>4.7800027397260275E-2</v>
      </c>
    </row>
    <row r="4891" spans="8:11" x14ac:dyDescent="0.25">
      <c r="H4891" t="s">
        <v>7725</v>
      </c>
      <c r="I4891" t="s">
        <v>169</v>
      </c>
      <c r="K4891">
        <v>6.5901369863013703E-3</v>
      </c>
    </row>
    <row r="4892" spans="8:11" x14ac:dyDescent="0.25">
      <c r="H4892" t="s">
        <v>7725</v>
      </c>
      <c r="I4892" t="s">
        <v>169</v>
      </c>
      <c r="K4892">
        <v>6.5901369863013703E-3</v>
      </c>
    </row>
    <row r="4893" spans="8:11" x14ac:dyDescent="0.25">
      <c r="H4893" t="s">
        <v>7726</v>
      </c>
      <c r="I4893" t="s">
        <v>169</v>
      </c>
      <c r="K4893">
        <v>9.432328767123287E-3</v>
      </c>
    </row>
    <row r="4894" spans="8:11" x14ac:dyDescent="0.25">
      <c r="H4894" t="s">
        <v>7727</v>
      </c>
      <c r="I4894" t="s">
        <v>169</v>
      </c>
      <c r="K4894">
        <v>1.2867945205479453E-2</v>
      </c>
    </row>
    <row r="4895" spans="8:11" x14ac:dyDescent="0.25">
      <c r="H4895" t="s">
        <v>7728</v>
      </c>
      <c r="I4895" t="s">
        <v>169</v>
      </c>
      <c r="K4895">
        <v>1.5616438356164384E-2</v>
      </c>
    </row>
    <row r="4896" spans="8:11" x14ac:dyDescent="0.25">
      <c r="H4896" t="s">
        <v>7729</v>
      </c>
      <c r="I4896" t="s">
        <v>169</v>
      </c>
      <c r="K4896">
        <v>1.5616438356164384E-2</v>
      </c>
    </row>
    <row r="4897" spans="8:11" x14ac:dyDescent="0.25">
      <c r="H4897" t="s">
        <v>7730</v>
      </c>
      <c r="I4897" t="s">
        <v>169</v>
      </c>
      <c r="K4897">
        <v>1.5616438356164384E-2</v>
      </c>
    </row>
    <row r="4898" spans="8:11" x14ac:dyDescent="0.25">
      <c r="H4898" t="s">
        <v>7731</v>
      </c>
      <c r="I4898" t="s">
        <v>169</v>
      </c>
      <c r="K4898">
        <v>1.5866301369863015E-2</v>
      </c>
    </row>
    <row r="4899" spans="8:11" x14ac:dyDescent="0.25">
      <c r="H4899" t="s">
        <v>7732</v>
      </c>
      <c r="I4899" t="s">
        <v>169</v>
      </c>
      <c r="K4899">
        <v>1.7677808219178085E-2</v>
      </c>
    </row>
    <row r="4900" spans="8:11" x14ac:dyDescent="0.25">
      <c r="H4900" t="s">
        <v>7732</v>
      </c>
      <c r="I4900" t="s">
        <v>169</v>
      </c>
      <c r="K4900">
        <v>1.9301917808219177E-2</v>
      </c>
    </row>
    <row r="4901" spans="8:11" x14ac:dyDescent="0.25">
      <c r="H4901" t="s">
        <v>7733</v>
      </c>
      <c r="I4901" t="s">
        <v>169</v>
      </c>
      <c r="K4901">
        <v>2.2550136986301369E-2</v>
      </c>
    </row>
    <row r="4902" spans="8:11" x14ac:dyDescent="0.25">
      <c r="H4902" t="s">
        <v>7734</v>
      </c>
      <c r="I4902" t="s">
        <v>169</v>
      </c>
      <c r="K4902">
        <v>4.041095890410959E-2</v>
      </c>
    </row>
    <row r="4903" spans="8:11" x14ac:dyDescent="0.25">
      <c r="H4903" t="s">
        <v>7735</v>
      </c>
      <c r="I4903" t="s">
        <v>169</v>
      </c>
      <c r="K4903">
        <v>1.293041095890411E-2</v>
      </c>
    </row>
    <row r="4904" spans="8:11" x14ac:dyDescent="0.25">
      <c r="H4904" t="s">
        <v>7735</v>
      </c>
      <c r="I4904" t="s">
        <v>169</v>
      </c>
      <c r="K4904">
        <v>2.1019726027397264E-2</v>
      </c>
    </row>
    <row r="4905" spans="8:11" x14ac:dyDescent="0.25">
      <c r="H4905" t="s">
        <v>7736</v>
      </c>
      <c r="I4905" t="s">
        <v>169</v>
      </c>
      <c r="K4905">
        <v>1.5928767123287672E-2</v>
      </c>
    </row>
    <row r="4906" spans="8:11" x14ac:dyDescent="0.25">
      <c r="H4906" t="s">
        <v>7737</v>
      </c>
      <c r="I4906" t="s">
        <v>169</v>
      </c>
      <c r="K4906">
        <v>1.5616438356164384E-2</v>
      </c>
    </row>
    <row r="4907" spans="8:11" x14ac:dyDescent="0.25">
      <c r="H4907" t="s">
        <v>7738</v>
      </c>
      <c r="I4907" t="s">
        <v>169</v>
      </c>
      <c r="K4907">
        <v>1.5616438356164384E-2</v>
      </c>
    </row>
    <row r="4908" spans="8:11" x14ac:dyDescent="0.25">
      <c r="H4908" t="s">
        <v>7739</v>
      </c>
      <c r="I4908" t="s">
        <v>169</v>
      </c>
      <c r="K4908">
        <v>1.5616438356164384E-2</v>
      </c>
    </row>
    <row r="4909" spans="8:11" x14ac:dyDescent="0.25">
      <c r="H4909" t="s">
        <v>7740</v>
      </c>
      <c r="I4909" t="s">
        <v>169</v>
      </c>
      <c r="K4909">
        <v>1.6022465753424659E-2</v>
      </c>
    </row>
    <row r="4910" spans="8:11" x14ac:dyDescent="0.25">
      <c r="H4910" t="s">
        <v>7741</v>
      </c>
      <c r="I4910" t="s">
        <v>169</v>
      </c>
      <c r="K4910">
        <v>1.5616438356164384E-2</v>
      </c>
    </row>
    <row r="4911" spans="8:11" x14ac:dyDescent="0.25">
      <c r="H4911" t="s">
        <v>7742</v>
      </c>
      <c r="I4911" t="s">
        <v>169</v>
      </c>
      <c r="K4911">
        <v>1.0525479452054795E-2</v>
      </c>
    </row>
    <row r="4912" spans="8:11" x14ac:dyDescent="0.25">
      <c r="H4912" t="s">
        <v>7743</v>
      </c>
      <c r="I4912" t="s">
        <v>169</v>
      </c>
      <c r="K4912">
        <v>1.6334794520547948E-2</v>
      </c>
    </row>
    <row r="4913" spans="8:11" x14ac:dyDescent="0.25">
      <c r="H4913" t="s">
        <v>7744</v>
      </c>
      <c r="I4913" t="s">
        <v>169</v>
      </c>
      <c r="K4913">
        <v>9.4635616438356173E-3</v>
      </c>
    </row>
    <row r="4914" spans="8:11" x14ac:dyDescent="0.25">
      <c r="H4914" t="s">
        <v>7745</v>
      </c>
      <c r="I4914" t="s">
        <v>169</v>
      </c>
      <c r="K4914">
        <v>1.6334794520547948E-2</v>
      </c>
    </row>
    <row r="4915" spans="8:11" x14ac:dyDescent="0.25">
      <c r="H4915" t="s">
        <v>7746</v>
      </c>
      <c r="I4915" t="s">
        <v>169</v>
      </c>
      <c r="K4915">
        <v>1.61786301369863E-2</v>
      </c>
    </row>
    <row r="4916" spans="8:11" x14ac:dyDescent="0.25">
      <c r="H4916" t="s">
        <v>7747</v>
      </c>
      <c r="I4916" t="s">
        <v>169</v>
      </c>
      <c r="K4916">
        <v>2.9945205479452053E-2</v>
      </c>
    </row>
    <row r="4917" spans="8:11" x14ac:dyDescent="0.25">
      <c r="H4917" t="s">
        <v>7748</v>
      </c>
      <c r="I4917" t="s">
        <v>169</v>
      </c>
      <c r="K4917">
        <v>1.5616438356164384E-2</v>
      </c>
    </row>
    <row r="4918" spans="8:11" x14ac:dyDescent="0.25">
      <c r="H4918" t="s">
        <v>7749</v>
      </c>
      <c r="I4918" t="s">
        <v>169</v>
      </c>
      <c r="K4918">
        <v>2.0613698630136987E-2</v>
      </c>
    </row>
    <row r="4919" spans="8:11" x14ac:dyDescent="0.25">
      <c r="H4919" t="s">
        <v>7750</v>
      </c>
      <c r="I4919" t="s">
        <v>169</v>
      </c>
      <c r="K4919">
        <v>2.5642191780821916E-2</v>
      </c>
    </row>
    <row r="4920" spans="8:11" x14ac:dyDescent="0.25">
      <c r="H4920" t="s">
        <v>7751</v>
      </c>
      <c r="I4920" t="s">
        <v>169</v>
      </c>
      <c r="K4920">
        <v>3.8372054794520549E-2</v>
      </c>
    </row>
    <row r="4921" spans="8:11" x14ac:dyDescent="0.25">
      <c r="H4921" t="s">
        <v>7752</v>
      </c>
      <c r="I4921" t="s">
        <v>169</v>
      </c>
      <c r="K4921">
        <v>1.1431232876712332E-2</v>
      </c>
    </row>
    <row r="4922" spans="8:11" x14ac:dyDescent="0.25">
      <c r="H4922" t="s">
        <v>7753</v>
      </c>
      <c r="I4922" t="s">
        <v>169</v>
      </c>
      <c r="K4922">
        <v>1.2212054794520552E-2</v>
      </c>
    </row>
    <row r="4923" spans="8:11" x14ac:dyDescent="0.25">
      <c r="H4923" t="s">
        <v>7754</v>
      </c>
      <c r="I4923" t="s">
        <v>169</v>
      </c>
      <c r="K4923">
        <v>1.5616438356164384E-2</v>
      </c>
    </row>
    <row r="4924" spans="8:11" x14ac:dyDescent="0.25">
      <c r="H4924" t="s">
        <v>7755</v>
      </c>
      <c r="I4924" t="s">
        <v>169</v>
      </c>
      <c r="K4924">
        <v>3.6575342465753426E-2</v>
      </c>
    </row>
    <row r="4925" spans="8:11" x14ac:dyDescent="0.25">
      <c r="H4925" t="s">
        <v>7756</v>
      </c>
      <c r="I4925" t="s">
        <v>169</v>
      </c>
      <c r="K4925">
        <v>1.3398904109589042E-2</v>
      </c>
    </row>
    <row r="4926" spans="8:11" x14ac:dyDescent="0.25">
      <c r="H4926" t="s">
        <v>7757</v>
      </c>
      <c r="I4926" t="s">
        <v>169</v>
      </c>
      <c r="K4926">
        <v>1.2430684931506848E-2</v>
      </c>
    </row>
    <row r="4927" spans="8:11" x14ac:dyDescent="0.25">
      <c r="H4927" t="s">
        <v>7758</v>
      </c>
      <c r="I4927" t="s">
        <v>169</v>
      </c>
      <c r="K4927">
        <v>3.9780821917808219E-2</v>
      </c>
    </row>
    <row r="4928" spans="8:11" x14ac:dyDescent="0.25">
      <c r="H4928" t="s">
        <v>7759</v>
      </c>
      <c r="I4928" t="s">
        <v>169</v>
      </c>
      <c r="K4928">
        <v>2.2924931506849319E-2</v>
      </c>
    </row>
    <row r="4929" spans="8:11" x14ac:dyDescent="0.25">
      <c r="H4929" t="s">
        <v>7759</v>
      </c>
      <c r="I4929" t="s">
        <v>169</v>
      </c>
      <c r="K4929">
        <v>2.8515616438356164E-2</v>
      </c>
    </row>
    <row r="4930" spans="8:11" x14ac:dyDescent="0.25">
      <c r="H4930" t="s">
        <v>7760</v>
      </c>
      <c r="I4930" t="s">
        <v>169</v>
      </c>
      <c r="K4930">
        <v>3.9945205479452066E-2</v>
      </c>
    </row>
    <row r="4931" spans="8:11" x14ac:dyDescent="0.25">
      <c r="H4931" t="s">
        <v>7761</v>
      </c>
      <c r="I4931" t="s">
        <v>169</v>
      </c>
      <c r="K4931">
        <v>6.4652054794520552E-3</v>
      </c>
    </row>
    <row r="4932" spans="8:11" x14ac:dyDescent="0.25">
      <c r="H4932" t="s">
        <v>7762</v>
      </c>
      <c r="I4932" t="s">
        <v>169</v>
      </c>
      <c r="K4932">
        <v>2.0301369863013698E-2</v>
      </c>
    </row>
    <row r="4933" spans="8:11" x14ac:dyDescent="0.25">
      <c r="H4933" t="s">
        <v>7763</v>
      </c>
      <c r="I4933" t="s">
        <v>169</v>
      </c>
      <c r="K4933">
        <v>1.3867397260273973E-2</v>
      </c>
    </row>
    <row r="4934" spans="8:11" x14ac:dyDescent="0.25">
      <c r="H4934" t="s">
        <v>7764</v>
      </c>
      <c r="I4934" t="s">
        <v>169</v>
      </c>
      <c r="K4934">
        <v>1.0369315068493153E-2</v>
      </c>
    </row>
    <row r="4935" spans="8:11" x14ac:dyDescent="0.25">
      <c r="H4935" t="s">
        <v>7765</v>
      </c>
      <c r="I4935" t="s">
        <v>169</v>
      </c>
      <c r="K4935">
        <v>2.2456438356164385E-2</v>
      </c>
    </row>
    <row r="4936" spans="8:11" x14ac:dyDescent="0.25">
      <c r="H4936" t="s">
        <v>7766</v>
      </c>
      <c r="I4936" t="s">
        <v>169</v>
      </c>
      <c r="K4936">
        <v>1.3242739726027396E-2</v>
      </c>
    </row>
    <row r="4937" spans="8:11" x14ac:dyDescent="0.25">
      <c r="H4937" t="s">
        <v>7767</v>
      </c>
      <c r="I4937" t="s">
        <v>169</v>
      </c>
      <c r="K4937">
        <v>2.2800000000000001E-2</v>
      </c>
    </row>
    <row r="4938" spans="8:11" x14ac:dyDescent="0.25">
      <c r="H4938" t="s">
        <v>7768</v>
      </c>
      <c r="I4938" t="s">
        <v>169</v>
      </c>
      <c r="K4938">
        <v>5.1221917808219174E-3</v>
      </c>
    </row>
    <row r="4939" spans="8:11" x14ac:dyDescent="0.25">
      <c r="H4939" t="s">
        <v>7768</v>
      </c>
      <c r="I4939" t="s">
        <v>169</v>
      </c>
      <c r="K4939">
        <v>5.1534246575342469E-3</v>
      </c>
    </row>
    <row r="4940" spans="8:11" x14ac:dyDescent="0.25">
      <c r="H4940" t="s">
        <v>7769</v>
      </c>
      <c r="I4940" t="s">
        <v>169</v>
      </c>
      <c r="K4940">
        <v>5.8405479452054805E-3</v>
      </c>
    </row>
    <row r="4941" spans="8:11" x14ac:dyDescent="0.25">
      <c r="H4941" t="s">
        <v>7770</v>
      </c>
      <c r="I4941" t="s">
        <v>169</v>
      </c>
      <c r="K4941">
        <v>1.1587397260273974E-2</v>
      </c>
    </row>
    <row r="4942" spans="8:11" x14ac:dyDescent="0.25">
      <c r="H4942" t="s">
        <v>7771</v>
      </c>
      <c r="I4942" t="s">
        <v>169</v>
      </c>
      <c r="K4942">
        <v>1.2961643835616439E-2</v>
      </c>
    </row>
    <row r="4943" spans="8:11" x14ac:dyDescent="0.25">
      <c r="H4943" t="s">
        <v>7772</v>
      </c>
      <c r="I4943" t="s">
        <v>169</v>
      </c>
      <c r="K4943">
        <v>1.5616438356164384E-2</v>
      </c>
    </row>
    <row r="4944" spans="8:11" x14ac:dyDescent="0.25">
      <c r="H4944" t="s">
        <v>7773</v>
      </c>
      <c r="I4944" t="s">
        <v>169</v>
      </c>
      <c r="K4944">
        <v>1.5616438356164384E-2</v>
      </c>
    </row>
    <row r="4945" spans="8:11" x14ac:dyDescent="0.25">
      <c r="H4945" t="s">
        <v>7774</v>
      </c>
      <c r="I4945" t="s">
        <v>169</v>
      </c>
      <c r="K4945">
        <v>1.5616438356164384E-2</v>
      </c>
    </row>
    <row r="4946" spans="8:11" x14ac:dyDescent="0.25">
      <c r="H4946" t="s">
        <v>7775</v>
      </c>
      <c r="I4946" t="s">
        <v>169</v>
      </c>
      <c r="K4946">
        <v>1.5616438356164384E-2</v>
      </c>
    </row>
    <row r="4947" spans="8:11" x14ac:dyDescent="0.25">
      <c r="H4947" t="s">
        <v>7774</v>
      </c>
      <c r="I4947" t="s">
        <v>169</v>
      </c>
      <c r="K4947">
        <v>1.5616438356164384E-2</v>
      </c>
    </row>
    <row r="4948" spans="8:11" x14ac:dyDescent="0.25">
      <c r="H4948" t="s">
        <v>7769</v>
      </c>
      <c r="I4948" t="s">
        <v>169</v>
      </c>
      <c r="K4948">
        <v>1.5616438356164384E-2</v>
      </c>
    </row>
    <row r="4949" spans="8:11" x14ac:dyDescent="0.25">
      <c r="H4949" t="s">
        <v>7776</v>
      </c>
      <c r="I4949" t="s">
        <v>169</v>
      </c>
      <c r="K4949">
        <v>1.5616438356164384E-2</v>
      </c>
    </row>
    <row r="4950" spans="8:11" x14ac:dyDescent="0.25">
      <c r="H4950" t="s">
        <v>7777</v>
      </c>
      <c r="I4950" t="s">
        <v>169</v>
      </c>
      <c r="K4950">
        <v>1.8614794520547946E-2</v>
      </c>
    </row>
    <row r="4951" spans="8:11" x14ac:dyDescent="0.25">
      <c r="H4951" t="s">
        <v>7778</v>
      </c>
      <c r="I4951" t="s">
        <v>169</v>
      </c>
      <c r="K4951">
        <v>1.9895342465753429E-2</v>
      </c>
    </row>
    <row r="4952" spans="8:11" x14ac:dyDescent="0.25">
      <c r="H4952" t="s">
        <v>7779</v>
      </c>
      <c r="I4952" t="s">
        <v>169</v>
      </c>
      <c r="K4952">
        <v>2.1425753424657534E-2</v>
      </c>
    </row>
    <row r="4953" spans="8:11" x14ac:dyDescent="0.25">
      <c r="H4953" t="s">
        <v>7780</v>
      </c>
      <c r="I4953" t="s">
        <v>169</v>
      </c>
      <c r="K4953">
        <v>2.3487123287671236E-2</v>
      </c>
    </row>
    <row r="4954" spans="8:11" x14ac:dyDescent="0.25">
      <c r="H4954" t="s">
        <v>7781</v>
      </c>
      <c r="I4954" t="s">
        <v>169</v>
      </c>
      <c r="K4954">
        <v>3.00772602739726E-2</v>
      </c>
    </row>
    <row r="4955" spans="8:11" x14ac:dyDescent="0.25">
      <c r="H4955" t="s">
        <v>7782</v>
      </c>
      <c r="I4955" t="s">
        <v>169</v>
      </c>
      <c r="K4955">
        <v>3.1342465753424663E-2</v>
      </c>
    </row>
    <row r="4956" spans="8:11" x14ac:dyDescent="0.25">
      <c r="H4956" t="s">
        <v>7783</v>
      </c>
      <c r="I4956" t="s">
        <v>169</v>
      </c>
      <c r="K4956">
        <v>3.3287671232876716E-2</v>
      </c>
    </row>
    <row r="4957" spans="8:11" x14ac:dyDescent="0.25">
      <c r="H4957" t="s">
        <v>7784</v>
      </c>
      <c r="I4957" t="s">
        <v>169</v>
      </c>
      <c r="K4957">
        <v>3.3369863013698632E-2</v>
      </c>
    </row>
    <row r="4958" spans="8:11" x14ac:dyDescent="0.25">
      <c r="H4958" t="s">
        <v>7785</v>
      </c>
      <c r="I4958" t="s">
        <v>169</v>
      </c>
      <c r="K4958">
        <v>3.7315068493150687E-2</v>
      </c>
    </row>
    <row r="4959" spans="8:11" x14ac:dyDescent="0.25">
      <c r="H4959" t="s">
        <v>7786</v>
      </c>
      <c r="I4959" t="s">
        <v>169</v>
      </c>
      <c r="K4959">
        <v>3.6205890410958903E-2</v>
      </c>
    </row>
    <row r="4960" spans="8:11" x14ac:dyDescent="0.25">
      <c r="H4960" t="s">
        <v>7787</v>
      </c>
      <c r="I4960" t="s">
        <v>169</v>
      </c>
      <c r="K4960">
        <v>4.1260273972602741E-2</v>
      </c>
    </row>
    <row r="4961" spans="8:11" x14ac:dyDescent="0.25">
      <c r="H4961" t="s">
        <v>7788</v>
      </c>
      <c r="I4961" t="s">
        <v>169</v>
      </c>
      <c r="K4961">
        <v>4.8396876712328764E-2</v>
      </c>
    </row>
    <row r="4962" spans="8:11" x14ac:dyDescent="0.25">
      <c r="H4962" t="s">
        <v>7789</v>
      </c>
      <c r="I4962" t="s">
        <v>169</v>
      </c>
      <c r="K4962">
        <v>8.4641095890410963E-3</v>
      </c>
    </row>
    <row r="4963" spans="8:11" x14ac:dyDescent="0.25">
      <c r="H4963" t="s">
        <v>7789</v>
      </c>
      <c r="I4963" t="s">
        <v>169</v>
      </c>
      <c r="K4963">
        <v>8.5890410958904123E-3</v>
      </c>
    </row>
    <row r="4964" spans="8:11" x14ac:dyDescent="0.25">
      <c r="H4964" t="s">
        <v>7790</v>
      </c>
      <c r="I4964" t="s">
        <v>169</v>
      </c>
      <c r="K4964">
        <v>9.8071232876712332E-3</v>
      </c>
    </row>
    <row r="4965" spans="8:11" x14ac:dyDescent="0.25">
      <c r="H4965" t="s">
        <v>7791</v>
      </c>
      <c r="I4965" t="s">
        <v>169</v>
      </c>
      <c r="K4965">
        <v>1.1524931506849315E-2</v>
      </c>
    </row>
    <row r="4966" spans="8:11" x14ac:dyDescent="0.25">
      <c r="H4966" t="s">
        <v>7789</v>
      </c>
      <c r="I4966" t="s">
        <v>169</v>
      </c>
      <c r="K4966">
        <v>1.1556164383561643E-2</v>
      </c>
    </row>
    <row r="4967" spans="8:11" x14ac:dyDescent="0.25">
      <c r="H4967" t="s">
        <v>7792</v>
      </c>
      <c r="I4967" t="s">
        <v>169</v>
      </c>
      <c r="K4967">
        <v>1.171232876712329E-2</v>
      </c>
    </row>
    <row r="4968" spans="8:11" x14ac:dyDescent="0.25">
      <c r="H4968" t="s">
        <v>7793</v>
      </c>
      <c r="I4968" t="s">
        <v>169</v>
      </c>
      <c r="K4968">
        <v>1.1962191780821918E-2</v>
      </c>
    </row>
    <row r="4969" spans="8:11" x14ac:dyDescent="0.25">
      <c r="H4969" t="s">
        <v>7794</v>
      </c>
      <c r="I4969" t="s">
        <v>169</v>
      </c>
      <c r="K4969">
        <v>1.4929315068493149E-2</v>
      </c>
    </row>
    <row r="4970" spans="8:11" x14ac:dyDescent="0.25">
      <c r="H4970" t="s">
        <v>7789</v>
      </c>
      <c r="I4970" t="s">
        <v>169</v>
      </c>
      <c r="K4970">
        <v>1.5147945205479451E-2</v>
      </c>
    </row>
    <row r="4971" spans="8:11" x14ac:dyDescent="0.25">
      <c r="H4971" t="s">
        <v>7795</v>
      </c>
      <c r="I4971" t="s">
        <v>169</v>
      </c>
      <c r="K4971">
        <v>1.5616438356164384E-2</v>
      </c>
    </row>
    <row r="4972" spans="8:11" x14ac:dyDescent="0.25">
      <c r="H4972" t="s">
        <v>7795</v>
      </c>
      <c r="I4972" t="s">
        <v>169</v>
      </c>
      <c r="K4972">
        <v>1.5616438356164384E-2</v>
      </c>
    </row>
    <row r="4973" spans="8:11" x14ac:dyDescent="0.25">
      <c r="H4973" t="s">
        <v>7796</v>
      </c>
      <c r="I4973" t="s">
        <v>169</v>
      </c>
      <c r="K4973">
        <v>1.5616438356164384E-2</v>
      </c>
    </row>
    <row r="4974" spans="8:11" x14ac:dyDescent="0.25">
      <c r="H4974" t="s">
        <v>7797</v>
      </c>
      <c r="I4974" t="s">
        <v>169</v>
      </c>
      <c r="K4974">
        <v>1.5616438356164384E-2</v>
      </c>
    </row>
    <row r="4975" spans="8:11" x14ac:dyDescent="0.25">
      <c r="H4975" t="s">
        <v>7798</v>
      </c>
      <c r="I4975" t="s">
        <v>169</v>
      </c>
      <c r="K4975">
        <v>1.5616438356164384E-2</v>
      </c>
    </row>
    <row r="4976" spans="8:11" x14ac:dyDescent="0.25">
      <c r="H4976" t="s">
        <v>7796</v>
      </c>
      <c r="I4976" t="s">
        <v>169</v>
      </c>
      <c r="K4976">
        <v>1.8396164383561644E-2</v>
      </c>
    </row>
    <row r="4977" spans="8:11" x14ac:dyDescent="0.25">
      <c r="H4977" t="s">
        <v>7799</v>
      </c>
      <c r="I4977" t="s">
        <v>169</v>
      </c>
      <c r="K4977">
        <v>2.0957260273972603E-2</v>
      </c>
    </row>
    <row r="4978" spans="8:11" x14ac:dyDescent="0.25">
      <c r="H4978" t="s">
        <v>7799</v>
      </c>
      <c r="I4978" t="s">
        <v>169</v>
      </c>
      <c r="K4978">
        <v>2.1269589041095893E-2</v>
      </c>
    </row>
    <row r="4979" spans="8:11" x14ac:dyDescent="0.25">
      <c r="H4979" t="s">
        <v>7800</v>
      </c>
      <c r="I4979" t="s">
        <v>169</v>
      </c>
      <c r="K4979">
        <v>2.1332054794520546E-2</v>
      </c>
    </row>
    <row r="4980" spans="8:11" x14ac:dyDescent="0.25">
      <c r="H4980" t="s">
        <v>7801</v>
      </c>
      <c r="I4980" t="s">
        <v>169</v>
      </c>
      <c r="K4980">
        <v>2.4673972602739725E-2</v>
      </c>
    </row>
    <row r="4981" spans="8:11" x14ac:dyDescent="0.25">
      <c r="H4981" t="s">
        <v>7802</v>
      </c>
      <c r="I4981" t="s">
        <v>169</v>
      </c>
      <c r="K4981">
        <v>2.9827397260273975E-2</v>
      </c>
    </row>
    <row r="4982" spans="8:11" x14ac:dyDescent="0.25">
      <c r="H4982" t="s">
        <v>7803</v>
      </c>
      <c r="I4982" t="s">
        <v>169</v>
      </c>
      <c r="K4982">
        <v>3.1232876712328769E-2</v>
      </c>
    </row>
    <row r="4983" spans="8:11" x14ac:dyDescent="0.25">
      <c r="H4983" t="s">
        <v>7804</v>
      </c>
      <c r="I4983" t="s">
        <v>169</v>
      </c>
      <c r="K4983">
        <v>3.9013698630136991E-2</v>
      </c>
    </row>
    <row r="4984" spans="8:11" x14ac:dyDescent="0.25">
      <c r="H4984" t="s">
        <v>7805</v>
      </c>
      <c r="I4984" t="s">
        <v>169</v>
      </c>
      <c r="K4984">
        <v>3.1337178082191788E-2</v>
      </c>
    </row>
    <row r="4985" spans="8:11" x14ac:dyDescent="0.25">
      <c r="H4985" t="s">
        <v>7806</v>
      </c>
      <c r="I4985" t="s">
        <v>169</v>
      </c>
      <c r="K4985">
        <v>3.4971397260273977E-2</v>
      </c>
    </row>
    <row r="4986" spans="8:11" x14ac:dyDescent="0.25">
      <c r="H4986" t="s">
        <v>7807</v>
      </c>
      <c r="I4986" t="s">
        <v>169</v>
      </c>
      <c r="K4986">
        <v>7.6520547945205493E-3</v>
      </c>
    </row>
    <row r="4987" spans="8:11" x14ac:dyDescent="0.25">
      <c r="H4987" t="s">
        <v>7807</v>
      </c>
      <c r="I4987" t="s">
        <v>169</v>
      </c>
      <c r="K4987">
        <v>7.6520547945205493E-3</v>
      </c>
    </row>
    <row r="4988" spans="8:11" x14ac:dyDescent="0.25">
      <c r="H4988" t="s">
        <v>7808</v>
      </c>
      <c r="I4988" t="s">
        <v>169</v>
      </c>
      <c r="K4988">
        <v>1.4773150684931508E-2</v>
      </c>
    </row>
    <row r="4989" spans="8:11" x14ac:dyDescent="0.25">
      <c r="H4989" t="s">
        <v>7809</v>
      </c>
      <c r="I4989" t="s">
        <v>169</v>
      </c>
      <c r="K4989">
        <v>1.4898082191780822E-2</v>
      </c>
    </row>
    <row r="4990" spans="8:11" x14ac:dyDescent="0.25">
      <c r="H4990" t="s">
        <v>7810</v>
      </c>
      <c r="I4990" t="s">
        <v>169</v>
      </c>
      <c r="K4990">
        <v>1.5460273972602741E-2</v>
      </c>
    </row>
    <row r="4991" spans="8:11" x14ac:dyDescent="0.25">
      <c r="H4991" t="s">
        <v>7811</v>
      </c>
      <c r="I4991" t="s">
        <v>169</v>
      </c>
      <c r="K4991">
        <v>1.5616438356164384E-2</v>
      </c>
    </row>
    <row r="4992" spans="8:11" x14ac:dyDescent="0.25">
      <c r="H4992" t="s">
        <v>7812</v>
      </c>
      <c r="I4992" t="s">
        <v>169</v>
      </c>
      <c r="K4992">
        <v>1.5616438356164384E-2</v>
      </c>
    </row>
    <row r="4993" spans="8:11" x14ac:dyDescent="0.25">
      <c r="H4993" t="s">
        <v>7813</v>
      </c>
      <c r="I4993" t="s">
        <v>169</v>
      </c>
      <c r="K4993">
        <v>1.5616438356164384E-2</v>
      </c>
    </row>
    <row r="4994" spans="8:11" x14ac:dyDescent="0.25">
      <c r="H4994" t="s">
        <v>7814</v>
      </c>
      <c r="I4994" t="s">
        <v>169</v>
      </c>
      <c r="K4994">
        <v>1.5616438356164384E-2</v>
      </c>
    </row>
    <row r="4995" spans="8:11" x14ac:dyDescent="0.25">
      <c r="H4995" t="s">
        <v>7815</v>
      </c>
      <c r="I4995" t="s">
        <v>169</v>
      </c>
      <c r="K4995">
        <v>1.6147397260273977E-2</v>
      </c>
    </row>
    <row r="4996" spans="8:11" x14ac:dyDescent="0.25">
      <c r="H4996" t="s">
        <v>7816</v>
      </c>
      <c r="I4996" t="s">
        <v>169</v>
      </c>
      <c r="K4996">
        <v>1.6334794520547948E-2</v>
      </c>
    </row>
    <row r="4997" spans="8:11" x14ac:dyDescent="0.25">
      <c r="H4997" t="s">
        <v>7817</v>
      </c>
      <c r="I4997" t="s">
        <v>169</v>
      </c>
      <c r="K4997">
        <v>1.6490958904109589E-2</v>
      </c>
    </row>
    <row r="4998" spans="8:11" x14ac:dyDescent="0.25">
      <c r="H4998" t="s">
        <v>7818</v>
      </c>
      <c r="I4998" t="s">
        <v>169</v>
      </c>
      <c r="K4998">
        <v>1.8052602739726028E-2</v>
      </c>
    </row>
    <row r="4999" spans="8:11" x14ac:dyDescent="0.25">
      <c r="H4999" t="s">
        <v>7819</v>
      </c>
      <c r="I4999" t="s">
        <v>169</v>
      </c>
      <c r="K4999">
        <v>2.2706301369863013E-2</v>
      </c>
    </row>
    <row r="5000" spans="8:11" x14ac:dyDescent="0.25">
      <c r="H5000" t="s">
        <v>7820</v>
      </c>
      <c r="I5000" t="s">
        <v>169</v>
      </c>
      <c r="K5000">
        <v>3.9041095890410961E-3</v>
      </c>
    </row>
    <row r="5001" spans="8:11" x14ac:dyDescent="0.25">
      <c r="H5001" t="s">
        <v>7821</v>
      </c>
      <c r="I5001" t="s">
        <v>169</v>
      </c>
      <c r="K5001">
        <v>4.1260273972602741E-2</v>
      </c>
    </row>
    <row r="5002" spans="8:11" x14ac:dyDescent="0.25">
      <c r="H5002" t="s">
        <v>7822</v>
      </c>
      <c r="I5002" t="s">
        <v>169</v>
      </c>
      <c r="K5002">
        <v>6.152876712328767E-3</v>
      </c>
    </row>
    <row r="5003" spans="8:11" x14ac:dyDescent="0.25">
      <c r="H5003" t="s">
        <v>7822</v>
      </c>
      <c r="I5003" t="s">
        <v>169</v>
      </c>
      <c r="K5003">
        <v>2.526739726027398E-2</v>
      </c>
    </row>
    <row r="5004" spans="8:11" x14ac:dyDescent="0.25">
      <c r="H5004" t="s">
        <v>7823</v>
      </c>
      <c r="I5004" t="s">
        <v>169</v>
      </c>
      <c r="K5004">
        <v>1.7646575342465755E-2</v>
      </c>
    </row>
    <row r="5005" spans="8:11" x14ac:dyDescent="0.25">
      <c r="H5005" t="s">
        <v>7824</v>
      </c>
      <c r="I5005" t="s">
        <v>169</v>
      </c>
      <c r="K5005">
        <v>2.9640000000000003E-2</v>
      </c>
    </row>
    <row r="5006" spans="8:11" x14ac:dyDescent="0.25">
      <c r="H5006" t="s">
        <v>7824</v>
      </c>
      <c r="I5006" t="s">
        <v>169</v>
      </c>
      <c r="K5006">
        <v>2.9640000000000003E-2</v>
      </c>
    </row>
    <row r="5007" spans="8:11" x14ac:dyDescent="0.25">
      <c r="H5007" t="s">
        <v>7825</v>
      </c>
      <c r="I5007" t="s">
        <v>169</v>
      </c>
      <c r="K5007">
        <v>1.3273972602739726E-2</v>
      </c>
    </row>
    <row r="5008" spans="8:11" x14ac:dyDescent="0.25">
      <c r="H5008" t="s">
        <v>7826</v>
      </c>
      <c r="I5008" t="s">
        <v>169</v>
      </c>
      <c r="K5008">
        <v>1.5241643835616436E-2</v>
      </c>
    </row>
    <row r="5009" spans="8:11" x14ac:dyDescent="0.25">
      <c r="H5009" t="s">
        <v>7827</v>
      </c>
      <c r="I5009" t="s">
        <v>169</v>
      </c>
      <c r="K5009">
        <v>1.5616438356164384E-2</v>
      </c>
    </row>
    <row r="5010" spans="8:11" x14ac:dyDescent="0.25">
      <c r="H5010" t="s">
        <v>7828</v>
      </c>
      <c r="I5010" t="s">
        <v>169</v>
      </c>
      <c r="K5010">
        <v>3.7999999999999999E-2</v>
      </c>
    </row>
    <row r="5011" spans="8:11" x14ac:dyDescent="0.25">
      <c r="H5011" t="s">
        <v>7829</v>
      </c>
      <c r="I5011" t="s">
        <v>169</v>
      </c>
      <c r="K5011">
        <v>9.5260273972602744E-3</v>
      </c>
    </row>
    <row r="5012" spans="8:11" x14ac:dyDescent="0.25">
      <c r="H5012" t="s">
        <v>7830</v>
      </c>
      <c r="I5012" t="s">
        <v>169</v>
      </c>
      <c r="K5012">
        <v>2.5048767123287675E-2</v>
      </c>
    </row>
    <row r="5013" spans="8:11" x14ac:dyDescent="0.25">
      <c r="H5013" t="s">
        <v>7831</v>
      </c>
      <c r="I5013" t="s">
        <v>169</v>
      </c>
      <c r="K5013">
        <v>9.5260273972602744E-3</v>
      </c>
    </row>
    <row r="5014" spans="8:11" x14ac:dyDescent="0.25">
      <c r="H5014" t="s">
        <v>7832</v>
      </c>
      <c r="I5014" t="s">
        <v>169</v>
      </c>
      <c r="K5014">
        <v>1.5616438356164384E-2</v>
      </c>
    </row>
    <row r="5015" spans="8:11" x14ac:dyDescent="0.25">
      <c r="H5015" t="s">
        <v>7833</v>
      </c>
      <c r="I5015" t="s">
        <v>169</v>
      </c>
      <c r="K5015">
        <v>1.5616438356164384E-2</v>
      </c>
    </row>
    <row r="5016" spans="8:11" x14ac:dyDescent="0.25">
      <c r="H5016" t="s">
        <v>7834</v>
      </c>
      <c r="I5016" t="s">
        <v>169</v>
      </c>
      <c r="K5016">
        <v>2.5048767123287675E-2</v>
      </c>
    </row>
    <row r="5017" spans="8:11" x14ac:dyDescent="0.25">
      <c r="H5017" t="s">
        <v>7834</v>
      </c>
      <c r="I5017" t="s">
        <v>169</v>
      </c>
      <c r="K5017">
        <v>2.843835616438356E-2</v>
      </c>
    </row>
    <row r="5018" spans="8:11" x14ac:dyDescent="0.25">
      <c r="H5018" t="s">
        <v>7835</v>
      </c>
      <c r="I5018" t="s">
        <v>169</v>
      </c>
      <c r="K5018">
        <v>1.8895890410958908E-2</v>
      </c>
    </row>
    <row r="5019" spans="8:11" x14ac:dyDescent="0.25">
      <c r="H5019" t="s">
        <v>7836</v>
      </c>
      <c r="I5019" t="s">
        <v>169</v>
      </c>
      <c r="K5019">
        <v>1.5616438356164384E-2</v>
      </c>
    </row>
    <row r="5020" spans="8:11" x14ac:dyDescent="0.25">
      <c r="H5020" t="s">
        <v>7837</v>
      </c>
      <c r="I5020" t="s">
        <v>169</v>
      </c>
      <c r="K5020">
        <v>1.6334794520547948E-2</v>
      </c>
    </row>
    <row r="5021" spans="8:11" x14ac:dyDescent="0.25">
      <c r="H5021" t="s">
        <v>7838</v>
      </c>
      <c r="I5021" t="s">
        <v>169</v>
      </c>
      <c r="K5021">
        <v>9.7446575342465761E-3</v>
      </c>
    </row>
    <row r="5022" spans="8:11" x14ac:dyDescent="0.25">
      <c r="H5022" t="s">
        <v>7839</v>
      </c>
      <c r="I5022" t="s">
        <v>169</v>
      </c>
      <c r="K5022">
        <v>1.5616438356164384E-2</v>
      </c>
    </row>
    <row r="5023" spans="8:11" x14ac:dyDescent="0.25">
      <c r="H5023" t="s">
        <v>7840</v>
      </c>
      <c r="I5023" t="s">
        <v>169</v>
      </c>
      <c r="K5023">
        <v>1.5616438356164384E-2</v>
      </c>
    </row>
    <row r="5024" spans="8:11" x14ac:dyDescent="0.25">
      <c r="H5024" t="s">
        <v>7841</v>
      </c>
      <c r="I5024" t="s">
        <v>169</v>
      </c>
      <c r="K5024">
        <v>1.5522739726027399E-2</v>
      </c>
    </row>
    <row r="5025" spans="8:11" x14ac:dyDescent="0.25">
      <c r="H5025" t="s">
        <v>7842</v>
      </c>
      <c r="I5025" t="s">
        <v>169</v>
      </c>
      <c r="K5025">
        <v>1.1743561643835618E-2</v>
      </c>
    </row>
    <row r="5026" spans="8:11" x14ac:dyDescent="0.25">
      <c r="H5026" t="s">
        <v>7843</v>
      </c>
      <c r="I5026" t="s">
        <v>169</v>
      </c>
      <c r="K5026">
        <v>1.2149589041095891E-2</v>
      </c>
    </row>
    <row r="5027" spans="8:11" x14ac:dyDescent="0.25">
      <c r="H5027" t="s">
        <v>7844</v>
      </c>
      <c r="I5027" t="s">
        <v>169</v>
      </c>
      <c r="K5027">
        <v>1.5616438356164384E-2</v>
      </c>
    </row>
    <row r="5028" spans="8:11" x14ac:dyDescent="0.25">
      <c r="H5028" t="s">
        <v>7845</v>
      </c>
      <c r="I5028" t="s">
        <v>169</v>
      </c>
      <c r="K5028">
        <v>1.6397260273972605E-2</v>
      </c>
    </row>
    <row r="5029" spans="8:11" x14ac:dyDescent="0.25">
      <c r="H5029" t="s">
        <v>7846</v>
      </c>
      <c r="I5029" t="s">
        <v>169</v>
      </c>
      <c r="K5029">
        <v>2.7266301369863011E-2</v>
      </c>
    </row>
    <row r="5030" spans="8:11" x14ac:dyDescent="0.25">
      <c r="H5030" t="s">
        <v>7847</v>
      </c>
      <c r="I5030" t="s">
        <v>169</v>
      </c>
      <c r="K5030">
        <v>4.1260273972602741E-2</v>
      </c>
    </row>
    <row r="5031" spans="8:11" x14ac:dyDescent="0.25">
      <c r="H5031" t="s">
        <v>7848</v>
      </c>
      <c r="I5031" t="s">
        <v>169</v>
      </c>
      <c r="K5031">
        <v>3.5731397260273967E-2</v>
      </c>
    </row>
    <row r="5032" spans="8:11" x14ac:dyDescent="0.25">
      <c r="H5032" t="s">
        <v>7849</v>
      </c>
      <c r="I5032" t="s">
        <v>169</v>
      </c>
      <c r="K5032">
        <v>1.5616438356164384E-2</v>
      </c>
    </row>
    <row r="5033" spans="8:11" x14ac:dyDescent="0.25">
      <c r="H5033" t="s">
        <v>7850</v>
      </c>
      <c r="I5033" t="s">
        <v>169</v>
      </c>
      <c r="K5033">
        <v>1.5616438356164384E-2</v>
      </c>
    </row>
    <row r="5034" spans="8:11" x14ac:dyDescent="0.25">
      <c r="H5034" t="s">
        <v>7851</v>
      </c>
      <c r="I5034" t="s">
        <v>169</v>
      </c>
      <c r="K5034">
        <v>1.1868493150684931E-2</v>
      </c>
    </row>
    <row r="5035" spans="8:11" x14ac:dyDescent="0.25">
      <c r="H5035" t="s">
        <v>7852</v>
      </c>
      <c r="I5035" t="s">
        <v>169</v>
      </c>
      <c r="K5035">
        <v>1.5616438356164384E-2</v>
      </c>
    </row>
    <row r="5036" spans="8:11" x14ac:dyDescent="0.25">
      <c r="H5036" t="s">
        <v>7853</v>
      </c>
      <c r="I5036" t="s">
        <v>169</v>
      </c>
      <c r="K5036">
        <v>8.2142465753424661E-3</v>
      </c>
    </row>
    <row r="5037" spans="8:11" x14ac:dyDescent="0.25">
      <c r="H5037" t="s">
        <v>7854</v>
      </c>
      <c r="I5037" t="s">
        <v>169</v>
      </c>
      <c r="K5037">
        <v>4.6536986301369864E-3</v>
      </c>
    </row>
    <row r="5038" spans="8:11" x14ac:dyDescent="0.25">
      <c r="H5038" t="s">
        <v>7854</v>
      </c>
      <c r="I5038" t="s">
        <v>169</v>
      </c>
      <c r="K5038">
        <v>5.6843835616438368E-3</v>
      </c>
    </row>
    <row r="5039" spans="8:11" x14ac:dyDescent="0.25">
      <c r="H5039" t="s">
        <v>7854</v>
      </c>
      <c r="I5039" t="s">
        <v>169</v>
      </c>
      <c r="K5039">
        <v>9.5884931506849316E-3</v>
      </c>
    </row>
    <row r="5040" spans="8:11" x14ac:dyDescent="0.25">
      <c r="H5040" t="s">
        <v>7854</v>
      </c>
      <c r="I5040" t="s">
        <v>169</v>
      </c>
      <c r="K5040">
        <v>1.0119452054794521E-2</v>
      </c>
    </row>
    <row r="5041" spans="8:11" x14ac:dyDescent="0.25">
      <c r="H5041" t="s">
        <v>7855</v>
      </c>
      <c r="I5041" t="s">
        <v>169</v>
      </c>
      <c r="K5041">
        <v>1.5616438356164384E-2</v>
      </c>
    </row>
    <row r="5042" spans="8:11" x14ac:dyDescent="0.25">
      <c r="H5042" t="s">
        <v>7856</v>
      </c>
      <c r="I5042" t="s">
        <v>169</v>
      </c>
      <c r="K5042">
        <v>3.4741150684931513E-2</v>
      </c>
    </row>
    <row r="5043" spans="8:11" x14ac:dyDescent="0.25">
      <c r="H5043" t="s">
        <v>7857</v>
      </c>
      <c r="I5043" t="s">
        <v>169</v>
      </c>
      <c r="K5043">
        <v>3.3419178082191776E-3</v>
      </c>
    </row>
    <row r="5044" spans="8:11" x14ac:dyDescent="0.25">
      <c r="H5044" t="s">
        <v>7858</v>
      </c>
      <c r="I5044" t="s">
        <v>169</v>
      </c>
      <c r="K5044">
        <v>3.0821917808219176E-2</v>
      </c>
    </row>
    <row r="5045" spans="8:11" x14ac:dyDescent="0.25">
      <c r="H5045" t="s">
        <v>7859</v>
      </c>
      <c r="I5045" t="s">
        <v>169</v>
      </c>
      <c r="K5045">
        <v>2.1706849315068489E-2</v>
      </c>
    </row>
    <row r="5046" spans="8:11" x14ac:dyDescent="0.25">
      <c r="H5046" t="s">
        <v>7860</v>
      </c>
      <c r="I5046" t="s">
        <v>169</v>
      </c>
      <c r="K5046">
        <v>1.5616438356164384E-2</v>
      </c>
    </row>
    <row r="5047" spans="8:11" x14ac:dyDescent="0.25">
      <c r="H5047" t="s">
        <v>7861</v>
      </c>
      <c r="I5047" t="s">
        <v>169</v>
      </c>
      <c r="K5047">
        <v>4.0054794520547943E-2</v>
      </c>
    </row>
    <row r="5048" spans="8:11" x14ac:dyDescent="0.25">
      <c r="H5048" t="s">
        <v>7862</v>
      </c>
      <c r="I5048" t="s">
        <v>169</v>
      </c>
      <c r="K5048">
        <v>1.6522191780821916E-2</v>
      </c>
    </row>
    <row r="5049" spans="8:11" x14ac:dyDescent="0.25">
      <c r="H5049" t="s">
        <v>7863</v>
      </c>
      <c r="I5049" t="s">
        <v>169</v>
      </c>
      <c r="K5049">
        <v>4.0984602739726032E-2</v>
      </c>
    </row>
    <row r="5050" spans="8:11" x14ac:dyDescent="0.25">
      <c r="H5050" t="s">
        <v>7864</v>
      </c>
      <c r="I5050" t="s">
        <v>169</v>
      </c>
      <c r="K5050">
        <v>7.4958904109589039E-3</v>
      </c>
    </row>
    <row r="5051" spans="8:11" x14ac:dyDescent="0.25">
      <c r="H5051" t="s">
        <v>7865</v>
      </c>
      <c r="I5051" t="s">
        <v>169</v>
      </c>
      <c r="K5051">
        <v>2.0145205479452057E-2</v>
      </c>
    </row>
    <row r="5052" spans="8:11" x14ac:dyDescent="0.25">
      <c r="H5052" t="s">
        <v>7866</v>
      </c>
      <c r="I5052" t="s">
        <v>169</v>
      </c>
      <c r="K5052">
        <v>1.5616438356164384E-2</v>
      </c>
    </row>
    <row r="5053" spans="8:11" x14ac:dyDescent="0.25">
      <c r="H5053" t="s">
        <v>7867</v>
      </c>
      <c r="I5053" t="s">
        <v>169</v>
      </c>
      <c r="K5053">
        <v>1.5616438356164384E-2</v>
      </c>
    </row>
    <row r="5054" spans="8:11" x14ac:dyDescent="0.25">
      <c r="H5054" t="s">
        <v>7868</v>
      </c>
      <c r="I5054" t="s">
        <v>169</v>
      </c>
      <c r="K5054">
        <v>1.4367123287671231E-2</v>
      </c>
    </row>
    <row r="5055" spans="8:11" x14ac:dyDescent="0.25">
      <c r="H5055" t="s">
        <v>7869</v>
      </c>
      <c r="I5055" t="s">
        <v>169</v>
      </c>
      <c r="K5055">
        <v>7.9956164383561644E-3</v>
      </c>
    </row>
    <row r="5056" spans="8:11" x14ac:dyDescent="0.25">
      <c r="H5056" t="s">
        <v>7870</v>
      </c>
      <c r="I5056" t="s">
        <v>169</v>
      </c>
      <c r="K5056">
        <v>1.2711780821917809E-2</v>
      </c>
    </row>
    <row r="5057" spans="8:11" x14ac:dyDescent="0.25">
      <c r="H5057" t="s">
        <v>7871</v>
      </c>
      <c r="I5057" t="s">
        <v>169</v>
      </c>
      <c r="K5057">
        <v>3.2451205479452065E-2</v>
      </c>
    </row>
    <row r="5058" spans="8:11" x14ac:dyDescent="0.25">
      <c r="H5058" t="s">
        <v>7872</v>
      </c>
      <c r="I5058" t="s">
        <v>169</v>
      </c>
      <c r="K5058">
        <v>2.711013698630137E-2</v>
      </c>
    </row>
    <row r="5059" spans="8:11" x14ac:dyDescent="0.25">
      <c r="H5059" t="s">
        <v>7873</v>
      </c>
      <c r="I5059" t="s">
        <v>169</v>
      </c>
      <c r="K5059">
        <v>6.808767123287672E-3</v>
      </c>
    </row>
    <row r="5060" spans="8:11" x14ac:dyDescent="0.25">
      <c r="H5060" t="s">
        <v>7873</v>
      </c>
      <c r="I5060" t="s">
        <v>169</v>
      </c>
      <c r="K5060">
        <v>9.5884931506849316E-3</v>
      </c>
    </row>
    <row r="5061" spans="8:11" x14ac:dyDescent="0.25">
      <c r="H5061" t="s">
        <v>7874</v>
      </c>
      <c r="I5061" t="s">
        <v>169</v>
      </c>
      <c r="K5061">
        <v>1.5616438356164384E-2</v>
      </c>
    </row>
    <row r="5062" spans="8:11" x14ac:dyDescent="0.25">
      <c r="H5062" t="s">
        <v>7875</v>
      </c>
      <c r="I5062" t="s">
        <v>169</v>
      </c>
      <c r="K5062">
        <v>1.5616438356164384E-2</v>
      </c>
    </row>
    <row r="5063" spans="8:11" x14ac:dyDescent="0.25">
      <c r="H5063" t="s">
        <v>7873</v>
      </c>
      <c r="I5063" t="s">
        <v>169</v>
      </c>
      <c r="K5063">
        <v>1.5616438356164384E-2</v>
      </c>
    </row>
    <row r="5064" spans="8:11" x14ac:dyDescent="0.25">
      <c r="H5064" t="s">
        <v>7876</v>
      </c>
      <c r="I5064" t="s">
        <v>169</v>
      </c>
      <c r="K5064">
        <v>1.5803835616438357E-2</v>
      </c>
    </row>
    <row r="5065" spans="8:11" x14ac:dyDescent="0.25">
      <c r="H5065" t="s">
        <v>7877</v>
      </c>
      <c r="I5065" t="s">
        <v>169</v>
      </c>
      <c r="K5065">
        <v>1.6490958904109589E-2</v>
      </c>
    </row>
    <row r="5066" spans="8:11" x14ac:dyDescent="0.25">
      <c r="H5066" t="s">
        <v>7878</v>
      </c>
      <c r="I5066" t="s">
        <v>169</v>
      </c>
      <c r="K5066">
        <v>1.7615342465753425E-2</v>
      </c>
    </row>
    <row r="5067" spans="8:11" x14ac:dyDescent="0.25">
      <c r="H5067" t="s">
        <v>7879</v>
      </c>
      <c r="I5067" t="s">
        <v>169</v>
      </c>
      <c r="K5067">
        <v>1.9052054794520549E-2</v>
      </c>
    </row>
    <row r="5068" spans="8:11" x14ac:dyDescent="0.25">
      <c r="H5068" t="s">
        <v>7880</v>
      </c>
      <c r="I5068" t="s">
        <v>169</v>
      </c>
      <c r="K5068">
        <v>2.136328767123288E-2</v>
      </c>
    </row>
    <row r="5069" spans="8:11" x14ac:dyDescent="0.25">
      <c r="H5069" t="s">
        <v>7881</v>
      </c>
      <c r="I5069" t="s">
        <v>169</v>
      </c>
      <c r="K5069">
        <v>8.8076712328767123E-3</v>
      </c>
    </row>
    <row r="5070" spans="8:11" x14ac:dyDescent="0.25">
      <c r="H5070" t="s">
        <v>7881</v>
      </c>
      <c r="I5070" t="s">
        <v>169</v>
      </c>
      <c r="K5070">
        <v>8.8076712328767123E-3</v>
      </c>
    </row>
    <row r="5071" spans="8:11" x14ac:dyDescent="0.25">
      <c r="H5071" t="s">
        <v>7882</v>
      </c>
      <c r="I5071" t="s">
        <v>169</v>
      </c>
      <c r="K5071">
        <v>1.5616438356164384E-2</v>
      </c>
    </row>
    <row r="5072" spans="8:11" x14ac:dyDescent="0.25">
      <c r="H5072" t="s">
        <v>7883</v>
      </c>
      <c r="I5072" t="s">
        <v>169</v>
      </c>
      <c r="K5072">
        <v>1.5616438356164384E-2</v>
      </c>
    </row>
    <row r="5073" spans="8:11" x14ac:dyDescent="0.25">
      <c r="H5073" t="s">
        <v>7884</v>
      </c>
      <c r="I5073" t="s">
        <v>169</v>
      </c>
      <c r="K5073">
        <v>1.5616438356164384E-2</v>
      </c>
    </row>
    <row r="5074" spans="8:11" x14ac:dyDescent="0.25">
      <c r="H5074" t="s">
        <v>7883</v>
      </c>
      <c r="I5074" t="s">
        <v>169</v>
      </c>
      <c r="K5074">
        <v>1.6896986301369866E-2</v>
      </c>
    </row>
    <row r="5075" spans="8:11" x14ac:dyDescent="0.25">
      <c r="H5075" t="s">
        <v>7885</v>
      </c>
      <c r="I5075" t="s">
        <v>169</v>
      </c>
      <c r="K5075">
        <v>5.9030136986301359E-3</v>
      </c>
    </row>
    <row r="5076" spans="8:11" x14ac:dyDescent="0.25">
      <c r="H5076" t="s">
        <v>7885</v>
      </c>
      <c r="I5076" t="s">
        <v>169</v>
      </c>
      <c r="K5076">
        <v>7.9643835616438358E-3</v>
      </c>
    </row>
    <row r="5077" spans="8:11" x14ac:dyDescent="0.25">
      <c r="H5077" t="s">
        <v>7886</v>
      </c>
      <c r="I5077" t="s">
        <v>169</v>
      </c>
      <c r="K5077">
        <v>9.0575342465753408E-3</v>
      </c>
    </row>
    <row r="5078" spans="8:11" x14ac:dyDescent="0.25">
      <c r="H5078" t="s">
        <v>7885</v>
      </c>
      <c r="I5078" t="s">
        <v>169</v>
      </c>
      <c r="K5078">
        <v>1.5616438356164384E-2</v>
      </c>
    </row>
    <row r="5079" spans="8:11" x14ac:dyDescent="0.25">
      <c r="H5079" t="s">
        <v>7886</v>
      </c>
      <c r="I5079" t="s">
        <v>169</v>
      </c>
      <c r="K5079">
        <v>1.5616438356164384E-2</v>
      </c>
    </row>
    <row r="5080" spans="8:11" x14ac:dyDescent="0.25">
      <c r="H5080" t="s">
        <v>7886</v>
      </c>
      <c r="I5080" t="s">
        <v>169</v>
      </c>
      <c r="K5080">
        <v>1.5616438356164384E-2</v>
      </c>
    </row>
    <row r="5081" spans="8:11" x14ac:dyDescent="0.25">
      <c r="H5081" t="s">
        <v>7887</v>
      </c>
      <c r="I5081" t="s">
        <v>169</v>
      </c>
      <c r="K5081">
        <v>8.7452054794520551E-3</v>
      </c>
    </row>
    <row r="5082" spans="8:11" x14ac:dyDescent="0.25">
      <c r="H5082" t="s">
        <v>7888</v>
      </c>
      <c r="I5082" t="s">
        <v>169</v>
      </c>
      <c r="K5082">
        <v>9.4010958904109602E-3</v>
      </c>
    </row>
    <row r="5083" spans="8:11" x14ac:dyDescent="0.25">
      <c r="H5083" t="s">
        <v>7887</v>
      </c>
      <c r="I5083" t="s">
        <v>169</v>
      </c>
      <c r="K5083">
        <v>1.0181917808219179E-2</v>
      </c>
    </row>
    <row r="5084" spans="8:11" x14ac:dyDescent="0.25">
      <c r="H5084" t="s">
        <v>7889</v>
      </c>
      <c r="I5084" t="s">
        <v>169</v>
      </c>
      <c r="K5084">
        <v>1.0244383561643835E-2</v>
      </c>
    </row>
    <row r="5085" spans="8:11" x14ac:dyDescent="0.25">
      <c r="H5085" t="s">
        <v>7889</v>
      </c>
      <c r="I5085" t="s">
        <v>169</v>
      </c>
      <c r="K5085">
        <v>1.0744109589041097E-2</v>
      </c>
    </row>
    <row r="5086" spans="8:11" x14ac:dyDescent="0.25">
      <c r="H5086" t="s">
        <v>7890</v>
      </c>
      <c r="I5086" t="s">
        <v>169</v>
      </c>
      <c r="K5086">
        <v>1.1681095890410961E-2</v>
      </c>
    </row>
    <row r="5087" spans="8:11" x14ac:dyDescent="0.25">
      <c r="H5087" t="s">
        <v>7891</v>
      </c>
      <c r="I5087" t="s">
        <v>169</v>
      </c>
      <c r="K5087">
        <v>1.1774794520547945E-2</v>
      </c>
    </row>
    <row r="5088" spans="8:11" x14ac:dyDescent="0.25">
      <c r="H5088" t="s">
        <v>7892</v>
      </c>
      <c r="I5088" t="s">
        <v>169</v>
      </c>
      <c r="K5088">
        <v>1.1837260273972604E-2</v>
      </c>
    </row>
    <row r="5089" spans="8:11" x14ac:dyDescent="0.25">
      <c r="H5089" t="s">
        <v>7893</v>
      </c>
      <c r="I5089" t="s">
        <v>169</v>
      </c>
      <c r="K5089">
        <v>1.2024657534246577E-2</v>
      </c>
    </row>
    <row r="5090" spans="8:11" x14ac:dyDescent="0.25">
      <c r="H5090" t="s">
        <v>7894</v>
      </c>
      <c r="I5090" t="s">
        <v>169</v>
      </c>
      <c r="K5090">
        <v>1.2243287671232879E-2</v>
      </c>
    </row>
    <row r="5091" spans="8:11" x14ac:dyDescent="0.25">
      <c r="H5091" t="s">
        <v>7895</v>
      </c>
      <c r="I5091" t="s">
        <v>169</v>
      </c>
      <c r="K5091">
        <v>1.2586849315068491E-2</v>
      </c>
    </row>
    <row r="5092" spans="8:11" x14ac:dyDescent="0.25">
      <c r="H5092" t="s">
        <v>7896</v>
      </c>
      <c r="I5092" t="s">
        <v>169</v>
      </c>
      <c r="K5092">
        <v>1.4273424657534247E-2</v>
      </c>
    </row>
    <row r="5093" spans="8:11" x14ac:dyDescent="0.25">
      <c r="H5093" t="s">
        <v>7897</v>
      </c>
      <c r="I5093" t="s">
        <v>169</v>
      </c>
      <c r="K5093">
        <v>1.4773150684931508E-2</v>
      </c>
    </row>
    <row r="5094" spans="8:11" x14ac:dyDescent="0.25">
      <c r="H5094" t="s">
        <v>7898</v>
      </c>
      <c r="I5094" t="s">
        <v>169</v>
      </c>
      <c r="K5094">
        <v>1.5616438356164384E-2</v>
      </c>
    </row>
    <row r="5095" spans="8:11" x14ac:dyDescent="0.25">
      <c r="H5095" t="s">
        <v>7899</v>
      </c>
      <c r="I5095" t="s">
        <v>169</v>
      </c>
      <c r="K5095">
        <v>1.5616438356164384E-2</v>
      </c>
    </row>
    <row r="5096" spans="8:11" x14ac:dyDescent="0.25">
      <c r="H5096" t="s">
        <v>7900</v>
      </c>
      <c r="I5096" t="s">
        <v>169</v>
      </c>
      <c r="K5096">
        <v>1.5616438356164384E-2</v>
      </c>
    </row>
    <row r="5097" spans="8:11" x14ac:dyDescent="0.25">
      <c r="H5097" t="s">
        <v>7901</v>
      </c>
      <c r="I5097" t="s">
        <v>169</v>
      </c>
      <c r="K5097">
        <v>1.5616438356164384E-2</v>
      </c>
    </row>
    <row r="5098" spans="8:11" x14ac:dyDescent="0.25">
      <c r="H5098" t="s">
        <v>7902</v>
      </c>
      <c r="I5098" t="s">
        <v>169</v>
      </c>
      <c r="K5098">
        <v>1.5897534246575345E-2</v>
      </c>
    </row>
    <row r="5099" spans="8:11" x14ac:dyDescent="0.25">
      <c r="H5099" t="s">
        <v>7903</v>
      </c>
      <c r="I5099" t="s">
        <v>169</v>
      </c>
      <c r="K5099">
        <v>1.7427945205479453E-2</v>
      </c>
    </row>
    <row r="5100" spans="8:11" x14ac:dyDescent="0.25">
      <c r="H5100" t="s">
        <v>7904</v>
      </c>
      <c r="I5100" t="s">
        <v>169</v>
      </c>
      <c r="K5100">
        <v>1.7833972602739726E-2</v>
      </c>
    </row>
    <row r="5101" spans="8:11" x14ac:dyDescent="0.25">
      <c r="H5101" t="s">
        <v>7905</v>
      </c>
      <c r="I5101" t="s">
        <v>169</v>
      </c>
      <c r="K5101">
        <v>1.8552328767123288E-2</v>
      </c>
    </row>
    <row r="5102" spans="8:11" x14ac:dyDescent="0.25">
      <c r="H5102" t="s">
        <v>7906</v>
      </c>
      <c r="I5102" t="s">
        <v>169</v>
      </c>
      <c r="K5102">
        <v>2.0676164383561645E-2</v>
      </c>
    </row>
    <row r="5103" spans="8:11" x14ac:dyDescent="0.25">
      <c r="H5103" t="s">
        <v>7907</v>
      </c>
      <c r="I5103" t="s">
        <v>169</v>
      </c>
      <c r="K5103">
        <v>2.5829589041095894E-2</v>
      </c>
    </row>
    <row r="5104" spans="8:11" x14ac:dyDescent="0.25">
      <c r="H5104" t="s">
        <v>7908</v>
      </c>
      <c r="I5104" t="s">
        <v>169</v>
      </c>
      <c r="K5104">
        <v>3.9753424657534252E-2</v>
      </c>
    </row>
    <row r="5105" spans="8:11" x14ac:dyDescent="0.25">
      <c r="H5105" t="s">
        <v>7909</v>
      </c>
      <c r="I5105" t="s">
        <v>169</v>
      </c>
      <c r="K5105">
        <v>4.289005479452055E-2</v>
      </c>
    </row>
    <row r="5106" spans="8:11" x14ac:dyDescent="0.25">
      <c r="H5106" t="s">
        <v>7910</v>
      </c>
      <c r="I5106" t="s">
        <v>169</v>
      </c>
      <c r="K5106">
        <v>1.1150136986301372E-2</v>
      </c>
    </row>
    <row r="5107" spans="8:11" x14ac:dyDescent="0.25">
      <c r="H5107" t="s">
        <v>7911</v>
      </c>
      <c r="I5107" t="s">
        <v>169</v>
      </c>
      <c r="K5107">
        <v>1.1150136986301372E-2</v>
      </c>
    </row>
    <row r="5108" spans="8:11" x14ac:dyDescent="0.25">
      <c r="H5108" t="s">
        <v>7912</v>
      </c>
      <c r="I5108" t="s">
        <v>169</v>
      </c>
      <c r="K5108">
        <v>1.1462465753424659E-2</v>
      </c>
    </row>
    <row r="5109" spans="8:11" x14ac:dyDescent="0.25">
      <c r="H5109" t="s">
        <v>7913</v>
      </c>
      <c r="I5109" t="s">
        <v>169</v>
      </c>
      <c r="K5109">
        <v>1.2118356164383561E-2</v>
      </c>
    </row>
    <row r="5110" spans="8:11" x14ac:dyDescent="0.25">
      <c r="H5110" t="s">
        <v>7914</v>
      </c>
      <c r="I5110" t="s">
        <v>169</v>
      </c>
      <c r="K5110">
        <v>1.2118356164383561E-2</v>
      </c>
    </row>
    <row r="5111" spans="8:11" x14ac:dyDescent="0.25">
      <c r="H5111" t="s">
        <v>7910</v>
      </c>
      <c r="I5111" t="s">
        <v>169</v>
      </c>
      <c r="K5111">
        <v>1.3117808219178082E-2</v>
      </c>
    </row>
    <row r="5112" spans="8:11" x14ac:dyDescent="0.25">
      <c r="H5112" t="s">
        <v>7915</v>
      </c>
      <c r="I5112" t="s">
        <v>169</v>
      </c>
      <c r="K5112">
        <v>1.4023561643835615E-2</v>
      </c>
    </row>
    <row r="5113" spans="8:11" x14ac:dyDescent="0.25">
      <c r="H5113" t="s">
        <v>7913</v>
      </c>
      <c r="I5113" t="s">
        <v>169</v>
      </c>
      <c r="K5113">
        <v>1.5616438356164384E-2</v>
      </c>
    </row>
    <row r="5114" spans="8:11" x14ac:dyDescent="0.25">
      <c r="H5114" t="s">
        <v>7916</v>
      </c>
      <c r="I5114" t="s">
        <v>169</v>
      </c>
      <c r="K5114">
        <v>1.5616438356164384E-2</v>
      </c>
    </row>
    <row r="5115" spans="8:11" x14ac:dyDescent="0.25">
      <c r="H5115" t="s">
        <v>7917</v>
      </c>
      <c r="I5115" t="s">
        <v>169</v>
      </c>
      <c r="K5115">
        <v>2.0020273972602736E-2</v>
      </c>
    </row>
    <row r="5116" spans="8:11" x14ac:dyDescent="0.25">
      <c r="H5116" t="s">
        <v>7918</v>
      </c>
      <c r="I5116" t="s">
        <v>169</v>
      </c>
      <c r="K5116">
        <v>2.1300821917808226E-2</v>
      </c>
    </row>
    <row r="5117" spans="8:11" x14ac:dyDescent="0.25">
      <c r="H5117" t="s">
        <v>7919</v>
      </c>
      <c r="I5117" t="s">
        <v>169</v>
      </c>
      <c r="K5117">
        <v>2.1644383561643835E-2</v>
      </c>
    </row>
    <row r="5118" spans="8:11" x14ac:dyDescent="0.25">
      <c r="H5118" t="s">
        <v>7920</v>
      </c>
      <c r="I5118" t="s">
        <v>169</v>
      </c>
      <c r="K5118">
        <v>1.5616438356164384E-2</v>
      </c>
    </row>
    <row r="5119" spans="8:11" x14ac:dyDescent="0.25">
      <c r="H5119" t="s">
        <v>7921</v>
      </c>
      <c r="I5119" t="s">
        <v>169</v>
      </c>
      <c r="K5119">
        <v>1.5616438356164384E-2</v>
      </c>
    </row>
    <row r="5120" spans="8:11" x14ac:dyDescent="0.25">
      <c r="H5120" t="s">
        <v>7922</v>
      </c>
      <c r="I5120" t="s">
        <v>169</v>
      </c>
      <c r="K5120">
        <v>1.5616438356164384E-2</v>
      </c>
    </row>
    <row r="5121" spans="8:11" x14ac:dyDescent="0.25">
      <c r="H5121" t="s">
        <v>7923</v>
      </c>
      <c r="I5121" t="s">
        <v>169</v>
      </c>
      <c r="K5121">
        <v>1.5616438356164384E-2</v>
      </c>
    </row>
    <row r="5122" spans="8:11" x14ac:dyDescent="0.25">
      <c r="H5122" t="s">
        <v>7924</v>
      </c>
      <c r="I5122" t="s">
        <v>169</v>
      </c>
      <c r="K5122">
        <v>1.5616438356164384E-2</v>
      </c>
    </row>
    <row r="5123" spans="8:11" x14ac:dyDescent="0.25">
      <c r="H5123" t="s">
        <v>7925</v>
      </c>
      <c r="I5123" t="s">
        <v>169</v>
      </c>
      <c r="K5123">
        <v>2.3424657534246579E-2</v>
      </c>
    </row>
    <row r="5124" spans="8:11" x14ac:dyDescent="0.25">
      <c r="H5124" t="s">
        <v>7926</v>
      </c>
      <c r="I5124" t="s">
        <v>169</v>
      </c>
      <c r="K5124">
        <v>2.3674520547945208E-2</v>
      </c>
    </row>
    <row r="5125" spans="8:11" x14ac:dyDescent="0.25">
      <c r="H5125" t="s">
        <v>7927</v>
      </c>
      <c r="I5125" t="s">
        <v>169</v>
      </c>
      <c r="K5125">
        <v>2.4986301369863018E-2</v>
      </c>
    </row>
    <row r="5126" spans="8:11" x14ac:dyDescent="0.25">
      <c r="H5126" t="s">
        <v>7928</v>
      </c>
      <c r="I5126" t="s">
        <v>169</v>
      </c>
      <c r="K5126">
        <v>3.1502219178082193E-2</v>
      </c>
    </row>
    <row r="5127" spans="8:11" x14ac:dyDescent="0.25">
      <c r="H5127" t="s">
        <v>7929</v>
      </c>
      <c r="I5127" t="s">
        <v>169</v>
      </c>
      <c r="K5127">
        <v>3.2183013698630136E-2</v>
      </c>
    </row>
    <row r="5128" spans="8:11" x14ac:dyDescent="0.25">
      <c r="H5128" t="s">
        <v>7930</v>
      </c>
      <c r="I5128" t="s">
        <v>169</v>
      </c>
      <c r="K5128">
        <v>3.4576109589041094E-2</v>
      </c>
    </row>
    <row r="5129" spans="8:11" x14ac:dyDescent="0.25">
      <c r="H5129" t="s">
        <v>7931</v>
      </c>
      <c r="I5129" t="s">
        <v>169</v>
      </c>
      <c r="K5129">
        <v>3.5999589041095889E-2</v>
      </c>
    </row>
    <row r="5130" spans="8:11" x14ac:dyDescent="0.25">
      <c r="H5130" t="s">
        <v>7932</v>
      </c>
      <c r="I5130" t="s">
        <v>169</v>
      </c>
      <c r="K5130">
        <v>4.1445945205479458E-2</v>
      </c>
    </row>
    <row r="5131" spans="8:11" x14ac:dyDescent="0.25">
      <c r="H5131" t="s">
        <v>7933</v>
      </c>
      <c r="I5131" t="s">
        <v>169</v>
      </c>
      <c r="K5131">
        <v>4.3034465753424657E-2</v>
      </c>
    </row>
    <row r="5132" spans="8:11" x14ac:dyDescent="0.25">
      <c r="H5132" t="s">
        <v>7934</v>
      </c>
      <c r="I5132" t="s">
        <v>169</v>
      </c>
      <c r="K5132">
        <v>4.3220136986301373E-2</v>
      </c>
    </row>
    <row r="5133" spans="8:11" x14ac:dyDescent="0.25">
      <c r="H5133" t="s">
        <v>7935</v>
      </c>
      <c r="I5133" t="s">
        <v>169</v>
      </c>
      <c r="K5133">
        <v>4.3220136986301373E-2</v>
      </c>
    </row>
    <row r="5134" spans="8:11" x14ac:dyDescent="0.25">
      <c r="H5134" t="s">
        <v>7936</v>
      </c>
      <c r="I5134" t="s">
        <v>169</v>
      </c>
      <c r="K5134">
        <v>4.5510082191780821E-2</v>
      </c>
    </row>
    <row r="5135" spans="8:11" x14ac:dyDescent="0.25">
      <c r="H5135" t="s">
        <v>7937</v>
      </c>
      <c r="I5135" t="s">
        <v>169</v>
      </c>
      <c r="K5135">
        <v>4.2814410958904113E-2</v>
      </c>
    </row>
    <row r="5136" spans="8:11" x14ac:dyDescent="0.25">
      <c r="H5136" t="s">
        <v>7938</v>
      </c>
      <c r="I5136" t="s">
        <v>169</v>
      </c>
      <c r="K5136">
        <v>4.428756164383562E-2</v>
      </c>
    </row>
    <row r="5137" spans="8:11" x14ac:dyDescent="0.25">
      <c r="H5137" t="s">
        <v>7939</v>
      </c>
      <c r="I5137" t="s">
        <v>169</v>
      </c>
      <c r="K5137">
        <v>4.9218739726027395E-2</v>
      </c>
    </row>
    <row r="5138" spans="8:11" x14ac:dyDescent="0.25">
      <c r="H5138" t="s">
        <v>7940</v>
      </c>
      <c r="I5138" t="s">
        <v>169</v>
      </c>
      <c r="K5138">
        <v>1.7740273972602739E-2</v>
      </c>
    </row>
    <row r="5139" spans="8:11" x14ac:dyDescent="0.25">
      <c r="H5139" t="s">
        <v>7941</v>
      </c>
      <c r="I5139" t="s">
        <v>169</v>
      </c>
      <c r="K5139">
        <v>1.833369863013699E-2</v>
      </c>
    </row>
    <row r="5140" spans="8:11" x14ac:dyDescent="0.25">
      <c r="H5140" t="s">
        <v>7942</v>
      </c>
      <c r="I5140" t="s">
        <v>169</v>
      </c>
      <c r="K5140">
        <v>2.8703013698630139E-2</v>
      </c>
    </row>
    <row r="5141" spans="8:11" x14ac:dyDescent="0.25">
      <c r="H5141" t="s">
        <v>7943</v>
      </c>
      <c r="I5141" t="s">
        <v>169</v>
      </c>
      <c r="K5141">
        <v>3.1420273972602733E-2</v>
      </c>
    </row>
    <row r="5142" spans="8:11" x14ac:dyDescent="0.25">
      <c r="H5142" t="s">
        <v>7944</v>
      </c>
      <c r="I5142" t="s">
        <v>169</v>
      </c>
      <c r="K5142">
        <v>3.1419698630136994E-2</v>
      </c>
    </row>
    <row r="5143" spans="8:11" x14ac:dyDescent="0.25">
      <c r="H5143" t="s">
        <v>7945</v>
      </c>
      <c r="I5143" t="s">
        <v>169</v>
      </c>
      <c r="K5143">
        <v>3.6123369863013705E-2</v>
      </c>
    </row>
    <row r="5144" spans="8:11" x14ac:dyDescent="0.25">
      <c r="H5144" t="s">
        <v>7946</v>
      </c>
      <c r="I5144" t="s">
        <v>169</v>
      </c>
      <c r="K5144">
        <v>4.1219013698630146E-2</v>
      </c>
    </row>
    <row r="5145" spans="8:11" x14ac:dyDescent="0.25">
      <c r="H5145" t="s">
        <v>7947</v>
      </c>
      <c r="I5145" t="s">
        <v>169</v>
      </c>
      <c r="K5145">
        <v>4.167287671232877E-2</v>
      </c>
    </row>
    <row r="5146" spans="8:11" x14ac:dyDescent="0.25">
      <c r="H5146" t="s">
        <v>7948</v>
      </c>
      <c r="I5146" t="s">
        <v>169</v>
      </c>
      <c r="K5146">
        <v>5.1451561643835624E-2</v>
      </c>
    </row>
    <row r="5147" spans="8:11" x14ac:dyDescent="0.25">
      <c r="H5147" t="s">
        <v>7949</v>
      </c>
      <c r="I5147" t="s">
        <v>169</v>
      </c>
      <c r="K5147">
        <v>4.261282191780822E-2</v>
      </c>
    </row>
    <row r="5148" spans="8:11" x14ac:dyDescent="0.25">
      <c r="H5148" t="s">
        <v>7950</v>
      </c>
      <c r="I5148" t="s">
        <v>169</v>
      </c>
      <c r="K5148">
        <v>4.3300273972602742E-2</v>
      </c>
    </row>
    <row r="5149" spans="8:11" x14ac:dyDescent="0.25">
      <c r="H5149" t="s">
        <v>7951</v>
      </c>
      <c r="I5149" t="s">
        <v>169</v>
      </c>
      <c r="K5149">
        <v>3.3452054794520548E-2</v>
      </c>
    </row>
    <row r="5150" spans="8:11" x14ac:dyDescent="0.25">
      <c r="H5150" t="s">
        <v>7952</v>
      </c>
      <c r="I5150" t="s">
        <v>169</v>
      </c>
      <c r="K5150">
        <v>4.3426438356164387E-2</v>
      </c>
    </row>
    <row r="5151" spans="8:11" x14ac:dyDescent="0.25">
      <c r="H5151" t="s">
        <v>7953</v>
      </c>
      <c r="I5151" t="s">
        <v>169</v>
      </c>
      <c r="K5151">
        <v>4.617024657534248E-2</v>
      </c>
    </row>
    <row r="5152" spans="8:11" x14ac:dyDescent="0.25">
      <c r="H5152" t="s">
        <v>7954</v>
      </c>
      <c r="I5152" t="s">
        <v>169</v>
      </c>
      <c r="K5152">
        <v>4.3884383561643835E-2</v>
      </c>
    </row>
    <row r="5153" spans="8:11" x14ac:dyDescent="0.25">
      <c r="H5153" t="s">
        <v>7955</v>
      </c>
      <c r="I5153" t="s">
        <v>169</v>
      </c>
      <c r="K5153">
        <v>3.7479452054794526E-2</v>
      </c>
    </row>
    <row r="5154" spans="8:11" x14ac:dyDescent="0.25">
      <c r="H5154" t="s">
        <v>7956</v>
      </c>
      <c r="I5154" t="s">
        <v>169</v>
      </c>
      <c r="K5154">
        <v>4.8489917808219173E-2</v>
      </c>
    </row>
    <row r="5155" spans="8:11" x14ac:dyDescent="0.25">
      <c r="H5155" t="s">
        <v>7957</v>
      </c>
      <c r="I5155" t="s">
        <v>169</v>
      </c>
      <c r="K5155">
        <v>1.6272328767123288E-2</v>
      </c>
    </row>
    <row r="5156" spans="8:11" x14ac:dyDescent="0.25">
      <c r="H5156" t="s">
        <v>7958</v>
      </c>
      <c r="I5156" t="s">
        <v>169</v>
      </c>
      <c r="K5156">
        <v>1.6272328767123288E-2</v>
      </c>
    </row>
    <row r="5157" spans="8:11" x14ac:dyDescent="0.25">
      <c r="H5157" t="s">
        <v>7959</v>
      </c>
      <c r="I5157" t="s">
        <v>169</v>
      </c>
      <c r="K5157">
        <v>2.2768767123287671E-2</v>
      </c>
    </row>
    <row r="5158" spans="8:11" x14ac:dyDescent="0.25">
      <c r="H5158" t="s">
        <v>7960</v>
      </c>
      <c r="I5158" t="s">
        <v>169</v>
      </c>
      <c r="K5158">
        <v>4.0414438356164387E-2</v>
      </c>
    </row>
    <row r="5159" spans="8:11" x14ac:dyDescent="0.25">
      <c r="H5159" t="s">
        <v>7961</v>
      </c>
      <c r="I5159" t="s">
        <v>169</v>
      </c>
      <c r="K5159">
        <v>7.0273972602739728E-3</v>
      </c>
    </row>
    <row r="5160" spans="8:11" x14ac:dyDescent="0.25">
      <c r="H5160" t="s">
        <v>7962</v>
      </c>
      <c r="I5160" t="s">
        <v>169</v>
      </c>
      <c r="K5160">
        <v>7.3084931506849299E-3</v>
      </c>
    </row>
    <row r="5161" spans="8:11" x14ac:dyDescent="0.25">
      <c r="H5161" t="s">
        <v>7963</v>
      </c>
      <c r="I5161" t="s">
        <v>169</v>
      </c>
      <c r="K5161">
        <v>7.3709589041095896E-3</v>
      </c>
    </row>
    <row r="5162" spans="8:11" x14ac:dyDescent="0.25">
      <c r="H5162" t="s">
        <v>7964</v>
      </c>
      <c r="I5162" t="s">
        <v>169</v>
      </c>
      <c r="K5162">
        <v>8.9326027397260265E-3</v>
      </c>
    </row>
    <row r="5163" spans="8:11" x14ac:dyDescent="0.25">
      <c r="H5163" t="s">
        <v>7965</v>
      </c>
      <c r="I5163" t="s">
        <v>169</v>
      </c>
      <c r="K5163">
        <v>9.932054794520551E-3</v>
      </c>
    </row>
    <row r="5164" spans="8:11" x14ac:dyDescent="0.25">
      <c r="H5164" t="s">
        <v>7963</v>
      </c>
      <c r="I5164" t="s">
        <v>169</v>
      </c>
      <c r="K5164">
        <v>1.1181369863013699E-2</v>
      </c>
    </row>
    <row r="5165" spans="8:11" x14ac:dyDescent="0.25">
      <c r="H5165" t="s">
        <v>7966</v>
      </c>
      <c r="I5165" t="s">
        <v>169</v>
      </c>
      <c r="K5165">
        <v>1.2336986301369863E-2</v>
      </c>
    </row>
    <row r="5166" spans="8:11" x14ac:dyDescent="0.25">
      <c r="H5166" t="s">
        <v>7962</v>
      </c>
      <c r="I5166" t="s">
        <v>169</v>
      </c>
      <c r="K5166">
        <v>1.5616438356164384E-2</v>
      </c>
    </row>
    <row r="5167" spans="8:11" x14ac:dyDescent="0.25">
      <c r="H5167" t="s">
        <v>7962</v>
      </c>
      <c r="I5167" t="s">
        <v>169</v>
      </c>
      <c r="K5167">
        <v>1.5616438356164384E-2</v>
      </c>
    </row>
    <row r="5168" spans="8:11" x14ac:dyDescent="0.25">
      <c r="H5168" t="s">
        <v>7961</v>
      </c>
      <c r="I5168" t="s">
        <v>169</v>
      </c>
      <c r="K5168">
        <v>1.5616438356164384E-2</v>
      </c>
    </row>
    <row r="5169" spans="8:11" x14ac:dyDescent="0.25">
      <c r="H5169" t="s">
        <v>7967</v>
      </c>
      <c r="I5169" t="s">
        <v>169</v>
      </c>
      <c r="K5169">
        <v>2.2768767123287671E-2</v>
      </c>
    </row>
    <row r="5170" spans="8:11" x14ac:dyDescent="0.25">
      <c r="H5170" t="s">
        <v>7968</v>
      </c>
      <c r="I5170" t="s">
        <v>169</v>
      </c>
      <c r="K5170">
        <v>2.3518356164383556E-2</v>
      </c>
    </row>
    <row r="5171" spans="8:11" x14ac:dyDescent="0.25">
      <c r="H5171" t="s">
        <v>7961</v>
      </c>
      <c r="I5171" t="s">
        <v>169</v>
      </c>
      <c r="K5171">
        <v>2.4174246575342468E-2</v>
      </c>
    </row>
    <row r="5172" spans="8:11" x14ac:dyDescent="0.25">
      <c r="H5172" t="s">
        <v>7961</v>
      </c>
      <c r="I5172" t="s">
        <v>169</v>
      </c>
      <c r="K5172">
        <v>2.4174246575342468E-2</v>
      </c>
    </row>
    <row r="5173" spans="8:11" x14ac:dyDescent="0.25">
      <c r="H5173" t="s">
        <v>7967</v>
      </c>
      <c r="I5173" t="s">
        <v>169</v>
      </c>
      <c r="K5173">
        <v>2.4986301369863018E-2</v>
      </c>
    </row>
    <row r="5174" spans="8:11" x14ac:dyDescent="0.25">
      <c r="H5174" t="s">
        <v>7969</v>
      </c>
      <c r="I5174" t="s">
        <v>169</v>
      </c>
      <c r="K5174">
        <v>2.7141369863013701E-2</v>
      </c>
    </row>
    <row r="5175" spans="8:11" x14ac:dyDescent="0.25">
      <c r="H5175" t="s">
        <v>7967</v>
      </c>
      <c r="I5175" t="s">
        <v>169</v>
      </c>
      <c r="K5175">
        <v>4.289005479452055E-2</v>
      </c>
    </row>
    <row r="5176" spans="8:11" x14ac:dyDescent="0.25">
      <c r="H5176" t="s">
        <v>7970</v>
      </c>
      <c r="I5176" t="s">
        <v>169</v>
      </c>
      <c r="K5176">
        <v>1.8833424657534247E-2</v>
      </c>
    </row>
    <row r="5177" spans="8:11" x14ac:dyDescent="0.25">
      <c r="H5177" t="s">
        <v>7971</v>
      </c>
      <c r="I5177" t="s">
        <v>169</v>
      </c>
      <c r="K5177">
        <v>1.8864657534246574E-2</v>
      </c>
    </row>
    <row r="5178" spans="8:11" x14ac:dyDescent="0.25">
      <c r="H5178" t="s">
        <v>7972</v>
      </c>
      <c r="I5178" t="s">
        <v>169</v>
      </c>
      <c r="K5178">
        <v>1.9114520547945209E-2</v>
      </c>
    </row>
    <row r="5179" spans="8:11" x14ac:dyDescent="0.25">
      <c r="H5179" t="s">
        <v>7973</v>
      </c>
      <c r="I5179" t="s">
        <v>169</v>
      </c>
      <c r="K5179">
        <v>1.9426849315068495E-2</v>
      </c>
    </row>
    <row r="5180" spans="8:11" x14ac:dyDescent="0.25">
      <c r="H5180" t="s">
        <v>7974</v>
      </c>
      <c r="I5180" t="s">
        <v>169</v>
      </c>
      <c r="K5180">
        <v>1.9926575342465756E-2</v>
      </c>
    </row>
    <row r="5181" spans="8:11" x14ac:dyDescent="0.25">
      <c r="H5181" t="s">
        <v>7975</v>
      </c>
      <c r="I5181" t="s">
        <v>169</v>
      </c>
      <c r="K5181">
        <v>1.9957808219178082E-2</v>
      </c>
    </row>
    <row r="5182" spans="8:11" x14ac:dyDescent="0.25">
      <c r="H5182" t="s">
        <v>7976</v>
      </c>
      <c r="I5182" t="s">
        <v>169</v>
      </c>
      <c r="K5182">
        <v>2.0082739726027397E-2</v>
      </c>
    </row>
    <row r="5183" spans="8:11" x14ac:dyDescent="0.25">
      <c r="H5183" t="s">
        <v>7977</v>
      </c>
      <c r="I5183" t="s">
        <v>169</v>
      </c>
      <c r="K5183">
        <v>2.0082739726027397E-2</v>
      </c>
    </row>
    <row r="5184" spans="8:11" x14ac:dyDescent="0.25">
      <c r="H5184" t="s">
        <v>7978</v>
      </c>
      <c r="I5184" t="s">
        <v>169</v>
      </c>
      <c r="K5184">
        <v>2.042630136986302E-2</v>
      </c>
    </row>
    <row r="5185" spans="8:11" x14ac:dyDescent="0.25">
      <c r="H5185" t="s">
        <v>7979</v>
      </c>
      <c r="I5185" t="s">
        <v>169</v>
      </c>
      <c r="K5185">
        <v>2.1425753424657534E-2</v>
      </c>
    </row>
    <row r="5186" spans="8:11" x14ac:dyDescent="0.25">
      <c r="H5186" t="s">
        <v>7980</v>
      </c>
      <c r="I5186" t="s">
        <v>169</v>
      </c>
      <c r="K5186">
        <v>2.186301369863014E-2</v>
      </c>
    </row>
    <row r="5187" spans="8:11" x14ac:dyDescent="0.25">
      <c r="H5187" t="s">
        <v>7981</v>
      </c>
      <c r="I5187" t="s">
        <v>169</v>
      </c>
      <c r="K5187">
        <v>2.226904109589041E-2</v>
      </c>
    </row>
    <row r="5188" spans="8:11" x14ac:dyDescent="0.25">
      <c r="H5188" t="s">
        <v>7982</v>
      </c>
      <c r="I5188" t="s">
        <v>169</v>
      </c>
      <c r="K5188">
        <v>2.4955068493150684E-2</v>
      </c>
    </row>
    <row r="5189" spans="8:11" x14ac:dyDescent="0.25">
      <c r="H5189" t="s">
        <v>7983</v>
      </c>
      <c r="I5189" t="s">
        <v>169</v>
      </c>
      <c r="K5189">
        <v>2.6454246575342469E-2</v>
      </c>
    </row>
    <row r="5190" spans="8:11" x14ac:dyDescent="0.25">
      <c r="H5190" t="s">
        <v>7981</v>
      </c>
      <c r="I5190" t="s">
        <v>169</v>
      </c>
      <c r="K5190">
        <v>2.9287671232876719E-2</v>
      </c>
    </row>
    <row r="5191" spans="8:11" x14ac:dyDescent="0.25">
      <c r="H5191" t="s">
        <v>7984</v>
      </c>
      <c r="I5191" t="s">
        <v>169</v>
      </c>
      <c r="K5191">
        <v>2.9452054794520548E-2</v>
      </c>
    </row>
    <row r="5192" spans="8:11" x14ac:dyDescent="0.25">
      <c r="H5192" t="s">
        <v>7985</v>
      </c>
      <c r="I5192" t="s">
        <v>169</v>
      </c>
      <c r="K5192">
        <v>3.3561643835616439E-2</v>
      </c>
    </row>
    <row r="5193" spans="8:11" x14ac:dyDescent="0.25">
      <c r="H5193" t="s">
        <v>7986</v>
      </c>
      <c r="I5193" t="s">
        <v>169</v>
      </c>
      <c r="K5193">
        <v>4.3839041095890423E-2</v>
      </c>
    </row>
    <row r="5194" spans="8:11" x14ac:dyDescent="0.25">
      <c r="H5194" t="s">
        <v>7987</v>
      </c>
      <c r="I5194" t="s">
        <v>169</v>
      </c>
      <c r="K5194">
        <v>4.932665753424658E-2</v>
      </c>
    </row>
    <row r="5195" spans="8:11" x14ac:dyDescent="0.25">
      <c r="H5195" t="s">
        <v>7988</v>
      </c>
      <c r="I5195" t="s">
        <v>169</v>
      </c>
      <c r="K5195">
        <v>4.1260273972602741E-2</v>
      </c>
    </row>
    <row r="5196" spans="8:11" x14ac:dyDescent="0.25">
      <c r="H5196" t="s">
        <v>7989</v>
      </c>
      <c r="I5196" t="s">
        <v>169</v>
      </c>
      <c r="K5196">
        <v>3.8769534246575345E-2</v>
      </c>
    </row>
    <row r="5197" spans="8:11" x14ac:dyDescent="0.25">
      <c r="H5197" t="s">
        <v>7990</v>
      </c>
      <c r="I5197" t="s">
        <v>169</v>
      </c>
      <c r="K5197">
        <v>7.2460273972602745E-3</v>
      </c>
    </row>
    <row r="5198" spans="8:11" x14ac:dyDescent="0.25">
      <c r="H5198" t="s">
        <v>7991</v>
      </c>
      <c r="I5198" t="s">
        <v>169</v>
      </c>
      <c r="K5198">
        <v>8.5265753424657535E-3</v>
      </c>
    </row>
    <row r="5199" spans="8:11" x14ac:dyDescent="0.25">
      <c r="H5199" t="s">
        <v>7992</v>
      </c>
      <c r="I5199" t="s">
        <v>169</v>
      </c>
      <c r="K5199">
        <v>9.4947945205479441E-3</v>
      </c>
    </row>
    <row r="5200" spans="8:11" x14ac:dyDescent="0.25">
      <c r="H5200" t="s">
        <v>7993</v>
      </c>
      <c r="I5200" t="s">
        <v>169</v>
      </c>
      <c r="K5200">
        <v>1.0525479452054795E-2</v>
      </c>
    </row>
    <row r="5201" spans="8:11" x14ac:dyDescent="0.25">
      <c r="H5201" t="s">
        <v>7994</v>
      </c>
      <c r="I5201" t="s">
        <v>169</v>
      </c>
      <c r="K5201">
        <v>1.3211506849315068E-2</v>
      </c>
    </row>
    <row r="5202" spans="8:11" x14ac:dyDescent="0.25">
      <c r="H5202" t="s">
        <v>7995</v>
      </c>
      <c r="I5202" t="s">
        <v>169</v>
      </c>
      <c r="K5202">
        <v>1.5241643835616436E-2</v>
      </c>
    </row>
    <row r="5203" spans="8:11" x14ac:dyDescent="0.25">
      <c r="H5203" t="s">
        <v>7996</v>
      </c>
      <c r="I5203" t="s">
        <v>169</v>
      </c>
      <c r="K5203">
        <v>1.5616438356164384E-2</v>
      </c>
    </row>
    <row r="5204" spans="8:11" x14ac:dyDescent="0.25">
      <c r="H5204" t="s">
        <v>7997</v>
      </c>
      <c r="I5204" t="s">
        <v>169</v>
      </c>
      <c r="K5204">
        <v>1.5616438356164384E-2</v>
      </c>
    </row>
    <row r="5205" spans="8:11" x14ac:dyDescent="0.25">
      <c r="H5205" t="s">
        <v>7998</v>
      </c>
      <c r="I5205" t="s">
        <v>169</v>
      </c>
      <c r="K5205">
        <v>1.5616438356164384E-2</v>
      </c>
    </row>
    <row r="5206" spans="8:11" x14ac:dyDescent="0.25">
      <c r="H5206" t="s">
        <v>7999</v>
      </c>
      <c r="I5206" t="s">
        <v>169</v>
      </c>
      <c r="K5206">
        <v>1.5616438356164384E-2</v>
      </c>
    </row>
    <row r="5207" spans="8:11" x14ac:dyDescent="0.25">
      <c r="H5207" t="s">
        <v>8000</v>
      </c>
      <c r="I5207" t="s">
        <v>169</v>
      </c>
      <c r="K5207">
        <v>1.5928767123287672E-2</v>
      </c>
    </row>
    <row r="5208" spans="8:11" x14ac:dyDescent="0.25">
      <c r="H5208" t="s">
        <v>8001</v>
      </c>
      <c r="I5208" t="s">
        <v>169</v>
      </c>
      <c r="K5208">
        <v>1.7240547945205482E-2</v>
      </c>
    </row>
    <row r="5209" spans="8:11" x14ac:dyDescent="0.25">
      <c r="H5209" t="s">
        <v>8002</v>
      </c>
      <c r="I5209" t="s">
        <v>169</v>
      </c>
      <c r="K5209">
        <v>1.7271780821917805E-2</v>
      </c>
    </row>
    <row r="5210" spans="8:11" x14ac:dyDescent="0.25">
      <c r="H5210" t="s">
        <v>8003</v>
      </c>
      <c r="I5210" t="s">
        <v>169</v>
      </c>
      <c r="K5210">
        <v>1.8708493150684929E-2</v>
      </c>
    </row>
    <row r="5211" spans="8:11" x14ac:dyDescent="0.25">
      <c r="H5211" t="s">
        <v>8004</v>
      </c>
      <c r="I5211" t="s">
        <v>169</v>
      </c>
      <c r="K5211">
        <v>2.1238356164383562E-2</v>
      </c>
    </row>
    <row r="5212" spans="8:11" x14ac:dyDescent="0.25">
      <c r="H5212" t="s">
        <v>8005</v>
      </c>
      <c r="I5212" t="s">
        <v>169</v>
      </c>
      <c r="K5212">
        <v>2.2393972602739728E-2</v>
      </c>
    </row>
    <row r="5213" spans="8:11" x14ac:dyDescent="0.25">
      <c r="H5213" t="s">
        <v>8006</v>
      </c>
      <c r="I5213" t="s">
        <v>169</v>
      </c>
      <c r="K5213">
        <v>2.6922739726027402E-2</v>
      </c>
    </row>
    <row r="5214" spans="8:11" x14ac:dyDescent="0.25">
      <c r="H5214" t="s">
        <v>8007</v>
      </c>
      <c r="I5214" t="s">
        <v>169</v>
      </c>
      <c r="K5214">
        <v>2.7235068493150688E-2</v>
      </c>
    </row>
    <row r="5215" spans="8:11" x14ac:dyDescent="0.25">
      <c r="H5215" t="s">
        <v>8008</v>
      </c>
      <c r="I5215" t="s">
        <v>169</v>
      </c>
      <c r="K5215">
        <v>2.7328767123287672E-2</v>
      </c>
    </row>
    <row r="5216" spans="8:11" x14ac:dyDescent="0.25">
      <c r="H5216" t="s">
        <v>8009</v>
      </c>
      <c r="I5216" t="s">
        <v>169</v>
      </c>
      <c r="K5216">
        <v>2.9171506849315073E-2</v>
      </c>
    </row>
    <row r="5217" spans="8:11" x14ac:dyDescent="0.25">
      <c r="H5217" t="s">
        <v>8010</v>
      </c>
      <c r="I5217" t="s">
        <v>169</v>
      </c>
      <c r="K5217">
        <v>2.9515068493150689E-2</v>
      </c>
    </row>
    <row r="5218" spans="8:11" x14ac:dyDescent="0.25">
      <c r="H5218" t="s">
        <v>8011</v>
      </c>
      <c r="I5218" t="s">
        <v>169</v>
      </c>
      <c r="K5218">
        <v>3.1315068493150681E-2</v>
      </c>
    </row>
    <row r="5219" spans="8:11" x14ac:dyDescent="0.25">
      <c r="H5219" t="s">
        <v>8012</v>
      </c>
      <c r="I5219" t="s">
        <v>169</v>
      </c>
      <c r="K5219">
        <v>3.2328767123287673E-2</v>
      </c>
    </row>
    <row r="5220" spans="8:11" x14ac:dyDescent="0.25">
      <c r="H5220" t="s">
        <v>8013</v>
      </c>
      <c r="I5220" t="s">
        <v>169</v>
      </c>
      <c r="K5220">
        <v>3.5616438356164383E-2</v>
      </c>
    </row>
    <row r="5221" spans="8:11" x14ac:dyDescent="0.25">
      <c r="H5221" t="s">
        <v>8014</v>
      </c>
      <c r="I5221" t="s">
        <v>169</v>
      </c>
      <c r="K5221">
        <v>3.6438356164383567E-2</v>
      </c>
    </row>
    <row r="5222" spans="8:11" x14ac:dyDescent="0.25">
      <c r="H5222" t="s">
        <v>8015</v>
      </c>
      <c r="I5222" t="s">
        <v>169</v>
      </c>
      <c r="K5222">
        <v>3.6602739726027393E-2</v>
      </c>
    </row>
    <row r="5223" spans="8:11" x14ac:dyDescent="0.25">
      <c r="H5223" t="s">
        <v>8016</v>
      </c>
      <c r="I5223" t="s">
        <v>169</v>
      </c>
      <c r="K5223">
        <v>4.1123287671232876E-2</v>
      </c>
    </row>
    <row r="5224" spans="8:11" x14ac:dyDescent="0.25">
      <c r="H5224" t="s">
        <v>8017</v>
      </c>
      <c r="I5224" t="s">
        <v>169</v>
      </c>
      <c r="K5224">
        <v>3.131654794520549E-2</v>
      </c>
    </row>
    <row r="5225" spans="8:11" x14ac:dyDescent="0.25">
      <c r="H5225" t="s">
        <v>8018</v>
      </c>
      <c r="I5225" t="s">
        <v>169</v>
      </c>
      <c r="K5225">
        <v>3.5999589041095889E-2</v>
      </c>
    </row>
    <row r="5226" spans="8:11" x14ac:dyDescent="0.25">
      <c r="H5226" t="s">
        <v>8019</v>
      </c>
      <c r="I5226" t="s">
        <v>169</v>
      </c>
      <c r="K5226">
        <v>4.1260273972602741E-2</v>
      </c>
    </row>
    <row r="5227" spans="8:11" x14ac:dyDescent="0.25">
      <c r="H5227" t="s">
        <v>8020</v>
      </c>
      <c r="I5227" t="s">
        <v>169</v>
      </c>
      <c r="K5227">
        <v>4.1260273972602741E-2</v>
      </c>
    </row>
    <row r="5228" spans="8:11" x14ac:dyDescent="0.25">
      <c r="H5228" t="s">
        <v>8021</v>
      </c>
      <c r="I5228" t="s">
        <v>169</v>
      </c>
      <c r="K5228">
        <v>4.1260273972602741E-2</v>
      </c>
    </row>
    <row r="5229" spans="8:11" x14ac:dyDescent="0.25">
      <c r="H5229" t="s">
        <v>8022</v>
      </c>
      <c r="I5229" t="s">
        <v>169</v>
      </c>
      <c r="K5229">
        <v>4.1260273972602741E-2</v>
      </c>
    </row>
    <row r="5230" spans="8:11" x14ac:dyDescent="0.25">
      <c r="H5230" t="s">
        <v>8023</v>
      </c>
      <c r="I5230" t="s">
        <v>169</v>
      </c>
      <c r="K5230">
        <v>4.1260273972602741E-2</v>
      </c>
    </row>
    <row r="5231" spans="8:11" x14ac:dyDescent="0.25">
      <c r="H5231" t="s">
        <v>8024</v>
      </c>
      <c r="I5231" t="s">
        <v>169</v>
      </c>
      <c r="K5231">
        <v>5.0909589041095897E-3</v>
      </c>
    </row>
    <row r="5232" spans="8:11" x14ac:dyDescent="0.25">
      <c r="H5232" t="s">
        <v>8025</v>
      </c>
      <c r="I5232" t="s">
        <v>169</v>
      </c>
      <c r="K5232">
        <v>5.0909589041095897E-3</v>
      </c>
    </row>
    <row r="5233" spans="8:11" x14ac:dyDescent="0.25">
      <c r="H5233" t="s">
        <v>8026</v>
      </c>
      <c r="I5233" t="s">
        <v>169</v>
      </c>
      <c r="K5233">
        <v>5.3095890410958906E-3</v>
      </c>
    </row>
    <row r="5234" spans="8:11" x14ac:dyDescent="0.25">
      <c r="H5234" t="s">
        <v>8027</v>
      </c>
      <c r="I5234" t="s">
        <v>169</v>
      </c>
      <c r="K5234">
        <v>5.5282191780821922E-3</v>
      </c>
    </row>
    <row r="5235" spans="8:11" x14ac:dyDescent="0.25">
      <c r="H5235" t="s">
        <v>8028</v>
      </c>
      <c r="I5235" t="s">
        <v>169</v>
      </c>
      <c r="K5235">
        <v>5.871780821917809E-3</v>
      </c>
    </row>
    <row r="5236" spans="8:11" x14ac:dyDescent="0.25">
      <c r="H5236" t="s">
        <v>8029</v>
      </c>
      <c r="I5236" t="s">
        <v>169</v>
      </c>
      <c r="K5236">
        <v>6.090410958904109E-3</v>
      </c>
    </row>
    <row r="5237" spans="8:11" x14ac:dyDescent="0.25">
      <c r="H5237" t="s">
        <v>8030</v>
      </c>
      <c r="I5237" t="s">
        <v>169</v>
      </c>
      <c r="K5237">
        <v>7.7769863013698636E-3</v>
      </c>
    </row>
    <row r="5238" spans="8:11" x14ac:dyDescent="0.25">
      <c r="H5238" t="s">
        <v>8031</v>
      </c>
      <c r="I5238" t="s">
        <v>169</v>
      </c>
      <c r="K5238">
        <v>8.4328767123287695E-3</v>
      </c>
    </row>
    <row r="5239" spans="8:11" x14ac:dyDescent="0.25">
      <c r="H5239" t="s">
        <v>8032</v>
      </c>
      <c r="I5239" t="s">
        <v>169</v>
      </c>
      <c r="K5239">
        <v>1.0619178082191781E-2</v>
      </c>
    </row>
    <row r="5240" spans="8:11" x14ac:dyDescent="0.25">
      <c r="H5240" t="s">
        <v>8033</v>
      </c>
      <c r="I5240" t="s">
        <v>169</v>
      </c>
      <c r="K5240">
        <v>1.1431232876712332E-2</v>
      </c>
    </row>
    <row r="5241" spans="8:11" x14ac:dyDescent="0.25">
      <c r="H5241" t="s">
        <v>8034</v>
      </c>
      <c r="I5241" t="s">
        <v>169</v>
      </c>
      <c r="K5241">
        <v>1.1493698630136986E-2</v>
      </c>
    </row>
    <row r="5242" spans="8:11" x14ac:dyDescent="0.25">
      <c r="H5242" t="s">
        <v>8035</v>
      </c>
      <c r="I5242" t="s">
        <v>169</v>
      </c>
      <c r="K5242">
        <v>1.1774794520547945E-2</v>
      </c>
    </row>
    <row r="5243" spans="8:11" x14ac:dyDescent="0.25">
      <c r="H5243" t="s">
        <v>8036</v>
      </c>
      <c r="I5243" t="s">
        <v>169</v>
      </c>
      <c r="K5243">
        <v>1.2149589041095891E-2</v>
      </c>
    </row>
    <row r="5244" spans="8:11" x14ac:dyDescent="0.25">
      <c r="H5244" t="s">
        <v>8037</v>
      </c>
      <c r="I5244" t="s">
        <v>169</v>
      </c>
      <c r="K5244">
        <v>1.3305205479452057E-2</v>
      </c>
    </row>
    <row r="5245" spans="8:11" x14ac:dyDescent="0.25">
      <c r="H5245" t="s">
        <v>8038</v>
      </c>
      <c r="I5245" t="s">
        <v>169</v>
      </c>
      <c r="K5245">
        <v>1.5616438356164384E-2</v>
      </c>
    </row>
    <row r="5246" spans="8:11" x14ac:dyDescent="0.25">
      <c r="H5246" t="s">
        <v>8039</v>
      </c>
      <c r="I5246" t="s">
        <v>169</v>
      </c>
      <c r="K5246">
        <v>1.5616438356164384E-2</v>
      </c>
    </row>
    <row r="5247" spans="8:11" x14ac:dyDescent="0.25">
      <c r="H5247" t="s">
        <v>8040</v>
      </c>
      <c r="I5247" t="s">
        <v>169</v>
      </c>
      <c r="K5247">
        <v>1.5616438356164384E-2</v>
      </c>
    </row>
    <row r="5248" spans="8:11" x14ac:dyDescent="0.25">
      <c r="H5248" t="s">
        <v>8041</v>
      </c>
      <c r="I5248" t="s">
        <v>169</v>
      </c>
      <c r="K5248">
        <v>1.5616438356164384E-2</v>
      </c>
    </row>
    <row r="5249" spans="8:11" x14ac:dyDescent="0.25">
      <c r="H5249" t="s">
        <v>8042</v>
      </c>
      <c r="I5249" t="s">
        <v>169</v>
      </c>
      <c r="K5249">
        <v>1.6397260273972605E-2</v>
      </c>
    </row>
    <row r="5250" spans="8:11" x14ac:dyDescent="0.25">
      <c r="H5250" t="s">
        <v>8043</v>
      </c>
      <c r="I5250" t="s">
        <v>169</v>
      </c>
      <c r="K5250">
        <v>1.6803287671232878E-2</v>
      </c>
    </row>
    <row r="5251" spans="8:11" x14ac:dyDescent="0.25">
      <c r="H5251" t="s">
        <v>8044</v>
      </c>
      <c r="I5251" t="s">
        <v>169</v>
      </c>
      <c r="K5251">
        <v>1.8552328767123288E-2</v>
      </c>
    </row>
    <row r="5252" spans="8:11" x14ac:dyDescent="0.25">
      <c r="H5252" t="s">
        <v>8045</v>
      </c>
      <c r="I5252" t="s">
        <v>169</v>
      </c>
      <c r="K5252">
        <v>2.1082191780821918E-2</v>
      </c>
    </row>
    <row r="5253" spans="8:11" x14ac:dyDescent="0.25">
      <c r="H5253" t="s">
        <v>8046</v>
      </c>
      <c r="I5253" t="s">
        <v>169</v>
      </c>
      <c r="K5253">
        <v>2.8859178082191784E-2</v>
      </c>
    </row>
    <row r="5254" spans="8:11" x14ac:dyDescent="0.25">
      <c r="H5254" t="s">
        <v>8047</v>
      </c>
      <c r="I5254" t="s">
        <v>169</v>
      </c>
      <c r="K5254">
        <v>2.9265205479452053E-2</v>
      </c>
    </row>
    <row r="5255" spans="8:11" x14ac:dyDescent="0.25">
      <c r="H5255" t="s">
        <v>8048</v>
      </c>
      <c r="I5255" t="s">
        <v>169</v>
      </c>
      <c r="K5255">
        <v>3.3132000000000002E-2</v>
      </c>
    </row>
    <row r="5256" spans="8:11" x14ac:dyDescent="0.25">
      <c r="H5256" t="s">
        <v>8049</v>
      </c>
      <c r="I5256" t="s">
        <v>169</v>
      </c>
      <c r="K5256">
        <v>4.1260273972602741E-2</v>
      </c>
    </row>
    <row r="5257" spans="8:11" x14ac:dyDescent="0.25">
      <c r="H5257" t="s">
        <v>8050</v>
      </c>
      <c r="I5257" t="s">
        <v>169</v>
      </c>
      <c r="K5257">
        <v>2.0020273972602736E-2</v>
      </c>
    </row>
    <row r="5258" spans="8:11" x14ac:dyDescent="0.25">
      <c r="H5258" t="s">
        <v>8051</v>
      </c>
      <c r="I5258" t="s">
        <v>169</v>
      </c>
      <c r="K5258">
        <v>2.0020273972602736E-2</v>
      </c>
    </row>
    <row r="5259" spans="8:11" x14ac:dyDescent="0.25">
      <c r="H5259" t="s">
        <v>8052</v>
      </c>
      <c r="I5259" t="s">
        <v>169</v>
      </c>
      <c r="K5259">
        <v>2.6454246575342469E-2</v>
      </c>
    </row>
    <row r="5260" spans="8:11" x14ac:dyDescent="0.25">
      <c r="H5260" t="s">
        <v>8053</v>
      </c>
      <c r="I5260" t="s">
        <v>169</v>
      </c>
      <c r="K5260">
        <v>3.6082191780821914E-2</v>
      </c>
    </row>
    <row r="5261" spans="8:11" x14ac:dyDescent="0.25">
      <c r="H5261" t="s">
        <v>8054</v>
      </c>
      <c r="I5261" t="s">
        <v>169</v>
      </c>
      <c r="K5261">
        <v>3.7260273972602745E-2</v>
      </c>
    </row>
    <row r="5262" spans="8:11" x14ac:dyDescent="0.25">
      <c r="H5262" t="s">
        <v>8055</v>
      </c>
      <c r="I5262" t="s">
        <v>169</v>
      </c>
      <c r="K5262">
        <v>3.7643835616438366E-2</v>
      </c>
    </row>
    <row r="5263" spans="8:11" x14ac:dyDescent="0.25">
      <c r="H5263" t="s">
        <v>8056</v>
      </c>
      <c r="I5263" t="s">
        <v>169</v>
      </c>
      <c r="K5263">
        <v>3.8301369863013704E-2</v>
      </c>
    </row>
    <row r="5264" spans="8:11" x14ac:dyDescent="0.25">
      <c r="H5264" t="s">
        <v>8057</v>
      </c>
      <c r="I5264" t="s">
        <v>169</v>
      </c>
      <c r="K5264">
        <v>3.9287671232876714E-2</v>
      </c>
    </row>
    <row r="5265" spans="8:11" x14ac:dyDescent="0.25">
      <c r="H5265" t="s">
        <v>8058</v>
      </c>
      <c r="I5265" t="s">
        <v>169</v>
      </c>
      <c r="K5265">
        <v>4.1095890410958902E-2</v>
      </c>
    </row>
    <row r="5266" spans="8:11" x14ac:dyDescent="0.25">
      <c r="H5266" t="s">
        <v>8059</v>
      </c>
      <c r="I5266" t="s">
        <v>169</v>
      </c>
      <c r="K5266">
        <v>3.1832301369863022E-2</v>
      </c>
    </row>
    <row r="5267" spans="8:11" x14ac:dyDescent="0.25">
      <c r="H5267" t="s">
        <v>8060</v>
      </c>
      <c r="I5267" t="s">
        <v>169</v>
      </c>
      <c r="K5267">
        <v>3.1832301369863022E-2</v>
      </c>
    </row>
    <row r="5268" spans="8:11" x14ac:dyDescent="0.25">
      <c r="H5268" t="s">
        <v>8061</v>
      </c>
      <c r="I5268" t="s">
        <v>169</v>
      </c>
      <c r="K5268">
        <v>3.1832301369863022E-2</v>
      </c>
    </row>
    <row r="5269" spans="8:11" x14ac:dyDescent="0.25">
      <c r="H5269" t="s">
        <v>8054</v>
      </c>
      <c r="I5269" t="s">
        <v>169</v>
      </c>
      <c r="K5269">
        <v>3.2698767123287668E-2</v>
      </c>
    </row>
    <row r="5270" spans="8:11" x14ac:dyDescent="0.25">
      <c r="H5270" t="s">
        <v>8062</v>
      </c>
      <c r="I5270" t="s">
        <v>169</v>
      </c>
      <c r="K5270">
        <v>3.344145205479452E-2</v>
      </c>
    </row>
    <row r="5271" spans="8:11" x14ac:dyDescent="0.25">
      <c r="H5271" t="s">
        <v>8063</v>
      </c>
      <c r="I5271" t="s">
        <v>169</v>
      </c>
      <c r="K5271">
        <v>3.3462082191780824E-2</v>
      </c>
    </row>
    <row r="5272" spans="8:11" x14ac:dyDescent="0.25">
      <c r="H5272" t="s">
        <v>8064</v>
      </c>
      <c r="I5272" t="s">
        <v>169</v>
      </c>
      <c r="K5272">
        <v>3.3750904109589044E-2</v>
      </c>
    </row>
    <row r="5273" spans="8:11" x14ac:dyDescent="0.25">
      <c r="H5273" t="s">
        <v>8065</v>
      </c>
      <c r="I5273" t="s">
        <v>169</v>
      </c>
      <c r="K5273">
        <v>3.4266657534246577E-2</v>
      </c>
    </row>
    <row r="5274" spans="8:11" x14ac:dyDescent="0.25">
      <c r="H5274" t="s">
        <v>8066</v>
      </c>
      <c r="I5274" t="s">
        <v>169</v>
      </c>
      <c r="K5274">
        <v>3.4823671232876718E-2</v>
      </c>
    </row>
    <row r="5275" spans="8:11" x14ac:dyDescent="0.25">
      <c r="H5275" t="s">
        <v>8067</v>
      </c>
      <c r="I5275" t="s">
        <v>169</v>
      </c>
      <c r="K5275">
        <v>3.9135369863013698E-2</v>
      </c>
    </row>
    <row r="5276" spans="8:11" x14ac:dyDescent="0.25">
      <c r="H5276" t="s">
        <v>8068</v>
      </c>
      <c r="I5276" t="s">
        <v>169</v>
      </c>
      <c r="K5276">
        <v>4.1260273972602741E-2</v>
      </c>
    </row>
    <row r="5277" spans="8:11" x14ac:dyDescent="0.25">
      <c r="H5277" t="s">
        <v>8069</v>
      </c>
      <c r="I5277" t="s">
        <v>169</v>
      </c>
      <c r="K5277">
        <v>4.3942191780821926E-2</v>
      </c>
    </row>
    <row r="5278" spans="8:11" x14ac:dyDescent="0.25">
      <c r="H5278" t="s">
        <v>8070</v>
      </c>
      <c r="I5278" t="s">
        <v>169</v>
      </c>
      <c r="K5278">
        <v>4.453567123287671E-2</v>
      </c>
    </row>
    <row r="5279" spans="8:11" x14ac:dyDescent="0.25">
      <c r="H5279" t="s">
        <v>8054</v>
      </c>
      <c r="I5279" t="s">
        <v>169</v>
      </c>
      <c r="K5279">
        <v>4.171298630136986E-2</v>
      </c>
    </row>
    <row r="5280" spans="8:11" x14ac:dyDescent="0.25">
      <c r="H5280" t="s">
        <v>8071</v>
      </c>
      <c r="I5280" t="s">
        <v>169</v>
      </c>
      <c r="K5280">
        <v>1.6803287671232878E-2</v>
      </c>
    </row>
    <row r="5281" spans="8:11" x14ac:dyDescent="0.25">
      <c r="H5281" t="s">
        <v>8072</v>
      </c>
      <c r="I5281" t="s">
        <v>169</v>
      </c>
      <c r="K5281">
        <v>1.749041095890411E-2</v>
      </c>
    </row>
    <row r="5282" spans="8:11" x14ac:dyDescent="0.25">
      <c r="H5282" t="s">
        <v>8073</v>
      </c>
      <c r="I5282" t="s">
        <v>169</v>
      </c>
      <c r="K5282">
        <v>3.6205890410958903E-2</v>
      </c>
    </row>
    <row r="5283" spans="8:11" x14ac:dyDescent="0.25">
      <c r="H5283" t="s">
        <v>8074</v>
      </c>
      <c r="I5283" t="s">
        <v>169</v>
      </c>
      <c r="K5283">
        <v>1.1087671232876711E-2</v>
      </c>
    </row>
    <row r="5284" spans="8:11" x14ac:dyDescent="0.25">
      <c r="H5284" t="s">
        <v>8075</v>
      </c>
      <c r="I5284" t="s">
        <v>169</v>
      </c>
      <c r="K5284">
        <v>1.5616438356164384E-2</v>
      </c>
    </row>
    <row r="5285" spans="8:11" x14ac:dyDescent="0.25">
      <c r="H5285" t="s">
        <v>8076</v>
      </c>
      <c r="I5285" t="s">
        <v>169</v>
      </c>
      <c r="K5285">
        <v>1.5616438356164384E-2</v>
      </c>
    </row>
    <row r="5286" spans="8:11" x14ac:dyDescent="0.25">
      <c r="H5286" t="s">
        <v>8077</v>
      </c>
      <c r="I5286" t="s">
        <v>169</v>
      </c>
      <c r="K5286">
        <v>1.7677808219178085E-2</v>
      </c>
    </row>
    <row r="5287" spans="8:11" x14ac:dyDescent="0.25">
      <c r="H5287" t="s">
        <v>8077</v>
      </c>
      <c r="I5287" t="s">
        <v>169</v>
      </c>
      <c r="K5287">
        <v>1.7990136986301371E-2</v>
      </c>
    </row>
    <row r="5288" spans="8:11" x14ac:dyDescent="0.25">
      <c r="H5288" t="s">
        <v>8078</v>
      </c>
      <c r="I5288" t="s">
        <v>169</v>
      </c>
      <c r="K5288">
        <v>2.1956712328767124E-2</v>
      </c>
    </row>
    <row r="5289" spans="8:11" x14ac:dyDescent="0.25">
      <c r="H5289" t="s">
        <v>8079</v>
      </c>
      <c r="I5289" t="s">
        <v>169</v>
      </c>
      <c r="K5289">
        <v>2.2237808219178087E-2</v>
      </c>
    </row>
    <row r="5290" spans="8:11" x14ac:dyDescent="0.25">
      <c r="H5290" t="s">
        <v>8080</v>
      </c>
      <c r="I5290" t="s">
        <v>169</v>
      </c>
      <c r="K5290">
        <v>2.2393972602739728E-2</v>
      </c>
    </row>
    <row r="5291" spans="8:11" x14ac:dyDescent="0.25">
      <c r="H5291" t="s">
        <v>8081</v>
      </c>
      <c r="I5291" t="s">
        <v>169</v>
      </c>
      <c r="K5291">
        <v>2.3206027397260274E-2</v>
      </c>
    </row>
    <row r="5292" spans="8:11" x14ac:dyDescent="0.25">
      <c r="H5292" t="s">
        <v>8082</v>
      </c>
      <c r="I5292" t="s">
        <v>169</v>
      </c>
      <c r="K5292">
        <v>3.3178082191780818E-2</v>
      </c>
    </row>
    <row r="5293" spans="8:11" x14ac:dyDescent="0.25">
      <c r="H5293" t="s">
        <v>8083</v>
      </c>
      <c r="I5293" t="s">
        <v>169</v>
      </c>
      <c r="K5293">
        <v>7.4021917808219173E-3</v>
      </c>
    </row>
    <row r="5294" spans="8:11" x14ac:dyDescent="0.25">
      <c r="H5294" t="s">
        <v>8084</v>
      </c>
      <c r="I5294" t="s">
        <v>169</v>
      </c>
      <c r="K5294">
        <v>8.682739726027398E-3</v>
      </c>
    </row>
    <row r="5295" spans="8:11" x14ac:dyDescent="0.25">
      <c r="H5295" t="s">
        <v>8085</v>
      </c>
      <c r="I5295" t="s">
        <v>169</v>
      </c>
      <c r="K5295">
        <v>1.1275068493150684E-2</v>
      </c>
    </row>
    <row r="5296" spans="8:11" x14ac:dyDescent="0.25">
      <c r="H5296" t="s">
        <v>8086</v>
      </c>
      <c r="I5296" t="s">
        <v>169</v>
      </c>
      <c r="K5296">
        <v>1.1993424657534247E-2</v>
      </c>
    </row>
    <row r="5297" spans="8:11" x14ac:dyDescent="0.25">
      <c r="H5297" t="s">
        <v>8087</v>
      </c>
      <c r="I5297" t="s">
        <v>169</v>
      </c>
      <c r="K5297">
        <v>1.2305753424657534E-2</v>
      </c>
    </row>
    <row r="5298" spans="8:11" x14ac:dyDescent="0.25">
      <c r="H5298" t="s">
        <v>8088</v>
      </c>
      <c r="I5298" t="s">
        <v>169</v>
      </c>
      <c r="K5298">
        <v>1.3492602739726028E-2</v>
      </c>
    </row>
    <row r="5299" spans="8:11" x14ac:dyDescent="0.25">
      <c r="H5299" t="s">
        <v>8089</v>
      </c>
      <c r="I5299" t="s">
        <v>169</v>
      </c>
      <c r="K5299">
        <v>1.3617534246575344E-2</v>
      </c>
    </row>
    <row r="5300" spans="8:11" x14ac:dyDescent="0.25">
      <c r="H5300" t="s">
        <v>8090</v>
      </c>
      <c r="I5300" t="s">
        <v>169</v>
      </c>
      <c r="K5300">
        <v>1.3898630136986301E-2</v>
      </c>
    </row>
    <row r="5301" spans="8:11" x14ac:dyDescent="0.25">
      <c r="H5301" t="s">
        <v>8091</v>
      </c>
      <c r="I5301" t="s">
        <v>169</v>
      </c>
      <c r="K5301">
        <v>1.396109589041096E-2</v>
      </c>
    </row>
    <row r="5302" spans="8:11" x14ac:dyDescent="0.25">
      <c r="H5302" t="s">
        <v>8092</v>
      </c>
      <c r="I5302" t="s">
        <v>169</v>
      </c>
      <c r="K5302">
        <v>1.4741917808219179E-2</v>
      </c>
    </row>
    <row r="5303" spans="8:11" x14ac:dyDescent="0.25">
      <c r="H5303" t="s">
        <v>8093</v>
      </c>
      <c r="I5303" t="s">
        <v>169</v>
      </c>
      <c r="K5303">
        <v>1.4741917808219179E-2</v>
      </c>
    </row>
    <row r="5304" spans="8:11" x14ac:dyDescent="0.25">
      <c r="H5304" t="s">
        <v>8094</v>
      </c>
      <c r="I5304" t="s">
        <v>169</v>
      </c>
      <c r="K5304">
        <v>1.5616438356164384E-2</v>
      </c>
    </row>
    <row r="5305" spans="8:11" x14ac:dyDescent="0.25">
      <c r="H5305" t="s">
        <v>8095</v>
      </c>
      <c r="I5305" t="s">
        <v>169</v>
      </c>
      <c r="K5305">
        <v>1.5616438356164384E-2</v>
      </c>
    </row>
    <row r="5306" spans="8:11" x14ac:dyDescent="0.25">
      <c r="H5306" t="s">
        <v>8096</v>
      </c>
      <c r="I5306" t="s">
        <v>169</v>
      </c>
      <c r="K5306">
        <v>1.5616438356164384E-2</v>
      </c>
    </row>
    <row r="5307" spans="8:11" x14ac:dyDescent="0.25">
      <c r="H5307" t="s">
        <v>8097</v>
      </c>
      <c r="I5307" t="s">
        <v>169</v>
      </c>
      <c r="K5307">
        <v>1.5616438356164384E-2</v>
      </c>
    </row>
    <row r="5308" spans="8:11" x14ac:dyDescent="0.25">
      <c r="H5308" t="s">
        <v>8098</v>
      </c>
      <c r="I5308" t="s">
        <v>169</v>
      </c>
      <c r="K5308">
        <v>1.5616438356164384E-2</v>
      </c>
    </row>
    <row r="5309" spans="8:11" x14ac:dyDescent="0.25">
      <c r="H5309" t="s">
        <v>8099</v>
      </c>
      <c r="I5309" t="s">
        <v>169</v>
      </c>
      <c r="K5309">
        <v>1.5616438356164384E-2</v>
      </c>
    </row>
    <row r="5310" spans="8:11" x14ac:dyDescent="0.25">
      <c r="H5310" t="s">
        <v>8100</v>
      </c>
      <c r="I5310" t="s">
        <v>169</v>
      </c>
      <c r="K5310">
        <v>1.5616438356164384E-2</v>
      </c>
    </row>
    <row r="5311" spans="8:11" x14ac:dyDescent="0.25">
      <c r="H5311" t="s">
        <v>8101</v>
      </c>
      <c r="I5311" t="s">
        <v>169</v>
      </c>
      <c r="K5311">
        <v>1.5616438356164384E-2</v>
      </c>
    </row>
    <row r="5312" spans="8:11" x14ac:dyDescent="0.25">
      <c r="H5312" t="s">
        <v>8102</v>
      </c>
      <c r="I5312" t="s">
        <v>169</v>
      </c>
      <c r="K5312">
        <v>1.5616438356164384E-2</v>
      </c>
    </row>
    <row r="5313" spans="8:11" x14ac:dyDescent="0.25">
      <c r="H5313" t="s">
        <v>8103</v>
      </c>
      <c r="I5313" t="s">
        <v>169</v>
      </c>
      <c r="K5313">
        <v>1.5835068493150684E-2</v>
      </c>
    </row>
    <row r="5314" spans="8:11" x14ac:dyDescent="0.25">
      <c r="H5314" t="s">
        <v>8104</v>
      </c>
      <c r="I5314" t="s">
        <v>169</v>
      </c>
      <c r="K5314">
        <v>1.7209315068493151E-2</v>
      </c>
    </row>
    <row r="5315" spans="8:11" x14ac:dyDescent="0.25">
      <c r="H5315" t="s">
        <v>8105</v>
      </c>
      <c r="I5315" t="s">
        <v>169</v>
      </c>
      <c r="K5315">
        <v>2.1644383561643835E-2</v>
      </c>
    </row>
    <row r="5316" spans="8:11" x14ac:dyDescent="0.25">
      <c r="H5316" t="s">
        <v>8106</v>
      </c>
      <c r="I5316" t="s">
        <v>169</v>
      </c>
      <c r="K5316">
        <v>2.1644383561643835E-2</v>
      </c>
    </row>
    <row r="5317" spans="8:11" x14ac:dyDescent="0.25">
      <c r="H5317" t="s">
        <v>8107</v>
      </c>
      <c r="I5317" t="s">
        <v>169</v>
      </c>
      <c r="K5317">
        <v>2.704767123287671E-2</v>
      </c>
    </row>
    <row r="5318" spans="8:11" x14ac:dyDescent="0.25">
      <c r="H5318" t="s">
        <v>8108</v>
      </c>
      <c r="I5318" t="s">
        <v>169</v>
      </c>
      <c r="K5318">
        <v>3.2219178082191782E-2</v>
      </c>
    </row>
    <row r="5319" spans="8:11" x14ac:dyDescent="0.25">
      <c r="H5319" t="s">
        <v>8109</v>
      </c>
      <c r="I5319" t="s">
        <v>169</v>
      </c>
      <c r="K5319">
        <v>3.2438356164383564E-2</v>
      </c>
    </row>
    <row r="5320" spans="8:11" x14ac:dyDescent="0.25">
      <c r="H5320" t="s">
        <v>8110</v>
      </c>
      <c r="I5320" t="s">
        <v>169</v>
      </c>
      <c r="K5320">
        <v>3.5863013698630139E-2</v>
      </c>
    </row>
    <row r="5321" spans="8:11" x14ac:dyDescent="0.25">
      <c r="H5321" t="s">
        <v>8111</v>
      </c>
      <c r="I5321" t="s">
        <v>169</v>
      </c>
      <c r="K5321">
        <v>3.6602739726027393E-2</v>
      </c>
    </row>
    <row r="5322" spans="8:11" x14ac:dyDescent="0.25">
      <c r="H5322" t="s">
        <v>8112</v>
      </c>
      <c r="I5322" t="s">
        <v>169</v>
      </c>
      <c r="K5322">
        <v>3.7972602739726025E-2</v>
      </c>
    </row>
    <row r="5323" spans="8:11" x14ac:dyDescent="0.25">
      <c r="H5323" t="s">
        <v>8113</v>
      </c>
      <c r="I5323" t="s">
        <v>169</v>
      </c>
      <c r="K5323">
        <v>4.1260273972602741E-2</v>
      </c>
    </row>
    <row r="5324" spans="8:11" x14ac:dyDescent="0.25">
      <c r="H5324" t="s">
        <v>8114</v>
      </c>
      <c r="I5324" t="s">
        <v>169</v>
      </c>
      <c r="K5324">
        <v>3.6989369863013689E-2</v>
      </c>
    </row>
    <row r="5325" spans="8:11" x14ac:dyDescent="0.25">
      <c r="H5325" t="s">
        <v>8115</v>
      </c>
      <c r="I5325" t="s">
        <v>169</v>
      </c>
      <c r="K5325">
        <v>1.5085479452054794E-2</v>
      </c>
    </row>
    <row r="5326" spans="8:11" x14ac:dyDescent="0.25">
      <c r="H5326" t="s">
        <v>8116</v>
      </c>
      <c r="I5326" t="s">
        <v>169</v>
      </c>
      <c r="K5326">
        <v>1.5085479452054794E-2</v>
      </c>
    </row>
    <row r="5327" spans="8:11" x14ac:dyDescent="0.25">
      <c r="H5327" t="s">
        <v>8117</v>
      </c>
      <c r="I5327" t="s">
        <v>169</v>
      </c>
      <c r="K5327">
        <v>2.9858630136986298E-2</v>
      </c>
    </row>
    <row r="5328" spans="8:11" x14ac:dyDescent="0.25">
      <c r="H5328" t="s">
        <v>8118</v>
      </c>
      <c r="I5328" t="s">
        <v>169</v>
      </c>
      <c r="K5328">
        <v>2.93972602739726E-2</v>
      </c>
    </row>
    <row r="5329" spans="8:11" x14ac:dyDescent="0.25">
      <c r="H5329" t="s">
        <v>8119</v>
      </c>
      <c r="I5329" t="s">
        <v>169</v>
      </c>
      <c r="K5329">
        <v>3.0273972602739729E-2</v>
      </c>
    </row>
    <row r="5330" spans="8:11" x14ac:dyDescent="0.25">
      <c r="H5330" t="s">
        <v>8120</v>
      </c>
      <c r="I5330" t="s">
        <v>169</v>
      </c>
      <c r="K5330">
        <v>3.1424657534246579E-2</v>
      </c>
    </row>
    <row r="5331" spans="8:11" x14ac:dyDescent="0.25">
      <c r="H5331" t="s">
        <v>8121</v>
      </c>
      <c r="I5331" t="s">
        <v>169</v>
      </c>
      <c r="K5331">
        <v>3.4931506849315071E-2</v>
      </c>
    </row>
    <row r="5332" spans="8:11" x14ac:dyDescent="0.25">
      <c r="H5332" t="s">
        <v>8122</v>
      </c>
      <c r="I5332" t="s">
        <v>169</v>
      </c>
      <c r="K5332">
        <v>3.5671232876712332E-2</v>
      </c>
    </row>
    <row r="5333" spans="8:11" x14ac:dyDescent="0.25">
      <c r="H5333" t="s">
        <v>8123</v>
      </c>
      <c r="I5333" t="s">
        <v>169</v>
      </c>
      <c r="K5333">
        <v>3.9369863013698631E-2</v>
      </c>
    </row>
    <row r="5334" spans="8:11" x14ac:dyDescent="0.25">
      <c r="H5334" t="s">
        <v>8124</v>
      </c>
      <c r="I5334" t="s">
        <v>169</v>
      </c>
      <c r="K5334">
        <v>3.1275287671232881E-2</v>
      </c>
    </row>
    <row r="5335" spans="8:11" x14ac:dyDescent="0.25">
      <c r="H5335" t="s">
        <v>8115</v>
      </c>
      <c r="I5335" t="s">
        <v>169</v>
      </c>
      <c r="K5335">
        <v>3.1956082191780824E-2</v>
      </c>
    </row>
    <row r="5336" spans="8:11" x14ac:dyDescent="0.25">
      <c r="H5336" t="s">
        <v>8125</v>
      </c>
      <c r="I5336" t="s">
        <v>169</v>
      </c>
      <c r="K5336">
        <v>3.3750904109589044E-2</v>
      </c>
    </row>
    <row r="5337" spans="8:11" x14ac:dyDescent="0.25">
      <c r="H5337" t="s">
        <v>8126</v>
      </c>
      <c r="I5337" t="s">
        <v>169</v>
      </c>
      <c r="K5337">
        <v>4.0373178082191784E-2</v>
      </c>
    </row>
    <row r="5338" spans="8:11" x14ac:dyDescent="0.25">
      <c r="H5338" t="s">
        <v>8127</v>
      </c>
      <c r="I5338" t="s">
        <v>169</v>
      </c>
      <c r="K5338">
        <v>5.4103397260273967E-2</v>
      </c>
    </row>
    <row r="5339" spans="8:11" x14ac:dyDescent="0.25">
      <c r="H5339" t="s">
        <v>8128</v>
      </c>
      <c r="I5339" t="s">
        <v>169</v>
      </c>
      <c r="K5339">
        <v>1.8458630136986301E-2</v>
      </c>
    </row>
    <row r="5340" spans="8:11" x14ac:dyDescent="0.25">
      <c r="H5340" t="s">
        <v>8129</v>
      </c>
      <c r="I5340" t="s">
        <v>169</v>
      </c>
      <c r="K5340">
        <v>2.5517260273972605E-2</v>
      </c>
    </row>
    <row r="5341" spans="8:11" x14ac:dyDescent="0.25">
      <c r="H5341" t="s">
        <v>8130</v>
      </c>
      <c r="I5341" t="s">
        <v>169</v>
      </c>
      <c r="K5341">
        <v>3.0108493150684933E-2</v>
      </c>
    </row>
    <row r="5342" spans="8:11" x14ac:dyDescent="0.25">
      <c r="H5342" t="s">
        <v>8131</v>
      </c>
      <c r="I5342" t="s">
        <v>169</v>
      </c>
      <c r="K5342">
        <v>3.1315068493150681E-2</v>
      </c>
    </row>
    <row r="5343" spans="8:11" x14ac:dyDescent="0.25">
      <c r="H5343" t="s">
        <v>8131</v>
      </c>
      <c r="I5343" t="s">
        <v>169</v>
      </c>
      <c r="K5343">
        <v>3.1315068493150681E-2</v>
      </c>
    </row>
    <row r="5344" spans="8:11" x14ac:dyDescent="0.25">
      <c r="H5344" t="s">
        <v>8132</v>
      </c>
      <c r="I5344" t="s">
        <v>169</v>
      </c>
      <c r="K5344">
        <v>3.2027397260273975E-2</v>
      </c>
    </row>
    <row r="5345" spans="8:11" x14ac:dyDescent="0.25">
      <c r="H5345" t="s">
        <v>8133</v>
      </c>
      <c r="I5345" t="s">
        <v>169</v>
      </c>
      <c r="K5345">
        <v>3.2958904109589043E-2</v>
      </c>
    </row>
    <row r="5346" spans="8:11" x14ac:dyDescent="0.25">
      <c r="H5346" t="s">
        <v>8134</v>
      </c>
      <c r="I5346" t="s">
        <v>169</v>
      </c>
      <c r="K5346">
        <v>3.4136986301369861E-2</v>
      </c>
    </row>
    <row r="5347" spans="8:11" x14ac:dyDescent="0.25">
      <c r="H5347" t="s">
        <v>8135</v>
      </c>
      <c r="I5347" t="s">
        <v>169</v>
      </c>
      <c r="K5347">
        <v>3.6493150684931509E-2</v>
      </c>
    </row>
    <row r="5348" spans="8:11" x14ac:dyDescent="0.25">
      <c r="H5348" t="s">
        <v>8136</v>
      </c>
      <c r="I5348" t="s">
        <v>169</v>
      </c>
      <c r="K5348">
        <v>3.7342465753424668E-2</v>
      </c>
    </row>
    <row r="5349" spans="8:11" x14ac:dyDescent="0.25">
      <c r="H5349" t="s">
        <v>8137</v>
      </c>
      <c r="I5349" t="s">
        <v>169</v>
      </c>
      <c r="K5349">
        <v>3.7835616438356166E-2</v>
      </c>
    </row>
    <row r="5350" spans="8:11" x14ac:dyDescent="0.25">
      <c r="H5350" t="s">
        <v>8138</v>
      </c>
      <c r="I5350" t="s">
        <v>169</v>
      </c>
      <c r="K5350">
        <v>3.7863013698630134E-2</v>
      </c>
    </row>
    <row r="5351" spans="8:11" x14ac:dyDescent="0.25">
      <c r="H5351" t="s">
        <v>8139</v>
      </c>
      <c r="I5351" t="s">
        <v>169</v>
      </c>
      <c r="K5351">
        <v>3.8136986301369864E-2</v>
      </c>
    </row>
    <row r="5352" spans="8:11" x14ac:dyDescent="0.25">
      <c r="H5352" t="s">
        <v>8140</v>
      </c>
      <c r="I5352" t="s">
        <v>169</v>
      </c>
      <c r="K5352">
        <v>3.8219178082191781E-2</v>
      </c>
    </row>
    <row r="5353" spans="8:11" x14ac:dyDescent="0.25">
      <c r="H5353" t="s">
        <v>8141</v>
      </c>
      <c r="I5353" t="s">
        <v>169</v>
      </c>
      <c r="K5353">
        <v>3.9561643835616445E-2</v>
      </c>
    </row>
    <row r="5354" spans="8:11" x14ac:dyDescent="0.25">
      <c r="H5354" t="s">
        <v>8142</v>
      </c>
      <c r="I5354" t="s">
        <v>169</v>
      </c>
      <c r="K5354">
        <v>4.0712328767123288E-2</v>
      </c>
    </row>
    <row r="5355" spans="8:11" x14ac:dyDescent="0.25">
      <c r="H5355" t="s">
        <v>8143</v>
      </c>
      <c r="I5355" t="s">
        <v>169</v>
      </c>
      <c r="K5355">
        <v>3.1626000000000015E-2</v>
      </c>
    </row>
    <row r="5356" spans="8:11" x14ac:dyDescent="0.25">
      <c r="H5356" t="s">
        <v>8144</v>
      </c>
      <c r="I5356" t="s">
        <v>169</v>
      </c>
      <c r="K5356">
        <v>3.1997342465753427E-2</v>
      </c>
    </row>
    <row r="5357" spans="8:11" x14ac:dyDescent="0.25">
      <c r="H5357" t="s">
        <v>8145</v>
      </c>
      <c r="I5357" t="s">
        <v>169</v>
      </c>
      <c r="K5357">
        <v>3.2017972602739725E-2</v>
      </c>
    </row>
    <row r="5358" spans="8:11" x14ac:dyDescent="0.25">
      <c r="H5358" t="s">
        <v>8146</v>
      </c>
      <c r="I5358" t="s">
        <v>169</v>
      </c>
      <c r="K5358">
        <v>3.2348054794520555E-2</v>
      </c>
    </row>
    <row r="5359" spans="8:11" x14ac:dyDescent="0.25">
      <c r="H5359" t="s">
        <v>8147</v>
      </c>
      <c r="I5359" t="s">
        <v>169</v>
      </c>
      <c r="K5359">
        <v>3.2636876712328768E-2</v>
      </c>
    </row>
    <row r="5360" spans="8:11" x14ac:dyDescent="0.25">
      <c r="H5360" t="s">
        <v>8148</v>
      </c>
      <c r="I5360" t="s">
        <v>169</v>
      </c>
      <c r="K5360">
        <v>3.3297041095890413E-2</v>
      </c>
    </row>
    <row r="5361" spans="8:11" x14ac:dyDescent="0.25">
      <c r="H5361" t="s">
        <v>8149</v>
      </c>
      <c r="I5361" t="s">
        <v>169</v>
      </c>
      <c r="K5361">
        <v>3.4576109589041094E-2</v>
      </c>
    </row>
    <row r="5362" spans="8:11" x14ac:dyDescent="0.25">
      <c r="H5362" t="s">
        <v>8150</v>
      </c>
      <c r="I5362" t="s">
        <v>169</v>
      </c>
      <c r="K5362">
        <v>3.4617369863013704E-2</v>
      </c>
    </row>
    <row r="5363" spans="8:11" x14ac:dyDescent="0.25">
      <c r="H5363" t="s">
        <v>8151</v>
      </c>
      <c r="I5363" t="s">
        <v>169</v>
      </c>
      <c r="K5363">
        <v>3.5009342465753428E-2</v>
      </c>
    </row>
    <row r="5364" spans="8:11" x14ac:dyDescent="0.25">
      <c r="H5364" t="s">
        <v>8152</v>
      </c>
      <c r="I5364" t="s">
        <v>169</v>
      </c>
      <c r="K5364">
        <v>3.5009342465753428E-2</v>
      </c>
    </row>
    <row r="5365" spans="8:11" x14ac:dyDescent="0.25">
      <c r="H5365" t="s">
        <v>8153</v>
      </c>
      <c r="I5365" t="s">
        <v>169</v>
      </c>
      <c r="K5365">
        <v>3.533942465753425E-2</v>
      </c>
    </row>
    <row r="5366" spans="8:11" x14ac:dyDescent="0.25">
      <c r="H5366" t="s">
        <v>8154</v>
      </c>
      <c r="I5366" t="s">
        <v>169</v>
      </c>
      <c r="K5366">
        <v>4.3405808219178089E-2</v>
      </c>
    </row>
    <row r="5367" spans="8:11" x14ac:dyDescent="0.25">
      <c r="H5367" t="s">
        <v>8155</v>
      </c>
      <c r="I5367" t="s">
        <v>169</v>
      </c>
      <c r="K5367">
        <v>4.3405808219178089E-2</v>
      </c>
    </row>
    <row r="5368" spans="8:11" x14ac:dyDescent="0.25">
      <c r="H5368" t="s">
        <v>8156</v>
      </c>
      <c r="I5368" t="s">
        <v>169</v>
      </c>
      <c r="K5368">
        <v>4.573701369863014E-2</v>
      </c>
    </row>
    <row r="5369" spans="8:11" x14ac:dyDescent="0.25">
      <c r="H5369" t="s">
        <v>8157</v>
      </c>
      <c r="I5369" t="s">
        <v>169</v>
      </c>
      <c r="K5369">
        <v>4.6644739726027402E-2</v>
      </c>
    </row>
    <row r="5370" spans="8:11" x14ac:dyDescent="0.25">
      <c r="H5370" t="s">
        <v>8158</v>
      </c>
      <c r="I5370" t="s">
        <v>169</v>
      </c>
      <c r="K5370">
        <v>4.9801150684931517E-2</v>
      </c>
    </row>
    <row r="5371" spans="8:11" x14ac:dyDescent="0.25">
      <c r="H5371" t="s">
        <v>8159</v>
      </c>
      <c r="I5371" t="s">
        <v>169</v>
      </c>
      <c r="K5371">
        <v>5.0296273972602744E-2</v>
      </c>
    </row>
    <row r="5372" spans="8:11" x14ac:dyDescent="0.25">
      <c r="H5372" t="s">
        <v>8160</v>
      </c>
      <c r="I5372" t="s">
        <v>169</v>
      </c>
      <c r="K5372">
        <v>4.4954356164383563E-2</v>
      </c>
    </row>
    <row r="5373" spans="8:11" x14ac:dyDescent="0.25">
      <c r="H5373" t="s">
        <v>8161</v>
      </c>
      <c r="I5373" t="s">
        <v>169</v>
      </c>
      <c r="K5373">
        <v>3.5726027397260281E-2</v>
      </c>
    </row>
    <row r="5374" spans="8:11" x14ac:dyDescent="0.25">
      <c r="H5374" t="s">
        <v>8162</v>
      </c>
      <c r="I5374" t="s">
        <v>169</v>
      </c>
      <c r="K5374">
        <v>3.7835616438356166E-2</v>
      </c>
    </row>
    <row r="5375" spans="8:11" x14ac:dyDescent="0.25">
      <c r="H5375" t="s">
        <v>8163</v>
      </c>
      <c r="I5375" t="s">
        <v>169</v>
      </c>
      <c r="K5375">
        <v>3.7890410958904115E-2</v>
      </c>
    </row>
    <row r="5376" spans="8:11" x14ac:dyDescent="0.25">
      <c r="H5376" t="s">
        <v>8164</v>
      </c>
      <c r="I5376" t="s">
        <v>169</v>
      </c>
      <c r="K5376">
        <v>3.9671232876712335E-2</v>
      </c>
    </row>
    <row r="5377" spans="8:11" x14ac:dyDescent="0.25">
      <c r="H5377" t="s">
        <v>8165</v>
      </c>
      <c r="I5377" t="s">
        <v>169</v>
      </c>
      <c r="K5377">
        <v>4.0602739726027397E-2</v>
      </c>
    </row>
    <row r="5378" spans="8:11" x14ac:dyDescent="0.25">
      <c r="H5378" t="s">
        <v>8166</v>
      </c>
      <c r="I5378" t="s">
        <v>169</v>
      </c>
      <c r="K5378">
        <v>4.1068493150684941E-2</v>
      </c>
    </row>
    <row r="5379" spans="8:11" x14ac:dyDescent="0.25">
      <c r="H5379" t="s">
        <v>8167</v>
      </c>
      <c r="I5379" t="s">
        <v>169</v>
      </c>
      <c r="K5379">
        <v>4.12054794520548E-2</v>
      </c>
    </row>
    <row r="5380" spans="8:11" x14ac:dyDescent="0.25">
      <c r="H5380" t="s">
        <v>8168</v>
      </c>
      <c r="I5380" t="s">
        <v>169</v>
      </c>
      <c r="K5380">
        <v>3.2533726027397264E-2</v>
      </c>
    </row>
    <row r="5381" spans="8:11" x14ac:dyDescent="0.25">
      <c r="H5381" t="s">
        <v>8169</v>
      </c>
      <c r="I5381" t="s">
        <v>169</v>
      </c>
      <c r="K5381">
        <v>3.639156164383562E-2</v>
      </c>
    </row>
    <row r="5382" spans="8:11" x14ac:dyDescent="0.25">
      <c r="H5382" t="s">
        <v>8170</v>
      </c>
      <c r="I5382" t="s">
        <v>169</v>
      </c>
      <c r="K5382">
        <v>4.9636109589041098E-2</v>
      </c>
    </row>
    <row r="5383" spans="8:11" x14ac:dyDescent="0.25">
      <c r="H5383" t="s">
        <v>8171</v>
      </c>
      <c r="I5383" t="s">
        <v>169</v>
      </c>
      <c r="K5383">
        <v>5.0193123287671247E-2</v>
      </c>
    </row>
    <row r="5384" spans="8:11" x14ac:dyDescent="0.25">
      <c r="H5384" t="s">
        <v>8172</v>
      </c>
      <c r="I5384" t="s">
        <v>169</v>
      </c>
      <c r="K5384">
        <v>5.1616602739726035E-2</v>
      </c>
    </row>
    <row r="5385" spans="8:11" x14ac:dyDescent="0.25">
      <c r="H5385" t="s">
        <v>8173</v>
      </c>
      <c r="I5385" t="s">
        <v>169</v>
      </c>
      <c r="K5385">
        <v>4.019375342465753E-2</v>
      </c>
    </row>
    <row r="5386" spans="8:11" x14ac:dyDescent="0.25">
      <c r="H5386" t="s">
        <v>8174</v>
      </c>
      <c r="I5386" t="s">
        <v>169</v>
      </c>
      <c r="K5386">
        <v>4.33106301369863E-2</v>
      </c>
    </row>
    <row r="5387" spans="8:11" x14ac:dyDescent="0.25">
      <c r="H5387" t="s">
        <v>8175</v>
      </c>
      <c r="I5387" t="s">
        <v>169</v>
      </c>
      <c r="K5387">
        <v>4.5807232876712324E-2</v>
      </c>
    </row>
    <row r="5388" spans="8:11" x14ac:dyDescent="0.25">
      <c r="H5388" t="s">
        <v>8176</v>
      </c>
      <c r="I5388" t="s">
        <v>169</v>
      </c>
      <c r="K5388">
        <v>1.4866849315068494E-2</v>
      </c>
    </row>
    <row r="5389" spans="8:11" x14ac:dyDescent="0.25">
      <c r="H5389" t="s">
        <v>8177</v>
      </c>
      <c r="I5389" t="s">
        <v>169</v>
      </c>
      <c r="K5389">
        <v>1.5616438356164384E-2</v>
      </c>
    </row>
    <row r="5390" spans="8:11" x14ac:dyDescent="0.25">
      <c r="H5390" t="s">
        <v>8178</v>
      </c>
      <c r="I5390" t="s">
        <v>169</v>
      </c>
      <c r="K5390">
        <v>1.5710136986301367E-2</v>
      </c>
    </row>
    <row r="5391" spans="8:11" x14ac:dyDescent="0.25">
      <c r="H5391" t="s">
        <v>8179</v>
      </c>
      <c r="I5391" t="s">
        <v>169</v>
      </c>
      <c r="K5391">
        <v>1.7896438356164383E-2</v>
      </c>
    </row>
    <row r="5392" spans="8:11" x14ac:dyDescent="0.25">
      <c r="H5392" t="s">
        <v>8180</v>
      </c>
      <c r="I5392" t="s">
        <v>169</v>
      </c>
      <c r="K5392">
        <v>1.9114520547945209E-2</v>
      </c>
    </row>
    <row r="5393" spans="8:11" x14ac:dyDescent="0.25">
      <c r="H5393" t="s">
        <v>8181</v>
      </c>
      <c r="I5393" t="s">
        <v>169</v>
      </c>
      <c r="K5393">
        <v>2.2206575342465753E-2</v>
      </c>
    </row>
    <row r="5394" spans="8:11" x14ac:dyDescent="0.25">
      <c r="H5394" t="s">
        <v>8182</v>
      </c>
      <c r="I5394" t="s">
        <v>169</v>
      </c>
      <c r="K5394">
        <v>2.7734794520547945E-2</v>
      </c>
    </row>
    <row r="5395" spans="8:11" x14ac:dyDescent="0.25">
      <c r="H5395" t="s">
        <v>8183</v>
      </c>
      <c r="I5395" t="s">
        <v>169</v>
      </c>
      <c r="K5395">
        <v>2.8234520547945213E-2</v>
      </c>
    </row>
    <row r="5396" spans="8:11" x14ac:dyDescent="0.25">
      <c r="H5396" t="s">
        <v>8184</v>
      </c>
      <c r="I5396" t="s">
        <v>169</v>
      </c>
      <c r="K5396">
        <v>3.2513095890410966E-2</v>
      </c>
    </row>
    <row r="5397" spans="8:11" x14ac:dyDescent="0.25">
      <c r="H5397" t="s">
        <v>8185</v>
      </c>
      <c r="I5397" t="s">
        <v>169</v>
      </c>
      <c r="K5397">
        <v>4.1260273972602741E-2</v>
      </c>
    </row>
    <row r="5398" spans="8:11" x14ac:dyDescent="0.25">
      <c r="H5398" t="s">
        <v>8186</v>
      </c>
      <c r="I5398" t="s">
        <v>169</v>
      </c>
      <c r="K5398">
        <v>5.6219178082191788E-3</v>
      </c>
    </row>
    <row r="5399" spans="8:11" x14ac:dyDescent="0.25">
      <c r="H5399" t="s">
        <v>8187</v>
      </c>
      <c r="I5399" t="s">
        <v>169</v>
      </c>
      <c r="K5399">
        <v>6.5589041095890409E-3</v>
      </c>
    </row>
    <row r="5400" spans="8:11" x14ac:dyDescent="0.25">
      <c r="H5400" t="s">
        <v>8188</v>
      </c>
      <c r="I5400" t="s">
        <v>169</v>
      </c>
      <c r="K5400">
        <v>8.4953424657534249E-3</v>
      </c>
    </row>
    <row r="5401" spans="8:11" x14ac:dyDescent="0.25">
      <c r="H5401" t="s">
        <v>8189</v>
      </c>
      <c r="I5401" t="s">
        <v>169</v>
      </c>
      <c r="K5401">
        <v>9.8695890410958921E-3</v>
      </c>
    </row>
    <row r="5402" spans="8:11" x14ac:dyDescent="0.25">
      <c r="H5402" t="s">
        <v>8187</v>
      </c>
      <c r="I5402" t="s">
        <v>169</v>
      </c>
      <c r="K5402">
        <v>9.8695890410958921E-3</v>
      </c>
    </row>
    <row r="5403" spans="8:11" x14ac:dyDescent="0.25">
      <c r="H5403" t="s">
        <v>8190</v>
      </c>
      <c r="I5403" t="s">
        <v>169</v>
      </c>
      <c r="K5403">
        <v>1.1056438356164384E-2</v>
      </c>
    </row>
    <row r="5404" spans="8:11" x14ac:dyDescent="0.25">
      <c r="H5404" t="s">
        <v>8191</v>
      </c>
      <c r="I5404" t="s">
        <v>169</v>
      </c>
      <c r="K5404">
        <v>1.1993424657534247E-2</v>
      </c>
    </row>
    <row r="5405" spans="8:11" x14ac:dyDescent="0.25">
      <c r="H5405" t="s">
        <v>8192</v>
      </c>
      <c r="I5405" t="s">
        <v>169</v>
      </c>
      <c r="K5405">
        <v>1.2149589041095891E-2</v>
      </c>
    </row>
    <row r="5406" spans="8:11" x14ac:dyDescent="0.25">
      <c r="H5406" t="s">
        <v>8193</v>
      </c>
      <c r="I5406" t="s">
        <v>169</v>
      </c>
      <c r="K5406">
        <v>1.2149589041095891E-2</v>
      </c>
    </row>
    <row r="5407" spans="8:11" x14ac:dyDescent="0.25">
      <c r="H5407" t="s">
        <v>8194</v>
      </c>
      <c r="I5407" t="s">
        <v>169</v>
      </c>
      <c r="K5407">
        <v>1.2992876712328766E-2</v>
      </c>
    </row>
    <row r="5408" spans="8:11" x14ac:dyDescent="0.25">
      <c r="H5408" t="s">
        <v>8195</v>
      </c>
      <c r="I5408" t="s">
        <v>169</v>
      </c>
      <c r="K5408">
        <v>1.396109589041096E-2</v>
      </c>
    </row>
    <row r="5409" spans="8:11" x14ac:dyDescent="0.25">
      <c r="H5409" t="s">
        <v>8196</v>
      </c>
      <c r="I5409" t="s">
        <v>169</v>
      </c>
      <c r="K5409">
        <v>1.5616438356164384E-2</v>
      </c>
    </row>
    <row r="5410" spans="8:11" x14ac:dyDescent="0.25">
      <c r="H5410" t="s">
        <v>8197</v>
      </c>
      <c r="I5410" t="s">
        <v>169</v>
      </c>
      <c r="K5410">
        <v>1.5616438356164384E-2</v>
      </c>
    </row>
    <row r="5411" spans="8:11" x14ac:dyDescent="0.25">
      <c r="H5411" t="s">
        <v>8198</v>
      </c>
      <c r="I5411" t="s">
        <v>169</v>
      </c>
      <c r="K5411">
        <v>1.5616438356164384E-2</v>
      </c>
    </row>
    <row r="5412" spans="8:11" x14ac:dyDescent="0.25">
      <c r="H5412" t="s">
        <v>8199</v>
      </c>
      <c r="I5412" t="s">
        <v>169</v>
      </c>
      <c r="K5412">
        <v>1.5616438356164384E-2</v>
      </c>
    </row>
    <row r="5413" spans="8:11" x14ac:dyDescent="0.25">
      <c r="H5413" t="s">
        <v>8200</v>
      </c>
      <c r="I5413" t="s">
        <v>169</v>
      </c>
      <c r="K5413">
        <v>1.5616438356164384E-2</v>
      </c>
    </row>
    <row r="5414" spans="8:11" x14ac:dyDescent="0.25">
      <c r="H5414" t="s">
        <v>8201</v>
      </c>
      <c r="I5414" t="s">
        <v>169</v>
      </c>
      <c r="K5414">
        <v>1.5959999999999998E-2</v>
      </c>
    </row>
    <row r="5415" spans="8:11" x14ac:dyDescent="0.25">
      <c r="H5415" t="s">
        <v>8202</v>
      </c>
      <c r="I5415" t="s">
        <v>169</v>
      </c>
      <c r="K5415">
        <v>1.6522191780821916E-2</v>
      </c>
    </row>
    <row r="5416" spans="8:11" x14ac:dyDescent="0.25">
      <c r="H5416" t="s">
        <v>8203</v>
      </c>
      <c r="I5416" t="s">
        <v>169</v>
      </c>
      <c r="K5416">
        <v>1.6709589041095891E-2</v>
      </c>
    </row>
    <row r="5417" spans="8:11" x14ac:dyDescent="0.25">
      <c r="H5417" t="s">
        <v>8204</v>
      </c>
      <c r="I5417" t="s">
        <v>169</v>
      </c>
      <c r="K5417">
        <v>1.7209315068493151E-2</v>
      </c>
    </row>
    <row r="5418" spans="8:11" x14ac:dyDescent="0.25">
      <c r="H5418" t="s">
        <v>8205</v>
      </c>
      <c r="I5418" t="s">
        <v>169</v>
      </c>
      <c r="K5418">
        <v>1.7365479452054796E-2</v>
      </c>
    </row>
    <row r="5419" spans="8:11" x14ac:dyDescent="0.25">
      <c r="H5419" t="s">
        <v>8206</v>
      </c>
      <c r="I5419" t="s">
        <v>169</v>
      </c>
      <c r="K5419">
        <v>1.7990136986301371E-2</v>
      </c>
    </row>
    <row r="5420" spans="8:11" x14ac:dyDescent="0.25">
      <c r="H5420" t="s">
        <v>8207</v>
      </c>
      <c r="I5420" t="s">
        <v>169</v>
      </c>
      <c r="K5420">
        <v>1.8583561643835619E-2</v>
      </c>
    </row>
    <row r="5421" spans="8:11" x14ac:dyDescent="0.25">
      <c r="H5421" t="s">
        <v>8208</v>
      </c>
      <c r="I5421" t="s">
        <v>169</v>
      </c>
      <c r="K5421">
        <v>1.9208219178082193E-2</v>
      </c>
    </row>
    <row r="5422" spans="8:11" x14ac:dyDescent="0.25">
      <c r="H5422" t="s">
        <v>8209</v>
      </c>
      <c r="I5422" t="s">
        <v>169</v>
      </c>
      <c r="K5422">
        <v>1.9426849315068495E-2</v>
      </c>
    </row>
    <row r="5423" spans="8:11" x14ac:dyDescent="0.25">
      <c r="H5423" t="s">
        <v>8210</v>
      </c>
      <c r="I5423" t="s">
        <v>169</v>
      </c>
      <c r="K5423">
        <v>2.1769315068493153E-2</v>
      </c>
    </row>
    <row r="5424" spans="8:11" x14ac:dyDescent="0.25">
      <c r="H5424" t="s">
        <v>8211</v>
      </c>
      <c r="I5424" t="s">
        <v>169</v>
      </c>
      <c r="K5424">
        <v>2.4205479452054798E-2</v>
      </c>
    </row>
    <row r="5425" spans="8:11" x14ac:dyDescent="0.25">
      <c r="H5425" t="s">
        <v>8202</v>
      </c>
      <c r="I5425" t="s">
        <v>169</v>
      </c>
      <c r="K5425">
        <v>2.5111232876712335E-2</v>
      </c>
    </row>
    <row r="5426" spans="8:11" x14ac:dyDescent="0.25">
      <c r="H5426" t="s">
        <v>8212</v>
      </c>
      <c r="I5426" t="s">
        <v>169</v>
      </c>
      <c r="K5426">
        <v>2.6547945205479453E-2</v>
      </c>
    </row>
    <row r="5427" spans="8:11" x14ac:dyDescent="0.25">
      <c r="H5427" t="s">
        <v>8213</v>
      </c>
      <c r="I5427" t="s">
        <v>169</v>
      </c>
      <c r="K5427">
        <v>2.8890410958904111E-2</v>
      </c>
    </row>
    <row r="5428" spans="8:11" x14ac:dyDescent="0.25">
      <c r="H5428" t="s">
        <v>8214</v>
      </c>
      <c r="I5428" t="s">
        <v>169</v>
      </c>
      <c r="K5428">
        <v>3.0545753424657537E-2</v>
      </c>
    </row>
    <row r="5429" spans="8:11" x14ac:dyDescent="0.25">
      <c r="H5429" t="s">
        <v>8215</v>
      </c>
      <c r="I5429" t="s">
        <v>169</v>
      </c>
      <c r="K5429">
        <v>2.9561643835616439E-2</v>
      </c>
    </row>
    <row r="5430" spans="8:11" x14ac:dyDescent="0.25">
      <c r="H5430" t="s">
        <v>8216</v>
      </c>
      <c r="I5430" t="s">
        <v>169</v>
      </c>
      <c r="K5430">
        <v>3.7342465753424668E-2</v>
      </c>
    </row>
    <row r="5431" spans="8:11" x14ac:dyDescent="0.25">
      <c r="H5431" t="s">
        <v>8217</v>
      </c>
      <c r="I5431" t="s">
        <v>169</v>
      </c>
      <c r="K5431">
        <v>3.7526219178082194E-2</v>
      </c>
    </row>
    <row r="5432" spans="8:11" x14ac:dyDescent="0.25">
      <c r="H5432" t="s">
        <v>8218</v>
      </c>
      <c r="I5432" t="s">
        <v>169</v>
      </c>
      <c r="K5432">
        <v>4.1260273972602741E-2</v>
      </c>
    </row>
    <row r="5433" spans="8:11" x14ac:dyDescent="0.25">
      <c r="H5433" t="s">
        <v>8219</v>
      </c>
      <c r="I5433" t="s">
        <v>169</v>
      </c>
      <c r="K5433">
        <v>4.4004082191780834E-2</v>
      </c>
    </row>
    <row r="5434" spans="8:11" x14ac:dyDescent="0.25">
      <c r="H5434" t="s">
        <v>8220</v>
      </c>
      <c r="I5434" t="s">
        <v>169</v>
      </c>
      <c r="K5434">
        <v>8.5578082191780838E-3</v>
      </c>
    </row>
    <row r="5435" spans="8:11" x14ac:dyDescent="0.25">
      <c r="H5435" t="s">
        <v>8221</v>
      </c>
      <c r="I5435" t="s">
        <v>169</v>
      </c>
      <c r="K5435">
        <v>8.8076712328767123E-3</v>
      </c>
    </row>
    <row r="5436" spans="8:11" x14ac:dyDescent="0.25">
      <c r="H5436" t="s">
        <v>8222</v>
      </c>
      <c r="I5436" t="s">
        <v>169</v>
      </c>
      <c r="K5436">
        <v>8.8076712328767123E-3</v>
      </c>
    </row>
    <row r="5437" spans="8:11" x14ac:dyDescent="0.25">
      <c r="H5437" t="s">
        <v>8223</v>
      </c>
      <c r="I5437" t="s">
        <v>169</v>
      </c>
      <c r="K5437">
        <v>1.093150684931507E-2</v>
      </c>
    </row>
    <row r="5438" spans="8:11" x14ac:dyDescent="0.25">
      <c r="H5438" t="s">
        <v>8224</v>
      </c>
      <c r="I5438" t="s">
        <v>169</v>
      </c>
      <c r="K5438">
        <v>1.246191780821918E-2</v>
      </c>
    </row>
    <row r="5439" spans="8:11" x14ac:dyDescent="0.25">
      <c r="H5439" t="s">
        <v>8225</v>
      </c>
      <c r="I5439" t="s">
        <v>169</v>
      </c>
      <c r="K5439">
        <v>1.2680547945205482E-2</v>
      </c>
    </row>
    <row r="5440" spans="8:11" x14ac:dyDescent="0.25">
      <c r="H5440" t="s">
        <v>8226</v>
      </c>
      <c r="I5440" t="s">
        <v>169</v>
      </c>
      <c r="K5440">
        <v>1.3242739726027396E-2</v>
      </c>
    </row>
    <row r="5441" spans="8:11" x14ac:dyDescent="0.25">
      <c r="H5441" t="s">
        <v>8227</v>
      </c>
      <c r="I5441" t="s">
        <v>169</v>
      </c>
      <c r="K5441">
        <v>1.5616438356164384E-2</v>
      </c>
    </row>
    <row r="5442" spans="8:11" x14ac:dyDescent="0.25">
      <c r="H5442" t="s">
        <v>8228</v>
      </c>
      <c r="I5442" t="s">
        <v>169</v>
      </c>
      <c r="K5442">
        <v>1.5616438356164384E-2</v>
      </c>
    </row>
    <row r="5443" spans="8:11" x14ac:dyDescent="0.25">
      <c r="H5443" t="s">
        <v>8229</v>
      </c>
      <c r="I5443" t="s">
        <v>169</v>
      </c>
      <c r="K5443">
        <v>1.5616438356164384E-2</v>
      </c>
    </row>
    <row r="5444" spans="8:11" x14ac:dyDescent="0.25">
      <c r="H5444" t="s">
        <v>8230</v>
      </c>
      <c r="I5444" t="s">
        <v>169</v>
      </c>
      <c r="K5444">
        <v>1.6772054794520548E-2</v>
      </c>
    </row>
    <row r="5445" spans="8:11" x14ac:dyDescent="0.25">
      <c r="H5445" t="s">
        <v>8231</v>
      </c>
      <c r="I5445" t="s">
        <v>169</v>
      </c>
      <c r="K5445">
        <v>1.7365479452054796E-2</v>
      </c>
    </row>
    <row r="5446" spans="8:11" x14ac:dyDescent="0.25">
      <c r="H5446" t="s">
        <v>8232</v>
      </c>
      <c r="I5446" t="s">
        <v>169</v>
      </c>
      <c r="K5446">
        <v>2.0801095890410959E-2</v>
      </c>
    </row>
    <row r="5447" spans="8:11" x14ac:dyDescent="0.25">
      <c r="H5447" t="s">
        <v>8233</v>
      </c>
      <c r="I5447" t="s">
        <v>169</v>
      </c>
      <c r="K5447">
        <v>2.5954520547945208E-2</v>
      </c>
    </row>
    <row r="5448" spans="8:11" x14ac:dyDescent="0.25">
      <c r="H5448" t="s">
        <v>8234</v>
      </c>
      <c r="I5448" t="s">
        <v>169</v>
      </c>
      <c r="K5448">
        <v>4.087671232876712E-2</v>
      </c>
    </row>
    <row r="5449" spans="8:11" x14ac:dyDescent="0.25">
      <c r="H5449" t="s">
        <v>8235</v>
      </c>
      <c r="I5449" t="s">
        <v>169</v>
      </c>
      <c r="K5449">
        <v>7.7145205479452056E-3</v>
      </c>
    </row>
    <row r="5450" spans="8:11" x14ac:dyDescent="0.25">
      <c r="H5450" t="s">
        <v>8236</v>
      </c>
      <c r="I5450" t="s">
        <v>169</v>
      </c>
      <c r="K5450">
        <v>1.0150684931506849E-2</v>
      </c>
    </row>
    <row r="5451" spans="8:11" x14ac:dyDescent="0.25">
      <c r="H5451" t="s">
        <v>8236</v>
      </c>
      <c r="I5451" t="s">
        <v>169</v>
      </c>
      <c r="K5451">
        <v>1.0400547945205479E-2</v>
      </c>
    </row>
    <row r="5452" spans="8:11" x14ac:dyDescent="0.25">
      <c r="H5452" t="s">
        <v>8237</v>
      </c>
      <c r="I5452" t="s">
        <v>169</v>
      </c>
      <c r="K5452">
        <v>1.0525479452054795E-2</v>
      </c>
    </row>
    <row r="5453" spans="8:11" x14ac:dyDescent="0.25">
      <c r="H5453" t="s">
        <v>8238</v>
      </c>
      <c r="I5453" t="s">
        <v>169</v>
      </c>
      <c r="K5453">
        <v>1.1243835616438358E-2</v>
      </c>
    </row>
    <row r="5454" spans="8:11" x14ac:dyDescent="0.25">
      <c r="H5454" t="s">
        <v>8239</v>
      </c>
      <c r="I5454" t="s">
        <v>169</v>
      </c>
      <c r="K5454">
        <v>1.502301369863014E-2</v>
      </c>
    </row>
    <row r="5455" spans="8:11" x14ac:dyDescent="0.25">
      <c r="H5455" t="s">
        <v>8240</v>
      </c>
      <c r="I5455" t="s">
        <v>169</v>
      </c>
      <c r="K5455">
        <v>1.5616438356164384E-2</v>
      </c>
    </row>
    <row r="5456" spans="8:11" x14ac:dyDescent="0.25">
      <c r="H5456" t="s">
        <v>8241</v>
      </c>
      <c r="I5456" t="s">
        <v>169</v>
      </c>
      <c r="K5456">
        <v>1.5616438356164384E-2</v>
      </c>
    </row>
    <row r="5457" spans="8:11" x14ac:dyDescent="0.25">
      <c r="H5457" t="s">
        <v>8242</v>
      </c>
      <c r="I5457" t="s">
        <v>169</v>
      </c>
      <c r="K5457">
        <v>1.5616438356164384E-2</v>
      </c>
    </row>
    <row r="5458" spans="8:11" x14ac:dyDescent="0.25">
      <c r="H5458" t="s">
        <v>8237</v>
      </c>
      <c r="I5458" t="s">
        <v>169</v>
      </c>
      <c r="K5458">
        <v>1.5616438356164384E-2</v>
      </c>
    </row>
    <row r="5459" spans="8:11" x14ac:dyDescent="0.25">
      <c r="H5459" t="s">
        <v>8242</v>
      </c>
      <c r="I5459" t="s">
        <v>169</v>
      </c>
      <c r="K5459">
        <v>1.6522191780821916E-2</v>
      </c>
    </row>
    <row r="5460" spans="8:11" x14ac:dyDescent="0.25">
      <c r="H5460" t="s">
        <v>8243</v>
      </c>
      <c r="I5460" t="s">
        <v>169</v>
      </c>
      <c r="K5460">
        <v>1.8083835616438355E-2</v>
      </c>
    </row>
    <row r="5461" spans="8:11" x14ac:dyDescent="0.25">
      <c r="H5461" t="s">
        <v>8244</v>
      </c>
      <c r="I5461" t="s">
        <v>169</v>
      </c>
      <c r="K5461">
        <v>2.1113424657534244E-2</v>
      </c>
    </row>
    <row r="5462" spans="8:11" x14ac:dyDescent="0.25">
      <c r="H5462" t="s">
        <v>8244</v>
      </c>
      <c r="I5462" t="s">
        <v>169</v>
      </c>
      <c r="K5462">
        <v>2.1144657534246575E-2</v>
      </c>
    </row>
    <row r="5463" spans="8:11" x14ac:dyDescent="0.25">
      <c r="H5463" t="s">
        <v>8245</v>
      </c>
      <c r="I5463" t="s">
        <v>169</v>
      </c>
      <c r="K5463">
        <v>2.3487123287671236E-2</v>
      </c>
    </row>
    <row r="5464" spans="8:11" x14ac:dyDescent="0.25">
      <c r="H5464" t="s">
        <v>8246</v>
      </c>
      <c r="I5464" t="s">
        <v>169</v>
      </c>
      <c r="K5464">
        <v>2.8421917808219177E-2</v>
      </c>
    </row>
    <row r="5465" spans="8:11" x14ac:dyDescent="0.25">
      <c r="H5465" t="s">
        <v>8247</v>
      </c>
      <c r="I5465" t="s">
        <v>169</v>
      </c>
      <c r="K5465">
        <v>2.967123287671233E-2</v>
      </c>
    </row>
    <row r="5466" spans="8:11" x14ac:dyDescent="0.25">
      <c r="H5466" t="s">
        <v>8248</v>
      </c>
      <c r="I5466" t="s">
        <v>169</v>
      </c>
      <c r="K5466">
        <v>3.1232876712328769E-2</v>
      </c>
    </row>
    <row r="5467" spans="8:11" x14ac:dyDescent="0.25">
      <c r="H5467" t="s">
        <v>8249</v>
      </c>
      <c r="I5467" t="s">
        <v>169</v>
      </c>
      <c r="K5467">
        <v>3.3452054794520548E-2</v>
      </c>
    </row>
    <row r="5468" spans="8:11" x14ac:dyDescent="0.25">
      <c r="H5468" t="s">
        <v>8248</v>
      </c>
      <c r="I5468" t="s">
        <v>169</v>
      </c>
      <c r="K5468">
        <v>3.5150684931506859E-2</v>
      </c>
    </row>
    <row r="5469" spans="8:11" x14ac:dyDescent="0.25">
      <c r="H5469" t="s">
        <v>8250</v>
      </c>
      <c r="I5469" t="s">
        <v>169</v>
      </c>
      <c r="K5469">
        <v>3.5150684931506859E-2</v>
      </c>
    </row>
    <row r="5470" spans="8:11" x14ac:dyDescent="0.25">
      <c r="H5470" t="s">
        <v>8251</v>
      </c>
      <c r="I5470" t="s">
        <v>169</v>
      </c>
      <c r="K5470">
        <v>3.7479452054794526E-2</v>
      </c>
    </row>
    <row r="5471" spans="8:11" x14ac:dyDescent="0.25">
      <c r="H5471" t="s">
        <v>8251</v>
      </c>
      <c r="I5471" t="s">
        <v>169</v>
      </c>
      <c r="K5471">
        <v>4.1260273972602741E-2</v>
      </c>
    </row>
    <row r="5472" spans="8:11" x14ac:dyDescent="0.25">
      <c r="H5472" t="s">
        <v>8240</v>
      </c>
      <c r="I5472" t="s">
        <v>169</v>
      </c>
      <c r="K5472">
        <v>4.1260273972602741E-2</v>
      </c>
    </row>
    <row r="5473" spans="8:11" x14ac:dyDescent="0.25">
      <c r="H5473" t="s">
        <v>8252</v>
      </c>
      <c r="I5473" t="s">
        <v>169</v>
      </c>
      <c r="K5473">
        <v>5.2831835616438359E-2</v>
      </c>
    </row>
    <row r="5474" spans="8:11" x14ac:dyDescent="0.25">
      <c r="H5474" t="s">
        <v>8253</v>
      </c>
      <c r="I5474" t="s">
        <v>169</v>
      </c>
      <c r="K5474">
        <v>1.0088219178082192E-2</v>
      </c>
    </row>
    <row r="5475" spans="8:11" x14ac:dyDescent="0.25">
      <c r="H5475" t="s">
        <v>8254</v>
      </c>
      <c r="I5475" t="s">
        <v>169</v>
      </c>
      <c r="K5475">
        <v>1.021315068493151E-2</v>
      </c>
    </row>
    <row r="5476" spans="8:11" x14ac:dyDescent="0.25">
      <c r="H5476" t="s">
        <v>8253</v>
      </c>
      <c r="I5476" t="s">
        <v>169</v>
      </c>
      <c r="K5476">
        <v>1.0338082191780822E-2</v>
      </c>
    </row>
    <row r="5477" spans="8:11" x14ac:dyDescent="0.25">
      <c r="H5477" t="s">
        <v>8255</v>
      </c>
      <c r="I5477" t="s">
        <v>169</v>
      </c>
      <c r="K5477">
        <v>1.371123287671233E-2</v>
      </c>
    </row>
    <row r="5478" spans="8:11" x14ac:dyDescent="0.25">
      <c r="H5478" t="s">
        <v>8256</v>
      </c>
      <c r="I5478" t="s">
        <v>169</v>
      </c>
      <c r="K5478">
        <v>1.5616438356164384E-2</v>
      </c>
    </row>
    <row r="5479" spans="8:11" x14ac:dyDescent="0.25">
      <c r="H5479" t="s">
        <v>8257</v>
      </c>
      <c r="I5479" t="s">
        <v>169</v>
      </c>
      <c r="K5479">
        <v>1.6490958904109589E-2</v>
      </c>
    </row>
    <row r="5480" spans="8:11" x14ac:dyDescent="0.25">
      <c r="H5480" t="s">
        <v>8258</v>
      </c>
      <c r="I5480" t="s">
        <v>169</v>
      </c>
      <c r="K5480">
        <v>2.967123287671233E-2</v>
      </c>
    </row>
    <row r="5481" spans="8:11" x14ac:dyDescent="0.25">
      <c r="H5481" t="s">
        <v>8259</v>
      </c>
      <c r="I5481" t="s">
        <v>169</v>
      </c>
      <c r="K5481">
        <v>3.7260273972602745E-2</v>
      </c>
    </row>
    <row r="5482" spans="8:11" x14ac:dyDescent="0.25">
      <c r="H5482" t="s">
        <v>8260</v>
      </c>
      <c r="I5482" t="s">
        <v>169</v>
      </c>
      <c r="K5482">
        <v>3.1213397260273976E-2</v>
      </c>
    </row>
    <row r="5483" spans="8:11" x14ac:dyDescent="0.25">
      <c r="H5483" t="s">
        <v>8261</v>
      </c>
      <c r="I5483" t="s">
        <v>169</v>
      </c>
      <c r="K5483">
        <v>3.2389315068493151E-2</v>
      </c>
    </row>
    <row r="5484" spans="8:11" x14ac:dyDescent="0.25">
      <c r="H5484" t="s">
        <v>8262</v>
      </c>
      <c r="I5484" t="s">
        <v>169</v>
      </c>
      <c r="K5484">
        <v>7.9019178082191787E-3</v>
      </c>
    </row>
    <row r="5485" spans="8:11" x14ac:dyDescent="0.25">
      <c r="H5485" t="s">
        <v>8263</v>
      </c>
      <c r="I5485" t="s">
        <v>169</v>
      </c>
      <c r="K5485">
        <v>8.5578082191780838E-3</v>
      </c>
    </row>
    <row r="5486" spans="8:11" x14ac:dyDescent="0.25">
      <c r="H5486" t="s">
        <v>8263</v>
      </c>
      <c r="I5486" t="s">
        <v>169</v>
      </c>
      <c r="K5486">
        <v>8.5578082191780838E-3</v>
      </c>
    </row>
    <row r="5487" spans="8:11" x14ac:dyDescent="0.25">
      <c r="H5487" t="s">
        <v>8263</v>
      </c>
      <c r="I5487" t="s">
        <v>169</v>
      </c>
      <c r="K5487">
        <v>8.5578082191780838E-3</v>
      </c>
    </row>
    <row r="5488" spans="8:11" x14ac:dyDescent="0.25">
      <c r="H5488" t="s">
        <v>8264</v>
      </c>
      <c r="I5488" t="s">
        <v>169</v>
      </c>
      <c r="K5488">
        <v>8.7764383561643837E-3</v>
      </c>
    </row>
    <row r="5489" spans="8:11" x14ac:dyDescent="0.25">
      <c r="H5489" t="s">
        <v>8262</v>
      </c>
      <c r="I5489" t="s">
        <v>169</v>
      </c>
      <c r="K5489">
        <v>9.6197260273972601E-3</v>
      </c>
    </row>
    <row r="5490" spans="8:11" x14ac:dyDescent="0.25">
      <c r="H5490" t="s">
        <v>8264</v>
      </c>
      <c r="I5490" t="s">
        <v>169</v>
      </c>
      <c r="K5490">
        <v>1.2180821917808218E-2</v>
      </c>
    </row>
    <row r="5491" spans="8:11" x14ac:dyDescent="0.25">
      <c r="H5491" t="s">
        <v>8265</v>
      </c>
      <c r="I5491" t="s">
        <v>169</v>
      </c>
      <c r="K5491">
        <v>1.2586849315068491E-2</v>
      </c>
    </row>
    <row r="5492" spans="8:11" x14ac:dyDescent="0.25">
      <c r="H5492" t="s">
        <v>8266</v>
      </c>
      <c r="I5492" t="s">
        <v>169</v>
      </c>
      <c r="K5492">
        <v>1.4429589041095892E-2</v>
      </c>
    </row>
    <row r="5493" spans="8:11" x14ac:dyDescent="0.25">
      <c r="H5493" t="s">
        <v>8267</v>
      </c>
      <c r="I5493" t="s">
        <v>169</v>
      </c>
      <c r="K5493">
        <v>1.5616438356164384E-2</v>
      </c>
    </row>
    <row r="5494" spans="8:11" x14ac:dyDescent="0.25">
      <c r="H5494" t="s">
        <v>8268</v>
      </c>
      <c r="I5494" t="s">
        <v>169</v>
      </c>
      <c r="K5494">
        <v>1.5616438356164384E-2</v>
      </c>
    </row>
    <row r="5495" spans="8:11" x14ac:dyDescent="0.25">
      <c r="H5495" t="s">
        <v>8266</v>
      </c>
      <c r="I5495" t="s">
        <v>169</v>
      </c>
      <c r="K5495">
        <v>1.5647671232876713E-2</v>
      </c>
    </row>
    <row r="5496" spans="8:11" x14ac:dyDescent="0.25">
      <c r="H5496" t="s">
        <v>8269</v>
      </c>
      <c r="I5496" t="s">
        <v>169</v>
      </c>
      <c r="K5496">
        <v>2.4580273972602738E-2</v>
      </c>
    </row>
    <row r="5497" spans="8:11" x14ac:dyDescent="0.25">
      <c r="H5497" t="s">
        <v>8270</v>
      </c>
      <c r="I5497" t="s">
        <v>169</v>
      </c>
      <c r="K5497">
        <v>3.3479452054794523E-2</v>
      </c>
    </row>
    <row r="5498" spans="8:11" x14ac:dyDescent="0.25">
      <c r="H5498" t="s">
        <v>8270</v>
      </c>
      <c r="I5498" t="s">
        <v>169</v>
      </c>
      <c r="K5498">
        <v>3.3753424657534246E-2</v>
      </c>
    </row>
    <row r="5499" spans="8:11" x14ac:dyDescent="0.25">
      <c r="H5499" t="s">
        <v>8271</v>
      </c>
      <c r="I5499" t="s">
        <v>169</v>
      </c>
      <c r="K5499">
        <v>3.7237397260273974E-2</v>
      </c>
    </row>
    <row r="5500" spans="8:11" x14ac:dyDescent="0.25">
      <c r="H5500" t="s">
        <v>8272</v>
      </c>
      <c r="I5500" t="s">
        <v>169</v>
      </c>
      <c r="K5500">
        <v>7.7769863013698636E-3</v>
      </c>
    </row>
    <row r="5501" spans="8:11" x14ac:dyDescent="0.25">
      <c r="H5501" t="s">
        <v>8273</v>
      </c>
      <c r="I5501" t="s">
        <v>169</v>
      </c>
      <c r="K5501">
        <v>9.0575342465753408E-3</v>
      </c>
    </row>
    <row r="5502" spans="8:11" x14ac:dyDescent="0.25">
      <c r="H5502" t="s">
        <v>8274</v>
      </c>
      <c r="I5502" t="s">
        <v>169</v>
      </c>
      <c r="K5502">
        <v>9.4947945205479441E-3</v>
      </c>
    </row>
    <row r="5503" spans="8:11" x14ac:dyDescent="0.25">
      <c r="H5503" t="s">
        <v>8275</v>
      </c>
      <c r="I5503" t="s">
        <v>169</v>
      </c>
      <c r="K5503">
        <v>1.2992876712328766E-2</v>
      </c>
    </row>
    <row r="5504" spans="8:11" x14ac:dyDescent="0.25">
      <c r="H5504" t="s">
        <v>8276</v>
      </c>
      <c r="I5504" t="s">
        <v>169</v>
      </c>
      <c r="K5504">
        <v>1.4367123287671231E-2</v>
      </c>
    </row>
    <row r="5505" spans="8:11" x14ac:dyDescent="0.25">
      <c r="H5505" t="s">
        <v>8277</v>
      </c>
      <c r="I5505" t="s">
        <v>169</v>
      </c>
      <c r="K5505">
        <v>1.7615342465753425E-2</v>
      </c>
    </row>
    <row r="5506" spans="8:11" x14ac:dyDescent="0.25">
      <c r="H5506" t="s">
        <v>8278</v>
      </c>
      <c r="I5506" t="s">
        <v>169</v>
      </c>
      <c r="K5506">
        <v>2.005150684931507E-2</v>
      </c>
    </row>
    <row r="5507" spans="8:11" x14ac:dyDescent="0.25">
      <c r="H5507" t="s">
        <v>8279</v>
      </c>
      <c r="I5507" t="s">
        <v>169</v>
      </c>
      <c r="K5507">
        <v>2.7734794520547945E-2</v>
      </c>
    </row>
    <row r="5508" spans="8:11" x14ac:dyDescent="0.25">
      <c r="H5508" t="s">
        <v>8280</v>
      </c>
      <c r="I5508" t="s">
        <v>169</v>
      </c>
      <c r="K5508">
        <v>2.9608767123287669E-2</v>
      </c>
    </row>
    <row r="5509" spans="8:11" x14ac:dyDescent="0.25">
      <c r="H5509" t="s">
        <v>8281</v>
      </c>
      <c r="I5509" t="s">
        <v>169</v>
      </c>
      <c r="K5509">
        <v>3.5945205479452055E-2</v>
      </c>
    </row>
    <row r="5510" spans="8:11" x14ac:dyDescent="0.25">
      <c r="H5510" t="s">
        <v>8282</v>
      </c>
      <c r="I5510" t="s">
        <v>169</v>
      </c>
      <c r="K5510">
        <v>3.8876712328767132E-2</v>
      </c>
    </row>
    <row r="5511" spans="8:11" x14ac:dyDescent="0.25">
      <c r="H5511" t="s">
        <v>8283</v>
      </c>
      <c r="I5511" t="s">
        <v>169</v>
      </c>
      <c r="K5511">
        <v>3.9589041095890412E-2</v>
      </c>
    </row>
    <row r="5512" spans="8:11" x14ac:dyDescent="0.25">
      <c r="H5512" t="s">
        <v>8284</v>
      </c>
      <c r="I5512" t="s">
        <v>169</v>
      </c>
      <c r="K5512">
        <v>3.1522849315068498E-2</v>
      </c>
    </row>
    <row r="5513" spans="8:11" x14ac:dyDescent="0.25">
      <c r="H5513" t="s">
        <v>8285</v>
      </c>
      <c r="I5513" t="s">
        <v>169</v>
      </c>
      <c r="K5513">
        <v>3.30082191780822E-2</v>
      </c>
    </row>
    <row r="5514" spans="8:11" x14ac:dyDescent="0.25">
      <c r="H5514" t="s">
        <v>8286</v>
      </c>
      <c r="I5514" t="s">
        <v>169</v>
      </c>
      <c r="K5514">
        <v>3.7711890410958911E-2</v>
      </c>
    </row>
    <row r="5515" spans="8:11" x14ac:dyDescent="0.25">
      <c r="H5515" t="s">
        <v>8287</v>
      </c>
      <c r="I5515" t="s">
        <v>169</v>
      </c>
      <c r="K5515">
        <v>3.9589232876712337E-2</v>
      </c>
    </row>
    <row r="5516" spans="8:11" x14ac:dyDescent="0.25">
      <c r="H5516" t="s">
        <v>8288</v>
      </c>
      <c r="I5516" t="s">
        <v>169</v>
      </c>
      <c r="K5516">
        <v>4.1260273972602741E-2</v>
      </c>
    </row>
    <row r="5517" spans="8:11" x14ac:dyDescent="0.25">
      <c r="H5517" t="s">
        <v>8289</v>
      </c>
      <c r="I5517" t="s">
        <v>169</v>
      </c>
      <c r="K5517">
        <v>4.1260273972602741E-2</v>
      </c>
    </row>
    <row r="5518" spans="8:11" x14ac:dyDescent="0.25">
      <c r="H5518" t="s">
        <v>8290</v>
      </c>
      <c r="I5518" t="s">
        <v>169</v>
      </c>
      <c r="K5518">
        <v>4.1260273972602741E-2</v>
      </c>
    </row>
    <row r="5519" spans="8:11" x14ac:dyDescent="0.25">
      <c r="H5519" t="s">
        <v>8291</v>
      </c>
      <c r="I5519" t="s">
        <v>169</v>
      </c>
      <c r="K5519">
        <v>4.1260273972602741E-2</v>
      </c>
    </row>
    <row r="5520" spans="8:11" x14ac:dyDescent="0.25">
      <c r="H5520" t="s">
        <v>8292</v>
      </c>
      <c r="I5520" t="s">
        <v>169</v>
      </c>
      <c r="K5520">
        <v>4.282816438356165E-2</v>
      </c>
    </row>
    <row r="5521" spans="8:11" x14ac:dyDescent="0.25">
      <c r="H5521" t="s">
        <v>8293</v>
      </c>
      <c r="I5521" t="s">
        <v>169</v>
      </c>
      <c r="K5521">
        <v>4.282816438356165E-2</v>
      </c>
    </row>
    <row r="5522" spans="8:11" x14ac:dyDescent="0.25">
      <c r="H5522" t="s">
        <v>8294</v>
      </c>
      <c r="I5522" t="s">
        <v>169</v>
      </c>
      <c r="K5522">
        <v>4.7201753424657544E-2</v>
      </c>
    </row>
    <row r="5523" spans="8:11" x14ac:dyDescent="0.25">
      <c r="H5523" t="s">
        <v>8295</v>
      </c>
      <c r="I5523" t="s">
        <v>169</v>
      </c>
      <c r="K5523">
        <v>4.6380986301369859E-2</v>
      </c>
    </row>
    <row r="5524" spans="8:11" x14ac:dyDescent="0.25">
      <c r="H5524" t="s">
        <v>8296</v>
      </c>
      <c r="I5524" t="s">
        <v>169</v>
      </c>
      <c r="K5524">
        <v>5.809315068493151E-3</v>
      </c>
    </row>
    <row r="5525" spans="8:11" x14ac:dyDescent="0.25">
      <c r="H5525" t="s">
        <v>8297</v>
      </c>
      <c r="I5525" t="s">
        <v>169</v>
      </c>
      <c r="K5525">
        <v>9.6197260273972601E-3</v>
      </c>
    </row>
    <row r="5526" spans="8:11" x14ac:dyDescent="0.25">
      <c r="H5526" t="s">
        <v>8298</v>
      </c>
      <c r="I5526" t="s">
        <v>169</v>
      </c>
      <c r="K5526">
        <v>1.171232876712329E-2</v>
      </c>
    </row>
    <row r="5527" spans="8:11" x14ac:dyDescent="0.25">
      <c r="H5527" t="s">
        <v>8296</v>
      </c>
      <c r="I5527" t="s">
        <v>169</v>
      </c>
      <c r="K5527">
        <v>1.1962191780821918E-2</v>
      </c>
    </row>
    <row r="5528" spans="8:11" x14ac:dyDescent="0.25">
      <c r="H5528" t="s">
        <v>8299</v>
      </c>
      <c r="I5528" t="s">
        <v>169</v>
      </c>
      <c r="K5528">
        <v>1.4179726027397262E-2</v>
      </c>
    </row>
    <row r="5529" spans="8:11" x14ac:dyDescent="0.25">
      <c r="H5529" t="s">
        <v>8300</v>
      </c>
      <c r="I5529" t="s">
        <v>169</v>
      </c>
      <c r="K5529">
        <v>1.5616438356164384E-2</v>
      </c>
    </row>
    <row r="5530" spans="8:11" x14ac:dyDescent="0.25">
      <c r="H5530" t="s">
        <v>8301</v>
      </c>
      <c r="I5530" t="s">
        <v>169</v>
      </c>
      <c r="K5530">
        <v>1.5616438356164384E-2</v>
      </c>
    </row>
    <row r="5531" spans="8:11" x14ac:dyDescent="0.25">
      <c r="H5531" t="s">
        <v>8302</v>
      </c>
      <c r="I5531" t="s">
        <v>169</v>
      </c>
      <c r="K5531">
        <v>1.5616438356164384E-2</v>
      </c>
    </row>
    <row r="5532" spans="8:11" x14ac:dyDescent="0.25">
      <c r="H5532" t="s">
        <v>8303</v>
      </c>
      <c r="I5532" t="s">
        <v>169</v>
      </c>
      <c r="K5532">
        <v>1.5710136986301367E-2</v>
      </c>
    </row>
    <row r="5533" spans="8:11" x14ac:dyDescent="0.25">
      <c r="H5533" t="s">
        <v>8304</v>
      </c>
      <c r="I5533" t="s">
        <v>169</v>
      </c>
      <c r="K5533">
        <v>1.6272328767123288E-2</v>
      </c>
    </row>
    <row r="5534" spans="8:11" x14ac:dyDescent="0.25">
      <c r="H5534" t="s">
        <v>8305</v>
      </c>
      <c r="I5534" t="s">
        <v>169</v>
      </c>
      <c r="K5534">
        <v>1.6709589041095891E-2</v>
      </c>
    </row>
    <row r="5535" spans="8:11" x14ac:dyDescent="0.25">
      <c r="H5535" t="s">
        <v>8306</v>
      </c>
      <c r="I5535" t="s">
        <v>169</v>
      </c>
      <c r="K5535">
        <v>1.7958904109589044E-2</v>
      </c>
    </row>
    <row r="5536" spans="8:11" x14ac:dyDescent="0.25">
      <c r="H5536" t="s">
        <v>8307</v>
      </c>
      <c r="I5536" t="s">
        <v>169</v>
      </c>
      <c r="K5536">
        <v>2.4642739726027398E-2</v>
      </c>
    </row>
    <row r="5537" spans="8:11" x14ac:dyDescent="0.25">
      <c r="H5537" t="s">
        <v>8308</v>
      </c>
      <c r="I5537" t="s">
        <v>169</v>
      </c>
      <c r="K5537">
        <v>2.6391780821917812E-2</v>
      </c>
    </row>
    <row r="5538" spans="8:11" x14ac:dyDescent="0.25">
      <c r="H5538" t="s">
        <v>8307</v>
      </c>
      <c r="I5538" t="s">
        <v>169</v>
      </c>
      <c r="K5538">
        <v>2.9858630136986298E-2</v>
      </c>
    </row>
    <row r="5539" spans="8:11" x14ac:dyDescent="0.25">
      <c r="H5539" t="s">
        <v>8309</v>
      </c>
      <c r="I5539" t="s">
        <v>169</v>
      </c>
      <c r="K5539">
        <v>3.4219178082191784E-2</v>
      </c>
    </row>
    <row r="5540" spans="8:11" x14ac:dyDescent="0.25">
      <c r="H5540" t="s">
        <v>8310</v>
      </c>
      <c r="I5540" t="s">
        <v>169</v>
      </c>
      <c r="K5540">
        <v>1.1868493150684931E-2</v>
      </c>
    </row>
    <row r="5541" spans="8:11" x14ac:dyDescent="0.25">
      <c r="H5541" t="s">
        <v>8311</v>
      </c>
      <c r="I5541" t="s">
        <v>169</v>
      </c>
      <c r="K5541">
        <v>4.6933561643835615E-2</v>
      </c>
    </row>
    <row r="5542" spans="8:11" x14ac:dyDescent="0.25">
      <c r="H5542" t="s">
        <v>8312</v>
      </c>
      <c r="I5542" t="s">
        <v>169</v>
      </c>
      <c r="K5542">
        <v>1.5616438356164384E-2</v>
      </c>
    </row>
    <row r="5543" spans="8:11" x14ac:dyDescent="0.25">
      <c r="H5543" t="s">
        <v>8313</v>
      </c>
      <c r="I5543" t="s">
        <v>169</v>
      </c>
      <c r="K5543">
        <v>3.1205479452054794E-2</v>
      </c>
    </row>
    <row r="5544" spans="8:11" x14ac:dyDescent="0.25">
      <c r="H5544" t="s">
        <v>8314</v>
      </c>
      <c r="I5544" t="s">
        <v>169</v>
      </c>
      <c r="K5544">
        <v>3.5315068493150685E-2</v>
      </c>
    </row>
    <row r="5545" spans="8:11" x14ac:dyDescent="0.25">
      <c r="H5545" t="s">
        <v>8315</v>
      </c>
      <c r="I5545" t="s">
        <v>169</v>
      </c>
      <c r="K5545">
        <v>3.6027397260273979E-2</v>
      </c>
    </row>
    <row r="5546" spans="8:11" x14ac:dyDescent="0.25">
      <c r="H5546" t="s">
        <v>8316</v>
      </c>
      <c r="I5546" t="s">
        <v>169</v>
      </c>
      <c r="K5546">
        <v>3.9041095890410958E-2</v>
      </c>
    </row>
    <row r="5547" spans="8:11" x14ac:dyDescent="0.25">
      <c r="H5547" t="s">
        <v>8317</v>
      </c>
      <c r="I5547" t="s">
        <v>169</v>
      </c>
      <c r="K5547">
        <v>3.1564109589041101E-2</v>
      </c>
    </row>
    <row r="5548" spans="8:11" x14ac:dyDescent="0.25">
      <c r="H5548" t="s">
        <v>8318</v>
      </c>
      <c r="I5548" t="s">
        <v>169</v>
      </c>
      <c r="K5548">
        <v>4.1260273972602741E-2</v>
      </c>
    </row>
    <row r="5549" spans="8:11" x14ac:dyDescent="0.25">
      <c r="H5549" t="s">
        <v>8319</v>
      </c>
      <c r="I5549" t="s">
        <v>169</v>
      </c>
      <c r="K5549">
        <v>4.5221260273972601E-2</v>
      </c>
    </row>
    <row r="5550" spans="8:11" x14ac:dyDescent="0.25">
      <c r="H5550" t="s">
        <v>8320</v>
      </c>
      <c r="I5550" t="s">
        <v>169</v>
      </c>
      <c r="K5550">
        <v>5.0399424657534247E-2</v>
      </c>
    </row>
    <row r="5551" spans="8:11" x14ac:dyDescent="0.25">
      <c r="H5551" t="s">
        <v>8321</v>
      </c>
      <c r="I5551" t="s">
        <v>169</v>
      </c>
      <c r="K5551">
        <v>5.1719753424657539E-2</v>
      </c>
    </row>
    <row r="5552" spans="8:11" x14ac:dyDescent="0.25">
      <c r="H5552" t="s">
        <v>8322</v>
      </c>
      <c r="I5552" t="s">
        <v>169</v>
      </c>
      <c r="K5552">
        <v>9.3386301369863013E-3</v>
      </c>
    </row>
    <row r="5553" spans="8:11" x14ac:dyDescent="0.25">
      <c r="H5553" t="s">
        <v>8323</v>
      </c>
      <c r="I5553" t="s">
        <v>169</v>
      </c>
      <c r="K5553">
        <v>1.0400547945205479E-2</v>
      </c>
    </row>
    <row r="5554" spans="8:11" x14ac:dyDescent="0.25">
      <c r="H5554" t="s">
        <v>8324</v>
      </c>
      <c r="I5554" t="s">
        <v>169</v>
      </c>
      <c r="K5554">
        <v>1.093150684931507E-2</v>
      </c>
    </row>
    <row r="5555" spans="8:11" x14ac:dyDescent="0.25">
      <c r="H5555" t="s">
        <v>8325</v>
      </c>
      <c r="I5555" t="s">
        <v>169</v>
      </c>
      <c r="K5555">
        <v>1.1462465753424659E-2</v>
      </c>
    </row>
    <row r="5556" spans="8:11" x14ac:dyDescent="0.25">
      <c r="H5556" t="s">
        <v>8326</v>
      </c>
      <c r="I5556" t="s">
        <v>169</v>
      </c>
      <c r="K5556">
        <v>1.3992328767123287E-2</v>
      </c>
    </row>
    <row r="5557" spans="8:11" x14ac:dyDescent="0.25">
      <c r="H5557" t="s">
        <v>8327</v>
      </c>
      <c r="I5557" t="s">
        <v>169</v>
      </c>
      <c r="K5557">
        <v>1.5616438356164384E-2</v>
      </c>
    </row>
    <row r="5558" spans="8:11" x14ac:dyDescent="0.25">
      <c r="H5558" t="s">
        <v>8328</v>
      </c>
      <c r="I5558" t="s">
        <v>169</v>
      </c>
      <c r="K5558">
        <v>1.5616438356164384E-2</v>
      </c>
    </row>
    <row r="5559" spans="8:11" x14ac:dyDescent="0.25">
      <c r="H5559" t="s">
        <v>8328</v>
      </c>
      <c r="I5559" t="s">
        <v>169</v>
      </c>
      <c r="K5559">
        <v>1.5616438356164384E-2</v>
      </c>
    </row>
    <row r="5560" spans="8:11" x14ac:dyDescent="0.25">
      <c r="H5560" t="s">
        <v>8328</v>
      </c>
      <c r="I5560" t="s">
        <v>169</v>
      </c>
      <c r="K5560">
        <v>1.5616438356164384E-2</v>
      </c>
    </row>
    <row r="5561" spans="8:11" x14ac:dyDescent="0.25">
      <c r="H5561" t="s">
        <v>8328</v>
      </c>
      <c r="I5561" t="s">
        <v>169</v>
      </c>
      <c r="K5561">
        <v>1.5616438356164384E-2</v>
      </c>
    </row>
    <row r="5562" spans="8:11" x14ac:dyDescent="0.25">
      <c r="H5562" t="s">
        <v>8329</v>
      </c>
      <c r="I5562" t="s">
        <v>169</v>
      </c>
      <c r="K5562">
        <v>1.5616438356164384E-2</v>
      </c>
    </row>
    <row r="5563" spans="8:11" x14ac:dyDescent="0.25">
      <c r="H5563" t="s">
        <v>8330</v>
      </c>
      <c r="I5563" t="s">
        <v>169</v>
      </c>
      <c r="K5563">
        <v>1.6084931506849316E-2</v>
      </c>
    </row>
    <row r="5564" spans="8:11" x14ac:dyDescent="0.25">
      <c r="H5564" t="s">
        <v>8331</v>
      </c>
      <c r="I5564" t="s">
        <v>169</v>
      </c>
      <c r="K5564">
        <v>1.6928219178082193E-2</v>
      </c>
    </row>
    <row r="5565" spans="8:11" x14ac:dyDescent="0.25">
      <c r="H5565" t="s">
        <v>8332</v>
      </c>
      <c r="I5565" t="s">
        <v>169</v>
      </c>
      <c r="K5565">
        <v>1.7771506849315069E-2</v>
      </c>
    </row>
    <row r="5566" spans="8:11" x14ac:dyDescent="0.25">
      <c r="H5566" t="s">
        <v>8333</v>
      </c>
      <c r="I5566" t="s">
        <v>169</v>
      </c>
      <c r="K5566">
        <v>1.7833972602739726E-2</v>
      </c>
    </row>
    <row r="5567" spans="8:11" x14ac:dyDescent="0.25">
      <c r="H5567" t="s">
        <v>8334</v>
      </c>
      <c r="I5567" t="s">
        <v>169</v>
      </c>
      <c r="K5567">
        <v>1.9020821917808219E-2</v>
      </c>
    </row>
    <row r="5568" spans="8:11" x14ac:dyDescent="0.25">
      <c r="H5568" t="s">
        <v>8335</v>
      </c>
      <c r="I5568" t="s">
        <v>169</v>
      </c>
      <c r="K5568">
        <v>2.1082191780821918E-2</v>
      </c>
    </row>
    <row r="5569" spans="8:11" x14ac:dyDescent="0.25">
      <c r="H5569" t="s">
        <v>8336</v>
      </c>
      <c r="I5569" t="s">
        <v>169</v>
      </c>
      <c r="K5569">
        <v>2.2175342465753423E-2</v>
      </c>
    </row>
    <row r="5570" spans="8:11" x14ac:dyDescent="0.25">
      <c r="H5570" t="s">
        <v>8337</v>
      </c>
      <c r="I5570" t="s">
        <v>169</v>
      </c>
      <c r="K5570">
        <v>2.5486027397260275E-2</v>
      </c>
    </row>
    <row r="5571" spans="8:11" x14ac:dyDescent="0.25">
      <c r="H5571" t="s">
        <v>8337</v>
      </c>
      <c r="I5571" t="s">
        <v>169</v>
      </c>
      <c r="K5571">
        <v>2.5892054794520555E-2</v>
      </c>
    </row>
    <row r="5572" spans="8:11" x14ac:dyDescent="0.25">
      <c r="H5572" t="s">
        <v>8338</v>
      </c>
      <c r="I5572" t="s">
        <v>169</v>
      </c>
      <c r="K5572">
        <v>3.0170958904109587E-2</v>
      </c>
    </row>
    <row r="5573" spans="8:11" x14ac:dyDescent="0.25">
      <c r="H5573" t="s">
        <v>8339</v>
      </c>
      <c r="I5573" t="s">
        <v>169</v>
      </c>
      <c r="K5573">
        <v>3.0670684931506851E-2</v>
      </c>
    </row>
    <row r="5574" spans="8:11" x14ac:dyDescent="0.25">
      <c r="H5574" t="s">
        <v>8340</v>
      </c>
      <c r="I5574" t="s">
        <v>169</v>
      </c>
      <c r="K5574">
        <v>3.1295342465753426E-2</v>
      </c>
    </row>
    <row r="5575" spans="8:11" x14ac:dyDescent="0.25">
      <c r="H5575" t="s">
        <v>8338</v>
      </c>
      <c r="I5575" t="s">
        <v>169</v>
      </c>
      <c r="K5575">
        <v>2.8273972602739728E-2</v>
      </c>
    </row>
    <row r="5576" spans="8:11" x14ac:dyDescent="0.25">
      <c r="H5576" t="s">
        <v>8341</v>
      </c>
      <c r="I5576" t="s">
        <v>169</v>
      </c>
      <c r="K5576">
        <v>3.5315068493150685E-2</v>
      </c>
    </row>
    <row r="5577" spans="8:11" x14ac:dyDescent="0.25">
      <c r="H5577" t="s">
        <v>8342</v>
      </c>
      <c r="I5577" t="s">
        <v>169</v>
      </c>
      <c r="K5577">
        <v>3.5506849315068499E-2</v>
      </c>
    </row>
    <row r="5578" spans="8:11" x14ac:dyDescent="0.25">
      <c r="H5578" t="s">
        <v>8340</v>
      </c>
      <c r="I5578" t="s">
        <v>169</v>
      </c>
      <c r="K5578">
        <v>4.0146246575342472E-2</v>
      </c>
    </row>
    <row r="5579" spans="8:11" x14ac:dyDescent="0.25">
      <c r="H5579" t="s">
        <v>8343</v>
      </c>
      <c r="I5579" t="s">
        <v>169</v>
      </c>
      <c r="K5579">
        <v>4.1260273972602741E-2</v>
      </c>
    </row>
    <row r="5580" spans="8:11" x14ac:dyDescent="0.25">
      <c r="H5580" t="s">
        <v>8344</v>
      </c>
      <c r="I5580" t="s">
        <v>169</v>
      </c>
      <c r="K5580">
        <v>4.282816438356165E-2</v>
      </c>
    </row>
    <row r="5581" spans="8:11" x14ac:dyDescent="0.25">
      <c r="H5581" t="s">
        <v>8345</v>
      </c>
      <c r="I5581" t="s">
        <v>169</v>
      </c>
      <c r="K5581">
        <v>7.0273972602739728E-3</v>
      </c>
    </row>
    <row r="5582" spans="8:11" x14ac:dyDescent="0.25">
      <c r="H5582" t="s">
        <v>8346</v>
      </c>
      <c r="I5582" t="s">
        <v>169</v>
      </c>
      <c r="K5582">
        <v>7.3709589041095896E-3</v>
      </c>
    </row>
    <row r="5583" spans="8:11" x14ac:dyDescent="0.25">
      <c r="H5583" t="s">
        <v>8347</v>
      </c>
      <c r="I5583" t="s">
        <v>169</v>
      </c>
      <c r="K5583">
        <v>8.8076712328767123E-3</v>
      </c>
    </row>
    <row r="5584" spans="8:11" x14ac:dyDescent="0.25">
      <c r="H5584" t="s">
        <v>8348</v>
      </c>
      <c r="I5584" t="s">
        <v>169</v>
      </c>
      <c r="K5584">
        <v>9.0263013698630139E-3</v>
      </c>
    </row>
    <row r="5585" spans="8:11" x14ac:dyDescent="0.25">
      <c r="H5585" t="s">
        <v>8349</v>
      </c>
      <c r="I5585" t="s">
        <v>169</v>
      </c>
      <c r="K5585">
        <v>9.0263013698630139E-3</v>
      </c>
    </row>
    <row r="5586" spans="8:11" x14ac:dyDescent="0.25">
      <c r="H5586" t="s">
        <v>8350</v>
      </c>
      <c r="I5586" t="s">
        <v>169</v>
      </c>
      <c r="K5586">
        <v>9.0263013698630139E-3</v>
      </c>
    </row>
    <row r="5587" spans="8:11" x14ac:dyDescent="0.25">
      <c r="H5587" t="s">
        <v>8351</v>
      </c>
      <c r="I5587" t="s">
        <v>169</v>
      </c>
      <c r="K5587">
        <v>1.0244383561643835E-2</v>
      </c>
    </row>
    <row r="5588" spans="8:11" x14ac:dyDescent="0.25">
      <c r="H5588" t="s">
        <v>8352</v>
      </c>
      <c r="I5588" t="s">
        <v>169</v>
      </c>
      <c r="K5588">
        <v>1.0275616438356163E-2</v>
      </c>
    </row>
    <row r="5589" spans="8:11" x14ac:dyDescent="0.25">
      <c r="H5589" t="s">
        <v>8353</v>
      </c>
      <c r="I5589" t="s">
        <v>169</v>
      </c>
      <c r="K5589">
        <v>1.0587945205479453E-2</v>
      </c>
    </row>
    <row r="5590" spans="8:11" x14ac:dyDescent="0.25">
      <c r="H5590" t="s">
        <v>8354</v>
      </c>
      <c r="I5590" t="s">
        <v>169</v>
      </c>
      <c r="K5590">
        <v>1.0587945205479453E-2</v>
      </c>
    </row>
    <row r="5591" spans="8:11" x14ac:dyDescent="0.25">
      <c r="H5591" t="s">
        <v>8355</v>
      </c>
      <c r="I5591" t="s">
        <v>169</v>
      </c>
      <c r="K5591">
        <v>1.171232876712329E-2</v>
      </c>
    </row>
    <row r="5592" spans="8:11" x14ac:dyDescent="0.25">
      <c r="H5592" t="s">
        <v>8356</v>
      </c>
      <c r="I5592" t="s">
        <v>169</v>
      </c>
      <c r="K5592">
        <v>1.1774794520547945E-2</v>
      </c>
    </row>
    <row r="5593" spans="8:11" x14ac:dyDescent="0.25">
      <c r="H5593" t="s">
        <v>8357</v>
      </c>
      <c r="I5593" t="s">
        <v>169</v>
      </c>
      <c r="K5593">
        <v>1.3461369863013701E-2</v>
      </c>
    </row>
    <row r="5594" spans="8:11" x14ac:dyDescent="0.25">
      <c r="H5594" t="s">
        <v>8358</v>
      </c>
      <c r="I5594" t="s">
        <v>169</v>
      </c>
      <c r="K5594">
        <v>1.4710684931506852E-2</v>
      </c>
    </row>
    <row r="5595" spans="8:11" x14ac:dyDescent="0.25">
      <c r="H5595" t="s">
        <v>8359</v>
      </c>
      <c r="I5595" t="s">
        <v>169</v>
      </c>
      <c r="K5595">
        <v>1.4991780821917808E-2</v>
      </c>
    </row>
    <row r="5596" spans="8:11" x14ac:dyDescent="0.25">
      <c r="H5596" t="s">
        <v>8360</v>
      </c>
      <c r="I5596" t="s">
        <v>169</v>
      </c>
      <c r="K5596">
        <v>1.4991780821917808E-2</v>
      </c>
    </row>
    <row r="5597" spans="8:11" x14ac:dyDescent="0.25">
      <c r="H5597" t="s">
        <v>8361</v>
      </c>
      <c r="I5597" t="s">
        <v>169</v>
      </c>
      <c r="K5597">
        <v>1.5897534246575345E-2</v>
      </c>
    </row>
    <row r="5598" spans="8:11" x14ac:dyDescent="0.25">
      <c r="H5598" t="s">
        <v>8362</v>
      </c>
      <c r="I5598" t="s">
        <v>169</v>
      </c>
      <c r="K5598">
        <v>1.6522191780821916E-2</v>
      </c>
    </row>
    <row r="5599" spans="8:11" x14ac:dyDescent="0.25">
      <c r="H5599" t="s">
        <v>8363</v>
      </c>
      <c r="I5599" t="s">
        <v>169</v>
      </c>
      <c r="K5599">
        <v>1.6740821917808221E-2</v>
      </c>
    </row>
    <row r="5600" spans="8:11" x14ac:dyDescent="0.25">
      <c r="H5600" t="s">
        <v>8364</v>
      </c>
      <c r="I5600" t="s">
        <v>169</v>
      </c>
      <c r="K5600">
        <v>1.7459178082191783E-2</v>
      </c>
    </row>
    <row r="5601" spans="8:11" x14ac:dyDescent="0.25">
      <c r="H5601" t="s">
        <v>8365</v>
      </c>
      <c r="I5601" t="s">
        <v>169</v>
      </c>
      <c r="K5601">
        <v>1.9270684931506851E-2</v>
      </c>
    </row>
    <row r="5602" spans="8:11" x14ac:dyDescent="0.25">
      <c r="H5602" t="s">
        <v>8366</v>
      </c>
      <c r="I5602" t="s">
        <v>169</v>
      </c>
      <c r="K5602">
        <v>1.9957808219178082E-2</v>
      </c>
    </row>
    <row r="5603" spans="8:11" x14ac:dyDescent="0.25">
      <c r="H5603" t="s">
        <v>8367</v>
      </c>
      <c r="I5603" t="s">
        <v>169</v>
      </c>
      <c r="K5603">
        <v>2.042630136986302E-2</v>
      </c>
    </row>
    <row r="5604" spans="8:11" x14ac:dyDescent="0.25">
      <c r="H5604" t="s">
        <v>8368</v>
      </c>
      <c r="I5604" t="s">
        <v>169</v>
      </c>
      <c r="K5604">
        <v>2.2425205479452051E-2</v>
      </c>
    </row>
    <row r="5605" spans="8:11" x14ac:dyDescent="0.25">
      <c r="H5605" t="s">
        <v>8369</v>
      </c>
      <c r="I5605" t="s">
        <v>169</v>
      </c>
      <c r="K5605">
        <v>2.4705205479452055E-2</v>
      </c>
    </row>
    <row r="5606" spans="8:11" x14ac:dyDescent="0.25">
      <c r="H5606" t="s">
        <v>8370</v>
      </c>
      <c r="I5606" t="s">
        <v>169</v>
      </c>
      <c r="K5606">
        <v>3.1917808219178084E-2</v>
      </c>
    </row>
    <row r="5607" spans="8:11" x14ac:dyDescent="0.25">
      <c r="H5607" t="s">
        <v>8371</v>
      </c>
      <c r="I5607" t="s">
        <v>169</v>
      </c>
      <c r="K5607">
        <v>3.1972602739726033E-2</v>
      </c>
    </row>
    <row r="5608" spans="8:11" x14ac:dyDescent="0.25">
      <c r="H5608" t="s">
        <v>8372</v>
      </c>
      <c r="I5608" t="s">
        <v>169</v>
      </c>
      <c r="K5608">
        <v>3.5095890410958903E-2</v>
      </c>
    </row>
    <row r="5609" spans="8:11" x14ac:dyDescent="0.25">
      <c r="H5609" t="s">
        <v>8373</v>
      </c>
      <c r="I5609" t="s">
        <v>169</v>
      </c>
      <c r="K5609">
        <v>3.4555479452054796E-2</v>
      </c>
    </row>
    <row r="5610" spans="8:11" x14ac:dyDescent="0.25">
      <c r="H5610" t="s">
        <v>8374</v>
      </c>
      <c r="I5610" t="s">
        <v>169</v>
      </c>
      <c r="K5610">
        <v>3.747945205479452E-3</v>
      </c>
    </row>
    <row r="5611" spans="8:11" x14ac:dyDescent="0.25">
      <c r="H5611" t="s">
        <v>8375</v>
      </c>
      <c r="I5611" t="s">
        <v>169</v>
      </c>
      <c r="K5611">
        <v>8.0893150684931501E-3</v>
      </c>
    </row>
    <row r="5612" spans="8:11" x14ac:dyDescent="0.25">
      <c r="H5612" t="s">
        <v>8376</v>
      </c>
      <c r="I5612" t="s">
        <v>169</v>
      </c>
      <c r="K5612">
        <v>8.5890410958904123E-3</v>
      </c>
    </row>
    <row r="5613" spans="8:11" x14ac:dyDescent="0.25">
      <c r="H5613" t="s">
        <v>8377</v>
      </c>
      <c r="I5613" t="s">
        <v>169</v>
      </c>
      <c r="K5613">
        <v>8.7764383561643837E-3</v>
      </c>
    </row>
    <row r="5614" spans="8:11" x14ac:dyDescent="0.25">
      <c r="H5614" t="s">
        <v>8378</v>
      </c>
      <c r="I5614" t="s">
        <v>169</v>
      </c>
      <c r="K5614">
        <v>9.1824657534246585E-3</v>
      </c>
    </row>
    <row r="5615" spans="8:11" x14ac:dyDescent="0.25">
      <c r="H5615" t="s">
        <v>8379</v>
      </c>
      <c r="I5615" t="s">
        <v>169</v>
      </c>
      <c r="K5615">
        <v>1.1087671232876711E-2</v>
      </c>
    </row>
    <row r="5616" spans="8:11" x14ac:dyDescent="0.25">
      <c r="H5616" t="s">
        <v>8380</v>
      </c>
      <c r="I5616" t="s">
        <v>169</v>
      </c>
      <c r="K5616">
        <v>1.1868493150684931E-2</v>
      </c>
    </row>
    <row r="5617" spans="8:11" x14ac:dyDescent="0.25">
      <c r="H5617" t="s">
        <v>8381</v>
      </c>
      <c r="I5617" t="s">
        <v>169</v>
      </c>
      <c r="K5617">
        <v>1.2805479452054796E-2</v>
      </c>
    </row>
    <row r="5618" spans="8:11" x14ac:dyDescent="0.25">
      <c r="H5618" t="s">
        <v>8382</v>
      </c>
      <c r="I5618" t="s">
        <v>169</v>
      </c>
      <c r="K5618">
        <v>1.3180273972602741E-2</v>
      </c>
    </row>
    <row r="5619" spans="8:11" x14ac:dyDescent="0.25">
      <c r="H5619" t="s">
        <v>8383</v>
      </c>
      <c r="I5619" t="s">
        <v>169</v>
      </c>
      <c r="K5619">
        <v>1.5241643835616436E-2</v>
      </c>
    </row>
    <row r="5620" spans="8:11" x14ac:dyDescent="0.25">
      <c r="H5620" t="s">
        <v>8384</v>
      </c>
      <c r="I5620" t="s">
        <v>169</v>
      </c>
      <c r="K5620">
        <v>1.5241643835616436E-2</v>
      </c>
    </row>
    <row r="5621" spans="8:11" x14ac:dyDescent="0.25">
      <c r="H5621" t="s">
        <v>8385</v>
      </c>
      <c r="I5621" t="s">
        <v>169</v>
      </c>
      <c r="K5621">
        <v>1.5616438356164384E-2</v>
      </c>
    </row>
    <row r="5622" spans="8:11" x14ac:dyDescent="0.25">
      <c r="H5622" t="s">
        <v>8386</v>
      </c>
      <c r="I5622" t="s">
        <v>169</v>
      </c>
      <c r="K5622">
        <v>1.5616438356164384E-2</v>
      </c>
    </row>
    <row r="5623" spans="8:11" x14ac:dyDescent="0.25">
      <c r="H5623" t="s">
        <v>8374</v>
      </c>
      <c r="I5623" t="s">
        <v>169</v>
      </c>
      <c r="K5623">
        <v>1.5616438356164384E-2</v>
      </c>
    </row>
    <row r="5624" spans="8:11" x14ac:dyDescent="0.25">
      <c r="H5624" t="s">
        <v>8387</v>
      </c>
      <c r="I5624" t="s">
        <v>169</v>
      </c>
      <c r="K5624">
        <v>1.5616438356164384E-2</v>
      </c>
    </row>
    <row r="5625" spans="8:11" x14ac:dyDescent="0.25">
      <c r="H5625" t="s">
        <v>8388</v>
      </c>
      <c r="I5625" t="s">
        <v>169</v>
      </c>
      <c r="K5625">
        <v>1.5616438356164384E-2</v>
      </c>
    </row>
    <row r="5626" spans="8:11" x14ac:dyDescent="0.25">
      <c r="H5626" t="s">
        <v>8389</v>
      </c>
      <c r="I5626" t="s">
        <v>169</v>
      </c>
      <c r="K5626">
        <v>1.5616438356164384E-2</v>
      </c>
    </row>
    <row r="5627" spans="8:11" x14ac:dyDescent="0.25">
      <c r="H5627" t="s">
        <v>8390</v>
      </c>
      <c r="I5627" t="s">
        <v>169</v>
      </c>
      <c r="K5627">
        <v>1.5616438356164384E-2</v>
      </c>
    </row>
    <row r="5628" spans="8:11" x14ac:dyDescent="0.25">
      <c r="H5628" t="s">
        <v>8391</v>
      </c>
      <c r="I5628" t="s">
        <v>169</v>
      </c>
      <c r="K5628">
        <v>1.5928767123287672E-2</v>
      </c>
    </row>
    <row r="5629" spans="8:11" x14ac:dyDescent="0.25">
      <c r="H5629" t="s">
        <v>8392</v>
      </c>
      <c r="I5629" t="s">
        <v>169</v>
      </c>
      <c r="K5629">
        <v>1.9614246575342466E-2</v>
      </c>
    </row>
    <row r="5630" spans="8:11" x14ac:dyDescent="0.25">
      <c r="H5630" t="s">
        <v>8376</v>
      </c>
      <c r="I5630" t="s">
        <v>169</v>
      </c>
      <c r="K5630">
        <v>2.1144657534246575E-2</v>
      </c>
    </row>
    <row r="5631" spans="8:11" x14ac:dyDescent="0.25">
      <c r="H5631" t="s">
        <v>8393</v>
      </c>
      <c r="I5631" t="s">
        <v>169</v>
      </c>
      <c r="K5631">
        <v>2.1144657534246575E-2</v>
      </c>
    </row>
    <row r="5632" spans="8:11" x14ac:dyDescent="0.25">
      <c r="H5632" t="s">
        <v>8394</v>
      </c>
      <c r="I5632" t="s">
        <v>169</v>
      </c>
      <c r="K5632">
        <v>3.3616438356164381E-2</v>
      </c>
    </row>
    <row r="5633" spans="8:11" x14ac:dyDescent="0.25">
      <c r="H5633" t="s">
        <v>8395</v>
      </c>
      <c r="I5633" t="s">
        <v>169</v>
      </c>
      <c r="K5633">
        <v>3.5753424657534248E-2</v>
      </c>
    </row>
    <row r="5634" spans="8:11" x14ac:dyDescent="0.25">
      <c r="H5634" t="s">
        <v>8396</v>
      </c>
      <c r="I5634" t="s">
        <v>169</v>
      </c>
      <c r="K5634">
        <v>4.1232876712328774E-2</v>
      </c>
    </row>
    <row r="5635" spans="8:11" x14ac:dyDescent="0.25">
      <c r="H5635" t="s">
        <v>8397</v>
      </c>
      <c r="I5635" t="s">
        <v>169</v>
      </c>
      <c r="K5635">
        <v>3.1460958904109597E-2</v>
      </c>
    </row>
    <row r="5636" spans="8:11" x14ac:dyDescent="0.25">
      <c r="H5636" t="s">
        <v>8398</v>
      </c>
      <c r="I5636" t="s">
        <v>169</v>
      </c>
      <c r="K5636">
        <v>3.2760657534246583E-2</v>
      </c>
    </row>
    <row r="5637" spans="8:11" x14ac:dyDescent="0.25">
      <c r="H5637" t="s">
        <v>8399</v>
      </c>
      <c r="I5637" t="s">
        <v>169</v>
      </c>
      <c r="K5637">
        <v>3.2760657534246583E-2</v>
      </c>
    </row>
    <row r="5638" spans="8:11" x14ac:dyDescent="0.25">
      <c r="H5638" t="s">
        <v>8400</v>
      </c>
      <c r="I5638" t="s">
        <v>169</v>
      </c>
      <c r="K5638">
        <v>3.8722767123287677E-2</v>
      </c>
    </row>
    <row r="5639" spans="8:11" x14ac:dyDescent="0.25">
      <c r="H5639" t="s">
        <v>8401</v>
      </c>
      <c r="I5639" t="s">
        <v>169</v>
      </c>
      <c r="K5639">
        <v>4.0187506849315074E-2</v>
      </c>
    </row>
    <row r="5640" spans="8:11" x14ac:dyDescent="0.25">
      <c r="H5640" t="s">
        <v>8402</v>
      </c>
      <c r="I5640" t="s">
        <v>169</v>
      </c>
      <c r="K5640">
        <v>4.311698630136987E-2</v>
      </c>
    </row>
    <row r="5641" spans="8:11" x14ac:dyDescent="0.25">
      <c r="H5641" t="s">
        <v>8403</v>
      </c>
      <c r="I5641" t="s">
        <v>169</v>
      </c>
      <c r="K5641">
        <v>4.4272273972602749E-2</v>
      </c>
    </row>
    <row r="5642" spans="8:11" x14ac:dyDescent="0.25">
      <c r="H5642" t="s">
        <v>8404</v>
      </c>
      <c r="I5642" t="s">
        <v>169</v>
      </c>
      <c r="K5642">
        <v>7.558356164383561E-3</v>
      </c>
    </row>
    <row r="5643" spans="8:11" x14ac:dyDescent="0.25">
      <c r="H5643" t="s">
        <v>8405</v>
      </c>
      <c r="I5643" t="s">
        <v>169</v>
      </c>
      <c r="K5643">
        <v>7.9331506849315073E-3</v>
      </c>
    </row>
    <row r="5644" spans="8:11" x14ac:dyDescent="0.25">
      <c r="H5644" t="s">
        <v>8406</v>
      </c>
      <c r="I5644" t="s">
        <v>169</v>
      </c>
      <c r="K5644">
        <v>8.901369863013698E-3</v>
      </c>
    </row>
    <row r="5645" spans="8:11" x14ac:dyDescent="0.25">
      <c r="H5645" t="s">
        <v>8407</v>
      </c>
      <c r="I5645" t="s">
        <v>169</v>
      </c>
      <c r="K5645">
        <v>8.9638356164383568E-3</v>
      </c>
    </row>
    <row r="5646" spans="8:11" x14ac:dyDescent="0.25">
      <c r="H5646" t="s">
        <v>8408</v>
      </c>
      <c r="I5646" t="s">
        <v>169</v>
      </c>
      <c r="K5646">
        <v>9.4635616438356173E-3</v>
      </c>
    </row>
    <row r="5647" spans="8:11" x14ac:dyDescent="0.25">
      <c r="H5647" t="s">
        <v>8409</v>
      </c>
      <c r="I5647" t="s">
        <v>169</v>
      </c>
      <c r="K5647">
        <v>9.6509589041095887E-3</v>
      </c>
    </row>
    <row r="5648" spans="8:11" x14ac:dyDescent="0.25">
      <c r="H5648" t="s">
        <v>8410</v>
      </c>
      <c r="I5648" t="s">
        <v>169</v>
      </c>
      <c r="K5648">
        <v>9.8383561643835618E-3</v>
      </c>
    </row>
    <row r="5649" spans="8:11" x14ac:dyDescent="0.25">
      <c r="H5649" t="s">
        <v>8411</v>
      </c>
      <c r="I5649" t="s">
        <v>169</v>
      </c>
      <c r="K5649">
        <v>1.0494246575342467E-2</v>
      </c>
    </row>
    <row r="5650" spans="8:11" x14ac:dyDescent="0.25">
      <c r="H5650" t="s">
        <v>8412</v>
      </c>
      <c r="I5650" t="s">
        <v>169</v>
      </c>
      <c r="K5650">
        <v>1.1587397260273974E-2</v>
      </c>
    </row>
    <row r="5651" spans="8:11" x14ac:dyDescent="0.25">
      <c r="H5651" t="s">
        <v>8413</v>
      </c>
      <c r="I5651" t="s">
        <v>169</v>
      </c>
      <c r="K5651">
        <v>1.467945205479452E-2</v>
      </c>
    </row>
    <row r="5652" spans="8:11" x14ac:dyDescent="0.25">
      <c r="H5652" t="s">
        <v>8414</v>
      </c>
      <c r="I5652" t="s">
        <v>169</v>
      </c>
      <c r="K5652">
        <v>1.5616438356164384E-2</v>
      </c>
    </row>
    <row r="5653" spans="8:11" x14ac:dyDescent="0.25">
      <c r="H5653" t="s">
        <v>8415</v>
      </c>
      <c r="I5653" t="s">
        <v>169</v>
      </c>
      <c r="K5653">
        <v>1.5616438356164384E-2</v>
      </c>
    </row>
    <row r="5654" spans="8:11" x14ac:dyDescent="0.25">
      <c r="H5654" t="s">
        <v>8416</v>
      </c>
      <c r="I5654" t="s">
        <v>169</v>
      </c>
      <c r="K5654">
        <v>1.5616438356164384E-2</v>
      </c>
    </row>
    <row r="5655" spans="8:11" x14ac:dyDescent="0.25">
      <c r="H5655" t="s">
        <v>8417</v>
      </c>
      <c r="I5655" t="s">
        <v>169</v>
      </c>
      <c r="K5655">
        <v>1.5616438356164384E-2</v>
      </c>
    </row>
    <row r="5656" spans="8:11" x14ac:dyDescent="0.25">
      <c r="H5656" t="s">
        <v>8418</v>
      </c>
      <c r="I5656" t="s">
        <v>169</v>
      </c>
      <c r="K5656">
        <v>1.5616438356164384E-2</v>
      </c>
    </row>
    <row r="5657" spans="8:11" x14ac:dyDescent="0.25">
      <c r="H5657" t="s">
        <v>8419</v>
      </c>
      <c r="I5657" t="s">
        <v>169</v>
      </c>
      <c r="K5657">
        <v>1.5616438356164384E-2</v>
      </c>
    </row>
    <row r="5658" spans="8:11" x14ac:dyDescent="0.25">
      <c r="H5658" t="s">
        <v>8420</v>
      </c>
      <c r="I5658" t="s">
        <v>169</v>
      </c>
      <c r="K5658">
        <v>1.6272328767123288E-2</v>
      </c>
    </row>
    <row r="5659" spans="8:11" x14ac:dyDescent="0.25">
      <c r="H5659" t="s">
        <v>8421</v>
      </c>
      <c r="I5659" t="s">
        <v>169</v>
      </c>
      <c r="K5659">
        <v>1.6584657534246577E-2</v>
      </c>
    </row>
    <row r="5660" spans="8:11" x14ac:dyDescent="0.25">
      <c r="H5660" t="s">
        <v>8422</v>
      </c>
      <c r="I5660" t="s">
        <v>169</v>
      </c>
      <c r="K5660">
        <v>1.7833972602739726E-2</v>
      </c>
    </row>
    <row r="5661" spans="8:11" x14ac:dyDescent="0.25">
      <c r="H5661" t="s">
        <v>8423</v>
      </c>
      <c r="I5661" t="s">
        <v>169</v>
      </c>
      <c r="K5661">
        <v>1.8208767123287672E-2</v>
      </c>
    </row>
    <row r="5662" spans="8:11" x14ac:dyDescent="0.25">
      <c r="H5662" t="s">
        <v>8424</v>
      </c>
      <c r="I5662" t="s">
        <v>169</v>
      </c>
      <c r="K5662">
        <v>2.0457534246575346E-2</v>
      </c>
    </row>
    <row r="5663" spans="8:11" x14ac:dyDescent="0.25">
      <c r="H5663" t="s">
        <v>8425</v>
      </c>
      <c r="I5663" t="s">
        <v>169</v>
      </c>
      <c r="K5663">
        <v>2.8047123287671231E-2</v>
      </c>
    </row>
    <row r="5664" spans="8:11" x14ac:dyDescent="0.25">
      <c r="H5664" t="s">
        <v>8426</v>
      </c>
      <c r="I5664" t="s">
        <v>169</v>
      </c>
      <c r="K5664">
        <v>3.189041095890411E-2</v>
      </c>
    </row>
    <row r="5665" spans="8:11" x14ac:dyDescent="0.25">
      <c r="H5665" t="s">
        <v>8427</v>
      </c>
      <c r="I5665" t="s">
        <v>169</v>
      </c>
      <c r="K5665">
        <v>3.5095890410958903E-2</v>
      </c>
    </row>
    <row r="5666" spans="8:11" x14ac:dyDescent="0.25">
      <c r="H5666" t="s">
        <v>8428</v>
      </c>
      <c r="I5666" t="s">
        <v>169</v>
      </c>
      <c r="K5666">
        <v>3.712328767123288E-2</v>
      </c>
    </row>
    <row r="5667" spans="8:11" x14ac:dyDescent="0.25">
      <c r="H5667" t="s">
        <v>8429</v>
      </c>
      <c r="I5667" t="s">
        <v>169</v>
      </c>
      <c r="K5667">
        <v>4.0739726027397262E-2</v>
      </c>
    </row>
    <row r="5668" spans="8:11" x14ac:dyDescent="0.25">
      <c r="H5668" t="s">
        <v>8430</v>
      </c>
      <c r="I5668" t="s">
        <v>169</v>
      </c>
      <c r="K5668">
        <v>1.4991780821917808E-2</v>
      </c>
    </row>
    <row r="5669" spans="8:11" x14ac:dyDescent="0.25">
      <c r="H5669" t="s">
        <v>8431</v>
      </c>
      <c r="I5669" t="s">
        <v>169</v>
      </c>
      <c r="K5669">
        <v>1.6865753424657539E-2</v>
      </c>
    </row>
    <row r="5670" spans="8:11" x14ac:dyDescent="0.25">
      <c r="H5670" t="s">
        <v>8432</v>
      </c>
      <c r="I5670" t="s">
        <v>169</v>
      </c>
      <c r="K5670">
        <v>1.8115068493150682E-2</v>
      </c>
    </row>
    <row r="5671" spans="8:11" x14ac:dyDescent="0.25">
      <c r="H5671" t="s">
        <v>8433</v>
      </c>
      <c r="I5671" t="s">
        <v>169</v>
      </c>
      <c r="K5671">
        <v>2.0395068493150686E-2</v>
      </c>
    </row>
    <row r="5672" spans="8:11" x14ac:dyDescent="0.25">
      <c r="H5672" t="s">
        <v>8434</v>
      </c>
      <c r="I5672" t="s">
        <v>169</v>
      </c>
      <c r="K5672">
        <v>2.4986301369863018E-2</v>
      </c>
    </row>
    <row r="5673" spans="8:11" x14ac:dyDescent="0.25">
      <c r="H5673" t="s">
        <v>8435</v>
      </c>
      <c r="I5673" t="s">
        <v>169</v>
      </c>
      <c r="K5673">
        <v>3.5260273972602736E-2</v>
      </c>
    </row>
    <row r="5674" spans="8:11" x14ac:dyDescent="0.25">
      <c r="H5674" t="s">
        <v>8436</v>
      </c>
      <c r="I5674" t="s">
        <v>169</v>
      </c>
      <c r="K5674">
        <v>6.7775342465753426E-3</v>
      </c>
    </row>
    <row r="5675" spans="8:11" x14ac:dyDescent="0.25">
      <c r="H5675" t="s">
        <v>8437</v>
      </c>
      <c r="I5675" t="s">
        <v>169</v>
      </c>
      <c r="K5675">
        <v>8.3079452054794518E-3</v>
      </c>
    </row>
    <row r="5676" spans="8:11" x14ac:dyDescent="0.25">
      <c r="H5676" t="s">
        <v>8438</v>
      </c>
      <c r="I5676" t="s">
        <v>169</v>
      </c>
      <c r="K5676">
        <v>8.4016438356164392E-3</v>
      </c>
    </row>
    <row r="5677" spans="8:11" x14ac:dyDescent="0.25">
      <c r="H5677" t="s">
        <v>8439</v>
      </c>
      <c r="I5677" t="s">
        <v>169</v>
      </c>
      <c r="K5677">
        <v>8.5890410958904123E-3</v>
      </c>
    </row>
    <row r="5678" spans="8:11" x14ac:dyDescent="0.25">
      <c r="H5678" t="s">
        <v>8440</v>
      </c>
      <c r="I5678" t="s">
        <v>169</v>
      </c>
      <c r="K5678">
        <v>1.2618082191780823E-2</v>
      </c>
    </row>
    <row r="5679" spans="8:11" x14ac:dyDescent="0.25">
      <c r="H5679" t="s">
        <v>8441</v>
      </c>
      <c r="I5679" t="s">
        <v>169</v>
      </c>
      <c r="K5679">
        <v>1.5616438356164384E-2</v>
      </c>
    </row>
    <row r="5680" spans="8:11" x14ac:dyDescent="0.25">
      <c r="H5680" t="s">
        <v>8442</v>
      </c>
      <c r="I5680" t="s">
        <v>169</v>
      </c>
      <c r="K5680">
        <v>1.5616438356164384E-2</v>
      </c>
    </row>
    <row r="5681" spans="8:11" x14ac:dyDescent="0.25">
      <c r="H5681" t="s">
        <v>8443</v>
      </c>
      <c r="I5681" t="s">
        <v>169</v>
      </c>
      <c r="K5681">
        <v>1.5616438356164384E-2</v>
      </c>
    </row>
    <row r="5682" spans="8:11" x14ac:dyDescent="0.25">
      <c r="H5682" t="s">
        <v>8444</v>
      </c>
      <c r="I5682" t="s">
        <v>169</v>
      </c>
      <c r="K5682">
        <v>1.5616438356164384E-2</v>
      </c>
    </row>
    <row r="5683" spans="8:11" x14ac:dyDescent="0.25">
      <c r="H5683" t="s">
        <v>8445</v>
      </c>
      <c r="I5683" t="s">
        <v>169</v>
      </c>
      <c r="K5683">
        <v>1.5835068493150684E-2</v>
      </c>
    </row>
    <row r="5684" spans="8:11" x14ac:dyDescent="0.25">
      <c r="H5684" t="s">
        <v>8446</v>
      </c>
      <c r="I5684" t="s">
        <v>169</v>
      </c>
      <c r="K5684">
        <v>1.5991232876712329E-2</v>
      </c>
    </row>
    <row r="5685" spans="8:11" x14ac:dyDescent="0.25">
      <c r="H5685" t="s">
        <v>8447</v>
      </c>
      <c r="I5685" t="s">
        <v>169</v>
      </c>
      <c r="K5685">
        <v>1.7053150684931507E-2</v>
      </c>
    </row>
    <row r="5686" spans="8:11" x14ac:dyDescent="0.25">
      <c r="H5686" t="s">
        <v>8448</v>
      </c>
      <c r="I5686" t="s">
        <v>169</v>
      </c>
      <c r="K5686">
        <v>1.8177534246575346E-2</v>
      </c>
    </row>
    <row r="5687" spans="8:11" x14ac:dyDescent="0.25">
      <c r="H5687" t="s">
        <v>8449</v>
      </c>
      <c r="I5687" t="s">
        <v>169</v>
      </c>
      <c r="K5687">
        <v>1.8677260273972603E-2</v>
      </c>
    </row>
    <row r="5688" spans="8:11" x14ac:dyDescent="0.25">
      <c r="H5688" t="s">
        <v>8450</v>
      </c>
      <c r="I5688" t="s">
        <v>169</v>
      </c>
      <c r="K5688">
        <v>2.626684931506849E-2</v>
      </c>
    </row>
    <row r="5689" spans="8:11" x14ac:dyDescent="0.25">
      <c r="H5689" t="s">
        <v>8451</v>
      </c>
      <c r="I5689" t="s">
        <v>169</v>
      </c>
      <c r="K5689">
        <v>2.9358904109589041E-2</v>
      </c>
    </row>
    <row r="5690" spans="8:11" x14ac:dyDescent="0.25">
      <c r="H5690" t="s">
        <v>8452</v>
      </c>
      <c r="I5690" t="s">
        <v>169</v>
      </c>
      <c r="K5690">
        <v>7.7145205479452056E-3</v>
      </c>
    </row>
    <row r="5691" spans="8:11" x14ac:dyDescent="0.25">
      <c r="H5691" t="s">
        <v>8453</v>
      </c>
      <c r="I5691" t="s">
        <v>169</v>
      </c>
      <c r="K5691">
        <v>7.8082191780821921E-3</v>
      </c>
    </row>
    <row r="5692" spans="8:11" x14ac:dyDescent="0.25">
      <c r="H5692" t="s">
        <v>8454</v>
      </c>
      <c r="I5692" t="s">
        <v>169</v>
      </c>
      <c r="K5692">
        <v>7.8394520547945216E-3</v>
      </c>
    </row>
    <row r="5693" spans="8:11" x14ac:dyDescent="0.25">
      <c r="H5693" t="s">
        <v>8455</v>
      </c>
      <c r="I5693" t="s">
        <v>169</v>
      </c>
      <c r="K5693">
        <v>8.1830136986301375E-3</v>
      </c>
    </row>
    <row r="5694" spans="8:11" x14ac:dyDescent="0.25">
      <c r="H5694" t="s">
        <v>8456</v>
      </c>
      <c r="I5694" t="s">
        <v>169</v>
      </c>
      <c r="K5694">
        <v>8.7764383561643837E-3</v>
      </c>
    </row>
    <row r="5695" spans="8:11" x14ac:dyDescent="0.25">
      <c r="H5695" t="s">
        <v>8457</v>
      </c>
      <c r="I5695" t="s">
        <v>169</v>
      </c>
      <c r="K5695">
        <v>9.9632876712328778E-3</v>
      </c>
    </row>
    <row r="5696" spans="8:11" x14ac:dyDescent="0.25">
      <c r="H5696" t="s">
        <v>8458</v>
      </c>
      <c r="I5696" t="s">
        <v>169</v>
      </c>
      <c r="K5696">
        <v>1.0025753424657535E-2</v>
      </c>
    </row>
    <row r="5697" spans="8:11" x14ac:dyDescent="0.25">
      <c r="H5697" t="s">
        <v>8459</v>
      </c>
      <c r="I5697" t="s">
        <v>169</v>
      </c>
      <c r="K5697">
        <v>1.0494246575342467E-2</v>
      </c>
    </row>
    <row r="5698" spans="8:11" x14ac:dyDescent="0.25">
      <c r="H5698" t="s">
        <v>8460</v>
      </c>
      <c r="I5698" t="s">
        <v>169</v>
      </c>
      <c r="K5698">
        <v>1.1431232876712332E-2</v>
      </c>
    </row>
    <row r="5699" spans="8:11" x14ac:dyDescent="0.25">
      <c r="H5699" t="s">
        <v>8461</v>
      </c>
      <c r="I5699" t="s">
        <v>169</v>
      </c>
      <c r="K5699">
        <v>1.1837260273972604E-2</v>
      </c>
    </row>
    <row r="5700" spans="8:11" x14ac:dyDescent="0.25">
      <c r="H5700" t="s">
        <v>8462</v>
      </c>
      <c r="I5700" t="s">
        <v>169</v>
      </c>
      <c r="K5700">
        <v>1.3211506849315068E-2</v>
      </c>
    </row>
    <row r="5701" spans="8:11" x14ac:dyDescent="0.25">
      <c r="H5701" t="s">
        <v>8463</v>
      </c>
      <c r="I5701" t="s">
        <v>169</v>
      </c>
      <c r="K5701">
        <v>1.3555068493150685E-2</v>
      </c>
    </row>
    <row r="5702" spans="8:11" x14ac:dyDescent="0.25">
      <c r="H5702" t="s">
        <v>8464</v>
      </c>
      <c r="I5702" t="s">
        <v>169</v>
      </c>
      <c r="K5702">
        <v>1.5616438356164384E-2</v>
      </c>
    </row>
    <row r="5703" spans="8:11" x14ac:dyDescent="0.25">
      <c r="H5703" t="s">
        <v>8465</v>
      </c>
      <c r="I5703" t="s">
        <v>169</v>
      </c>
      <c r="K5703">
        <v>1.7240547945205482E-2</v>
      </c>
    </row>
    <row r="5704" spans="8:11" x14ac:dyDescent="0.25">
      <c r="H5704" t="s">
        <v>8466</v>
      </c>
      <c r="I5704" t="s">
        <v>169</v>
      </c>
      <c r="K5704">
        <v>2.2393972602739728E-2</v>
      </c>
    </row>
    <row r="5705" spans="8:11" x14ac:dyDescent="0.25">
      <c r="H5705" t="s">
        <v>8467</v>
      </c>
      <c r="I5705" t="s">
        <v>169</v>
      </c>
      <c r="K5705">
        <v>3.0764383561643838E-2</v>
      </c>
    </row>
    <row r="5706" spans="8:11" x14ac:dyDescent="0.25">
      <c r="H5706" t="s">
        <v>8468</v>
      </c>
      <c r="I5706" t="s">
        <v>169</v>
      </c>
      <c r="K5706">
        <v>3.1770410958904115E-2</v>
      </c>
    </row>
    <row r="5707" spans="8:11" x14ac:dyDescent="0.25">
      <c r="H5707" t="s">
        <v>8469</v>
      </c>
      <c r="I5707" t="s">
        <v>169</v>
      </c>
      <c r="K5707">
        <v>3.383342465753425E-2</v>
      </c>
    </row>
    <row r="5708" spans="8:11" x14ac:dyDescent="0.25">
      <c r="H5708" t="s">
        <v>8470</v>
      </c>
      <c r="I5708" t="s">
        <v>169</v>
      </c>
      <c r="K5708">
        <v>6.2153424657534241E-3</v>
      </c>
    </row>
    <row r="5709" spans="8:11" x14ac:dyDescent="0.25">
      <c r="H5709" t="s">
        <v>8471</v>
      </c>
      <c r="I5709" t="s">
        <v>169</v>
      </c>
      <c r="K5709">
        <v>7.9956164383561644E-3</v>
      </c>
    </row>
    <row r="5710" spans="8:11" x14ac:dyDescent="0.25">
      <c r="H5710" t="s">
        <v>8472</v>
      </c>
      <c r="I5710" t="s">
        <v>169</v>
      </c>
      <c r="K5710">
        <v>8.4641095890410963E-3</v>
      </c>
    </row>
    <row r="5711" spans="8:11" x14ac:dyDescent="0.25">
      <c r="H5711" t="s">
        <v>8473</v>
      </c>
      <c r="I5711" t="s">
        <v>169</v>
      </c>
      <c r="K5711">
        <v>9.0887671232876728E-3</v>
      </c>
    </row>
    <row r="5712" spans="8:11" x14ac:dyDescent="0.25">
      <c r="H5712" t="s">
        <v>8474</v>
      </c>
      <c r="I5712" t="s">
        <v>169</v>
      </c>
      <c r="K5712">
        <v>9.4635616438356173E-3</v>
      </c>
    </row>
    <row r="5713" spans="8:11" x14ac:dyDescent="0.25">
      <c r="H5713" t="s">
        <v>8475</v>
      </c>
      <c r="I5713" t="s">
        <v>169</v>
      </c>
      <c r="K5713">
        <v>9.9945205479452064E-3</v>
      </c>
    </row>
    <row r="5714" spans="8:11" x14ac:dyDescent="0.25">
      <c r="H5714" t="s">
        <v>8476</v>
      </c>
      <c r="I5714" t="s">
        <v>169</v>
      </c>
      <c r="K5714">
        <v>1.0025753424657535E-2</v>
      </c>
    </row>
    <row r="5715" spans="8:11" x14ac:dyDescent="0.25">
      <c r="H5715" t="s">
        <v>8477</v>
      </c>
      <c r="I5715" t="s">
        <v>169</v>
      </c>
      <c r="K5715">
        <v>1.1493698630136986E-2</v>
      </c>
    </row>
    <row r="5716" spans="8:11" x14ac:dyDescent="0.25">
      <c r="H5716" t="s">
        <v>8478</v>
      </c>
      <c r="I5716" t="s">
        <v>169</v>
      </c>
      <c r="K5716">
        <v>1.2087123287671234E-2</v>
      </c>
    </row>
    <row r="5717" spans="8:11" x14ac:dyDescent="0.25">
      <c r="H5717" t="s">
        <v>8479</v>
      </c>
      <c r="I5717" t="s">
        <v>169</v>
      </c>
      <c r="K5717">
        <v>1.2243287671232879E-2</v>
      </c>
    </row>
    <row r="5718" spans="8:11" x14ac:dyDescent="0.25">
      <c r="H5718" t="s">
        <v>8480</v>
      </c>
      <c r="I5718" t="s">
        <v>169</v>
      </c>
      <c r="K5718">
        <v>1.4273424657534247E-2</v>
      </c>
    </row>
    <row r="5719" spans="8:11" x14ac:dyDescent="0.25">
      <c r="H5719" t="s">
        <v>8481</v>
      </c>
      <c r="I5719" t="s">
        <v>169</v>
      </c>
      <c r="K5719">
        <v>1.6272328767123288E-2</v>
      </c>
    </row>
    <row r="5720" spans="8:11" x14ac:dyDescent="0.25">
      <c r="H5720" t="s">
        <v>8482</v>
      </c>
      <c r="I5720" t="s">
        <v>169</v>
      </c>
      <c r="K5720">
        <v>1.6272328767123288E-2</v>
      </c>
    </row>
    <row r="5721" spans="8:11" x14ac:dyDescent="0.25">
      <c r="H5721" t="s">
        <v>8483</v>
      </c>
      <c r="I5721" t="s">
        <v>169</v>
      </c>
      <c r="K5721">
        <v>1.6678356164383561E-2</v>
      </c>
    </row>
    <row r="5722" spans="8:11" x14ac:dyDescent="0.25">
      <c r="H5722" t="s">
        <v>8484</v>
      </c>
      <c r="I5722" t="s">
        <v>169</v>
      </c>
      <c r="K5722">
        <v>1.6678356164383561E-2</v>
      </c>
    </row>
    <row r="5723" spans="8:11" x14ac:dyDescent="0.25">
      <c r="H5723" t="s">
        <v>8485</v>
      </c>
      <c r="I5723" t="s">
        <v>169</v>
      </c>
      <c r="K5723">
        <v>1.6709589041095891E-2</v>
      </c>
    </row>
    <row r="5724" spans="8:11" x14ac:dyDescent="0.25">
      <c r="H5724" t="s">
        <v>8486</v>
      </c>
      <c r="I5724" t="s">
        <v>169</v>
      </c>
      <c r="K5724">
        <v>1.9614246575342466E-2</v>
      </c>
    </row>
    <row r="5725" spans="8:11" x14ac:dyDescent="0.25">
      <c r="H5725" t="s">
        <v>8487</v>
      </c>
      <c r="I5725" t="s">
        <v>169</v>
      </c>
      <c r="K5725">
        <v>2.0551232876712327E-2</v>
      </c>
    </row>
    <row r="5726" spans="8:11" x14ac:dyDescent="0.25">
      <c r="H5726" t="s">
        <v>8488</v>
      </c>
      <c r="I5726" t="s">
        <v>169</v>
      </c>
      <c r="K5726">
        <v>2.1800547945205483E-2</v>
      </c>
    </row>
    <row r="5727" spans="8:11" x14ac:dyDescent="0.25">
      <c r="H5727" t="s">
        <v>8489</v>
      </c>
      <c r="I5727" t="s">
        <v>169</v>
      </c>
      <c r="K5727">
        <v>2.6516712328767126E-2</v>
      </c>
    </row>
    <row r="5728" spans="8:11" x14ac:dyDescent="0.25">
      <c r="H5728" t="s">
        <v>8490</v>
      </c>
      <c r="I5728" t="s">
        <v>169</v>
      </c>
      <c r="K5728">
        <v>2.7641095890410961E-2</v>
      </c>
    </row>
    <row r="5729" spans="8:11" x14ac:dyDescent="0.25">
      <c r="H5729" t="s">
        <v>8491</v>
      </c>
      <c r="I5729" t="s">
        <v>169</v>
      </c>
      <c r="K5729">
        <v>2.9827397260273975E-2</v>
      </c>
    </row>
    <row r="5730" spans="8:11" x14ac:dyDescent="0.25">
      <c r="H5730" t="s">
        <v>8492</v>
      </c>
      <c r="I5730" t="s">
        <v>169</v>
      </c>
      <c r="K5730">
        <v>3.1997342465753427E-2</v>
      </c>
    </row>
    <row r="5731" spans="8:11" x14ac:dyDescent="0.25">
      <c r="H5731" t="s">
        <v>8493</v>
      </c>
      <c r="I5731" t="s">
        <v>169</v>
      </c>
      <c r="K5731">
        <v>3.7959452054794528E-2</v>
      </c>
    </row>
    <row r="5732" spans="8:11" x14ac:dyDescent="0.25">
      <c r="H5732" t="s">
        <v>8494</v>
      </c>
      <c r="I5732" t="s">
        <v>169</v>
      </c>
      <c r="K5732">
        <v>5.9654794520547956E-3</v>
      </c>
    </row>
    <row r="5733" spans="8:11" x14ac:dyDescent="0.25">
      <c r="H5733" t="s">
        <v>8495</v>
      </c>
      <c r="I5733" t="s">
        <v>169</v>
      </c>
      <c r="K5733">
        <v>6.5901369863013703E-3</v>
      </c>
    </row>
    <row r="5734" spans="8:11" x14ac:dyDescent="0.25">
      <c r="H5734" t="s">
        <v>8496</v>
      </c>
      <c r="I5734" t="s">
        <v>169</v>
      </c>
      <c r="K5734">
        <v>7.4646575342465745E-3</v>
      </c>
    </row>
    <row r="5735" spans="8:11" x14ac:dyDescent="0.25">
      <c r="H5735" t="s">
        <v>8497</v>
      </c>
      <c r="I5735" t="s">
        <v>169</v>
      </c>
      <c r="K5735">
        <v>8.6515068493150677E-3</v>
      </c>
    </row>
    <row r="5736" spans="8:11" x14ac:dyDescent="0.25">
      <c r="H5736" t="s">
        <v>8498</v>
      </c>
      <c r="I5736" t="s">
        <v>169</v>
      </c>
      <c r="K5736">
        <v>1.0306849315068494E-2</v>
      </c>
    </row>
    <row r="5737" spans="8:11" x14ac:dyDescent="0.25">
      <c r="H5737" t="s">
        <v>8499</v>
      </c>
      <c r="I5737" t="s">
        <v>169</v>
      </c>
      <c r="K5737">
        <v>1.14E-2</v>
      </c>
    </row>
    <row r="5738" spans="8:11" x14ac:dyDescent="0.25">
      <c r="H5738" t="s">
        <v>8500</v>
      </c>
      <c r="I5738" t="s">
        <v>169</v>
      </c>
      <c r="K5738">
        <v>1.3055342465753425E-2</v>
      </c>
    </row>
    <row r="5739" spans="8:11" x14ac:dyDescent="0.25">
      <c r="H5739" t="s">
        <v>8501</v>
      </c>
      <c r="I5739" t="s">
        <v>169</v>
      </c>
      <c r="K5739">
        <v>1.4804383561643835E-2</v>
      </c>
    </row>
    <row r="5740" spans="8:11" x14ac:dyDescent="0.25">
      <c r="H5740" t="s">
        <v>8502</v>
      </c>
      <c r="I5740" t="s">
        <v>169</v>
      </c>
      <c r="K5740">
        <v>1.5179178082191783E-2</v>
      </c>
    </row>
    <row r="5741" spans="8:11" x14ac:dyDescent="0.25">
      <c r="H5741" t="s">
        <v>8503</v>
      </c>
      <c r="I5741" t="s">
        <v>169</v>
      </c>
      <c r="K5741">
        <v>1.5429041095890411E-2</v>
      </c>
    </row>
    <row r="5742" spans="8:11" x14ac:dyDescent="0.25">
      <c r="H5742" t="s">
        <v>8504</v>
      </c>
      <c r="I5742" t="s">
        <v>169</v>
      </c>
      <c r="K5742">
        <v>1.7740273972602739E-2</v>
      </c>
    </row>
    <row r="5743" spans="8:11" x14ac:dyDescent="0.25">
      <c r="H5743" t="s">
        <v>8505</v>
      </c>
      <c r="I5743" t="s">
        <v>169</v>
      </c>
      <c r="K5743">
        <v>1.9676712328767124E-2</v>
      </c>
    </row>
    <row r="5744" spans="8:11" x14ac:dyDescent="0.25">
      <c r="H5744" t="s">
        <v>8506</v>
      </c>
      <c r="I5744" t="s">
        <v>169</v>
      </c>
      <c r="K5744">
        <v>3.0889315068493156E-2</v>
      </c>
    </row>
    <row r="5745" spans="8:11" x14ac:dyDescent="0.25">
      <c r="H5745" t="s">
        <v>8507</v>
      </c>
      <c r="I5745" t="s">
        <v>169</v>
      </c>
      <c r="K5745">
        <v>3.3917808219178079E-2</v>
      </c>
    </row>
    <row r="5746" spans="8:11" x14ac:dyDescent="0.25">
      <c r="H5746" t="s">
        <v>8508</v>
      </c>
      <c r="I5746" t="s">
        <v>169</v>
      </c>
      <c r="K5746">
        <v>3.7092986301369868E-2</v>
      </c>
    </row>
    <row r="5747" spans="8:11" x14ac:dyDescent="0.25">
      <c r="H5747" t="s">
        <v>8509</v>
      </c>
      <c r="I5747" t="s">
        <v>169</v>
      </c>
      <c r="K5747">
        <v>4.2333041095890415E-2</v>
      </c>
    </row>
    <row r="5748" spans="8:11" x14ac:dyDescent="0.25">
      <c r="H5748" t="s">
        <v>8510</v>
      </c>
      <c r="I5748" t="s">
        <v>169</v>
      </c>
      <c r="K5748">
        <v>4.2801095890410958E-2</v>
      </c>
    </row>
    <row r="5749" spans="8:11" x14ac:dyDescent="0.25">
      <c r="H5749" t="s">
        <v>8511</v>
      </c>
      <c r="I5749" t="s">
        <v>169</v>
      </c>
      <c r="K5749">
        <v>7.6520547945205493E-3</v>
      </c>
    </row>
    <row r="5750" spans="8:11" x14ac:dyDescent="0.25">
      <c r="H5750" t="s">
        <v>8512</v>
      </c>
      <c r="I5750" t="s">
        <v>169</v>
      </c>
      <c r="K5750">
        <v>7.9019178082191787E-3</v>
      </c>
    </row>
    <row r="5751" spans="8:11" x14ac:dyDescent="0.25">
      <c r="H5751" t="s">
        <v>8513</v>
      </c>
      <c r="I5751" t="s">
        <v>169</v>
      </c>
      <c r="K5751">
        <v>8.4016438356164392E-3</v>
      </c>
    </row>
    <row r="5752" spans="8:11" x14ac:dyDescent="0.25">
      <c r="H5752" t="s">
        <v>8514</v>
      </c>
      <c r="I5752" t="s">
        <v>169</v>
      </c>
      <c r="K5752">
        <v>8.7764383561643837E-3</v>
      </c>
    </row>
    <row r="5753" spans="8:11" x14ac:dyDescent="0.25">
      <c r="H5753" t="s">
        <v>8515</v>
      </c>
      <c r="I5753" t="s">
        <v>169</v>
      </c>
      <c r="K5753">
        <v>1.1056438356164384E-2</v>
      </c>
    </row>
    <row r="5754" spans="8:11" x14ac:dyDescent="0.25">
      <c r="H5754" t="s">
        <v>8516</v>
      </c>
      <c r="I5754" t="s">
        <v>169</v>
      </c>
      <c r="K5754">
        <v>1.3648767123287673E-2</v>
      </c>
    </row>
    <row r="5755" spans="8:11" x14ac:dyDescent="0.25">
      <c r="H5755" t="s">
        <v>8517</v>
      </c>
      <c r="I5755" t="s">
        <v>169</v>
      </c>
      <c r="K5755">
        <v>1.5772602739726027E-2</v>
      </c>
    </row>
    <row r="5756" spans="8:11" x14ac:dyDescent="0.25">
      <c r="H5756" t="s">
        <v>8518</v>
      </c>
      <c r="I5756" t="s">
        <v>169</v>
      </c>
      <c r="K5756">
        <v>2.8602739726027403E-2</v>
      </c>
    </row>
    <row r="5757" spans="8:11" x14ac:dyDescent="0.25">
      <c r="H5757" t="s">
        <v>8519</v>
      </c>
      <c r="I5757" t="s">
        <v>169</v>
      </c>
      <c r="K5757">
        <v>3.6219178082191779E-2</v>
      </c>
    </row>
    <row r="5758" spans="8:11" x14ac:dyDescent="0.25">
      <c r="H5758" t="s">
        <v>8520</v>
      </c>
      <c r="I5758" t="s">
        <v>169</v>
      </c>
      <c r="K5758">
        <v>6.8399999999999997E-3</v>
      </c>
    </row>
    <row r="5759" spans="8:11" x14ac:dyDescent="0.25">
      <c r="H5759" t="s">
        <v>8521</v>
      </c>
      <c r="I5759" t="s">
        <v>169</v>
      </c>
      <c r="K5759">
        <v>8.2454794520547946E-3</v>
      </c>
    </row>
    <row r="5760" spans="8:11" x14ac:dyDescent="0.25">
      <c r="H5760" t="s">
        <v>8522</v>
      </c>
      <c r="I5760" t="s">
        <v>169</v>
      </c>
      <c r="K5760">
        <v>9.5884931506849316E-3</v>
      </c>
    </row>
    <row r="5761" spans="8:11" x14ac:dyDescent="0.25">
      <c r="H5761" t="s">
        <v>8523</v>
      </c>
      <c r="I5761" t="s">
        <v>169</v>
      </c>
      <c r="K5761">
        <v>1.0494246575342467E-2</v>
      </c>
    </row>
    <row r="5762" spans="8:11" x14ac:dyDescent="0.25">
      <c r="H5762" t="s">
        <v>8524</v>
      </c>
      <c r="I5762" t="s">
        <v>169</v>
      </c>
      <c r="K5762">
        <v>1.1681095890410961E-2</v>
      </c>
    </row>
    <row r="5763" spans="8:11" x14ac:dyDescent="0.25">
      <c r="H5763" t="s">
        <v>8525</v>
      </c>
      <c r="I5763" t="s">
        <v>169</v>
      </c>
      <c r="K5763">
        <v>1.2243287671232879E-2</v>
      </c>
    </row>
    <row r="5764" spans="8:11" x14ac:dyDescent="0.25">
      <c r="H5764" t="s">
        <v>8526</v>
      </c>
      <c r="I5764" t="s">
        <v>169</v>
      </c>
      <c r="K5764">
        <v>1.4741917808219179E-2</v>
      </c>
    </row>
    <row r="5765" spans="8:11" x14ac:dyDescent="0.25">
      <c r="H5765" t="s">
        <v>8527</v>
      </c>
      <c r="I5765" t="s">
        <v>169</v>
      </c>
      <c r="K5765">
        <v>1.5616438356164384E-2</v>
      </c>
    </row>
    <row r="5766" spans="8:11" x14ac:dyDescent="0.25">
      <c r="H5766" t="s">
        <v>8528</v>
      </c>
      <c r="I5766" t="s">
        <v>169</v>
      </c>
      <c r="K5766">
        <v>1.5616438356164384E-2</v>
      </c>
    </row>
    <row r="5767" spans="8:11" x14ac:dyDescent="0.25">
      <c r="H5767" t="s">
        <v>8529</v>
      </c>
      <c r="I5767" t="s">
        <v>169</v>
      </c>
      <c r="K5767">
        <v>1.5616438356164384E-2</v>
      </c>
    </row>
    <row r="5768" spans="8:11" x14ac:dyDescent="0.25">
      <c r="H5768" t="s">
        <v>8530</v>
      </c>
      <c r="I5768" t="s">
        <v>169</v>
      </c>
      <c r="K5768">
        <v>1.5616438356164384E-2</v>
      </c>
    </row>
    <row r="5769" spans="8:11" x14ac:dyDescent="0.25">
      <c r="H5769" t="s">
        <v>8531</v>
      </c>
      <c r="I5769" t="s">
        <v>169</v>
      </c>
      <c r="K5769">
        <v>1.5616438356164384E-2</v>
      </c>
    </row>
    <row r="5770" spans="8:11" x14ac:dyDescent="0.25">
      <c r="H5770" t="s">
        <v>8532</v>
      </c>
      <c r="I5770" t="s">
        <v>169</v>
      </c>
      <c r="K5770">
        <v>1.5835068493150684E-2</v>
      </c>
    </row>
    <row r="5771" spans="8:11" x14ac:dyDescent="0.25">
      <c r="H5771" t="s">
        <v>8533</v>
      </c>
      <c r="I5771" t="s">
        <v>169</v>
      </c>
      <c r="K5771">
        <v>1.6834520547945205E-2</v>
      </c>
    </row>
    <row r="5772" spans="8:11" x14ac:dyDescent="0.25">
      <c r="H5772" t="s">
        <v>8534</v>
      </c>
      <c r="I5772" t="s">
        <v>169</v>
      </c>
      <c r="K5772">
        <v>1.8895890410958908E-2</v>
      </c>
    </row>
    <row r="5773" spans="8:11" x14ac:dyDescent="0.25">
      <c r="H5773" t="s">
        <v>8535</v>
      </c>
      <c r="I5773" t="s">
        <v>169</v>
      </c>
      <c r="K5773">
        <v>2.6485479452054792E-2</v>
      </c>
    </row>
    <row r="5774" spans="8:11" x14ac:dyDescent="0.25">
      <c r="H5774" t="s">
        <v>8536</v>
      </c>
      <c r="I5774" t="s">
        <v>169</v>
      </c>
      <c r="K5774">
        <v>2.6485479452054792E-2</v>
      </c>
    </row>
    <row r="5775" spans="8:11" x14ac:dyDescent="0.25">
      <c r="H5775" t="s">
        <v>8537</v>
      </c>
      <c r="I5775" t="s">
        <v>169</v>
      </c>
      <c r="K5775">
        <v>2.9109041095890412E-2</v>
      </c>
    </row>
    <row r="5776" spans="8:11" x14ac:dyDescent="0.25">
      <c r="H5776" t="s">
        <v>8538</v>
      </c>
      <c r="I5776" t="s">
        <v>169</v>
      </c>
      <c r="K5776">
        <v>3.0082191780821915E-2</v>
      </c>
    </row>
    <row r="5777" spans="8:11" x14ac:dyDescent="0.25">
      <c r="H5777" t="s">
        <v>8539</v>
      </c>
      <c r="I5777" t="s">
        <v>169</v>
      </c>
      <c r="K5777">
        <v>4.068493150684932E-2</v>
      </c>
    </row>
    <row r="5778" spans="8:11" x14ac:dyDescent="0.25">
      <c r="H5778" t="s">
        <v>8540</v>
      </c>
      <c r="I5778" t="s">
        <v>169</v>
      </c>
      <c r="K5778">
        <v>3.3235150684931512E-2</v>
      </c>
    </row>
    <row r="5779" spans="8:11" x14ac:dyDescent="0.25">
      <c r="H5779" t="s">
        <v>8541</v>
      </c>
      <c r="I5779" t="s">
        <v>169</v>
      </c>
      <c r="K5779">
        <v>4.1260273972602741E-2</v>
      </c>
    </row>
    <row r="5780" spans="8:11" x14ac:dyDescent="0.25">
      <c r="H5780" t="s">
        <v>8542</v>
      </c>
      <c r="I5780" t="s">
        <v>169</v>
      </c>
      <c r="K5780">
        <v>4.2106109589041096E-2</v>
      </c>
    </row>
    <row r="5781" spans="8:11" x14ac:dyDescent="0.25">
      <c r="H5781" t="s">
        <v>8543</v>
      </c>
      <c r="I5781" t="s">
        <v>169</v>
      </c>
      <c r="K5781">
        <v>4.1713424657534241E-2</v>
      </c>
    </row>
    <row r="5782" spans="8:11" x14ac:dyDescent="0.25">
      <c r="H5782" t="s">
        <v>8544</v>
      </c>
      <c r="I5782" t="s">
        <v>169</v>
      </c>
      <c r="K5782">
        <v>4.8723287671232881E-3</v>
      </c>
    </row>
    <row r="5783" spans="8:11" x14ac:dyDescent="0.25">
      <c r="H5783" t="s">
        <v>8545</v>
      </c>
      <c r="I5783" t="s">
        <v>169</v>
      </c>
      <c r="K5783">
        <v>4.9035616438356166E-3</v>
      </c>
    </row>
    <row r="5784" spans="8:11" x14ac:dyDescent="0.25">
      <c r="H5784" t="s">
        <v>8546</v>
      </c>
      <c r="I5784" t="s">
        <v>169</v>
      </c>
      <c r="K5784">
        <v>6.8399999999999997E-3</v>
      </c>
    </row>
    <row r="5785" spans="8:11" x14ac:dyDescent="0.25">
      <c r="H5785" t="s">
        <v>8547</v>
      </c>
      <c r="I5785" t="s">
        <v>169</v>
      </c>
      <c r="K5785">
        <v>7.0586301369863031E-3</v>
      </c>
    </row>
    <row r="5786" spans="8:11" x14ac:dyDescent="0.25">
      <c r="H5786" t="s">
        <v>8548</v>
      </c>
      <c r="I5786" t="s">
        <v>169</v>
      </c>
      <c r="K5786">
        <v>7.3709589041095896E-3</v>
      </c>
    </row>
    <row r="5787" spans="8:11" x14ac:dyDescent="0.25">
      <c r="H5787" t="s">
        <v>8549</v>
      </c>
      <c r="I5787" t="s">
        <v>169</v>
      </c>
      <c r="K5787">
        <v>7.9331506849315073E-3</v>
      </c>
    </row>
    <row r="5788" spans="8:11" x14ac:dyDescent="0.25">
      <c r="H5788" t="s">
        <v>8550</v>
      </c>
      <c r="I5788" t="s">
        <v>169</v>
      </c>
      <c r="K5788">
        <v>8.2767123287671215E-3</v>
      </c>
    </row>
    <row r="5789" spans="8:11" x14ac:dyDescent="0.25">
      <c r="H5789" t="s">
        <v>8551</v>
      </c>
      <c r="I5789" t="s">
        <v>169</v>
      </c>
      <c r="K5789">
        <v>9.3073972602739728E-3</v>
      </c>
    </row>
    <row r="5790" spans="8:11" x14ac:dyDescent="0.25">
      <c r="H5790" t="s">
        <v>8552</v>
      </c>
      <c r="I5790" t="s">
        <v>169</v>
      </c>
      <c r="K5790">
        <v>9.7758904109589029E-3</v>
      </c>
    </row>
    <row r="5791" spans="8:11" x14ac:dyDescent="0.25">
      <c r="H5791" t="s">
        <v>8553</v>
      </c>
      <c r="I5791" t="s">
        <v>169</v>
      </c>
      <c r="K5791">
        <v>1.0587945205479453E-2</v>
      </c>
    </row>
    <row r="5792" spans="8:11" x14ac:dyDescent="0.25">
      <c r="H5792" t="s">
        <v>8554</v>
      </c>
      <c r="I5792" t="s">
        <v>169</v>
      </c>
      <c r="K5792">
        <v>1.086904109589041E-2</v>
      </c>
    </row>
    <row r="5793" spans="8:11" x14ac:dyDescent="0.25">
      <c r="H5793" t="s">
        <v>8555</v>
      </c>
      <c r="I5793" t="s">
        <v>169</v>
      </c>
      <c r="K5793">
        <v>1.5616438356164384E-2</v>
      </c>
    </row>
    <row r="5794" spans="8:11" x14ac:dyDescent="0.25">
      <c r="H5794" t="s">
        <v>8556</v>
      </c>
      <c r="I5794" t="s">
        <v>169</v>
      </c>
      <c r="K5794">
        <v>1.5616438356164384E-2</v>
      </c>
    </row>
    <row r="5795" spans="8:11" x14ac:dyDescent="0.25">
      <c r="H5795" t="s">
        <v>8557</v>
      </c>
      <c r="I5795" t="s">
        <v>169</v>
      </c>
      <c r="K5795">
        <v>1.5616438356164384E-2</v>
      </c>
    </row>
    <row r="5796" spans="8:11" x14ac:dyDescent="0.25">
      <c r="H5796" t="s">
        <v>8558</v>
      </c>
      <c r="I5796" t="s">
        <v>169</v>
      </c>
      <c r="K5796">
        <v>1.5616438356164384E-2</v>
      </c>
    </row>
    <row r="5797" spans="8:11" x14ac:dyDescent="0.25">
      <c r="H5797" t="s">
        <v>8559</v>
      </c>
      <c r="I5797" t="s">
        <v>169</v>
      </c>
      <c r="K5797">
        <v>1.620986301369863E-2</v>
      </c>
    </row>
    <row r="5798" spans="8:11" x14ac:dyDescent="0.25">
      <c r="H5798" t="s">
        <v>8560</v>
      </c>
      <c r="I5798" t="s">
        <v>169</v>
      </c>
      <c r="K5798">
        <v>1.6959452054794519E-2</v>
      </c>
    </row>
    <row r="5799" spans="8:11" x14ac:dyDescent="0.25">
      <c r="H5799" t="s">
        <v>8561</v>
      </c>
      <c r="I5799" t="s">
        <v>169</v>
      </c>
      <c r="K5799">
        <v>1.7209315068493151E-2</v>
      </c>
    </row>
    <row r="5800" spans="8:11" x14ac:dyDescent="0.25">
      <c r="H5800" t="s">
        <v>8562</v>
      </c>
      <c r="I5800" t="s">
        <v>169</v>
      </c>
      <c r="K5800">
        <v>1.9832876712328768E-2</v>
      </c>
    </row>
    <row r="5801" spans="8:11" x14ac:dyDescent="0.25">
      <c r="H5801" t="s">
        <v>8563</v>
      </c>
      <c r="I5801" t="s">
        <v>169</v>
      </c>
      <c r="K5801">
        <v>2.4830136986301373E-2</v>
      </c>
    </row>
    <row r="5802" spans="8:11" x14ac:dyDescent="0.25">
      <c r="H5802" t="s">
        <v>8564</v>
      </c>
      <c r="I5802" t="s">
        <v>169</v>
      </c>
      <c r="K5802">
        <v>2.489260273972603E-2</v>
      </c>
    </row>
    <row r="5803" spans="8:11" x14ac:dyDescent="0.25">
      <c r="H5803" t="s">
        <v>8565</v>
      </c>
      <c r="I5803" t="s">
        <v>169</v>
      </c>
      <c r="K5803">
        <v>2.8952876712328768E-2</v>
      </c>
    </row>
    <row r="5804" spans="8:11" x14ac:dyDescent="0.25">
      <c r="H5804" t="s">
        <v>8566</v>
      </c>
      <c r="I5804" t="s">
        <v>169</v>
      </c>
      <c r="K5804">
        <v>3.3150684931506851E-2</v>
      </c>
    </row>
    <row r="5805" spans="8:11" x14ac:dyDescent="0.25">
      <c r="H5805" t="s">
        <v>8567</v>
      </c>
      <c r="I5805" t="s">
        <v>169</v>
      </c>
      <c r="K5805">
        <v>7.0898630136986308E-3</v>
      </c>
    </row>
    <row r="5806" spans="8:11" x14ac:dyDescent="0.25">
      <c r="H5806" t="s">
        <v>8568</v>
      </c>
      <c r="I5806" t="s">
        <v>169</v>
      </c>
      <c r="K5806">
        <v>7.4646575342465745E-3</v>
      </c>
    </row>
    <row r="5807" spans="8:11" x14ac:dyDescent="0.25">
      <c r="H5807" t="s">
        <v>8569</v>
      </c>
      <c r="I5807" t="s">
        <v>169</v>
      </c>
      <c r="K5807">
        <v>7.7769863013698636E-3</v>
      </c>
    </row>
    <row r="5808" spans="8:11" x14ac:dyDescent="0.25">
      <c r="H5808" t="s">
        <v>8570</v>
      </c>
      <c r="I5808" t="s">
        <v>169</v>
      </c>
      <c r="K5808">
        <v>8.1517808219178107E-3</v>
      </c>
    </row>
    <row r="5809" spans="8:11" x14ac:dyDescent="0.25">
      <c r="H5809" t="s">
        <v>8571</v>
      </c>
      <c r="I5809" t="s">
        <v>169</v>
      </c>
      <c r="K5809">
        <v>9.2761643835616442E-3</v>
      </c>
    </row>
    <row r="5810" spans="8:11" x14ac:dyDescent="0.25">
      <c r="H5810" t="s">
        <v>8572</v>
      </c>
      <c r="I5810" t="s">
        <v>169</v>
      </c>
      <c r="K5810">
        <v>9.3698630136986299E-3</v>
      </c>
    </row>
    <row r="5811" spans="8:11" x14ac:dyDescent="0.25">
      <c r="H5811" t="s">
        <v>8573</v>
      </c>
      <c r="I5811" t="s">
        <v>169</v>
      </c>
      <c r="K5811">
        <v>1.2743013698630137E-2</v>
      </c>
    </row>
    <row r="5812" spans="8:11" x14ac:dyDescent="0.25">
      <c r="H5812" t="s">
        <v>8574</v>
      </c>
      <c r="I5812" t="s">
        <v>169</v>
      </c>
      <c r="K5812">
        <v>1.3430136986301369E-2</v>
      </c>
    </row>
    <row r="5813" spans="8:11" x14ac:dyDescent="0.25">
      <c r="H5813" t="s">
        <v>8575</v>
      </c>
      <c r="I5813" t="s">
        <v>169</v>
      </c>
      <c r="K5813">
        <v>1.4117260273972606E-2</v>
      </c>
    </row>
    <row r="5814" spans="8:11" x14ac:dyDescent="0.25">
      <c r="H5814" t="s">
        <v>8576</v>
      </c>
      <c r="I5814" t="s">
        <v>169</v>
      </c>
      <c r="K5814">
        <v>1.4398356164383563E-2</v>
      </c>
    </row>
    <row r="5815" spans="8:11" x14ac:dyDescent="0.25">
      <c r="H5815" t="s">
        <v>8577</v>
      </c>
      <c r="I5815" t="s">
        <v>169</v>
      </c>
      <c r="K5815">
        <v>1.4804383561643835E-2</v>
      </c>
    </row>
    <row r="5816" spans="8:11" x14ac:dyDescent="0.25">
      <c r="H5816" t="s">
        <v>8578</v>
      </c>
      <c r="I5816" t="s">
        <v>169</v>
      </c>
      <c r="K5816">
        <v>1.5085479452054794E-2</v>
      </c>
    </row>
    <row r="5817" spans="8:11" x14ac:dyDescent="0.25">
      <c r="H5817" t="s">
        <v>8579</v>
      </c>
      <c r="I5817" t="s">
        <v>169</v>
      </c>
      <c r="K5817">
        <v>1.5616438356164384E-2</v>
      </c>
    </row>
    <row r="5818" spans="8:11" x14ac:dyDescent="0.25">
      <c r="H5818" t="s">
        <v>8580</v>
      </c>
      <c r="I5818" t="s">
        <v>169</v>
      </c>
      <c r="K5818">
        <v>1.5616438356164384E-2</v>
      </c>
    </row>
    <row r="5819" spans="8:11" x14ac:dyDescent="0.25">
      <c r="H5819" t="s">
        <v>8581</v>
      </c>
      <c r="I5819" t="s">
        <v>169</v>
      </c>
      <c r="K5819">
        <v>1.5616438356164384E-2</v>
      </c>
    </row>
    <row r="5820" spans="8:11" x14ac:dyDescent="0.25">
      <c r="H5820" t="s">
        <v>8582</v>
      </c>
      <c r="I5820" t="s">
        <v>169</v>
      </c>
      <c r="K5820">
        <v>1.5678904109589043E-2</v>
      </c>
    </row>
    <row r="5821" spans="8:11" x14ac:dyDescent="0.25">
      <c r="H5821" t="s">
        <v>8583</v>
      </c>
      <c r="I5821" t="s">
        <v>169</v>
      </c>
      <c r="K5821">
        <v>2.2518904109589042E-2</v>
      </c>
    </row>
    <row r="5822" spans="8:11" x14ac:dyDescent="0.25">
      <c r="H5822" t="s">
        <v>8584</v>
      </c>
      <c r="I5822" t="s">
        <v>169</v>
      </c>
      <c r="K5822">
        <v>2.6797808219178085E-2</v>
      </c>
    </row>
    <row r="5823" spans="8:11" x14ac:dyDescent="0.25">
      <c r="H5823" t="s">
        <v>8585</v>
      </c>
      <c r="I5823" t="s">
        <v>169</v>
      </c>
      <c r="K5823">
        <v>2.8296986301369859E-2</v>
      </c>
    </row>
    <row r="5824" spans="8:11" x14ac:dyDescent="0.25">
      <c r="H5824" t="s">
        <v>8586</v>
      </c>
      <c r="I5824" t="s">
        <v>169</v>
      </c>
      <c r="K5824">
        <v>2.8082191780821917E-2</v>
      </c>
    </row>
    <row r="5825" spans="8:11" x14ac:dyDescent="0.25">
      <c r="H5825" t="s">
        <v>8587</v>
      </c>
      <c r="I5825" t="s">
        <v>169</v>
      </c>
      <c r="K5825">
        <v>2.904109589041096E-2</v>
      </c>
    </row>
    <row r="5826" spans="8:11" x14ac:dyDescent="0.25">
      <c r="H5826" t="s">
        <v>8588</v>
      </c>
      <c r="I5826" t="s">
        <v>169</v>
      </c>
      <c r="K5826">
        <v>3.3150684931506851E-2</v>
      </c>
    </row>
    <row r="5827" spans="8:11" x14ac:dyDescent="0.25">
      <c r="H5827" t="s">
        <v>8589</v>
      </c>
      <c r="I5827" t="s">
        <v>169</v>
      </c>
      <c r="K5827">
        <v>3.3150684931506851E-2</v>
      </c>
    </row>
    <row r="5828" spans="8:11" x14ac:dyDescent="0.25">
      <c r="H5828" t="s">
        <v>8590</v>
      </c>
      <c r="I5828" t="s">
        <v>169</v>
      </c>
      <c r="K5828">
        <v>3.8630136986301376E-2</v>
      </c>
    </row>
    <row r="5829" spans="8:11" x14ac:dyDescent="0.25">
      <c r="H5829" t="s">
        <v>8591</v>
      </c>
      <c r="I5829" t="s">
        <v>169</v>
      </c>
      <c r="K5829">
        <v>4.0191780821917808E-2</v>
      </c>
    </row>
    <row r="5830" spans="8:11" x14ac:dyDescent="0.25">
      <c r="H5830" t="s">
        <v>8592</v>
      </c>
      <c r="I5830" t="s">
        <v>169</v>
      </c>
      <c r="K5830">
        <v>3.5009342465753428E-2</v>
      </c>
    </row>
    <row r="5831" spans="8:11" x14ac:dyDescent="0.25">
      <c r="K5831">
        <f>SUM(K1:K5830)</f>
        <v>112.42944724170462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3"/>
  <sheetViews>
    <sheetView topLeftCell="A128" workbookViewId="0">
      <selection activeCell="A143" sqref="A143"/>
    </sheetView>
  </sheetViews>
  <sheetFormatPr defaultRowHeight="15" x14ac:dyDescent="0.25"/>
  <sheetData>
    <row r="1" spans="1:16" x14ac:dyDescent="0.25">
      <c r="A1">
        <v>1.7249962147945208</v>
      </c>
      <c r="B1">
        <v>1.3373774881073317</v>
      </c>
      <c r="C1">
        <v>0.38761872668718905</v>
      </c>
      <c r="D1">
        <v>2</v>
      </c>
      <c r="E1">
        <v>2.2000000000000002</v>
      </c>
      <c r="F1">
        <v>1</v>
      </c>
      <c r="G1">
        <v>0.9</v>
      </c>
      <c r="H1">
        <v>0</v>
      </c>
      <c r="I1">
        <v>0</v>
      </c>
      <c r="J1">
        <v>3</v>
      </c>
      <c r="K1">
        <v>3.3</v>
      </c>
      <c r="L1">
        <v>1</v>
      </c>
      <c r="M1">
        <v>0.9</v>
      </c>
      <c r="N1">
        <v>0</v>
      </c>
      <c r="O1">
        <v>0</v>
      </c>
      <c r="P1" t="s">
        <v>172</v>
      </c>
    </row>
    <row r="2" spans="1:16" x14ac:dyDescent="0.25">
      <c r="A2">
        <v>2.8481703013698629</v>
      </c>
      <c r="B2">
        <v>2.2254410452448998</v>
      </c>
      <c r="C2">
        <v>0.62272925612496266</v>
      </c>
      <c r="D2">
        <v>3</v>
      </c>
      <c r="E2">
        <v>3.3</v>
      </c>
      <c r="F2">
        <v>1</v>
      </c>
      <c r="G2">
        <v>0.9</v>
      </c>
      <c r="H2">
        <v>0</v>
      </c>
      <c r="I2">
        <v>0</v>
      </c>
      <c r="J2">
        <v>3</v>
      </c>
      <c r="K2">
        <v>3.3</v>
      </c>
      <c r="L2">
        <v>1</v>
      </c>
      <c r="M2">
        <v>0.9</v>
      </c>
      <c r="N2">
        <v>0</v>
      </c>
      <c r="O2">
        <v>0</v>
      </c>
      <c r="P2" t="s">
        <v>173</v>
      </c>
    </row>
    <row r="3" spans="1:16" x14ac:dyDescent="0.25">
      <c r="A3">
        <v>7.0722945753424664</v>
      </c>
      <c r="B3">
        <v>5.4192694630503961</v>
      </c>
      <c r="C3">
        <v>1.6530251122920703</v>
      </c>
      <c r="D3">
        <v>6</v>
      </c>
      <c r="E3">
        <v>6.6</v>
      </c>
      <c r="F3">
        <v>1</v>
      </c>
      <c r="G3">
        <v>0.9</v>
      </c>
      <c r="H3">
        <v>0</v>
      </c>
      <c r="I3">
        <v>0</v>
      </c>
      <c r="J3">
        <v>5</v>
      </c>
      <c r="K3">
        <v>5.5</v>
      </c>
      <c r="L3">
        <v>2</v>
      </c>
      <c r="M3">
        <v>1.8</v>
      </c>
      <c r="N3">
        <v>1</v>
      </c>
      <c r="O3">
        <v>8</v>
      </c>
      <c r="P3" t="s">
        <v>174</v>
      </c>
    </row>
    <row r="4" spans="1:16" x14ac:dyDescent="0.25">
      <c r="A4">
        <v>0.49482082191780813</v>
      </c>
      <c r="B4">
        <v>0.39422192669589035</v>
      </c>
      <c r="C4">
        <v>0.10059889522191778</v>
      </c>
      <c r="D4">
        <v>1</v>
      </c>
      <c r="E4">
        <v>1.1000000000000001</v>
      </c>
      <c r="F4">
        <v>1</v>
      </c>
      <c r="G4">
        <v>0.9</v>
      </c>
      <c r="H4">
        <v>0</v>
      </c>
      <c r="I4">
        <v>0</v>
      </c>
      <c r="J4">
        <v>1</v>
      </c>
      <c r="K4">
        <v>1.1000000000000001</v>
      </c>
      <c r="L4">
        <v>1</v>
      </c>
      <c r="M4">
        <v>0.9</v>
      </c>
      <c r="N4">
        <v>0</v>
      </c>
      <c r="O4">
        <v>0</v>
      </c>
      <c r="P4" t="s">
        <v>175</v>
      </c>
    </row>
    <row r="5" spans="1:16" x14ac:dyDescent="0.25">
      <c r="A5">
        <v>1.0133819178082191</v>
      </c>
      <c r="B5">
        <v>0.76448518497534246</v>
      </c>
      <c r="C5">
        <v>0.24889673283287669</v>
      </c>
      <c r="D5">
        <v>1</v>
      </c>
      <c r="E5">
        <v>1.1000000000000001</v>
      </c>
      <c r="F5">
        <v>1</v>
      </c>
      <c r="G5">
        <v>0.9</v>
      </c>
      <c r="H5">
        <v>0</v>
      </c>
      <c r="I5">
        <v>0</v>
      </c>
      <c r="J5">
        <v>3</v>
      </c>
      <c r="K5">
        <v>3.3</v>
      </c>
      <c r="L5">
        <v>1</v>
      </c>
      <c r="M5">
        <v>0.9</v>
      </c>
      <c r="N5">
        <v>0</v>
      </c>
      <c r="O5">
        <v>0</v>
      </c>
      <c r="P5" t="s">
        <v>176</v>
      </c>
    </row>
    <row r="6" spans="1:16" x14ac:dyDescent="0.25">
      <c r="A6">
        <v>0.6172688219178083</v>
      </c>
      <c r="B6">
        <v>0.4834786479085893</v>
      </c>
      <c r="C6">
        <v>0.13379017400921897</v>
      </c>
      <c r="D6">
        <v>1</v>
      </c>
      <c r="E6">
        <v>1.1000000000000001</v>
      </c>
      <c r="F6">
        <v>1</v>
      </c>
      <c r="G6">
        <v>0.9</v>
      </c>
      <c r="H6">
        <v>0</v>
      </c>
      <c r="I6">
        <v>0</v>
      </c>
      <c r="J6">
        <v>3</v>
      </c>
      <c r="K6">
        <v>3.3</v>
      </c>
      <c r="L6">
        <v>1</v>
      </c>
      <c r="M6">
        <v>0.9</v>
      </c>
      <c r="N6">
        <v>0</v>
      </c>
      <c r="O6">
        <v>0</v>
      </c>
      <c r="P6" t="s">
        <v>177</v>
      </c>
    </row>
    <row r="7" spans="1:16" x14ac:dyDescent="0.25">
      <c r="A7">
        <v>1.11679397260274</v>
      </c>
      <c r="B7">
        <v>0.84249820499178096</v>
      </c>
      <c r="C7">
        <v>0.27429576761095892</v>
      </c>
      <c r="D7">
        <v>1</v>
      </c>
      <c r="E7">
        <v>1.1000000000000001</v>
      </c>
      <c r="F7">
        <v>1</v>
      </c>
      <c r="G7">
        <v>0.9</v>
      </c>
      <c r="H7">
        <v>0</v>
      </c>
      <c r="I7">
        <v>0</v>
      </c>
      <c r="J7">
        <v>3</v>
      </c>
      <c r="K7">
        <v>3.3</v>
      </c>
      <c r="L7">
        <v>1</v>
      </c>
      <c r="M7">
        <v>0.9</v>
      </c>
      <c r="N7">
        <v>0</v>
      </c>
      <c r="O7">
        <v>0</v>
      </c>
      <c r="P7" t="s">
        <v>178</v>
      </c>
    </row>
    <row r="8" spans="1:16" x14ac:dyDescent="0.25">
      <c r="A8">
        <v>1.9779820273972601</v>
      </c>
      <c r="B8">
        <v>1.6250518371025129</v>
      </c>
      <c r="C8">
        <v>0.35293019029474776</v>
      </c>
      <c r="D8">
        <v>2</v>
      </c>
      <c r="E8">
        <v>2.2000000000000002</v>
      </c>
      <c r="F8">
        <v>1</v>
      </c>
      <c r="G8">
        <v>0.9</v>
      </c>
      <c r="H8">
        <v>0</v>
      </c>
      <c r="I8">
        <v>0</v>
      </c>
      <c r="J8">
        <v>2</v>
      </c>
      <c r="K8">
        <v>2.2000000000000002</v>
      </c>
      <c r="L8">
        <v>1</v>
      </c>
      <c r="M8">
        <v>0.9</v>
      </c>
      <c r="N8">
        <v>0</v>
      </c>
      <c r="O8">
        <v>0</v>
      </c>
      <c r="P8" t="s">
        <v>179</v>
      </c>
    </row>
    <row r="9" spans="1:16" x14ac:dyDescent="0.25">
      <c r="A9">
        <v>0.33339452054794522</v>
      </c>
      <c r="B9">
        <v>0.26480715420821921</v>
      </c>
      <c r="C9">
        <v>6.8587366339726022E-2</v>
      </c>
      <c r="D9">
        <v>1</v>
      </c>
      <c r="E9">
        <v>1.1000000000000001</v>
      </c>
      <c r="F9">
        <v>1</v>
      </c>
      <c r="G9">
        <v>0.9</v>
      </c>
      <c r="H9">
        <v>0</v>
      </c>
      <c r="I9">
        <v>0</v>
      </c>
      <c r="J9">
        <v>2</v>
      </c>
      <c r="K9">
        <v>2.2000000000000002</v>
      </c>
      <c r="L9">
        <v>1</v>
      </c>
      <c r="M9">
        <v>0.9</v>
      </c>
      <c r="N9">
        <v>0</v>
      </c>
      <c r="O9">
        <v>0</v>
      </c>
      <c r="P9" t="s">
        <v>180</v>
      </c>
    </row>
    <row r="10" spans="1:16" x14ac:dyDescent="0.25">
      <c r="A10">
        <v>3.081208721158216</v>
      </c>
      <c r="B10">
        <v>2.2829506526366359</v>
      </c>
      <c r="C10">
        <v>0.79825806852158154</v>
      </c>
      <c r="D10">
        <v>3</v>
      </c>
      <c r="E10">
        <v>3.3</v>
      </c>
      <c r="F10">
        <v>1</v>
      </c>
      <c r="G10">
        <v>0.9</v>
      </c>
      <c r="H10">
        <v>0</v>
      </c>
      <c r="I10">
        <v>0</v>
      </c>
      <c r="J10">
        <v>4</v>
      </c>
      <c r="K10">
        <v>4.4000000000000004</v>
      </c>
      <c r="L10">
        <v>1</v>
      </c>
      <c r="M10">
        <v>0.9</v>
      </c>
      <c r="N10">
        <v>0</v>
      </c>
      <c r="O10">
        <v>0</v>
      </c>
      <c r="P10" t="s">
        <v>181</v>
      </c>
    </row>
    <row r="11" spans="1:16" x14ac:dyDescent="0.25">
      <c r="A11">
        <v>3.2218957808219173</v>
      </c>
      <c r="B11">
        <v>2.506143156246575</v>
      </c>
      <c r="C11">
        <v>0.7157526245753425</v>
      </c>
      <c r="D11">
        <v>4</v>
      </c>
      <c r="E11">
        <v>4.4000000000000004</v>
      </c>
      <c r="F11">
        <v>1</v>
      </c>
      <c r="G11">
        <v>0.9</v>
      </c>
      <c r="H11">
        <v>0</v>
      </c>
      <c r="I11">
        <v>0</v>
      </c>
      <c r="J11">
        <v>4</v>
      </c>
      <c r="K11">
        <v>4.4000000000000004</v>
      </c>
      <c r="L11">
        <v>1</v>
      </c>
      <c r="M11">
        <v>0.9</v>
      </c>
      <c r="N11">
        <v>1</v>
      </c>
      <c r="O11">
        <v>8</v>
      </c>
      <c r="P11" t="s">
        <v>182</v>
      </c>
    </row>
    <row r="12" spans="1:16" x14ac:dyDescent="0.25">
      <c r="A12">
        <v>2.7835324931506844</v>
      </c>
      <c r="B12">
        <v>2.2174968609534251</v>
      </c>
      <c r="C12">
        <v>0.56603563219726027</v>
      </c>
      <c r="D12">
        <v>3</v>
      </c>
      <c r="E12">
        <v>3.3</v>
      </c>
      <c r="F12">
        <v>1</v>
      </c>
      <c r="G12">
        <v>0.9</v>
      </c>
      <c r="H12">
        <v>0</v>
      </c>
      <c r="I12">
        <v>0</v>
      </c>
      <c r="J12">
        <v>4</v>
      </c>
      <c r="K12">
        <v>4.4000000000000004</v>
      </c>
      <c r="L12">
        <v>2</v>
      </c>
      <c r="M12">
        <v>1.8</v>
      </c>
      <c r="N12">
        <v>1</v>
      </c>
      <c r="O12">
        <v>8</v>
      </c>
      <c r="P12" t="s">
        <v>183</v>
      </c>
    </row>
    <row r="13" spans="1:16" x14ac:dyDescent="0.25">
      <c r="A13" s="62">
        <v>0.95523199999999975</v>
      </c>
      <c r="B13">
        <v>0.7454755023778743</v>
      </c>
      <c r="C13">
        <v>0.20975649762212553</v>
      </c>
      <c r="D13">
        <v>1</v>
      </c>
      <c r="E13">
        <v>1.1000000000000001</v>
      </c>
      <c r="F13">
        <v>1</v>
      </c>
      <c r="G13">
        <v>0.9</v>
      </c>
      <c r="H13">
        <v>0</v>
      </c>
      <c r="I13">
        <v>0</v>
      </c>
      <c r="J13">
        <v>2</v>
      </c>
      <c r="K13">
        <v>2.2000000000000002</v>
      </c>
      <c r="L13">
        <v>1</v>
      </c>
      <c r="M13">
        <v>0.9</v>
      </c>
      <c r="N13">
        <v>0</v>
      </c>
      <c r="O13">
        <v>0</v>
      </c>
      <c r="P13" t="s">
        <v>184</v>
      </c>
    </row>
    <row r="14" spans="1:16" x14ac:dyDescent="0.25">
      <c r="A14">
        <v>0.58033643835616433</v>
      </c>
      <c r="B14">
        <v>0.43955628545753422</v>
      </c>
      <c r="C14">
        <v>0.14078015289863013</v>
      </c>
      <c r="D14">
        <v>1</v>
      </c>
      <c r="E14">
        <v>1.1000000000000001</v>
      </c>
      <c r="F14">
        <v>1</v>
      </c>
      <c r="G14">
        <v>0.9</v>
      </c>
      <c r="H14">
        <v>0</v>
      </c>
      <c r="I14">
        <v>0</v>
      </c>
      <c r="J14">
        <v>2</v>
      </c>
      <c r="K14">
        <v>2.2000000000000002</v>
      </c>
      <c r="L14">
        <v>1</v>
      </c>
      <c r="M14">
        <v>0.9</v>
      </c>
      <c r="N14">
        <v>0</v>
      </c>
      <c r="O14">
        <v>0</v>
      </c>
      <c r="P14" t="s">
        <v>185</v>
      </c>
    </row>
    <row r="15" spans="1:16" x14ac:dyDescent="0.25">
      <c r="A15">
        <v>0.56048547945205474</v>
      </c>
      <c r="B15">
        <v>0.43762642918667782</v>
      </c>
      <c r="C15">
        <v>0.12285905026537687</v>
      </c>
      <c r="D15">
        <v>2</v>
      </c>
      <c r="E15">
        <v>2.2000000000000002</v>
      </c>
      <c r="F15">
        <v>1</v>
      </c>
      <c r="G15">
        <v>0.9</v>
      </c>
      <c r="H15">
        <v>0</v>
      </c>
      <c r="I15">
        <v>0</v>
      </c>
      <c r="J15">
        <v>3</v>
      </c>
      <c r="K15">
        <v>3.3</v>
      </c>
      <c r="L15">
        <v>1</v>
      </c>
      <c r="M15">
        <v>0.9</v>
      </c>
      <c r="N15">
        <v>0</v>
      </c>
      <c r="O15">
        <v>0</v>
      </c>
      <c r="P15" t="s">
        <v>186</v>
      </c>
    </row>
    <row r="16" spans="1:16" x14ac:dyDescent="0.25">
      <c r="A16">
        <v>0.42295660273972602</v>
      </c>
      <c r="B16">
        <v>0.35466840956712331</v>
      </c>
      <c r="C16">
        <v>6.8288193172602735E-2</v>
      </c>
      <c r="D16">
        <v>1</v>
      </c>
      <c r="E16">
        <v>1.1000000000000001</v>
      </c>
      <c r="F16">
        <v>1</v>
      </c>
      <c r="G16">
        <v>0.9</v>
      </c>
      <c r="H16">
        <v>0</v>
      </c>
      <c r="I16">
        <v>0</v>
      </c>
      <c r="J16">
        <v>1</v>
      </c>
      <c r="K16">
        <v>1.1000000000000001</v>
      </c>
      <c r="L16">
        <v>1</v>
      </c>
      <c r="M16">
        <v>0.9</v>
      </c>
      <c r="N16">
        <v>0</v>
      </c>
      <c r="O16">
        <v>0</v>
      </c>
      <c r="P16" t="s">
        <v>187</v>
      </c>
    </row>
    <row r="17" spans="1:16" x14ac:dyDescent="0.25">
      <c r="A17">
        <v>1.1550793424657528</v>
      </c>
      <c r="B17">
        <v>0.90074966642861753</v>
      </c>
      <c r="C17">
        <v>0.25432967603713569</v>
      </c>
      <c r="D17">
        <v>1</v>
      </c>
      <c r="E17">
        <v>1.1000000000000001</v>
      </c>
      <c r="F17">
        <v>1</v>
      </c>
      <c r="G17">
        <v>0.9</v>
      </c>
      <c r="H17">
        <v>0</v>
      </c>
      <c r="I17">
        <v>0</v>
      </c>
      <c r="J17">
        <v>1</v>
      </c>
      <c r="K17">
        <v>1.1000000000000001</v>
      </c>
      <c r="L17">
        <v>1</v>
      </c>
      <c r="M17">
        <v>0.9</v>
      </c>
      <c r="N17">
        <v>0</v>
      </c>
      <c r="O17">
        <v>0</v>
      </c>
      <c r="P17" t="s">
        <v>188</v>
      </c>
    </row>
    <row r="18" spans="1:16" x14ac:dyDescent="0.25">
      <c r="A18">
        <v>0.48504312328767135</v>
      </c>
      <c r="B18">
        <v>0.37010399454651693</v>
      </c>
      <c r="C18">
        <v>0.11493912874115435</v>
      </c>
      <c r="D18">
        <v>1</v>
      </c>
      <c r="E18">
        <v>1.1000000000000001</v>
      </c>
      <c r="F18">
        <v>1</v>
      </c>
      <c r="G18">
        <v>0.9</v>
      </c>
      <c r="H18">
        <v>0</v>
      </c>
      <c r="I18">
        <v>0</v>
      </c>
      <c r="J18">
        <v>1</v>
      </c>
      <c r="K18">
        <v>1.1000000000000001</v>
      </c>
      <c r="L18">
        <v>1</v>
      </c>
      <c r="M18">
        <v>0.9</v>
      </c>
      <c r="N18">
        <v>0</v>
      </c>
      <c r="O18">
        <v>0</v>
      </c>
      <c r="P18" t="s">
        <v>189</v>
      </c>
    </row>
    <row r="19" spans="1:16" x14ac:dyDescent="0.25">
      <c r="A19">
        <v>0.3845704109589041</v>
      </c>
      <c r="B19">
        <v>0.31083269752645581</v>
      </c>
      <c r="C19">
        <v>7.3737713432448254E-2</v>
      </c>
      <c r="D19">
        <v>1</v>
      </c>
      <c r="E19">
        <v>1.1000000000000001</v>
      </c>
      <c r="F19">
        <v>1</v>
      </c>
      <c r="G19">
        <v>0.9</v>
      </c>
      <c r="H19">
        <v>0</v>
      </c>
      <c r="I19">
        <v>0</v>
      </c>
      <c r="J19">
        <v>2</v>
      </c>
      <c r="K19">
        <v>2.2000000000000002</v>
      </c>
      <c r="L19">
        <v>1</v>
      </c>
      <c r="M19">
        <v>0.9</v>
      </c>
      <c r="N19">
        <v>0</v>
      </c>
      <c r="O19">
        <v>0</v>
      </c>
      <c r="P19" t="s">
        <v>190</v>
      </c>
    </row>
    <row r="20" spans="1:16" x14ac:dyDescent="0.25">
      <c r="A20">
        <v>1.1482596986301368</v>
      </c>
      <c r="B20">
        <v>0.88196080231123797</v>
      </c>
      <c r="C20">
        <v>0.26629889631889903</v>
      </c>
      <c r="D20">
        <v>1</v>
      </c>
      <c r="E20">
        <v>1.1000000000000001</v>
      </c>
      <c r="F20">
        <v>1</v>
      </c>
      <c r="G20">
        <v>0.9</v>
      </c>
      <c r="H20">
        <v>0</v>
      </c>
      <c r="I20">
        <v>0</v>
      </c>
      <c r="J20">
        <v>1</v>
      </c>
      <c r="K20">
        <v>1.1000000000000001</v>
      </c>
      <c r="L20">
        <v>1</v>
      </c>
      <c r="M20">
        <v>0.9</v>
      </c>
      <c r="N20">
        <v>0</v>
      </c>
      <c r="O20">
        <v>0</v>
      </c>
      <c r="P20" t="s">
        <v>191</v>
      </c>
    </row>
    <row r="21" spans="1:16" x14ac:dyDescent="0.25">
      <c r="A21">
        <v>0.44963021917808216</v>
      </c>
      <c r="B21">
        <v>0.34308277387521918</v>
      </c>
      <c r="C21">
        <v>0.1065474453028631</v>
      </c>
      <c r="D21">
        <v>1</v>
      </c>
      <c r="E21">
        <v>1.1000000000000001</v>
      </c>
      <c r="F21">
        <v>1</v>
      </c>
      <c r="G21">
        <v>0.9</v>
      </c>
      <c r="H21">
        <v>0</v>
      </c>
      <c r="I21">
        <v>0</v>
      </c>
      <c r="J21">
        <v>1</v>
      </c>
      <c r="K21">
        <v>1.1000000000000001</v>
      </c>
      <c r="L21">
        <v>1</v>
      </c>
      <c r="M21">
        <v>0.9</v>
      </c>
      <c r="N21">
        <v>0</v>
      </c>
      <c r="O21">
        <v>0</v>
      </c>
      <c r="P21" t="s">
        <v>192</v>
      </c>
    </row>
    <row r="22" spans="1:16" x14ac:dyDescent="0.25">
      <c r="A22">
        <v>0.1873660273972603</v>
      </c>
      <c r="B22">
        <v>0.1429664948386678</v>
      </c>
      <c r="C22">
        <v>4.4399532558592483E-2</v>
      </c>
      <c r="D22">
        <v>1</v>
      </c>
      <c r="E22">
        <v>1.1000000000000001</v>
      </c>
      <c r="F22">
        <v>1</v>
      </c>
      <c r="G22">
        <v>0.9</v>
      </c>
      <c r="H22">
        <v>0</v>
      </c>
      <c r="I22">
        <v>0</v>
      </c>
      <c r="J22">
        <v>1</v>
      </c>
      <c r="K22">
        <v>1.1000000000000001</v>
      </c>
      <c r="L22">
        <v>1</v>
      </c>
      <c r="M22">
        <v>0.9</v>
      </c>
      <c r="N22">
        <v>0</v>
      </c>
      <c r="O22">
        <v>0</v>
      </c>
      <c r="P22" t="s">
        <v>193</v>
      </c>
    </row>
    <row r="23" spans="1:16" x14ac:dyDescent="0.25">
      <c r="A23">
        <v>0.77557123287671226</v>
      </c>
      <c r="B23">
        <v>0.60512813737583582</v>
      </c>
      <c r="C23">
        <v>0.17044309550087647</v>
      </c>
      <c r="D23">
        <v>1</v>
      </c>
      <c r="E23">
        <v>1.1000000000000001</v>
      </c>
      <c r="F23">
        <v>1</v>
      </c>
      <c r="G23">
        <v>0.9</v>
      </c>
      <c r="H23">
        <v>0</v>
      </c>
      <c r="I23">
        <v>0</v>
      </c>
      <c r="J23">
        <v>1</v>
      </c>
      <c r="K23">
        <v>1.1000000000000001</v>
      </c>
      <c r="L23">
        <v>1</v>
      </c>
      <c r="M23">
        <v>0.9</v>
      </c>
      <c r="N23">
        <v>0</v>
      </c>
      <c r="O23">
        <v>0</v>
      </c>
      <c r="P23" t="s">
        <v>194</v>
      </c>
    </row>
    <row r="24" spans="1:16" x14ac:dyDescent="0.25">
      <c r="A24">
        <v>0.5564016438356163</v>
      </c>
      <c r="B24">
        <v>0.42455291306888282</v>
      </c>
      <c r="C24">
        <v>0.13184873076673378</v>
      </c>
      <c r="D24">
        <v>1</v>
      </c>
      <c r="E24">
        <v>1.1000000000000001</v>
      </c>
      <c r="F24">
        <v>1</v>
      </c>
      <c r="G24">
        <v>0.9</v>
      </c>
      <c r="H24">
        <v>0</v>
      </c>
      <c r="I24">
        <v>0</v>
      </c>
      <c r="J24">
        <v>1</v>
      </c>
      <c r="K24">
        <v>1.1000000000000001</v>
      </c>
      <c r="L24">
        <v>1</v>
      </c>
      <c r="M24">
        <v>0.9</v>
      </c>
      <c r="N24">
        <v>0</v>
      </c>
      <c r="O24">
        <v>0</v>
      </c>
      <c r="P24" t="s">
        <v>195</v>
      </c>
    </row>
    <row r="25" spans="1:16" x14ac:dyDescent="0.25">
      <c r="A25">
        <v>0.75576986301369842</v>
      </c>
      <c r="B25">
        <v>0.57667747841329597</v>
      </c>
      <c r="C25">
        <v>0.17909238460040255</v>
      </c>
      <c r="D25">
        <v>1</v>
      </c>
      <c r="E25">
        <v>1.1000000000000001</v>
      </c>
      <c r="F25">
        <v>1</v>
      </c>
      <c r="G25">
        <v>0.9</v>
      </c>
      <c r="H25">
        <v>0</v>
      </c>
      <c r="I25">
        <v>0</v>
      </c>
      <c r="J25">
        <v>1</v>
      </c>
      <c r="K25">
        <v>1.1000000000000001</v>
      </c>
      <c r="L25">
        <v>1</v>
      </c>
      <c r="M25">
        <v>0.9</v>
      </c>
      <c r="N25">
        <v>0</v>
      </c>
      <c r="O25">
        <v>0</v>
      </c>
      <c r="P25" t="s">
        <v>196</v>
      </c>
    </row>
    <row r="26" spans="1:16" x14ac:dyDescent="0.25">
      <c r="A26">
        <v>0.71492558904109615</v>
      </c>
      <c r="B26">
        <v>0.54551194234889311</v>
      </c>
      <c r="C26">
        <v>0.16941364669220282</v>
      </c>
      <c r="D26">
        <v>1</v>
      </c>
      <c r="E26">
        <v>1.1000000000000001</v>
      </c>
      <c r="F26">
        <v>1</v>
      </c>
      <c r="G26">
        <v>0.9</v>
      </c>
      <c r="H26">
        <v>0</v>
      </c>
      <c r="I26">
        <v>0</v>
      </c>
      <c r="J26">
        <v>1</v>
      </c>
      <c r="K26">
        <v>1.1000000000000001</v>
      </c>
      <c r="L26">
        <v>1</v>
      </c>
      <c r="M26">
        <v>0.9</v>
      </c>
      <c r="N26">
        <v>0</v>
      </c>
      <c r="O26">
        <v>0</v>
      </c>
      <c r="P26" t="s">
        <v>197</v>
      </c>
    </row>
    <row r="27" spans="1:16" x14ac:dyDescent="0.25">
      <c r="A27">
        <v>0.4828762739726028</v>
      </c>
      <c r="B27">
        <v>0.3684506166331234</v>
      </c>
      <c r="C27">
        <v>0.11442565733947935</v>
      </c>
      <c r="D27">
        <v>1</v>
      </c>
      <c r="E27">
        <v>1.1000000000000001</v>
      </c>
      <c r="F27">
        <v>1</v>
      </c>
      <c r="G27">
        <v>0.9</v>
      </c>
      <c r="H27">
        <v>0</v>
      </c>
      <c r="I27">
        <v>0</v>
      </c>
      <c r="J27">
        <v>2</v>
      </c>
      <c r="K27">
        <v>2.2000000000000002</v>
      </c>
      <c r="L27">
        <v>1</v>
      </c>
      <c r="M27">
        <v>0.9</v>
      </c>
      <c r="N27">
        <v>0</v>
      </c>
      <c r="O27">
        <v>0</v>
      </c>
      <c r="P27" t="s">
        <v>198</v>
      </c>
    </row>
    <row r="28" spans="1:16" x14ac:dyDescent="0.25">
      <c r="A28">
        <v>1.0182450684931508</v>
      </c>
      <c r="B28">
        <v>0.77695476790235685</v>
      </c>
      <c r="C28">
        <v>0.24129030059079404</v>
      </c>
      <c r="D28">
        <v>1</v>
      </c>
      <c r="E28">
        <v>1.1000000000000001</v>
      </c>
      <c r="F28">
        <v>1</v>
      </c>
      <c r="G28">
        <v>0.9</v>
      </c>
      <c r="H28">
        <v>0</v>
      </c>
      <c r="I28">
        <v>0</v>
      </c>
      <c r="J28">
        <v>1</v>
      </c>
      <c r="K28">
        <v>1.1000000000000001</v>
      </c>
      <c r="L28">
        <v>1</v>
      </c>
      <c r="M28">
        <v>0.9</v>
      </c>
      <c r="N28">
        <v>0</v>
      </c>
      <c r="O28">
        <v>0</v>
      </c>
      <c r="P28" t="s">
        <v>199</v>
      </c>
    </row>
    <row r="29" spans="1:16" x14ac:dyDescent="0.25">
      <c r="A29">
        <v>0.86317334246575339</v>
      </c>
      <c r="B29">
        <v>0.65862989638382141</v>
      </c>
      <c r="C29">
        <v>0.20454344608193209</v>
      </c>
      <c r="D29">
        <v>1</v>
      </c>
      <c r="E29">
        <v>1.1000000000000001</v>
      </c>
      <c r="F29">
        <v>1</v>
      </c>
      <c r="G29">
        <v>0.9</v>
      </c>
      <c r="H29">
        <v>0</v>
      </c>
      <c r="I29">
        <v>0</v>
      </c>
      <c r="J29">
        <v>1</v>
      </c>
      <c r="K29">
        <v>1.1000000000000001</v>
      </c>
      <c r="L29">
        <v>1</v>
      </c>
      <c r="M29">
        <v>0.9</v>
      </c>
      <c r="N29">
        <v>0</v>
      </c>
      <c r="O29">
        <v>0</v>
      </c>
      <c r="P29" t="s">
        <v>200</v>
      </c>
    </row>
    <row r="30" spans="1:16" x14ac:dyDescent="0.25">
      <c r="A30">
        <v>0.93582904109589038</v>
      </c>
      <c r="B30">
        <v>0.71406860481724321</v>
      </c>
      <c r="C30">
        <v>0.22176043627864714</v>
      </c>
      <c r="D30">
        <v>1</v>
      </c>
      <c r="E30">
        <v>1.1000000000000001</v>
      </c>
      <c r="F30">
        <v>1</v>
      </c>
      <c r="G30">
        <v>0.9</v>
      </c>
      <c r="H30">
        <v>0</v>
      </c>
      <c r="I30">
        <v>0</v>
      </c>
      <c r="J30">
        <v>1</v>
      </c>
      <c r="K30">
        <v>1.1000000000000001</v>
      </c>
      <c r="L30">
        <v>1</v>
      </c>
      <c r="M30">
        <v>0.9</v>
      </c>
      <c r="N30">
        <v>0</v>
      </c>
      <c r="O30">
        <v>0</v>
      </c>
      <c r="P30" t="s">
        <v>201</v>
      </c>
    </row>
    <row r="31" spans="1:16" x14ac:dyDescent="0.25">
      <c r="A31">
        <v>1.0841495890410955</v>
      </c>
      <c r="B31">
        <v>0.82724210348633331</v>
      </c>
      <c r="C31">
        <v>0.25690748555476206</v>
      </c>
      <c r="D31">
        <v>1</v>
      </c>
      <c r="E31">
        <v>1.1000000000000001</v>
      </c>
      <c r="F31">
        <v>1</v>
      </c>
      <c r="G31">
        <v>0.9</v>
      </c>
      <c r="H31">
        <v>0</v>
      </c>
      <c r="I31">
        <v>0</v>
      </c>
      <c r="J31">
        <v>1</v>
      </c>
      <c r="K31">
        <v>1.1000000000000001</v>
      </c>
      <c r="L31">
        <v>1</v>
      </c>
      <c r="M31">
        <v>0.9</v>
      </c>
      <c r="N31">
        <v>0</v>
      </c>
      <c r="O31">
        <v>0</v>
      </c>
      <c r="P31" t="s">
        <v>202</v>
      </c>
    </row>
    <row r="32" spans="1:16" x14ac:dyDescent="0.25">
      <c r="A32">
        <v>1.8249636164383563</v>
      </c>
      <c r="B32">
        <v>1.4273672261247798</v>
      </c>
      <c r="C32">
        <v>0.39759639031357541</v>
      </c>
      <c r="D32">
        <v>2</v>
      </c>
      <c r="E32">
        <v>2.2000000000000002</v>
      </c>
      <c r="F32">
        <v>1</v>
      </c>
      <c r="G32">
        <v>0.9</v>
      </c>
      <c r="H32">
        <v>0</v>
      </c>
      <c r="I32">
        <v>0</v>
      </c>
      <c r="J32">
        <v>2</v>
      </c>
      <c r="K32">
        <v>2.2000000000000002</v>
      </c>
      <c r="L32">
        <v>1</v>
      </c>
      <c r="M32">
        <v>0.9</v>
      </c>
      <c r="N32">
        <v>0</v>
      </c>
      <c r="O32">
        <v>0</v>
      </c>
      <c r="P32" t="s">
        <v>203</v>
      </c>
    </row>
    <row r="33" spans="1:16" x14ac:dyDescent="0.25">
      <c r="A33">
        <v>0.60675232876712337</v>
      </c>
      <c r="B33">
        <v>0.46677011750957598</v>
      </c>
      <c r="C33">
        <v>0.13998221125754723</v>
      </c>
      <c r="D33">
        <v>1</v>
      </c>
      <c r="E33">
        <v>1.1000000000000001</v>
      </c>
      <c r="F33">
        <v>1</v>
      </c>
      <c r="G33">
        <v>0.9</v>
      </c>
      <c r="H33">
        <v>0</v>
      </c>
      <c r="I33">
        <v>0</v>
      </c>
      <c r="J33">
        <v>1</v>
      </c>
      <c r="K33">
        <v>1.1000000000000001</v>
      </c>
      <c r="L33">
        <v>1</v>
      </c>
      <c r="M33">
        <v>0.9</v>
      </c>
      <c r="N33">
        <v>0</v>
      </c>
      <c r="O33">
        <v>0</v>
      </c>
      <c r="P33" t="s">
        <v>204</v>
      </c>
    </row>
    <row r="34" spans="1:16" x14ac:dyDescent="0.25">
      <c r="A34">
        <v>1.1805232054794519</v>
      </c>
      <c r="B34">
        <v>0.901343195091865</v>
      </c>
      <c r="C34">
        <v>0.27918001038758694</v>
      </c>
      <c r="D34">
        <v>1</v>
      </c>
      <c r="E34">
        <v>1.1000000000000001</v>
      </c>
      <c r="F34">
        <v>1</v>
      </c>
      <c r="G34">
        <v>0.9</v>
      </c>
      <c r="H34">
        <v>0</v>
      </c>
      <c r="I34">
        <v>0</v>
      </c>
      <c r="J34">
        <v>1</v>
      </c>
      <c r="K34">
        <v>1.1000000000000001</v>
      </c>
      <c r="L34">
        <v>1</v>
      </c>
      <c r="M34">
        <v>0.9</v>
      </c>
      <c r="N34">
        <v>0</v>
      </c>
      <c r="O34">
        <v>0</v>
      </c>
      <c r="P34" t="s">
        <v>205</v>
      </c>
    </row>
    <row r="35" spans="1:16" x14ac:dyDescent="0.25">
      <c r="A35">
        <v>1.6944546301369849</v>
      </c>
      <c r="B35">
        <v>1.2980085222359274</v>
      </c>
      <c r="C35">
        <v>0.3964461079010585</v>
      </c>
      <c r="D35">
        <v>2</v>
      </c>
      <c r="E35">
        <v>2.2000000000000002</v>
      </c>
      <c r="F35">
        <v>1</v>
      </c>
      <c r="G35">
        <v>0.9</v>
      </c>
      <c r="H35">
        <v>1</v>
      </c>
      <c r="I35">
        <v>8</v>
      </c>
      <c r="J35">
        <v>3</v>
      </c>
      <c r="K35">
        <v>3.3</v>
      </c>
      <c r="L35">
        <v>1</v>
      </c>
      <c r="M35">
        <v>0.9</v>
      </c>
      <c r="N35">
        <v>0</v>
      </c>
      <c r="O35">
        <v>0</v>
      </c>
      <c r="P35" t="s">
        <v>206</v>
      </c>
    </row>
    <row r="36" spans="1:16" x14ac:dyDescent="0.25">
      <c r="A36">
        <v>1.4063110136986303</v>
      </c>
      <c r="B36">
        <v>1.0791617570603125</v>
      </c>
      <c r="C36">
        <v>0.32714925663831734</v>
      </c>
      <c r="D36">
        <v>2</v>
      </c>
      <c r="E36">
        <v>2.2000000000000002</v>
      </c>
      <c r="F36">
        <v>1</v>
      </c>
      <c r="G36">
        <v>0.9</v>
      </c>
      <c r="H36">
        <v>0</v>
      </c>
      <c r="I36">
        <v>0</v>
      </c>
      <c r="J36">
        <v>1</v>
      </c>
      <c r="K36">
        <v>1.1000000000000001</v>
      </c>
      <c r="L36">
        <v>1</v>
      </c>
      <c r="M36">
        <v>0.9</v>
      </c>
      <c r="N36">
        <v>0</v>
      </c>
      <c r="O36">
        <v>0</v>
      </c>
      <c r="P36" t="s">
        <v>207</v>
      </c>
    </row>
    <row r="37" spans="1:16" x14ac:dyDescent="0.25">
      <c r="A37">
        <v>1.9467730684931499</v>
      </c>
      <c r="B37">
        <v>1.4854524361488015</v>
      </c>
      <c r="C37">
        <v>0.46132063234434845</v>
      </c>
      <c r="D37">
        <v>2</v>
      </c>
      <c r="E37">
        <v>2.2000000000000002</v>
      </c>
      <c r="F37">
        <v>1</v>
      </c>
      <c r="G37">
        <v>0.9</v>
      </c>
      <c r="H37">
        <v>0</v>
      </c>
      <c r="I37">
        <v>0</v>
      </c>
      <c r="J37">
        <v>2</v>
      </c>
      <c r="K37">
        <v>2.2000000000000002</v>
      </c>
      <c r="L37">
        <v>1</v>
      </c>
      <c r="M37">
        <v>0.9</v>
      </c>
      <c r="N37">
        <v>0</v>
      </c>
      <c r="O37">
        <v>0</v>
      </c>
      <c r="P37" t="s">
        <v>208</v>
      </c>
    </row>
    <row r="38" spans="1:16" x14ac:dyDescent="0.25">
      <c r="A38">
        <v>1.2843802739726022</v>
      </c>
      <c r="B38">
        <v>1.0013092672000257</v>
      </c>
      <c r="C38">
        <v>0.28307100677257685</v>
      </c>
      <c r="D38">
        <v>1</v>
      </c>
      <c r="E38">
        <v>1.1000000000000001</v>
      </c>
      <c r="F38">
        <v>1</v>
      </c>
      <c r="G38">
        <v>0.9</v>
      </c>
      <c r="H38">
        <v>0</v>
      </c>
      <c r="I38">
        <v>0</v>
      </c>
      <c r="J38">
        <v>3</v>
      </c>
      <c r="K38">
        <v>3.3</v>
      </c>
      <c r="L38">
        <v>1</v>
      </c>
      <c r="M38">
        <v>0.9</v>
      </c>
      <c r="N38">
        <v>0</v>
      </c>
      <c r="O38">
        <v>0</v>
      </c>
      <c r="P38" t="s">
        <v>209</v>
      </c>
    </row>
    <row r="39" spans="1:16" x14ac:dyDescent="0.25">
      <c r="A39">
        <v>0.25935780821917809</v>
      </c>
      <c r="B39">
        <v>0.19789861195870936</v>
      </c>
      <c r="C39">
        <v>6.1459196260468751E-2</v>
      </c>
      <c r="D39">
        <v>1</v>
      </c>
      <c r="E39">
        <v>1.1000000000000001</v>
      </c>
      <c r="F39">
        <v>1</v>
      </c>
      <c r="G39">
        <v>0.9</v>
      </c>
      <c r="H39">
        <v>0</v>
      </c>
      <c r="I39">
        <v>0</v>
      </c>
      <c r="J39">
        <v>1</v>
      </c>
      <c r="K39">
        <v>1.1000000000000001</v>
      </c>
      <c r="L39">
        <v>1</v>
      </c>
      <c r="M39">
        <v>0.9</v>
      </c>
      <c r="N39">
        <v>0</v>
      </c>
      <c r="O39">
        <v>0</v>
      </c>
      <c r="P39" t="s">
        <v>210</v>
      </c>
    </row>
    <row r="40" spans="1:16" x14ac:dyDescent="0.25">
      <c r="A40">
        <v>1.307385506849315</v>
      </c>
      <c r="B40">
        <v>1.029247670064273</v>
      </c>
      <c r="C40">
        <v>0.27813783678504195</v>
      </c>
      <c r="D40">
        <v>2</v>
      </c>
      <c r="E40">
        <v>2.2000000000000002</v>
      </c>
      <c r="F40">
        <v>1</v>
      </c>
      <c r="G40">
        <v>0.9</v>
      </c>
      <c r="H40">
        <v>0</v>
      </c>
      <c r="I40">
        <v>0</v>
      </c>
      <c r="J40">
        <v>2</v>
      </c>
      <c r="K40">
        <v>2.2000000000000002</v>
      </c>
      <c r="L40">
        <v>1</v>
      </c>
      <c r="M40">
        <v>0.9</v>
      </c>
      <c r="N40">
        <v>0</v>
      </c>
      <c r="O40">
        <v>0</v>
      </c>
      <c r="P40" t="s">
        <v>211</v>
      </c>
    </row>
    <row r="41" spans="1:16" x14ac:dyDescent="0.25">
      <c r="A41">
        <v>2.3931315616438353</v>
      </c>
      <c r="B41">
        <v>1.8485612566106857</v>
      </c>
      <c r="C41">
        <v>0.54457030503314918</v>
      </c>
      <c r="D41">
        <v>2</v>
      </c>
      <c r="E41">
        <v>2.2000000000000002</v>
      </c>
      <c r="F41">
        <v>1</v>
      </c>
      <c r="G41">
        <v>0.9</v>
      </c>
      <c r="H41">
        <v>0</v>
      </c>
      <c r="I41">
        <v>0</v>
      </c>
      <c r="J41">
        <v>3</v>
      </c>
      <c r="K41">
        <v>3.3</v>
      </c>
      <c r="L41">
        <v>1</v>
      </c>
      <c r="M41">
        <v>0.9</v>
      </c>
      <c r="N41">
        <v>0</v>
      </c>
      <c r="O41">
        <v>0</v>
      </c>
      <c r="P41" t="s">
        <v>212</v>
      </c>
    </row>
    <row r="42" spans="1:16" x14ac:dyDescent="0.25">
      <c r="A42">
        <v>0.56073095890410962</v>
      </c>
      <c r="B42">
        <v>0.42785632409270929</v>
      </c>
      <c r="C42">
        <v>0.13287463481140038</v>
      </c>
      <c r="D42">
        <v>1</v>
      </c>
      <c r="E42">
        <v>1.1000000000000001</v>
      </c>
      <c r="F42">
        <v>1</v>
      </c>
      <c r="G42">
        <v>0.9</v>
      </c>
      <c r="H42">
        <v>0</v>
      </c>
      <c r="I42">
        <v>0</v>
      </c>
      <c r="J42">
        <v>1</v>
      </c>
      <c r="K42">
        <v>1.1000000000000001</v>
      </c>
      <c r="L42">
        <v>1</v>
      </c>
      <c r="M42">
        <v>0.9</v>
      </c>
      <c r="N42">
        <v>0</v>
      </c>
      <c r="O42">
        <v>0</v>
      </c>
      <c r="P42" t="s">
        <v>213</v>
      </c>
    </row>
    <row r="43" spans="1:16" x14ac:dyDescent="0.25">
      <c r="A43">
        <v>0.74024230136986313</v>
      </c>
      <c r="B43">
        <v>0.56482943374667283</v>
      </c>
      <c r="C43">
        <v>0.17541286762319031</v>
      </c>
      <c r="D43">
        <v>1</v>
      </c>
      <c r="E43">
        <v>1.1000000000000001</v>
      </c>
      <c r="F43">
        <v>1</v>
      </c>
      <c r="G43">
        <v>0.9</v>
      </c>
      <c r="H43">
        <v>0</v>
      </c>
      <c r="I43">
        <v>0</v>
      </c>
      <c r="J43">
        <v>3</v>
      </c>
      <c r="K43">
        <v>3.3</v>
      </c>
      <c r="L43">
        <v>1</v>
      </c>
      <c r="M43">
        <v>0.9</v>
      </c>
      <c r="N43">
        <v>0</v>
      </c>
      <c r="O43">
        <v>0</v>
      </c>
      <c r="P43" t="s">
        <v>214</v>
      </c>
    </row>
    <row r="44" spans="1:16" x14ac:dyDescent="0.25">
      <c r="A44">
        <v>1.4751479452054788</v>
      </c>
      <c r="B44">
        <v>1.1314656755177561</v>
      </c>
      <c r="C44">
        <v>0.34368226968772342</v>
      </c>
      <c r="D44">
        <v>2</v>
      </c>
      <c r="E44">
        <v>2.2000000000000002</v>
      </c>
      <c r="F44">
        <v>1</v>
      </c>
      <c r="G44">
        <v>0.9</v>
      </c>
      <c r="H44">
        <v>0</v>
      </c>
      <c r="I44">
        <v>0</v>
      </c>
      <c r="J44">
        <v>2</v>
      </c>
      <c r="K44">
        <v>2.2000000000000002</v>
      </c>
      <c r="L44">
        <v>1</v>
      </c>
      <c r="M44">
        <v>0.9</v>
      </c>
      <c r="N44">
        <v>0</v>
      </c>
      <c r="O44">
        <v>0</v>
      </c>
      <c r="P44" t="s">
        <v>215</v>
      </c>
    </row>
    <row r="45" spans="1:16" x14ac:dyDescent="0.25">
      <c r="A45">
        <v>1.1465198356164379</v>
      </c>
      <c r="B45">
        <v>0.87483267077841931</v>
      </c>
      <c r="C45">
        <v>0.27168716483801869</v>
      </c>
      <c r="D45">
        <v>1</v>
      </c>
      <c r="E45">
        <v>1.1000000000000001</v>
      </c>
      <c r="F45">
        <v>1</v>
      </c>
      <c r="G45">
        <v>0.9</v>
      </c>
      <c r="H45">
        <v>0</v>
      </c>
      <c r="I45">
        <v>0</v>
      </c>
      <c r="J45">
        <v>1</v>
      </c>
      <c r="K45">
        <v>1.1000000000000001</v>
      </c>
      <c r="L45">
        <v>1</v>
      </c>
      <c r="M45">
        <v>0.9</v>
      </c>
      <c r="N45">
        <v>0</v>
      </c>
      <c r="O45">
        <v>0</v>
      </c>
      <c r="P45" t="s">
        <v>216</v>
      </c>
    </row>
    <row r="46" spans="1:16" x14ac:dyDescent="0.25">
      <c r="A46">
        <v>0.3024969863013699</v>
      </c>
      <c r="B46">
        <v>0.23081523599298837</v>
      </c>
      <c r="C46">
        <v>7.1681750308381489E-2</v>
      </c>
      <c r="D46">
        <v>1</v>
      </c>
      <c r="E46">
        <v>1.1000000000000001</v>
      </c>
      <c r="F46">
        <v>1</v>
      </c>
      <c r="G46">
        <v>0.9</v>
      </c>
      <c r="H46">
        <v>0</v>
      </c>
      <c r="I46">
        <v>0</v>
      </c>
      <c r="J46">
        <v>2</v>
      </c>
      <c r="K46">
        <v>2.2000000000000002</v>
      </c>
      <c r="L46">
        <v>1</v>
      </c>
      <c r="M46">
        <v>0.9</v>
      </c>
      <c r="N46">
        <v>0</v>
      </c>
      <c r="O46">
        <v>0</v>
      </c>
      <c r="P46" t="s">
        <v>217</v>
      </c>
    </row>
    <row r="47" spans="1:16" x14ac:dyDescent="0.25">
      <c r="A47">
        <v>1.2179138082191783</v>
      </c>
      <c r="B47">
        <v>0.92930864039472838</v>
      </c>
      <c r="C47">
        <v>0.28860516782444984</v>
      </c>
      <c r="D47">
        <v>1</v>
      </c>
      <c r="E47">
        <v>1.1000000000000001</v>
      </c>
      <c r="F47">
        <v>1</v>
      </c>
      <c r="G47">
        <v>0.9</v>
      </c>
      <c r="H47">
        <v>0</v>
      </c>
      <c r="I47">
        <v>0</v>
      </c>
      <c r="J47">
        <v>1</v>
      </c>
      <c r="K47">
        <v>1.1000000000000001</v>
      </c>
      <c r="L47">
        <v>1</v>
      </c>
      <c r="M47">
        <v>0.9</v>
      </c>
      <c r="N47">
        <v>0</v>
      </c>
      <c r="O47">
        <v>0</v>
      </c>
      <c r="P47" t="s">
        <v>218</v>
      </c>
    </row>
    <row r="48" spans="1:16" x14ac:dyDescent="0.25">
      <c r="A48">
        <v>0.62907386301369861</v>
      </c>
      <c r="B48">
        <v>0.49248748373693441</v>
      </c>
      <c r="C48">
        <v>0.13658637927676431</v>
      </c>
      <c r="D48">
        <v>1</v>
      </c>
      <c r="E48">
        <v>1.1000000000000001</v>
      </c>
      <c r="F48">
        <v>1</v>
      </c>
      <c r="G48">
        <v>0.9</v>
      </c>
      <c r="H48">
        <v>0</v>
      </c>
      <c r="I48">
        <v>0</v>
      </c>
      <c r="J48">
        <v>1</v>
      </c>
      <c r="K48">
        <v>1.1000000000000001</v>
      </c>
      <c r="L48">
        <v>1</v>
      </c>
      <c r="M48">
        <v>0.9</v>
      </c>
      <c r="N48">
        <v>0</v>
      </c>
      <c r="O48">
        <v>0</v>
      </c>
      <c r="P48" t="s">
        <v>219</v>
      </c>
    </row>
    <row r="49" spans="1:16" x14ac:dyDescent="0.25">
      <c r="A49">
        <v>4.8109629315068538</v>
      </c>
      <c r="B49">
        <v>3.7420533229890309</v>
      </c>
      <c r="C49">
        <v>1.0689096085178216</v>
      </c>
      <c r="D49">
        <v>5</v>
      </c>
      <c r="E49">
        <v>5.5</v>
      </c>
      <c r="F49">
        <v>1</v>
      </c>
      <c r="G49">
        <v>0.9</v>
      </c>
      <c r="H49">
        <v>0</v>
      </c>
      <c r="I49">
        <v>0</v>
      </c>
      <c r="J49">
        <v>3</v>
      </c>
      <c r="K49">
        <v>3.3</v>
      </c>
      <c r="L49">
        <v>3</v>
      </c>
      <c r="M49">
        <v>2.7</v>
      </c>
      <c r="N49">
        <v>0</v>
      </c>
      <c r="O49">
        <v>0</v>
      </c>
      <c r="P49" t="s">
        <v>220</v>
      </c>
    </row>
    <row r="50" spans="1:16" x14ac:dyDescent="0.25">
      <c r="A50">
        <v>1.200342410958904</v>
      </c>
      <c r="B50">
        <v>0.91590108134778936</v>
      </c>
      <c r="C50">
        <v>0.28444132961111473</v>
      </c>
      <c r="D50">
        <v>1</v>
      </c>
      <c r="E50">
        <v>1.1000000000000001</v>
      </c>
      <c r="F50">
        <v>1</v>
      </c>
      <c r="G50">
        <v>0.9</v>
      </c>
      <c r="H50">
        <v>0</v>
      </c>
      <c r="I50">
        <v>0</v>
      </c>
      <c r="J50">
        <v>1</v>
      </c>
      <c r="K50">
        <v>1.1000000000000001</v>
      </c>
      <c r="L50">
        <v>1</v>
      </c>
      <c r="M50">
        <v>0.9</v>
      </c>
      <c r="N50">
        <v>0</v>
      </c>
      <c r="O50">
        <v>0</v>
      </c>
      <c r="P50" t="s">
        <v>221</v>
      </c>
    </row>
    <row r="51" spans="1:16" x14ac:dyDescent="0.25">
      <c r="A51">
        <v>0.31526649315068495</v>
      </c>
      <c r="B51">
        <v>0.24055879335194441</v>
      </c>
      <c r="C51">
        <v>7.4707699798740534E-2</v>
      </c>
      <c r="D51">
        <v>1</v>
      </c>
      <c r="E51">
        <v>1.1000000000000001</v>
      </c>
      <c r="F51">
        <v>1</v>
      </c>
      <c r="G51">
        <v>0.9</v>
      </c>
      <c r="H51">
        <v>0</v>
      </c>
      <c r="I51">
        <v>0</v>
      </c>
      <c r="J51">
        <v>1</v>
      </c>
      <c r="K51">
        <v>1.1000000000000001</v>
      </c>
      <c r="L51">
        <v>1</v>
      </c>
      <c r="M51">
        <v>0.9</v>
      </c>
      <c r="N51">
        <v>0</v>
      </c>
      <c r="O51">
        <v>0</v>
      </c>
      <c r="P51" t="s">
        <v>222</v>
      </c>
    </row>
    <row r="52" spans="1:16" x14ac:dyDescent="0.25">
      <c r="A52">
        <v>1.29580101369863</v>
      </c>
      <c r="B52">
        <v>0.98873916211127744</v>
      </c>
      <c r="C52">
        <v>0.30706185158735322</v>
      </c>
      <c r="D52">
        <v>1</v>
      </c>
      <c r="E52">
        <v>1.1000000000000001</v>
      </c>
      <c r="F52">
        <v>1</v>
      </c>
      <c r="G52">
        <v>0.9</v>
      </c>
      <c r="H52">
        <v>0</v>
      </c>
      <c r="I52">
        <v>0</v>
      </c>
      <c r="J52">
        <v>2</v>
      </c>
      <c r="K52">
        <v>2.2000000000000002</v>
      </c>
      <c r="L52">
        <v>1</v>
      </c>
      <c r="M52">
        <v>0.9</v>
      </c>
      <c r="N52">
        <v>0</v>
      </c>
      <c r="O52">
        <v>0</v>
      </c>
      <c r="P52" t="s">
        <v>223</v>
      </c>
    </row>
    <row r="53" spans="1:16" x14ac:dyDescent="0.25">
      <c r="A53">
        <v>2.0774631232876706</v>
      </c>
      <c r="B53">
        <v>1.6042916372135294</v>
      </c>
      <c r="C53">
        <v>0.47317148607414117</v>
      </c>
      <c r="D53">
        <v>2</v>
      </c>
      <c r="E53">
        <v>2.2000000000000002</v>
      </c>
      <c r="F53">
        <v>1</v>
      </c>
      <c r="G53">
        <v>0.9</v>
      </c>
      <c r="H53">
        <v>0</v>
      </c>
      <c r="I53">
        <v>0</v>
      </c>
      <c r="J53">
        <v>3</v>
      </c>
      <c r="K53">
        <v>3.3</v>
      </c>
      <c r="L53">
        <v>1</v>
      </c>
      <c r="M53">
        <v>0.9</v>
      </c>
      <c r="N53">
        <v>0</v>
      </c>
      <c r="O53">
        <v>0</v>
      </c>
      <c r="P53" t="s">
        <v>224</v>
      </c>
    </row>
    <row r="54" spans="1:16" x14ac:dyDescent="0.25">
      <c r="A54">
        <v>0.46914520547945199</v>
      </c>
      <c r="B54">
        <v>0.35797335583977158</v>
      </c>
      <c r="C54">
        <v>0.11117184963968062</v>
      </c>
      <c r="D54">
        <v>1</v>
      </c>
      <c r="E54">
        <v>1.1000000000000001</v>
      </c>
      <c r="F54">
        <v>1</v>
      </c>
      <c r="G54">
        <v>0.9</v>
      </c>
      <c r="H54">
        <v>0</v>
      </c>
      <c r="I54">
        <v>0</v>
      </c>
      <c r="J54">
        <v>2</v>
      </c>
      <c r="K54">
        <v>2.2000000000000002</v>
      </c>
      <c r="L54">
        <v>1</v>
      </c>
      <c r="M54">
        <v>0.9</v>
      </c>
      <c r="N54">
        <v>0</v>
      </c>
      <c r="O54">
        <v>0</v>
      </c>
      <c r="P54" t="s">
        <v>225</v>
      </c>
    </row>
    <row r="55" spans="1:16" x14ac:dyDescent="0.25">
      <c r="A55">
        <v>2.8182743835616431</v>
      </c>
      <c r="B55">
        <v>2.1560222313834956</v>
      </c>
      <c r="C55">
        <v>0.66225215217814681</v>
      </c>
      <c r="D55">
        <v>3</v>
      </c>
      <c r="E55">
        <v>3.3</v>
      </c>
      <c r="F55">
        <v>1</v>
      </c>
      <c r="G55">
        <v>0.9</v>
      </c>
      <c r="H55">
        <v>0</v>
      </c>
      <c r="I55">
        <v>0</v>
      </c>
      <c r="J55">
        <v>2</v>
      </c>
      <c r="K55">
        <v>2.2000000000000002</v>
      </c>
      <c r="L55">
        <v>1</v>
      </c>
      <c r="M55">
        <v>0.9</v>
      </c>
      <c r="N55">
        <v>0</v>
      </c>
      <c r="O55">
        <v>0</v>
      </c>
      <c r="P55" t="s">
        <v>226</v>
      </c>
    </row>
    <row r="56" spans="1:16" x14ac:dyDescent="0.25">
      <c r="A56">
        <v>0.62062334246575357</v>
      </c>
      <c r="B56">
        <v>0.47355619970135698</v>
      </c>
      <c r="C56">
        <v>0.14706714276439659</v>
      </c>
      <c r="D56">
        <v>1</v>
      </c>
      <c r="E56">
        <v>1.1000000000000001</v>
      </c>
      <c r="F56">
        <v>1</v>
      </c>
      <c r="G56">
        <v>0.9</v>
      </c>
      <c r="H56">
        <v>0</v>
      </c>
      <c r="I56">
        <v>0</v>
      </c>
      <c r="J56">
        <v>1</v>
      </c>
      <c r="K56">
        <v>1.1000000000000001</v>
      </c>
      <c r="L56">
        <v>1</v>
      </c>
      <c r="M56">
        <v>0.9</v>
      </c>
      <c r="N56">
        <v>0</v>
      </c>
      <c r="O56">
        <v>0</v>
      </c>
      <c r="P56" t="s">
        <v>227</v>
      </c>
    </row>
    <row r="57" spans="1:16" x14ac:dyDescent="0.25">
      <c r="A57">
        <v>0.79099561643835603</v>
      </c>
      <c r="B57">
        <v>0.60355589690320055</v>
      </c>
      <c r="C57">
        <v>0.18743971953515554</v>
      </c>
      <c r="D57">
        <v>1</v>
      </c>
      <c r="E57">
        <v>1.1000000000000001</v>
      </c>
      <c r="F57">
        <v>1</v>
      </c>
      <c r="G57">
        <v>0.9</v>
      </c>
      <c r="H57">
        <v>0</v>
      </c>
      <c r="I57">
        <v>0</v>
      </c>
      <c r="J57">
        <v>1</v>
      </c>
      <c r="K57">
        <v>1.1000000000000001</v>
      </c>
      <c r="L57">
        <v>1</v>
      </c>
      <c r="M57">
        <v>0.9</v>
      </c>
      <c r="N57">
        <v>0</v>
      </c>
      <c r="O57">
        <v>0</v>
      </c>
      <c r="P57" t="s">
        <v>228</v>
      </c>
    </row>
    <row r="58" spans="1:16" x14ac:dyDescent="0.25">
      <c r="A58">
        <v>0.84604298630136976</v>
      </c>
      <c r="B58">
        <v>0.65149926754528342</v>
      </c>
      <c r="C58">
        <v>0.19454371875608653</v>
      </c>
      <c r="D58">
        <v>1</v>
      </c>
      <c r="E58">
        <v>1.1000000000000001</v>
      </c>
      <c r="F58">
        <v>1</v>
      </c>
      <c r="G58">
        <v>0.9</v>
      </c>
      <c r="H58">
        <v>0</v>
      </c>
      <c r="I58">
        <v>0</v>
      </c>
      <c r="J58">
        <v>4</v>
      </c>
      <c r="K58">
        <v>4.4000000000000004</v>
      </c>
      <c r="L58">
        <v>1</v>
      </c>
      <c r="M58">
        <v>0.9</v>
      </c>
      <c r="N58">
        <v>0</v>
      </c>
      <c r="O58">
        <v>0</v>
      </c>
      <c r="P58" t="s">
        <v>229</v>
      </c>
    </row>
    <row r="59" spans="1:16" x14ac:dyDescent="0.25">
      <c r="A59">
        <v>0.36028438356164388</v>
      </c>
      <c r="B59">
        <v>0.27490893722002208</v>
      </c>
      <c r="C59">
        <v>8.5375446341621766E-2</v>
      </c>
      <c r="D59">
        <v>1</v>
      </c>
      <c r="E59">
        <v>1.1000000000000001</v>
      </c>
      <c r="F59">
        <v>1</v>
      </c>
      <c r="G59">
        <v>0.9</v>
      </c>
      <c r="H59">
        <v>0</v>
      </c>
      <c r="I59">
        <v>0</v>
      </c>
      <c r="J59">
        <v>1</v>
      </c>
      <c r="K59">
        <v>1.1000000000000001</v>
      </c>
      <c r="L59">
        <v>1</v>
      </c>
      <c r="M59">
        <v>0.9</v>
      </c>
      <c r="N59">
        <v>0</v>
      </c>
      <c r="O59">
        <v>0</v>
      </c>
      <c r="P59" t="s">
        <v>230</v>
      </c>
    </row>
    <row r="60" spans="1:16" x14ac:dyDescent="0.25">
      <c r="A60">
        <v>0</v>
      </c>
      <c r="B60">
        <v>0</v>
      </c>
      <c r="C60">
        <v>0</v>
      </c>
      <c r="D60">
        <v>1</v>
      </c>
      <c r="E60">
        <v>1.1000000000000001</v>
      </c>
      <c r="F60">
        <v>1</v>
      </c>
      <c r="G60">
        <v>0.9</v>
      </c>
      <c r="H60">
        <v>0</v>
      </c>
      <c r="I60">
        <v>0</v>
      </c>
      <c r="J60">
        <v>2</v>
      </c>
      <c r="K60">
        <v>2.2000000000000002</v>
      </c>
      <c r="L60">
        <v>1</v>
      </c>
      <c r="M60">
        <v>0.9</v>
      </c>
      <c r="N60">
        <v>0</v>
      </c>
      <c r="O60">
        <v>0</v>
      </c>
      <c r="P60" t="s">
        <v>231</v>
      </c>
    </row>
    <row r="61" spans="1:16" x14ac:dyDescent="0.25">
      <c r="A61">
        <v>1.4534884657534242</v>
      </c>
      <c r="B61">
        <v>1.1469031966500025</v>
      </c>
      <c r="C61">
        <v>0.30658526910342149</v>
      </c>
      <c r="D61">
        <v>1</v>
      </c>
      <c r="E61">
        <v>1.1000000000000001</v>
      </c>
      <c r="F61">
        <v>1</v>
      </c>
      <c r="G61">
        <v>0.9</v>
      </c>
      <c r="H61">
        <v>0</v>
      </c>
      <c r="I61">
        <v>0</v>
      </c>
      <c r="J61">
        <v>3</v>
      </c>
      <c r="K61">
        <v>3.3</v>
      </c>
      <c r="L61">
        <v>1</v>
      </c>
      <c r="M61">
        <v>0.9</v>
      </c>
      <c r="N61">
        <v>0</v>
      </c>
      <c r="O61">
        <v>0</v>
      </c>
      <c r="P61" t="s">
        <v>232</v>
      </c>
    </row>
    <row r="62" spans="1:16" x14ac:dyDescent="0.25">
      <c r="A62">
        <v>0.77210621917808242</v>
      </c>
      <c r="B62">
        <v>0.58914266013114303</v>
      </c>
      <c r="C62">
        <v>0.18296355904693895</v>
      </c>
      <c r="D62">
        <v>1</v>
      </c>
      <c r="E62">
        <v>1.1000000000000001</v>
      </c>
      <c r="F62">
        <v>1</v>
      </c>
      <c r="G62">
        <v>0.9</v>
      </c>
      <c r="H62">
        <v>0</v>
      </c>
      <c r="I62">
        <v>0</v>
      </c>
      <c r="J62">
        <v>1</v>
      </c>
      <c r="K62">
        <v>1.1000000000000001</v>
      </c>
      <c r="L62">
        <v>1</v>
      </c>
      <c r="M62">
        <v>0.9</v>
      </c>
      <c r="N62">
        <v>0</v>
      </c>
      <c r="O62">
        <v>0</v>
      </c>
      <c r="P62" t="s">
        <v>1696</v>
      </c>
    </row>
    <row r="63" spans="1:16" x14ac:dyDescent="0.25">
      <c r="A63">
        <v>2.3098267123287655</v>
      </c>
      <c r="B63">
        <v>1.7741037753165092</v>
      </c>
      <c r="C63">
        <v>0.53572293701225682</v>
      </c>
      <c r="D63">
        <v>2</v>
      </c>
      <c r="E63">
        <v>2.2000000000000002</v>
      </c>
      <c r="F63">
        <v>1</v>
      </c>
      <c r="G63">
        <v>0.9</v>
      </c>
      <c r="H63">
        <v>0</v>
      </c>
      <c r="I63">
        <v>0</v>
      </c>
      <c r="J63">
        <v>4</v>
      </c>
      <c r="K63">
        <v>4.4000000000000004</v>
      </c>
      <c r="L63">
        <v>1</v>
      </c>
      <c r="M63">
        <v>0.9</v>
      </c>
      <c r="N63">
        <v>0</v>
      </c>
      <c r="O63">
        <v>0</v>
      </c>
      <c r="P63" t="s">
        <v>233</v>
      </c>
    </row>
    <row r="64" spans="1:16" x14ac:dyDescent="0.25">
      <c r="A64">
        <v>0.64575950684931505</v>
      </c>
      <c r="B64">
        <v>0.49273592702720254</v>
      </c>
      <c r="C64">
        <v>0.15302357982211268</v>
      </c>
      <c r="D64">
        <v>1</v>
      </c>
      <c r="E64">
        <v>1.1000000000000001</v>
      </c>
      <c r="F64">
        <v>1</v>
      </c>
      <c r="G64">
        <v>0.9</v>
      </c>
      <c r="H64">
        <v>0</v>
      </c>
      <c r="I64">
        <v>0</v>
      </c>
      <c r="J64">
        <v>1</v>
      </c>
      <c r="K64">
        <v>1.1000000000000001</v>
      </c>
      <c r="L64">
        <v>1</v>
      </c>
      <c r="M64">
        <v>0.9</v>
      </c>
      <c r="N64">
        <v>0</v>
      </c>
      <c r="O64">
        <v>0</v>
      </c>
      <c r="P64" t="s">
        <v>234</v>
      </c>
    </row>
    <row r="65" spans="1:16" x14ac:dyDescent="0.25">
      <c r="A65">
        <v>0.86295682191780843</v>
      </c>
      <c r="B65">
        <v>0.66215536765565131</v>
      </c>
      <c r="C65">
        <v>0.20080145426215679</v>
      </c>
      <c r="D65">
        <v>1</v>
      </c>
      <c r="E65">
        <v>1.1000000000000001</v>
      </c>
      <c r="F65">
        <v>1</v>
      </c>
      <c r="G65">
        <v>0.9</v>
      </c>
      <c r="H65">
        <v>0</v>
      </c>
      <c r="I65">
        <v>0</v>
      </c>
      <c r="J65">
        <v>1</v>
      </c>
      <c r="K65">
        <v>1.1000000000000001</v>
      </c>
      <c r="L65">
        <v>1</v>
      </c>
      <c r="M65">
        <v>0.9</v>
      </c>
      <c r="N65">
        <v>0</v>
      </c>
      <c r="O65">
        <v>0</v>
      </c>
      <c r="P65" t="s">
        <v>235</v>
      </c>
    </row>
    <row r="66" spans="1:16" x14ac:dyDescent="0.25">
      <c r="A66">
        <v>1.1499574794520548</v>
      </c>
      <c r="B66">
        <v>0.87745570707005105</v>
      </c>
      <c r="C66">
        <v>0.27250177238200363</v>
      </c>
      <c r="D66">
        <v>1</v>
      </c>
      <c r="E66">
        <v>1.1000000000000001</v>
      </c>
      <c r="F66">
        <v>1</v>
      </c>
      <c r="G66">
        <v>0.9</v>
      </c>
      <c r="H66">
        <v>0</v>
      </c>
      <c r="I66">
        <v>0</v>
      </c>
      <c r="J66">
        <v>2</v>
      </c>
      <c r="K66">
        <v>2.2000000000000002</v>
      </c>
      <c r="L66">
        <v>1</v>
      </c>
      <c r="M66">
        <v>0.9</v>
      </c>
      <c r="N66">
        <v>0</v>
      </c>
      <c r="O66">
        <v>0</v>
      </c>
      <c r="P66" t="s">
        <v>236</v>
      </c>
    </row>
    <row r="67" spans="1:16" x14ac:dyDescent="0.25">
      <c r="A67">
        <v>1.7462666575342465</v>
      </c>
      <c r="B67">
        <v>1.3324593927157047</v>
      </c>
      <c r="C67">
        <v>0.41380726481854202</v>
      </c>
      <c r="D67">
        <v>2</v>
      </c>
      <c r="E67">
        <v>2.2000000000000002</v>
      </c>
      <c r="F67">
        <v>1</v>
      </c>
      <c r="G67">
        <v>0.9</v>
      </c>
      <c r="H67">
        <v>0</v>
      </c>
      <c r="I67">
        <v>0</v>
      </c>
      <c r="J67">
        <v>4</v>
      </c>
      <c r="K67">
        <v>4.4000000000000004</v>
      </c>
      <c r="L67">
        <v>1</v>
      </c>
      <c r="M67">
        <v>0.9</v>
      </c>
      <c r="N67">
        <v>1</v>
      </c>
      <c r="O67">
        <v>8</v>
      </c>
      <c r="P67" t="s">
        <v>237</v>
      </c>
    </row>
    <row r="68" spans="1:16" x14ac:dyDescent="0.25">
      <c r="A68">
        <v>1.0287179726027398</v>
      </c>
      <c r="B68">
        <v>0.78494594118028926</v>
      </c>
      <c r="C68">
        <v>0.24377203142245016</v>
      </c>
      <c r="D68">
        <v>1</v>
      </c>
      <c r="E68">
        <v>1.1000000000000001</v>
      </c>
      <c r="F68">
        <v>1</v>
      </c>
      <c r="G68">
        <v>0.9</v>
      </c>
      <c r="H68">
        <v>0</v>
      </c>
      <c r="I68">
        <v>0</v>
      </c>
      <c r="J68">
        <v>1</v>
      </c>
      <c r="K68">
        <v>1.1000000000000001</v>
      </c>
      <c r="L68">
        <v>1</v>
      </c>
      <c r="M68">
        <v>0.9</v>
      </c>
      <c r="N68">
        <v>0</v>
      </c>
      <c r="O68">
        <v>0</v>
      </c>
      <c r="P68" t="s">
        <v>238</v>
      </c>
    </row>
    <row r="69" spans="1:16" x14ac:dyDescent="0.25">
      <c r="A69">
        <v>0.67516438356164354</v>
      </c>
      <c r="B69">
        <v>0.51517282347594628</v>
      </c>
      <c r="C69">
        <v>0.15999156008569759</v>
      </c>
      <c r="D69">
        <v>1</v>
      </c>
      <c r="E69">
        <v>1.1000000000000001</v>
      </c>
      <c r="F69">
        <v>1</v>
      </c>
      <c r="G69">
        <v>0.9</v>
      </c>
      <c r="H69">
        <v>0</v>
      </c>
      <c r="I69">
        <v>0</v>
      </c>
      <c r="J69">
        <v>1</v>
      </c>
      <c r="K69">
        <v>1.1000000000000001</v>
      </c>
      <c r="L69">
        <v>1</v>
      </c>
      <c r="M69">
        <v>0.9</v>
      </c>
      <c r="N69">
        <v>0</v>
      </c>
      <c r="O69">
        <v>0</v>
      </c>
      <c r="P69" t="s">
        <v>239</v>
      </c>
    </row>
    <row r="70" spans="1:16" x14ac:dyDescent="0.25">
      <c r="A70">
        <v>2.0293721643835623</v>
      </c>
      <c r="B70">
        <v>1.7536675354151787</v>
      </c>
      <c r="C70">
        <v>0.27570462896838283</v>
      </c>
      <c r="D70">
        <v>2</v>
      </c>
      <c r="E70">
        <v>2.2000000000000002</v>
      </c>
      <c r="F70">
        <v>1</v>
      </c>
      <c r="G70">
        <v>0.9</v>
      </c>
      <c r="H70">
        <v>0</v>
      </c>
      <c r="I70">
        <v>0</v>
      </c>
      <c r="J70">
        <v>3</v>
      </c>
      <c r="K70">
        <v>3.3</v>
      </c>
      <c r="L70">
        <v>2</v>
      </c>
      <c r="M70">
        <v>1.8</v>
      </c>
      <c r="N70">
        <v>0</v>
      </c>
      <c r="O70">
        <v>0</v>
      </c>
      <c r="P70" t="s">
        <v>240</v>
      </c>
    </row>
    <row r="71" spans="1:16" x14ac:dyDescent="0.25">
      <c r="A71">
        <v>0.66287216438356167</v>
      </c>
      <c r="B71">
        <v>0.50579345244432894</v>
      </c>
      <c r="C71">
        <v>0.15707871193923265</v>
      </c>
      <c r="D71">
        <v>1</v>
      </c>
      <c r="E71">
        <v>1.1000000000000001</v>
      </c>
      <c r="F71">
        <v>1</v>
      </c>
      <c r="G71">
        <v>0.9</v>
      </c>
      <c r="H71">
        <v>0</v>
      </c>
      <c r="I71">
        <v>0</v>
      </c>
      <c r="J71">
        <v>1</v>
      </c>
      <c r="K71">
        <v>1.1000000000000001</v>
      </c>
      <c r="L71">
        <v>1</v>
      </c>
      <c r="M71">
        <v>0.9</v>
      </c>
      <c r="N71">
        <v>0</v>
      </c>
      <c r="O71">
        <v>0</v>
      </c>
      <c r="P71" t="s">
        <v>241</v>
      </c>
    </row>
    <row r="72" spans="1:16" x14ac:dyDescent="0.25">
      <c r="A72">
        <v>0.71839123287671247</v>
      </c>
      <c r="B72">
        <v>0.54815634356943466</v>
      </c>
      <c r="C72">
        <v>0.17023488930727781</v>
      </c>
      <c r="D72">
        <v>1</v>
      </c>
      <c r="E72">
        <v>1.1000000000000001</v>
      </c>
      <c r="F72">
        <v>1</v>
      </c>
      <c r="G72">
        <v>0.9</v>
      </c>
      <c r="H72">
        <v>0</v>
      </c>
      <c r="I72">
        <v>0</v>
      </c>
      <c r="J72">
        <v>1</v>
      </c>
      <c r="K72">
        <v>1.1000000000000001</v>
      </c>
      <c r="L72">
        <v>1</v>
      </c>
      <c r="M72">
        <v>0.9</v>
      </c>
      <c r="N72">
        <v>0</v>
      </c>
      <c r="O72">
        <v>0</v>
      </c>
      <c r="P72" t="s">
        <v>242</v>
      </c>
    </row>
    <row r="73" spans="1:16" x14ac:dyDescent="0.25">
      <c r="A73">
        <v>0.67844295890410966</v>
      </c>
      <c r="B73">
        <v>0.51767448523014992</v>
      </c>
      <c r="C73">
        <v>0.16076847367395963</v>
      </c>
      <c r="D73">
        <v>1</v>
      </c>
      <c r="E73">
        <v>1.1000000000000001</v>
      </c>
      <c r="F73">
        <v>1</v>
      </c>
      <c r="G73">
        <v>0.9</v>
      </c>
      <c r="H73">
        <v>0</v>
      </c>
      <c r="I73">
        <v>0</v>
      </c>
      <c r="J73">
        <v>2</v>
      </c>
      <c r="K73">
        <v>2.2000000000000002</v>
      </c>
      <c r="L73">
        <v>1</v>
      </c>
      <c r="M73">
        <v>0.9</v>
      </c>
      <c r="N73">
        <v>0</v>
      </c>
      <c r="O73">
        <v>0</v>
      </c>
      <c r="P73" t="s">
        <v>243</v>
      </c>
    </row>
    <row r="74" spans="1:16" x14ac:dyDescent="0.25">
      <c r="A74">
        <v>0.38999578082191777</v>
      </c>
      <c r="B74">
        <v>0.29757971901577612</v>
      </c>
      <c r="C74">
        <v>9.2416061806141675E-2</v>
      </c>
      <c r="D74">
        <v>1</v>
      </c>
      <c r="E74">
        <v>1.1000000000000001</v>
      </c>
      <c r="F74">
        <v>1</v>
      </c>
      <c r="G74">
        <v>0.9</v>
      </c>
      <c r="H74">
        <v>0</v>
      </c>
      <c r="I74">
        <v>0</v>
      </c>
      <c r="J74">
        <v>1</v>
      </c>
      <c r="K74">
        <v>1.1000000000000001</v>
      </c>
      <c r="L74">
        <v>1</v>
      </c>
      <c r="M74">
        <v>0.9</v>
      </c>
      <c r="N74">
        <v>0</v>
      </c>
      <c r="O74">
        <v>0</v>
      </c>
      <c r="P74" t="s">
        <v>244</v>
      </c>
    </row>
    <row r="75" spans="1:16" x14ac:dyDescent="0.25">
      <c r="A75">
        <v>0.39017378082191784</v>
      </c>
      <c r="B75">
        <v>0.29771553892098945</v>
      </c>
      <c r="C75">
        <v>9.2458241900928398E-2</v>
      </c>
      <c r="D75">
        <v>1</v>
      </c>
      <c r="E75">
        <v>1.1000000000000001</v>
      </c>
      <c r="F75">
        <v>1</v>
      </c>
      <c r="G75">
        <v>0.9</v>
      </c>
      <c r="H75">
        <v>0</v>
      </c>
      <c r="I75">
        <v>0</v>
      </c>
      <c r="J75">
        <v>2</v>
      </c>
      <c r="K75">
        <v>2.2000000000000002</v>
      </c>
      <c r="L75">
        <v>1</v>
      </c>
      <c r="M75">
        <v>0.9</v>
      </c>
      <c r="N75">
        <v>0</v>
      </c>
      <c r="O75">
        <v>0</v>
      </c>
      <c r="P75" t="s">
        <v>245</v>
      </c>
    </row>
    <row r="76" spans="1:16" x14ac:dyDescent="0.25">
      <c r="A76">
        <v>0.66303558904109594</v>
      </c>
      <c r="B76">
        <v>0.50591815087969882</v>
      </c>
      <c r="C76">
        <v>0.15711743816139714</v>
      </c>
      <c r="D76">
        <v>1</v>
      </c>
      <c r="E76">
        <v>1.1000000000000001</v>
      </c>
      <c r="F76">
        <v>1</v>
      </c>
      <c r="G76">
        <v>0.9</v>
      </c>
      <c r="H76">
        <v>0</v>
      </c>
      <c r="I76">
        <v>0</v>
      </c>
      <c r="J76">
        <v>1</v>
      </c>
      <c r="K76">
        <v>1.1000000000000001</v>
      </c>
      <c r="L76">
        <v>1</v>
      </c>
      <c r="M76">
        <v>0.9</v>
      </c>
      <c r="N76">
        <v>0</v>
      </c>
      <c r="O76">
        <v>0</v>
      </c>
      <c r="P76" t="s">
        <v>246</v>
      </c>
    </row>
    <row r="77" spans="1:16" x14ac:dyDescent="0.25">
      <c r="A77">
        <v>0.63492657534246577</v>
      </c>
      <c r="B77">
        <v>0.48447004090112311</v>
      </c>
      <c r="C77">
        <v>0.15045653444134263</v>
      </c>
      <c r="D77">
        <v>1</v>
      </c>
      <c r="E77">
        <v>1.1000000000000001</v>
      </c>
      <c r="F77">
        <v>1</v>
      </c>
      <c r="G77">
        <v>0.9</v>
      </c>
      <c r="H77">
        <v>0</v>
      </c>
      <c r="I77">
        <v>0</v>
      </c>
      <c r="J77">
        <v>2</v>
      </c>
      <c r="K77">
        <v>2.2000000000000002</v>
      </c>
      <c r="L77">
        <v>1</v>
      </c>
      <c r="M77">
        <v>0.9</v>
      </c>
      <c r="N77">
        <v>0</v>
      </c>
      <c r="O77">
        <v>0</v>
      </c>
      <c r="P77" t="s">
        <v>247</v>
      </c>
    </row>
    <row r="78" spans="1:16" x14ac:dyDescent="0.25">
      <c r="A78">
        <v>1.019388849315068</v>
      </c>
      <c r="B78">
        <v>0.77782751061481481</v>
      </c>
      <c r="C78">
        <v>0.24156133870025326</v>
      </c>
      <c r="D78">
        <v>1</v>
      </c>
      <c r="E78">
        <v>1.1000000000000001</v>
      </c>
      <c r="F78">
        <v>1</v>
      </c>
      <c r="G78">
        <v>0.9</v>
      </c>
      <c r="H78">
        <v>0</v>
      </c>
      <c r="I78">
        <v>0</v>
      </c>
      <c r="J78">
        <v>1</v>
      </c>
      <c r="K78">
        <v>1.1000000000000001</v>
      </c>
      <c r="L78">
        <v>1</v>
      </c>
      <c r="M78">
        <v>0.9</v>
      </c>
      <c r="N78">
        <v>1</v>
      </c>
      <c r="O78">
        <v>8</v>
      </c>
      <c r="P78" t="s">
        <v>248</v>
      </c>
    </row>
    <row r="79" spans="1:16" x14ac:dyDescent="0.25">
      <c r="A79">
        <v>1.3758459999999992</v>
      </c>
      <c r="B79">
        <v>1.0498161421800947</v>
      </c>
      <c r="C79">
        <v>0.32602985781990523</v>
      </c>
      <c r="D79">
        <v>2</v>
      </c>
      <c r="E79">
        <v>2.2000000000000002</v>
      </c>
      <c r="F79">
        <v>1</v>
      </c>
      <c r="G79">
        <v>0.9</v>
      </c>
      <c r="H79">
        <v>0</v>
      </c>
      <c r="I79">
        <v>0</v>
      </c>
      <c r="J79">
        <v>1</v>
      </c>
      <c r="K79">
        <v>1.1000000000000001</v>
      </c>
      <c r="L79">
        <v>1</v>
      </c>
      <c r="M79">
        <v>0.9</v>
      </c>
      <c r="N79">
        <v>0</v>
      </c>
      <c r="O79">
        <v>0</v>
      </c>
      <c r="P79" t="s">
        <v>249</v>
      </c>
    </row>
    <row r="80" spans="1:16" x14ac:dyDescent="0.25">
      <c r="A80">
        <v>0.6024693698630138</v>
      </c>
      <c r="B80">
        <v>0.45970411634097258</v>
      </c>
      <c r="C80">
        <v>0.14276525352204117</v>
      </c>
      <c r="D80">
        <v>1</v>
      </c>
      <c r="E80">
        <v>1.1000000000000001</v>
      </c>
      <c r="F80">
        <v>1</v>
      </c>
      <c r="G80">
        <v>0.9</v>
      </c>
      <c r="H80">
        <v>0</v>
      </c>
      <c r="I80">
        <v>0</v>
      </c>
      <c r="J80">
        <v>1</v>
      </c>
      <c r="K80">
        <v>1.1000000000000001</v>
      </c>
      <c r="L80">
        <v>1</v>
      </c>
      <c r="M80">
        <v>0.9</v>
      </c>
      <c r="N80">
        <v>0</v>
      </c>
      <c r="O80">
        <v>0</v>
      </c>
      <c r="P80" t="s">
        <v>250</v>
      </c>
    </row>
    <row r="81" spans="1:16" x14ac:dyDescent="0.25">
      <c r="A81">
        <v>0.58388515068493152</v>
      </c>
      <c r="B81">
        <v>0.44552374057001876</v>
      </c>
      <c r="C81">
        <v>0.13836141011491274</v>
      </c>
      <c r="D81">
        <v>1</v>
      </c>
      <c r="E81">
        <v>1.1000000000000001</v>
      </c>
      <c r="F81">
        <v>1</v>
      </c>
      <c r="G81">
        <v>0.9</v>
      </c>
      <c r="H81">
        <v>0</v>
      </c>
      <c r="I81">
        <v>0</v>
      </c>
      <c r="J81">
        <v>1</v>
      </c>
      <c r="K81">
        <v>1.1000000000000001</v>
      </c>
      <c r="L81">
        <v>1</v>
      </c>
      <c r="M81">
        <v>0.9</v>
      </c>
      <c r="N81">
        <v>0</v>
      </c>
      <c r="O81">
        <v>0</v>
      </c>
      <c r="P81" t="s">
        <v>251</v>
      </c>
    </row>
    <row r="82" spans="1:16" x14ac:dyDescent="0.25">
      <c r="A82">
        <v>0.59669613698630142</v>
      </c>
      <c r="B82">
        <v>0.45529894812698835</v>
      </c>
      <c r="C82">
        <v>0.14139718885931313</v>
      </c>
      <c r="D82">
        <v>1</v>
      </c>
      <c r="E82">
        <v>1.1000000000000001</v>
      </c>
      <c r="F82">
        <v>1</v>
      </c>
      <c r="G82">
        <v>0.9</v>
      </c>
      <c r="H82">
        <v>0</v>
      </c>
      <c r="I82">
        <v>0</v>
      </c>
      <c r="J82">
        <v>2</v>
      </c>
      <c r="K82">
        <v>2.2000000000000002</v>
      </c>
      <c r="L82">
        <v>1</v>
      </c>
      <c r="M82">
        <v>0.9</v>
      </c>
      <c r="N82">
        <v>0</v>
      </c>
      <c r="O82">
        <v>0</v>
      </c>
      <c r="P82" t="s">
        <v>252</v>
      </c>
    </row>
    <row r="83" spans="1:16" x14ac:dyDescent="0.25">
      <c r="A83">
        <v>1.2355411506849312</v>
      </c>
      <c r="B83">
        <v>0.94598875180159681</v>
      </c>
      <c r="C83">
        <v>0.28955239888333439</v>
      </c>
      <c r="D83">
        <v>1</v>
      </c>
      <c r="E83">
        <v>1.1000000000000001</v>
      </c>
      <c r="F83">
        <v>1</v>
      </c>
      <c r="G83">
        <v>0.9</v>
      </c>
      <c r="H83">
        <v>0</v>
      </c>
      <c r="I83">
        <v>0</v>
      </c>
      <c r="J83">
        <v>3</v>
      </c>
      <c r="K83">
        <v>3.3</v>
      </c>
      <c r="L83">
        <v>1</v>
      </c>
      <c r="M83">
        <v>0.9</v>
      </c>
      <c r="N83">
        <v>0</v>
      </c>
      <c r="O83">
        <v>0</v>
      </c>
      <c r="P83" t="s">
        <v>253</v>
      </c>
    </row>
    <row r="84" spans="1:16" x14ac:dyDescent="0.25">
      <c r="A84">
        <v>1.5141593150684929</v>
      </c>
      <c r="B84">
        <v>1.1700080782964353</v>
      </c>
      <c r="C84">
        <v>0.34415123677205756</v>
      </c>
      <c r="D84">
        <v>2</v>
      </c>
      <c r="E84">
        <v>2.2000000000000002</v>
      </c>
      <c r="F84">
        <v>1</v>
      </c>
      <c r="G84">
        <v>0.9</v>
      </c>
      <c r="H84">
        <v>0</v>
      </c>
      <c r="I84">
        <v>0</v>
      </c>
      <c r="J84">
        <v>3</v>
      </c>
      <c r="K84">
        <v>3.3</v>
      </c>
      <c r="L84">
        <v>1</v>
      </c>
      <c r="M84">
        <v>0.9</v>
      </c>
      <c r="N84">
        <v>0</v>
      </c>
      <c r="O84">
        <v>0</v>
      </c>
      <c r="P84" t="s">
        <v>254</v>
      </c>
    </row>
    <row r="85" spans="1:16" x14ac:dyDescent="0.25">
      <c r="A85">
        <v>0.96847312328767121</v>
      </c>
      <c r="B85">
        <v>0.74032428864506905</v>
      </c>
      <c r="C85">
        <v>0.22814883464260216</v>
      </c>
      <c r="D85">
        <v>1</v>
      </c>
      <c r="E85">
        <v>1.1000000000000001</v>
      </c>
      <c r="F85">
        <v>1</v>
      </c>
      <c r="G85">
        <v>0.9</v>
      </c>
      <c r="H85">
        <v>0</v>
      </c>
      <c r="I85">
        <v>0</v>
      </c>
      <c r="J85">
        <v>2</v>
      </c>
      <c r="K85">
        <v>2.2000000000000002</v>
      </c>
      <c r="L85">
        <v>1</v>
      </c>
      <c r="M85">
        <v>0.9</v>
      </c>
      <c r="N85">
        <v>0</v>
      </c>
      <c r="O85">
        <v>0</v>
      </c>
      <c r="P85" t="s">
        <v>255</v>
      </c>
    </row>
    <row r="86" spans="1:16" x14ac:dyDescent="0.25">
      <c r="A86">
        <v>0.54826673972602746</v>
      </c>
      <c r="B86">
        <v>0.41834571135493087</v>
      </c>
      <c r="C86">
        <v>0.12992102837109656</v>
      </c>
      <c r="D86">
        <v>1</v>
      </c>
      <c r="E86">
        <v>1.1000000000000001</v>
      </c>
      <c r="F86">
        <v>1</v>
      </c>
      <c r="G86">
        <v>0.9</v>
      </c>
      <c r="H86">
        <v>0</v>
      </c>
      <c r="I86">
        <v>0</v>
      </c>
      <c r="J86">
        <v>1</v>
      </c>
      <c r="K86">
        <v>1.1000000000000001</v>
      </c>
      <c r="L86">
        <v>1</v>
      </c>
      <c r="M86">
        <v>0.9</v>
      </c>
      <c r="N86">
        <v>0</v>
      </c>
      <c r="O86">
        <v>0</v>
      </c>
      <c r="P86" t="s">
        <v>256</v>
      </c>
    </row>
    <row r="87" spans="1:16" x14ac:dyDescent="0.25">
      <c r="A87">
        <v>1.7029586849315055</v>
      </c>
      <c r="B87">
        <v>1.3104416947347912</v>
      </c>
      <c r="C87">
        <v>0.39251699019671504</v>
      </c>
      <c r="D87">
        <v>2</v>
      </c>
      <c r="E87">
        <v>2.2000000000000002</v>
      </c>
      <c r="F87">
        <v>1</v>
      </c>
      <c r="G87">
        <v>0.9</v>
      </c>
      <c r="H87">
        <v>0</v>
      </c>
      <c r="I87">
        <v>0</v>
      </c>
      <c r="J87">
        <v>2</v>
      </c>
      <c r="K87">
        <v>2.2000000000000002</v>
      </c>
      <c r="L87">
        <v>1</v>
      </c>
      <c r="M87">
        <v>0.9</v>
      </c>
      <c r="N87">
        <v>0</v>
      </c>
      <c r="O87">
        <v>0</v>
      </c>
      <c r="P87" t="s">
        <v>257</v>
      </c>
    </row>
    <row r="88" spans="1:16" x14ac:dyDescent="0.25">
      <c r="A88">
        <v>0.74213260273972603</v>
      </c>
      <c r="B88">
        <v>0.56627179640329806</v>
      </c>
      <c r="C88">
        <v>0.175860806336428</v>
      </c>
      <c r="D88">
        <v>1</v>
      </c>
      <c r="E88">
        <v>1.1000000000000001</v>
      </c>
      <c r="F88">
        <v>1</v>
      </c>
      <c r="G88">
        <v>0.9</v>
      </c>
      <c r="H88">
        <v>0</v>
      </c>
      <c r="I88">
        <v>0</v>
      </c>
      <c r="J88">
        <v>1</v>
      </c>
      <c r="K88">
        <v>1.1000000000000001</v>
      </c>
      <c r="L88">
        <v>1</v>
      </c>
      <c r="M88">
        <v>0.9</v>
      </c>
      <c r="N88">
        <v>0</v>
      </c>
      <c r="O88">
        <v>0</v>
      </c>
      <c r="P88" t="s">
        <v>258</v>
      </c>
    </row>
    <row r="89" spans="1:16" x14ac:dyDescent="0.25">
      <c r="A89">
        <v>1.7087775068493145</v>
      </c>
      <c r="B89">
        <v>1.3038539270272025</v>
      </c>
      <c r="C89">
        <v>0.40492357982211263</v>
      </c>
      <c r="D89">
        <v>2</v>
      </c>
      <c r="E89">
        <v>2.2000000000000002</v>
      </c>
      <c r="F89">
        <v>1</v>
      </c>
      <c r="G89">
        <v>0.9</v>
      </c>
      <c r="H89">
        <v>0</v>
      </c>
      <c r="I89">
        <v>0</v>
      </c>
      <c r="J89">
        <v>2</v>
      </c>
      <c r="K89">
        <v>2.2000000000000002</v>
      </c>
      <c r="L89">
        <v>1</v>
      </c>
      <c r="M89">
        <v>0.9</v>
      </c>
      <c r="N89">
        <v>0</v>
      </c>
      <c r="O89">
        <v>0</v>
      </c>
      <c r="P89" t="s">
        <v>259</v>
      </c>
    </row>
    <row r="90" spans="1:16" x14ac:dyDescent="0.25">
      <c r="A90">
        <v>0.61182246575342458</v>
      </c>
      <c r="B90">
        <v>0.46684083879763677</v>
      </c>
      <c r="C90">
        <v>0.14498162695578787</v>
      </c>
      <c r="D90">
        <v>1</v>
      </c>
      <c r="E90">
        <v>1.1000000000000001</v>
      </c>
      <c r="F90">
        <v>1</v>
      </c>
      <c r="G90">
        <v>0.9</v>
      </c>
      <c r="H90">
        <v>0</v>
      </c>
      <c r="I90">
        <v>0</v>
      </c>
      <c r="J90">
        <v>1</v>
      </c>
      <c r="K90">
        <v>1.1000000000000001</v>
      </c>
      <c r="L90">
        <v>1</v>
      </c>
      <c r="M90">
        <v>0.9</v>
      </c>
      <c r="N90">
        <v>0</v>
      </c>
      <c r="O90">
        <v>0</v>
      </c>
      <c r="P90" t="s">
        <v>260</v>
      </c>
    </row>
    <row r="91" spans="1:16" x14ac:dyDescent="0.25">
      <c r="A91">
        <v>1.0975210958904111</v>
      </c>
      <c r="B91">
        <v>0.83744500681685363</v>
      </c>
      <c r="C91">
        <v>0.26007608907355712</v>
      </c>
      <c r="D91">
        <v>1</v>
      </c>
      <c r="E91">
        <v>1.1000000000000001</v>
      </c>
      <c r="F91">
        <v>1</v>
      </c>
      <c r="G91">
        <v>0.9</v>
      </c>
      <c r="H91">
        <v>0</v>
      </c>
      <c r="I91">
        <v>0</v>
      </c>
      <c r="J91">
        <v>1</v>
      </c>
      <c r="K91">
        <v>1.1000000000000001</v>
      </c>
      <c r="L91">
        <v>1</v>
      </c>
      <c r="M91">
        <v>0.9</v>
      </c>
      <c r="N91">
        <v>0</v>
      </c>
      <c r="O91">
        <v>0</v>
      </c>
      <c r="P91" t="s">
        <v>261</v>
      </c>
    </row>
    <row r="92" spans="1:16" x14ac:dyDescent="0.25">
      <c r="A92">
        <v>0.52637424657534249</v>
      </c>
      <c r="B92">
        <v>0.40220583782380054</v>
      </c>
      <c r="C92">
        <v>0.12416840875154193</v>
      </c>
      <c r="D92">
        <v>1</v>
      </c>
      <c r="E92">
        <v>1.1000000000000001</v>
      </c>
      <c r="F92">
        <v>1</v>
      </c>
      <c r="G92">
        <v>0.9</v>
      </c>
      <c r="H92">
        <v>0</v>
      </c>
      <c r="I92">
        <v>0</v>
      </c>
      <c r="J92">
        <v>2</v>
      </c>
      <c r="K92">
        <v>2.2000000000000002</v>
      </c>
      <c r="L92">
        <v>1</v>
      </c>
      <c r="M92">
        <v>0.9</v>
      </c>
      <c r="N92">
        <v>0</v>
      </c>
      <c r="O92">
        <v>0</v>
      </c>
      <c r="P92" t="s">
        <v>262</v>
      </c>
    </row>
    <row r="93" spans="1:16" x14ac:dyDescent="0.25">
      <c r="A93">
        <v>1.5301254246575342</v>
      </c>
      <c r="B93">
        <v>1.1731327479062521</v>
      </c>
      <c r="C93">
        <v>0.3569926767512821</v>
      </c>
      <c r="D93">
        <v>2</v>
      </c>
      <c r="E93">
        <v>2.2000000000000002</v>
      </c>
      <c r="F93">
        <v>1</v>
      </c>
      <c r="G93">
        <v>0.9</v>
      </c>
      <c r="H93">
        <v>0</v>
      </c>
      <c r="I93">
        <v>0</v>
      </c>
      <c r="J93">
        <v>3</v>
      </c>
      <c r="K93">
        <v>3.3</v>
      </c>
      <c r="L93">
        <v>1</v>
      </c>
      <c r="M93">
        <v>0.9</v>
      </c>
      <c r="N93">
        <v>0</v>
      </c>
      <c r="O93">
        <v>0</v>
      </c>
      <c r="P93" t="s">
        <v>263</v>
      </c>
    </row>
    <row r="94" spans="1:16" x14ac:dyDescent="0.25">
      <c r="A94">
        <v>2.003564794520547</v>
      </c>
      <c r="B94">
        <v>1.538722966305681</v>
      </c>
      <c r="C94">
        <v>0.46484182821486725</v>
      </c>
      <c r="D94">
        <v>2</v>
      </c>
      <c r="E94">
        <v>2.2000000000000002</v>
      </c>
      <c r="F94">
        <v>1</v>
      </c>
      <c r="G94">
        <v>0.9</v>
      </c>
      <c r="H94">
        <v>0</v>
      </c>
      <c r="I94">
        <v>0</v>
      </c>
      <c r="J94">
        <v>2</v>
      </c>
      <c r="K94">
        <v>2.2000000000000002</v>
      </c>
      <c r="L94">
        <v>1</v>
      </c>
      <c r="M94">
        <v>0.9</v>
      </c>
      <c r="N94">
        <v>0</v>
      </c>
      <c r="O94">
        <v>0</v>
      </c>
      <c r="P94" t="s">
        <v>264</v>
      </c>
    </row>
    <row r="95" spans="1:16" x14ac:dyDescent="0.25">
      <c r="A95">
        <v>2.4836562465753413</v>
      </c>
      <c r="B95">
        <v>1.9082589019022262</v>
      </c>
      <c r="C95">
        <v>0.57539734467311576</v>
      </c>
      <c r="D95">
        <v>1</v>
      </c>
      <c r="E95">
        <v>1.1000000000000001</v>
      </c>
      <c r="F95">
        <v>1</v>
      </c>
      <c r="G95">
        <v>0.9</v>
      </c>
      <c r="H95">
        <v>0</v>
      </c>
      <c r="I95">
        <v>0</v>
      </c>
      <c r="J95">
        <v>3</v>
      </c>
      <c r="K95">
        <v>3.3</v>
      </c>
      <c r="L95">
        <v>1</v>
      </c>
      <c r="M95">
        <v>0.9</v>
      </c>
      <c r="N95">
        <v>0</v>
      </c>
      <c r="O95">
        <v>0</v>
      </c>
      <c r="P95" t="s">
        <v>265</v>
      </c>
    </row>
    <row r="96" spans="1:16" x14ac:dyDescent="0.25">
      <c r="A96">
        <v>1.6839437534246575</v>
      </c>
      <c r="B96">
        <v>1.2849049492955915</v>
      </c>
      <c r="C96">
        <v>0.39903880412906589</v>
      </c>
      <c r="D96">
        <v>1</v>
      </c>
      <c r="E96">
        <v>1.1000000000000001</v>
      </c>
      <c r="F96">
        <v>1</v>
      </c>
      <c r="G96">
        <v>0.9</v>
      </c>
      <c r="H96">
        <v>0</v>
      </c>
      <c r="I96">
        <v>0</v>
      </c>
      <c r="J96">
        <v>4</v>
      </c>
      <c r="K96">
        <v>4.4000000000000004</v>
      </c>
      <c r="L96">
        <v>1</v>
      </c>
      <c r="M96">
        <v>0.9</v>
      </c>
      <c r="N96">
        <v>0</v>
      </c>
      <c r="O96">
        <v>0</v>
      </c>
      <c r="P96" t="s">
        <v>266</v>
      </c>
    </row>
    <row r="97" spans="1:16" x14ac:dyDescent="0.25">
      <c r="A97">
        <v>4.9734912054794478</v>
      </c>
      <c r="B97">
        <v>3.8287634167813804</v>
      </c>
      <c r="C97">
        <v>1.1447277886980718</v>
      </c>
      <c r="D97">
        <v>4</v>
      </c>
      <c r="E97">
        <v>4.4000000000000004</v>
      </c>
      <c r="F97">
        <v>1</v>
      </c>
      <c r="G97">
        <v>0.9</v>
      </c>
      <c r="H97">
        <v>0</v>
      </c>
      <c r="I97">
        <v>0</v>
      </c>
      <c r="J97">
        <v>7</v>
      </c>
      <c r="K97">
        <v>7.7</v>
      </c>
      <c r="L97">
        <v>2</v>
      </c>
      <c r="M97">
        <v>1.8</v>
      </c>
      <c r="N97">
        <v>0</v>
      </c>
      <c r="O97">
        <v>0</v>
      </c>
      <c r="P97" t="s">
        <v>267</v>
      </c>
    </row>
    <row r="98" spans="1:16" x14ac:dyDescent="0.25">
      <c r="A98">
        <v>7.3053698630136998E-2</v>
      </c>
      <c r="B98">
        <v>5.5742395637213532E-2</v>
      </c>
      <c r="C98">
        <v>1.7311302992923459E-2</v>
      </c>
      <c r="D98">
        <v>1</v>
      </c>
      <c r="E98">
        <v>1.1000000000000001</v>
      </c>
      <c r="F98">
        <v>1</v>
      </c>
      <c r="G98">
        <v>0.9</v>
      </c>
      <c r="H98">
        <v>0</v>
      </c>
      <c r="I98">
        <v>0</v>
      </c>
      <c r="J98">
        <v>1</v>
      </c>
      <c r="K98">
        <v>1.1000000000000001</v>
      </c>
      <c r="L98">
        <v>1</v>
      </c>
      <c r="M98">
        <v>0.9</v>
      </c>
      <c r="N98">
        <v>0</v>
      </c>
      <c r="O98">
        <v>0</v>
      </c>
      <c r="P98" t="s">
        <v>268</v>
      </c>
    </row>
    <row r="99" spans="1:16" x14ac:dyDescent="0.25">
      <c r="A99">
        <v>1.5731276712328766</v>
      </c>
      <c r="B99">
        <v>1.4622494928328769</v>
      </c>
      <c r="C99">
        <v>0.1108781784</v>
      </c>
      <c r="D99">
        <v>3</v>
      </c>
      <c r="E99">
        <v>3.3</v>
      </c>
      <c r="F99">
        <v>1</v>
      </c>
      <c r="G99">
        <v>0.9</v>
      </c>
      <c r="H99">
        <v>0</v>
      </c>
      <c r="I99">
        <v>0</v>
      </c>
      <c r="J99">
        <v>2</v>
      </c>
      <c r="K99">
        <v>2.2000000000000002</v>
      </c>
      <c r="L99">
        <v>1</v>
      </c>
      <c r="M99">
        <v>0.9</v>
      </c>
      <c r="N99">
        <v>0</v>
      </c>
      <c r="O99">
        <v>0</v>
      </c>
      <c r="P99" t="s">
        <v>269</v>
      </c>
    </row>
    <row r="100" spans="1:16" x14ac:dyDescent="0.25">
      <c r="A100">
        <v>4.0514748493150678</v>
      </c>
      <c r="B100">
        <v>3.9987206475123283</v>
      </c>
      <c r="C100">
        <v>5.2754201802739722E-2</v>
      </c>
      <c r="D100">
        <v>4</v>
      </c>
      <c r="E100">
        <v>4.4000000000000004</v>
      </c>
      <c r="F100">
        <v>1</v>
      </c>
      <c r="G100">
        <v>0.9</v>
      </c>
      <c r="H100">
        <v>0</v>
      </c>
      <c r="I100">
        <v>0</v>
      </c>
      <c r="J100">
        <v>8</v>
      </c>
      <c r="K100">
        <v>8.8000000000000007</v>
      </c>
      <c r="L100">
        <v>2</v>
      </c>
      <c r="M100">
        <v>1.8</v>
      </c>
      <c r="N100">
        <v>0</v>
      </c>
      <c r="O100">
        <v>0</v>
      </c>
      <c r="P100" t="s">
        <v>270</v>
      </c>
    </row>
    <row r="101" spans="1:16" x14ac:dyDescent="0.25">
      <c r="A101">
        <v>2.5063696712328762</v>
      </c>
      <c r="B101">
        <v>2.0892988839205349</v>
      </c>
      <c r="C101">
        <v>0.41707078731234165</v>
      </c>
      <c r="D101">
        <v>1</v>
      </c>
      <c r="E101">
        <v>1.1000000000000001</v>
      </c>
      <c r="F101">
        <v>1</v>
      </c>
      <c r="G101">
        <v>0.9</v>
      </c>
      <c r="H101">
        <v>0</v>
      </c>
      <c r="I101">
        <v>0</v>
      </c>
      <c r="J101">
        <v>2</v>
      </c>
      <c r="K101">
        <v>2.2000000000000002</v>
      </c>
      <c r="L101">
        <v>1</v>
      </c>
      <c r="M101">
        <v>0.9</v>
      </c>
      <c r="N101">
        <v>0</v>
      </c>
      <c r="O101">
        <v>0</v>
      </c>
      <c r="P101" t="s">
        <v>271</v>
      </c>
    </row>
    <row r="102" spans="1:16" x14ac:dyDescent="0.25">
      <c r="A102">
        <v>3.152195835616439</v>
      </c>
      <c r="B102">
        <v>2.5169293617898085</v>
      </c>
      <c r="C102">
        <v>0.63526647382663115</v>
      </c>
      <c r="D102">
        <v>3</v>
      </c>
      <c r="E102">
        <v>3.3</v>
      </c>
      <c r="F102">
        <v>1</v>
      </c>
      <c r="G102">
        <v>0.9</v>
      </c>
      <c r="H102">
        <v>0</v>
      </c>
      <c r="I102">
        <v>0</v>
      </c>
      <c r="J102">
        <v>4</v>
      </c>
      <c r="K102">
        <v>4.4000000000000004</v>
      </c>
      <c r="L102">
        <v>1</v>
      </c>
      <c r="M102">
        <v>0.9</v>
      </c>
      <c r="N102">
        <v>0</v>
      </c>
      <c r="O102">
        <v>0</v>
      </c>
      <c r="P102" t="s">
        <v>272</v>
      </c>
    </row>
    <row r="103" spans="1:16" x14ac:dyDescent="0.25">
      <c r="A103">
        <v>3.6758357260273975</v>
      </c>
      <c r="B103">
        <v>3.3184893179976629</v>
      </c>
      <c r="C103">
        <v>0.35734640802973427</v>
      </c>
      <c r="D103">
        <v>4</v>
      </c>
      <c r="E103">
        <v>4.4000000000000004</v>
      </c>
      <c r="F103">
        <v>1</v>
      </c>
      <c r="G103">
        <v>0.9</v>
      </c>
      <c r="H103">
        <v>0</v>
      </c>
      <c r="I103">
        <v>0</v>
      </c>
      <c r="J103">
        <v>5</v>
      </c>
      <c r="K103">
        <v>5.5</v>
      </c>
      <c r="L103">
        <v>1</v>
      </c>
      <c r="M103">
        <v>0.9</v>
      </c>
      <c r="N103">
        <v>0</v>
      </c>
      <c r="O103">
        <v>0</v>
      </c>
      <c r="P103" t="s">
        <v>273</v>
      </c>
    </row>
    <row r="104" spans="1:16" x14ac:dyDescent="0.25">
      <c r="A104">
        <v>7.2436538082191797</v>
      </c>
      <c r="B104">
        <v>5.9822567670227054</v>
      </c>
      <c r="C104">
        <v>1.2613970411964734</v>
      </c>
      <c r="D104">
        <v>7</v>
      </c>
      <c r="E104">
        <v>7.7</v>
      </c>
      <c r="F104">
        <v>1</v>
      </c>
      <c r="G104">
        <v>0.9</v>
      </c>
      <c r="H104">
        <v>0</v>
      </c>
      <c r="I104">
        <v>0</v>
      </c>
      <c r="J104">
        <v>5</v>
      </c>
      <c r="K104">
        <v>5.5</v>
      </c>
      <c r="L104">
        <v>2</v>
      </c>
      <c r="M104">
        <v>1.8</v>
      </c>
      <c r="N104">
        <v>1</v>
      </c>
      <c r="O104">
        <v>8</v>
      </c>
      <c r="P104" t="s">
        <v>274</v>
      </c>
    </row>
    <row r="105" spans="1:16" x14ac:dyDescent="0.25">
      <c r="A105">
        <v>3.5811292876712315</v>
      </c>
      <c r="B105">
        <v>2.7501453208986324</v>
      </c>
      <c r="C105">
        <v>0.83098396677260256</v>
      </c>
      <c r="D105">
        <v>4</v>
      </c>
      <c r="E105">
        <v>4.4000000000000004</v>
      </c>
      <c r="F105">
        <v>1</v>
      </c>
      <c r="G105">
        <v>0.9</v>
      </c>
      <c r="H105">
        <v>0</v>
      </c>
      <c r="I105">
        <v>0</v>
      </c>
      <c r="J105">
        <v>6</v>
      </c>
      <c r="K105">
        <v>6.6</v>
      </c>
      <c r="L105">
        <v>2</v>
      </c>
      <c r="M105">
        <v>1.8</v>
      </c>
      <c r="N105">
        <v>0</v>
      </c>
      <c r="O105">
        <v>0</v>
      </c>
      <c r="P105" t="s">
        <v>275</v>
      </c>
    </row>
    <row r="106" spans="1:16" x14ac:dyDescent="0.25">
      <c r="A106">
        <v>5.6814639452054818</v>
      </c>
      <c r="B106">
        <v>4.4232758486547947</v>
      </c>
      <c r="C106">
        <v>1.2581880965506855</v>
      </c>
      <c r="D106">
        <v>5</v>
      </c>
      <c r="E106">
        <v>5.5</v>
      </c>
      <c r="F106">
        <v>1</v>
      </c>
      <c r="G106">
        <v>0.9</v>
      </c>
      <c r="H106">
        <v>0</v>
      </c>
      <c r="I106">
        <v>0</v>
      </c>
      <c r="J106">
        <v>6</v>
      </c>
      <c r="K106">
        <v>6.6</v>
      </c>
      <c r="L106">
        <v>2</v>
      </c>
      <c r="M106">
        <v>1.8</v>
      </c>
      <c r="N106">
        <v>1</v>
      </c>
      <c r="O106">
        <v>8</v>
      </c>
      <c r="P106" t="s">
        <v>276</v>
      </c>
    </row>
    <row r="107" spans="1:16" x14ac:dyDescent="0.25">
      <c r="A107">
        <v>1.7457067397260273</v>
      </c>
      <c r="B107">
        <v>1.4340934918464454</v>
      </c>
      <c r="C107">
        <v>0.31161324787958172</v>
      </c>
      <c r="D107">
        <v>2</v>
      </c>
      <c r="E107">
        <v>2.2000000000000002</v>
      </c>
      <c r="F107">
        <v>1</v>
      </c>
      <c r="G107">
        <v>0.9</v>
      </c>
      <c r="H107">
        <v>0</v>
      </c>
      <c r="I107">
        <v>0</v>
      </c>
      <c r="J107">
        <v>3</v>
      </c>
      <c r="K107">
        <v>3.3</v>
      </c>
      <c r="L107">
        <v>2</v>
      </c>
      <c r="M107">
        <v>1.8</v>
      </c>
      <c r="N107">
        <v>0</v>
      </c>
      <c r="O107">
        <v>0</v>
      </c>
      <c r="P107" t="s">
        <v>277</v>
      </c>
    </row>
    <row r="108" spans="1:16" x14ac:dyDescent="0.25">
      <c r="A108">
        <v>1.2427103013698628</v>
      </c>
      <c r="B108">
        <v>0.96320661931890406</v>
      </c>
      <c r="C108">
        <v>0.27950368205095882</v>
      </c>
      <c r="D108">
        <v>1</v>
      </c>
      <c r="E108">
        <v>1.1000000000000001</v>
      </c>
      <c r="F108">
        <v>1</v>
      </c>
      <c r="G108">
        <v>0.9</v>
      </c>
      <c r="H108">
        <v>0</v>
      </c>
      <c r="I108">
        <v>0</v>
      </c>
      <c r="J108">
        <v>2</v>
      </c>
      <c r="K108">
        <v>2.2000000000000002</v>
      </c>
      <c r="L108">
        <v>1</v>
      </c>
      <c r="M108">
        <v>0.9</v>
      </c>
      <c r="N108">
        <v>0</v>
      </c>
      <c r="O108">
        <v>0</v>
      </c>
      <c r="P108" t="s">
        <v>278</v>
      </c>
    </row>
    <row r="109" spans="1:16" x14ac:dyDescent="0.25">
      <c r="A109">
        <v>0.61116128767123301</v>
      </c>
      <c r="B109">
        <v>0.48023838528299678</v>
      </c>
      <c r="C109">
        <v>0.13092290238823609</v>
      </c>
      <c r="D109">
        <v>1</v>
      </c>
      <c r="E109">
        <v>1.1000000000000001</v>
      </c>
      <c r="F109">
        <v>1</v>
      </c>
      <c r="G109">
        <v>0.9</v>
      </c>
      <c r="H109">
        <v>0</v>
      </c>
      <c r="I109">
        <v>0</v>
      </c>
      <c r="J109">
        <v>2</v>
      </c>
      <c r="K109">
        <v>2.2000000000000002</v>
      </c>
      <c r="L109">
        <v>1</v>
      </c>
      <c r="M109">
        <v>0.9</v>
      </c>
      <c r="N109">
        <v>0</v>
      </c>
      <c r="O109">
        <v>0</v>
      </c>
      <c r="P109" t="s">
        <v>279</v>
      </c>
    </row>
    <row r="110" spans="1:16" x14ac:dyDescent="0.25">
      <c r="A110">
        <v>7.1806149041095892</v>
      </c>
      <c r="B110">
        <v>5.6982502165479456</v>
      </c>
      <c r="C110">
        <v>1.4823646875616436</v>
      </c>
      <c r="D110">
        <v>8</v>
      </c>
      <c r="E110">
        <v>8.8000000000000007</v>
      </c>
      <c r="F110">
        <v>2</v>
      </c>
      <c r="G110">
        <v>1.8</v>
      </c>
      <c r="H110">
        <v>0</v>
      </c>
      <c r="I110">
        <v>0</v>
      </c>
      <c r="J110">
        <v>7</v>
      </c>
      <c r="K110">
        <v>7.7</v>
      </c>
      <c r="L110">
        <v>1</v>
      </c>
      <c r="M110">
        <v>0.9</v>
      </c>
      <c r="N110">
        <v>0</v>
      </c>
      <c r="O110">
        <v>0</v>
      </c>
      <c r="P110" t="s">
        <v>280</v>
      </c>
    </row>
    <row r="111" spans="1:16" x14ac:dyDescent="0.25">
      <c r="A111">
        <v>2.2097408219178081</v>
      </c>
      <c r="B111">
        <v>1.7823757882356166</v>
      </c>
      <c r="C111">
        <v>0.42736503368219181</v>
      </c>
      <c r="D111">
        <v>2</v>
      </c>
      <c r="E111">
        <v>2.2000000000000002</v>
      </c>
      <c r="F111">
        <v>1</v>
      </c>
      <c r="G111">
        <v>0.9</v>
      </c>
      <c r="H111">
        <v>0</v>
      </c>
      <c r="I111">
        <v>0</v>
      </c>
      <c r="J111">
        <v>3</v>
      </c>
      <c r="K111">
        <v>3.3</v>
      </c>
      <c r="L111">
        <v>1</v>
      </c>
      <c r="M111">
        <v>0.9</v>
      </c>
      <c r="N111">
        <v>0</v>
      </c>
      <c r="O111">
        <v>0</v>
      </c>
      <c r="P111" t="s">
        <v>281</v>
      </c>
    </row>
    <row r="112" spans="1:16" x14ac:dyDescent="0.25">
      <c r="A112">
        <v>3.8723602191780819</v>
      </c>
      <c r="B112">
        <v>2.9848515122465753</v>
      </c>
      <c r="C112">
        <v>0.88750870693150685</v>
      </c>
      <c r="D112">
        <v>4</v>
      </c>
      <c r="E112">
        <v>4.4000000000000004</v>
      </c>
      <c r="F112">
        <v>1</v>
      </c>
      <c r="G112">
        <v>0.9</v>
      </c>
      <c r="H112">
        <v>0</v>
      </c>
      <c r="I112">
        <v>0</v>
      </c>
      <c r="J112">
        <v>4</v>
      </c>
      <c r="K112">
        <v>4.4000000000000004</v>
      </c>
      <c r="L112">
        <v>2</v>
      </c>
      <c r="M112">
        <v>1.8</v>
      </c>
      <c r="N112">
        <v>0</v>
      </c>
      <c r="O112">
        <v>0</v>
      </c>
      <c r="P112" t="s">
        <v>282</v>
      </c>
    </row>
    <row r="113" spans="1:16" x14ac:dyDescent="0.25">
      <c r="A113">
        <v>3.727219397260273</v>
      </c>
      <c r="B113">
        <v>2.9658006736109583</v>
      </c>
      <c r="C113">
        <v>0.76141872364931495</v>
      </c>
      <c r="D113">
        <v>4</v>
      </c>
      <c r="E113">
        <v>4.4000000000000004</v>
      </c>
      <c r="F113">
        <v>1</v>
      </c>
      <c r="G113">
        <v>0.9</v>
      </c>
      <c r="H113">
        <v>0</v>
      </c>
      <c r="I113">
        <v>0</v>
      </c>
      <c r="J113">
        <v>4</v>
      </c>
      <c r="K113">
        <v>4.4000000000000004</v>
      </c>
      <c r="L113">
        <v>1</v>
      </c>
      <c r="M113">
        <v>0.9</v>
      </c>
      <c r="N113">
        <v>0</v>
      </c>
      <c r="O113">
        <v>0</v>
      </c>
      <c r="P113" t="s">
        <v>283</v>
      </c>
    </row>
    <row r="114" spans="1:16" x14ac:dyDescent="0.25">
      <c r="A114">
        <v>4.0985909589041096</v>
      </c>
      <c r="B114">
        <v>3.1063294523917806</v>
      </c>
      <c r="C114">
        <v>0.99226150651232881</v>
      </c>
      <c r="D114">
        <v>4</v>
      </c>
      <c r="E114">
        <v>4.4000000000000004</v>
      </c>
      <c r="F114">
        <v>1</v>
      </c>
      <c r="G114">
        <v>0.9</v>
      </c>
      <c r="H114">
        <v>0</v>
      </c>
      <c r="I114">
        <v>0</v>
      </c>
      <c r="J114">
        <v>6</v>
      </c>
      <c r="K114">
        <v>6.6</v>
      </c>
      <c r="L114">
        <v>2</v>
      </c>
      <c r="M114">
        <v>1.8</v>
      </c>
      <c r="N114">
        <v>1</v>
      </c>
      <c r="O114">
        <v>8</v>
      </c>
      <c r="P114" t="s">
        <v>284</v>
      </c>
    </row>
    <row r="115" spans="1:16" x14ac:dyDescent="0.25">
      <c r="A115">
        <v>4.9085061369863006</v>
      </c>
      <c r="B115">
        <v>3.8358457901883773</v>
      </c>
      <c r="C115">
        <v>1.0726603467979248</v>
      </c>
      <c r="D115">
        <v>5</v>
      </c>
      <c r="E115">
        <v>5.5</v>
      </c>
      <c r="F115">
        <v>1</v>
      </c>
      <c r="G115">
        <v>0.9</v>
      </c>
      <c r="H115">
        <v>0</v>
      </c>
      <c r="I115">
        <v>0</v>
      </c>
      <c r="J115">
        <v>5</v>
      </c>
      <c r="K115">
        <v>5.5</v>
      </c>
      <c r="L115">
        <v>2</v>
      </c>
      <c r="M115">
        <v>1.8</v>
      </c>
      <c r="N115">
        <v>0</v>
      </c>
      <c r="O115">
        <v>0</v>
      </c>
      <c r="P115" t="s">
        <v>285</v>
      </c>
    </row>
    <row r="116" spans="1:16" x14ac:dyDescent="0.25">
      <c r="A116">
        <v>2.4661167123287675</v>
      </c>
      <c r="B116">
        <v>1.8604137866136987</v>
      </c>
      <c r="C116">
        <v>0.60570292571506845</v>
      </c>
      <c r="D116">
        <v>2</v>
      </c>
      <c r="E116">
        <v>2.2000000000000002</v>
      </c>
      <c r="F116">
        <v>1</v>
      </c>
      <c r="G116">
        <v>0.9</v>
      </c>
      <c r="H116">
        <v>0</v>
      </c>
      <c r="I116">
        <v>0</v>
      </c>
      <c r="J116">
        <v>4</v>
      </c>
      <c r="K116">
        <v>4.4000000000000004</v>
      </c>
      <c r="L116">
        <v>1</v>
      </c>
      <c r="M116">
        <v>0.9</v>
      </c>
      <c r="N116">
        <v>0</v>
      </c>
      <c r="O116">
        <v>0</v>
      </c>
      <c r="P116" t="s">
        <v>286</v>
      </c>
    </row>
    <row r="117" spans="1:16" x14ac:dyDescent="0.25">
      <c r="A117">
        <v>2.6706031232876697</v>
      </c>
      <c r="B117">
        <v>2.0338780099658242</v>
      </c>
      <c r="C117">
        <v>0.63672511332184589</v>
      </c>
      <c r="D117">
        <v>3</v>
      </c>
      <c r="E117">
        <v>3.3</v>
      </c>
      <c r="F117">
        <v>1</v>
      </c>
      <c r="G117">
        <v>0.9</v>
      </c>
      <c r="H117">
        <v>0</v>
      </c>
      <c r="I117">
        <v>0</v>
      </c>
      <c r="J117">
        <v>2</v>
      </c>
      <c r="K117">
        <v>2.2000000000000002</v>
      </c>
      <c r="L117">
        <v>2</v>
      </c>
      <c r="M117">
        <v>1.8</v>
      </c>
      <c r="N117">
        <v>0</v>
      </c>
      <c r="O117">
        <v>0</v>
      </c>
      <c r="P117" t="s">
        <v>287</v>
      </c>
    </row>
    <row r="118" spans="1:16" x14ac:dyDescent="0.25">
      <c r="A118">
        <v>2.6665229589041091</v>
      </c>
      <c r="B118">
        <v>2.3627508092729474</v>
      </c>
      <c r="C118">
        <v>0.30377214963116284</v>
      </c>
      <c r="D118">
        <v>2</v>
      </c>
      <c r="E118">
        <v>2.2000000000000002</v>
      </c>
      <c r="F118">
        <v>1</v>
      </c>
      <c r="G118">
        <v>0.9</v>
      </c>
      <c r="H118">
        <v>0</v>
      </c>
      <c r="I118">
        <v>0</v>
      </c>
      <c r="J118">
        <v>3</v>
      </c>
      <c r="K118">
        <v>3.3</v>
      </c>
      <c r="L118">
        <v>1</v>
      </c>
      <c r="M118">
        <v>0.9</v>
      </c>
      <c r="N118">
        <v>0</v>
      </c>
      <c r="O118">
        <v>0</v>
      </c>
      <c r="P118" t="s">
        <v>288</v>
      </c>
    </row>
    <row r="119" spans="1:16" x14ac:dyDescent="0.25">
      <c r="A119">
        <v>0.15769479452054797</v>
      </c>
      <c r="B119">
        <v>0.11896337603835619</v>
      </c>
      <c r="C119">
        <v>3.8731418482191783E-2</v>
      </c>
      <c r="D119">
        <v>1</v>
      </c>
      <c r="E119">
        <v>1.1000000000000001</v>
      </c>
      <c r="F119">
        <v>1</v>
      </c>
      <c r="G119">
        <v>0.9</v>
      </c>
      <c r="H119">
        <v>0</v>
      </c>
      <c r="I119">
        <v>0</v>
      </c>
      <c r="J119">
        <v>1</v>
      </c>
      <c r="K119">
        <v>1.1000000000000001</v>
      </c>
      <c r="L119">
        <v>1</v>
      </c>
      <c r="M119">
        <v>0.9</v>
      </c>
      <c r="N119">
        <v>0</v>
      </c>
      <c r="O119">
        <v>0</v>
      </c>
      <c r="P119" t="s">
        <v>289</v>
      </c>
    </row>
    <row r="120" spans="1:16" x14ac:dyDescent="0.25">
      <c r="A120">
        <v>1.374838821917808</v>
      </c>
      <c r="B120">
        <v>1.056324547762306</v>
      </c>
      <c r="C120">
        <v>0.31851427415550199</v>
      </c>
      <c r="D120">
        <v>1</v>
      </c>
      <c r="E120">
        <v>1.1000000000000001</v>
      </c>
      <c r="F120">
        <v>1</v>
      </c>
      <c r="G120">
        <v>0.9</v>
      </c>
      <c r="H120">
        <v>0</v>
      </c>
      <c r="I120">
        <v>0</v>
      </c>
      <c r="J120">
        <v>1</v>
      </c>
      <c r="K120">
        <v>1.1000000000000001</v>
      </c>
      <c r="L120">
        <v>1</v>
      </c>
      <c r="M120">
        <v>0.9</v>
      </c>
      <c r="N120">
        <v>0</v>
      </c>
      <c r="O120">
        <v>0</v>
      </c>
      <c r="P120" t="s">
        <v>290</v>
      </c>
    </row>
    <row r="121" spans="1:16" x14ac:dyDescent="0.25">
      <c r="A121">
        <v>0.88505556164383581</v>
      </c>
      <c r="B121">
        <v>0.67766396260468742</v>
      </c>
      <c r="C121">
        <v>0.20739159903914819</v>
      </c>
      <c r="D121">
        <v>1</v>
      </c>
      <c r="E121">
        <v>1.1000000000000001</v>
      </c>
      <c r="F121">
        <v>1</v>
      </c>
      <c r="G121">
        <v>0.9</v>
      </c>
      <c r="H121">
        <v>0</v>
      </c>
      <c r="I121">
        <v>0</v>
      </c>
      <c r="J121">
        <v>2</v>
      </c>
      <c r="K121">
        <v>2.2000000000000002</v>
      </c>
      <c r="L121">
        <v>1</v>
      </c>
      <c r="M121">
        <v>0.9</v>
      </c>
      <c r="N121">
        <v>0</v>
      </c>
      <c r="O121">
        <v>0</v>
      </c>
      <c r="P121" t="s">
        <v>291</v>
      </c>
    </row>
    <row r="122" spans="1:16" x14ac:dyDescent="0.25">
      <c r="A122">
        <v>2.4436131506849312</v>
      </c>
      <c r="B122">
        <v>1.947830633564007</v>
      </c>
      <c r="C122">
        <v>0.49578251712092436</v>
      </c>
      <c r="D122">
        <v>3</v>
      </c>
      <c r="E122">
        <v>3.3</v>
      </c>
      <c r="F122">
        <v>1</v>
      </c>
      <c r="G122">
        <v>0.9</v>
      </c>
      <c r="H122">
        <v>0</v>
      </c>
      <c r="I122">
        <v>0</v>
      </c>
      <c r="J122">
        <v>3</v>
      </c>
      <c r="K122">
        <v>3.3</v>
      </c>
      <c r="L122">
        <v>1</v>
      </c>
      <c r="M122">
        <v>0.9</v>
      </c>
      <c r="N122">
        <v>0</v>
      </c>
      <c r="O122">
        <v>0</v>
      </c>
      <c r="P122" t="s">
        <v>292</v>
      </c>
    </row>
    <row r="123" spans="1:16" x14ac:dyDescent="0.25">
      <c r="A123">
        <v>2.9582431780821916</v>
      </c>
      <c r="B123">
        <v>2.2951001325324412</v>
      </c>
      <c r="C123">
        <v>0.66314304554974979</v>
      </c>
      <c r="D123">
        <v>3</v>
      </c>
      <c r="E123">
        <v>3.3</v>
      </c>
      <c r="F123">
        <v>1</v>
      </c>
      <c r="G123">
        <v>0.9</v>
      </c>
      <c r="H123">
        <v>0</v>
      </c>
      <c r="I123">
        <v>0</v>
      </c>
      <c r="J123">
        <v>4</v>
      </c>
      <c r="K123">
        <v>4.4000000000000004</v>
      </c>
      <c r="L123">
        <v>1</v>
      </c>
      <c r="M123">
        <v>0.9</v>
      </c>
      <c r="N123">
        <v>0</v>
      </c>
      <c r="O123">
        <v>0</v>
      </c>
      <c r="P123" t="s">
        <v>293</v>
      </c>
    </row>
    <row r="124" spans="1:16" x14ac:dyDescent="0.25">
      <c r="A124">
        <v>0.2033707397260274</v>
      </c>
      <c r="B124">
        <v>0.16186238056438357</v>
      </c>
      <c r="C124">
        <v>4.1508359161643832E-2</v>
      </c>
      <c r="D124">
        <v>1</v>
      </c>
      <c r="E124">
        <v>1.1000000000000001</v>
      </c>
      <c r="F124">
        <v>1</v>
      </c>
      <c r="G124">
        <v>0.9</v>
      </c>
      <c r="H124">
        <v>0</v>
      </c>
      <c r="I124">
        <v>0</v>
      </c>
      <c r="J124">
        <v>2</v>
      </c>
      <c r="K124">
        <v>2.2000000000000002</v>
      </c>
      <c r="L124">
        <v>1</v>
      </c>
      <c r="M124">
        <v>0.9</v>
      </c>
      <c r="N124">
        <v>0</v>
      </c>
      <c r="O124">
        <v>0</v>
      </c>
      <c r="P124" t="s">
        <v>294</v>
      </c>
    </row>
    <row r="125" spans="1:16" x14ac:dyDescent="0.25">
      <c r="A125">
        <v>0.45255693150684928</v>
      </c>
      <c r="B125">
        <v>0.34531595247679026</v>
      </c>
      <c r="C125">
        <v>0.10724097903005909</v>
      </c>
      <c r="D125">
        <v>1</v>
      </c>
      <c r="E125">
        <v>1.1000000000000001</v>
      </c>
      <c r="F125">
        <v>1</v>
      </c>
      <c r="G125">
        <v>0.9</v>
      </c>
      <c r="H125">
        <v>0</v>
      </c>
      <c r="I125">
        <v>0</v>
      </c>
      <c r="J125">
        <v>1</v>
      </c>
      <c r="K125">
        <v>1.1000000000000001</v>
      </c>
      <c r="L125">
        <v>1</v>
      </c>
      <c r="M125">
        <v>0.9</v>
      </c>
      <c r="N125">
        <v>0</v>
      </c>
      <c r="O125">
        <v>0</v>
      </c>
      <c r="P125" t="s">
        <v>295</v>
      </c>
    </row>
    <row r="126" spans="1:16" x14ac:dyDescent="0.25">
      <c r="A126">
        <v>1.8584049589041098</v>
      </c>
      <c r="B126">
        <v>1.418024636888918</v>
      </c>
      <c r="C126">
        <v>0.44038032201519195</v>
      </c>
      <c r="D126">
        <v>1</v>
      </c>
      <c r="E126">
        <v>1.1000000000000001</v>
      </c>
      <c r="F126">
        <v>1</v>
      </c>
      <c r="G126">
        <v>0.9</v>
      </c>
      <c r="H126">
        <v>0</v>
      </c>
      <c r="I126">
        <v>0</v>
      </c>
      <c r="J126">
        <v>2</v>
      </c>
      <c r="K126">
        <v>2.2000000000000002</v>
      </c>
      <c r="L126">
        <v>1</v>
      </c>
      <c r="M126">
        <v>0.9</v>
      </c>
      <c r="N126">
        <v>0</v>
      </c>
      <c r="O126">
        <v>0</v>
      </c>
      <c r="P126" t="s">
        <v>296</v>
      </c>
    </row>
    <row r="127" spans="1:16" x14ac:dyDescent="0.25">
      <c r="A127">
        <v>0.73649621917808217</v>
      </c>
      <c r="B127">
        <v>0.68077260689476082</v>
      </c>
      <c r="C127">
        <v>5.5723612283321435E-2</v>
      </c>
      <c r="D127">
        <v>1</v>
      </c>
      <c r="E127">
        <v>1.1000000000000001</v>
      </c>
      <c r="F127">
        <v>1</v>
      </c>
      <c r="G127">
        <v>0.9</v>
      </c>
      <c r="H127">
        <v>0</v>
      </c>
      <c r="I127">
        <v>0</v>
      </c>
      <c r="J127">
        <v>1</v>
      </c>
      <c r="K127">
        <v>1.1000000000000001</v>
      </c>
      <c r="L127">
        <v>1</v>
      </c>
      <c r="M127">
        <v>0.9</v>
      </c>
      <c r="N127">
        <v>0</v>
      </c>
      <c r="O127">
        <v>0</v>
      </c>
      <c r="P127" t="s">
        <v>297</v>
      </c>
    </row>
    <row r="128" spans="1:16" x14ac:dyDescent="0.25">
      <c r="A128">
        <v>3.4768792054794511</v>
      </c>
      <c r="B128">
        <v>2.6965742408376814</v>
      </c>
      <c r="C128">
        <v>0.78030496464177135</v>
      </c>
      <c r="D128">
        <v>3</v>
      </c>
      <c r="E128">
        <v>3.3</v>
      </c>
      <c r="F128">
        <v>1</v>
      </c>
      <c r="G128">
        <v>0.9</v>
      </c>
      <c r="H128">
        <v>0</v>
      </c>
      <c r="I128">
        <v>0</v>
      </c>
      <c r="J128">
        <v>4</v>
      </c>
      <c r="K128">
        <v>4.4000000000000004</v>
      </c>
      <c r="L128">
        <v>1</v>
      </c>
      <c r="M128">
        <v>0.9</v>
      </c>
      <c r="N128">
        <v>0</v>
      </c>
      <c r="O128">
        <v>0</v>
      </c>
      <c r="P128" t="s">
        <v>298</v>
      </c>
    </row>
    <row r="129" spans="1:16" x14ac:dyDescent="0.25">
      <c r="A129">
        <v>0.4949971506849315</v>
      </c>
      <c r="B129">
        <v>0.4281971766538985</v>
      </c>
      <c r="C129">
        <v>6.6799974031032924E-2</v>
      </c>
      <c r="D129">
        <v>1</v>
      </c>
      <c r="E129">
        <v>1.1000000000000001</v>
      </c>
      <c r="F129">
        <v>1</v>
      </c>
      <c r="G129">
        <v>0.9</v>
      </c>
      <c r="H129">
        <v>0</v>
      </c>
      <c r="I129">
        <v>0</v>
      </c>
      <c r="J129">
        <v>1</v>
      </c>
      <c r="K129">
        <v>1.1000000000000001</v>
      </c>
      <c r="L129">
        <v>1</v>
      </c>
      <c r="M129">
        <v>0.9</v>
      </c>
      <c r="N129">
        <v>0</v>
      </c>
      <c r="O129">
        <v>0</v>
      </c>
      <c r="P129" t="s">
        <v>299</v>
      </c>
    </row>
    <row r="130" spans="1:16" x14ac:dyDescent="0.25">
      <c r="A130">
        <v>1.0837390958904107</v>
      </c>
      <c r="B130">
        <v>0.82692888359410477</v>
      </c>
      <c r="C130">
        <v>0.25681021229630591</v>
      </c>
      <c r="D130">
        <v>1</v>
      </c>
      <c r="E130">
        <v>1.1000000000000001</v>
      </c>
      <c r="F130">
        <v>1</v>
      </c>
      <c r="G130">
        <v>0.9</v>
      </c>
      <c r="H130">
        <v>0</v>
      </c>
      <c r="I130">
        <v>0</v>
      </c>
      <c r="J130">
        <v>1</v>
      </c>
      <c r="K130">
        <v>1.1000000000000001</v>
      </c>
      <c r="L130">
        <v>1</v>
      </c>
      <c r="M130">
        <v>0.9</v>
      </c>
      <c r="N130">
        <v>0</v>
      </c>
      <c r="O130">
        <v>0</v>
      </c>
      <c r="P130" t="s">
        <v>300</v>
      </c>
    </row>
    <row r="131" spans="1:16" x14ac:dyDescent="0.25">
      <c r="A131">
        <v>0.48057027397260266</v>
      </c>
      <c r="B131">
        <v>0.36669106213075375</v>
      </c>
      <c r="C131">
        <v>0.11387921184184902</v>
      </c>
      <c r="D131">
        <v>1</v>
      </c>
      <c r="E131">
        <v>1.1000000000000001</v>
      </c>
      <c r="F131">
        <v>1</v>
      </c>
      <c r="G131">
        <v>0.9</v>
      </c>
      <c r="H131">
        <v>0</v>
      </c>
      <c r="I131">
        <v>0</v>
      </c>
      <c r="J131">
        <v>1</v>
      </c>
      <c r="K131">
        <v>1.1000000000000001</v>
      </c>
      <c r="L131">
        <v>1</v>
      </c>
      <c r="M131">
        <v>0.9</v>
      </c>
      <c r="N131">
        <v>0</v>
      </c>
      <c r="O131">
        <v>0</v>
      </c>
      <c r="P131" t="s">
        <v>301</v>
      </c>
    </row>
    <row r="132" spans="1:16" x14ac:dyDescent="0.25">
      <c r="A132">
        <v>0.67884235616438349</v>
      </c>
      <c r="B132">
        <v>0.51797923858988504</v>
      </c>
      <c r="C132">
        <v>0.16086311757449848</v>
      </c>
      <c r="D132">
        <v>1</v>
      </c>
      <c r="E132">
        <v>1.1000000000000001</v>
      </c>
      <c r="F132">
        <v>1</v>
      </c>
      <c r="G132">
        <v>0.9</v>
      </c>
      <c r="H132">
        <v>0</v>
      </c>
      <c r="I132">
        <v>0</v>
      </c>
      <c r="J132">
        <v>1</v>
      </c>
      <c r="K132">
        <v>1.1000000000000001</v>
      </c>
      <c r="L132">
        <v>1</v>
      </c>
      <c r="M132">
        <v>0.9</v>
      </c>
      <c r="N132">
        <v>0</v>
      </c>
      <c r="O132">
        <v>0</v>
      </c>
      <c r="P132" t="s">
        <v>302</v>
      </c>
    </row>
    <row r="133" spans="1:16" x14ac:dyDescent="0.25">
      <c r="A133">
        <v>0.45502301369863019</v>
      </c>
      <c r="B133">
        <v>0.34719765500227229</v>
      </c>
      <c r="C133">
        <v>0.10782535869635787</v>
      </c>
      <c r="D133">
        <v>1</v>
      </c>
      <c r="E133">
        <v>0.8</v>
      </c>
      <c r="F133">
        <v>1</v>
      </c>
      <c r="G133">
        <v>0.9</v>
      </c>
      <c r="H133">
        <v>0</v>
      </c>
      <c r="I133">
        <v>0</v>
      </c>
      <c r="J133">
        <v>1</v>
      </c>
      <c r="K133">
        <v>0.8</v>
      </c>
      <c r="L133">
        <v>1</v>
      </c>
      <c r="M133">
        <v>0.9</v>
      </c>
      <c r="N133">
        <v>0</v>
      </c>
      <c r="O133">
        <v>0</v>
      </c>
      <c r="P133" t="s">
        <v>2135</v>
      </c>
    </row>
    <row r="134" spans="1:16" x14ac:dyDescent="0.25">
      <c r="A134">
        <v>0.13061424657534249</v>
      </c>
      <c r="B134">
        <v>9.9663003311043316E-2</v>
      </c>
      <c r="C134">
        <v>3.0951243264299166E-2</v>
      </c>
      <c r="D134">
        <v>1</v>
      </c>
      <c r="E134">
        <v>1.1000000000000001</v>
      </c>
      <c r="F134">
        <v>1</v>
      </c>
      <c r="G134">
        <v>0.9</v>
      </c>
      <c r="H134">
        <v>0</v>
      </c>
      <c r="I134">
        <v>0</v>
      </c>
      <c r="J134">
        <v>1</v>
      </c>
      <c r="K134">
        <v>1.1000000000000001</v>
      </c>
      <c r="L134">
        <v>1</v>
      </c>
      <c r="M134">
        <v>0.9</v>
      </c>
      <c r="N134">
        <v>0</v>
      </c>
      <c r="O134">
        <v>0</v>
      </c>
      <c r="P134" t="s">
        <v>1728</v>
      </c>
    </row>
    <row r="135" spans="1:16" x14ac:dyDescent="0.25">
      <c r="A135">
        <v>0.27912821917808217</v>
      </c>
      <c r="B135">
        <v>0.22023722391741868</v>
      </c>
      <c r="C135">
        <v>5.8890995260663506E-2</v>
      </c>
      <c r="D135">
        <v>1</v>
      </c>
      <c r="E135">
        <v>1.1000000000000001</v>
      </c>
      <c r="F135">
        <v>1</v>
      </c>
      <c r="G135">
        <v>0.9</v>
      </c>
      <c r="H135">
        <v>0</v>
      </c>
      <c r="I135">
        <v>0</v>
      </c>
      <c r="J135">
        <v>1</v>
      </c>
      <c r="K135">
        <v>1.1000000000000001</v>
      </c>
      <c r="L135">
        <v>1</v>
      </c>
      <c r="M135">
        <v>0.9</v>
      </c>
      <c r="N135">
        <v>0</v>
      </c>
      <c r="O135">
        <v>0</v>
      </c>
      <c r="P135" t="s">
        <v>1729</v>
      </c>
    </row>
    <row r="136" spans="1:16" x14ac:dyDescent="0.25">
      <c r="A136">
        <v>0.27245917808219189</v>
      </c>
      <c r="B136">
        <v>0.2078953918067909</v>
      </c>
      <c r="C136">
        <v>6.4563786275400908E-2</v>
      </c>
      <c r="D136">
        <v>1</v>
      </c>
      <c r="E136">
        <v>1.1000000000000001</v>
      </c>
      <c r="F136">
        <v>1</v>
      </c>
      <c r="G136">
        <v>0.9</v>
      </c>
      <c r="H136">
        <v>0</v>
      </c>
      <c r="I136">
        <v>0</v>
      </c>
      <c r="J136">
        <v>1</v>
      </c>
      <c r="K136">
        <v>1.1000000000000001</v>
      </c>
      <c r="L136">
        <v>1</v>
      </c>
      <c r="M136">
        <v>0.9</v>
      </c>
      <c r="N136">
        <v>0</v>
      </c>
      <c r="O136">
        <v>0</v>
      </c>
      <c r="P136" t="s">
        <v>1730</v>
      </c>
    </row>
    <row r="137" spans="1:16" x14ac:dyDescent="0.25">
      <c r="A137">
        <v>0.40986419178082201</v>
      </c>
      <c r="B137">
        <v>0.31273997571901574</v>
      </c>
      <c r="C137">
        <v>9.7124216061806171E-2</v>
      </c>
      <c r="D137">
        <v>1</v>
      </c>
      <c r="E137">
        <v>1.1000000000000001</v>
      </c>
      <c r="F137">
        <v>1</v>
      </c>
      <c r="G137">
        <v>0.9</v>
      </c>
      <c r="H137">
        <v>0</v>
      </c>
      <c r="I137">
        <v>0</v>
      </c>
      <c r="J137">
        <v>1</v>
      </c>
      <c r="K137">
        <v>1.1000000000000001</v>
      </c>
      <c r="L137">
        <v>1</v>
      </c>
      <c r="M137">
        <v>0.9</v>
      </c>
      <c r="N137">
        <v>0</v>
      </c>
      <c r="O137">
        <v>0</v>
      </c>
      <c r="P137" t="s">
        <v>1731</v>
      </c>
    </row>
    <row r="138" spans="1:16" x14ac:dyDescent="0.25">
      <c r="A138">
        <v>0.33329780821917815</v>
      </c>
      <c r="B138">
        <v>0.2543172849444913</v>
      </c>
      <c r="C138">
        <v>7.8980523274686756E-2</v>
      </c>
      <c r="D138">
        <v>1</v>
      </c>
      <c r="E138">
        <v>1.1000000000000001</v>
      </c>
      <c r="F138">
        <v>1</v>
      </c>
      <c r="G138">
        <v>0.9</v>
      </c>
      <c r="H138">
        <v>0</v>
      </c>
      <c r="I138">
        <v>0</v>
      </c>
      <c r="J138">
        <v>1</v>
      </c>
      <c r="K138">
        <v>1.1000000000000001</v>
      </c>
      <c r="L138">
        <v>1</v>
      </c>
      <c r="M138">
        <v>0.9</v>
      </c>
      <c r="N138">
        <v>0</v>
      </c>
      <c r="O138">
        <v>0</v>
      </c>
      <c r="P138" t="s">
        <v>1732</v>
      </c>
    </row>
    <row r="139" spans="1:16" x14ac:dyDescent="0.25">
      <c r="A139">
        <v>0.65267605479452062</v>
      </c>
      <c r="B139">
        <v>0.498013482568331</v>
      </c>
      <c r="C139">
        <v>0.15466257222618973</v>
      </c>
      <c r="D139">
        <v>1</v>
      </c>
      <c r="E139">
        <v>1.1000000000000001</v>
      </c>
      <c r="F139">
        <v>1</v>
      </c>
      <c r="G139">
        <v>0.9</v>
      </c>
      <c r="H139">
        <v>0</v>
      </c>
      <c r="I139">
        <v>0</v>
      </c>
      <c r="J139">
        <v>1</v>
      </c>
      <c r="K139">
        <v>1.1000000000000001</v>
      </c>
      <c r="L139">
        <v>1</v>
      </c>
      <c r="M139">
        <v>0.9</v>
      </c>
      <c r="N139">
        <v>0</v>
      </c>
      <c r="O139">
        <v>0</v>
      </c>
      <c r="P139" t="s">
        <v>1733</v>
      </c>
    </row>
    <row r="140" spans="1:16" x14ac:dyDescent="0.25">
      <c r="A140">
        <v>0.33229917808219184</v>
      </c>
      <c r="B140">
        <v>0.25355529702006102</v>
      </c>
      <c r="C140">
        <v>7.8743881062130774E-2</v>
      </c>
      <c r="D140">
        <v>1</v>
      </c>
      <c r="E140">
        <v>1.1000000000000001</v>
      </c>
      <c r="F140">
        <v>1</v>
      </c>
      <c r="G140">
        <v>0.9</v>
      </c>
      <c r="H140">
        <v>0</v>
      </c>
      <c r="I140">
        <v>0</v>
      </c>
      <c r="J140">
        <v>1</v>
      </c>
      <c r="K140">
        <v>1.1000000000000001</v>
      </c>
      <c r="L140">
        <v>1</v>
      </c>
      <c r="M140">
        <v>0.9</v>
      </c>
      <c r="N140">
        <v>0</v>
      </c>
      <c r="O140">
        <v>0</v>
      </c>
      <c r="P140" t="s">
        <v>2138</v>
      </c>
    </row>
    <row r="141" spans="1:16" x14ac:dyDescent="0.25">
      <c r="A141">
        <v>0.27645698630136994</v>
      </c>
      <c r="B141">
        <v>0.27645698630136994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5</v>
      </c>
      <c r="I141">
        <v>40</v>
      </c>
      <c r="J141">
        <v>0</v>
      </c>
      <c r="K141">
        <v>0</v>
      </c>
      <c r="L141">
        <v>0</v>
      </c>
      <c r="M141">
        <v>0</v>
      </c>
      <c r="N141">
        <v>5</v>
      </c>
      <c r="O141">
        <v>40</v>
      </c>
      <c r="P141" t="s">
        <v>371</v>
      </c>
    </row>
    <row r="142" spans="1:16" x14ac:dyDescent="0.25">
      <c r="A142">
        <v>0.51110578082191782</v>
      </c>
      <c r="B142">
        <v>0.38999066688307477</v>
      </c>
      <c r="C142">
        <v>0.12111511393884312</v>
      </c>
      <c r="D142">
        <v>1</v>
      </c>
      <c r="E142">
        <v>1.1000000000000001</v>
      </c>
      <c r="F142">
        <v>1</v>
      </c>
      <c r="G142">
        <v>1.1000000000000001</v>
      </c>
      <c r="H142">
        <v>0</v>
      </c>
      <c r="I142">
        <v>0</v>
      </c>
      <c r="J142">
        <v>1</v>
      </c>
      <c r="K142">
        <v>1.1000000000000001</v>
      </c>
      <c r="L142">
        <v>1</v>
      </c>
      <c r="M142">
        <v>1.1000000000000001</v>
      </c>
      <c r="N142">
        <v>0</v>
      </c>
      <c r="O142">
        <v>0</v>
      </c>
      <c r="P142" t="s">
        <v>2150</v>
      </c>
    </row>
    <row r="143" spans="1:16" x14ac:dyDescent="0.25">
      <c r="A143" s="62">
        <f>SUM(A1:A142)</f>
        <v>209.5799352373227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3"/>
  <sheetViews>
    <sheetView topLeftCell="A122" workbookViewId="0">
      <selection activeCell="D143" sqref="D143"/>
    </sheetView>
  </sheetViews>
  <sheetFormatPr defaultRowHeight="15" x14ac:dyDescent="0.25"/>
  <sheetData>
    <row r="1" spans="1:20" x14ac:dyDescent="0.25">
      <c r="A1">
        <v>0.19857863013698634</v>
      </c>
      <c r="B1">
        <v>0.14980573278904113</v>
      </c>
      <c r="C1">
        <v>4.8772897347945217E-2</v>
      </c>
      <c r="D1">
        <v>1.7249962147945208</v>
      </c>
      <c r="E1">
        <v>1.3373774881073317</v>
      </c>
      <c r="F1">
        <v>0.38761872668718905</v>
      </c>
      <c r="G1">
        <v>2</v>
      </c>
      <c r="H1">
        <v>2.2000000000000002</v>
      </c>
      <c r="I1">
        <v>1</v>
      </c>
      <c r="J1">
        <v>0.9</v>
      </c>
      <c r="K1">
        <v>0</v>
      </c>
      <c r="L1">
        <v>0</v>
      </c>
      <c r="M1">
        <v>3</v>
      </c>
      <c r="N1">
        <v>3.3</v>
      </c>
      <c r="O1">
        <v>1</v>
      </c>
      <c r="P1">
        <v>0.9</v>
      </c>
      <c r="Q1">
        <v>0</v>
      </c>
      <c r="R1">
        <v>0</v>
      </c>
      <c r="S1" t="s">
        <v>172</v>
      </c>
      <c r="T1" t="s">
        <v>8595</v>
      </c>
    </row>
    <row r="2" spans="1:20" x14ac:dyDescent="0.25">
      <c r="A2">
        <v>0.82923287671232893</v>
      </c>
      <c r="B2">
        <v>0.62556498986301379</v>
      </c>
      <c r="C2">
        <v>0.20366788684931511</v>
      </c>
      <c r="D2">
        <v>2.8553209863013698</v>
      </c>
      <c r="E2">
        <v>2.2325917301764071</v>
      </c>
      <c r="F2">
        <v>0.62272925612496266</v>
      </c>
      <c r="G2">
        <v>3</v>
      </c>
      <c r="H2">
        <v>3.3</v>
      </c>
      <c r="I2">
        <v>1</v>
      </c>
      <c r="J2">
        <v>0.9</v>
      </c>
      <c r="K2">
        <v>0</v>
      </c>
      <c r="L2">
        <v>0</v>
      </c>
      <c r="M2">
        <v>3</v>
      </c>
      <c r="N2">
        <v>3.3</v>
      </c>
      <c r="O2">
        <v>1</v>
      </c>
      <c r="P2">
        <v>0.9</v>
      </c>
      <c r="Q2">
        <v>0</v>
      </c>
      <c r="R2">
        <v>0</v>
      </c>
      <c r="S2" t="s">
        <v>173</v>
      </c>
      <c r="T2" t="s">
        <v>8595</v>
      </c>
    </row>
    <row r="3" spans="1:20" x14ac:dyDescent="0.25">
      <c r="A3">
        <v>0.18870904109589046</v>
      </c>
      <c r="B3">
        <v>0.1423602135123288</v>
      </c>
      <c r="C3">
        <v>4.6348827583561653E-2</v>
      </c>
      <c r="D3">
        <v>7.1098013150684949</v>
      </c>
      <c r="E3">
        <v>5.4567762027764246</v>
      </c>
      <c r="F3">
        <v>1.6530251122920703</v>
      </c>
      <c r="G3">
        <v>6</v>
      </c>
      <c r="H3">
        <v>6.6</v>
      </c>
      <c r="I3">
        <v>1</v>
      </c>
      <c r="J3">
        <v>0.9</v>
      </c>
      <c r="K3">
        <v>0</v>
      </c>
      <c r="L3">
        <v>0</v>
      </c>
      <c r="M3">
        <v>5</v>
      </c>
      <c r="N3">
        <v>5.5</v>
      </c>
      <c r="O3">
        <v>2</v>
      </c>
      <c r="P3">
        <v>1.8</v>
      </c>
      <c r="Q3">
        <v>1</v>
      </c>
      <c r="R3">
        <v>8</v>
      </c>
      <c r="S3" t="s">
        <v>174</v>
      </c>
      <c r="T3" t="s">
        <v>8595</v>
      </c>
    </row>
    <row r="4" spans="1:20" x14ac:dyDescent="0.25">
      <c r="A4">
        <v>0.40958794520547936</v>
      </c>
      <c r="B4">
        <v>0.30898904998356158</v>
      </c>
      <c r="C4">
        <v>0.10059889522191778</v>
      </c>
      <c r="D4">
        <v>0.49482082191780813</v>
      </c>
      <c r="E4">
        <v>0.39422192669589035</v>
      </c>
      <c r="F4">
        <v>0.10059889522191778</v>
      </c>
      <c r="G4">
        <v>1</v>
      </c>
      <c r="H4">
        <v>1.1000000000000001</v>
      </c>
      <c r="I4">
        <v>1</v>
      </c>
      <c r="J4">
        <v>0.9</v>
      </c>
      <c r="K4">
        <v>0</v>
      </c>
      <c r="L4">
        <v>0</v>
      </c>
      <c r="M4">
        <v>1</v>
      </c>
      <c r="N4">
        <v>1.1000000000000001</v>
      </c>
      <c r="O4">
        <v>1</v>
      </c>
      <c r="P4">
        <v>0.9</v>
      </c>
      <c r="Q4">
        <v>0</v>
      </c>
      <c r="R4">
        <v>0</v>
      </c>
      <c r="S4" t="s">
        <v>175</v>
      </c>
      <c r="T4" t="s">
        <v>8595</v>
      </c>
    </row>
    <row r="5" spans="1:20" x14ac:dyDescent="0.25">
      <c r="A5">
        <v>0.26960219178082184</v>
      </c>
      <c r="B5">
        <v>0.20338519745753419</v>
      </c>
      <c r="C5">
        <v>6.6216994323287648E-2</v>
      </c>
      <c r="D5">
        <v>1.0133819178082191</v>
      </c>
      <c r="E5">
        <v>0.76448518497534246</v>
      </c>
      <c r="F5">
        <v>0.24889673283287669</v>
      </c>
      <c r="G5">
        <v>1</v>
      </c>
      <c r="H5">
        <v>1.1000000000000001</v>
      </c>
      <c r="I5">
        <v>1</v>
      </c>
      <c r="J5">
        <v>0.9</v>
      </c>
      <c r="K5">
        <v>0</v>
      </c>
      <c r="L5">
        <v>0</v>
      </c>
      <c r="M5">
        <v>3</v>
      </c>
      <c r="N5">
        <v>3.3</v>
      </c>
      <c r="O5">
        <v>1</v>
      </c>
      <c r="P5">
        <v>0.9</v>
      </c>
      <c r="Q5">
        <v>0</v>
      </c>
      <c r="R5">
        <v>0</v>
      </c>
      <c r="S5" t="s">
        <v>176</v>
      </c>
      <c r="T5" t="s">
        <v>8595</v>
      </c>
    </row>
    <row r="6" spans="1:20" x14ac:dyDescent="0.25">
      <c r="A6">
        <v>0.21250849315068499</v>
      </c>
      <c r="B6">
        <v>0.16031428214794524</v>
      </c>
      <c r="C6">
        <v>5.2194211002739736E-2</v>
      </c>
      <c r="D6">
        <v>0.6172688219178083</v>
      </c>
      <c r="E6">
        <v>0.4834786479085893</v>
      </c>
      <c r="F6">
        <v>0.13379017400921897</v>
      </c>
      <c r="G6">
        <v>1</v>
      </c>
      <c r="H6">
        <v>1.1000000000000001</v>
      </c>
      <c r="I6">
        <v>1</v>
      </c>
      <c r="J6">
        <v>0.9</v>
      </c>
      <c r="K6">
        <v>0</v>
      </c>
      <c r="L6">
        <v>0</v>
      </c>
      <c r="M6">
        <v>3</v>
      </c>
      <c r="N6">
        <v>3.3</v>
      </c>
      <c r="O6">
        <v>1</v>
      </c>
      <c r="P6">
        <v>0.9</v>
      </c>
      <c r="Q6">
        <v>0</v>
      </c>
      <c r="R6">
        <v>0</v>
      </c>
      <c r="S6" t="s">
        <v>177</v>
      </c>
      <c r="T6" t="s">
        <v>8595</v>
      </c>
    </row>
    <row r="7" spans="1:20" x14ac:dyDescent="0.25">
      <c r="A7">
        <v>0.2249391780821918</v>
      </c>
      <c r="B7">
        <v>0.16969186655342466</v>
      </c>
      <c r="C7">
        <v>5.5247311528767128E-2</v>
      </c>
      <c r="D7">
        <v>1.11679397260274</v>
      </c>
      <c r="E7">
        <v>0.84249820499178096</v>
      </c>
      <c r="F7">
        <v>0.27429576761095892</v>
      </c>
      <c r="G7">
        <v>1</v>
      </c>
      <c r="H7">
        <v>1.1000000000000001</v>
      </c>
      <c r="I7">
        <v>1</v>
      </c>
      <c r="J7">
        <v>0.9</v>
      </c>
      <c r="K7">
        <v>0</v>
      </c>
      <c r="L7">
        <v>0</v>
      </c>
      <c r="M7">
        <v>3</v>
      </c>
      <c r="N7">
        <v>3.3</v>
      </c>
      <c r="O7">
        <v>1</v>
      </c>
      <c r="P7">
        <v>0.9</v>
      </c>
      <c r="Q7">
        <v>0</v>
      </c>
      <c r="R7">
        <v>0</v>
      </c>
      <c r="S7" t="s">
        <v>178</v>
      </c>
      <c r="T7" t="s">
        <v>8595</v>
      </c>
    </row>
    <row r="8" spans="1:20" x14ac:dyDescent="0.25">
      <c r="A8">
        <v>0.42105041095890422</v>
      </c>
      <c r="B8">
        <v>0.31763621952328774</v>
      </c>
      <c r="C8">
        <v>0.10341419143561646</v>
      </c>
      <c r="D8">
        <v>1.9779820273972601</v>
      </c>
      <c r="E8">
        <v>1.6250518371025129</v>
      </c>
      <c r="F8">
        <v>0.35293019029474776</v>
      </c>
      <c r="G8">
        <v>2</v>
      </c>
      <c r="H8">
        <v>2.2000000000000002</v>
      </c>
      <c r="I8">
        <v>1</v>
      </c>
      <c r="J8">
        <v>0.9</v>
      </c>
      <c r="K8">
        <v>0</v>
      </c>
      <c r="L8">
        <v>0</v>
      </c>
      <c r="M8">
        <v>2</v>
      </c>
      <c r="N8">
        <v>2.2000000000000002</v>
      </c>
      <c r="O8">
        <v>1</v>
      </c>
      <c r="P8">
        <v>0.9</v>
      </c>
      <c r="Q8">
        <v>0</v>
      </c>
      <c r="R8">
        <v>0</v>
      </c>
      <c r="S8" t="s">
        <v>179</v>
      </c>
      <c r="T8" t="s">
        <v>8595</v>
      </c>
    </row>
    <row r="9" spans="1:20" x14ac:dyDescent="0.25">
      <c r="A9">
        <v>0.27925315068493151</v>
      </c>
      <c r="B9">
        <v>0.2106657843452055</v>
      </c>
      <c r="C9">
        <v>6.8587366339726022E-2</v>
      </c>
      <c r="D9">
        <v>0.33339452054794522</v>
      </c>
      <c r="E9">
        <v>0.26480715420821921</v>
      </c>
      <c r="F9">
        <v>6.8587366339726022E-2</v>
      </c>
      <c r="G9">
        <v>1</v>
      </c>
      <c r="H9">
        <v>1.1000000000000001</v>
      </c>
      <c r="I9">
        <v>1</v>
      </c>
      <c r="J9">
        <v>0.9</v>
      </c>
      <c r="K9">
        <v>0</v>
      </c>
      <c r="L9">
        <v>0</v>
      </c>
      <c r="M9">
        <v>2</v>
      </c>
      <c r="N9">
        <v>2.2000000000000002</v>
      </c>
      <c r="O9">
        <v>1</v>
      </c>
      <c r="P9">
        <v>0.9</v>
      </c>
      <c r="Q9">
        <v>0</v>
      </c>
      <c r="R9">
        <v>0</v>
      </c>
      <c r="S9" t="s">
        <v>180</v>
      </c>
      <c r="T9" t="s">
        <v>8595</v>
      </c>
    </row>
    <row r="10" spans="1:20" x14ac:dyDescent="0.25">
      <c r="A10">
        <v>0.18911506849315074</v>
      </c>
      <c r="B10">
        <v>0.14266651652054799</v>
      </c>
      <c r="C10">
        <v>4.6448551972602753E-2</v>
      </c>
      <c r="D10">
        <v>3.0931265293773942</v>
      </c>
      <c r="E10">
        <v>2.2948684608558141</v>
      </c>
      <c r="F10">
        <v>0.79825806852158154</v>
      </c>
      <c r="G10">
        <v>3</v>
      </c>
      <c r="H10">
        <v>3.3</v>
      </c>
      <c r="I10">
        <v>1</v>
      </c>
      <c r="J10">
        <v>0.9</v>
      </c>
      <c r="K10">
        <v>0</v>
      </c>
      <c r="L10">
        <v>0</v>
      </c>
      <c r="M10">
        <v>4</v>
      </c>
      <c r="N10">
        <v>4.4000000000000004</v>
      </c>
      <c r="O10">
        <v>1</v>
      </c>
      <c r="P10">
        <v>0.9</v>
      </c>
      <c r="Q10">
        <v>0</v>
      </c>
      <c r="R10">
        <v>0</v>
      </c>
      <c r="S10" t="s">
        <v>181</v>
      </c>
      <c r="T10" t="s">
        <v>8595</v>
      </c>
    </row>
    <row r="11" spans="1:20" x14ac:dyDescent="0.25">
      <c r="A11">
        <v>0.41558465753424645</v>
      </c>
      <c r="B11">
        <v>0.31351290979726021</v>
      </c>
      <c r="C11">
        <v>0.10207174773698627</v>
      </c>
      <c r="D11">
        <v>3.2218957808219173</v>
      </c>
      <c r="E11">
        <v>2.506143156246575</v>
      </c>
      <c r="F11">
        <v>0.7157526245753425</v>
      </c>
      <c r="G11">
        <v>4</v>
      </c>
      <c r="H11">
        <v>4.4000000000000004</v>
      </c>
      <c r="I11">
        <v>1</v>
      </c>
      <c r="J11">
        <v>0.9</v>
      </c>
      <c r="K11">
        <v>0</v>
      </c>
      <c r="L11">
        <v>0</v>
      </c>
      <c r="M11">
        <v>4</v>
      </c>
      <c r="N11">
        <v>4.4000000000000004</v>
      </c>
      <c r="O11">
        <v>1</v>
      </c>
      <c r="P11">
        <v>0.9</v>
      </c>
      <c r="Q11">
        <v>1</v>
      </c>
      <c r="R11">
        <v>8</v>
      </c>
      <c r="S11" t="s">
        <v>182</v>
      </c>
      <c r="T11" t="s">
        <v>8595</v>
      </c>
    </row>
    <row r="12" spans="1:20" x14ac:dyDescent="0.25">
      <c r="A12">
        <v>0.22653205479452057</v>
      </c>
      <c r="B12">
        <v>0.17089351681643838</v>
      </c>
      <c r="C12">
        <v>5.5638537978082193E-2</v>
      </c>
      <c r="D12">
        <v>2.7835324931506844</v>
      </c>
      <c r="E12">
        <v>2.2174968609534251</v>
      </c>
      <c r="F12">
        <v>0.56603563219726027</v>
      </c>
      <c r="G12">
        <v>3</v>
      </c>
      <c r="H12">
        <v>3.3</v>
      </c>
      <c r="I12">
        <v>1</v>
      </c>
      <c r="J12">
        <v>0.9</v>
      </c>
      <c r="K12">
        <v>0</v>
      </c>
      <c r="L12">
        <v>0</v>
      </c>
      <c r="M12">
        <v>4</v>
      </c>
      <c r="N12">
        <v>4.4000000000000004</v>
      </c>
      <c r="O12">
        <v>2</v>
      </c>
      <c r="P12">
        <v>1.8</v>
      </c>
      <c r="Q12">
        <v>1</v>
      </c>
      <c r="R12">
        <v>8</v>
      </c>
      <c r="S12" t="s">
        <v>183</v>
      </c>
      <c r="T12" t="s">
        <v>8595</v>
      </c>
    </row>
    <row r="13" spans="1:20" x14ac:dyDescent="0.25">
      <c r="A13">
        <v>0.40202958904109581</v>
      </c>
      <c r="B13">
        <v>0.30328710167671225</v>
      </c>
      <c r="C13">
        <v>9.8742487364383541E-2</v>
      </c>
      <c r="D13">
        <v>0.95523199999999975</v>
      </c>
      <c r="E13">
        <v>0.7454755023778743</v>
      </c>
      <c r="F13">
        <v>0.20975649762212553</v>
      </c>
      <c r="G13">
        <v>1</v>
      </c>
      <c r="H13">
        <v>1.1000000000000001</v>
      </c>
      <c r="I13">
        <v>1</v>
      </c>
      <c r="J13">
        <v>0.9</v>
      </c>
      <c r="K13">
        <v>0</v>
      </c>
      <c r="L13">
        <v>0</v>
      </c>
      <c r="M13">
        <v>2</v>
      </c>
      <c r="N13">
        <v>2.2000000000000002</v>
      </c>
      <c r="O13">
        <v>1</v>
      </c>
      <c r="P13">
        <v>0.9</v>
      </c>
      <c r="Q13">
        <v>0</v>
      </c>
      <c r="R13">
        <v>0</v>
      </c>
      <c r="S13" t="s">
        <v>184</v>
      </c>
      <c r="T13" t="s">
        <v>8595</v>
      </c>
    </row>
    <row r="14" spans="1:20" x14ac:dyDescent="0.25">
      <c r="A14">
        <v>0.19123890410958905</v>
      </c>
      <c r="B14">
        <v>0.14426871687123288</v>
      </c>
      <c r="C14">
        <v>4.6970187238356165E-2</v>
      </c>
      <c r="D14">
        <v>0.58033643835616433</v>
      </c>
      <c r="E14">
        <v>0.43955628545753422</v>
      </c>
      <c r="F14">
        <v>0.14078015289863013</v>
      </c>
      <c r="G14">
        <v>1</v>
      </c>
      <c r="H14">
        <v>1.1000000000000001</v>
      </c>
      <c r="I14">
        <v>1</v>
      </c>
      <c r="J14">
        <v>0.9</v>
      </c>
      <c r="K14">
        <v>0</v>
      </c>
      <c r="L14">
        <v>0</v>
      </c>
      <c r="M14">
        <v>2</v>
      </c>
      <c r="N14">
        <v>2.2000000000000002</v>
      </c>
      <c r="O14">
        <v>1</v>
      </c>
      <c r="P14">
        <v>0.9</v>
      </c>
      <c r="Q14">
        <v>0</v>
      </c>
      <c r="R14">
        <v>0</v>
      </c>
      <c r="S14" t="s">
        <v>185</v>
      </c>
      <c r="T14" t="s">
        <v>8595</v>
      </c>
    </row>
    <row r="15" spans="1:20" x14ac:dyDescent="0.25">
      <c r="A15">
        <v>0.11340657534246576</v>
      </c>
      <c r="B15">
        <v>8.5552786372602746E-2</v>
      </c>
      <c r="C15">
        <v>2.7853788969863014E-2</v>
      </c>
      <c r="D15">
        <v>0.56048547945205474</v>
      </c>
      <c r="E15">
        <v>0.43762642918667782</v>
      </c>
      <c r="F15">
        <v>0.12285905026537687</v>
      </c>
      <c r="G15">
        <v>2</v>
      </c>
      <c r="H15">
        <v>2.2000000000000002</v>
      </c>
      <c r="I15">
        <v>1</v>
      </c>
      <c r="J15">
        <v>0.9</v>
      </c>
      <c r="K15">
        <v>0</v>
      </c>
      <c r="L15">
        <v>0</v>
      </c>
      <c r="M15">
        <v>3</v>
      </c>
      <c r="N15">
        <v>3.3</v>
      </c>
      <c r="O15">
        <v>1</v>
      </c>
      <c r="P15">
        <v>0.9</v>
      </c>
      <c r="Q15">
        <v>0</v>
      </c>
      <c r="R15">
        <v>0</v>
      </c>
      <c r="S15" t="s">
        <v>186</v>
      </c>
      <c r="T15" t="s">
        <v>8595</v>
      </c>
    </row>
    <row r="16" spans="1:20" x14ac:dyDescent="0.25">
      <c r="A16">
        <v>0.27803506849315068</v>
      </c>
      <c r="B16">
        <v>0.20974687532054795</v>
      </c>
      <c r="C16">
        <v>6.8288193172602735E-2</v>
      </c>
      <c r="D16">
        <v>0.42295660273972602</v>
      </c>
      <c r="E16">
        <v>0.35466840956712331</v>
      </c>
      <c r="F16">
        <v>6.8288193172602735E-2</v>
      </c>
      <c r="G16">
        <v>1</v>
      </c>
      <c r="H16">
        <v>1.1000000000000001</v>
      </c>
      <c r="I16">
        <v>1</v>
      </c>
      <c r="J16">
        <v>0.9</v>
      </c>
      <c r="K16">
        <v>0</v>
      </c>
      <c r="L16">
        <v>0</v>
      </c>
      <c r="M16">
        <v>1</v>
      </c>
      <c r="N16">
        <v>1.1000000000000001</v>
      </c>
      <c r="O16">
        <v>1</v>
      </c>
      <c r="P16">
        <v>0.9</v>
      </c>
      <c r="Q16">
        <v>0</v>
      </c>
      <c r="R16">
        <v>0</v>
      </c>
      <c r="S16" t="s">
        <v>187</v>
      </c>
      <c r="T16" t="s">
        <v>8595</v>
      </c>
    </row>
    <row r="17" spans="1:20" x14ac:dyDescent="0.25">
      <c r="A17">
        <v>2.3835616438356161E-3</v>
      </c>
      <c r="B17">
        <v>2.3835616438356161E-3</v>
      </c>
      <c r="C17">
        <v>0</v>
      </c>
      <c r="D17">
        <v>1.0780383561643831</v>
      </c>
      <c r="E17">
        <v>0.82370868012724774</v>
      </c>
      <c r="F17">
        <v>0.25432967603713569</v>
      </c>
      <c r="G17">
        <v>1</v>
      </c>
      <c r="H17">
        <v>1.1000000000000001</v>
      </c>
      <c r="I17">
        <v>1</v>
      </c>
      <c r="J17">
        <v>0.9</v>
      </c>
      <c r="K17">
        <v>0</v>
      </c>
      <c r="L17">
        <v>0</v>
      </c>
      <c r="M17">
        <v>1</v>
      </c>
      <c r="N17">
        <v>1.1000000000000001</v>
      </c>
      <c r="O17">
        <v>1</v>
      </c>
      <c r="P17">
        <v>0.9</v>
      </c>
      <c r="Q17">
        <v>0</v>
      </c>
      <c r="R17">
        <v>0</v>
      </c>
      <c r="S17" t="s">
        <v>188</v>
      </c>
      <c r="T17" t="s">
        <v>8595</v>
      </c>
    </row>
    <row r="18" spans="1:20" x14ac:dyDescent="0.25">
      <c r="A18">
        <v>6.9649315068493157E-3</v>
      </c>
      <c r="B18">
        <v>5.3144738038044537E-3</v>
      </c>
      <c r="C18">
        <v>1.6504577030448618E-3</v>
      </c>
      <c r="D18">
        <v>0.48504312328767135</v>
      </c>
      <c r="E18">
        <v>0.37010399454651693</v>
      </c>
      <c r="F18">
        <v>0.11493912874115435</v>
      </c>
      <c r="G18">
        <v>1</v>
      </c>
      <c r="H18">
        <v>1.1000000000000001</v>
      </c>
      <c r="I18">
        <v>1</v>
      </c>
      <c r="J18">
        <v>0.9</v>
      </c>
      <c r="K18">
        <v>0</v>
      </c>
      <c r="L18">
        <v>0</v>
      </c>
      <c r="M18">
        <v>1</v>
      </c>
      <c r="N18">
        <v>1.1000000000000001</v>
      </c>
      <c r="O18">
        <v>1</v>
      </c>
      <c r="P18">
        <v>0.9</v>
      </c>
      <c r="Q18">
        <v>0</v>
      </c>
      <c r="R18">
        <v>0</v>
      </c>
      <c r="S18" t="s">
        <v>189</v>
      </c>
      <c r="T18" t="s">
        <v>8595</v>
      </c>
    </row>
    <row r="19" spans="1:20" x14ac:dyDescent="0.25">
      <c r="A19">
        <v>7.33972602739726E-2</v>
      </c>
      <c r="B19">
        <v>7.33972602739726E-2</v>
      </c>
      <c r="C19">
        <v>0</v>
      </c>
      <c r="D19">
        <v>0.3845704109589041</v>
      </c>
      <c r="E19">
        <v>0.31083269752645581</v>
      </c>
      <c r="F19">
        <v>7.3737713432448254E-2</v>
      </c>
      <c r="G19">
        <v>1</v>
      </c>
      <c r="H19">
        <v>1.1000000000000001</v>
      </c>
      <c r="I19">
        <v>1</v>
      </c>
      <c r="J19">
        <v>0.9</v>
      </c>
      <c r="K19">
        <v>0</v>
      </c>
      <c r="L19">
        <v>0</v>
      </c>
      <c r="M19">
        <v>2</v>
      </c>
      <c r="N19">
        <v>2.2000000000000002</v>
      </c>
      <c r="O19">
        <v>1</v>
      </c>
      <c r="P19">
        <v>0.9</v>
      </c>
      <c r="Q19">
        <v>0</v>
      </c>
      <c r="R19">
        <v>0</v>
      </c>
      <c r="S19" t="s">
        <v>190</v>
      </c>
      <c r="T19" t="s">
        <v>8595</v>
      </c>
    </row>
    <row r="20" spans="1:20" x14ac:dyDescent="0.25">
      <c r="A20">
        <v>4.2601643835616437E-3</v>
      </c>
      <c r="B20">
        <v>4.2601643835616437E-3</v>
      </c>
      <c r="C20">
        <v>0</v>
      </c>
      <c r="D20">
        <v>1.1482596986301368</v>
      </c>
      <c r="E20">
        <v>0.88196080231123797</v>
      </c>
      <c r="F20">
        <v>0.26629889631889903</v>
      </c>
      <c r="G20">
        <v>1</v>
      </c>
      <c r="H20">
        <v>1.1000000000000001</v>
      </c>
      <c r="I20">
        <v>1</v>
      </c>
      <c r="J20">
        <v>0.9</v>
      </c>
      <c r="K20">
        <v>0</v>
      </c>
      <c r="L20">
        <v>0</v>
      </c>
      <c r="M20">
        <v>1</v>
      </c>
      <c r="N20">
        <v>1.1000000000000001</v>
      </c>
      <c r="O20">
        <v>1</v>
      </c>
      <c r="P20">
        <v>0.9</v>
      </c>
      <c r="Q20">
        <v>0</v>
      </c>
      <c r="R20">
        <v>0</v>
      </c>
      <c r="S20" t="s">
        <v>191</v>
      </c>
      <c r="T20" t="s">
        <v>8595</v>
      </c>
    </row>
    <row r="21" spans="1:20" x14ac:dyDescent="0.25">
      <c r="A21">
        <v>9.6509589041095887E-3</v>
      </c>
      <c r="B21">
        <v>7.3640018178276955E-3</v>
      </c>
      <c r="C21">
        <v>2.2869570862818936E-3</v>
      </c>
      <c r="D21">
        <v>0.44963021917808216</v>
      </c>
      <c r="E21">
        <v>0.34308277387521918</v>
      </c>
      <c r="F21">
        <v>0.1065474453028631</v>
      </c>
      <c r="G21">
        <v>1</v>
      </c>
      <c r="H21">
        <v>1.1000000000000001</v>
      </c>
      <c r="I21">
        <v>1</v>
      </c>
      <c r="J21">
        <v>0.9</v>
      </c>
      <c r="K21">
        <v>0</v>
      </c>
      <c r="L21">
        <v>0</v>
      </c>
      <c r="M21">
        <v>1</v>
      </c>
      <c r="N21">
        <v>1.1000000000000001</v>
      </c>
      <c r="O21">
        <v>1</v>
      </c>
      <c r="P21">
        <v>0.9</v>
      </c>
      <c r="Q21">
        <v>0</v>
      </c>
      <c r="R21">
        <v>0</v>
      </c>
      <c r="S21" t="s">
        <v>192</v>
      </c>
      <c r="T21" t="s">
        <v>8595</v>
      </c>
    </row>
    <row r="22" spans="1:20" x14ac:dyDescent="0.25">
      <c r="A22">
        <v>7.8706849315068501E-3</v>
      </c>
      <c r="B22">
        <v>6.0055937155099664E-3</v>
      </c>
      <c r="C22">
        <v>1.8650912159968839E-3</v>
      </c>
      <c r="D22">
        <v>0.1873660273972603</v>
      </c>
      <c r="E22">
        <v>0.1429664948386678</v>
      </c>
      <c r="F22">
        <v>4.4399532558592483E-2</v>
      </c>
      <c r="G22">
        <v>1</v>
      </c>
      <c r="H22">
        <v>1.1000000000000001</v>
      </c>
      <c r="I22">
        <v>1</v>
      </c>
      <c r="J22">
        <v>0.9</v>
      </c>
      <c r="K22">
        <v>0</v>
      </c>
      <c r="L22">
        <v>0</v>
      </c>
      <c r="M22">
        <v>1</v>
      </c>
      <c r="N22">
        <v>1.1000000000000001</v>
      </c>
      <c r="O22">
        <v>1</v>
      </c>
      <c r="P22">
        <v>0.9</v>
      </c>
      <c r="Q22">
        <v>0</v>
      </c>
      <c r="R22">
        <v>0</v>
      </c>
      <c r="S22" t="s">
        <v>193</v>
      </c>
      <c r="T22" t="s">
        <v>8595</v>
      </c>
    </row>
    <row r="23" spans="1:20" x14ac:dyDescent="0.25">
      <c r="D23">
        <v>0.77557123287671226</v>
      </c>
      <c r="E23">
        <v>0.60512813737583582</v>
      </c>
      <c r="F23">
        <v>0.17044309550087647</v>
      </c>
      <c r="G23">
        <v>1</v>
      </c>
      <c r="H23">
        <v>1.1000000000000001</v>
      </c>
      <c r="I23">
        <v>1</v>
      </c>
      <c r="J23">
        <v>0.9</v>
      </c>
      <c r="K23">
        <v>0</v>
      </c>
      <c r="L23">
        <v>0</v>
      </c>
      <c r="M23">
        <v>1</v>
      </c>
      <c r="N23">
        <v>1.1000000000000001</v>
      </c>
      <c r="O23">
        <v>1</v>
      </c>
      <c r="P23">
        <v>0.9</v>
      </c>
      <c r="Q23">
        <v>0</v>
      </c>
      <c r="R23">
        <v>0</v>
      </c>
      <c r="S23" t="s">
        <v>194</v>
      </c>
      <c r="T23" t="s">
        <v>8595</v>
      </c>
    </row>
    <row r="24" spans="1:20" x14ac:dyDescent="0.25">
      <c r="D24">
        <v>0.5564016438356163</v>
      </c>
      <c r="E24">
        <v>0.42455291306888282</v>
      </c>
      <c r="F24">
        <v>0.13184873076673378</v>
      </c>
      <c r="G24">
        <v>1</v>
      </c>
      <c r="H24">
        <v>1.1000000000000001</v>
      </c>
      <c r="I24">
        <v>1</v>
      </c>
      <c r="J24">
        <v>0.9</v>
      </c>
      <c r="K24">
        <v>0</v>
      </c>
      <c r="L24">
        <v>0</v>
      </c>
      <c r="M24">
        <v>1</v>
      </c>
      <c r="N24">
        <v>1.1000000000000001</v>
      </c>
      <c r="O24">
        <v>1</v>
      </c>
      <c r="P24">
        <v>0.9</v>
      </c>
      <c r="Q24">
        <v>0</v>
      </c>
      <c r="R24">
        <v>0</v>
      </c>
      <c r="S24" t="s">
        <v>195</v>
      </c>
      <c r="T24" t="s">
        <v>8595</v>
      </c>
    </row>
    <row r="25" spans="1:20" x14ac:dyDescent="0.25">
      <c r="D25">
        <v>0.75576986301369842</v>
      </c>
      <c r="E25">
        <v>0.57667747841329597</v>
      </c>
      <c r="F25">
        <v>0.17909238460040255</v>
      </c>
      <c r="G25">
        <v>1</v>
      </c>
      <c r="H25">
        <v>1.1000000000000001</v>
      </c>
      <c r="I25">
        <v>1</v>
      </c>
      <c r="J25">
        <v>0.9</v>
      </c>
      <c r="K25">
        <v>0</v>
      </c>
      <c r="L25">
        <v>0</v>
      </c>
      <c r="M25">
        <v>1</v>
      </c>
      <c r="N25">
        <v>1.1000000000000001</v>
      </c>
      <c r="O25">
        <v>1</v>
      </c>
      <c r="P25">
        <v>0.9</v>
      </c>
      <c r="Q25">
        <v>0</v>
      </c>
      <c r="R25">
        <v>0</v>
      </c>
      <c r="S25" t="s">
        <v>196</v>
      </c>
      <c r="T25" t="s">
        <v>8595</v>
      </c>
    </row>
    <row r="26" spans="1:20" x14ac:dyDescent="0.25">
      <c r="D26">
        <v>0.71492558904109615</v>
      </c>
      <c r="E26">
        <v>0.54551194234889311</v>
      </c>
      <c r="F26">
        <v>0.16941364669220282</v>
      </c>
      <c r="G26">
        <v>1</v>
      </c>
      <c r="H26">
        <v>1.1000000000000001</v>
      </c>
      <c r="I26">
        <v>1</v>
      </c>
      <c r="J26">
        <v>0.9</v>
      </c>
      <c r="K26">
        <v>0</v>
      </c>
      <c r="L26">
        <v>0</v>
      </c>
      <c r="M26">
        <v>1</v>
      </c>
      <c r="N26">
        <v>1.1000000000000001</v>
      </c>
      <c r="O26">
        <v>1</v>
      </c>
      <c r="P26">
        <v>0.9</v>
      </c>
      <c r="Q26">
        <v>0</v>
      </c>
      <c r="R26">
        <v>0</v>
      </c>
      <c r="S26" t="s">
        <v>197</v>
      </c>
      <c r="T26" t="s">
        <v>8595</v>
      </c>
    </row>
    <row r="27" spans="1:20" x14ac:dyDescent="0.25">
      <c r="D27">
        <v>0.4828762739726028</v>
      </c>
      <c r="E27">
        <v>0.3684506166331234</v>
      </c>
      <c r="F27">
        <v>0.11442565733947935</v>
      </c>
      <c r="G27">
        <v>1</v>
      </c>
      <c r="H27">
        <v>1.1000000000000001</v>
      </c>
      <c r="I27">
        <v>1</v>
      </c>
      <c r="J27">
        <v>0.9</v>
      </c>
      <c r="K27">
        <v>0</v>
      </c>
      <c r="L27">
        <v>0</v>
      </c>
      <c r="M27">
        <v>2</v>
      </c>
      <c r="N27">
        <v>2.2000000000000002</v>
      </c>
      <c r="O27">
        <v>1</v>
      </c>
      <c r="P27">
        <v>0.9</v>
      </c>
      <c r="Q27">
        <v>0</v>
      </c>
      <c r="R27">
        <v>0</v>
      </c>
      <c r="S27" t="s">
        <v>198</v>
      </c>
      <c r="T27" t="s">
        <v>8595</v>
      </c>
    </row>
    <row r="28" spans="1:20" x14ac:dyDescent="0.25">
      <c r="D28">
        <v>1.0182450684931508</v>
      </c>
      <c r="E28">
        <v>0.77695476790235685</v>
      </c>
      <c r="F28">
        <v>0.24129030059079404</v>
      </c>
      <c r="G28">
        <v>1</v>
      </c>
      <c r="H28">
        <v>1.1000000000000001</v>
      </c>
      <c r="I28">
        <v>1</v>
      </c>
      <c r="J28">
        <v>0.9</v>
      </c>
      <c r="K28">
        <v>0</v>
      </c>
      <c r="L28">
        <v>0</v>
      </c>
      <c r="M28">
        <v>1</v>
      </c>
      <c r="N28">
        <v>1.1000000000000001</v>
      </c>
      <c r="O28">
        <v>1</v>
      </c>
      <c r="P28">
        <v>0.9</v>
      </c>
      <c r="Q28">
        <v>0</v>
      </c>
      <c r="R28">
        <v>0</v>
      </c>
      <c r="S28" t="s">
        <v>199</v>
      </c>
      <c r="T28" t="s">
        <v>8595</v>
      </c>
    </row>
    <row r="29" spans="1:20" x14ac:dyDescent="0.25">
      <c r="D29">
        <v>0.86317334246575339</v>
      </c>
      <c r="E29">
        <v>0.65862989638382141</v>
      </c>
      <c r="F29">
        <v>0.20454344608193209</v>
      </c>
      <c r="G29">
        <v>1</v>
      </c>
      <c r="H29">
        <v>1.1000000000000001</v>
      </c>
      <c r="I29">
        <v>1</v>
      </c>
      <c r="J29">
        <v>0.9</v>
      </c>
      <c r="K29">
        <v>0</v>
      </c>
      <c r="L29">
        <v>0</v>
      </c>
      <c r="M29">
        <v>1</v>
      </c>
      <c r="N29">
        <v>1.1000000000000001</v>
      </c>
      <c r="O29">
        <v>1</v>
      </c>
      <c r="P29">
        <v>0.9</v>
      </c>
      <c r="Q29">
        <v>0</v>
      </c>
      <c r="R29">
        <v>0</v>
      </c>
      <c r="S29" t="s">
        <v>200</v>
      </c>
      <c r="T29" t="s">
        <v>8595</v>
      </c>
    </row>
    <row r="30" spans="1:20" x14ac:dyDescent="0.25">
      <c r="D30">
        <v>1.0465962739726025</v>
      </c>
      <c r="E30">
        <v>0.82483583769395563</v>
      </c>
      <c r="F30">
        <v>0.22176043627864714</v>
      </c>
      <c r="G30">
        <v>1</v>
      </c>
      <c r="H30">
        <v>1.1000000000000001</v>
      </c>
      <c r="I30">
        <v>1</v>
      </c>
      <c r="J30">
        <v>0.9</v>
      </c>
      <c r="K30">
        <v>0</v>
      </c>
      <c r="L30">
        <v>0</v>
      </c>
      <c r="M30">
        <v>1</v>
      </c>
      <c r="N30">
        <v>1.1000000000000001</v>
      </c>
      <c r="O30">
        <v>1</v>
      </c>
      <c r="P30">
        <v>0.9</v>
      </c>
      <c r="Q30">
        <v>0</v>
      </c>
      <c r="R30">
        <v>0</v>
      </c>
      <c r="S30" t="s">
        <v>201</v>
      </c>
      <c r="T30" t="s">
        <v>8595</v>
      </c>
    </row>
    <row r="31" spans="1:20" x14ac:dyDescent="0.25">
      <c r="D31">
        <v>1.0841495890410955</v>
      </c>
      <c r="E31">
        <v>0.82724210348633331</v>
      </c>
      <c r="F31">
        <v>0.25690748555476206</v>
      </c>
      <c r="G31">
        <v>1</v>
      </c>
      <c r="H31">
        <v>1.1000000000000001</v>
      </c>
      <c r="I31">
        <v>1</v>
      </c>
      <c r="J31">
        <v>0.9</v>
      </c>
      <c r="K31">
        <v>0</v>
      </c>
      <c r="L31">
        <v>0</v>
      </c>
      <c r="M31">
        <v>1</v>
      </c>
      <c r="N31">
        <v>1.1000000000000001</v>
      </c>
      <c r="O31">
        <v>1</v>
      </c>
      <c r="P31">
        <v>0.9</v>
      </c>
      <c r="Q31">
        <v>0</v>
      </c>
      <c r="R31">
        <v>0</v>
      </c>
      <c r="S31" t="s">
        <v>202</v>
      </c>
      <c r="T31" t="s">
        <v>8595</v>
      </c>
    </row>
    <row r="32" spans="1:20" x14ac:dyDescent="0.25">
      <c r="D32">
        <v>1.8249636164383563</v>
      </c>
      <c r="E32">
        <v>1.4273672261247798</v>
      </c>
      <c r="F32">
        <v>0.39759639031357541</v>
      </c>
      <c r="G32">
        <v>2</v>
      </c>
      <c r="H32">
        <v>2.2000000000000002</v>
      </c>
      <c r="I32">
        <v>1</v>
      </c>
      <c r="J32">
        <v>0.9</v>
      </c>
      <c r="K32">
        <v>0</v>
      </c>
      <c r="L32">
        <v>0</v>
      </c>
      <c r="M32">
        <v>2</v>
      </c>
      <c r="N32">
        <v>2.2000000000000002</v>
      </c>
      <c r="O32">
        <v>1</v>
      </c>
      <c r="P32">
        <v>0.9</v>
      </c>
      <c r="Q32">
        <v>0</v>
      </c>
      <c r="R32">
        <v>0</v>
      </c>
      <c r="S32" t="s">
        <v>203</v>
      </c>
      <c r="T32" t="s">
        <v>8595</v>
      </c>
    </row>
    <row r="33" spans="1:20" x14ac:dyDescent="0.25">
      <c r="D33">
        <v>0.60675232876712337</v>
      </c>
      <c r="E33">
        <v>0.46677011750957598</v>
      </c>
      <c r="F33">
        <v>0.13998221125754723</v>
      </c>
      <c r="G33">
        <v>1</v>
      </c>
      <c r="H33">
        <v>1.1000000000000001</v>
      </c>
      <c r="I33">
        <v>1</v>
      </c>
      <c r="J33">
        <v>0.9</v>
      </c>
      <c r="K33">
        <v>0</v>
      </c>
      <c r="L33">
        <v>0</v>
      </c>
      <c r="M33">
        <v>1</v>
      </c>
      <c r="N33">
        <v>1.1000000000000001</v>
      </c>
      <c r="O33">
        <v>1</v>
      </c>
      <c r="P33">
        <v>0.9</v>
      </c>
      <c r="Q33">
        <v>0</v>
      </c>
      <c r="R33">
        <v>0</v>
      </c>
      <c r="S33" t="s">
        <v>204</v>
      </c>
      <c r="T33" t="s">
        <v>8595</v>
      </c>
    </row>
    <row r="34" spans="1:20" x14ac:dyDescent="0.25">
      <c r="D34">
        <v>1.1805232054794519</v>
      </c>
      <c r="E34">
        <v>0.901343195091865</v>
      </c>
      <c r="F34">
        <v>0.27918001038758694</v>
      </c>
      <c r="G34">
        <v>1</v>
      </c>
      <c r="H34">
        <v>1.1000000000000001</v>
      </c>
      <c r="I34">
        <v>1</v>
      </c>
      <c r="J34">
        <v>0.9</v>
      </c>
      <c r="K34">
        <v>0</v>
      </c>
      <c r="L34">
        <v>0</v>
      </c>
      <c r="M34">
        <v>1</v>
      </c>
      <c r="N34">
        <v>1.1000000000000001</v>
      </c>
      <c r="O34">
        <v>1</v>
      </c>
      <c r="P34">
        <v>0.9</v>
      </c>
      <c r="Q34">
        <v>0</v>
      </c>
      <c r="R34">
        <v>0</v>
      </c>
      <c r="S34" t="s">
        <v>205</v>
      </c>
      <c r="T34" t="s">
        <v>8595</v>
      </c>
    </row>
    <row r="35" spans="1:20" x14ac:dyDescent="0.25">
      <c r="D35">
        <v>1.6944546301369849</v>
      </c>
      <c r="E35">
        <v>1.2980085222359274</v>
      </c>
      <c r="F35">
        <v>0.3964461079010585</v>
      </c>
      <c r="G35">
        <v>2</v>
      </c>
      <c r="H35">
        <v>2.2000000000000002</v>
      </c>
      <c r="I35">
        <v>1</v>
      </c>
      <c r="J35">
        <v>0.9</v>
      </c>
      <c r="K35">
        <v>1</v>
      </c>
      <c r="L35">
        <v>8</v>
      </c>
      <c r="M35">
        <v>3</v>
      </c>
      <c r="N35">
        <v>3.3</v>
      </c>
      <c r="O35">
        <v>1</v>
      </c>
      <c r="P35">
        <v>0.9</v>
      </c>
      <c r="Q35">
        <v>0</v>
      </c>
      <c r="R35">
        <v>0</v>
      </c>
      <c r="S35" t="s">
        <v>206</v>
      </c>
      <c r="T35" t="s">
        <v>8595</v>
      </c>
    </row>
    <row r="36" spans="1:20" x14ac:dyDescent="0.25">
      <c r="D36">
        <v>1.4063110136986303</v>
      </c>
      <c r="E36">
        <v>1.0791617570603125</v>
      </c>
      <c r="F36">
        <v>0.32714925663831734</v>
      </c>
      <c r="G36">
        <v>2</v>
      </c>
      <c r="H36">
        <v>2.2000000000000002</v>
      </c>
      <c r="I36">
        <v>1</v>
      </c>
      <c r="J36">
        <v>0.9</v>
      </c>
      <c r="K36">
        <v>0</v>
      </c>
      <c r="L36">
        <v>0</v>
      </c>
      <c r="M36">
        <v>1</v>
      </c>
      <c r="N36">
        <v>1.1000000000000001</v>
      </c>
      <c r="O36">
        <v>1</v>
      </c>
      <c r="P36">
        <v>0.9</v>
      </c>
      <c r="Q36">
        <v>0</v>
      </c>
      <c r="R36">
        <v>0</v>
      </c>
      <c r="S36" t="s">
        <v>207</v>
      </c>
      <c r="T36" t="s">
        <v>8595</v>
      </c>
    </row>
    <row r="37" spans="1:20" x14ac:dyDescent="0.25">
      <c r="D37">
        <v>2.0684169041095872</v>
      </c>
      <c r="E37">
        <v>1.6070962717652399</v>
      </c>
      <c r="F37">
        <v>0.46132063234434845</v>
      </c>
      <c r="G37">
        <v>2</v>
      </c>
      <c r="H37">
        <v>2.2000000000000002</v>
      </c>
      <c r="I37">
        <v>1</v>
      </c>
      <c r="J37">
        <v>0.9</v>
      </c>
      <c r="K37">
        <v>0</v>
      </c>
      <c r="L37">
        <v>0</v>
      </c>
      <c r="M37">
        <v>2</v>
      </c>
      <c r="N37">
        <v>2.2000000000000002</v>
      </c>
      <c r="O37">
        <v>1</v>
      </c>
      <c r="P37">
        <v>0.9</v>
      </c>
      <c r="Q37">
        <v>0</v>
      </c>
      <c r="R37">
        <v>0</v>
      </c>
      <c r="S37" t="s">
        <v>208</v>
      </c>
      <c r="T37" t="s">
        <v>8595</v>
      </c>
    </row>
    <row r="38" spans="1:20" x14ac:dyDescent="0.25">
      <c r="A38">
        <v>2.9546301369863019E-2</v>
      </c>
      <c r="B38">
        <v>2.2289434290410963E-2</v>
      </c>
      <c r="C38">
        <v>7.2568670794520562E-3</v>
      </c>
      <c r="D38">
        <v>1.2843802739726022</v>
      </c>
      <c r="E38">
        <v>1.0013092672000257</v>
      </c>
      <c r="F38">
        <v>0.28307100677257685</v>
      </c>
      <c r="G38">
        <v>1</v>
      </c>
      <c r="H38">
        <v>1.1000000000000001</v>
      </c>
      <c r="I38">
        <v>1</v>
      </c>
      <c r="J38">
        <v>0.9</v>
      </c>
      <c r="K38">
        <v>0</v>
      </c>
      <c r="L38">
        <v>0</v>
      </c>
      <c r="M38">
        <v>3</v>
      </c>
      <c r="N38">
        <v>3.3</v>
      </c>
      <c r="O38">
        <v>1</v>
      </c>
      <c r="P38">
        <v>0.9</v>
      </c>
      <c r="Q38">
        <v>0</v>
      </c>
      <c r="R38">
        <v>0</v>
      </c>
      <c r="S38" t="s">
        <v>209</v>
      </c>
      <c r="T38" t="s">
        <v>8595</v>
      </c>
    </row>
    <row r="39" spans="1:20" x14ac:dyDescent="0.25">
      <c r="D39">
        <v>0.25935780821917809</v>
      </c>
      <c r="E39">
        <v>0.19789861195870936</v>
      </c>
      <c r="F39">
        <v>6.1459196260468751E-2</v>
      </c>
      <c r="G39">
        <v>1</v>
      </c>
      <c r="H39">
        <v>1.1000000000000001</v>
      </c>
      <c r="I39">
        <v>1</v>
      </c>
      <c r="J39">
        <v>0.9</v>
      </c>
      <c r="K39">
        <v>0</v>
      </c>
      <c r="L39">
        <v>0</v>
      </c>
      <c r="M39">
        <v>1</v>
      </c>
      <c r="N39">
        <v>1.1000000000000001</v>
      </c>
      <c r="O39">
        <v>1</v>
      </c>
      <c r="P39">
        <v>0.9</v>
      </c>
      <c r="Q39">
        <v>0</v>
      </c>
      <c r="R39">
        <v>0</v>
      </c>
      <c r="S39" t="s">
        <v>210</v>
      </c>
      <c r="T39" t="s">
        <v>8595</v>
      </c>
    </row>
    <row r="40" spans="1:20" x14ac:dyDescent="0.25">
      <c r="D40">
        <v>1.3427608493150682</v>
      </c>
      <c r="E40">
        <v>1.0646230125300264</v>
      </c>
      <c r="F40">
        <v>0.27813783678504195</v>
      </c>
      <c r="G40">
        <v>2</v>
      </c>
      <c r="H40">
        <v>2.2000000000000002</v>
      </c>
      <c r="I40">
        <v>1</v>
      </c>
      <c r="J40">
        <v>0.9</v>
      </c>
      <c r="K40">
        <v>0</v>
      </c>
      <c r="L40">
        <v>0</v>
      </c>
      <c r="M40">
        <v>2</v>
      </c>
      <c r="N40">
        <v>2.2000000000000002</v>
      </c>
      <c r="O40">
        <v>1</v>
      </c>
      <c r="P40">
        <v>0.9</v>
      </c>
      <c r="Q40">
        <v>0</v>
      </c>
      <c r="R40">
        <v>0</v>
      </c>
      <c r="S40" t="s">
        <v>211</v>
      </c>
      <c r="T40" t="s">
        <v>8595</v>
      </c>
    </row>
    <row r="41" spans="1:20" x14ac:dyDescent="0.25">
      <c r="A41">
        <v>5.9717260273972617E-2</v>
      </c>
      <c r="B41">
        <v>4.5050103978082207E-2</v>
      </c>
      <c r="C41">
        <v>1.4667156295890414E-2</v>
      </c>
      <c r="D41">
        <v>2.3931315616438353</v>
      </c>
      <c r="E41">
        <v>1.8485612566106857</v>
      </c>
      <c r="F41">
        <v>0.54457030503314918</v>
      </c>
      <c r="G41">
        <v>2</v>
      </c>
      <c r="H41">
        <v>2.2000000000000002</v>
      </c>
      <c r="I41">
        <v>1</v>
      </c>
      <c r="J41">
        <v>0.9</v>
      </c>
      <c r="K41">
        <v>0</v>
      </c>
      <c r="L41">
        <v>0</v>
      </c>
      <c r="M41">
        <v>3</v>
      </c>
      <c r="N41">
        <v>3.3</v>
      </c>
      <c r="O41">
        <v>1</v>
      </c>
      <c r="P41">
        <v>0.9</v>
      </c>
      <c r="Q41">
        <v>0</v>
      </c>
      <c r="R41">
        <v>0</v>
      </c>
      <c r="S41" t="s">
        <v>212</v>
      </c>
      <c r="T41" t="s">
        <v>8595</v>
      </c>
    </row>
    <row r="42" spans="1:20" x14ac:dyDescent="0.25">
      <c r="D42">
        <v>0.56073095890410962</v>
      </c>
      <c r="E42">
        <v>0.42785632409270929</v>
      </c>
      <c r="F42">
        <v>0.13287463481140038</v>
      </c>
      <c r="G42">
        <v>1</v>
      </c>
      <c r="H42">
        <v>1.1000000000000001</v>
      </c>
      <c r="I42">
        <v>1</v>
      </c>
      <c r="J42">
        <v>0.9</v>
      </c>
      <c r="K42">
        <v>0</v>
      </c>
      <c r="L42">
        <v>0</v>
      </c>
      <c r="M42">
        <v>1</v>
      </c>
      <c r="N42">
        <v>1.1000000000000001</v>
      </c>
      <c r="O42">
        <v>1</v>
      </c>
      <c r="P42">
        <v>0.9</v>
      </c>
      <c r="Q42">
        <v>0</v>
      </c>
      <c r="R42">
        <v>0</v>
      </c>
      <c r="S42" t="s">
        <v>213</v>
      </c>
      <c r="T42" t="s">
        <v>8595</v>
      </c>
    </row>
    <row r="43" spans="1:20" x14ac:dyDescent="0.25">
      <c r="D43">
        <v>0.74024230136986313</v>
      </c>
      <c r="E43">
        <v>0.56482943374667283</v>
      </c>
      <c r="F43">
        <v>0.17541286762319031</v>
      </c>
      <c r="G43">
        <v>1</v>
      </c>
      <c r="H43">
        <v>1.1000000000000001</v>
      </c>
      <c r="I43">
        <v>1</v>
      </c>
      <c r="J43">
        <v>0.9</v>
      </c>
      <c r="K43">
        <v>0</v>
      </c>
      <c r="L43">
        <v>0</v>
      </c>
      <c r="M43">
        <v>3</v>
      </c>
      <c r="N43">
        <v>3.3</v>
      </c>
      <c r="O43">
        <v>1</v>
      </c>
      <c r="P43">
        <v>0.9</v>
      </c>
      <c r="Q43">
        <v>0</v>
      </c>
      <c r="R43">
        <v>0</v>
      </c>
      <c r="S43" t="s">
        <v>214</v>
      </c>
      <c r="T43" t="s">
        <v>8595</v>
      </c>
    </row>
    <row r="44" spans="1:20" x14ac:dyDescent="0.25">
      <c r="D44">
        <v>1.4751479452054788</v>
      </c>
      <c r="E44">
        <v>1.1314656755177561</v>
      </c>
      <c r="F44">
        <v>0.34368226968772342</v>
      </c>
      <c r="G44">
        <v>2</v>
      </c>
      <c r="H44">
        <v>2.2000000000000002</v>
      </c>
      <c r="I44">
        <v>1</v>
      </c>
      <c r="J44">
        <v>0.9</v>
      </c>
      <c r="K44">
        <v>0</v>
      </c>
      <c r="L44">
        <v>0</v>
      </c>
      <c r="M44">
        <v>2</v>
      </c>
      <c r="N44">
        <v>2.2000000000000002</v>
      </c>
      <c r="O44">
        <v>1</v>
      </c>
      <c r="P44">
        <v>0.9</v>
      </c>
      <c r="Q44">
        <v>0</v>
      </c>
      <c r="R44">
        <v>0</v>
      </c>
      <c r="S44" t="s">
        <v>215</v>
      </c>
      <c r="T44" t="s">
        <v>8595</v>
      </c>
    </row>
    <row r="45" spans="1:20" x14ac:dyDescent="0.25">
      <c r="D45">
        <v>1.1465198356164379</v>
      </c>
      <c r="E45">
        <v>0.87483267077841931</v>
      </c>
      <c r="F45">
        <v>0.27168716483801869</v>
      </c>
      <c r="G45">
        <v>1</v>
      </c>
      <c r="H45">
        <v>1.1000000000000001</v>
      </c>
      <c r="I45">
        <v>1</v>
      </c>
      <c r="J45">
        <v>0.9</v>
      </c>
      <c r="K45">
        <v>0</v>
      </c>
      <c r="L45">
        <v>0</v>
      </c>
      <c r="M45">
        <v>1</v>
      </c>
      <c r="N45">
        <v>1.1000000000000001</v>
      </c>
      <c r="O45">
        <v>1</v>
      </c>
      <c r="P45">
        <v>0.9</v>
      </c>
      <c r="Q45">
        <v>0</v>
      </c>
      <c r="R45">
        <v>0</v>
      </c>
      <c r="S45" t="s">
        <v>216</v>
      </c>
      <c r="T45" t="s">
        <v>8595</v>
      </c>
    </row>
    <row r="46" spans="1:20" x14ac:dyDescent="0.25">
      <c r="D46">
        <v>0.3024969863013699</v>
      </c>
      <c r="E46">
        <v>0.23081523599298837</v>
      </c>
      <c r="F46">
        <v>7.1681750308381489E-2</v>
      </c>
      <c r="G46">
        <v>1</v>
      </c>
      <c r="H46">
        <v>1.1000000000000001</v>
      </c>
      <c r="I46">
        <v>1</v>
      </c>
      <c r="J46">
        <v>0.9</v>
      </c>
      <c r="K46">
        <v>0</v>
      </c>
      <c r="L46">
        <v>0</v>
      </c>
      <c r="M46">
        <v>2</v>
      </c>
      <c r="N46">
        <v>2.2000000000000002</v>
      </c>
      <c r="O46">
        <v>1</v>
      </c>
      <c r="P46">
        <v>0.9</v>
      </c>
      <c r="Q46">
        <v>0</v>
      </c>
      <c r="R46">
        <v>0</v>
      </c>
      <c r="S46" t="s">
        <v>217</v>
      </c>
      <c r="T46" t="s">
        <v>8595</v>
      </c>
    </row>
    <row r="47" spans="1:20" x14ac:dyDescent="0.25">
      <c r="D47">
        <v>1.2179138082191783</v>
      </c>
      <c r="E47">
        <v>0.92930864039472838</v>
      </c>
      <c r="F47">
        <v>0.28860516782444984</v>
      </c>
      <c r="G47">
        <v>1</v>
      </c>
      <c r="H47">
        <v>1.1000000000000001</v>
      </c>
      <c r="I47">
        <v>1</v>
      </c>
      <c r="J47">
        <v>0.9</v>
      </c>
      <c r="K47">
        <v>0</v>
      </c>
      <c r="L47">
        <v>0</v>
      </c>
      <c r="M47">
        <v>1</v>
      </c>
      <c r="N47">
        <v>1.1000000000000001</v>
      </c>
      <c r="O47">
        <v>1</v>
      </c>
      <c r="P47">
        <v>0.9</v>
      </c>
      <c r="Q47">
        <v>0</v>
      </c>
      <c r="R47">
        <v>0</v>
      </c>
      <c r="S47" t="s">
        <v>218</v>
      </c>
      <c r="T47" t="s">
        <v>8595</v>
      </c>
    </row>
    <row r="48" spans="1:20" x14ac:dyDescent="0.25">
      <c r="D48">
        <v>0.62907386301369861</v>
      </c>
      <c r="E48">
        <v>0.49248748373693441</v>
      </c>
      <c r="F48">
        <v>0.13658637927676431</v>
      </c>
      <c r="G48">
        <v>1</v>
      </c>
      <c r="H48">
        <v>1.1000000000000001</v>
      </c>
      <c r="I48">
        <v>1</v>
      </c>
      <c r="J48">
        <v>0.9</v>
      </c>
      <c r="K48">
        <v>0</v>
      </c>
      <c r="L48">
        <v>0</v>
      </c>
      <c r="M48">
        <v>1</v>
      </c>
      <c r="N48">
        <v>1.1000000000000001</v>
      </c>
      <c r="O48">
        <v>1</v>
      </c>
      <c r="P48">
        <v>0.9</v>
      </c>
      <c r="Q48">
        <v>0</v>
      </c>
      <c r="R48">
        <v>0</v>
      </c>
      <c r="S48" t="s">
        <v>219</v>
      </c>
      <c r="T48" t="s">
        <v>8595</v>
      </c>
    </row>
    <row r="49" spans="1:20" x14ac:dyDescent="0.25">
      <c r="D49">
        <v>4.8204971780821957</v>
      </c>
      <c r="E49">
        <v>3.7515875695643737</v>
      </c>
      <c r="F49">
        <v>1.0689096085178216</v>
      </c>
      <c r="G49">
        <v>5</v>
      </c>
      <c r="H49">
        <v>5.5</v>
      </c>
      <c r="I49">
        <v>1</v>
      </c>
      <c r="J49">
        <v>0.9</v>
      </c>
      <c r="K49">
        <v>0</v>
      </c>
      <c r="L49">
        <v>0</v>
      </c>
      <c r="M49">
        <v>3</v>
      </c>
      <c r="N49">
        <v>3.3</v>
      </c>
      <c r="O49">
        <v>3</v>
      </c>
      <c r="P49">
        <v>2.7</v>
      </c>
      <c r="Q49">
        <v>0</v>
      </c>
      <c r="R49">
        <v>0</v>
      </c>
      <c r="S49" t="s">
        <v>220</v>
      </c>
      <c r="T49" t="s">
        <v>8595</v>
      </c>
    </row>
    <row r="50" spans="1:20" x14ac:dyDescent="0.25">
      <c r="D50">
        <v>1.200342410958904</v>
      </c>
      <c r="E50">
        <v>0.91590108134778936</v>
      </c>
      <c r="F50">
        <v>0.28444132961111473</v>
      </c>
      <c r="G50">
        <v>1</v>
      </c>
      <c r="H50">
        <v>1.1000000000000001</v>
      </c>
      <c r="I50">
        <v>1</v>
      </c>
      <c r="J50">
        <v>0.9</v>
      </c>
      <c r="K50">
        <v>0</v>
      </c>
      <c r="L50">
        <v>0</v>
      </c>
      <c r="M50">
        <v>1</v>
      </c>
      <c r="N50">
        <v>1.1000000000000001</v>
      </c>
      <c r="O50">
        <v>1</v>
      </c>
      <c r="P50">
        <v>0.9</v>
      </c>
      <c r="Q50">
        <v>0</v>
      </c>
      <c r="R50">
        <v>0</v>
      </c>
      <c r="S50" t="s">
        <v>221</v>
      </c>
      <c r="T50" t="s">
        <v>8595</v>
      </c>
    </row>
    <row r="51" spans="1:20" x14ac:dyDescent="0.25">
      <c r="A51">
        <v>8.1205479452054787E-3</v>
      </c>
      <c r="B51">
        <v>6.1962474842563141E-3</v>
      </c>
      <c r="C51">
        <v>1.9243004609491657E-3</v>
      </c>
      <c r="D51">
        <v>0.31526649315068495</v>
      </c>
      <c r="E51">
        <v>0.24055879335194441</v>
      </c>
      <c r="F51">
        <v>7.4707699798740534E-2</v>
      </c>
      <c r="G51">
        <v>1</v>
      </c>
      <c r="H51">
        <v>1.1000000000000001</v>
      </c>
      <c r="I51">
        <v>1</v>
      </c>
      <c r="J51">
        <v>0.9</v>
      </c>
      <c r="K51">
        <v>0</v>
      </c>
      <c r="L51">
        <v>0</v>
      </c>
      <c r="M51">
        <v>1</v>
      </c>
      <c r="N51">
        <v>1.1000000000000001</v>
      </c>
      <c r="O51">
        <v>1</v>
      </c>
      <c r="P51">
        <v>0.9</v>
      </c>
      <c r="Q51">
        <v>0</v>
      </c>
      <c r="R51">
        <v>0</v>
      </c>
      <c r="S51" t="s">
        <v>222</v>
      </c>
      <c r="T51" t="s">
        <v>8595</v>
      </c>
    </row>
    <row r="52" spans="1:20" x14ac:dyDescent="0.25">
      <c r="D52">
        <v>1.29580101369863</v>
      </c>
      <c r="E52">
        <v>0.98873916211127744</v>
      </c>
      <c r="F52">
        <v>0.30706185158735322</v>
      </c>
      <c r="G52">
        <v>1</v>
      </c>
      <c r="H52">
        <v>1.1000000000000001</v>
      </c>
      <c r="I52">
        <v>1</v>
      </c>
      <c r="J52">
        <v>0.9</v>
      </c>
      <c r="K52">
        <v>0</v>
      </c>
      <c r="L52">
        <v>0</v>
      </c>
      <c r="M52">
        <v>2</v>
      </c>
      <c r="N52">
        <v>2.2000000000000002</v>
      </c>
      <c r="O52">
        <v>1</v>
      </c>
      <c r="P52">
        <v>0.9</v>
      </c>
      <c r="Q52">
        <v>0</v>
      </c>
      <c r="R52">
        <v>0</v>
      </c>
      <c r="S52" t="s">
        <v>223</v>
      </c>
      <c r="T52" t="s">
        <v>8595</v>
      </c>
    </row>
    <row r="53" spans="1:20" x14ac:dyDescent="0.25">
      <c r="D53">
        <v>2.0774631232876706</v>
      </c>
      <c r="E53">
        <v>1.6042916372135294</v>
      </c>
      <c r="F53">
        <v>0.47317148607414117</v>
      </c>
      <c r="G53">
        <v>2</v>
      </c>
      <c r="H53">
        <v>2.2000000000000002</v>
      </c>
      <c r="I53">
        <v>1</v>
      </c>
      <c r="J53">
        <v>0.9</v>
      </c>
      <c r="K53">
        <v>0</v>
      </c>
      <c r="L53">
        <v>0</v>
      </c>
      <c r="M53">
        <v>3</v>
      </c>
      <c r="N53">
        <v>3.3</v>
      </c>
      <c r="O53">
        <v>1</v>
      </c>
      <c r="P53">
        <v>0.9</v>
      </c>
      <c r="Q53">
        <v>0</v>
      </c>
      <c r="R53">
        <v>0</v>
      </c>
      <c r="S53" t="s">
        <v>224</v>
      </c>
      <c r="T53" t="s">
        <v>8595</v>
      </c>
    </row>
    <row r="54" spans="1:20" x14ac:dyDescent="0.25">
      <c r="D54">
        <v>0.46914520547945199</v>
      </c>
      <c r="E54">
        <v>0.35797335583977158</v>
      </c>
      <c r="F54">
        <v>0.11117184963968062</v>
      </c>
      <c r="G54">
        <v>1</v>
      </c>
      <c r="H54">
        <v>1.1000000000000001</v>
      </c>
      <c r="I54">
        <v>1</v>
      </c>
      <c r="J54">
        <v>0.9</v>
      </c>
      <c r="K54">
        <v>0</v>
      </c>
      <c r="L54">
        <v>0</v>
      </c>
      <c r="M54">
        <v>2</v>
      </c>
      <c r="N54">
        <v>2.2000000000000002</v>
      </c>
      <c r="O54">
        <v>1</v>
      </c>
      <c r="P54">
        <v>0.9</v>
      </c>
      <c r="Q54">
        <v>0</v>
      </c>
      <c r="R54">
        <v>0</v>
      </c>
      <c r="S54" t="s">
        <v>225</v>
      </c>
      <c r="T54" t="s">
        <v>8595</v>
      </c>
    </row>
    <row r="55" spans="1:20" x14ac:dyDescent="0.25">
      <c r="D55">
        <v>2.8182743835616431</v>
      </c>
      <c r="E55">
        <v>2.1560222313834956</v>
      </c>
      <c r="F55">
        <v>0.66225215217814681</v>
      </c>
      <c r="G55">
        <v>3</v>
      </c>
      <c r="H55">
        <v>3.3</v>
      </c>
      <c r="I55">
        <v>1</v>
      </c>
      <c r="J55">
        <v>0.9</v>
      </c>
      <c r="K55">
        <v>0</v>
      </c>
      <c r="L55">
        <v>0</v>
      </c>
      <c r="M55">
        <v>2</v>
      </c>
      <c r="N55">
        <v>2.2000000000000002</v>
      </c>
      <c r="O55">
        <v>1</v>
      </c>
      <c r="P55">
        <v>0.9</v>
      </c>
      <c r="Q55">
        <v>0</v>
      </c>
      <c r="R55">
        <v>0</v>
      </c>
      <c r="S55" t="s">
        <v>226</v>
      </c>
      <c r="T55" t="s">
        <v>8595</v>
      </c>
    </row>
    <row r="56" spans="1:20" x14ac:dyDescent="0.25">
      <c r="D56">
        <v>0.62062334246575357</v>
      </c>
      <c r="E56">
        <v>0.47355619970135698</v>
      </c>
      <c r="F56">
        <v>0.14706714276439659</v>
      </c>
      <c r="G56">
        <v>1</v>
      </c>
      <c r="H56">
        <v>1.1000000000000001</v>
      </c>
      <c r="I56">
        <v>1</v>
      </c>
      <c r="J56">
        <v>0.9</v>
      </c>
      <c r="K56">
        <v>0</v>
      </c>
      <c r="L56">
        <v>0</v>
      </c>
      <c r="M56">
        <v>1</v>
      </c>
      <c r="N56">
        <v>1.1000000000000001</v>
      </c>
      <c r="O56">
        <v>1</v>
      </c>
      <c r="P56">
        <v>0.9</v>
      </c>
      <c r="Q56">
        <v>0</v>
      </c>
      <c r="R56">
        <v>0</v>
      </c>
      <c r="S56" t="s">
        <v>227</v>
      </c>
      <c r="T56" t="s">
        <v>8595</v>
      </c>
    </row>
    <row r="57" spans="1:20" x14ac:dyDescent="0.25">
      <c r="D57">
        <v>0.79099561643835603</v>
      </c>
      <c r="E57">
        <v>0.60355589690320055</v>
      </c>
      <c r="F57">
        <v>0.18743971953515554</v>
      </c>
      <c r="G57">
        <v>1</v>
      </c>
      <c r="H57">
        <v>1.1000000000000001</v>
      </c>
      <c r="I57">
        <v>1</v>
      </c>
      <c r="J57">
        <v>0.9</v>
      </c>
      <c r="K57">
        <v>0</v>
      </c>
      <c r="L57">
        <v>0</v>
      </c>
      <c r="M57">
        <v>1</v>
      </c>
      <c r="N57">
        <v>1.1000000000000001</v>
      </c>
      <c r="O57">
        <v>1</v>
      </c>
      <c r="P57">
        <v>0.9</v>
      </c>
      <c r="Q57">
        <v>0</v>
      </c>
      <c r="R57">
        <v>0</v>
      </c>
      <c r="S57" t="s">
        <v>228</v>
      </c>
      <c r="T57" t="s">
        <v>8595</v>
      </c>
    </row>
    <row r="58" spans="1:20" x14ac:dyDescent="0.25">
      <c r="D58">
        <v>0.84604298630136976</v>
      </c>
      <c r="E58">
        <v>0.65149926754528342</v>
      </c>
      <c r="F58">
        <v>0.19454371875608653</v>
      </c>
      <c r="G58">
        <v>1</v>
      </c>
      <c r="H58">
        <v>1.1000000000000001</v>
      </c>
      <c r="I58">
        <v>1</v>
      </c>
      <c r="J58">
        <v>0.9</v>
      </c>
      <c r="K58">
        <v>0</v>
      </c>
      <c r="L58">
        <v>0</v>
      </c>
      <c r="M58">
        <v>4</v>
      </c>
      <c r="N58">
        <v>4.4000000000000004</v>
      </c>
      <c r="O58">
        <v>1</v>
      </c>
      <c r="P58">
        <v>0.9</v>
      </c>
      <c r="Q58">
        <v>0</v>
      </c>
      <c r="R58">
        <v>0</v>
      </c>
      <c r="S58" t="s">
        <v>229</v>
      </c>
      <c r="T58" t="s">
        <v>8595</v>
      </c>
    </row>
    <row r="59" spans="1:20" x14ac:dyDescent="0.25">
      <c r="D59">
        <v>0.36028438356164388</v>
      </c>
      <c r="E59">
        <v>0.27490893722002208</v>
      </c>
      <c r="F59">
        <v>8.5375446341621766E-2</v>
      </c>
      <c r="G59">
        <v>1</v>
      </c>
      <c r="H59">
        <v>1.1000000000000001</v>
      </c>
      <c r="I59">
        <v>1</v>
      </c>
      <c r="J59">
        <v>0.9</v>
      </c>
      <c r="K59">
        <v>0</v>
      </c>
      <c r="L59">
        <v>0</v>
      </c>
      <c r="M59">
        <v>1</v>
      </c>
      <c r="N59">
        <v>1.1000000000000001</v>
      </c>
      <c r="O59">
        <v>1</v>
      </c>
      <c r="P59">
        <v>0.9</v>
      </c>
      <c r="Q59">
        <v>0</v>
      </c>
      <c r="R59">
        <v>0</v>
      </c>
      <c r="S59" t="s">
        <v>230</v>
      </c>
      <c r="T59" t="s">
        <v>8595</v>
      </c>
    </row>
    <row r="60" spans="1:20" x14ac:dyDescent="0.25">
      <c r="D60">
        <v>0</v>
      </c>
      <c r="E60">
        <v>0</v>
      </c>
      <c r="F60">
        <v>0</v>
      </c>
      <c r="G60">
        <v>1</v>
      </c>
      <c r="H60">
        <v>1.1000000000000001</v>
      </c>
      <c r="I60">
        <v>1</v>
      </c>
      <c r="J60">
        <v>0.9</v>
      </c>
      <c r="K60">
        <v>0</v>
      </c>
      <c r="L60">
        <v>0</v>
      </c>
      <c r="M60">
        <v>2</v>
      </c>
      <c r="N60">
        <v>2.2000000000000002</v>
      </c>
      <c r="O60">
        <v>1</v>
      </c>
      <c r="P60">
        <v>0.9</v>
      </c>
      <c r="Q60">
        <v>0</v>
      </c>
      <c r="R60">
        <v>0</v>
      </c>
      <c r="S60" t="s">
        <v>231</v>
      </c>
      <c r="T60" t="s">
        <v>8595</v>
      </c>
    </row>
    <row r="61" spans="1:20" x14ac:dyDescent="0.25">
      <c r="D61">
        <v>1.4534884657534242</v>
      </c>
      <c r="E61">
        <v>1.1469031966500025</v>
      </c>
      <c r="F61">
        <v>0.30658526910342149</v>
      </c>
      <c r="G61">
        <v>1</v>
      </c>
      <c r="H61">
        <v>1.1000000000000001</v>
      </c>
      <c r="I61">
        <v>1</v>
      </c>
      <c r="J61">
        <v>0.9</v>
      </c>
      <c r="K61">
        <v>0</v>
      </c>
      <c r="L61">
        <v>0</v>
      </c>
      <c r="M61">
        <v>3</v>
      </c>
      <c r="N61">
        <v>3.3</v>
      </c>
      <c r="O61">
        <v>1</v>
      </c>
      <c r="P61">
        <v>0.9</v>
      </c>
      <c r="Q61">
        <v>0</v>
      </c>
      <c r="R61">
        <v>0</v>
      </c>
      <c r="S61" t="s">
        <v>232</v>
      </c>
      <c r="T61" t="s">
        <v>8595</v>
      </c>
    </row>
    <row r="62" spans="1:20" x14ac:dyDescent="0.25">
      <c r="D62">
        <v>0.77210621917808242</v>
      </c>
      <c r="E62">
        <v>0.58914266013114303</v>
      </c>
      <c r="F62">
        <v>0.18296355904693895</v>
      </c>
      <c r="G62">
        <v>1</v>
      </c>
      <c r="H62">
        <v>1.1000000000000001</v>
      </c>
      <c r="I62">
        <v>1</v>
      </c>
      <c r="J62">
        <v>0.9</v>
      </c>
      <c r="K62">
        <v>0</v>
      </c>
      <c r="L62">
        <v>0</v>
      </c>
      <c r="M62">
        <v>1</v>
      </c>
      <c r="N62">
        <v>1.1000000000000001</v>
      </c>
      <c r="O62">
        <v>1</v>
      </c>
      <c r="P62">
        <v>0.9</v>
      </c>
      <c r="Q62">
        <v>0</v>
      </c>
      <c r="R62">
        <v>0</v>
      </c>
      <c r="S62" t="s">
        <v>1696</v>
      </c>
      <c r="T62" t="s">
        <v>8595</v>
      </c>
    </row>
    <row r="63" spans="1:20" x14ac:dyDescent="0.25">
      <c r="A63">
        <v>0.10160054794520548</v>
      </c>
      <c r="B63">
        <v>7.6646437364383563E-2</v>
      </c>
      <c r="C63">
        <v>2.4954110580821916E-2</v>
      </c>
      <c r="D63">
        <v>2.3098267123287655</v>
      </c>
      <c r="E63">
        <v>1.7741037753165092</v>
      </c>
      <c r="F63">
        <v>0.53572293701225682</v>
      </c>
      <c r="G63">
        <v>2</v>
      </c>
      <c r="H63">
        <v>2.2000000000000002</v>
      </c>
      <c r="I63">
        <v>1</v>
      </c>
      <c r="J63">
        <v>0.9</v>
      </c>
      <c r="K63">
        <v>0</v>
      </c>
      <c r="L63">
        <v>0</v>
      </c>
      <c r="M63">
        <v>4</v>
      </c>
      <c r="N63">
        <v>4.4000000000000004</v>
      </c>
      <c r="O63">
        <v>1</v>
      </c>
      <c r="P63">
        <v>0.9</v>
      </c>
      <c r="Q63">
        <v>0</v>
      </c>
      <c r="R63">
        <v>0</v>
      </c>
      <c r="S63" t="s">
        <v>233</v>
      </c>
      <c r="T63" t="s">
        <v>8595</v>
      </c>
    </row>
    <row r="64" spans="1:20" x14ac:dyDescent="0.25">
      <c r="D64">
        <v>0.64575950684931505</v>
      </c>
      <c r="E64">
        <v>0.49273592702720254</v>
      </c>
      <c r="F64">
        <v>0.15302357982211268</v>
      </c>
      <c r="G64">
        <v>1</v>
      </c>
      <c r="H64">
        <v>1.1000000000000001</v>
      </c>
      <c r="I64">
        <v>1</v>
      </c>
      <c r="J64">
        <v>0.9</v>
      </c>
      <c r="K64">
        <v>0</v>
      </c>
      <c r="L64">
        <v>0</v>
      </c>
      <c r="M64">
        <v>1</v>
      </c>
      <c r="N64">
        <v>1.1000000000000001</v>
      </c>
      <c r="O64">
        <v>1</v>
      </c>
      <c r="P64">
        <v>0.9</v>
      </c>
      <c r="Q64">
        <v>0</v>
      </c>
      <c r="R64">
        <v>0</v>
      </c>
      <c r="S64" t="s">
        <v>234</v>
      </c>
      <c r="T64" t="s">
        <v>8595</v>
      </c>
    </row>
    <row r="65" spans="1:20" x14ac:dyDescent="0.25">
      <c r="D65">
        <v>0.86295682191780843</v>
      </c>
      <c r="E65">
        <v>0.66215536765565131</v>
      </c>
      <c r="F65">
        <v>0.20080145426215679</v>
      </c>
      <c r="G65">
        <v>1</v>
      </c>
      <c r="H65">
        <v>1.1000000000000001</v>
      </c>
      <c r="I65">
        <v>1</v>
      </c>
      <c r="J65">
        <v>0.9</v>
      </c>
      <c r="K65">
        <v>0</v>
      </c>
      <c r="L65">
        <v>0</v>
      </c>
      <c r="M65">
        <v>1</v>
      </c>
      <c r="N65">
        <v>1.1000000000000001</v>
      </c>
      <c r="O65">
        <v>1</v>
      </c>
      <c r="P65">
        <v>0.9</v>
      </c>
      <c r="Q65">
        <v>0</v>
      </c>
      <c r="R65">
        <v>0</v>
      </c>
      <c r="S65" t="s">
        <v>235</v>
      </c>
      <c r="T65" t="s">
        <v>8595</v>
      </c>
    </row>
    <row r="66" spans="1:20" x14ac:dyDescent="0.25">
      <c r="D66">
        <v>1.1499574794520548</v>
      </c>
      <c r="E66">
        <v>0.87745570707005105</v>
      </c>
      <c r="F66">
        <v>0.27250177238200363</v>
      </c>
      <c r="G66">
        <v>1</v>
      </c>
      <c r="H66">
        <v>1.1000000000000001</v>
      </c>
      <c r="I66">
        <v>1</v>
      </c>
      <c r="J66">
        <v>0.9</v>
      </c>
      <c r="K66">
        <v>0</v>
      </c>
      <c r="L66">
        <v>0</v>
      </c>
      <c r="M66">
        <v>2</v>
      </c>
      <c r="N66">
        <v>2.2000000000000002</v>
      </c>
      <c r="O66">
        <v>1</v>
      </c>
      <c r="P66">
        <v>0.9</v>
      </c>
      <c r="Q66">
        <v>0</v>
      </c>
      <c r="R66">
        <v>0</v>
      </c>
      <c r="S66" t="s">
        <v>236</v>
      </c>
      <c r="T66" t="s">
        <v>8595</v>
      </c>
    </row>
    <row r="67" spans="1:20" x14ac:dyDescent="0.25">
      <c r="D67">
        <v>1.7462666575342465</v>
      </c>
      <c r="E67">
        <v>1.3324593927157047</v>
      </c>
      <c r="F67">
        <v>0.41380726481854202</v>
      </c>
      <c r="G67">
        <v>2</v>
      </c>
      <c r="H67">
        <v>2.2000000000000002</v>
      </c>
      <c r="I67">
        <v>1</v>
      </c>
      <c r="J67">
        <v>0.9</v>
      </c>
      <c r="K67">
        <v>0</v>
      </c>
      <c r="L67">
        <v>0</v>
      </c>
      <c r="M67">
        <v>4</v>
      </c>
      <c r="N67">
        <v>4.4000000000000004</v>
      </c>
      <c r="O67">
        <v>1</v>
      </c>
      <c r="P67">
        <v>0.9</v>
      </c>
      <c r="Q67">
        <v>1</v>
      </c>
      <c r="R67">
        <v>8</v>
      </c>
      <c r="S67" t="s">
        <v>237</v>
      </c>
      <c r="T67" t="s">
        <v>8595</v>
      </c>
    </row>
    <row r="68" spans="1:20" x14ac:dyDescent="0.25">
      <c r="D68">
        <v>1.0287179726027398</v>
      </c>
      <c r="E68">
        <v>0.78494594118028926</v>
      </c>
      <c r="F68">
        <v>0.24377203142245016</v>
      </c>
      <c r="G68">
        <v>1</v>
      </c>
      <c r="H68">
        <v>1.1000000000000001</v>
      </c>
      <c r="I68">
        <v>1</v>
      </c>
      <c r="J68">
        <v>0.9</v>
      </c>
      <c r="K68">
        <v>0</v>
      </c>
      <c r="L68">
        <v>0</v>
      </c>
      <c r="M68">
        <v>1</v>
      </c>
      <c r="N68">
        <v>1.1000000000000001</v>
      </c>
      <c r="O68">
        <v>1</v>
      </c>
      <c r="P68">
        <v>0.9</v>
      </c>
      <c r="Q68">
        <v>0</v>
      </c>
      <c r="R68">
        <v>0</v>
      </c>
      <c r="S68" t="s">
        <v>238</v>
      </c>
      <c r="T68" t="s">
        <v>8595</v>
      </c>
    </row>
    <row r="69" spans="1:20" x14ac:dyDescent="0.25">
      <c r="D69">
        <v>0.67516438356164354</v>
      </c>
      <c r="E69">
        <v>0.51517282347594628</v>
      </c>
      <c r="F69">
        <v>0.15999156008569759</v>
      </c>
      <c r="G69">
        <v>1</v>
      </c>
      <c r="H69">
        <v>1.1000000000000001</v>
      </c>
      <c r="I69">
        <v>1</v>
      </c>
      <c r="J69">
        <v>0.9</v>
      </c>
      <c r="K69">
        <v>0</v>
      </c>
      <c r="L69">
        <v>0</v>
      </c>
      <c r="M69">
        <v>1</v>
      </c>
      <c r="N69">
        <v>1.1000000000000001</v>
      </c>
      <c r="O69">
        <v>1</v>
      </c>
      <c r="P69">
        <v>0.9</v>
      </c>
      <c r="Q69">
        <v>0</v>
      </c>
      <c r="R69">
        <v>0</v>
      </c>
      <c r="S69" t="s">
        <v>239</v>
      </c>
      <c r="T69" t="s">
        <v>8595</v>
      </c>
    </row>
    <row r="70" spans="1:20" x14ac:dyDescent="0.25">
      <c r="D70">
        <v>2.0293721643835623</v>
      </c>
      <c r="E70">
        <v>1.7536675354151787</v>
      </c>
      <c r="F70">
        <v>0.27570462896838283</v>
      </c>
      <c r="G70">
        <v>2</v>
      </c>
      <c r="H70">
        <v>2.2000000000000002</v>
      </c>
      <c r="I70">
        <v>1</v>
      </c>
      <c r="J70">
        <v>0.9</v>
      </c>
      <c r="K70">
        <v>0</v>
      </c>
      <c r="L70">
        <v>0</v>
      </c>
      <c r="M70">
        <v>3</v>
      </c>
      <c r="N70">
        <v>3.3</v>
      </c>
      <c r="O70">
        <v>2</v>
      </c>
      <c r="P70">
        <v>1.8</v>
      </c>
      <c r="Q70">
        <v>0</v>
      </c>
      <c r="R70">
        <v>0</v>
      </c>
      <c r="S70" t="s">
        <v>240</v>
      </c>
      <c r="T70" t="s">
        <v>8595</v>
      </c>
    </row>
    <row r="71" spans="1:20" x14ac:dyDescent="0.25">
      <c r="A71">
        <v>7.558356164383561E-3</v>
      </c>
      <c r="B71">
        <v>5.7672765045770312E-3</v>
      </c>
      <c r="C71">
        <v>1.7910796598065314E-3</v>
      </c>
      <c r="D71">
        <v>0.67043052054794527</v>
      </c>
      <c r="E71">
        <v>0.51156072894890603</v>
      </c>
      <c r="F71">
        <v>0.15886979159903916</v>
      </c>
      <c r="G71">
        <v>1</v>
      </c>
      <c r="H71">
        <v>1.1000000000000001</v>
      </c>
      <c r="I71">
        <v>1</v>
      </c>
      <c r="J71">
        <v>0.9</v>
      </c>
      <c r="K71">
        <v>0</v>
      </c>
      <c r="L71">
        <v>0</v>
      </c>
      <c r="M71">
        <v>1</v>
      </c>
      <c r="N71">
        <v>1.1000000000000001</v>
      </c>
      <c r="O71">
        <v>1</v>
      </c>
      <c r="P71">
        <v>0.9</v>
      </c>
      <c r="Q71">
        <v>0</v>
      </c>
      <c r="R71">
        <v>0</v>
      </c>
      <c r="S71" t="s">
        <v>241</v>
      </c>
      <c r="T71" t="s">
        <v>8595</v>
      </c>
    </row>
    <row r="72" spans="1:20" x14ac:dyDescent="0.25">
      <c r="A72">
        <v>1.093150684931507E-2</v>
      </c>
      <c r="B72">
        <v>8.3411023826527302E-3</v>
      </c>
      <c r="C72">
        <v>2.5904044666623391E-3</v>
      </c>
      <c r="D72">
        <v>0.72932273972602757</v>
      </c>
      <c r="E72">
        <v>0.55649744595208739</v>
      </c>
      <c r="F72">
        <v>0.17282529377394015</v>
      </c>
      <c r="G72">
        <v>1</v>
      </c>
      <c r="H72">
        <v>1.1000000000000001</v>
      </c>
      <c r="I72">
        <v>1</v>
      </c>
      <c r="J72">
        <v>0.9</v>
      </c>
      <c r="K72">
        <v>0</v>
      </c>
      <c r="L72">
        <v>0</v>
      </c>
      <c r="M72">
        <v>1</v>
      </c>
      <c r="N72">
        <v>1.1000000000000001</v>
      </c>
      <c r="O72">
        <v>1</v>
      </c>
      <c r="P72">
        <v>0.9</v>
      </c>
      <c r="Q72">
        <v>0</v>
      </c>
      <c r="R72">
        <v>0</v>
      </c>
      <c r="S72" t="s">
        <v>242</v>
      </c>
      <c r="T72" t="s">
        <v>8595</v>
      </c>
    </row>
    <row r="73" spans="1:20" x14ac:dyDescent="0.25">
      <c r="D73">
        <v>0.67844295890410966</v>
      </c>
      <c r="E73">
        <v>0.51767448523014992</v>
      </c>
      <c r="F73">
        <v>0.16076847367395963</v>
      </c>
      <c r="G73">
        <v>1</v>
      </c>
      <c r="H73">
        <v>1.1000000000000001</v>
      </c>
      <c r="I73">
        <v>1</v>
      </c>
      <c r="J73">
        <v>0.9</v>
      </c>
      <c r="K73">
        <v>0</v>
      </c>
      <c r="L73">
        <v>0</v>
      </c>
      <c r="M73">
        <v>2</v>
      </c>
      <c r="N73">
        <v>2.2000000000000002</v>
      </c>
      <c r="O73">
        <v>1</v>
      </c>
      <c r="P73">
        <v>0.9</v>
      </c>
      <c r="Q73">
        <v>0</v>
      </c>
      <c r="R73">
        <v>0</v>
      </c>
      <c r="S73" t="s">
        <v>243</v>
      </c>
      <c r="T73" t="s">
        <v>8595</v>
      </c>
    </row>
    <row r="74" spans="1:20" x14ac:dyDescent="0.25">
      <c r="D74">
        <v>0.38999578082191777</v>
      </c>
      <c r="E74">
        <v>0.29757971901577612</v>
      </c>
      <c r="F74">
        <v>9.2416061806141675E-2</v>
      </c>
      <c r="G74">
        <v>1</v>
      </c>
      <c r="H74">
        <v>1.1000000000000001</v>
      </c>
      <c r="I74">
        <v>1</v>
      </c>
      <c r="J74">
        <v>0.9</v>
      </c>
      <c r="K74">
        <v>0</v>
      </c>
      <c r="L74">
        <v>0</v>
      </c>
      <c r="M74">
        <v>1</v>
      </c>
      <c r="N74">
        <v>1.1000000000000001</v>
      </c>
      <c r="O74">
        <v>1</v>
      </c>
      <c r="P74">
        <v>0.9</v>
      </c>
      <c r="Q74">
        <v>0</v>
      </c>
      <c r="R74">
        <v>0</v>
      </c>
      <c r="S74" t="s">
        <v>244</v>
      </c>
      <c r="T74" t="s">
        <v>8595</v>
      </c>
    </row>
    <row r="75" spans="1:20" x14ac:dyDescent="0.25">
      <c r="D75">
        <v>0.39017378082191784</v>
      </c>
      <c r="E75">
        <v>0.29771553892098945</v>
      </c>
      <c r="F75">
        <v>9.2458241900928398E-2</v>
      </c>
      <c r="G75">
        <v>1</v>
      </c>
      <c r="H75">
        <v>1.1000000000000001</v>
      </c>
      <c r="I75">
        <v>1</v>
      </c>
      <c r="J75">
        <v>0.9</v>
      </c>
      <c r="K75">
        <v>0</v>
      </c>
      <c r="L75">
        <v>0</v>
      </c>
      <c r="M75">
        <v>2</v>
      </c>
      <c r="N75">
        <v>2.2000000000000002</v>
      </c>
      <c r="O75">
        <v>1</v>
      </c>
      <c r="P75">
        <v>0.9</v>
      </c>
      <c r="Q75">
        <v>0</v>
      </c>
      <c r="R75">
        <v>0</v>
      </c>
      <c r="S75" t="s">
        <v>245</v>
      </c>
      <c r="T75" t="s">
        <v>8595</v>
      </c>
    </row>
    <row r="76" spans="1:20" x14ac:dyDescent="0.25">
      <c r="D76">
        <v>0.66303558904109594</v>
      </c>
      <c r="E76">
        <v>0.50591815087969882</v>
      </c>
      <c r="F76">
        <v>0.15711743816139714</v>
      </c>
      <c r="G76">
        <v>1</v>
      </c>
      <c r="H76">
        <v>1.1000000000000001</v>
      </c>
      <c r="I76">
        <v>1</v>
      </c>
      <c r="J76">
        <v>0.9</v>
      </c>
      <c r="K76">
        <v>0</v>
      </c>
      <c r="L76">
        <v>0</v>
      </c>
      <c r="M76">
        <v>1</v>
      </c>
      <c r="N76">
        <v>1.1000000000000001</v>
      </c>
      <c r="O76">
        <v>1</v>
      </c>
      <c r="P76">
        <v>0.9</v>
      </c>
      <c r="Q76">
        <v>0</v>
      </c>
      <c r="R76">
        <v>0</v>
      </c>
      <c r="S76" t="s">
        <v>246</v>
      </c>
      <c r="T76" t="s">
        <v>8595</v>
      </c>
    </row>
    <row r="77" spans="1:20" x14ac:dyDescent="0.25">
      <c r="D77">
        <v>0.63492657534246577</v>
      </c>
      <c r="E77">
        <v>0.48447004090112311</v>
      </c>
      <c r="F77">
        <v>0.15045653444134263</v>
      </c>
      <c r="G77">
        <v>1</v>
      </c>
      <c r="H77">
        <v>1.1000000000000001</v>
      </c>
      <c r="I77">
        <v>1</v>
      </c>
      <c r="J77">
        <v>0.9</v>
      </c>
      <c r="K77">
        <v>0</v>
      </c>
      <c r="L77">
        <v>0</v>
      </c>
      <c r="M77">
        <v>2</v>
      </c>
      <c r="N77">
        <v>2.2000000000000002</v>
      </c>
      <c r="O77">
        <v>1</v>
      </c>
      <c r="P77">
        <v>0.9</v>
      </c>
      <c r="Q77">
        <v>0</v>
      </c>
      <c r="R77">
        <v>0</v>
      </c>
      <c r="S77" t="s">
        <v>247</v>
      </c>
      <c r="T77" t="s">
        <v>8595</v>
      </c>
    </row>
    <row r="78" spans="1:20" x14ac:dyDescent="0.25">
      <c r="D78">
        <v>1.019388849315068</v>
      </c>
      <c r="E78">
        <v>0.77782751061481481</v>
      </c>
      <c r="F78">
        <v>0.24156133870025326</v>
      </c>
      <c r="G78">
        <v>1</v>
      </c>
      <c r="H78">
        <v>1.1000000000000001</v>
      </c>
      <c r="I78">
        <v>1</v>
      </c>
      <c r="J78">
        <v>0.9</v>
      </c>
      <c r="K78">
        <v>0</v>
      </c>
      <c r="L78">
        <v>0</v>
      </c>
      <c r="M78">
        <v>1</v>
      </c>
      <c r="N78">
        <v>1.1000000000000001</v>
      </c>
      <c r="O78">
        <v>1</v>
      </c>
      <c r="P78">
        <v>0.9</v>
      </c>
      <c r="Q78">
        <v>1</v>
      </c>
      <c r="R78">
        <v>8</v>
      </c>
      <c r="S78" t="s">
        <v>248</v>
      </c>
      <c r="T78" t="s">
        <v>8595</v>
      </c>
    </row>
    <row r="79" spans="1:20" x14ac:dyDescent="0.25">
      <c r="D79">
        <v>1.3758459999999992</v>
      </c>
      <c r="E79">
        <v>1.0498161421800947</v>
      </c>
      <c r="F79">
        <v>0.32602985781990523</v>
      </c>
      <c r="G79">
        <v>2</v>
      </c>
      <c r="H79">
        <v>2.2000000000000002</v>
      </c>
      <c r="I79">
        <v>1</v>
      </c>
      <c r="J79">
        <v>0.9</v>
      </c>
      <c r="K79">
        <v>0</v>
      </c>
      <c r="L79">
        <v>0</v>
      </c>
      <c r="M79">
        <v>1</v>
      </c>
      <c r="N79">
        <v>1.1000000000000001</v>
      </c>
      <c r="O79">
        <v>1</v>
      </c>
      <c r="P79">
        <v>0.9</v>
      </c>
      <c r="Q79">
        <v>0</v>
      </c>
      <c r="R79">
        <v>0</v>
      </c>
      <c r="S79" t="s">
        <v>249</v>
      </c>
      <c r="T79" t="s">
        <v>8595</v>
      </c>
    </row>
    <row r="80" spans="1:20" x14ac:dyDescent="0.25">
      <c r="D80">
        <v>0.6024693698630138</v>
      </c>
      <c r="E80">
        <v>0.45970411634097258</v>
      </c>
      <c r="F80">
        <v>0.14276525352204117</v>
      </c>
      <c r="G80">
        <v>1</v>
      </c>
      <c r="H80">
        <v>1.1000000000000001</v>
      </c>
      <c r="I80">
        <v>1</v>
      </c>
      <c r="J80">
        <v>0.9</v>
      </c>
      <c r="K80">
        <v>0</v>
      </c>
      <c r="L80">
        <v>0</v>
      </c>
      <c r="M80">
        <v>1</v>
      </c>
      <c r="N80">
        <v>1.1000000000000001</v>
      </c>
      <c r="O80">
        <v>1</v>
      </c>
      <c r="P80">
        <v>0.9</v>
      </c>
      <c r="Q80">
        <v>0</v>
      </c>
      <c r="R80">
        <v>0</v>
      </c>
      <c r="S80" t="s">
        <v>250</v>
      </c>
      <c r="T80" t="s">
        <v>8595</v>
      </c>
    </row>
    <row r="81" spans="1:20" x14ac:dyDescent="0.25">
      <c r="D81">
        <v>0.58388515068493152</v>
      </c>
      <c r="E81">
        <v>0.44552374057001876</v>
      </c>
      <c r="F81">
        <v>0.13836141011491274</v>
      </c>
      <c r="G81">
        <v>1</v>
      </c>
      <c r="H81">
        <v>1.1000000000000001</v>
      </c>
      <c r="I81">
        <v>1</v>
      </c>
      <c r="J81">
        <v>0.9</v>
      </c>
      <c r="K81">
        <v>0</v>
      </c>
      <c r="L81">
        <v>0</v>
      </c>
      <c r="M81">
        <v>1</v>
      </c>
      <c r="N81">
        <v>1.1000000000000001</v>
      </c>
      <c r="O81">
        <v>1</v>
      </c>
      <c r="P81">
        <v>0.9</v>
      </c>
      <c r="Q81">
        <v>0</v>
      </c>
      <c r="R81">
        <v>0</v>
      </c>
      <c r="S81" t="s">
        <v>251</v>
      </c>
      <c r="T81" t="s">
        <v>8595</v>
      </c>
    </row>
    <row r="82" spans="1:20" x14ac:dyDescent="0.25">
      <c r="D82">
        <v>0.59669613698630142</v>
      </c>
      <c r="E82">
        <v>0.45529894812698835</v>
      </c>
      <c r="F82">
        <v>0.14139718885931313</v>
      </c>
      <c r="G82">
        <v>1</v>
      </c>
      <c r="H82">
        <v>1.1000000000000001</v>
      </c>
      <c r="I82">
        <v>1</v>
      </c>
      <c r="J82">
        <v>0.9</v>
      </c>
      <c r="K82">
        <v>0</v>
      </c>
      <c r="L82">
        <v>0</v>
      </c>
      <c r="M82">
        <v>2</v>
      </c>
      <c r="N82">
        <v>2.2000000000000002</v>
      </c>
      <c r="O82">
        <v>1</v>
      </c>
      <c r="P82">
        <v>0.9</v>
      </c>
      <c r="Q82">
        <v>0</v>
      </c>
      <c r="R82">
        <v>0</v>
      </c>
      <c r="S82" t="s">
        <v>252</v>
      </c>
      <c r="T82" t="s">
        <v>8595</v>
      </c>
    </row>
    <row r="83" spans="1:20" x14ac:dyDescent="0.25">
      <c r="D83">
        <v>1.2355411506849312</v>
      </c>
      <c r="E83">
        <v>0.94598875180159681</v>
      </c>
      <c r="F83">
        <v>0.28955239888333439</v>
      </c>
      <c r="G83">
        <v>1</v>
      </c>
      <c r="H83">
        <v>1.1000000000000001</v>
      </c>
      <c r="I83">
        <v>1</v>
      </c>
      <c r="J83">
        <v>0.9</v>
      </c>
      <c r="K83">
        <v>0</v>
      </c>
      <c r="L83">
        <v>0</v>
      </c>
      <c r="M83">
        <v>3</v>
      </c>
      <c r="N83">
        <v>3.3</v>
      </c>
      <c r="O83">
        <v>1</v>
      </c>
      <c r="P83">
        <v>0.9</v>
      </c>
      <c r="Q83">
        <v>0</v>
      </c>
      <c r="R83">
        <v>0</v>
      </c>
      <c r="S83" t="s">
        <v>253</v>
      </c>
      <c r="T83" t="s">
        <v>8595</v>
      </c>
    </row>
    <row r="84" spans="1:20" x14ac:dyDescent="0.25">
      <c r="D84">
        <v>1.5141593150684929</v>
      </c>
      <c r="E84">
        <v>1.1700080782964353</v>
      </c>
      <c r="F84">
        <v>0.34415123677205756</v>
      </c>
      <c r="G84">
        <v>2</v>
      </c>
      <c r="H84">
        <v>2.2000000000000002</v>
      </c>
      <c r="I84">
        <v>1</v>
      </c>
      <c r="J84">
        <v>0.9</v>
      </c>
      <c r="K84">
        <v>0</v>
      </c>
      <c r="L84">
        <v>0</v>
      </c>
      <c r="M84">
        <v>3</v>
      </c>
      <c r="N84">
        <v>3.3</v>
      </c>
      <c r="O84">
        <v>1</v>
      </c>
      <c r="P84">
        <v>0.9</v>
      </c>
      <c r="Q84">
        <v>0</v>
      </c>
      <c r="R84">
        <v>0</v>
      </c>
      <c r="S84" t="s">
        <v>254</v>
      </c>
      <c r="T84" t="s">
        <v>8595</v>
      </c>
    </row>
    <row r="85" spans="1:20" x14ac:dyDescent="0.25">
      <c r="D85">
        <v>0.96847312328767121</v>
      </c>
      <c r="E85">
        <v>0.74032428864506905</v>
      </c>
      <c r="F85">
        <v>0.22814883464260216</v>
      </c>
      <c r="G85">
        <v>1</v>
      </c>
      <c r="H85">
        <v>1.1000000000000001</v>
      </c>
      <c r="I85">
        <v>1</v>
      </c>
      <c r="J85">
        <v>0.9</v>
      </c>
      <c r="K85">
        <v>0</v>
      </c>
      <c r="L85">
        <v>0</v>
      </c>
      <c r="M85">
        <v>2</v>
      </c>
      <c r="N85">
        <v>2.2000000000000002</v>
      </c>
      <c r="O85">
        <v>1</v>
      </c>
      <c r="P85">
        <v>0.9</v>
      </c>
      <c r="Q85">
        <v>0</v>
      </c>
      <c r="R85">
        <v>0</v>
      </c>
      <c r="S85" t="s">
        <v>255</v>
      </c>
      <c r="T85" t="s">
        <v>8595</v>
      </c>
    </row>
    <row r="86" spans="1:20" x14ac:dyDescent="0.25">
      <c r="D86">
        <v>0.54826673972602746</v>
      </c>
      <c r="E86">
        <v>0.41834571135493087</v>
      </c>
      <c r="F86">
        <v>0.12992102837109656</v>
      </c>
      <c r="G86">
        <v>1</v>
      </c>
      <c r="H86">
        <v>1.1000000000000001</v>
      </c>
      <c r="I86">
        <v>1</v>
      </c>
      <c r="J86">
        <v>0.9</v>
      </c>
      <c r="K86">
        <v>0</v>
      </c>
      <c r="L86">
        <v>0</v>
      </c>
      <c r="M86">
        <v>1</v>
      </c>
      <c r="N86">
        <v>1.1000000000000001</v>
      </c>
      <c r="O86">
        <v>1</v>
      </c>
      <c r="P86">
        <v>0.9</v>
      </c>
      <c r="Q86">
        <v>0</v>
      </c>
      <c r="R86">
        <v>0</v>
      </c>
      <c r="S86" t="s">
        <v>256</v>
      </c>
      <c r="T86" t="s">
        <v>8595</v>
      </c>
    </row>
    <row r="87" spans="1:20" x14ac:dyDescent="0.25">
      <c r="D87">
        <v>1.7029586849315055</v>
      </c>
      <c r="E87">
        <v>1.3104416947347912</v>
      </c>
      <c r="F87">
        <v>0.39251699019671504</v>
      </c>
      <c r="G87">
        <v>2</v>
      </c>
      <c r="H87">
        <v>2.2000000000000002</v>
      </c>
      <c r="I87">
        <v>1</v>
      </c>
      <c r="J87">
        <v>0.9</v>
      </c>
      <c r="K87">
        <v>0</v>
      </c>
      <c r="L87">
        <v>0</v>
      </c>
      <c r="M87">
        <v>2</v>
      </c>
      <c r="N87">
        <v>2.2000000000000002</v>
      </c>
      <c r="O87">
        <v>1</v>
      </c>
      <c r="P87">
        <v>0.9</v>
      </c>
      <c r="Q87">
        <v>0</v>
      </c>
      <c r="R87">
        <v>0</v>
      </c>
      <c r="S87" t="s">
        <v>257</v>
      </c>
      <c r="T87" t="s">
        <v>8595</v>
      </c>
    </row>
    <row r="88" spans="1:20" x14ac:dyDescent="0.25">
      <c r="D88">
        <v>0.74213260273972603</v>
      </c>
      <c r="E88">
        <v>0.56627179640329806</v>
      </c>
      <c r="F88">
        <v>0.175860806336428</v>
      </c>
      <c r="G88">
        <v>1</v>
      </c>
      <c r="H88">
        <v>1.1000000000000001</v>
      </c>
      <c r="I88">
        <v>1</v>
      </c>
      <c r="J88">
        <v>0.9</v>
      </c>
      <c r="K88">
        <v>0</v>
      </c>
      <c r="L88">
        <v>0</v>
      </c>
      <c r="M88">
        <v>1</v>
      </c>
      <c r="N88">
        <v>1.1000000000000001</v>
      </c>
      <c r="O88">
        <v>1</v>
      </c>
      <c r="P88">
        <v>0.9</v>
      </c>
      <c r="Q88">
        <v>0</v>
      </c>
      <c r="R88">
        <v>0</v>
      </c>
      <c r="S88" t="s">
        <v>258</v>
      </c>
      <c r="T88" t="s">
        <v>8595</v>
      </c>
    </row>
    <row r="89" spans="1:20" x14ac:dyDescent="0.25">
      <c r="D89">
        <v>1.7087775068493145</v>
      </c>
      <c r="E89">
        <v>1.3038539270272025</v>
      </c>
      <c r="F89">
        <v>0.40492357982211263</v>
      </c>
      <c r="G89">
        <v>2</v>
      </c>
      <c r="H89">
        <v>2.2000000000000002</v>
      </c>
      <c r="I89">
        <v>1</v>
      </c>
      <c r="J89">
        <v>0.9</v>
      </c>
      <c r="K89">
        <v>0</v>
      </c>
      <c r="L89">
        <v>0</v>
      </c>
      <c r="M89">
        <v>2</v>
      </c>
      <c r="N89">
        <v>2.2000000000000002</v>
      </c>
      <c r="O89">
        <v>1</v>
      </c>
      <c r="P89">
        <v>0.9</v>
      </c>
      <c r="Q89">
        <v>0</v>
      </c>
      <c r="R89">
        <v>0</v>
      </c>
      <c r="S89" t="s">
        <v>259</v>
      </c>
      <c r="T89" t="s">
        <v>8595</v>
      </c>
    </row>
    <row r="90" spans="1:20" x14ac:dyDescent="0.25">
      <c r="D90">
        <v>0.61182246575342458</v>
      </c>
      <c r="E90">
        <v>0.46684083879763677</v>
      </c>
      <c r="F90">
        <v>0.14498162695578787</v>
      </c>
      <c r="G90">
        <v>1</v>
      </c>
      <c r="H90">
        <v>1.1000000000000001</v>
      </c>
      <c r="I90">
        <v>1</v>
      </c>
      <c r="J90">
        <v>0.9</v>
      </c>
      <c r="K90">
        <v>0</v>
      </c>
      <c r="L90">
        <v>0</v>
      </c>
      <c r="M90">
        <v>1</v>
      </c>
      <c r="N90">
        <v>1.1000000000000001</v>
      </c>
      <c r="O90">
        <v>1</v>
      </c>
      <c r="P90">
        <v>0.9</v>
      </c>
      <c r="Q90">
        <v>0</v>
      </c>
      <c r="R90">
        <v>0</v>
      </c>
      <c r="S90" t="s">
        <v>260</v>
      </c>
      <c r="T90" t="s">
        <v>8595</v>
      </c>
    </row>
    <row r="91" spans="1:20" x14ac:dyDescent="0.25">
      <c r="D91">
        <v>1.0975210958904111</v>
      </c>
      <c r="E91">
        <v>0.83744500681685363</v>
      </c>
      <c r="F91">
        <v>0.26007608907355712</v>
      </c>
      <c r="G91">
        <v>1</v>
      </c>
      <c r="H91">
        <v>1.1000000000000001</v>
      </c>
      <c r="I91">
        <v>1</v>
      </c>
      <c r="J91">
        <v>0.9</v>
      </c>
      <c r="K91">
        <v>0</v>
      </c>
      <c r="L91">
        <v>0</v>
      </c>
      <c r="M91">
        <v>1</v>
      </c>
      <c r="N91">
        <v>1.1000000000000001</v>
      </c>
      <c r="O91">
        <v>1</v>
      </c>
      <c r="P91">
        <v>0.9</v>
      </c>
      <c r="Q91">
        <v>0</v>
      </c>
      <c r="R91">
        <v>0</v>
      </c>
      <c r="S91" t="s">
        <v>261</v>
      </c>
      <c r="T91" t="s">
        <v>8595</v>
      </c>
    </row>
    <row r="92" spans="1:20" x14ac:dyDescent="0.25">
      <c r="D92">
        <v>0.52637424657534249</v>
      </c>
      <c r="E92">
        <v>0.40220583782380054</v>
      </c>
      <c r="F92">
        <v>0.12416840875154193</v>
      </c>
      <c r="G92">
        <v>1</v>
      </c>
      <c r="H92">
        <v>1.1000000000000001</v>
      </c>
      <c r="I92">
        <v>1</v>
      </c>
      <c r="J92">
        <v>0.9</v>
      </c>
      <c r="K92">
        <v>0</v>
      </c>
      <c r="L92">
        <v>0</v>
      </c>
      <c r="M92">
        <v>2</v>
      </c>
      <c r="N92">
        <v>2.2000000000000002</v>
      </c>
      <c r="O92">
        <v>1</v>
      </c>
      <c r="P92">
        <v>0.9</v>
      </c>
      <c r="Q92">
        <v>0</v>
      </c>
      <c r="R92">
        <v>0</v>
      </c>
      <c r="S92" t="s">
        <v>262</v>
      </c>
      <c r="T92" t="s">
        <v>8595</v>
      </c>
    </row>
    <row r="93" spans="1:20" x14ac:dyDescent="0.25">
      <c r="D93">
        <v>1.5301254246575342</v>
      </c>
      <c r="E93">
        <v>1.1731327479062521</v>
      </c>
      <c r="F93">
        <v>0.3569926767512821</v>
      </c>
      <c r="G93">
        <v>2</v>
      </c>
      <c r="H93">
        <v>2.2000000000000002</v>
      </c>
      <c r="I93">
        <v>1</v>
      </c>
      <c r="J93">
        <v>0.9</v>
      </c>
      <c r="K93">
        <v>0</v>
      </c>
      <c r="L93">
        <v>0</v>
      </c>
      <c r="M93">
        <v>3</v>
      </c>
      <c r="N93">
        <v>3.3</v>
      </c>
      <c r="O93">
        <v>1</v>
      </c>
      <c r="P93">
        <v>0.9</v>
      </c>
      <c r="Q93">
        <v>0</v>
      </c>
      <c r="R93">
        <v>0</v>
      </c>
      <c r="S93" t="s">
        <v>263</v>
      </c>
      <c r="T93" t="s">
        <v>8595</v>
      </c>
    </row>
    <row r="94" spans="1:20" x14ac:dyDescent="0.25">
      <c r="A94">
        <v>8.245479452054795E-2</v>
      </c>
      <c r="B94">
        <v>6.2203072438356169E-2</v>
      </c>
      <c r="C94">
        <v>2.0251722082191781E-2</v>
      </c>
      <c r="D94">
        <v>2.003564794520547</v>
      </c>
      <c r="E94">
        <v>1.538722966305681</v>
      </c>
      <c r="F94">
        <v>0.46484182821486725</v>
      </c>
      <c r="G94">
        <v>2</v>
      </c>
      <c r="H94">
        <v>2.2000000000000002</v>
      </c>
      <c r="I94">
        <v>1</v>
      </c>
      <c r="J94">
        <v>0.9</v>
      </c>
      <c r="K94">
        <v>0</v>
      </c>
      <c r="L94">
        <v>0</v>
      </c>
      <c r="M94">
        <v>2</v>
      </c>
      <c r="N94">
        <v>2.2000000000000002</v>
      </c>
      <c r="O94">
        <v>1</v>
      </c>
      <c r="P94">
        <v>0.9</v>
      </c>
      <c r="Q94">
        <v>0</v>
      </c>
      <c r="R94">
        <v>0</v>
      </c>
      <c r="S94" t="s">
        <v>264</v>
      </c>
      <c r="T94" t="s">
        <v>8595</v>
      </c>
    </row>
    <row r="95" spans="1:20" x14ac:dyDescent="0.25">
      <c r="D95">
        <v>2.4836562465753413</v>
      </c>
      <c r="E95">
        <v>1.9082589019022262</v>
      </c>
      <c r="F95">
        <v>0.57539734467311576</v>
      </c>
      <c r="G95">
        <v>1</v>
      </c>
      <c r="H95">
        <v>1.1000000000000001</v>
      </c>
      <c r="I95">
        <v>1</v>
      </c>
      <c r="J95">
        <v>0.9</v>
      </c>
      <c r="K95">
        <v>0</v>
      </c>
      <c r="L95">
        <v>0</v>
      </c>
      <c r="M95">
        <v>3</v>
      </c>
      <c r="N95">
        <v>3.3</v>
      </c>
      <c r="O95">
        <v>1</v>
      </c>
      <c r="P95">
        <v>0.9</v>
      </c>
      <c r="Q95">
        <v>0</v>
      </c>
      <c r="R95">
        <v>0</v>
      </c>
      <c r="S95" t="s">
        <v>265</v>
      </c>
      <c r="T95" t="s">
        <v>8595</v>
      </c>
    </row>
    <row r="96" spans="1:20" x14ac:dyDescent="0.25">
      <c r="D96">
        <v>1.6839437534246575</v>
      </c>
      <c r="E96">
        <v>1.2849049492955915</v>
      </c>
      <c r="F96">
        <v>0.39903880412906589</v>
      </c>
      <c r="G96">
        <v>1</v>
      </c>
      <c r="H96">
        <v>1.1000000000000001</v>
      </c>
      <c r="I96">
        <v>1</v>
      </c>
      <c r="J96">
        <v>0.9</v>
      </c>
      <c r="K96">
        <v>0</v>
      </c>
      <c r="L96">
        <v>0</v>
      </c>
      <c r="M96">
        <v>4</v>
      </c>
      <c r="N96">
        <v>4.4000000000000004</v>
      </c>
      <c r="O96">
        <v>1</v>
      </c>
      <c r="P96">
        <v>0.9</v>
      </c>
      <c r="Q96">
        <v>0</v>
      </c>
      <c r="R96">
        <v>0</v>
      </c>
      <c r="S96" t="s">
        <v>266</v>
      </c>
      <c r="T96" t="s">
        <v>8595</v>
      </c>
    </row>
    <row r="97" spans="1:20" x14ac:dyDescent="0.25">
      <c r="D97">
        <v>4.9734912054794478</v>
      </c>
      <c r="E97">
        <v>3.8287634167813804</v>
      </c>
      <c r="F97">
        <v>1.1447277886980718</v>
      </c>
      <c r="G97">
        <v>4</v>
      </c>
      <c r="H97">
        <v>4.4000000000000004</v>
      </c>
      <c r="I97">
        <v>1</v>
      </c>
      <c r="J97">
        <v>0.9</v>
      </c>
      <c r="K97">
        <v>0</v>
      </c>
      <c r="L97">
        <v>0</v>
      </c>
      <c r="M97">
        <v>7</v>
      </c>
      <c r="N97">
        <v>7.7</v>
      </c>
      <c r="O97">
        <v>2</v>
      </c>
      <c r="P97">
        <v>1.8</v>
      </c>
      <c r="Q97">
        <v>0</v>
      </c>
      <c r="R97">
        <v>0</v>
      </c>
      <c r="S97" t="s">
        <v>267</v>
      </c>
      <c r="T97" t="s">
        <v>8595</v>
      </c>
    </row>
    <row r="98" spans="1:20" x14ac:dyDescent="0.25">
      <c r="D98">
        <v>7.3053698630136998E-2</v>
      </c>
      <c r="E98">
        <v>5.5742395637213532E-2</v>
      </c>
      <c r="F98">
        <v>1.7311302992923459E-2</v>
      </c>
      <c r="G98">
        <v>1</v>
      </c>
      <c r="H98">
        <v>1.1000000000000001</v>
      </c>
      <c r="I98">
        <v>1</v>
      </c>
      <c r="J98">
        <v>0.9</v>
      </c>
      <c r="K98">
        <v>0</v>
      </c>
      <c r="L98">
        <v>0</v>
      </c>
      <c r="M98">
        <v>1</v>
      </c>
      <c r="N98">
        <v>1.1000000000000001</v>
      </c>
      <c r="O98">
        <v>1</v>
      </c>
      <c r="P98">
        <v>0.9</v>
      </c>
      <c r="Q98">
        <v>0</v>
      </c>
      <c r="R98">
        <v>0</v>
      </c>
      <c r="S98" t="s">
        <v>268</v>
      </c>
      <c r="T98" t="s">
        <v>8595</v>
      </c>
    </row>
    <row r="99" spans="1:20" x14ac:dyDescent="0.25">
      <c r="A99">
        <v>0.45144000000000001</v>
      </c>
      <c r="B99">
        <v>0.34056182160000004</v>
      </c>
      <c r="C99">
        <v>0.1108781784</v>
      </c>
      <c r="D99">
        <v>1.5731276712328766</v>
      </c>
      <c r="E99">
        <v>1.4622494928328769</v>
      </c>
      <c r="F99">
        <v>0.1108781784</v>
      </c>
      <c r="G99">
        <v>3</v>
      </c>
      <c r="H99">
        <v>3.3</v>
      </c>
      <c r="I99">
        <v>1</v>
      </c>
      <c r="J99">
        <v>0.9</v>
      </c>
      <c r="K99">
        <v>0</v>
      </c>
      <c r="L99">
        <v>0</v>
      </c>
      <c r="M99">
        <v>2</v>
      </c>
      <c r="N99">
        <v>2.2000000000000002</v>
      </c>
      <c r="O99">
        <v>1</v>
      </c>
      <c r="P99">
        <v>0.9</v>
      </c>
      <c r="Q99">
        <v>0</v>
      </c>
      <c r="R99">
        <v>0</v>
      </c>
      <c r="S99" t="s">
        <v>269</v>
      </c>
      <c r="T99" t="s">
        <v>8595</v>
      </c>
    </row>
    <row r="100" spans="1:20" x14ac:dyDescent="0.25">
      <c r="A100">
        <v>0.11574904109589042</v>
      </c>
      <c r="B100">
        <v>8.7319919112328781E-2</v>
      </c>
      <c r="C100">
        <v>2.8429121983561643E-2</v>
      </c>
      <c r="D100">
        <v>4.0514748493150678</v>
      </c>
      <c r="E100">
        <v>3.9987206475123283</v>
      </c>
      <c r="F100">
        <v>5.2754201802739722E-2</v>
      </c>
      <c r="G100">
        <v>4</v>
      </c>
      <c r="H100">
        <v>4.4000000000000004</v>
      </c>
      <c r="I100">
        <v>1</v>
      </c>
      <c r="J100">
        <v>0.9</v>
      </c>
      <c r="K100">
        <v>0</v>
      </c>
      <c r="L100">
        <v>0</v>
      </c>
      <c r="M100">
        <v>8</v>
      </c>
      <c r="N100">
        <v>8.8000000000000007</v>
      </c>
      <c r="O100">
        <v>2</v>
      </c>
      <c r="P100">
        <v>1.8</v>
      </c>
      <c r="Q100">
        <v>0</v>
      </c>
      <c r="R100">
        <v>0</v>
      </c>
      <c r="S100" t="s">
        <v>270</v>
      </c>
      <c r="T100" t="s">
        <v>8595</v>
      </c>
    </row>
    <row r="101" spans="1:20" x14ac:dyDescent="0.25">
      <c r="A101">
        <v>0.11524931506849313</v>
      </c>
      <c r="B101">
        <v>8.6942930794520534E-2</v>
      </c>
      <c r="C101">
        <v>2.8306384273972598E-2</v>
      </c>
      <c r="D101">
        <v>2.5063696712328762</v>
      </c>
      <c r="E101">
        <v>2.0892988839205349</v>
      </c>
      <c r="F101">
        <v>0.41707078731234165</v>
      </c>
      <c r="G101">
        <v>1</v>
      </c>
      <c r="H101">
        <v>1.1000000000000001</v>
      </c>
      <c r="I101">
        <v>1</v>
      </c>
      <c r="J101">
        <v>0.9</v>
      </c>
      <c r="K101">
        <v>0</v>
      </c>
      <c r="L101">
        <v>0</v>
      </c>
      <c r="M101">
        <v>2</v>
      </c>
      <c r="N101">
        <v>2.2000000000000002</v>
      </c>
      <c r="O101">
        <v>1</v>
      </c>
      <c r="P101">
        <v>0.9</v>
      </c>
      <c r="Q101">
        <v>0</v>
      </c>
      <c r="R101">
        <v>0</v>
      </c>
      <c r="S101" t="s">
        <v>271</v>
      </c>
      <c r="T101" t="s">
        <v>8595</v>
      </c>
    </row>
    <row r="102" spans="1:20" x14ac:dyDescent="0.25">
      <c r="A102">
        <v>0.82133095890410956</v>
      </c>
      <c r="B102">
        <v>0.61960386208767115</v>
      </c>
      <c r="C102">
        <v>0.20172709681643836</v>
      </c>
      <c r="D102">
        <v>3.152195835616439</v>
      </c>
      <c r="E102">
        <v>2.5169293617898085</v>
      </c>
      <c r="F102">
        <v>0.63526647382663115</v>
      </c>
      <c r="G102">
        <v>3</v>
      </c>
      <c r="H102">
        <v>3.3</v>
      </c>
      <c r="I102">
        <v>1</v>
      </c>
      <c r="J102">
        <v>0.9</v>
      </c>
      <c r="K102">
        <v>0</v>
      </c>
      <c r="L102">
        <v>0</v>
      </c>
      <c r="M102">
        <v>4</v>
      </c>
      <c r="N102">
        <v>4.4000000000000004</v>
      </c>
      <c r="O102">
        <v>1</v>
      </c>
      <c r="P102">
        <v>0.9</v>
      </c>
      <c r="Q102">
        <v>0</v>
      </c>
      <c r="R102">
        <v>0</v>
      </c>
      <c r="S102" t="s">
        <v>272</v>
      </c>
      <c r="T102" t="s">
        <v>8595</v>
      </c>
    </row>
    <row r="103" spans="1:20" x14ac:dyDescent="0.25">
      <c r="A103">
        <v>1.2497835616438353</v>
      </c>
      <c r="B103">
        <v>0.94282422106849295</v>
      </c>
      <c r="C103">
        <v>0.30695934057534241</v>
      </c>
      <c r="D103">
        <v>3.6758357260273975</v>
      </c>
      <c r="E103">
        <v>3.3184893179976629</v>
      </c>
      <c r="F103">
        <v>0.35734640802973427</v>
      </c>
      <c r="G103">
        <v>4</v>
      </c>
      <c r="H103">
        <v>4.4000000000000004</v>
      </c>
      <c r="I103">
        <v>1</v>
      </c>
      <c r="J103">
        <v>0.9</v>
      </c>
      <c r="K103">
        <v>0</v>
      </c>
      <c r="L103">
        <v>0</v>
      </c>
      <c r="M103">
        <v>5</v>
      </c>
      <c r="N103">
        <v>5.5</v>
      </c>
      <c r="O103">
        <v>1</v>
      </c>
      <c r="P103">
        <v>0.9</v>
      </c>
      <c r="Q103">
        <v>0</v>
      </c>
      <c r="R103">
        <v>0</v>
      </c>
      <c r="S103" t="s">
        <v>273</v>
      </c>
      <c r="T103" t="s">
        <v>8595</v>
      </c>
    </row>
    <row r="104" spans="1:20" x14ac:dyDescent="0.25">
      <c r="A104">
        <v>2.5839583561643842</v>
      </c>
      <c r="B104">
        <v>1.9493123443068499</v>
      </c>
      <c r="C104">
        <v>0.63464601185753433</v>
      </c>
      <c r="D104">
        <v>7.2436538082191797</v>
      </c>
      <c r="E104">
        <v>5.9822567670227054</v>
      </c>
      <c r="F104">
        <v>1.2613970411964734</v>
      </c>
      <c r="G104">
        <v>7</v>
      </c>
      <c r="H104">
        <v>7.7</v>
      </c>
      <c r="I104">
        <v>1</v>
      </c>
      <c r="J104">
        <v>0.9</v>
      </c>
      <c r="K104">
        <v>0</v>
      </c>
      <c r="L104">
        <v>0</v>
      </c>
      <c r="M104">
        <v>5</v>
      </c>
      <c r="N104">
        <v>5.5</v>
      </c>
      <c r="O104">
        <v>2</v>
      </c>
      <c r="P104">
        <v>1.8</v>
      </c>
      <c r="Q104">
        <v>1</v>
      </c>
      <c r="R104">
        <v>8</v>
      </c>
      <c r="S104" t="s">
        <v>274</v>
      </c>
      <c r="T104" t="s">
        <v>8595</v>
      </c>
    </row>
    <row r="105" spans="1:20" x14ac:dyDescent="0.25">
      <c r="A105">
        <v>0.48676438356164381</v>
      </c>
      <c r="B105">
        <v>0.36721018331506849</v>
      </c>
      <c r="C105">
        <v>0.11955420024657533</v>
      </c>
      <c r="D105">
        <v>3.5811292876712315</v>
      </c>
      <c r="E105">
        <v>2.7501453208986324</v>
      </c>
      <c r="F105">
        <v>0.83098396677260256</v>
      </c>
      <c r="G105">
        <v>4</v>
      </c>
      <c r="H105">
        <v>4.4000000000000004</v>
      </c>
      <c r="I105">
        <v>1</v>
      </c>
      <c r="J105">
        <v>0.9</v>
      </c>
      <c r="K105">
        <v>0</v>
      </c>
      <c r="L105">
        <v>0</v>
      </c>
      <c r="M105">
        <v>6</v>
      </c>
      <c r="N105">
        <v>6.6</v>
      </c>
      <c r="O105">
        <v>2</v>
      </c>
      <c r="P105">
        <v>1.8</v>
      </c>
      <c r="Q105">
        <v>0</v>
      </c>
      <c r="R105">
        <v>0</v>
      </c>
      <c r="S105" t="s">
        <v>275</v>
      </c>
      <c r="T105" t="s">
        <v>8595</v>
      </c>
    </row>
    <row r="106" spans="1:20" x14ac:dyDescent="0.25">
      <c r="A106">
        <v>1.5936887671232887</v>
      </c>
      <c r="B106">
        <v>1.2022628690301378</v>
      </c>
      <c r="C106">
        <v>0.39142589809315093</v>
      </c>
      <c r="D106">
        <v>5.6814639452054818</v>
      </c>
      <c r="E106">
        <v>4.4232758486547947</v>
      </c>
      <c r="F106">
        <v>1.2581880965506855</v>
      </c>
      <c r="G106">
        <v>5</v>
      </c>
      <c r="H106">
        <v>5.5</v>
      </c>
      <c r="I106">
        <v>1</v>
      </c>
      <c r="J106">
        <v>0.9</v>
      </c>
      <c r="K106">
        <v>0</v>
      </c>
      <c r="L106">
        <v>0</v>
      </c>
      <c r="M106">
        <v>6</v>
      </c>
      <c r="N106">
        <v>6.6</v>
      </c>
      <c r="O106">
        <v>2</v>
      </c>
      <c r="P106">
        <v>1.8</v>
      </c>
      <c r="Q106">
        <v>1</v>
      </c>
      <c r="R106">
        <v>8</v>
      </c>
      <c r="S106" t="s">
        <v>276</v>
      </c>
      <c r="T106" t="s">
        <v>8595</v>
      </c>
    </row>
    <row r="107" spans="1:20" x14ac:dyDescent="0.25">
      <c r="A107">
        <v>0.44188273972602743</v>
      </c>
      <c r="B107">
        <v>0.33335192002191782</v>
      </c>
      <c r="C107">
        <v>0.10853081970410959</v>
      </c>
      <c r="D107">
        <v>1.7457067397260273</v>
      </c>
      <c r="E107">
        <v>1.4340934918464454</v>
      </c>
      <c r="F107">
        <v>0.31161324787958172</v>
      </c>
      <c r="G107">
        <v>2</v>
      </c>
      <c r="H107">
        <v>2.2000000000000002</v>
      </c>
      <c r="I107">
        <v>1</v>
      </c>
      <c r="J107">
        <v>0.9</v>
      </c>
      <c r="K107">
        <v>0</v>
      </c>
      <c r="L107">
        <v>0</v>
      </c>
      <c r="M107">
        <v>3</v>
      </c>
      <c r="N107">
        <v>3.3</v>
      </c>
      <c r="O107">
        <v>2</v>
      </c>
      <c r="P107">
        <v>1.8</v>
      </c>
      <c r="Q107">
        <v>0</v>
      </c>
      <c r="R107">
        <v>0</v>
      </c>
      <c r="S107" t="s">
        <v>277</v>
      </c>
      <c r="T107" t="s">
        <v>8595</v>
      </c>
    </row>
    <row r="108" spans="1:20" x14ac:dyDescent="0.25">
      <c r="A108">
        <v>1.0794050958904107</v>
      </c>
      <c r="B108">
        <v>0.81429241028876698</v>
      </c>
      <c r="C108">
        <v>0.26511268560164375</v>
      </c>
      <c r="D108">
        <v>1.2427103013698628</v>
      </c>
      <c r="E108">
        <v>0.96320661931890406</v>
      </c>
      <c r="F108">
        <v>0.27950368205095882</v>
      </c>
      <c r="G108">
        <v>1</v>
      </c>
      <c r="H108">
        <v>1.1000000000000001</v>
      </c>
      <c r="I108">
        <v>1</v>
      </c>
      <c r="J108">
        <v>0.9</v>
      </c>
      <c r="K108">
        <v>0</v>
      </c>
      <c r="L108">
        <v>0</v>
      </c>
      <c r="M108">
        <v>2</v>
      </c>
      <c r="N108">
        <v>2.2000000000000002</v>
      </c>
      <c r="O108">
        <v>1</v>
      </c>
      <c r="P108">
        <v>0.9</v>
      </c>
      <c r="Q108">
        <v>0</v>
      </c>
      <c r="R108">
        <v>0</v>
      </c>
      <c r="S108" t="s">
        <v>278</v>
      </c>
      <c r="T108" t="s">
        <v>8595</v>
      </c>
    </row>
    <row r="109" spans="1:20" x14ac:dyDescent="0.25">
      <c r="A109">
        <v>0.13570684931506852</v>
      </c>
      <c r="B109">
        <v>0.10237589005479454</v>
      </c>
      <c r="C109">
        <v>3.3330959260273976E-2</v>
      </c>
      <c r="D109">
        <v>0.61116128767123301</v>
      </c>
      <c r="E109">
        <v>0.48023838528299678</v>
      </c>
      <c r="F109">
        <v>0.13092290238823609</v>
      </c>
      <c r="G109">
        <v>1</v>
      </c>
      <c r="H109">
        <v>1.1000000000000001</v>
      </c>
      <c r="I109">
        <v>1</v>
      </c>
      <c r="J109">
        <v>0.9</v>
      </c>
      <c r="K109">
        <v>0</v>
      </c>
      <c r="L109">
        <v>0</v>
      </c>
      <c r="M109">
        <v>2</v>
      </c>
      <c r="N109">
        <v>2.2000000000000002</v>
      </c>
      <c r="O109">
        <v>1</v>
      </c>
      <c r="P109">
        <v>0.9</v>
      </c>
      <c r="Q109">
        <v>0</v>
      </c>
      <c r="R109">
        <v>0</v>
      </c>
      <c r="S109" t="s">
        <v>279</v>
      </c>
      <c r="T109" t="s">
        <v>8595</v>
      </c>
    </row>
    <row r="110" spans="1:20" x14ac:dyDescent="0.25">
      <c r="A110">
        <v>0.41143068493150692</v>
      </c>
      <c r="B110">
        <v>0.31037919440547951</v>
      </c>
      <c r="C110">
        <v>0.10105149052602741</v>
      </c>
      <c r="D110">
        <v>7.1806149041095892</v>
      </c>
      <c r="E110">
        <v>5.6982502165479456</v>
      </c>
      <c r="F110">
        <v>1.4823646875616436</v>
      </c>
      <c r="G110">
        <v>8</v>
      </c>
      <c r="H110">
        <v>8.8000000000000007</v>
      </c>
      <c r="I110">
        <v>2</v>
      </c>
      <c r="J110">
        <v>1.8</v>
      </c>
      <c r="K110">
        <v>0</v>
      </c>
      <c r="L110">
        <v>0</v>
      </c>
      <c r="M110">
        <v>7</v>
      </c>
      <c r="N110">
        <v>7.7</v>
      </c>
      <c r="O110">
        <v>1</v>
      </c>
      <c r="P110">
        <v>0.9</v>
      </c>
      <c r="Q110">
        <v>0</v>
      </c>
      <c r="R110">
        <v>0</v>
      </c>
      <c r="S110" t="s">
        <v>280</v>
      </c>
      <c r="T110" t="s">
        <v>8595</v>
      </c>
    </row>
    <row r="111" spans="1:20" x14ac:dyDescent="0.25">
      <c r="A111">
        <v>0.3335983561643836</v>
      </c>
      <c r="B111">
        <v>0.25166326390684934</v>
      </c>
      <c r="C111">
        <v>8.1935092257534259E-2</v>
      </c>
      <c r="D111">
        <v>2.2097408219178081</v>
      </c>
      <c r="E111">
        <v>1.7823757882356166</v>
      </c>
      <c r="F111">
        <v>0.42736503368219181</v>
      </c>
      <c r="G111">
        <v>2</v>
      </c>
      <c r="H111">
        <v>2.2000000000000002</v>
      </c>
      <c r="I111">
        <v>1</v>
      </c>
      <c r="J111">
        <v>0.9</v>
      </c>
      <c r="K111">
        <v>0</v>
      </c>
      <c r="L111">
        <v>0</v>
      </c>
      <c r="M111">
        <v>3</v>
      </c>
      <c r="N111">
        <v>3.3</v>
      </c>
      <c r="O111">
        <v>1</v>
      </c>
      <c r="P111">
        <v>0.9</v>
      </c>
      <c r="Q111">
        <v>0</v>
      </c>
      <c r="R111">
        <v>0</v>
      </c>
      <c r="S111" t="s">
        <v>281</v>
      </c>
      <c r="T111" t="s">
        <v>8595</v>
      </c>
    </row>
    <row r="112" spans="1:20" x14ac:dyDescent="0.25">
      <c r="A112">
        <v>0.84085150684931509</v>
      </c>
      <c r="B112">
        <v>0.63432996825205479</v>
      </c>
      <c r="C112">
        <v>0.20652153859726027</v>
      </c>
      <c r="D112">
        <v>3.8723602191780819</v>
      </c>
      <c r="E112">
        <v>2.9848515122465753</v>
      </c>
      <c r="F112">
        <v>0.88750870693150685</v>
      </c>
      <c r="G112">
        <v>4</v>
      </c>
      <c r="H112">
        <v>4.4000000000000004</v>
      </c>
      <c r="I112">
        <v>1</v>
      </c>
      <c r="J112">
        <v>0.9</v>
      </c>
      <c r="K112">
        <v>0</v>
      </c>
      <c r="L112">
        <v>0</v>
      </c>
      <c r="M112">
        <v>4</v>
      </c>
      <c r="N112">
        <v>4.4000000000000004</v>
      </c>
      <c r="O112">
        <v>2</v>
      </c>
      <c r="P112">
        <v>1.8</v>
      </c>
      <c r="Q112">
        <v>0</v>
      </c>
      <c r="R112">
        <v>0</v>
      </c>
      <c r="S112" t="s">
        <v>282</v>
      </c>
      <c r="T112" t="s">
        <v>8595</v>
      </c>
    </row>
    <row r="113" spans="1:20" x14ac:dyDescent="0.25">
      <c r="A113">
        <v>0.83732219178082201</v>
      </c>
      <c r="B113">
        <v>0.63166748825753438</v>
      </c>
      <c r="C113">
        <v>0.20565470352328769</v>
      </c>
      <c r="D113">
        <v>3.727219397260273</v>
      </c>
      <c r="E113">
        <v>2.9658006736109583</v>
      </c>
      <c r="F113">
        <v>0.76141872364931495</v>
      </c>
      <c r="G113">
        <v>4</v>
      </c>
      <c r="H113">
        <v>4.4000000000000004</v>
      </c>
      <c r="I113">
        <v>1</v>
      </c>
      <c r="J113">
        <v>0.9</v>
      </c>
      <c r="K113">
        <v>0</v>
      </c>
      <c r="L113">
        <v>0</v>
      </c>
      <c r="M113">
        <v>4</v>
      </c>
      <c r="N113">
        <v>4.4000000000000004</v>
      </c>
      <c r="O113">
        <v>1</v>
      </c>
      <c r="P113">
        <v>0.9</v>
      </c>
      <c r="Q113">
        <v>0</v>
      </c>
      <c r="R113">
        <v>0</v>
      </c>
      <c r="S113" t="s">
        <v>283</v>
      </c>
      <c r="T113" t="s">
        <v>8595</v>
      </c>
    </row>
    <row r="114" spans="1:20" x14ac:dyDescent="0.25">
      <c r="A114">
        <v>0.43507397260273978</v>
      </c>
      <c r="B114">
        <v>0.32821545419178089</v>
      </c>
      <c r="C114">
        <v>0.10685851841095892</v>
      </c>
      <c r="D114">
        <v>4.0985909589041096</v>
      </c>
      <c r="E114">
        <v>3.1063294523917806</v>
      </c>
      <c r="F114">
        <v>0.99226150651232881</v>
      </c>
      <c r="G114">
        <v>4</v>
      </c>
      <c r="H114">
        <v>4.4000000000000004</v>
      </c>
      <c r="I114">
        <v>1</v>
      </c>
      <c r="J114">
        <v>0.9</v>
      </c>
      <c r="K114">
        <v>0</v>
      </c>
      <c r="L114">
        <v>0</v>
      </c>
      <c r="M114">
        <v>6</v>
      </c>
      <c r="N114">
        <v>6.6</v>
      </c>
      <c r="O114">
        <v>2</v>
      </c>
      <c r="P114">
        <v>1.8</v>
      </c>
      <c r="Q114">
        <v>1</v>
      </c>
      <c r="R114">
        <v>8</v>
      </c>
      <c r="S114" t="s">
        <v>284</v>
      </c>
      <c r="T114" t="s">
        <v>8595</v>
      </c>
    </row>
    <row r="115" spans="1:20" x14ac:dyDescent="0.25">
      <c r="A115">
        <v>0.82645315068493208</v>
      </c>
      <c r="B115">
        <v>0.62346799234520589</v>
      </c>
      <c r="C115">
        <v>0.20298515833972616</v>
      </c>
      <c r="D115">
        <v>4.9085061369863006</v>
      </c>
      <c r="E115">
        <v>3.8358457901883773</v>
      </c>
      <c r="F115">
        <v>1.0726603467979248</v>
      </c>
      <c r="G115">
        <v>5</v>
      </c>
      <c r="H115">
        <v>5.5</v>
      </c>
      <c r="I115">
        <v>1</v>
      </c>
      <c r="J115">
        <v>0.9</v>
      </c>
      <c r="K115">
        <v>0</v>
      </c>
      <c r="L115">
        <v>0</v>
      </c>
      <c r="M115">
        <v>5</v>
      </c>
      <c r="N115">
        <v>5.5</v>
      </c>
      <c r="O115">
        <v>2</v>
      </c>
      <c r="P115">
        <v>1.8</v>
      </c>
      <c r="Q115">
        <v>0</v>
      </c>
      <c r="R115">
        <v>0</v>
      </c>
      <c r="S115" t="s">
        <v>285</v>
      </c>
      <c r="T115" t="s">
        <v>8595</v>
      </c>
    </row>
    <row r="116" spans="1:20" x14ac:dyDescent="0.25">
      <c r="A116">
        <v>0.19320657534246577</v>
      </c>
      <c r="B116">
        <v>0.14575310837260275</v>
      </c>
      <c r="C116">
        <v>4.7453466969863016E-2</v>
      </c>
      <c r="D116">
        <v>2.4661167123287675</v>
      </c>
      <c r="E116">
        <v>1.8604137866136987</v>
      </c>
      <c r="F116">
        <v>0.60570292571506845</v>
      </c>
      <c r="G116">
        <v>2</v>
      </c>
      <c r="H116">
        <v>2.2000000000000002</v>
      </c>
      <c r="I116">
        <v>1</v>
      </c>
      <c r="J116">
        <v>0.9</v>
      </c>
      <c r="K116">
        <v>0</v>
      </c>
      <c r="L116">
        <v>0</v>
      </c>
      <c r="M116">
        <v>4</v>
      </c>
      <c r="N116">
        <v>4.4000000000000004</v>
      </c>
      <c r="O116">
        <v>1</v>
      </c>
      <c r="P116">
        <v>0.9</v>
      </c>
      <c r="Q116">
        <v>0</v>
      </c>
      <c r="R116">
        <v>0</v>
      </c>
      <c r="S116" t="s">
        <v>286</v>
      </c>
      <c r="T116" t="s">
        <v>8595</v>
      </c>
    </row>
    <row r="117" spans="1:20" x14ac:dyDescent="0.25">
      <c r="A117">
        <v>0.5656898630136985</v>
      </c>
      <c r="B117">
        <v>0.42675077575890402</v>
      </c>
      <c r="C117">
        <v>0.13893908725479448</v>
      </c>
      <c r="D117">
        <v>2.6706031232876697</v>
      </c>
      <c r="E117">
        <v>2.0338780099658242</v>
      </c>
      <c r="F117">
        <v>0.63672511332184589</v>
      </c>
      <c r="G117">
        <v>3</v>
      </c>
      <c r="H117">
        <v>3.3</v>
      </c>
      <c r="I117">
        <v>1</v>
      </c>
      <c r="J117">
        <v>0.9</v>
      </c>
      <c r="K117">
        <v>0</v>
      </c>
      <c r="L117">
        <v>0</v>
      </c>
      <c r="M117">
        <v>2</v>
      </c>
      <c r="N117">
        <v>2.2000000000000002</v>
      </c>
      <c r="O117">
        <v>2</v>
      </c>
      <c r="P117">
        <v>1.8</v>
      </c>
      <c r="Q117">
        <v>0</v>
      </c>
      <c r="R117">
        <v>0</v>
      </c>
      <c r="S117" t="s">
        <v>287</v>
      </c>
      <c r="T117" t="s">
        <v>8595</v>
      </c>
    </row>
    <row r="118" spans="1:20" x14ac:dyDescent="0.25">
      <c r="A118">
        <v>0.34474849315068495</v>
      </c>
      <c r="B118">
        <v>0.26007481574794522</v>
      </c>
      <c r="C118">
        <v>8.4673677402739733E-2</v>
      </c>
      <c r="D118">
        <v>2.7435639452054787</v>
      </c>
      <c r="E118">
        <v>2.4397917955743171</v>
      </c>
      <c r="F118">
        <v>0.30377214963116284</v>
      </c>
      <c r="G118">
        <v>2</v>
      </c>
      <c r="H118">
        <v>2.2000000000000002</v>
      </c>
      <c r="I118">
        <v>1</v>
      </c>
      <c r="J118">
        <v>0.9</v>
      </c>
      <c r="K118">
        <v>0</v>
      </c>
      <c r="L118">
        <v>0</v>
      </c>
      <c r="M118">
        <v>3</v>
      </c>
      <c r="N118">
        <v>3.3</v>
      </c>
      <c r="O118">
        <v>1</v>
      </c>
      <c r="P118">
        <v>0.9</v>
      </c>
      <c r="Q118">
        <v>0</v>
      </c>
      <c r="R118">
        <v>0</v>
      </c>
      <c r="S118" t="s">
        <v>288</v>
      </c>
      <c r="T118" t="s">
        <v>8595</v>
      </c>
    </row>
    <row r="119" spans="1:20" x14ac:dyDescent="0.25">
      <c r="A119">
        <v>7.9081643835616444E-2</v>
      </c>
      <c r="B119">
        <v>5.9658401293150691E-2</v>
      </c>
      <c r="C119">
        <v>1.9423242542465753E-2</v>
      </c>
      <c r="D119">
        <v>0.15769479452054797</v>
      </c>
      <c r="E119">
        <v>0.11896337603835619</v>
      </c>
      <c r="F119">
        <v>3.8731418482191783E-2</v>
      </c>
      <c r="G119">
        <v>1</v>
      </c>
      <c r="H119">
        <v>1.1000000000000001</v>
      </c>
      <c r="I119">
        <v>1</v>
      </c>
      <c r="J119">
        <v>0.9</v>
      </c>
      <c r="K119">
        <v>0</v>
      </c>
      <c r="L119">
        <v>0</v>
      </c>
      <c r="M119">
        <v>1</v>
      </c>
      <c r="N119">
        <v>1.1000000000000001</v>
      </c>
      <c r="O119">
        <v>1</v>
      </c>
      <c r="P119">
        <v>0.9</v>
      </c>
      <c r="Q119">
        <v>0</v>
      </c>
      <c r="R119">
        <v>0</v>
      </c>
      <c r="S119" t="s">
        <v>289</v>
      </c>
      <c r="T119" t="s">
        <v>8595</v>
      </c>
    </row>
    <row r="120" spans="1:20" x14ac:dyDescent="0.25">
      <c r="A120">
        <v>8.6483835616438354E-2</v>
      </c>
      <c r="B120">
        <v>6.5242540750684933E-2</v>
      </c>
      <c r="C120">
        <v>2.1241294865753425E-2</v>
      </c>
      <c r="D120">
        <v>1.374838821917808</v>
      </c>
      <c r="E120">
        <v>1.056324547762306</v>
      </c>
      <c r="F120">
        <v>0.31851427415550199</v>
      </c>
      <c r="G120">
        <v>1</v>
      </c>
      <c r="H120">
        <v>1.1000000000000001</v>
      </c>
      <c r="I120">
        <v>1</v>
      </c>
      <c r="J120">
        <v>0.9</v>
      </c>
      <c r="K120">
        <v>0</v>
      </c>
      <c r="L120">
        <v>0</v>
      </c>
      <c r="M120">
        <v>1</v>
      </c>
      <c r="N120">
        <v>1.1000000000000001</v>
      </c>
      <c r="O120">
        <v>1</v>
      </c>
      <c r="P120">
        <v>0.9</v>
      </c>
      <c r="Q120">
        <v>0</v>
      </c>
      <c r="R120">
        <v>0</v>
      </c>
      <c r="S120" t="s">
        <v>290</v>
      </c>
      <c r="T120" t="s">
        <v>8595</v>
      </c>
    </row>
    <row r="121" spans="1:20" x14ac:dyDescent="0.25">
      <c r="D121">
        <v>0.88505556164383581</v>
      </c>
      <c r="E121">
        <v>0.67766396260468742</v>
      </c>
      <c r="F121">
        <v>0.20739159903914819</v>
      </c>
      <c r="G121">
        <v>1</v>
      </c>
      <c r="H121">
        <v>1.1000000000000001</v>
      </c>
      <c r="I121">
        <v>1</v>
      </c>
      <c r="J121">
        <v>0.9</v>
      </c>
      <c r="K121">
        <v>0</v>
      </c>
      <c r="L121">
        <v>0</v>
      </c>
      <c r="M121">
        <v>2</v>
      </c>
      <c r="N121">
        <v>2.2000000000000002</v>
      </c>
      <c r="O121">
        <v>1</v>
      </c>
      <c r="P121">
        <v>0.9</v>
      </c>
      <c r="Q121">
        <v>0</v>
      </c>
      <c r="R121">
        <v>0</v>
      </c>
      <c r="S121" t="s">
        <v>291</v>
      </c>
      <c r="T121" t="s">
        <v>8595</v>
      </c>
    </row>
    <row r="122" spans="1:20" x14ac:dyDescent="0.25">
      <c r="A122">
        <v>4.9878904109589041E-2</v>
      </c>
      <c r="B122">
        <v>3.7628146471232873E-2</v>
      </c>
      <c r="C122">
        <v>1.2250757638356164E-2</v>
      </c>
      <c r="D122">
        <v>2.4436131506849312</v>
      </c>
      <c r="E122">
        <v>1.947830633564007</v>
      </c>
      <c r="F122">
        <v>0.49578251712092436</v>
      </c>
      <c r="G122">
        <v>3</v>
      </c>
      <c r="H122">
        <v>3.3</v>
      </c>
      <c r="I122">
        <v>1</v>
      </c>
      <c r="J122">
        <v>0.9</v>
      </c>
      <c r="K122">
        <v>0</v>
      </c>
      <c r="L122">
        <v>0</v>
      </c>
      <c r="M122">
        <v>3</v>
      </c>
      <c r="N122">
        <v>3.3</v>
      </c>
      <c r="O122">
        <v>1</v>
      </c>
      <c r="P122">
        <v>0.9</v>
      </c>
      <c r="Q122">
        <v>0</v>
      </c>
      <c r="R122">
        <v>0</v>
      </c>
      <c r="S122" t="s">
        <v>292</v>
      </c>
      <c r="T122" t="s">
        <v>8595</v>
      </c>
    </row>
    <row r="123" spans="1:20" x14ac:dyDescent="0.25">
      <c r="A123">
        <v>0.27078904109589041</v>
      </c>
      <c r="B123">
        <v>0.20428054471232876</v>
      </c>
      <c r="C123">
        <v>6.6508496383561641E-2</v>
      </c>
      <c r="D123">
        <v>2.9582431780821916</v>
      </c>
      <c r="E123">
        <v>2.2951001325324412</v>
      </c>
      <c r="F123">
        <v>0.66314304554974979</v>
      </c>
      <c r="G123">
        <v>3</v>
      </c>
      <c r="H123">
        <v>3.3</v>
      </c>
      <c r="I123">
        <v>1</v>
      </c>
      <c r="J123">
        <v>0.9</v>
      </c>
      <c r="K123">
        <v>0</v>
      </c>
      <c r="L123">
        <v>0</v>
      </c>
      <c r="M123">
        <v>4</v>
      </c>
      <c r="N123">
        <v>4.4000000000000004</v>
      </c>
      <c r="O123">
        <v>1</v>
      </c>
      <c r="P123">
        <v>0.9</v>
      </c>
      <c r="Q123">
        <v>0</v>
      </c>
      <c r="R123">
        <v>0</v>
      </c>
      <c r="S123" t="s">
        <v>293</v>
      </c>
      <c r="T123" t="s">
        <v>8595</v>
      </c>
    </row>
    <row r="124" spans="1:20" x14ac:dyDescent="0.25">
      <c r="A124">
        <v>0.16900109589041096</v>
      </c>
      <c r="B124">
        <v>0.12749273672876713</v>
      </c>
      <c r="C124">
        <v>4.1508359161643832E-2</v>
      </c>
      <c r="D124">
        <v>0.2033707397260274</v>
      </c>
      <c r="E124">
        <v>0.16186238056438357</v>
      </c>
      <c r="F124">
        <v>4.1508359161643832E-2</v>
      </c>
      <c r="G124">
        <v>1</v>
      </c>
      <c r="H124">
        <v>1.1000000000000001</v>
      </c>
      <c r="I124">
        <v>1</v>
      </c>
      <c r="J124">
        <v>0.9</v>
      </c>
      <c r="K124">
        <v>0</v>
      </c>
      <c r="L124">
        <v>0</v>
      </c>
      <c r="M124">
        <v>2</v>
      </c>
      <c r="N124">
        <v>2.2000000000000002</v>
      </c>
      <c r="O124">
        <v>1</v>
      </c>
      <c r="P124">
        <v>0.9</v>
      </c>
      <c r="Q124">
        <v>0</v>
      </c>
      <c r="R124">
        <v>0</v>
      </c>
      <c r="S124" t="s">
        <v>294</v>
      </c>
      <c r="T124" t="s">
        <v>8595</v>
      </c>
    </row>
    <row r="125" spans="1:20" x14ac:dyDescent="0.25">
      <c r="D125">
        <v>0.45255693150684928</v>
      </c>
      <c r="E125">
        <v>0.34531595247679026</v>
      </c>
      <c r="F125">
        <v>0.10724097903005909</v>
      </c>
      <c r="G125">
        <v>1</v>
      </c>
      <c r="H125">
        <v>1.1000000000000001</v>
      </c>
      <c r="I125">
        <v>1</v>
      </c>
      <c r="J125">
        <v>0.9</v>
      </c>
      <c r="K125">
        <v>0</v>
      </c>
      <c r="L125">
        <v>0</v>
      </c>
      <c r="M125">
        <v>1</v>
      </c>
      <c r="N125">
        <v>1.1000000000000001</v>
      </c>
      <c r="O125">
        <v>1</v>
      </c>
      <c r="P125">
        <v>0.9</v>
      </c>
      <c r="Q125">
        <v>0</v>
      </c>
      <c r="R125">
        <v>0</v>
      </c>
      <c r="S125" t="s">
        <v>295</v>
      </c>
      <c r="T125" t="s">
        <v>8595</v>
      </c>
    </row>
    <row r="126" spans="1:20" x14ac:dyDescent="0.25">
      <c r="D126">
        <v>1.8584049589041098</v>
      </c>
      <c r="E126">
        <v>1.418024636888918</v>
      </c>
      <c r="F126">
        <v>0.44038032201519195</v>
      </c>
      <c r="G126">
        <v>1</v>
      </c>
      <c r="H126">
        <v>1.1000000000000001</v>
      </c>
      <c r="I126">
        <v>1</v>
      </c>
      <c r="J126">
        <v>0.9</v>
      </c>
      <c r="K126">
        <v>0</v>
      </c>
      <c r="L126">
        <v>0</v>
      </c>
      <c r="M126">
        <v>2</v>
      </c>
      <c r="N126">
        <v>2.2000000000000002</v>
      </c>
      <c r="O126">
        <v>1</v>
      </c>
      <c r="P126">
        <v>0.9</v>
      </c>
      <c r="Q126">
        <v>0</v>
      </c>
      <c r="R126">
        <v>0</v>
      </c>
      <c r="S126" t="s">
        <v>296</v>
      </c>
      <c r="T126" t="s">
        <v>8595</v>
      </c>
    </row>
    <row r="127" spans="1:20" x14ac:dyDescent="0.25">
      <c r="D127">
        <v>0.73649621917808217</v>
      </c>
      <c r="E127">
        <v>0.68077260689476082</v>
      </c>
      <c r="F127">
        <v>5.5723612283321435E-2</v>
      </c>
      <c r="G127">
        <v>1</v>
      </c>
      <c r="H127">
        <v>1.1000000000000001</v>
      </c>
      <c r="I127">
        <v>1</v>
      </c>
      <c r="J127">
        <v>0.9</v>
      </c>
      <c r="K127">
        <v>0</v>
      </c>
      <c r="L127">
        <v>0</v>
      </c>
      <c r="M127">
        <v>1</v>
      </c>
      <c r="N127">
        <v>1.1000000000000001</v>
      </c>
      <c r="O127">
        <v>1</v>
      </c>
      <c r="P127">
        <v>0.9</v>
      </c>
      <c r="Q127">
        <v>0</v>
      </c>
      <c r="R127">
        <v>0</v>
      </c>
      <c r="S127" t="s">
        <v>297</v>
      </c>
      <c r="T127" t="s">
        <v>8595</v>
      </c>
    </row>
    <row r="128" spans="1:20" x14ac:dyDescent="0.25">
      <c r="A128">
        <v>0.20507506849315066</v>
      </c>
      <c r="B128">
        <v>0.15470658092054793</v>
      </c>
      <c r="C128">
        <v>5.0368487572602733E-2</v>
      </c>
      <c r="D128">
        <v>3.4721120821917801</v>
      </c>
      <c r="E128">
        <v>2.6918071175500096</v>
      </c>
      <c r="F128">
        <v>0.78030496464177135</v>
      </c>
      <c r="G128">
        <v>3</v>
      </c>
      <c r="H128">
        <v>3.3</v>
      </c>
      <c r="I128">
        <v>1</v>
      </c>
      <c r="J128">
        <v>0.9</v>
      </c>
      <c r="K128">
        <v>0</v>
      </c>
      <c r="L128">
        <v>0</v>
      </c>
      <c r="M128">
        <v>4</v>
      </c>
      <c r="N128">
        <v>4.4000000000000004</v>
      </c>
      <c r="O128">
        <v>1</v>
      </c>
      <c r="P128">
        <v>0.9</v>
      </c>
      <c r="Q128">
        <v>0</v>
      </c>
      <c r="R128">
        <v>0</v>
      </c>
      <c r="S128" t="s">
        <v>298</v>
      </c>
      <c r="T128" t="s">
        <v>8595</v>
      </c>
    </row>
    <row r="129" spans="1:20" x14ac:dyDescent="0.25">
      <c r="D129">
        <v>0.4949971506849315</v>
      </c>
      <c r="E129">
        <v>0.4281971766538985</v>
      </c>
      <c r="F129">
        <v>6.6799974031032924E-2</v>
      </c>
      <c r="G129">
        <v>1</v>
      </c>
      <c r="H129">
        <v>1.1000000000000001</v>
      </c>
      <c r="I129">
        <v>1</v>
      </c>
      <c r="J129">
        <v>0.9</v>
      </c>
      <c r="K129">
        <v>0</v>
      </c>
      <c r="L129">
        <v>0</v>
      </c>
      <c r="M129">
        <v>1</v>
      </c>
      <c r="N129">
        <v>1.1000000000000001</v>
      </c>
      <c r="O129">
        <v>1</v>
      </c>
      <c r="P129">
        <v>0.9</v>
      </c>
      <c r="Q129">
        <v>0</v>
      </c>
      <c r="R129">
        <v>0</v>
      </c>
      <c r="S129" t="s">
        <v>299</v>
      </c>
      <c r="T129" t="s">
        <v>8595</v>
      </c>
    </row>
    <row r="130" spans="1:20" x14ac:dyDescent="0.25">
      <c r="D130">
        <v>1.0837390958904107</v>
      </c>
      <c r="E130">
        <v>0.82692888359410477</v>
      </c>
      <c r="F130">
        <v>0.25681021229630591</v>
      </c>
      <c r="G130">
        <v>1</v>
      </c>
      <c r="H130">
        <v>1.1000000000000001</v>
      </c>
      <c r="I130">
        <v>1</v>
      </c>
      <c r="J130">
        <v>0.9</v>
      </c>
      <c r="K130">
        <v>0</v>
      </c>
      <c r="L130">
        <v>0</v>
      </c>
      <c r="M130">
        <v>1</v>
      </c>
      <c r="N130">
        <v>1.1000000000000001</v>
      </c>
      <c r="O130">
        <v>1</v>
      </c>
      <c r="P130">
        <v>0.9</v>
      </c>
      <c r="Q130">
        <v>0</v>
      </c>
      <c r="R130">
        <v>0</v>
      </c>
      <c r="S130" t="s">
        <v>300</v>
      </c>
      <c r="T130" t="s">
        <v>8595</v>
      </c>
    </row>
    <row r="131" spans="1:20" x14ac:dyDescent="0.25">
      <c r="D131">
        <v>0.5129811232876712</v>
      </c>
      <c r="E131">
        <v>0.39910191144582219</v>
      </c>
      <c r="F131">
        <v>0.11387921184184902</v>
      </c>
      <c r="G131">
        <v>1</v>
      </c>
      <c r="H131">
        <v>1.1000000000000001</v>
      </c>
      <c r="I131">
        <v>1</v>
      </c>
      <c r="J131">
        <v>0.9</v>
      </c>
      <c r="K131">
        <v>0</v>
      </c>
      <c r="L131">
        <v>0</v>
      </c>
      <c r="M131">
        <v>1</v>
      </c>
      <c r="N131">
        <v>1.1000000000000001</v>
      </c>
      <c r="O131">
        <v>1</v>
      </c>
      <c r="P131">
        <v>0.9</v>
      </c>
      <c r="Q131">
        <v>0</v>
      </c>
      <c r="R131">
        <v>0</v>
      </c>
      <c r="S131" t="s">
        <v>301</v>
      </c>
      <c r="T131" t="s">
        <v>8595</v>
      </c>
    </row>
    <row r="132" spans="1:20" x14ac:dyDescent="0.25">
      <c r="D132">
        <v>0.67884235616438349</v>
      </c>
      <c r="E132">
        <v>0.51797923858988504</v>
      </c>
      <c r="F132">
        <v>0.16086311757449848</v>
      </c>
      <c r="G132">
        <v>1</v>
      </c>
      <c r="H132">
        <v>1.1000000000000001</v>
      </c>
      <c r="I132">
        <v>1</v>
      </c>
      <c r="J132">
        <v>0.9</v>
      </c>
      <c r="K132">
        <v>0</v>
      </c>
      <c r="L132">
        <v>0</v>
      </c>
      <c r="M132">
        <v>1</v>
      </c>
      <c r="N132">
        <v>1.1000000000000001</v>
      </c>
      <c r="O132">
        <v>1</v>
      </c>
      <c r="P132">
        <v>0.9</v>
      </c>
      <c r="Q132">
        <v>0</v>
      </c>
      <c r="R132">
        <v>0</v>
      </c>
      <c r="S132" t="s">
        <v>302</v>
      </c>
      <c r="T132" t="s">
        <v>8595</v>
      </c>
    </row>
    <row r="133" spans="1:20" x14ac:dyDescent="0.25">
      <c r="D133">
        <v>0.45502301369863019</v>
      </c>
      <c r="E133">
        <v>0.34719765500227229</v>
      </c>
      <c r="F133">
        <v>0.10782535869635787</v>
      </c>
      <c r="G133">
        <v>1</v>
      </c>
      <c r="H133">
        <v>0.8</v>
      </c>
      <c r="I133">
        <v>1</v>
      </c>
      <c r="J133">
        <v>0.9</v>
      </c>
      <c r="K133">
        <v>0</v>
      </c>
      <c r="L133">
        <v>0</v>
      </c>
      <c r="M133">
        <v>1</v>
      </c>
      <c r="N133">
        <v>0.8</v>
      </c>
      <c r="O133">
        <v>1</v>
      </c>
      <c r="P133">
        <v>0.9</v>
      </c>
      <c r="Q133">
        <v>0</v>
      </c>
      <c r="R133">
        <v>0</v>
      </c>
      <c r="S133" t="s">
        <v>2135</v>
      </c>
      <c r="T133" t="s">
        <v>8595</v>
      </c>
    </row>
    <row r="134" spans="1:20" x14ac:dyDescent="0.25">
      <c r="D134">
        <v>0.13061424657534249</v>
      </c>
      <c r="E134">
        <v>9.9663003311043316E-2</v>
      </c>
      <c r="F134">
        <v>3.0951243264299166E-2</v>
      </c>
      <c r="G134">
        <v>1</v>
      </c>
      <c r="H134">
        <v>1.1000000000000001</v>
      </c>
      <c r="I134">
        <v>1</v>
      </c>
      <c r="J134">
        <v>0.9</v>
      </c>
      <c r="K134">
        <v>0</v>
      </c>
      <c r="L134">
        <v>0</v>
      </c>
      <c r="M134">
        <v>1</v>
      </c>
      <c r="N134">
        <v>1.1000000000000001</v>
      </c>
      <c r="O134">
        <v>1</v>
      </c>
      <c r="P134">
        <v>0.9</v>
      </c>
      <c r="Q134">
        <v>0</v>
      </c>
      <c r="R134">
        <v>0</v>
      </c>
      <c r="S134" t="s">
        <v>1728</v>
      </c>
      <c r="T134" t="s">
        <v>8595</v>
      </c>
    </row>
    <row r="135" spans="1:20" x14ac:dyDescent="0.25">
      <c r="D135">
        <v>0.24851999999999999</v>
      </c>
      <c r="E135">
        <v>0.18962900473933647</v>
      </c>
      <c r="F135">
        <v>5.8890995260663506E-2</v>
      </c>
      <c r="G135">
        <v>1</v>
      </c>
      <c r="H135">
        <v>1.1000000000000001</v>
      </c>
      <c r="I135">
        <v>1</v>
      </c>
      <c r="J135">
        <v>0.9</v>
      </c>
      <c r="K135">
        <v>0</v>
      </c>
      <c r="L135">
        <v>0</v>
      </c>
      <c r="M135">
        <v>1</v>
      </c>
      <c r="N135">
        <v>1.1000000000000001</v>
      </c>
      <c r="O135">
        <v>1</v>
      </c>
      <c r="P135">
        <v>0.9</v>
      </c>
      <c r="Q135">
        <v>0</v>
      </c>
      <c r="R135">
        <v>0</v>
      </c>
      <c r="S135" t="s">
        <v>1729</v>
      </c>
      <c r="T135" t="s">
        <v>8595</v>
      </c>
    </row>
    <row r="136" spans="1:20" x14ac:dyDescent="0.25">
      <c r="D136">
        <v>0.27245917808219189</v>
      </c>
      <c r="E136">
        <v>0.2078953918067909</v>
      </c>
      <c r="F136">
        <v>6.4563786275400908E-2</v>
      </c>
      <c r="G136">
        <v>1</v>
      </c>
      <c r="H136">
        <v>1.1000000000000001</v>
      </c>
      <c r="I136">
        <v>1</v>
      </c>
      <c r="J136">
        <v>0.9</v>
      </c>
      <c r="K136">
        <v>0</v>
      </c>
      <c r="L136">
        <v>0</v>
      </c>
      <c r="M136">
        <v>1</v>
      </c>
      <c r="N136">
        <v>1.1000000000000001</v>
      </c>
      <c r="O136">
        <v>1</v>
      </c>
      <c r="P136">
        <v>0.9</v>
      </c>
      <c r="Q136">
        <v>0</v>
      </c>
      <c r="R136">
        <v>0</v>
      </c>
      <c r="S136" t="s">
        <v>1730</v>
      </c>
      <c r="T136" t="s">
        <v>8595</v>
      </c>
    </row>
    <row r="137" spans="1:20" x14ac:dyDescent="0.25">
      <c r="D137">
        <v>0.40986419178082201</v>
      </c>
      <c r="E137">
        <v>0.31273997571901574</v>
      </c>
      <c r="F137">
        <v>9.7124216061806171E-2</v>
      </c>
      <c r="G137">
        <v>1</v>
      </c>
      <c r="H137">
        <v>1.1000000000000001</v>
      </c>
      <c r="I137">
        <v>1</v>
      </c>
      <c r="J137">
        <v>0.9</v>
      </c>
      <c r="K137">
        <v>0</v>
      </c>
      <c r="L137">
        <v>0</v>
      </c>
      <c r="M137">
        <v>1</v>
      </c>
      <c r="N137">
        <v>1.1000000000000001</v>
      </c>
      <c r="O137">
        <v>1</v>
      </c>
      <c r="P137">
        <v>0.9</v>
      </c>
      <c r="Q137">
        <v>0</v>
      </c>
      <c r="R137">
        <v>0</v>
      </c>
      <c r="S137" t="s">
        <v>1731</v>
      </c>
      <c r="T137" t="s">
        <v>8595</v>
      </c>
    </row>
    <row r="138" spans="1:20" x14ac:dyDescent="0.25">
      <c r="D138">
        <v>0.33329780821917815</v>
      </c>
      <c r="E138">
        <v>0.2543172849444913</v>
      </c>
      <c r="F138">
        <v>7.8980523274686756E-2</v>
      </c>
      <c r="G138">
        <v>1</v>
      </c>
      <c r="H138">
        <v>1.1000000000000001</v>
      </c>
      <c r="I138">
        <v>1</v>
      </c>
      <c r="J138">
        <v>0.9</v>
      </c>
      <c r="K138">
        <v>0</v>
      </c>
      <c r="L138">
        <v>0</v>
      </c>
      <c r="M138">
        <v>1</v>
      </c>
      <c r="N138">
        <v>1.1000000000000001</v>
      </c>
      <c r="O138">
        <v>1</v>
      </c>
      <c r="P138">
        <v>0.9</v>
      </c>
      <c r="Q138">
        <v>0</v>
      </c>
      <c r="R138">
        <v>0</v>
      </c>
      <c r="S138" t="s">
        <v>1732</v>
      </c>
      <c r="T138" t="s">
        <v>8595</v>
      </c>
    </row>
    <row r="139" spans="1:20" x14ac:dyDescent="0.25">
      <c r="D139">
        <v>0.65267605479452062</v>
      </c>
      <c r="E139">
        <v>0.498013482568331</v>
      </c>
      <c r="F139">
        <v>0.15466257222618973</v>
      </c>
      <c r="G139">
        <v>1</v>
      </c>
      <c r="H139">
        <v>1.1000000000000001</v>
      </c>
      <c r="I139">
        <v>1</v>
      </c>
      <c r="J139">
        <v>0.9</v>
      </c>
      <c r="K139">
        <v>0</v>
      </c>
      <c r="L139">
        <v>0</v>
      </c>
      <c r="M139">
        <v>1</v>
      </c>
      <c r="N139">
        <v>1.1000000000000001</v>
      </c>
      <c r="O139">
        <v>1</v>
      </c>
      <c r="P139">
        <v>0.9</v>
      </c>
      <c r="Q139">
        <v>0</v>
      </c>
      <c r="R139">
        <v>0</v>
      </c>
      <c r="S139" t="s">
        <v>1733</v>
      </c>
      <c r="T139" t="s">
        <v>8595</v>
      </c>
    </row>
    <row r="140" spans="1:20" x14ac:dyDescent="0.25">
      <c r="D140">
        <v>0.33229917808219184</v>
      </c>
      <c r="E140">
        <v>0.25355529702006102</v>
      </c>
      <c r="F140">
        <v>7.8743881062130774E-2</v>
      </c>
      <c r="G140">
        <v>1</v>
      </c>
      <c r="H140">
        <v>1.1000000000000001</v>
      </c>
      <c r="I140">
        <v>1</v>
      </c>
      <c r="J140">
        <v>0.9</v>
      </c>
      <c r="K140">
        <v>0</v>
      </c>
      <c r="L140">
        <v>0</v>
      </c>
      <c r="M140">
        <v>1</v>
      </c>
      <c r="N140">
        <v>1.1000000000000001</v>
      </c>
      <c r="O140">
        <v>1</v>
      </c>
      <c r="P140">
        <v>0.9</v>
      </c>
      <c r="Q140">
        <v>0</v>
      </c>
      <c r="R140">
        <v>0</v>
      </c>
      <c r="S140" t="s">
        <v>2138</v>
      </c>
      <c r="T140" t="s">
        <v>8595</v>
      </c>
    </row>
    <row r="141" spans="1:20" x14ac:dyDescent="0.25">
      <c r="D141">
        <v>3.60645698630137</v>
      </c>
      <c r="E141">
        <v>3.60645698630137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5</v>
      </c>
      <c r="L141">
        <v>40</v>
      </c>
      <c r="M141">
        <v>0</v>
      </c>
      <c r="N141">
        <v>0</v>
      </c>
      <c r="O141">
        <v>0</v>
      </c>
      <c r="P141">
        <v>0</v>
      </c>
      <c r="Q141">
        <v>5</v>
      </c>
      <c r="R141">
        <v>40</v>
      </c>
      <c r="S141" t="s">
        <v>371</v>
      </c>
      <c r="T141" t="s">
        <v>8595</v>
      </c>
    </row>
    <row r="142" spans="1:20" x14ac:dyDescent="0.25">
      <c r="A142">
        <v>7.0898630136986308E-3</v>
      </c>
      <c r="B142">
        <v>5.4098006881776279E-3</v>
      </c>
      <c r="C142">
        <v>1.6800623255210027E-3</v>
      </c>
      <c r="D142">
        <v>0.51110578082191782</v>
      </c>
      <c r="E142">
        <v>0.38999066688307477</v>
      </c>
      <c r="F142">
        <v>0.12111511393884312</v>
      </c>
      <c r="G142">
        <v>1</v>
      </c>
      <c r="H142">
        <v>1.1000000000000001</v>
      </c>
      <c r="I142">
        <v>1</v>
      </c>
      <c r="J142">
        <v>1.1000000000000001</v>
      </c>
      <c r="K142">
        <v>0</v>
      </c>
      <c r="L142">
        <v>0</v>
      </c>
      <c r="M142">
        <v>1</v>
      </c>
      <c r="N142">
        <v>1.1000000000000001</v>
      </c>
      <c r="O142">
        <v>1</v>
      </c>
      <c r="P142">
        <v>1.1000000000000001</v>
      </c>
      <c r="Q142">
        <v>0</v>
      </c>
      <c r="R142">
        <v>0</v>
      </c>
      <c r="S142" t="s">
        <v>2150</v>
      </c>
      <c r="T142" t="s">
        <v>8595</v>
      </c>
    </row>
    <row r="143" spans="1:20" x14ac:dyDescent="0.25">
      <c r="D143" s="62">
        <f>SUM(D1:D142)</f>
        <v>213.25935649759663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90"/>
  <sheetViews>
    <sheetView zoomScale="90" zoomScaleNormal="90" workbookViewId="0">
      <selection activeCell="M478" sqref="M478"/>
    </sheetView>
  </sheetViews>
  <sheetFormatPr defaultRowHeight="15" x14ac:dyDescent="0.25"/>
  <cols>
    <col min="4" max="4" width="12.5703125" bestFit="1" customWidth="1"/>
    <col min="5" max="5" width="11.140625" bestFit="1" customWidth="1"/>
    <col min="6" max="7" width="10" style="1" bestFit="1" customWidth="1"/>
    <col min="15" max="15" width="16.140625" customWidth="1"/>
    <col min="17" max="18" width="11.140625" bestFit="1" customWidth="1"/>
    <col min="20" max="20" width="9.140625" style="13"/>
  </cols>
  <sheetData>
    <row r="1" spans="1:20" ht="76.5" x14ac:dyDescent="0.25">
      <c r="A1" s="7" t="s">
        <v>167</v>
      </c>
      <c r="B1" s="7" t="s">
        <v>1170</v>
      </c>
      <c r="C1" s="7" t="s">
        <v>167</v>
      </c>
      <c r="D1" s="7">
        <v>5071005886</v>
      </c>
      <c r="E1" s="7">
        <f t="shared" ref="E1:E7" si="0">F1+G1</f>
        <v>0.19787698863636344</v>
      </c>
      <c r="F1" s="7">
        <v>0.14940231010765539</v>
      </c>
      <c r="G1" s="7">
        <v>4.847467852870805E-2</v>
      </c>
      <c r="L1" s="3" t="s">
        <v>1748</v>
      </c>
      <c r="M1" s="29" t="s">
        <v>1749</v>
      </c>
      <c r="N1" s="3" t="s">
        <v>1751</v>
      </c>
      <c r="O1" s="4">
        <v>507101227999</v>
      </c>
      <c r="P1" s="3">
        <f>T1/30.4</f>
        <v>0.12812500000000002</v>
      </c>
      <c r="Q1" s="34">
        <f>P1*0.754385965</f>
        <v>9.6655701765625018E-2</v>
      </c>
      <c r="R1" s="3">
        <f t="shared" ref="R1:R65" si="1">P1*0.245614035</f>
        <v>3.1469298234375005E-2</v>
      </c>
      <c r="T1" s="30">
        <v>3.895</v>
      </c>
    </row>
    <row r="2" spans="1:20" ht="127.5" x14ac:dyDescent="0.25">
      <c r="A2" s="7" t="s">
        <v>167</v>
      </c>
      <c r="B2" s="7" t="s">
        <v>1171</v>
      </c>
      <c r="C2" s="7" t="s">
        <v>167</v>
      </c>
      <c r="D2" s="7">
        <v>5071005886</v>
      </c>
      <c r="E2" s="7">
        <f t="shared" si="0"/>
        <v>0.20181448863636348</v>
      </c>
      <c r="F2" s="7">
        <v>0.15237270484449753</v>
      </c>
      <c r="G2" s="7">
        <v>4.9441783791865937E-2</v>
      </c>
      <c r="L2" s="3" t="s">
        <v>599</v>
      </c>
      <c r="M2" s="29" t="s">
        <v>1750</v>
      </c>
      <c r="N2" s="3" t="s">
        <v>1752</v>
      </c>
      <c r="O2" s="4">
        <v>5071004699</v>
      </c>
      <c r="P2" s="3">
        <f t="shared" ref="P2:P65" si="2">T2/30.4</f>
        <v>1.8763815789473687E-2</v>
      </c>
      <c r="Q2" s="34">
        <f t="shared" ref="Q2:Q65" si="3">P2*0.754385965</f>
        <v>1.4155159281424344E-2</v>
      </c>
      <c r="R2" s="3">
        <f t="shared" si="1"/>
        <v>4.6086565080493431E-3</v>
      </c>
      <c r="T2" s="13">
        <v>0.57042000000000004</v>
      </c>
    </row>
    <row r="3" spans="1:20" ht="51" x14ac:dyDescent="0.25">
      <c r="A3" s="7" t="s">
        <v>167</v>
      </c>
      <c r="B3" s="7" t="s">
        <v>1172</v>
      </c>
      <c r="C3" s="7" t="s">
        <v>167</v>
      </c>
      <c r="D3" s="7">
        <v>5071005886</v>
      </c>
      <c r="E3" s="7">
        <f t="shared" si="0"/>
        <v>0.21378323863636348</v>
      </c>
      <c r="F3" s="7">
        <v>0.16140176186204139</v>
      </c>
      <c r="G3" s="7">
        <v>5.2381476774322082E-2</v>
      </c>
      <c r="L3" s="1" t="s">
        <v>169</v>
      </c>
      <c r="M3" s="15" t="s">
        <v>392</v>
      </c>
      <c r="N3" s="1" t="s">
        <v>1722</v>
      </c>
      <c r="O3" s="2" t="s">
        <v>390</v>
      </c>
      <c r="P3" s="1">
        <f t="shared" si="2"/>
        <v>0</v>
      </c>
      <c r="Q3" s="19">
        <f t="shared" si="3"/>
        <v>0</v>
      </c>
      <c r="R3" s="1">
        <f t="shared" si="1"/>
        <v>0</v>
      </c>
    </row>
    <row r="4" spans="1:20" ht="127.5" x14ac:dyDescent="0.25">
      <c r="A4" s="7" t="s">
        <v>167</v>
      </c>
      <c r="B4" s="7" t="s">
        <v>1173</v>
      </c>
      <c r="C4" s="7" t="s">
        <v>167</v>
      </c>
      <c r="D4" s="7">
        <v>5071005886</v>
      </c>
      <c r="E4" s="7">
        <f t="shared" si="0"/>
        <v>0.22528323863636346</v>
      </c>
      <c r="F4" s="7">
        <v>0.17007720045853261</v>
      </c>
      <c r="G4" s="7">
        <v>5.5206038177830853E-2</v>
      </c>
      <c r="L4" s="3" t="s">
        <v>401</v>
      </c>
      <c r="M4" s="29" t="s">
        <v>1754</v>
      </c>
      <c r="N4" s="3" t="s">
        <v>1752</v>
      </c>
      <c r="O4" s="4">
        <v>5071006880</v>
      </c>
      <c r="P4" s="3">
        <f t="shared" si="2"/>
        <v>5.7565789473684216E-2</v>
      </c>
      <c r="Q4" s="34">
        <f>P4*0.754385965</f>
        <v>4.3426823643092111E-2</v>
      </c>
      <c r="R4" s="3">
        <f t="shared" si="1"/>
        <v>1.4138965830592107E-2</v>
      </c>
      <c r="T4" s="13">
        <v>1.75</v>
      </c>
    </row>
    <row r="5" spans="1:20" ht="76.5" x14ac:dyDescent="0.25">
      <c r="A5" s="7" t="s">
        <v>167</v>
      </c>
      <c r="B5" s="7" t="s">
        <v>1174</v>
      </c>
      <c r="C5" s="7" t="s">
        <v>167</v>
      </c>
      <c r="D5" s="7">
        <v>5071005886</v>
      </c>
      <c r="E5" s="7">
        <f t="shared" si="0"/>
        <v>0.2526582386363635</v>
      </c>
      <c r="F5" s="7">
        <v>0.1907285162480063</v>
      </c>
      <c r="G5" s="7">
        <v>6.1929722388357172E-2</v>
      </c>
      <c r="L5" s="3" t="s">
        <v>1415</v>
      </c>
      <c r="M5" s="29" t="s">
        <v>1787</v>
      </c>
      <c r="N5" s="3" t="s">
        <v>1751</v>
      </c>
      <c r="O5" s="4">
        <v>507100001734</v>
      </c>
      <c r="P5" s="3">
        <f t="shared" si="2"/>
        <v>0.10968749999999999</v>
      </c>
      <c r="Q5" s="34">
        <f t="shared" si="3"/>
        <v>8.274671053593749E-2</v>
      </c>
      <c r="R5" s="3">
        <f t="shared" si="1"/>
        <v>2.69407894640625E-2</v>
      </c>
      <c r="T5" s="13">
        <v>3.3344999999999998</v>
      </c>
    </row>
    <row r="6" spans="1:20" ht="76.5" x14ac:dyDescent="0.25">
      <c r="A6" s="7" t="s">
        <v>167</v>
      </c>
      <c r="B6" s="7" t="s">
        <v>1175</v>
      </c>
      <c r="C6" s="7" t="s">
        <v>167</v>
      </c>
      <c r="D6" s="7">
        <v>5071005886</v>
      </c>
      <c r="E6" s="7">
        <f t="shared" si="0"/>
        <v>0.18800198863636347</v>
      </c>
      <c r="F6" s="7">
        <v>0.14195274870414665</v>
      </c>
      <c r="G6" s="7">
        <v>4.6049239932216823E-2</v>
      </c>
      <c r="L6" s="3" t="s">
        <v>1416</v>
      </c>
      <c r="M6" s="29" t="s">
        <v>1789</v>
      </c>
      <c r="N6" s="3" t="s">
        <v>1788</v>
      </c>
      <c r="O6" s="4">
        <v>7724490000</v>
      </c>
      <c r="P6" s="3">
        <f t="shared" si="2"/>
        <v>4.7697368421052632E-3</v>
      </c>
      <c r="Q6" s="34">
        <f t="shared" si="3"/>
        <v>3.5982225304276318E-3</v>
      </c>
      <c r="R6" s="3">
        <f t="shared" si="1"/>
        <v>1.1715143116776316E-3</v>
      </c>
      <c r="T6" s="13">
        <v>0.14499999999999999</v>
      </c>
    </row>
    <row r="7" spans="1:20" ht="76.5" x14ac:dyDescent="0.25">
      <c r="A7" s="7" t="s">
        <v>167</v>
      </c>
      <c r="B7" s="7" t="s">
        <v>1176</v>
      </c>
      <c r="C7" s="7" t="s">
        <v>167</v>
      </c>
      <c r="D7" s="7">
        <v>5071005886</v>
      </c>
      <c r="E7" s="7">
        <f t="shared" si="0"/>
        <v>0.28303323863636343</v>
      </c>
      <c r="F7" s="7">
        <v>0.21364298993221678</v>
      </c>
      <c r="G7" s="7">
        <v>6.9390248704146631E-2</v>
      </c>
      <c r="L7" s="3" t="s">
        <v>400</v>
      </c>
      <c r="M7" s="29" t="s">
        <v>1809</v>
      </c>
      <c r="N7" s="3" t="s">
        <v>1788</v>
      </c>
      <c r="O7" s="4">
        <v>5071003430</v>
      </c>
      <c r="P7" s="3">
        <f t="shared" si="2"/>
        <v>2.3848684210526316E-3</v>
      </c>
      <c r="Q7" s="34">
        <f t="shared" si="3"/>
        <v>1.7991112652138159E-3</v>
      </c>
      <c r="R7" s="3">
        <f t="shared" si="1"/>
        <v>5.8575715583881582E-4</v>
      </c>
      <c r="T7" s="13">
        <v>7.2499999999999995E-2</v>
      </c>
    </row>
    <row r="8" spans="1:20" ht="102" x14ac:dyDescent="0.25">
      <c r="A8" s="3" t="s">
        <v>1414</v>
      </c>
      <c r="B8" s="3" t="s">
        <v>390</v>
      </c>
      <c r="C8" s="3" t="s">
        <v>170</v>
      </c>
      <c r="D8" s="4">
        <v>507101227999</v>
      </c>
      <c r="E8" s="3">
        <v>0.12812499999999999</v>
      </c>
      <c r="F8" s="1">
        <f t="shared" ref="F8:F55" si="4">E8*0.754385965</f>
        <v>9.6655701765624991E-2</v>
      </c>
      <c r="G8" s="1">
        <f t="shared" ref="G8:G55" si="5">E8*0.245614035</f>
        <v>3.1469298234374998E-2</v>
      </c>
      <c r="L8" s="3" t="s">
        <v>1822</v>
      </c>
      <c r="M8" s="29" t="s">
        <v>1823</v>
      </c>
      <c r="N8" s="3" t="s">
        <v>1788</v>
      </c>
      <c r="O8" s="4">
        <v>5071005886</v>
      </c>
      <c r="P8" s="3">
        <f t="shared" si="2"/>
        <v>7.1546052631578953E-3</v>
      </c>
      <c r="Q8" s="34">
        <f t="shared" si="3"/>
        <v>5.3973337956414475E-3</v>
      </c>
      <c r="R8" s="3">
        <f t="shared" si="1"/>
        <v>1.7572714675164476E-3</v>
      </c>
      <c r="T8" s="13">
        <v>0.2175</v>
      </c>
    </row>
    <row r="9" spans="1:20" ht="63.75" x14ac:dyDescent="0.25">
      <c r="A9" s="3" t="s">
        <v>391</v>
      </c>
      <c r="B9" s="3" t="s">
        <v>390</v>
      </c>
      <c r="C9" s="3" t="s">
        <v>170</v>
      </c>
      <c r="D9" s="4">
        <v>5071004699</v>
      </c>
      <c r="E9" s="3">
        <v>2.3848684210526E-3</v>
      </c>
      <c r="F9" s="1">
        <f t="shared" si="4"/>
        <v>1.7991112652137918E-3</v>
      </c>
      <c r="G9" s="1">
        <f t="shared" si="5"/>
        <v>5.8575715583880801E-4</v>
      </c>
      <c r="L9" s="3" t="s">
        <v>393</v>
      </c>
      <c r="M9" s="29" t="s">
        <v>392</v>
      </c>
      <c r="N9" s="3" t="s">
        <v>2091</v>
      </c>
      <c r="O9" s="4">
        <v>5071006914</v>
      </c>
      <c r="P9" s="3">
        <f t="shared" si="2"/>
        <v>7.1546052631578953E-3</v>
      </c>
      <c r="Q9" s="34">
        <f t="shared" si="3"/>
        <v>5.3973337956414475E-3</v>
      </c>
      <c r="R9" s="3">
        <f t="shared" si="1"/>
        <v>1.7572714675164476E-3</v>
      </c>
      <c r="T9" s="13">
        <v>0.2175</v>
      </c>
    </row>
    <row r="10" spans="1:20" ht="140.25" x14ac:dyDescent="0.25">
      <c r="A10" s="7" t="s">
        <v>167</v>
      </c>
      <c r="B10" s="7" t="s">
        <v>1177</v>
      </c>
      <c r="C10" s="7" t="s">
        <v>167</v>
      </c>
      <c r="D10" s="7">
        <v>5071005886</v>
      </c>
      <c r="E10" s="7">
        <f t="shared" ref="E10:E13" si="6">F10+G10</f>
        <v>0.82956448863636334</v>
      </c>
      <c r="F10" s="7">
        <v>0.6259384943181816</v>
      </c>
      <c r="G10" s="7">
        <v>0.20362599431818174</v>
      </c>
      <c r="L10" s="1" t="s">
        <v>169</v>
      </c>
      <c r="M10" s="15" t="s">
        <v>394</v>
      </c>
      <c r="N10" s="1" t="s">
        <v>1722</v>
      </c>
      <c r="O10" s="2" t="s">
        <v>390</v>
      </c>
      <c r="P10" s="1">
        <f t="shared" si="2"/>
        <v>0</v>
      </c>
      <c r="Q10" s="19">
        <f t="shared" si="3"/>
        <v>0</v>
      </c>
      <c r="R10" s="1">
        <f t="shared" si="1"/>
        <v>0</v>
      </c>
    </row>
    <row r="11" spans="1:20" ht="127.5" x14ac:dyDescent="0.25">
      <c r="A11" s="7" t="s">
        <v>167</v>
      </c>
      <c r="B11" s="7" t="s">
        <v>1178</v>
      </c>
      <c r="C11" s="7" t="s">
        <v>167</v>
      </c>
      <c r="D11" s="7">
        <v>5071005886</v>
      </c>
      <c r="E11" s="7">
        <f t="shared" si="6"/>
        <v>0.41631448863636344</v>
      </c>
      <c r="F11" s="7">
        <v>0.31418849431818169</v>
      </c>
      <c r="G11" s="7">
        <v>0.10212599431818173</v>
      </c>
      <c r="L11" s="3" t="s">
        <v>599</v>
      </c>
      <c r="M11" s="29" t="s">
        <v>1773</v>
      </c>
      <c r="N11" s="3" t="s">
        <v>1752</v>
      </c>
      <c r="O11" s="4">
        <v>5071004699</v>
      </c>
      <c r="P11" s="3">
        <f t="shared" si="2"/>
        <v>6.1404605263157899E-3</v>
      </c>
      <c r="Q11" s="34">
        <f t="shared" si="3"/>
        <v>4.632277239689145E-3</v>
      </c>
      <c r="R11" s="3">
        <f t="shared" si="1"/>
        <v>1.5081832866266449E-3</v>
      </c>
      <c r="T11" s="13">
        <v>0.18667</v>
      </c>
    </row>
    <row r="12" spans="1:20" ht="63.75" x14ac:dyDescent="0.25">
      <c r="A12" s="7" t="s">
        <v>167</v>
      </c>
      <c r="B12" s="7" t="s">
        <v>1179</v>
      </c>
      <c r="C12" s="7" t="s">
        <v>167</v>
      </c>
      <c r="D12" s="7">
        <v>5071005886</v>
      </c>
      <c r="E12" s="7">
        <f t="shared" si="6"/>
        <v>0.41765823863636342</v>
      </c>
      <c r="F12" s="7">
        <v>0.31520220045853259</v>
      </c>
      <c r="G12" s="7">
        <v>0.10245603817783085</v>
      </c>
      <c r="L12" s="3" t="s">
        <v>395</v>
      </c>
      <c r="M12" s="29" t="s">
        <v>1847</v>
      </c>
      <c r="N12" s="3" t="s">
        <v>1751</v>
      </c>
      <c r="O12" s="4">
        <v>5071006103</v>
      </c>
      <c r="P12" s="3">
        <f t="shared" si="2"/>
        <v>4.7697368421052632E-3</v>
      </c>
      <c r="Q12" s="34">
        <f t="shared" si="3"/>
        <v>3.5982225304276318E-3</v>
      </c>
      <c r="R12" s="3">
        <f t="shared" si="1"/>
        <v>1.1715143116776316E-3</v>
      </c>
      <c r="T12" s="13">
        <v>0.14499999999999999</v>
      </c>
    </row>
    <row r="13" spans="1:20" ht="76.5" x14ac:dyDescent="0.25">
      <c r="A13" s="7" t="s">
        <v>167</v>
      </c>
      <c r="B13" s="7" t="s">
        <v>1180</v>
      </c>
      <c r="C13" s="7" t="s">
        <v>167</v>
      </c>
      <c r="D13" s="7">
        <v>5071005886</v>
      </c>
      <c r="E13" s="7">
        <f t="shared" si="6"/>
        <v>0.4181894886363634</v>
      </c>
      <c r="F13" s="7">
        <v>0.31560296800239218</v>
      </c>
      <c r="G13" s="7">
        <v>0.10258652063397121</v>
      </c>
      <c r="L13" s="3" t="s">
        <v>396</v>
      </c>
      <c r="M13" s="29" t="s">
        <v>1848</v>
      </c>
      <c r="N13" s="3" t="s">
        <v>1788</v>
      </c>
      <c r="O13" s="4">
        <v>7707083893</v>
      </c>
      <c r="P13" s="3">
        <f t="shared" si="2"/>
        <v>3.2072368421052636E-3</v>
      </c>
      <c r="Q13" s="34">
        <f t="shared" si="3"/>
        <v>2.4194944601151321E-3</v>
      </c>
      <c r="R13" s="3">
        <f t="shared" si="1"/>
        <v>7.8774238199013171E-4</v>
      </c>
      <c r="T13" s="13">
        <v>9.7500000000000003E-2</v>
      </c>
    </row>
    <row r="14" spans="1:20" ht="127.5" x14ac:dyDescent="0.25">
      <c r="A14" s="3" t="s">
        <v>169</v>
      </c>
      <c r="B14" s="3" t="s">
        <v>392</v>
      </c>
      <c r="C14" s="3" t="s">
        <v>169</v>
      </c>
      <c r="D14" s="4" t="s">
        <v>390</v>
      </c>
      <c r="E14" s="3">
        <v>0.88286688486842102</v>
      </c>
      <c r="F14" s="1">
        <f>E14*0.754385965</f>
        <v>0.66602238690800764</v>
      </c>
      <c r="G14" s="1">
        <f>E14*0.245614035</f>
        <v>0.21684449796041333</v>
      </c>
      <c r="L14" s="3" t="s">
        <v>401</v>
      </c>
      <c r="M14" s="29" t="s">
        <v>1755</v>
      </c>
      <c r="N14" s="3" t="s">
        <v>1752</v>
      </c>
      <c r="O14" s="4">
        <v>5071006880</v>
      </c>
      <c r="P14" s="3">
        <f t="shared" si="2"/>
        <v>2.3026315789473683E-2</v>
      </c>
      <c r="Q14" s="34">
        <f t="shared" si="3"/>
        <v>1.737072945723684E-2</v>
      </c>
      <c r="R14" s="3">
        <f t="shared" si="1"/>
        <v>5.655586332236842E-3</v>
      </c>
      <c r="T14" s="13">
        <v>0.7</v>
      </c>
    </row>
    <row r="15" spans="1:20" ht="76.5" x14ac:dyDescent="0.25">
      <c r="A15" s="3" t="s">
        <v>401</v>
      </c>
      <c r="B15" s="3" t="s">
        <v>390</v>
      </c>
      <c r="C15" s="3" t="s">
        <v>170</v>
      </c>
      <c r="D15" s="4">
        <v>5071006880</v>
      </c>
      <c r="E15" s="3">
        <v>5.7565789473684202E-2</v>
      </c>
      <c r="F15" s="1">
        <f t="shared" si="4"/>
        <v>4.3426823643092097E-2</v>
      </c>
      <c r="G15" s="1">
        <f t="shared" si="5"/>
        <v>1.4138965830592104E-2</v>
      </c>
      <c r="L15" s="3" t="s">
        <v>1416</v>
      </c>
      <c r="M15" s="29" t="s">
        <v>1790</v>
      </c>
      <c r="N15" s="3" t="s">
        <v>1788</v>
      </c>
      <c r="O15" s="4">
        <v>7724490000</v>
      </c>
      <c r="P15" s="3">
        <f t="shared" si="2"/>
        <v>7.1546052631578953E-3</v>
      </c>
      <c r="Q15" s="34">
        <f t="shared" si="3"/>
        <v>5.3973337956414475E-3</v>
      </c>
      <c r="R15" s="3">
        <f t="shared" si="1"/>
        <v>1.7572714675164476E-3</v>
      </c>
      <c r="T15" s="13">
        <v>0.2175</v>
      </c>
    </row>
    <row r="16" spans="1:20" ht="102" x14ac:dyDescent="0.25">
      <c r="A16" s="3" t="s">
        <v>1415</v>
      </c>
      <c r="B16" s="3" t="s">
        <v>390</v>
      </c>
      <c r="C16" s="3" t="s">
        <v>170</v>
      </c>
      <c r="D16" s="4">
        <v>507100001734</v>
      </c>
      <c r="E16" s="3">
        <v>0.10968749999999999</v>
      </c>
      <c r="F16" s="1">
        <f t="shared" si="4"/>
        <v>8.274671053593749E-2</v>
      </c>
      <c r="G16" s="1">
        <f t="shared" si="5"/>
        <v>2.69407894640625E-2</v>
      </c>
      <c r="L16" s="3" t="s">
        <v>1822</v>
      </c>
      <c r="M16" s="29" t="s">
        <v>1824</v>
      </c>
      <c r="N16" s="3" t="s">
        <v>1788</v>
      </c>
      <c r="O16" s="4">
        <v>5071005886</v>
      </c>
      <c r="P16" s="3">
        <f t="shared" si="2"/>
        <v>9.5394736842105265E-3</v>
      </c>
      <c r="Q16" s="34">
        <f t="shared" si="3"/>
        <v>7.1964450608552636E-3</v>
      </c>
      <c r="R16" s="3">
        <f t="shared" si="1"/>
        <v>2.3430286233552633E-3</v>
      </c>
      <c r="T16" s="13">
        <v>0.28999999999999998</v>
      </c>
    </row>
    <row r="17" spans="1:20" ht="76.5" x14ac:dyDescent="0.25">
      <c r="A17" s="3" t="s">
        <v>1416</v>
      </c>
      <c r="B17" s="3" t="s">
        <v>390</v>
      </c>
      <c r="C17" s="3" t="s">
        <v>170</v>
      </c>
      <c r="D17" s="4">
        <v>7724490000</v>
      </c>
      <c r="E17" s="3">
        <v>4.7697368421052997E-3</v>
      </c>
      <c r="F17" s="1">
        <f t="shared" si="4"/>
        <v>3.5982225304276591E-3</v>
      </c>
      <c r="G17" s="1">
        <f t="shared" si="5"/>
        <v>1.1715143116776405E-3</v>
      </c>
      <c r="L17" s="3" t="s">
        <v>398</v>
      </c>
      <c r="M17" s="29" t="s">
        <v>1849</v>
      </c>
      <c r="N17" s="3" t="s">
        <v>1788</v>
      </c>
      <c r="O17" s="4">
        <v>7805018099</v>
      </c>
      <c r="P17" s="3">
        <f t="shared" si="2"/>
        <v>1.4906578947368422E-2</v>
      </c>
      <c r="Q17" s="34">
        <f t="shared" si="3"/>
        <v>1.1245313944059211E-2</v>
      </c>
      <c r="R17" s="3">
        <f t="shared" si="1"/>
        <v>3.6612650033092109E-3</v>
      </c>
      <c r="T17" s="13">
        <v>0.45316000000000001</v>
      </c>
    </row>
    <row r="18" spans="1:20" ht="76.5" x14ac:dyDescent="0.25">
      <c r="A18" s="3" t="s">
        <v>1417</v>
      </c>
      <c r="B18" s="3" t="s">
        <v>390</v>
      </c>
      <c r="C18" s="3" t="s">
        <v>170</v>
      </c>
      <c r="D18" s="4">
        <v>5071003430</v>
      </c>
      <c r="E18" s="3">
        <v>2.3848684210526E-3</v>
      </c>
      <c r="F18" s="1">
        <f t="shared" si="4"/>
        <v>1.7991112652137918E-3</v>
      </c>
      <c r="G18" s="1">
        <f t="shared" si="5"/>
        <v>5.8575715583880801E-4</v>
      </c>
      <c r="L18" s="3" t="s">
        <v>402</v>
      </c>
      <c r="M18" s="29" t="s">
        <v>1801</v>
      </c>
      <c r="N18" s="3" t="s">
        <v>1720</v>
      </c>
      <c r="O18" s="4">
        <v>5071003906</v>
      </c>
      <c r="P18" s="3">
        <f t="shared" si="2"/>
        <v>2.7384868421052633E-2</v>
      </c>
      <c r="Q18" s="34">
        <f t="shared" si="3"/>
        <v>2.0658760390213818E-2</v>
      </c>
      <c r="R18" s="3">
        <f t="shared" si="1"/>
        <v>6.7261080308388165E-3</v>
      </c>
      <c r="T18" s="13">
        <v>0.83250000000000002</v>
      </c>
    </row>
    <row r="19" spans="1:20" ht="127.5" x14ac:dyDescent="0.25">
      <c r="A19" s="3" t="s">
        <v>397</v>
      </c>
      <c r="B19" s="3" t="s">
        <v>390</v>
      </c>
      <c r="C19" s="3" t="s">
        <v>170</v>
      </c>
      <c r="D19" s="4">
        <v>5071005886</v>
      </c>
      <c r="E19" s="3">
        <v>7.1546052631578996E-3</v>
      </c>
      <c r="F19" s="1">
        <f t="shared" si="4"/>
        <v>5.397333795641451E-3</v>
      </c>
      <c r="G19" s="1">
        <f t="shared" si="5"/>
        <v>1.7572714675164487E-3</v>
      </c>
      <c r="L19" s="3" t="s">
        <v>399</v>
      </c>
      <c r="M19" s="29" t="s">
        <v>2089</v>
      </c>
      <c r="N19" s="3" t="s">
        <v>1752</v>
      </c>
      <c r="O19" s="4">
        <v>5071004089</v>
      </c>
      <c r="P19" s="3">
        <f t="shared" si="2"/>
        <v>7.8947368421052634E-3</v>
      </c>
      <c r="Q19" s="34">
        <f t="shared" si="3"/>
        <v>5.9556786710526317E-3</v>
      </c>
      <c r="R19" s="3">
        <f t="shared" si="1"/>
        <v>1.9390581710526317E-3</v>
      </c>
      <c r="T19" s="13">
        <v>0.24</v>
      </c>
    </row>
    <row r="20" spans="1:20" ht="76.5" x14ac:dyDescent="0.25">
      <c r="A20" s="3" t="s">
        <v>393</v>
      </c>
      <c r="B20" s="3" t="s">
        <v>390</v>
      </c>
      <c r="C20" s="3" t="s">
        <v>170</v>
      </c>
      <c r="D20" s="4">
        <v>5071006914</v>
      </c>
      <c r="E20" s="3">
        <v>7.1546052631578996E-3</v>
      </c>
      <c r="F20" s="1">
        <f t="shared" si="4"/>
        <v>5.397333795641451E-3</v>
      </c>
      <c r="G20" s="1">
        <f t="shared" si="5"/>
        <v>1.7572714675164487E-3</v>
      </c>
      <c r="L20" s="3" t="s">
        <v>400</v>
      </c>
      <c r="M20" s="29" t="s">
        <v>1810</v>
      </c>
      <c r="N20" s="3" t="s">
        <v>1788</v>
      </c>
      <c r="O20" s="4">
        <v>5071003430</v>
      </c>
      <c r="P20" s="3">
        <f t="shared" si="2"/>
        <v>2.3848684210526316E-3</v>
      </c>
      <c r="Q20" s="34">
        <f t="shared" si="3"/>
        <v>1.7991112652138159E-3</v>
      </c>
      <c r="R20" s="3">
        <f t="shared" si="1"/>
        <v>5.8575715583881582E-4</v>
      </c>
      <c r="T20" s="13">
        <v>7.2499999999999995E-2</v>
      </c>
    </row>
    <row r="21" spans="1:20" ht="76.5" x14ac:dyDescent="0.25">
      <c r="A21" s="7" t="s">
        <v>167</v>
      </c>
      <c r="B21" s="7" t="s">
        <v>1181</v>
      </c>
      <c r="C21" s="7" t="s">
        <v>167</v>
      </c>
      <c r="D21" s="7">
        <v>5071005886</v>
      </c>
      <c r="E21" s="7">
        <f t="shared" ref="E21:E32" si="7">F21+G21</f>
        <v>0.17527941176470557</v>
      </c>
      <c r="F21" s="7">
        <v>0.1356789054437563</v>
      </c>
      <c r="G21" s="7">
        <v>3.9600506320949289E-2</v>
      </c>
      <c r="L21" s="3" t="s">
        <v>37</v>
      </c>
      <c r="M21" s="29" t="s">
        <v>1860</v>
      </c>
      <c r="N21" s="3" t="s">
        <v>1788</v>
      </c>
      <c r="O21" s="4">
        <v>5071000020</v>
      </c>
      <c r="P21" s="3">
        <f t="shared" si="2"/>
        <v>7.1546052631578953E-3</v>
      </c>
      <c r="Q21" s="34">
        <f t="shared" si="3"/>
        <v>5.3973337956414475E-3</v>
      </c>
      <c r="R21" s="3">
        <f t="shared" si="1"/>
        <v>1.7572714675164476E-3</v>
      </c>
      <c r="T21" s="13">
        <v>0.2175</v>
      </c>
    </row>
    <row r="22" spans="1:20" ht="63.75" x14ac:dyDescent="0.25">
      <c r="A22" s="7" t="s">
        <v>167</v>
      </c>
      <c r="B22" s="7" t="s">
        <v>1182</v>
      </c>
      <c r="C22" s="7" t="s">
        <v>167</v>
      </c>
      <c r="D22" s="7">
        <v>5071005886</v>
      </c>
      <c r="E22" s="7">
        <f t="shared" si="7"/>
        <v>0.20849816176470559</v>
      </c>
      <c r="F22" s="7">
        <v>0.16073866421568611</v>
      </c>
      <c r="G22" s="7">
        <v>4.7759497549019467E-2</v>
      </c>
      <c r="L22" s="3" t="s">
        <v>1452</v>
      </c>
      <c r="M22" s="29" t="s">
        <v>1847</v>
      </c>
      <c r="N22" s="3" t="s">
        <v>1751</v>
      </c>
      <c r="O22" s="4">
        <v>507101225737</v>
      </c>
      <c r="P22" s="3">
        <f t="shared" si="2"/>
        <v>8.8437500000000002E-2</v>
      </c>
      <c r="Q22" s="34">
        <f t="shared" si="3"/>
        <v>6.6716008779687502E-2</v>
      </c>
      <c r="R22" s="3">
        <f t="shared" si="1"/>
        <v>2.17214912203125E-2</v>
      </c>
      <c r="T22" s="13">
        <v>2.6884999999999999</v>
      </c>
    </row>
    <row r="23" spans="1:20" ht="63.75" x14ac:dyDescent="0.25">
      <c r="A23" s="7" t="s">
        <v>167</v>
      </c>
      <c r="B23" s="7" t="s">
        <v>1183</v>
      </c>
      <c r="C23" s="7" t="s">
        <v>167</v>
      </c>
      <c r="D23" s="7">
        <v>5071005886</v>
      </c>
      <c r="E23" s="7">
        <f t="shared" si="7"/>
        <v>0.20156066176470555</v>
      </c>
      <c r="F23" s="7">
        <v>0.15550511158410715</v>
      </c>
      <c r="G23" s="7">
        <v>4.6055550180598405E-2</v>
      </c>
      <c r="L23" s="3" t="s">
        <v>686</v>
      </c>
      <c r="M23" s="29" t="s">
        <v>1850</v>
      </c>
      <c r="N23" s="3" t="s">
        <v>2091</v>
      </c>
      <c r="O23" s="4">
        <v>5027130077</v>
      </c>
      <c r="P23" s="3">
        <f t="shared" si="2"/>
        <v>3.4717763157894738E-2</v>
      </c>
      <c r="Q23" s="34">
        <f t="shared" si="3"/>
        <v>2.619059326250987E-2</v>
      </c>
      <c r="R23" s="3">
        <f t="shared" si="1"/>
        <v>8.5271698953848681E-3</v>
      </c>
      <c r="T23" s="13">
        <v>1.05542</v>
      </c>
    </row>
    <row r="24" spans="1:20" ht="89.25" x14ac:dyDescent="0.25">
      <c r="A24" s="7" t="s">
        <v>167</v>
      </c>
      <c r="B24" s="7" t="s">
        <v>1184</v>
      </c>
      <c r="C24" s="7" t="s">
        <v>167</v>
      </c>
      <c r="D24" s="7">
        <v>5071005886</v>
      </c>
      <c r="E24" s="7">
        <f t="shared" si="7"/>
        <v>0.2405919117647056</v>
      </c>
      <c r="F24" s="7">
        <v>0.18494973877708965</v>
      </c>
      <c r="G24" s="7">
        <v>5.5642172987615944E-2</v>
      </c>
      <c r="L24" s="3" t="s">
        <v>1822</v>
      </c>
      <c r="M24" s="29" t="s">
        <v>1825</v>
      </c>
      <c r="N24" s="3" t="s">
        <v>1788</v>
      </c>
      <c r="O24" s="4">
        <v>5071005886</v>
      </c>
      <c r="P24" s="3">
        <f t="shared" si="2"/>
        <v>7.1546052631578953E-3</v>
      </c>
      <c r="Q24" s="34">
        <f t="shared" si="3"/>
        <v>5.3973337956414475E-3</v>
      </c>
      <c r="R24" s="3">
        <f t="shared" si="1"/>
        <v>1.7572714675164476E-3</v>
      </c>
      <c r="T24" s="13">
        <v>0.2175</v>
      </c>
    </row>
    <row r="25" spans="1:20" ht="63.75" x14ac:dyDescent="0.25">
      <c r="A25" s="7" t="s">
        <v>167</v>
      </c>
      <c r="B25" s="7" t="s">
        <v>1185</v>
      </c>
      <c r="C25" s="7" t="s">
        <v>167</v>
      </c>
      <c r="D25" s="7">
        <v>5071005886</v>
      </c>
      <c r="E25" s="7">
        <f t="shared" si="7"/>
        <v>0.23824816176470556</v>
      </c>
      <c r="F25" s="7">
        <v>0.18318164667182646</v>
      </c>
      <c r="G25" s="7">
        <v>5.5066515092879111E-2</v>
      </c>
      <c r="L25" s="3" t="s">
        <v>1403</v>
      </c>
      <c r="M25" s="29" t="s">
        <v>1851</v>
      </c>
      <c r="N25" s="3" t="s">
        <v>1751</v>
      </c>
      <c r="O25" s="4">
        <v>507100016427</v>
      </c>
      <c r="P25" s="3">
        <f t="shared" si="2"/>
        <v>7.8125E-2</v>
      </c>
      <c r="Q25" s="34">
        <f t="shared" si="3"/>
        <v>5.8936403515624999E-2</v>
      </c>
      <c r="R25" s="3">
        <f t="shared" si="1"/>
        <v>1.9188596484375001E-2</v>
      </c>
      <c r="T25" s="13">
        <v>2.375</v>
      </c>
    </row>
    <row r="26" spans="1:20" ht="51" x14ac:dyDescent="0.25">
      <c r="A26" s="7" t="s">
        <v>167</v>
      </c>
      <c r="B26" s="7" t="s">
        <v>1186</v>
      </c>
      <c r="C26" s="7" t="s">
        <v>167</v>
      </c>
      <c r="D26" s="7">
        <v>5071005886</v>
      </c>
      <c r="E26" s="7">
        <f t="shared" si="7"/>
        <v>0.16002941176470556</v>
      </c>
      <c r="F26" s="7">
        <v>0.124174519478844</v>
      </c>
      <c r="G26" s="7">
        <v>3.5854892285861563E-2</v>
      </c>
      <c r="L26" s="1" t="s">
        <v>169</v>
      </c>
      <c r="M26" s="15" t="s">
        <v>404</v>
      </c>
      <c r="N26" s="1" t="s">
        <v>1722</v>
      </c>
      <c r="O26" s="2" t="s">
        <v>390</v>
      </c>
      <c r="P26" s="1">
        <f t="shared" si="2"/>
        <v>0</v>
      </c>
      <c r="Q26" s="19">
        <f t="shared" si="3"/>
        <v>0</v>
      </c>
      <c r="R26" s="1">
        <f t="shared" si="1"/>
        <v>0</v>
      </c>
    </row>
    <row r="27" spans="1:20" ht="76.5" x14ac:dyDescent="0.25">
      <c r="A27" s="7" t="s">
        <v>167</v>
      </c>
      <c r="B27" s="7" t="s">
        <v>1187</v>
      </c>
      <c r="C27" s="7" t="s">
        <v>167</v>
      </c>
      <c r="D27" s="7">
        <v>5071005886</v>
      </c>
      <c r="E27" s="7">
        <f t="shared" si="7"/>
        <v>0.24793566176470558</v>
      </c>
      <c r="F27" s="7">
        <v>0.1904897607069142</v>
      </c>
      <c r="G27" s="7">
        <v>5.7445901057791383E-2</v>
      </c>
      <c r="L27" s="41" t="s">
        <v>1747</v>
      </c>
      <c r="M27" s="29" t="s">
        <v>1852</v>
      </c>
      <c r="N27" s="3" t="s">
        <v>1751</v>
      </c>
      <c r="O27" s="4">
        <v>507100021498</v>
      </c>
      <c r="P27" s="3">
        <f t="shared" si="2"/>
        <v>7.0312500000000014E-2</v>
      </c>
      <c r="Q27" s="34">
        <f t="shared" si="3"/>
        <v>5.3042763164062513E-2</v>
      </c>
      <c r="R27" s="3">
        <f t="shared" si="1"/>
        <v>1.7269736835937504E-2</v>
      </c>
      <c r="T27" s="13">
        <v>2.1375000000000002</v>
      </c>
    </row>
    <row r="28" spans="1:20" ht="76.5" x14ac:dyDescent="0.25">
      <c r="A28" s="7" t="s">
        <v>167</v>
      </c>
      <c r="B28" s="7" t="s">
        <v>1188</v>
      </c>
      <c r="C28" s="7" t="s">
        <v>167</v>
      </c>
      <c r="D28" s="7">
        <v>5071005886</v>
      </c>
      <c r="E28" s="7">
        <f t="shared" si="7"/>
        <v>0.26402941176470551</v>
      </c>
      <c r="F28" s="7">
        <v>0.20263065982972117</v>
      </c>
      <c r="G28" s="7">
        <v>6.1398751934984362E-2</v>
      </c>
      <c r="L28" s="3" t="s">
        <v>400</v>
      </c>
      <c r="M28" s="29" t="s">
        <v>1811</v>
      </c>
      <c r="N28" s="3" t="s">
        <v>1788</v>
      </c>
      <c r="O28" s="4">
        <v>5071003430</v>
      </c>
      <c r="P28" s="3">
        <f t="shared" si="2"/>
        <v>2.3848684210526316E-3</v>
      </c>
      <c r="Q28" s="34">
        <f t="shared" si="3"/>
        <v>1.7991112652138159E-3</v>
      </c>
      <c r="R28" s="3">
        <f t="shared" si="1"/>
        <v>5.8575715583881582E-4</v>
      </c>
      <c r="T28" s="13">
        <v>7.2499999999999995E-2</v>
      </c>
    </row>
    <row r="29" spans="1:20" ht="63.75" x14ac:dyDescent="0.25">
      <c r="A29" s="7" t="s">
        <v>167</v>
      </c>
      <c r="B29" s="7" t="s">
        <v>1189</v>
      </c>
      <c r="C29" s="7" t="s">
        <v>167</v>
      </c>
      <c r="D29" s="7">
        <v>5071005886</v>
      </c>
      <c r="E29" s="7">
        <f t="shared" si="7"/>
        <v>0.24493566176470563</v>
      </c>
      <c r="F29" s="7">
        <v>0.18822660281217737</v>
      </c>
      <c r="G29" s="7">
        <v>5.670905895252825E-2</v>
      </c>
      <c r="L29" s="3" t="s">
        <v>402</v>
      </c>
      <c r="M29" s="29" t="s">
        <v>1802</v>
      </c>
      <c r="N29" s="3" t="s">
        <v>1720</v>
      </c>
      <c r="O29" s="4">
        <v>5071003906</v>
      </c>
      <c r="P29" s="3">
        <f t="shared" si="2"/>
        <v>1.6227960526315789E-2</v>
      </c>
      <c r="Q29" s="34">
        <f t="shared" si="3"/>
        <v>1.2242145661626644E-2</v>
      </c>
      <c r="R29" s="3">
        <f t="shared" si="1"/>
        <v>3.9858148646891448E-3</v>
      </c>
      <c r="T29" s="13">
        <v>0.49332999999999999</v>
      </c>
    </row>
    <row r="30" spans="1:20" ht="89.25" x14ac:dyDescent="0.25">
      <c r="A30" s="7" t="s">
        <v>167</v>
      </c>
      <c r="B30" s="7" t="s">
        <v>1190</v>
      </c>
      <c r="C30" s="7" t="s">
        <v>167</v>
      </c>
      <c r="D30" s="7">
        <v>5071005886</v>
      </c>
      <c r="E30" s="7">
        <f t="shared" si="7"/>
        <v>0.81581066176470551</v>
      </c>
      <c r="F30" s="7">
        <v>0.61888669053147549</v>
      </c>
      <c r="G30" s="7">
        <v>0.19692397123322999</v>
      </c>
      <c r="L30" s="3" t="s">
        <v>1431</v>
      </c>
      <c r="M30" s="29" t="s">
        <v>1853</v>
      </c>
      <c r="N30" s="3" t="s">
        <v>1751</v>
      </c>
      <c r="O30" s="4">
        <v>500710534272</v>
      </c>
      <c r="P30" s="3">
        <f t="shared" si="2"/>
        <v>4.65625E-2</v>
      </c>
      <c r="Q30" s="34">
        <f t="shared" si="3"/>
        <v>3.5126096495312502E-2</v>
      </c>
      <c r="R30" s="3">
        <f t="shared" si="1"/>
        <v>1.14364035046875E-2</v>
      </c>
      <c r="T30" s="13">
        <v>1.4155</v>
      </c>
    </row>
    <row r="31" spans="1:20" ht="63.75" x14ac:dyDescent="0.25">
      <c r="A31" s="7" t="s">
        <v>167</v>
      </c>
      <c r="B31" s="7" t="s">
        <v>1191</v>
      </c>
      <c r="C31" s="7" t="s">
        <v>167</v>
      </c>
      <c r="D31" s="7">
        <v>5071005886</v>
      </c>
      <c r="E31" s="7">
        <f t="shared" si="7"/>
        <v>0.40193566176470552</v>
      </c>
      <c r="F31" s="7">
        <v>0.30666519930340536</v>
      </c>
      <c r="G31" s="7">
        <v>9.5270462461300165E-2</v>
      </c>
      <c r="L31" s="1" t="s">
        <v>169</v>
      </c>
      <c r="M31" s="15" t="s">
        <v>414</v>
      </c>
      <c r="N31" s="1" t="s">
        <v>1722</v>
      </c>
      <c r="O31" s="2" t="s">
        <v>390</v>
      </c>
      <c r="P31" s="1">
        <f t="shared" si="2"/>
        <v>0</v>
      </c>
      <c r="Q31" s="19">
        <f t="shared" si="3"/>
        <v>0</v>
      </c>
      <c r="R31" s="1">
        <f t="shared" si="1"/>
        <v>0</v>
      </c>
    </row>
    <row r="32" spans="1:20" ht="63.75" x14ac:dyDescent="0.25">
      <c r="A32" s="7" t="s">
        <v>167</v>
      </c>
      <c r="B32" s="7" t="s">
        <v>1192</v>
      </c>
      <c r="C32" s="7" t="s">
        <v>167</v>
      </c>
      <c r="D32" s="7">
        <v>5071005886</v>
      </c>
      <c r="E32" s="7">
        <f t="shared" si="7"/>
        <v>0.4002794117647055</v>
      </c>
      <c r="F32" s="7">
        <v>0.3054157475490194</v>
      </c>
      <c r="G32" s="7">
        <v>9.4863664215686122E-2</v>
      </c>
      <c r="L32" s="3" t="s">
        <v>1430</v>
      </c>
      <c r="M32" s="29" t="s">
        <v>1854</v>
      </c>
      <c r="N32" s="3" t="s">
        <v>1751</v>
      </c>
      <c r="O32" s="4">
        <v>507100474466</v>
      </c>
      <c r="P32" s="3">
        <f t="shared" si="2"/>
        <v>8.1250000000000017E-2</v>
      </c>
      <c r="Q32" s="34">
        <f t="shared" si="3"/>
        <v>6.1293859656250012E-2</v>
      </c>
      <c r="R32" s="3">
        <f t="shared" si="1"/>
        <v>1.9956140343750005E-2</v>
      </c>
      <c r="T32" s="13">
        <v>2.4700000000000002</v>
      </c>
    </row>
    <row r="33" spans="1:20" ht="140.25" x14ac:dyDescent="0.25">
      <c r="A33" s="3" t="s">
        <v>169</v>
      </c>
      <c r="B33" s="3" t="s">
        <v>394</v>
      </c>
      <c r="C33" s="3" t="s">
        <v>169</v>
      </c>
      <c r="D33" s="4" t="s">
        <v>390</v>
      </c>
      <c r="E33" s="3">
        <v>1.76692578754385</v>
      </c>
      <c r="F33" s="1">
        <f t="shared" si="4"/>
        <v>1.3329440153196523</v>
      </c>
      <c r="G33" s="1">
        <f t="shared" si="5"/>
        <v>0.43398177222419776</v>
      </c>
      <c r="L33" s="3" t="s">
        <v>1416</v>
      </c>
      <c r="M33" s="29" t="s">
        <v>1791</v>
      </c>
      <c r="N33" s="3" t="s">
        <v>1788</v>
      </c>
      <c r="O33" s="4">
        <v>7724490000</v>
      </c>
      <c r="P33" s="3">
        <f t="shared" si="2"/>
        <v>4.7697368421052632E-3</v>
      </c>
      <c r="Q33" s="34">
        <f t="shared" si="3"/>
        <v>3.5982225304276318E-3</v>
      </c>
      <c r="R33" s="3">
        <f t="shared" si="1"/>
        <v>1.1715143116776316E-3</v>
      </c>
      <c r="T33" s="13">
        <v>0.14499999999999999</v>
      </c>
    </row>
    <row r="34" spans="1:20" ht="89.25" x14ac:dyDescent="0.25">
      <c r="A34" s="3" t="s">
        <v>391</v>
      </c>
      <c r="B34" s="3" t="s">
        <v>390</v>
      </c>
      <c r="C34" s="3" t="s">
        <v>170</v>
      </c>
      <c r="D34" s="4">
        <v>5071004699</v>
      </c>
      <c r="E34" s="3">
        <v>2.3848684210526E-3</v>
      </c>
      <c r="F34" s="1">
        <f t="shared" si="4"/>
        <v>1.7991112652137918E-3</v>
      </c>
      <c r="G34" s="1">
        <f t="shared" si="5"/>
        <v>5.8575715583880801E-4</v>
      </c>
      <c r="L34" s="3" t="s">
        <v>1822</v>
      </c>
      <c r="M34" s="29" t="s">
        <v>1826</v>
      </c>
      <c r="N34" s="3" t="s">
        <v>1788</v>
      </c>
      <c r="O34" s="4">
        <v>5071005886</v>
      </c>
      <c r="P34" s="3">
        <f t="shared" si="2"/>
        <v>1.1924342105263159E-2</v>
      </c>
      <c r="Q34" s="34">
        <f t="shared" si="3"/>
        <v>8.9955563260690798E-3</v>
      </c>
      <c r="R34" s="3">
        <f t="shared" si="1"/>
        <v>2.9287857791940792E-3</v>
      </c>
      <c r="T34" s="13">
        <v>0.36249999999999999</v>
      </c>
    </row>
    <row r="35" spans="1:20" ht="63.75" x14ac:dyDescent="0.25">
      <c r="A35" s="3" t="s">
        <v>395</v>
      </c>
      <c r="B35" s="3" t="s">
        <v>390</v>
      </c>
      <c r="C35" s="3" t="s">
        <v>170</v>
      </c>
      <c r="D35" s="4">
        <v>5071006103</v>
      </c>
      <c r="E35" s="3">
        <v>4.7697368421052997E-3</v>
      </c>
      <c r="F35" s="1">
        <f t="shared" si="4"/>
        <v>3.5982225304276591E-3</v>
      </c>
      <c r="G35" s="1">
        <f t="shared" si="5"/>
        <v>1.1715143116776405E-3</v>
      </c>
      <c r="L35" s="3" t="s">
        <v>402</v>
      </c>
      <c r="M35" s="29" t="s">
        <v>1803</v>
      </c>
      <c r="N35" s="3" t="s">
        <v>1720</v>
      </c>
      <c r="O35" s="4">
        <v>5071003906</v>
      </c>
      <c r="P35" s="3">
        <f t="shared" si="2"/>
        <v>2.5000000000000001E-2</v>
      </c>
      <c r="Q35" s="34">
        <f t="shared" si="3"/>
        <v>1.8859649125000003E-2</v>
      </c>
      <c r="R35" s="3">
        <f t="shared" si="1"/>
        <v>6.1403508750000006E-3</v>
      </c>
      <c r="T35" s="13">
        <v>0.76</v>
      </c>
    </row>
    <row r="36" spans="1:20" ht="38.25" x14ac:dyDescent="0.25">
      <c r="A36" s="3" t="s">
        <v>396</v>
      </c>
      <c r="B36" s="3" t="s">
        <v>390</v>
      </c>
      <c r="C36" s="3" t="s">
        <v>170</v>
      </c>
      <c r="D36" s="4">
        <v>7707083893</v>
      </c>
      <c r="E36" s="3">
        <v>3.2072368421053E-3</v>
      </c>
      <c r="F36" s="1">
        <f t="shared" si="4"/>
        <v>2.4194944601151594E-3</v>
      </c>
      <c r="G36" s="1">
        <f t="shared" si="5"/>
        <v>7.8774238199014071E-4</v>
      </c>
      <c r="L36" s="1" t="s">
        <v>169</v>
      </c>
      <c r="M36" s="15" t="s">
        <v>413</v>
      </c>
      <c r="N36" s="1" t="s">
        <v>1722</v>
      </c>
      <c r="O36" s="2" t="s">
        <v>390</v>
      </c>
      <c r="P36" s="1">
        <f t="shared" si="2"/>
        <v>0</v>
      </c>
      <c r="Q36" s="19">
        <f t="shared" si="3"/>
        <v>0</v>
      </c>
      <c r="R36" s="1">
        <f t="shared" si="1"/>
        <v>0</v>
      </c>
    </row>
    <row r="37" spans="1:20" ht="63.75" x14ac:dyDescent="0.25">
      <c r="A37" s="3" t="s">
        <v>401</v>
      </c>
      <c r="B37" s="3" t="s">
        <v>390</v>
      </c>
      <c r="C37" s="3" t="s">
        <v>170</v>
      </c>
      <c r="D37" s="4">
        <v>5071006880</v>
      </c>
      <c r="E37" s="3">
        <v>2.30263157894737E-2</v>
      </c>
      <c r="F37" s="1">
        <f t="shared" si="4"/>
        <v>1.7370729457236854E-2</v>
      </c>
      <c r="G37" s="1">
        <f t="shared" si="5"/>
        <v>5.6555863322368463E-3</v>
      </c>
      <c r="L37" s="1" t="s">
        <v>1541</v>
      </c>
      <c r="M37" s="15" t="s">
        <v>1855</v>
      </c>
      <c r="N37" s="1" t="s">
        <v>1751</v>
      </c>
      <c r="O37" s="2">
        <v>500406115831</v>
      </c>
      <c r="P37" s="1">
        <f t="shared" si="2"/>
        <v>0</v>
      </c>
      <c r="Q37" s="19">
        <f t="shared" si="3"/>
        <v>0</v>
      </c>
      <c r="R37" s="1">
        <f t="shared" si="1"/>
        <v>0</v>
      </c>
    </row>
    <row r="38" spans="1:20" ht="63.75" x14ac:dyDescent="0.25">
      <c r="A38" s="3" t="s">
        <v>1424</v>
      </c>
      <c r="B38" s="3" t="s">
        <v>390</v>
      </c>
      <c r="C38" s="3" t="s">
        <v>170</v>
      </c>
      <c r="D38" s="4">
        <v>7724490000</v>
      </c>
      <c r="E38" s="3">
        <v>7.1546052631578996E-3</v>
      </c>
      <c r="F38" s="1">
        <f t="shared" si="4"/>
        <v>5.397333795641451E-3</v>
      </c>
      <c r="G38" s="1">
        <f t="shared" si="5"/>
        <v>1.7572714675164487E-3</v>
      </c>
      <c r="L38" s="3" t="s">
        <v>1542</v>
      </c>
      <c r="M38" s="29" t="s">
        <v>1856</v>
      </c>
      <c r="N38" s="3" t="s">
        <v>1751</v>
      </c>
      <c r="O38" s="4">
        <v>564002940513</v>
      </c>
      <c r="P38" s="3">
        <f t="shared" si="2"/>
        <v>3.9375000000000007E-2</v>
      </c>
      <c r="Q38" s="34">
        <f t="shared" si="3"/>
        <v>2.9703947371875004E-2</v>
      </c>
      <c r="R38" s="3">
        <f t="shared" si="1"/>
        <v>9.6710526281250028E-3</v>
      </c>
      <c r="T38" s="13">
        <v>1.1970000000000001</v>
      </c>
    </row>
    <row r="39" spans="1:20" ht="76.5" x14ac:dyDescent="0.25">
      <c r="A39" s="3" t="s">
        <v>397</v>
      </c>
      <c r="B39" s="3" t="s">
        <v>390</v>
      </c>
      <c r="C39" s="3" t="s">
        <v>170</v>
      </c>
      <c r="D39" s="4">
        <v>5071005886</v>
      </c>
      <c r="E39" s="3">
        <v>0.26369572368421001</v>
      </c>
      <c r="F39" s="1">
        <f t="shared" si="4"/>
        <v>0.19892835297788614</v>
      </c>
      <c r="G39" s="1">
        <f t="shared" si="5"/>
        <v>6.4767370706323893E-2</v>
      </c>
      <c r="L39" s="3" t="s">
        <v>1416</v>
      </c>
      <c r="M39" s="29" t="s">
        <v>1792</v>
      </c>
      <c r="N39" s="3" t="s">
        <v>1788</v>
      </c>
      <c r="O39" s="4">
        <v>7724490000</v>
      </c>
      <c r="P39" s="3">
        <f t="shared" si="2"/>
        <v>4.7697368421052632E-3</v>
      </c>
      <c r="Q39" s="34">
        <f t="shared" si="3"/>
        <v>3.5982225304276318E-3</v>
      </c>
      <c r="R39" s="3">
        <f t="shared" si="1"/>
        <v>1.1715143116776316E-3</v>
      </c>
      <c r="T39" s="13">
        <v>0.14499999999999999</v>
      </c>
    </row>
    <row r="40" spans="1:20" ht="76.5" x14ac:dyDescent="0.25">
      <c r="A40" s="3" t="s">
        <v>398</v>
      </c>
      <c r="B40" s="3" t="s">
        <v>390</v>
      </c>
      <c r="C40" s="3" t="s">
        <v>170</v>
      </c>
      <c r="D40" s="4">
        <v>7805018099</v>
      </c>
      <c r="E40" s="3">
        <v>1.4906578947368399E-2</v>
      </c>
      <c r="F40" s="1">
        <f t="shared" si="4"/>
        <v>1.1245313944059194E-2</v>
      </c>
      <c r="G40" s="1">
        <f t="shared" si="5"/>
        <v>3.6612650033092053E-3</v>
      </c>
      <c r="L40" s="3" t="s">
        <v>1822</v>
      </c>
      <c r="M40" s="29" t="s">
        <v>1846</v>
      </c>
      <c r="N40" s="3" t="s">
        <v>1788</v>
      </c>
      <c r="O40" s="4">
        <v>5071005886</v>
      </c>
      <c r="P40" s="3">
        <f t="shared" si="2"/>
        <v>1.1924342105263159E-2</v>
      </c>
      <c r="Q40" s="34">
        <f t="shared" si="3"/>
        <v>8.9955563260690798E-3</v>
      </c>
      <c r="R40" s="3">
        <f t="shared" si="1"/>
        <v>2.9287857791940792E-3</v>
      </c>
      <c r="T40" s="13">
        <v>0.36249999999999999</v>
      </c>
    </row>
    <row r="41" spans="1:20" ht="63.75" x14ac:dyDescent="0.25">
      <c r="A41" s="3" t="s">
        <v>402</v>
      </c>
      <c r="B41" s="3" t="s">
        <v>390</v>
      </c>
      <c r="C41" s="3" t="s">
        <v>170</v>
      </c>
      <c r="D41" s="4">
        <v>5071003906</v>
      </c>
      <c r="E41" s="3">
        <v>2.7384868421052599E-2</v>
      </c>
      <c r="F41" s="1">
        <f t="shared" si="4"/>
        <v>2.065876039021379E-2</v>
      </c>
      <c r="G41" s="1">
        <f t="shared" si="5"/>
        <v>6.7261080308388078E-3</v>
      </c>
      <c r="L41" s="3" t="s">
        <v>1383</v>
      </c>
      <c r="M41" s="29" t="s">
        <v>1857</v>
      </c>
      <c r="N41" s="3" t="s">
        <v>1751</v>
      </c>
      <c r="O41" s="4">
        <v>507100013602</v>
      </c>
      <c r="P41" s="3">
        <f t="shared" si="2"/>
        <v>9.3750000000000014E-2</v>
      </c>
      <c r="Q41" s="34">
        <f t="shared" si="3"/>
        <v>7.0723684218750013E-2</v>
      </c>
      <c r="R41" s="3">
        <f t="shared" si="1"/>
        <v>2.3026315781250004E-2</v>
      </c>
      <c r="T41" s="13">
        <v>2.85</v>
      </c>
    </row>
    <row r="42" spans="1:20" ht="63.75" x14ac:dyDescent="0.25">
      <c r="A42" s="3" t="s">
        <v>399</v>
      </c>
      <c r="B42" s="3" t="s">
        <v>390</v>
      </c>
      <c r="C42" s="3" t="s">
        <v>170</v>
      </c>
      <c r="D42" s="4">
        <v>5071004089</v>
      </c>
      <c r="E42" s="3">
        <v>7.8947368421052998E-3</v>
      </c>
      <c r="F42" s="1">
        <f t="shared" si="4"/>
        <v>5.9556786710526595E-3</v>
      </c>
      <c r="G42" s="1">
        <f t="shared" si="5"/>
        <v>1.9390581710526406E-3</v>
      </c>
      <c r="L42" s="3" t="s">
        <v>1540</v>
      </c>
      <c r="M42" s="29" t="s">
        <v>1858</v>
      </c>
      <c r="N42" s="3" t="s">
        <v>1751</v>
      </c>
      <c r="O42" s="4">
        <v>507100236782</v>
      </c>
      <c r="P42" s="3">
        <f t="shared" si="2"/>
        <v>9.3750000000000014E-2</v>
      </c>
      <c r="Q42" s="34">
        <f t="shared" si="3"/>
        <v>7.0723684218750013E-2</v>
      </c>
      <c r="R42" s="3">
        <f t="shared" si="1"/>
        <v>2.3026315781250004E-2</v>
      </c>
      <c r="T42" s="13">
        <v>2.85</v>
      </c>
    </row>
    <row r="43" spans="1:20" ht="76.5" x14ac:dyDescent="0.25">
      <c r="A43" s="3" t="s">
        <v>400</v>
      </c>
      <c r="B43" s="3" t="s">
        <v>390</v>
      </c>
      <c r="C43" s="3" t="s">
        <v>170</v>
      </c>
      <c r="D43" s="4">
        <v>5071003430</v>
      </c>
      <c r="E43" s="3">
        <v>2.3848684210526E-3</v>
      </c>
      <c r="F43" s="1">
        <f t="shared" si="4"/>
        <v>1.7991112652137918E-3</v>
      </c>
      <c r="G43" s="1">
        <f t="shared" si="5"/>
        <v>5.8575715583880801E-4</v>
      </c>
      <c r="L43" s="9" t="s">
        <v>1822</v>
      </c>
      <c r="M43" s="42" t="s">
        <v>1827</v>
      </c>
      <c r="N43" s="9" t="s">
        <v>1788</v>
      </c>
      <c r="O43" s="10">
        <v>5071005886</v>
      </c>
      <c r="P43" s="9">
        <f t="shared" si="2"/>
        <v>0</v>
      </c>
      <c r="Q43" s="43">
        <f t="shared" si="3"/>
        <v>0</v>
      </c>
      <c r="R43" s="9">
        <f t="shared" si="1"/>
        <v>0</v>
      </c>
    </row>
    <row r="44" spans="1:20" ht="76.5" x14ac:dyDescent="0.25">
      <c r="A44" s="3" t="s">
        <v>37</v>
      </c>
      <c r="B44" s="3" t="s">
        <v>390</v>
      </c>
      <c r="C44" s="3" t="s">
        <v>170</v>
      </c>
      <c r="D44" s="4">
        <v>5071000020</v>
      </c>
      <c r="E44" s="3">
        <v>0.2175</v>
      </c>
      <c r="F44" s="1">
        <f t="shared" si="4"/>
        <v>0.16407894738750001</v>
      </c>
      <c r="G44" s="1">
        <f t="shared" si="5"/>
        <v>5.3421052612499999E-2</v>
      </c>
      <c r="L44" s="3" t="s">
        <v>405</v>
      </c>
      <c r="M44" s="29" t="s">
        <v>1804</v>
      </c>
      <c r="N44" s="3" t="s">
        <v>1720</v>
      </c>
      <c r="O44" s="4">
        <v>5071004032</v>
      </c>
      <c r="P44" s="3">
        <f t="shared" si="2"/>
        <v>4.4627302631578949E-2</v>
      </c>
      <c r="Q44" s="34">
        <f t="shared" si="3"/>
        <v>3.3666210761070722E-2</v>
      </c>
      <c r="R44" s="3">
        <f t="shared" si="1"/>
        <v>1.0961091870508224E-2</v>
      </c>
      <c r="T44" s="13">
        <v>1.35667</v>
      </c>
    </row>
    <row r="45" spans="1:20" ht="127.5" x14ac:dyDescent="0.25">
      <c r="A45" s="3" t="s">
        <v>1452</v>
      </c>
      <c r="B45" s="3" t="s">
        <v>390</v>
      </c>
      <c r="C45" s="3" t="s">
        <v>170</v>
      </c>
      <c r="D45" s="4">
        <v>507101225737</v>
      </c>
      <c r="E45" s="3">
        <v>8.8437500000000002E-2</v>
      </c>
      <c r="F45" s="1">
        <f t="shared" si="4"/>
        <v>6.6716008779687502E-2</v>
      </c>
      <c r="G45" s="1">
        <f t="shared" si="5"/>
        <v>2.17214912203125E-2</v>
      </c>
      <c r="L45" s="3" t="s">
        <v>599</v>
      </c>
      <c r="M45" s="29" t="s">
        <v>1774</v>
      </c>
      <c r="N45" s="3" t="s">
        <v>1752</v>
      </c>
      <c r="O45" s="4">
        <v>5071004699</v>
      </c>
      <c r="P45" s="3">
        <f t="shared" si="2"/>
        <v>1.1910526315789474E-2</v>
      </c>
      <c r="Q45" s="34">
        <f t="shared" si="3"/>
        <v>8.9851338883947373E-3</v>
      </c>
      <c r="R45" s="3">
        <f t="shared" si="1"/>
        <v>2.925392427394737E-3</v>
      </c>
      <c r="T45" s="13">
        <v>0.36208000000000001</v>
      </c>
    </row>
    <row r="46" spans="1:20" ht="127.5" x14ac:dyDescent="0.25">
      <c r="A46" s="3" t="s">
        <v>686</v>
      </c>
      <c r="B46" s="3" t="s">
        <v>390</v>
      </c>
      <c r="C46" s="3" t="s">
        <v>170</v>
      </c>
      <c r="D46" s="4">
        <v>5027130077</v>
      </c>
      <c r="E46" s="3">
        <v>7.1546052631578996E-3</v>
      </c>
      <c r="F46" s="1">
        <f t="shared" si="4"/>
        <v>5.397333795641451E-3</v>
      </c>
      <c r="G46" s="1">
        <f t="shared" si="5"/>
        <v>1.7572714675164487E-3</v>
      </c>
      <c r="L46" s="3" t="s">
        <v>401</v>
      </c>
      <c r="M46" s="29" t="s">
        <v>1756</v>
      </c>
      <c r="N46" s="3" t="s">
        <v>1752</v>
      </c>
      <c r="O46" s="4">
        <v>5071006880</v>
      </c>
      <c r="P46" s="3">
        <f t="shared" si="2"/>
        <v>7.6754276315789488E-2</v>
      </c>
      <c r="Q46" s="34">
        <f t="shared" si="3"/>
        <v>5.7902348806363496E-2</v>
      </c>
      <c r="R46" s="3">
        <f t="shared" si="1"/>
        <v>1.8851927509425992E-2</v>
      </c>
      <c r="T46" s="13">
        <v>2.3333300000000001</v>
      </c>
    </row>
    <row r="47" spans="1:20" ht="51" x14ac:dyDescent="0.25">
      <c r="A47" s="7" t="s">
        <v>167</v>
      </c>
      <c r="B47" s="7" t="s">
        <v>1193</v>
      </c>
      <c r="C47" s="7" t="s">
        <v>167</v>
      </c>
      <c r="D47" s="7">
        <v>5071005886</v>
      </c>
      <c r="E47" s="7">
        <f>F47+G47</f>
        <v>0.39621691176470553</v>
      </c>
      <c r="F47" s="7">
        <v>0.30235105456656325</v>
      </c>
      <c r="G47" s="7">
        <v>9.3865857198142277E-2</v>
      </c>
      <c r="L47" s="1" t="s">
        <v>169</v>
      </c>
      <c r="M47" s="15" t="s">
        <v>1724</v>
      </c>
      <c r="N47" s="1" t="s">
        <v>1722</v>
      </c>
      <c r="O47" s="2" t="s">
        <v>390</v>
      </c>
      <c r="P47" s="1">
        <f t="shared" si="2"/>
        <v>0</v>
      </c>
      <c r="Q47" s="19">
        <f t="shared" si="3"/>
        <v>0</v>
      </c>
      <c r="R47" s="1">
        <f t="shared" si="1"/>
        <v>0</v>
      </c>
    </row>
    <row r="48" spans="1:20" ht="63.75" x14ac:dyDescent="0.25">
      <c r="A48" s="3" t="s">
        <v>397</v>
      </c>
      <c r="B48" s="3" t="s">
        <v>390</v>
      </c>
      <c r="C48" s="3" t="s">
        <v>170</v>
      </c>
      <c r="D48" s="4">
        <v>5071005886</v>
      </c>
      <c r="E48" s="3">
        <v>7.1546052631578996E-3</v>
      </c>
      <c r="F48" s="1">
        <f t="shared" si="4"/>
        <v>5.397333795641451E-3</v>
      </c>
      <c r="G48" s="1">
        <f t="shared" si="5"/>
        <v>1.7572714675164487E-3</v>
      </c>
      <c r="L48" s="3" t="s">
        <v>1418</v>
      </c>
      <c r="M48" s="29" t="s">
        <v>1861</v>
      </c>
      <c r="N48" s="3" t="s">
        <v>1751</v>
      </c>
      <c r="O48" s="4">
        <v>507100021956</v>
      </c>
      <c r="P48" s="3">
        <f t="shared" si="2"/>
        <v>6.25E-2</v>
      </c>
      <c r="Q48" s="34">
        <f t="shared" si="3"/>
        <v>4.7149122812499999E-2</v>
      </c>
      <c r="R48" s="3">
        <f t="shared" si="1"/>
        <v>1.5350877187500001E-2</v>
      </c>
      <c r="T48" s="13">
        <v>1.9</v>
      </c>
    </row>
    <row r="49" spans="1:20" ht="63.75" x14ac:dyDescent="0.25">
      <c r="A49" s="3" t="s">
        <v>1403</v>
      </c>
      <c r="B49" s="3" t="s">
        <v>390</v>
      </c>
      <c r="C49" s="3" t="s">
        <v>170</v>
      </c>
      <c r="D49" s="4">
        <v>507100016427</v>
      </c>
      <c r="E49" s="3">
        <v>7.8125E-2</v>
      </c>
      <c r="F49" s="1">
        <f t="shared" si="4"/>
        <v>5.8936403515624999E-2</v>
      </c>
      <c r="G49" s="1">
        <f t="shared" si="5"/>
        <v>1.9188596484375001E-2</v>
      </c>
      <c r="L49" s="3" t="s">
        <v>406</v>
      </c>
      <c r="M49" s="29" t="s">
        <v>1808</v>
      </c>
      <c r="N49" s="3" t="s">
        <v>1720</v>
      </c>
      <c r="O49" s="4">
        <v>5071003977</v>
      </c>
      <c r="P49" s="3">
        <f t="shared" si="2"/>
        <v>1.9270723684210525E-2</v>
      </c>
      <c r="Q49" s="34">
        <f t="shared" si="3"/>
        <v>1.4537563482761511E-2</v>
      </c>
      <c r="R49" s="3">
        <f t="shared" si="1"/>
        <v>4.733160201449013E-3</v>
      </c>
      <c r="T49" s="13">
        <v>0.58582999999999996</v>
      </c>
    </row>
    <row r="50" spans="1:20" ht="127.5" x14ac:dyDescent="0.25">
      <c r="A50" s="7" t="s">
        <v>167</v>
      </c>
      <c r="B50" s="7" t="s">
        <v>1194</v>
      </c>
      <c r="C50" s="7" t="s">
        <v>167</v>
      </c>
      <c r="D50" s="7">
        <v>5071005886</v>
      </c>
      <c r="E50" s="7">
        <f t="shared" ref="E50:E53" si="8">F50+G50</f>
        <v>0.2561544117647056</v>
      </c>
      <c r="F50" s="7">
        <v>0.19668987035603699</v>
      </c>
      <c r="G50" s="7">
        <v>5.9464541408668588E-2</v>
      </c>
      <c r="L50" s="3" t="s">
        <v>401</v>
      </c>
      <c r="M50" s="29" t="s">
        <v>1757</v>
      </c>
      <c r="N50" s="3" t="s">
        <v>1752</v>
      </c>
      <c r="O50" s="4">
        <v>5071006880</v>
      </c>
      <c r="P50" s="3">
        <f t="shared" si="2"/>
        <v>7.6754276315789488E-2</v>
      </c>
      <c r="Q50" s="34">
        <f t="shared" si="3"/>
        <v>5.7902348806363496E-2</v>
      </c>
      <c r="R50" s="3">
        <f t="shared" si="1"/>
        <v>1.8851927509425992E-2</v>
      </c>
      <c r="T50" s="13">
        <v>2.3333300000000001</v>
      </c>
    </row>
    <row r="51" spans="1:20" ht="127.5" x14ac:dyDescent="0.25">
      <c r="A51" s="7" t="s">
        <v>167</v>
      </c>
      <c r="B51" s="7" t="s">
        <v>1195</v>
      </c>
      <c r="C51" s="7" t="s">
        <v>167</v>
      </c>
      <c r="D51" s="7">
        <v>5071005886</v>
      </c>
      <c r="E51" s="7">
        <f t="shared" si="8"/>
        <v>0.25524816176470561</v>
      </c>
      <c r="F51" s="7">
        <v>0.19600620807533525</v>
      </c>
      <c r="G51" s="7">
        <v>5.9241953689370346E-2</v>
      </c>
      <c r="L51" s="3" t="s">
        <v>599</v>
      </c>
      <c r="M51" s="29" t="s">
        <v>1775</v>
      </c>
      <c r="N51" s="3" t="s">
        <v>1752</v>
      </c>
      <c r="O51" s="4">
        <v>5071004699</v>
      </c>
      <c r="P51" s="3">
        <f t="shared" si="2"/>
        <v>8.6075657894736854E-3</v>
      </c>
      <c r="Q51" s="34">
        <f t="shared" si="3"/>
        <v>6.4934268243930929E-3</v>
      </c>
      <c r="R51" s="3">
        <f t="shared" si="1"/>
        <v>2.1141389650805925E-3</v>
      </c>
      <c r="T51" s="13">
        <v>0.26167000000000001</v>
      </c>
    </row>
    <row r="52" spans="1:20" ht="51" x14ac:dyDescent="0.25">
      <c r="A52" s="7" t="s">
        <v>167</v>
      </c>
      <c r="B52" s="7" t="s">
        <v>1196</v>
      </c>
      <c r="C52" s="7" t="s">
        <v>167</v>
      </c>
      <c r="D52" s="7">
        <v>5071005886</v>
      </c>
      <c r="E52" s="7">
        <f t="shared" si="8"/>
        <v>0.2169981617647056</v>
      </c>
      <c r="F52" s="7">
        <v>0.16715094491744051</v>
      </c>
      <c r="G52" s="7">
        <v>4.9847216847265077E-2</v>
      </c>
      <c r="L52" s="30">
        <v>8.2749799999999993</v>
      </c>
      <c r="M52" s="30">
        <v>8.2749799999999993</v>
      </c>
      <c r="N52" s="30">
        <v>8.2749799999999993</v>
      </c>
      <c r="O52" s="30">
        <v>8.2749799999999993</v>
      </c>
      <c r="P52" s="30">
        <v>8.2749799999999993</v>
      </c>
      <c r="Q52" s="30">
        <v>8.2749799999999993</v>
      </c>
      <c r="R52" s="30">
        <v>8.2749799999999993</v>
      </c>
      <c r="T52" s="13">
        <v>0.9425</v>
      </c>
    </row>
    <row r="53" spans="1:20" ht="63.75" x14ac:dyDescent="0.25">
      <c r="A53" s="7" t="s">
        <v>167</v>
      </c>
      <c r="B53" s="7" t="s">
        <v>1197</v>
      </c>
      <c r="C53" s="7" t="s">
        <v>167</v>
      </c>
      <c r="D53" s="7">
        <v>5071005886</v>
      </c>
      <c r="E53" s="7">
        <f t="shared" si="8"/>
        <v>0.15096691176470559</v>
      </c>
      <c r="F53" s="7">
        <v>0.11733789667182647</v>
      </c>
      <c r="G53" s="7">
        <v>3.3629015092879112E-2</v>
      </c>
      <c r="L53" s="3" t="s">
        <v>686</v>
      </c>
      <c r="M53" s="29" t="s">
        <v>1812</v>
      </c>
      <c r="N53" s="3" t="s">
        <v>2091</v>
      </c>
      <c r="O53" s="4">
        <v>5027130077</v>
      </c>
      <c r="P53" s="3">
        <f t="shared" si="2"/>
        <v>4.1351315789473687E-2</v>
      </c>
      <c r="Q53" s="34">
        <f t="shared" si="3"/>
        <v>3.1194852265861845E-2</v>
      </c>
      <c r="R53" s="3">
        <f t="shared" si="1"/>
        <v>1.0156463523611842E-2</v>
      </c>
      <c r="T53" s="13">
        <v>1.25708</v>
      </c>
    </row>
    <row r="54" spans="1:20" ht="51" x14ac:dyDescent="0.25">
      <c r="A54" s="3" t="s">
        <v>169</v>
      </c>
      <c r="B54" s="3" t="s">
        <v>404</v>
      </c>
      <c r="C54" s="3" t="s">
        <v>169</v>
      </c>
      <c r="D54" s="4" t="s">
        <v>390</v>
      </c>
      <c r="E54" s="3">
        <v>0.111283098289472</v>
      </c>
      <c r="F54" s="1">
        <f>E54*0.754385965</f>
        <v>8.3950407491293177E-2</v>
      </c>
      <c r="G54" s="1">
        <f t="shared" si="5"/>
        <v>2.7332690798178818E-2</v>
      </c>
      <c r="L54" s="1" t="s">
        <v>1419</v>
      </c>
      <c r="M54" s="15" t="s">
        <v>1862</v>
      </c>
      <c r="N54" s="1" t="s">
        <v>1751</v>
      </c>
      <c r="O54" s="2">
        <v>500400073960</v>
      </c>
      <c r="P54" s="1">
        <f t="shared" si="2"/>
        <v>0</v>
      </c>
      <c r="Q54" s="19">
        <f t="shared" si="3"/>
        <v>0</v>
      </c>
      <c r="R54" s="1">
        <f t="shared" si="1"/>
        <v>0</v>
      </c>
    </row>
    <row r="55" spans="1:20" ht="76.5" x14ac:dyDescent="0.25">
      <c r="A55" s="3" t="s">
        <v>1559</v>
      </c>
      <c r="B55" s="3" t="s">
        <v>390</v>
      </c>
      <c r="C55" s="3" t="s">
        <v>170</v>
      </c>
      <c r="D55" s="4">
        <v>507100021498</v>
      </c>
      <c r="E55" s="3">
        <v>7.03125E-2</v>
      </c>
      <c r="F55" s="1">
        <f t="shared" si="4"/>
        <v>5.3042763164062499E-2</v>
      </c>
      <c r="G55" s="1">
        <f t="shared" si="5"/>
        <v>1.7269736835937501E-2</v>
      </c>
      <c r="L55" s="3" t="s">
        <v>400</v>
      </c>
      <c r="M55" s="29" t="s">
        <v>1812</v>
      </c>
      <c r="N55" s="3" t="s">
        <v>1788</v>
      </c>
      <c r="O55" s="4">
        <v>5071003430</v>
      </c>
      <c r="P55" s="3">
        <f t="shared" si="2"/>
        <v>2.3848684210526316E-3</v>
      </c>
      <c r="Q55" s="34">
        <f t="shared" si="3"/>
        <v>1.7991112652138159E-3</v>
      </c>
      <c r="R55" s="3">
        <f t="shared" si="1"/>
        <v>5.8575715583881582E-4</v>
      </c>
      <c r="T55" s="13">
        <v>7.2499999999999995E-2</v>
      </c>
    </row>
    <row r="56" spans="1:20" ht="76.5" x14ac:dyDescent="0.25">
      <c r="A56" s="5" t="s">
        <v>167</v>
      </c>
      <c r="B56" s="5" t="s">
        <v>1198</v>
      </c>
      <c r="C56" s="5" t="s">
        <v>167</v>
      </c>
      <c r="D56" s="5">
        <v>5071005886</v>
      </c>
      <c r="E56" s="5">
        <f t="shared" ref="E56:E57" si="9">F56+G56</f>
        <v>0.22307812499999979</v>
      </c>
      <c r="F56" s="5">
        <v>0.16829098135964901</v>
      </c>
      <c r="G56" s="5">
        <v>5.4787143640350797E-2</v>
      </c>
      <c r="L56" s="9" t="s">
        <v>1822</v>
      </c>
      <c r="M56" s="42" t="s">
        <v>1828</v>
      </c>
      <c r="N56" s="9" t="s">
        <v>1788</v>
      </c>
      <c r="O56" s="10">
        <v>5071005886</v>
      </c>
      <c r="P56" s="9">
        <f t="shared" si="2"/>
        <v>0</v>
      </c>
      <c r="Q56" s="43">
        <f t="shared" si="3"/>
        <v>0</v>
      </c>
      <c r="R56" s="9">
        <f t="shared" si="1"/>
        <v>0</v>
      </c>
    </row>
    <row r="57" spans="1:20" ht="89.25" x14ac:dyDescent="0.25">
      <c r="A57" s="5" t="s">
        <v>167</v>
      </c>
      <c r="B57" s="5" t="s">
        <v>1199</v>
      </c>
      <c r="C57" s="5" t="s">
        <v>167</v>
      </c>
      <c r="D57" s="5">
        <v>5071005886</v>
      </c>
      <c r="E57" s="5">
        <f t="shared" si="9"/>
        <v>0.21798437499999984</v>
      </c>
      <c r="F57" s="5">
        <v>0.1644483278508771</v>
      </c>
      <c r="G57" s="5">
        <v>5.3536047149122738E-2</v>
      </c>
      <c r="L57" s="3" t="s">
        <v>1416</v>
      </c>
      <c r="M57" s="29" t="s">
        <v>1793</v>
      </c>
      <c r="N57" s="3" t="s">
        <v>1788</v>
      </c>
      <c r="O57" s="4">
        <v>7724490000</v>
      </c>
      <c r="P57" s="3">
        <f t="shared" si="2"/>
        <v>4.7697368421052632E-3</v>
      </c>
      <c r="Q57" s="34">
        <f t="shared" si="3"/>
        <v>3.5982225304276318E-3</v>
      </c>
      <c r="R57" s="3">
        <f t="shared" si="1"/>
        <v>1.1715143116776316E-3</v>
      </c>
      <c r="T57" s="13">
        <v>0.14499999999999999</v>
      </c>
    </row>
    <row r="58" spans="1:20" ht="76.5" x14ac:dyDescent="0.25">
      <c r="A58" s="3" t="s">
        <v>400</v>
      </c>
      <c r="B58" s="3" t="s">
        <v>390</v>
      </c>
      <c r="C58" s="3" t="s">
        <v>170</v>
      </c>
      <c r="D58" s="4">
        <v>5071003430</v>
      </c>
      <c r="E58" s="3">
        <v>2.3848684210526E-3</v>
      </c>
      <c r="F58" s="1">
        <f t="shared" ref="F58:F114" si="10">E58*0.754385965</f>
        <v>1.7991112652137918E-3</v>
      </c>
      <c r="G58" s="1">
        <f t="shared" ref="G58:G114" si="11">E58*0.245614035</f>
        <v>5.8575715583880801E-4</v>
      </c>
      <c r="L58" s="3" t="s">
        <v>1822</v>
      </c>
      <c r="M58" s="29" t="s">
        <v>1829</v>
      </c>
      <c r="N58" s="3" t="s">
        <v>1788</v>
      </c>
      <c r="O58" s="4">
        <v>5071005886</v>
      </c>
      <c r="P58" s="3">
        <f t="shared" si="2"/>
        <v>7.1546052631578953E-3</v>
      </c>
      <c r="Q58" s="34">
        <f t="shared" si="3"/>
        <v>5.3973337956414475E-3</v>
      </c>
      <c r="R58" s="3">
        <f t="shared" si="1"/>
        <v>1.7572714675164476E-3</v>
      </c>
      <c r="T58" s="13">
        <v>0.2175</v>
      </c>
    </row>
    <row r="59" spans="1:20" ht="63.75" x14ac:dyDescent="0.25">
      <c r="A59" s="3" t="s">
        <v>402</v>
      </c>
      <c r="B59" s="3" t="s">
        <v>390</v>
      </c>
      <c r="C59" s="3" t="s">
        <v>170</v>
      </c>
      <c r="D59" s="4">
        <v>5071003906</v>
      </c>
      <c r="E59" s="3">
        <v>1.62279605263158E-2</v>
      </c>
      <c r="F59" s="1">
        <f t="shared" si="10"/>
        <v>1.2242145661626652E-2</v>
      </c>
      <c r="G59" s="1">
        <f t="shared" si="11"/>
        <v>3.9858148646891474E-3</v>
      </c>
      <c r="L59" s="1" t="s">
        <v>1419</v>
      </c>
      <c r="M59" s="15" t="s">
        <v>1863</v>
      </c>
      <c r="N59" s="1" t="s">
        <v>1751</v>
      </c>
      <c r="O59" s="2">
        <v>500400073960</v>
      </c>
      <c r="P59" s="1">
        <f t="shared" si="2"/>
        <v>0</v>
      </c>
      <c r="Q59" s="19">
        <f t="shared" si="3"/>
        <v>0</v>
      </c>
      <c r="R59" s="1">
        <f t="shared" si="1"/>
        <v>0</v>
      </c>
    </row>
    <row r="60" spans="1:20" ht="63.75" x14ac:dyDescent="0.25">
      <c r="A60" s="3" t="s">
        <v>1431</v>
      </c>
      <c r="B60" s="3" t="s">
        <v>390</v>
      </c>
      <c r="C60" s="3" t="s">
        <v>170</v>
      </c>
      <c r="D60" s="4">
        <v>500710534272</v>
      </c>
      <c r="E60" s="3">
        <v>4.65625E-2</v>
      </c>
      <c r="F60" s="1">
        <f t="shared" si="10"/>
        <v>3.5126096495312502E-2</v>
      </c>
      <c r="G60" s="1">
        <f t="shared" si="11"/>
        <v>1.14364035046875E-2</v>
      </c>
      <c r="L60" s="1" t="s">
        <v>169</v>
      </c>
      <c r="M60" s="15" t="s">
        <v>410</v>
      </c>
      <c r="N60" s="1" t="s">
        <v>1722</v>
      </c>
      <c r="O60" s="2" t="s">
        <v>390</v>
      </c>
      <c r="P60" s="1">
        <f t="shared" si="2"/>
        <v>0</v>
      </c>
      <c r="Q60" s="19">
        <f t="shared" si="3"/>
        <v>0</v>
      </c>
      <c r="R60" s="1">
        <f t="shared" si="1"/>
        <v>0</v>
      </c>
    </row>
    <row r="61" spans="1:20" ht="51" x14ac:dyDescent="0.25">
      <c r="A61" s="5" t="s">
        <v>167</v>
      </c>
      <c r="B61" s="5" t="s">
        <v>1200</v>
      </c>
      <c r="C61" s="5" t="s">
        <v>167</v>
      </c>
      <c r="D61" s="5">
        <v>5071005886</v>
      </c>
      <c r="E61" s="5">
        <f t="shared" ref="E61:E67" si="12">F61+G61</f>
        <v>0.22504687499999981</v>
      </c>
      <c r="F61" s="5">
        <v>0.16977617872807008</v>
      </c>
      <c r="G61" s="5">
        <v>5.5270696271929751E-2</v>
      </c>
      <c r="L61" s="1" t="s">
        <v>169</v>
      </c>
      <c r="M61" s="15" t="s">
        <v>411</v>
      </c>
      <c r="N61" s="1" t="s">
        <v>1722</v>
      </c>
      <c r="O61" s="2" t="s">
        <v>390</v>
      </c>
      <c r="P61" s="1">
        <f t="shared" si="2"/>
        <v>0</v>
      </c>
      <c r="Q61" s="19">
        <f t="shared" si="3"/>
        <v>0</v>
      </c>
      <c r="R61" s="1">
        <f t="shared" si="1"/>
        <v>0</v>
      </c>
    </row>
    <row r="62" spans="1:20" ht="127.5" x14ac:dyDescent="0.25">
      <c r="A62" s="5" t="s">
        <v>167</v>
      </c>
      <c r="B62" s="5" t="s">
        <v>1201</v>
      </c>
      <c r="C62" s="5" t="s">
        <v>167</v>
      </c>
      <c r="D62" s="5">
        <v>5071005886</v>
      </c>
      <c r="E62" s="5">
        <f t="shared" si="12"/>
        <v>0.41482812499999988</v>
      </c>
      <c r="F62" s="5">
        <v>0.31294449013157888</v>
      </c>
      <c r="G62" s="5">
        <v>0.10188363486842099</v>
      </c>
      <c r="L62" s="3" t="s">
        <v>599</v>
      </c>
      <c r="M62" s="29" t="s">
        <v>1776</v>
      </c>
      <c r="N62" s="3" t="s">
        <v>1752</v>
      </c>
      <c r="O62" s="4">
        <v>5071004699</v>
      </c>
      <c r="P62" s="3">
        <f t="shared" si="2"/>
        <v>5.3726973684210533E-3</v>
      </c>
      <c r="Q62" s="34">
        <f t="shared" si="3"/>
        <v>4.0530874889292768E-3</v>
      </c>
      <c r="R62" s="3">
        <f t="shared" si="1"/>
        <v>1.3196098794917765E-3</v>
      </c>
      <c r="T62" s="13">
        <v>0.16333</v>
      </c>
    </row>
    <row r="63" spans="1:20" ht="76.5" x14ac:dyDescent="0.25">
      <c r="A63" s="5" t="s">
        <v>167</v>
      </c>
      <c r="B63" s="5" t="s">
        <v>1202</v>
      </c>
      <c r="C63" s="5" t="s">
        <v>167</v>
      </c>
      <c r="D63" s="5">
        <v>5071005886</v>
      </c>
      <c r="E63" s="5">
        <f t="shared" si="12"/>
        <v>0.22623437499999985</v>
      </c>
      <c r="F63" s="5">
        <v>0.17067201206140342</v>
      </c>
      <c r="G63" s="5">
        <v>5.556236293859642E-2</v>
      </c>
      <c r="L63" s="3" t="s">
        <v>400</v>
      </c>
      <c r="M63" s="29" t="s">
        <v>1813</v>
      </c>
      <c r="N63" s="3" t="s">
        <v>1788</v>
      </c>
      <c r="O63" s="4">
        <v>5071003430</v>
      </c>
      <c r="P63" s="3">
        <f t="shared" si="2"/>
        <v>2.3848684210526316E-3</v>
      </c>
      <c r="Q63" s="34">
        <f t="shared" si="3"/>
        <v>1.7991112652138159E-3</v>
      </c>
      <c r="R63" s="3">
        <f t="shared" si="1"/>
        <v>5.8575715583881582E-4</v>
      </c>
      <c r="T63" s="13">
        <v>7.2499999999999995E-2</v>
      </c>
    </row>
    <row r="64" spans="1:20" ht="127.5" x14ac:dyDescent="0.25">
      <c r="A64" s="5" t="s">
        <v>167</v>
      </c>
      <c r="B64" s="5" t="s">
        <v>1203</v>
      </c>
      <c r="C64" s="5" t="s">
        <v>167</v>
      </c>
      <c r="D64" s="5">
        <v>5071005886</v>
      </c>
      <c r="E64" s="5">
        <f t="shared" si="12"/>
        <v>0.25051562499999985</v>
      </c>
      <c r="F64" s="5">
        <v>0.18898944627192976</v>
      </c>
      <c r="G64" s="5">
        <v>6.1526178728070098E-2</v>
      </c>
      <c r="L64" s="3" t="s">
        <v>401</v>
      </c>
      <c r="M64" s="29" t="s">
        <v>1758</v>
      </c>
      <c r="N64" s="3" t="s">
        <v>1752</v>
      </c>
      <c r="O64" s="4">
        <v>5071006880</v>
      </c>
      <c r="P64" s="3">
        <f t="shared" si="2"/>
        <v>3.453947368421053E-2</v>
      </c>
      <c r="Q64" s="34">
        <f t="shared" si="3"/>
        <v>2.6056094185855267E-2</v>
      </c>
      <c r="R64" s="3">
        <f t="shared" si="1"/>
        <v>8.4833794983552643E-3</v>
      </c>
      <c r="T64" s="13">
        <v>1.05</v>
      </c>
    </row>
    <row r="65" spans="1:20" ht="89.25" x14ac:dyDescent="0.25">
      <c r="A65" s="5" t="s">
        <v>167</v>
      </c>
      <c r="B65" s="5" t="s">
        <v>1204</v>
      </c>
      <c r="C65" s="5" t="s">
        <v>167</v>
      </c>
      <c r="D65" s="5">
        <v>5071005886</v>
      </c>
      <c r="E65" s="5">
        <f t="shared" si="12"/>
        <v>0.42054687499999982</v>
      </c>
      <c r="F65" s="5">
        <v>0.31725863486842093</v>
      </c>
      <c r="G65" s="5">
        <v>0.10328824013157888</v>
      </c>
      <c r="L65" s="3" t="s">
        <v>403</v>
      </c>
      <c r="M65" s="29" t="s">
        <v>1864</v>
      </c>
      <c r="N65" s="3" t="s">
        <v>1788</v>
      </c>
      <c r="O65" s="4">
        <v>5004013666</v>
      </c>
      <c r="P65" s="3">
        <f t="shared" si="2"/>
        <v>2.1381578947368422E-2</v>
      </c>
      <c r="Q65" s="34">
        <f t="shared" si="3"/>
        <v>1.6129963067434212E-2</v>
      </c>
      <c r="R65" s="3">
        <f t="shared" si="1"/>
        <v>5.2516158799342108E-3</v>
      </c>
      <c r="T65" s="13">
        <v>0.65</v>
      </c>
    </row>
    <row r="66" spans="1:20" ht="63.75" x14ac:dyDescent="0.25">
      <c r="A66" s="5" t="s">
        <v>167</v>
      </c>
      <c r="B66" s="5" t="s">
        <v>1205</v>
      </c>
      <c r="C66" s="5" t="s">
        <v>167</v>
      </c>
      <c r="D66" s="5">
        <v>5071005886</v>
      </c>
      <c r="E66" s="5">
        <f t="shared" si="12"/>
        <v>0.40970312499999978</v>
      </c>
      <c r="F66" s="5">
        <v>0.30907826206140337</v>
      </c>
      <c r="G66" s="5">
        <v>0.10062486293859642</v>
      </c>
      <c r="L66" s="3" t="s">
        <v>406</v>
      </c>
      <c r="M66" s="29" t="s">
        <v>1807</v>
      </c>
      <c r="N66" s="3" t="s">
        <v>1720</v>
      </c>
      <c r="O66" s="4">
        <v>5071003977</v>
      </c>
      <c r="P66" s="3">
        <f t="shared" ref="P66:P129" si="13">T66/30.4</f>
        <v>5.8854276315789475E-2</v>
      </c>
      <c r="Q66" s="34">
        <f t="shared" ref="Q66:Q129" si="14">P66*0.754385965</f>
        <v>4.4398840032863485E-2</v>
      </c>
      <c r="R66" s="3">
        <f t="shared" ref="R66:R129" si="15">P66*0.245614035</f>
        <v>1.4455436282925987E-2</v>
      </c>
      <c r="T66" s="13">
        <v>1.7891699999999999</v>
      </c>
    </row>
    <row r="67" spans="1:20" ht="76.5" x14ac:dyDescent="0.25">
      <c r="A67" s="5" t="s">
        <v>167</v>
      </c>
      <c r="B67" s="5" t="s">
        <v>1583</v>
      </c>
      <c r="C67" s="5" t="s">
        <v>167</v>
      </c>
      <c r="D67" s="5">
        <v>5071005886</v>
      </c>
      <c r="E67" s="5">
        <f t="shared" si="12"/>
        <v>0.42385937499999993</v>
      </c>
      <c r="F67" s="5">
        <v>0.31975753837719295</v>
      </c>
      <c r="G67" s="5">
        <v>0.10410183662280696</v>
      </c>
      <c r="L67" s="3" t="s">
        <v>1822</v>
      </c>
      <c r="M67" s="29" t="s">
        <v>1830</v>
      </c>
      <c r="N67" s="3" t="s">
        <v>1788</v>
      </c>
      <c r="O67" s="4">
        <v>5071005886</v>
      </c>
      <c r="P67" s="3">
        <f t="shared" si="13"/>
        <v>7.1546052631578953E-3</v>
      </c>
      <c r="Q67" s="34">
        <f t="shared" si="14"/>
        <v>5.3973337956414475E-3</v>
      </c>
      <c r="R67" s="3">
        <f t="shared" si="15"/>
        <v>1.7572714675164476E-3</v>
      </c>
      <c r="T67" s="13">
        <v>0.2175</v>
      </c>
    </row>
    <row r="68" spans="1:20" ht="38.25" x14ac:dyDescent="0.25">
      <c r="A68" s="3" t="s">
        <v>169</v>
      </c>
      <c r="B68" s="3" t="s">
        <v>414</v>
      </c>
      <c r="C68" s="3" t="s">
        <v>169</v>
      </c>
      <c r="D68" s="4" t="s">
        <v>390</v>
      </c>
      <c r="E68" s="3">
        <v>0.3052113675</v>
      </c>
      <c r="F68" s="1">
        <f t="shared" si="10"/>
        <v>0.23024717200045713</v>
      </c>
      <c r="G68" s="1">
        <f t="shared" si="11"/>
        <v>7.4964195499542863E-2</v>
      </c>
      <c r="L68" s="1" t="s">
        <v>169</v>
      </c>
      <c r="M68" s="15" t="s">
        <v>408</v>
      </c>
      <c r="N68" s="1" t="s">
        <v>1722</v>
      </c>
      <c r="O68" s="2" t="s">
        <v>390</v>
      </c>
      <c r="P68" s="1">
        <f t="shared" si="13"/>
        <v>0</v>
      </c>
      <c r="Q68" s="19">
        <f t="shared" si="14"/>
        <v>0</v>
      </c>
      <c r="R68" s="1">
        <f t="shared" si="15"/>
        <v>0</v>
      </c>
    </row>
    <row r="69" spans="1:20" ht="63.75" x14ac:dyDescent="0.25">
      <c r="A69" s="3" t="s">
        <v>1430</v>
      </c>
      <c r="B69" s="3" t="s">
        <v>390</v>
      </c>
      <c r="C69" s="3" t="s">
        <v>170</v>
      </c>
      <c r="D69" s="4">
        <v>507100474466</v>
      </c>
      <c r="E69" s="3">
        <v>8.1250000000000003E-2</v>
      </c>
      <c r="F69" s="1">
        <f t="shared" si="10"/>
        <v>6.1293859656250005E-2</v>
      </c>
      <c r="G69" s="1">
        <f t="shared" si="11"/>
        <v>1.9956140343750001E-2</v>
      </c>
      <c r="L69" s="3" t="s">
        <v>1543</v>
      </c>
      <c r="M69" s="29" t="s">
        <v>1865</v>
      </c>
      <c r="N69" s="3" t="s">
        <v>2091</v>
      </c>
      <c r="O69" s="4">
        <v>500407113700</v>
      </c>
      <c r="P69" s="3">
        <f t="shared" si="13"/>
        <v>2.3848684210526316E-3</v>
      </c>
      <c r="Q69" s="34">
        <f t="shared" si="14"/>
        <v>1.7991112652138159E-3</v>
      </c>
      <c r="R69" s="3">
        <f t="shared" si="15"/>
        <v>5.8575715583881582E-4</v>
      </c>
      <c r="T69" s="13">
        <v>7.2499999999999995E-2</v>
      </c>
    </row>
    <row r="70" spans="1:20" ht="76.5" x14ac:dyDescent="0.25">
      <c r="A70" s="3" t="s">
        <v>391</v>
      </c>
      <c r="B70" s="3" t="s">
        <v>390</v>
      </c>
      <c r="C70" s="3" t="s">
        <v>170</v>
      </c>
      <c r="D70" s="4">
        <v>5071004699</v>
      </c>
      <c r="E70" s="3">
        <v>2.3848684210526E-3</v>
      </c>
      <c r="F70" s="1">
        <f t="shared" si="10"/>
        <v>1.7991112652137918E-3</v>
      </c>
      <c r="G70" s="1">
        <f t="shared" si="11"/>
        <v>5.8575715583880801E-4</v>
      </c>
      <c r="L70" s="3" t="s">
        <v>1373</v>
      </c>
      <c r="M70" s="29" t="s">
        <v>1866</v>
      </c>
      <c r="N70" s="3" t="s">
        <v>2091</v>
      </c>
      <c r="O70" s="4">
        <v>5071002268</v>
      </c>
      <c r="P70" s="3">
        <f t="shared" si="13"/>
        <v>2.3848684210526316E-3</v>
      </c>
      <c r="Q70" s="34">
        <f t="shared" si="14"/>
        <v>1.7991112652138159E-3</v>
      </c>
      <c r="R70" s="3">
        <f t="shared" si="15"/>
        <v>5.8575715583881582E-4</v>
      </c>
      <c r="T70" s="13">
        <v>7.2499999999999995E-2</v>
      </c>
    </row>
    <row r="71" spans="1:20" ht="38.25" x14ac:dyDescent="0.25">
      <c r="A71" s="3" t="s">
        <v>401</v>
      </c>
      <c r="B71" s="3" t="s">
        <v>390</v>
      </c>
      <c r="C71" s="3" t="s">
        <v>170</v>
      </c>
      <c r="D71" s="4">
        <v>5071006880</v>
      </c>
      <c r="E71" s="3">
        <v>6.9078947368421101E-2</v>
      </c>
      <c r="F71" s="1">
        <f t="shared" si="10"/>
        <v>5.2112188371710562E-2</v>
      </c>
      <c r="G71" s="1">
        <f t="shared" si="11"/>
        <v>1.6966758996710539E-2</v>
      </c>
      <c r="L71" s="1" t="s">
        <v>169</v>
      </c>
      <c r="M71" s="15" t="s">
        <v>415</v>
      </c>
      <c r="N71" s="1" t="s">
        <v>1722</v>
      </c>
      <c r="O71" s="2" t="s">
        <v>390</v>
      </c>
      <c r="P71" s="1">
        <f t="shared" si="13"/>
        <v>0</v>
      </c>
      <c r="Q71" s="19">
        <f t="shared" si="14"/>
        <v>0</v>
      </c>
      <c r="R71" s="1">
        <f t="shared" si="15"/>
        <v>0</v>
      </c>
    </row>
    <row r="72" spans="1:20" ht="38.25" x14ac:dyDescent="0.25">
      <c r="A72" s="3" t="s">
        <v>1424</v>
      </c>
      <c r="B72" s="3" t="s">
        <v>390</v>
      </c>
      <c r="C72" s="3" t="s">
        <v>170</v>
      </c>
      <c r="D72" s="4">
        <v>7724490000</v>
      </c>
      <c r="E72" s="3">
        <v>4.7697368421052997E-3</v>
      </c>
      <c r="F72" s="1">
        <f t="shared" si="10"/>
        <v>3.5982225304276591E-3</v>
      </c>
      <c r="G72" s="1">
        <f t="shared" si="11"/>
        <v>1.1715143116776405E-3</v>
      </c>
      <c r="L72" s="1" t="s">
        <v>169</v>
      </c>
      <c r="M72" s="15" t="s">
        <v>418</v>
      </c>
      <c r="N72" s="1" t="s">
        <v>1722</v>
      </c>
      <c r="O72" s="2" t="s">
        <v>390</v>
      </c>
      <c r="P72" s="1">
        <f t="shared" si="13"/>
        <v>0</v>
      </c>
      <c r="Q72" s="19">
        <f t="shared" si="14"/>
        <v>0</v>
      </c>
      <c r="R72" s="1">
        <f t="shared" si="15"/>
        <v>0</v>
      </c>
    </row>
    <row r="73" spans="1:20" ht="51" x14ac:dyDescent="0.25">
      <c r="A73" s="3" t="s">
        <v>397</v>
      </c>
      <c r="B73" s="3" t="s">
        <v>390</v>
      </c>
      <c r="C73" s="3" t="s">
        <v>170</v>
      </c>
      <c r="D73" s="4">
        <v>5071005886</v>
      </c>
      <c r="E73" s="3">
        <v>1.19243421052632E-2</v>
      </c>
      <c r="F73" s="1">
        <f t="shared" si="10"/>
        <v>8.995556326069111E-3</v>
      </c>
      <c r="G73" s="1">
        <f t="shared" si="11"/>
        <v>2.9287857791940896E-3</v>
      </c>
      <c r="L73" s="1" t="s">
        <v>169</v>
      </c>
      <c r="M73" s="15" t="s">
        <v>417</v>
      </c>
      <c r="N73" s="1" t="s">
        <v>1722</v>
      </c>
      <c r="O73" s="2" t="s">
        <v>390</v>
      </c>
      <c r="P73" s="1">
        <f t="shared" si="13"/>
        <v>0</v>
      </c>
      <c r="Q73" s="19">
        <f t="shared" si="14"/>
        <v>0</v>
      </c>
      <c r="R73" s="1">
        <f t="shared" si="15"/>
        <v>0</v>
      </c>
    </row>
    <row r="74" spans="1:20" ht="76.5" x14ac:dyDescent="0.25">
      <c r="A74" s="5" t="s">
        <v>167</v>
      </c>
      <c r="B74" s="5" t="s">
        <v>1206</v>
      </c>
      <c r="C74" s="5" t="s">
        <v>167</v>
      </c>
      <c r="D74" s="5">
        <v>5071005886</v>
      </c>
      <c r="E74" s="5">
        <f>F74+G74</f>
        <v>0.27935937499999985</v>
      </c>
      <c r="F74" s="5">
        <v>0.21074876644736834</v>
      </c>
      <c r="G74" s="5">
        <v>6.86106085526315E-2</v>
      </c>
      <c r="L74" s="3" t="s">
        <v>1407</v>
      </c>
      <c r="M74" s="29" t="s">
        <v>1867</v>
      </c>
      <c r="N74" s="3" t="s">
        <v>1751</v>
      </c>
      <c r="O74" s="4">
        <v>507100047707</v>
      </c>
      <c r="P74" s="3">
        <f t="shared" si="13"/>
        <v>7.3437500000000003E-2</v>
      </c>
      <c r="Q74" s="34">
        <f t="shared" si="14"/>
        <v>5.5400219304687505E-2</v>
      </c>
      <c r="R74" s="3">
        <f t="shared" si="15"/>
        <v>1.8037280695312501E-2</v>
      </c>
      <c r="T74" s="13">
        <v>2.2324999999999999</v>
      </c>
    </row>
    <row r="75" spans="1:20" ht="63.75" x14ac:dyDescent="0.25">
      <c r="A75" s="3" t="s">
        <v>402</v>
      </c>
      <c r="B75" s="3" t="s">
        <v>390</v>
      </c>
      <c r="C75" s="3" t="s">
        <v>170</v>
      </c>
      <c r="D75" s="4">
        <v>5071003906</v>
      </c>
      <c r="E75" s="3">
        <v>2.5000000000000001E-2</v>
      </c>
      <c r="F75" s="1">
        <f t="shared" si="10"/>
        <v>1.8859649125000003E-2</v>
      </c>
      <c r="G75" s="1">
        <f t="shared" si="11"/>
        <v>6.1403508750000006E-3</v>
      </c>
      <c r="L75" s="1" t="s">
        <v>169</v>
      </c>
      <c r="M75" s="15" t="s">
        <v>419</v>
      </c>
      <c r="N75" s="1" t="s">
        <v>1722</v>
      </c>
      <c r="O75" s="2" t="s">
        <v>390</v>
      </c>
      <c r="P75" s="1">
        <f t="shared" si="13"/>
        <v>0</v>
      </c>
      <c r="Q75" s="19">
        <f t="shared" si="14"/>
        <v>0</v>
      </c>
      <c r="R75" s="1">
        <f t="shared" si="15"/>
        <v>0</v>
      </c>
    </row>
    <row r="76" spans="1:20" ht="127.5" x14ac:dyDescent="0.25">
      <c r="A76" s="7" t="s">
        <v>167</v>
      </c>
      <c r="B76" s="7" t="s">
        <v>1207</v>
      </c>
      <c r="C76" s="7" t="s">
        <v>167</v>
      </c>
      <c r="D76" s="7">
        <v>5071005886</v>
      </c>
      <c r="E76" s="7">
        <f t="shared" ref="E76:E85" si="16">F76+G76</f>
        <v>0.19823658088235288</v>
      </c>
      <c r="F76" s="7">
        <v>0.14993983649380802</v>
      </c>
      <c r="G76" s="7">
        <v>4.8296744388544872E-2</v>
      </c>
      <c r="L76" s="3" t="s">
        <v>599</v>
      </c>
      <c r="M76" s="29" t="s">
        <v>1777</v>
      </c>
      <c r="N76" s="3" t="s">
        <v>1752</v>
      </c>
      <c r="O76" s="4">
        <v>5071004699</v>
      </c>
      <c r="P76" s="3">
        <f t="shared" si="13"/>
        <v>4.2624999999999998E-3</v>
      </c>
      <c r="Q76" s="34">
        <f t="shared" si="14"/>
        <v>3.2155701758124996E-3</v>
      </c>
      <c r="R76" s="3">
        <f t="shared" si="15"/>
        <v>1.0469298241875E-3</v>
      </c>
      <c r="T76" s="13">
        <v>0.12958</v>
      </c>
    </row>
    <row r="77" spans="1:20" ht="127.5" x14ac:dyDescent="0.25">
      <c r="A77" s="7" t="s">
        <v>167</v>
      </c>
      <c r="B77" s="7" t="s">
        <v>1208</v>
      </c>
      <c r="C77" s="7" t="s">
        <v>167</v>
      </c>
      <c r="D77" s="7">
        <v>5071005886</v>
      </c>
      <c r="E77" s="7">
        <f t="shared" si="16"/>
        <v>0.19726783088235295</v>
      </c>
      <c r="F77" s="7">
        <v>0.14920902509029929</v>
      </c>
      <c r="G77" s="7">
        <v>4.8058805792053655E-2</v>
      </c>
      <c r="L77" s="3" t="s">
        <v>401</v>
      </c>
      <c r="M77" s="29" t="s">
        <v>1759</v>
      </c>
      <c r="N77" s="3" t="s">
        <v>1752</v>
      </c>
      <c r="O77" s="4">
        <v>5071006880</v>
      </c>
      <c r="P77" s="3">
        <f t="shared" si="13"/>
        <v>9.5944078947368429E-3</v>
      </c>
      <c r="Q77" s="34">
        <f t="shared" si="14"/>
        <v>7.2378866582746716E-3</v>
      </c>
      <c r="R77" s="3">
        <f t="shared" si="15"/>
        <v>2.3565212364621713E-3</v>
      </c>
      <c r="T77" s="13">
        <v>0.29166999999999998</v>
      </c>
    </row>
    <row r="78" spans="1:20" ht="38.25" x14ac:dyDescent="0.25">
      <c r="A78" s="7" t="s">
        <v>167</v>
      </c>
      <c r="B78" s="7" t="s">
        <v>1209</v>
      </c>
      <c r="C78" s="7" t="s">
        <v>167</v>
      </c>
      <c r="D78" s="7">
        <v>5071005886</v>
      </c>
      <c r="E78" s="7">
        <f t="shared" si="16"/>
        <v>0.25433033088235296</v>
      </c>
      <c r="F78" s="7">
        <v>0.19225617421310631</v>
      </c>
      <c r="G78" s="7">
        <v>6.2074156669246636E-2</v>
      </c>
      <c r="L78" s="20" t="s">
        <v>169</v>
      </c>
      <c r="M78" s="21" t="s">
        <v>416</v>
      </c>
      <c r="N78" s="20" t="s">
        <v>1722</v>
      </c>
      <c r="O78" s="22" t="s">
        <v>390</v>
      </c>
      <c r="P78" s="1">
        <f t="shared" si="13"/>
        <v>0</v>
      </c>
      <c r="Q78" s="19">
        <f t="shared" si="14"/>
        <v>0</v>
      </c>
      <c r="R78" s="1">
        <f t="shared" si="15"/>
        <v>0</v>
      </c>
    </row>
    <row r="79" spans="1:20" ht="38.25" x14ac:dyDescent="0.25">
      <c r="A79" s="7" t="s">
        <v>167</v>
      </c>
      <c r="B79" s="7" t="s">
        <v>1210</v>
      </c>
      <c r="C79" s="7" t="s">
        <v>167</v>
      </c>
      <c r="D79" s="7">
        <v>5071005886</v>
      </c>
      <c r="E79" s="7">
        <f t="shared" si="16"/>
        <v>0.2830803308823529</v>
      </c>
      <c r="F79" s="7">
        <v>0.21394477070433435</v>
      </c>
      <c r="G79" s="7">
        <v>6.9135560178018571E-2</v>
      </c>
      <c r="L79" s="3" t="s">
        <v>1411</v>
      </c>
      <c r="M79" s="29" t="s">
        <v>1868</v>
      </c>
      <c r="N79" s="3" t="s">
        <v>1751</v>
      </c>
      <c r="O79" s="4">
        <v>8602093430</v>
      </c>
      <c r="P79" s="3">
        <f t="shared" si="13"/>
        <v>1.4473684210526316E-2</v>
      </c>
      <c r="Q79" s="34">
        <f t="shared" si="14"/>
        <v>1.0918744230263157E-2</v>
      </c>
      <c r="R79" s="3">
        <f t="shared" si="15"/>
        <v>3.554939980263158E-3</v>
      </c>
      <c r="T79" s="13">
        <v>0.44</v>
      </c>
    </row>
    <row r="80" spans="1:20" ht="38.25" x14ac:dyDescent="0.25">
      <c r="A80" s="7" t="s">
        <v>167</v>
      </c>
      <c r="B80" s="7" t="s">
        <v>1211</v>
      </c>
      <c r="C80" s="7" t="s">
        <v>167</v>
      </c>
      <c r="D80" s="7">
        <v>5071005886</v>
      </c>
      <c r="E80" s="7">
        <f t="shared" si="16"/>
        <v>7.1611580882352907E-2</v>
      </c>
      <c r="F80" s="7">
        <v>5.4415713686790483E-2</v>
      </c>
      <c r="G80" s="7">
        <v>1.7195867195562424E-2</v>
      </c>
      <c r="L80" s="1" t="s">
        <v>169</v>
      </c>
      <c r="M80" s="15" t="s">
        <v>420</v>
      </c>
      <c r="N80" s="1" t="s">
        <v>1722</v>
      </c>
      <c r="O80" s="2" t="s">
        <v>390</v>
      </c>
      <c r="P80" s="1">
        <f t="shared" si="13"/>
        <v>0</v>
      </c>
      <c r="Q80" s="19">
        <f t="shared" si="14"/>
        <v>0</v>
      </c>
      <c r="R80" s="1">
        <f t="shared" si="15"/>
        <v>0</v>
      </c>
    </row>
    <row r="81" spans="1:20" ht="38.25" x14ac:dyDescent="0.25">
      <c r="A81" s="7" t="s">
        <v>167</v>
      </c>
      <c r="B81" s="7" t="s">
        <v>1212</v>
      </c>
      <c r="C81" s="7" t="s">
        <v>167</v>
      </c>
      <c r="D81" s="7">
        <v>5071005886</v>
      </c>
      <c r="E81" s="7">
        <f t="shared" si="16"/>
        <v>0.2521428308823529</v>
      </c>
      <c r="F81" s="7">
        <v>0.19060595491486065</v>
      </c>
      <c r="G81" s="7">
        <v>6.1536875967492244E-2</v>
      </c>
      <c r="L81" s="1" t="s">
        <v>169</v>
      </c>
      <c r="M81" s="15" t="s">
        <v>421</v>
      </c>
      <c r="N81" s="1" t="s">
        <v>1722</v>
      </c>
      <c r="O81" s="2" t="s">
        <v>390</v>
      </c>
      <c r="P81" s="1">
        <f t="shared" si="13"/>
        <v>0</v>
      </c>
      <c r="Q81" s="19">
        <f t="shared" si="14"/>
        <v>0</v>
      </c>
      <c r="R81" s="1">
        <f t="shared" si="15"/>
        <v>0</v>
      </c>
    </row>
    <row r="82" spans="1:20" ht="38.25" x14ac:dyDescent="0.25">
      <c r="A82" s="7" t="s">
        <v>167</v>
      </c>
      <c r="B82" s="7" t="s">
        <v>1213</v>
      </c>
      <c r="C82" s="7" t="s">
        <v>167</v>
      </c>
      <c r="D82" s="7">
        <v>5071005886</v>
      </c>
      <c r="E82" s="7">
        <f t="shared" si="16"/>
        <v>0.18329908088235292</v>
      </c>
      <c r="F82" s="7">
        <v>0.13867119614293083</v>
      </c>
      <c r="G82" s="7">
        <v>4.4627884739422079E-2</v>
      </c>
      <c r="L82" s="1" t="s">
        <v>169</v>
      </c>
      <c r="M82" s="15" t="s">
        <v>422</v>
      </c>
      <c r="N82" s="1" t="s">
        <v>1722</v>
      </c>
      <c r="O82" s="2" t="s">
        <v>390</v>
      </c>
      <c r="P82" s="1">
        <f t="shared" si="13"/>
        <v>0</v>
      </c>
      <c r="Q82" s="19">
        <f t="shared" si="14"/>
        <v>0</v>
      </c>
      <c r="R82" s="1">
        <f t="shared" si="15"/>
        <v>0</v>
      </c>
    </row>
    <row r="83" spans="1:20" ht="63.75" x14ac:dyDescent="0.25">
      <c r="A83" s="7" t="s">
        <v>167</v>
      </c>
      <c r="B83" s="7" t="s">
        <v>1214</v>
      </c>
      <c r="C83" s="7" t="s">
        <v>167</v>
      </c>
      <c r="D83" s="7">
        <v>5071005886</v>
      </c>
      <c r="E83" s="7">
        <f t="shared" si="16"/>
        <v>7.9392830882352911E-2</v>
      </c>
      <c r="F83" s="7">
        <v>6.0285779476264172E-2</v>
      </c>
      <c r="G83" s="7">
        <v>1.9107051406088739E-2</v>
      </c>
      <c r="L83" s="3" t="s">
        <v>423</v>
      </c>
      <c r="M83" s="29" t="s">
        <v>1869</v>
      </c>
      <c r="N83" s="3" t="s">
        <v>2091</v>
      </c>
      <c r="O83" s="4">
        <v>5071006921</v>
      </c>
      <c r="P83" s="3">
        <f t="shared" si="13"/>
        <v>7.1546052631578953E-3</v>
      </c>
      <c r="Q83" s="34">
        <f t="shared" si="14"/>
        <v>5.3973337956414475E-3</v>
      </c>
      <c r="R83" s="3">
        <f t="shared" si="15"/>
        <v>1.7572714675164476E-3</v>
      </c>
      <c r="T83" s="13">
        <v>0.2175</v>
      </c>
    </row>
    <row r="84" spans="1:20" ht="63.75" x14ac:dyDescent="0.25">
      <c r="A84" s="7" t="s">
        <v>167</v>
      </c>
      <c r="B84" s="7" t="s">
        <v>1215</v>
      </c>
      <c r="C84" s="7" t="s">
        <v>167</v>
      </c>
      <c r="D84" s="7">
        <v>5071005886</v>
      </c>
      <c r="E84" s="7">
        <f t="shared" si="16"/>
        <v>0.18867408088235293</v>
      </c>
      <c r="F84" s="7">
        <v>0.14272602070433438</v>
      </c>
      <c r="G84" s="7">
        <v>4.5948060178018571E-2</v>
      </c>
      <c r="L84" s="3" t="s">
        <v>1412</v>
      </c>
      <c r="M84" s="29" t="s">
        <v>1870</v>
      </c>
      <c r="N84" s="3" t="s">
        <v>1751</v>
      </c>
      <c r="O84" s="4">
        <v>507101399797</v>
      </c>
      <c r="P84" s="3">
        <f t="shared" si="13"/>
        <v>7.1546052631578953E-3</v>
      </c>
      <c r="Q84" s="34">
        <f t="shared" si="14"/>
        <v>5.3973337956414475E-3</v>
      </c>
      <c r="R84" s="3">
        <f t="shared" si="15"/>
        <v>1.7572714675164476E-3</v>
      </c>
      <c r="T84" s="13">
        <v>0.2175</v>
      </c>
    </row>
    <row r="85" spans="1:20" ht="63.75" x14ac:dyDescent="0.25">
      <c r="A85" s="7" t="s">
        <v>167</v>
      </c>
      <c r="B85" s="7" t="s">
        <v>1216</v>
      </c>
      <c r="C85" s="7" t="s">
        <v>167</v>
      </c>
      <c r="D85" s="7">
        <v>5071005886</v>
      </c>
      <c r="E85" s="7">
        <f t="shared" si="16"/>
        <v>0.27433033088235292</v>
      </c>
      <c r="F85" s="7">
        <v>0.20734389351135188</v>
      </c>
      <c r="G85" s="7">
        <v>6.6986437371001017E-2</v>
      </c>
      <c r="L85" s="3" t="s">
        <v>1413</v>
      </c>
      <c r="M85" s="29" t="s">
        <v>1871</v>
      </c>
      <c r="N85" s="3" t="s">
        <v>1751</v>
      </c>
      <c r="O85" s="4">
        <v>507102467947</v>
      </c>
      <c r="P85" s="3">
        <f t="shared" si="13"/>
        <v>7.1546052631578953E-3</v>
      </c>
      <c r="Q85" s="34">
        <f t="shared" si="14"/>
        <v>5.3973337956414475E-3</v>
      </c>
      <c r="R85" s="3">
        <f t="shared" si="15"/>
        <v>1.7572714675164476E-3</v>
      </c>
      <c r="T85" s="13">
        <v>0.2175</v>
      </c>
    </row>
    <row r="86" spans="1:20" ht="153" x14ac:dyDescent="0.25">
      <c r="A86" s="3" t="s">
        <v>169</v>
      </c>
      <c r="B86" s="3" t="s">
        <v>413</v>
      </c>
      <c r="C86" s="3" t="s">
        <v>169</v>
      </c>
      <c r="D86" s="4" t="s">
        <v>390</v>
      </c>
      <c r="E86" s="3">
        <v>0.59107812500000001</v>
      </c>
      <c r="F86" s="1">
        <f t="shared" si="10"/>
        <v>0.44590104171851563</v>
      </c>
      <c r="G86" s="1">
        <f t="shared" si="11"/>
        <v>0.14517708328148438</v>
      </c>
      <c r="L86" s="3" t="s">
        <v>692</v>
      </c>
      <c r="M86" s="29" t="s">
        <v>1548</v>
      </c>
      <c r="N86" s="3" t="s">
        <v>1721</v>
      </c>
      <c r="O86" s="4">
        <v>5071006897</v>
      </c>
      <c r="P86" s="3">
        <f t="shared" si="13"/>
        <v>2.7083223684210529E-2</v>
      </c>
      <c r="Q86" s="34">
        <f t="shared" si="14"/>
        <v>2.0431203834324015E-2</v>
      </c>
      <c r="R86" s="3">
        <f t="shared" si="15"/>
        <v>6.6520198498865139E-3</v>
      </c>
      <c r="T86" s="13">
        <v>0.82333000000000001</v>
      </c>
    </row>
    <row r="87" spans="1:20" ht="63.75" x14ac:dyDescent="0.25">
      <c r="A87" s="3" t="s">
        <v>1541</v>
      </c>
      <c r="B87" s="3" t="s">
        <v>390</v>
      </c>
      <c r="C87" s="3" t="s">
        <v>170</v>
      </c>
      <c r="D87" s="4">
        <v>500406115831</v>
      </c>
      <c r="E87" s="3">
        <v>0.15625</v>
      </c>
      <c r="F87" s="1">
        <f t="shared" si="10"/>
        <v>0.11787280703125</v>
      </c>
      <c r="G87" s="1">
        <f t="shared" si="11"/>
        <v>3.8377192968750001E-2</v>
      </c>
      <c r="L87" s="1" t="s">
        <v>169</v>
      </c>
      <c r="M87" s="15" t="s">
        <v>424</v>
      </c>
      <c r="N87" s="1" t="s">
        <v>1722</v>
      </c>
      <c r="O87" s="2" t="s">
        <v>390</v>
      </c>
      <c r="P87" s="1">
        <f t="shared" si="13"/>
        <v>0</v>
      </c>
      <c r="Q87" s="19">
        <f t="shared" si="14"/>
        <v>0</v>
      </c>
      <c r="R87" s="1">
        <f t="shared" si="15"/>
        <v>0</v>
      </c>
    </row>
    <row r="88" spans="1:20" ht="63.75" x14ac:dyDescent="0.25">
      <c r="A88" s="3" t="s">
        <v>1542</v>
      </c>
      <c r="B88" s="3" t="s">
        <v>390</v>
      </c>
      <c r="C88" s="3" t="s">
        <v>170</v>
      </c>
      <c r="D88" s="4">
        <v>564002940513</v>
      </c>
      <c r="E88" s="3">
        <v>3.9375E-2</v>
      </c>
      <c r="F88" s="1">
        <f t="shared" si="10"/>
        <v>2.9703947371875001E-2</v>
      </c>
      <c r="G88" s="1">
        <f t="shared" si="11"/>
        <v>9.6710526281250011E-3</v>
      </c>
      <c r="L88" s="1" t="s">
        <v>169</v>
      </c>
      <c r="M88" s="15" t="s">
        <v>425</v>
      </c>
      <c r="N88" s="1" t="s">
        <v>1722</v>
      </c>
      <c r="O88" s="2" t="s">
        <v>390</v>
      </c>
      <c r="P88" s="1">
        <f t="shared" si="13"/>
        <v>0</v>
      </c>
      <c r="Q88" s="19">
        <f t="shared" si="14"/>
        <v>0</v>
      </c>
      <c r="R88" s="1">
        <f t="shared" si="15"/>
        <v>0</v>
      </c>
    </row>
    <row r="89" spans="1:20" ht="38.25" x14ac:dyDescent="0.25">
      <c r="A89" s="3" t="s">
        <v>1424</v>
      </c>
      <c r="B89" s="3" t="s">
        <v>390</v>
      </c>
      <c r="C89" s="3" t="s">
        <v>170</v>
      </c>
      <c r="D89" s="4">
        <v>7724490000</v>
      </c>
      <c r="E89" s="3">
        <v>4.7697368421052997E-3</v>
      </c>
      <c r="F89" s="1">
        <f t="shared" si="10"/>
        <v>3.5982225304276591E-3</v>
      </c>
      <c r="G89" s="1">
        <f t="shared" si="11"/>
        <v>1.1715143116776405E-3</v>
      </c>
      <c r="L89" s="1" t="s">
        <v>169</v>
      </c>
      <c r="M89" s="15" t="s">
        <v>426</v>
      </c>
      <c r="N89" s="1" t="s">
        <v>1722</v>
      </c>
      <c r="O89" s="2" t="s">
        <v>390</v>
      </c>
      <c r="P89" s="1">
        <f t="shared" si="13"/>
        <v>0</v>
      </c>
      <c r="Q89" s="19">
        <f t="shared" si="14"/>
        <v>0</v>
      </c>
      <c r="R89" s="1">
        <f t="shared" si="15"/>
        <v>0</v>
      </c>
    </row>
    <row r="90" spans="1:20" ht="63.75" x14ac:dyDescent="0.25">
      <c r="A90" s="3" t="s">
        <v>397</v>
      </c>
      <c r="B90" s="3" t="s">
        <v>390</v>
      </c>
      <c r="C90" s="3" t="s">
        <v>170</v>
      </c>
      <c r="D90" s="4">
        <v>5071005886</v>
      </c>
      <c r="E90" s="3">
        <v>1.19243421052632E-2</v>
      </c>
      <c r="F90" s="1">
        <f t="shared" si="10"/>
        <v>8.995556326069111E-3</v>
      </c>
      <c r="G90" s="1">
        <f t="shared" si="11"/>
        <v>2.9287857791940896E-3</v>
      </c>
      <c r="L90" s="1" t="s">
        <v>169</v>
      </c>
      <c r="M90" s="15" t="s">
        <v>427</v>
      </c>
      <c r="N90" s="1" t="s">
        <v>1722</v>
      </c>
      <c r="O90" s="2" t="s">
        <v>390</v>
      </c>
      <c r="P90" s="1">
        <f t="shared" si="13"/>
        <v>0</v>
      </c>
      <c r="Q90" s="19">
        <f t="shared" si="14"/>
        <v>0</v>
      </c>
      <c r="R90" s="1">
        <f t="shared" si="15"/>
        <v>0</v>
      </c>
    </row>
    <row r="91" spans="1:20" ht="38.25" x14ac:dyDescent="0.25">
      <c r="A91" s="7" t="s">
        <v>167</v>
      </c>
      <c r="B91" s="7" t="s">
        <v>1217</v>
      </c>
      <c r="C91" s="7" t="s">
        <v>167</v>
      </c>
      <c r="D91" s="7">
        <v>5071005886</v>
      </c>
      <c r="E91" s="7">
        <f t="shared" ref="E91:E97" si="17">F91+G91</f>
        <v>0.41423658088235293</v>
      </c>
      <c r="F91" s="7">
        <v>0.31288720491486066</v>
      </c>
      <c r="G91" s="7">
        <v>0.10134937596749224</v>
      </c>
      <c r="L91" s="1" t="s">
        <v>169</v>
      </c>
      <c r="M91" s="15" t="s">
        <v>428</v>
      </c>
      <c r="N91" s="1" t="s">
        <v>1722</v>
      </c>
      <c r="O91" s="2" t="s">
        <v>390</v>
      </c>
      <c r="P91" s="1">
        <f t="shared" si="13"/>
        <v>0</v>
      </c>
      <c r="Q91" s="19">
        <f t="shared" si="14"/>
        <v>0</v>
      </c>
      <c r="R91" s="1">
        <f t="shared" si="15"/>
        <v>0</v>
      </c>
    </row>
    <row r="92" spans="1:20" ht="38.25" x14ac:dyDescent="0.25">
      <c r="A92" s="7" t="s">
        <v>167</v>
      </c>
      <c r="B92" s="7" t="s">
        <v>1218</v>
      </c>
      <c r="C92" s="7" t="s">
        <v>167</v>
      </c>
      <c r="D92" s="7">
        <v>5071005886</v>
      </c>
      <c r="E92" s="7">
        <f t="shared" si="17"/>
        <v>0.41311158088235295</v>
      </c>
      <c r="F92" s="7">
        <v>0.31203852070433435</v>
      </c>
      <c r="G92" s="7">
        <v>0.10107306017801858</v>
      </c>
      <c r="L92" s="1" t="s">
        <v>169</v>
      </c>
      <c r="M92" s="15" t="s">
        <v>429</v>
      </c>
      <c r="N92" s="1" t="s">
        <v>1722</v>
      </c>
      <c r="O92" s="2" t="s">
        <v>390</v>
      </c>
      <c r="P92" s="1">
        <f t="shared" si="13"/>
        <v>0</v>
      </c>
      <c r="Q92" s="19">
        <f t="shared" si="14"/>
        <v>0</v>
      </c>
      <c r="R92" s="1">
        <f t="shared" si="15"/>
        <v>0</v>
      </c>
    </row>
    <row r="93" spans="1:20" ht="38.25" x14ac:dyDescent="0.25">
      <c r="A93" s="7" t="s">
        <v>167</v>
      </c>
      <c r="B93" s="7" t="s">
        <v>1219</v>
      </c>
      <c r="C93" s="7" t="s">
        <v>167</v>
      </c>
      <c r="D93" s="7">
        <v>5071005886</v>
      </c>
      <c r="E93" s="7">
        <f t="shared" si="17"/>
        <v>0.41311158088235295</v>
      </c>
      <c r="F93" s="7">
        <v>0.31203852070433435</v>
      </c>
      <c r="G93" s="7">
        <v>0.10107306017801858</v>
      </c>
      <c r="L93" s="1" t="s">
        <v>169</v>
      </c>
      <c r="M93" s="15" t="s">
        <v>430</v>
      </c>
      <c r="N93" s="1" t="s">
        <v>1722</v>
      </c>
      <c r="O93" s="2" t="s">
        <v>390</v>
      </c>
      <c r="P93" s="1">
        <f t="shared" si="13"/>
        <v>0</v>
      </c>
      <c r="Q93" s="19">
        <f t="shared" si="14"/>
        <v>0</v>
      </c>
      <c r="R93" s="1">
        <f t="shared" si="15"/>
        <v>0</v>
      </c>
    </row>
    <row r="94" spans="1:20" ht="25.5" x14ac:dyDescent="0.25">
      <c r="A94" s="7" t="s">
        <v>167</v>
      </c>
      <c r="B94" s="7" t="s">
        <v>1220</v>
      </c>
      <c r="C94" s="7" t="s">
        <v>167</v>
      </c>
      <c r="D94" s="7">
        <v>5071005886</v>
      </c>
      <c r="E94" s="7">
        <f t="shared" si="17"/>
        <v>0.42098658088235286</v>
      </c>
      <c r="F94" s="7">
        <v>0.3179793101780185</v>
      </c>
      <c r="G94" s="7">
        <v>0.10300727070433434</v>
      </c>
      <c r="L94" s="1" t="s">
        <v>169</v>
      </c>
      <c r="M94" s="15" t="s">
        <v>431</v>
      </c>
      <c r="N94" s="1" t="s">
        <v>1722</v>
      </c>
      <c r="O94" s="2" t="s">
        <v>390</v>
      </c>
      <c r="P94" s="1">
        <f t="shared" si="13"/>
        <v>0</v>
      </c>
      <c r="Q94" s="19">
        <f t="shared" si="14"/>
        <v>0</v>
      </c>
      <c r="R94" s="1">
        <f t="shared" si="15"/>
        <v>0</v>
      </c>
    </row>
    <row r="95" spans="1:20" ht="38.25" x14ac:dyDescent="0.25">
      <c r="A95" s="7" t="s">
        <v>167</v>
      </c>
      <c r="B95" s="7" t="s">
        <v>1221</v>
      </c>
      <c r="C95" s="7" t="s">
        <v>167</v>
      </c>
      <c r="D95" s="7">
        <v>5071005886</v>
      </c>
      <c r="E95" s="7">
        <f t="shared" si="17"/>
        <v>0.41751783088235295</v>
      </c>
      <c r="F95" s="7">
        <v>0.31536253386222912</v>
      </c>
      <c r="G95" s="7">
        <v>0.10215529702012383</v>
      </c>
      <c r="L95" s="1" t="s">
        <v>169</v>
      </c>
      <c r="M95" s="15" t="s">
        <v>433</v>
      </c>
      <c r="N95" s="1" t="s">
        <v>1722</v>
      </c>
      <c r="O95" s="2" t="s">
        <v>390</v>
      </c>
      <c r="P95" s="1">
        <f t="shared" si="13"/>
        <v>0</v>
      </c>
      <c r="Q95" s="19">
        <f t="shared" si="14"/>
        <v>0</v>
      </c>
      <c r="R95" s="1">
        <f t="shared" si="15"/>
        <v>0</v>
      </c>
    </row>
    <row r="96" spans="1:20" ht="63.75" x14ac:dyDescent="0.25">
      <c r="A96" s="7" t="s">
        <v>167</v>
      </c>
      <c r="B96" s="7" t="s">
        <v>1222</v>
      </c>
      <c r="C96" s="7" t="s">
        <v>167</v>
      </c>
      <c r="D96" s="7">
        <v>5071005886</v>
      </c>
      <c r="E96" s="7">
        <f t="shared" si="17"/>
        <v>0.41798658088235291</v>
      </c>
      <c r="F96" s="7">
        <v>0.3157161522832817</v>
      </c>
      <c r="G96" s="7">
        <v>0.10227042859907121</v>
      </c>
      <c r="L96" s="3" t="s">
        <v>692</v>
      </c>
      <c r="M96" s="29" t="s">
        <v>2113</v>
      </c>
      <c r="N96" s="3" t="s">
        <v>1721</v>
      </c>
      <c r="O96" s="4">
        <v>5071006897</v>
      </c>
      <c r="P96" s="3">
        <f t="shared" si="13"/>
        <v>0.10655164473684212</v>
      </c>
      <c r="Q96" s="34">
        <f t="shared" si="14"/>
        <v>8.0381065337139804E-2</v>
      </c>
      <c r="R96" s="3">
        <f t="shared" si="15"/>
        <v>2.6170579399702305E-2</v>
      </c>
      <c r="T96" s="13">
        <v>3.2391700000000001</v>
      </c>
    </row>
    <row r="97" spans="1:20" ht="38.25" x14ac:dyDescent="0.25">
      <c r="A97" s="7" t="s">
        <v>167</v>
      </c>
      <c r="B97" s="7" t="s">
        <v>1585</v>
      </c>
      <c r="C97" s="7" t="s">
        <v>167</v>
      </c>
      <c r="D97" s="7">
        <v>5071005886</v>
      </c>
      <c r="E97" s="7">
        <f t="shared" si="17"/>
        <v>0.42158033088235292</v>
      </c>
      <c r="F97" s="7">
        <v>0.31842722684468522</v>
      </c>
      <c r="G97" s="7">
        <v>0.10315310403766768</v>
      </c>
      <c r="L97" s="1" t="s">
        <v>169</v>
      </c>
      <c r="M97" s="15" t="s">
        <v>434</v>
      </c>
      <c r="N97" s="1" t="s">
        <v>1722</v>
      </c>
      <c r="O97" s="2" t="s">
        <v>390</v>
      </c>
      <c r="P97" s="1">
        <f t="shared" si="13"/>
        <v>0</v>
      </c>
      <c r="Q97" s="19">
        <f t="shared" si="14"/>
        <v>0</v>
      </c>
      <c r="R97" s="1">
        <f t="shared" si="15"/>
        <v>0</v>
      </c>
    </row>
    <row r="98" spans="1:20" ht="63.75" x14ac:dyDescent="0.25">
      <c r="A98" s="3" t="s">
        <v>1383</v>
      </c>
      <c r="B98" s="3" t="s">
        <v>390</v>
      </c>
      <c r="C98" s="3" t="s">
        <v>170</v>
      </c>
      <c r="D98" s="4">
        <v>507100013602</v>
      </c>
      <c r="E98" s="3">
        <v>9.375E-2</v>
      </c>
      <c r="F98" s="1">
        <f t="shared" si="10"/>
        <v>7.0723684218749999E-2</v>
      </c>
      <c r="G98" s="1">
        <f t="shared" si="11"/>
        <v>2.3026315781250001E-2</v>
      </c>
      <c r="L98" s="1" t="s">
        <v>169</v>
      </c>
      <c r="M98" s="15" t="s">
        <v>435</v>
      </c>
      <c r="N98" s="1" t="s">
        <v>1722</v>
      </c>
      <c r="O98" s="2" t="s">
        <v>390</v>
      </c>
      <c r="P98" s="1">
        <f t="shared" si="13"/>
        <v>0</v>
      </c>
      <c r="Q98" s="19">
        <f t="shared" si="14"/>
        <v>0</v>
      </c>
      <c r="R98" s="1">
        <f t="shared" si="15"/>
        <v>0</v>
      </c>
    </row>
    <row r="99" spans="1:20" ht="63.75" x14ac:dyDescent="0.25">
      <c r="A99" s="3" t="s">
        <v>1540</v>
      </c>
      <c r="B99" s="3" t="s">
        <v>390</v>
      </c>
      <c r="C99" s="3" t="s">
        <v>170</v>
      </c>
      <c r="D99" s="4">
        <v>507100236782</v>
      </c>
      <c r="E99" s="3">
        <v>9.375E-2</v>
      </c>
      <c r="F99" s="1">
        <f t="shared" si="10"/>
        <v>7.0723684218749999E-2</v>
      </c>
      <c r="G99" s="1">
        <f t="shared" si="11"/>
        <v>2.3026315781250001E-2</v>
      </c>
      <c r="L99" s="1" t="s">
        <v>169</v>
      </c>
      <c r="M99" s="15" t="s">
        <v>436</v>
      </c>
      <c r="N99" s="1" t="s">
        <v>1722</v>
      </c>
      <c r="O99" s="2" t="s">
        <v>390</v>
      </c>
      <c r="P99" s="1">
        <f t="shared" si="13"/>
        <v>0</v>
      </c>
      <c r="Q99" s="19">
        <f t="shared" si="14"/>
        <v>0</v>
      </c>
      <c r="R99" s="1">
        <f t="shared" si="15"/>
        <v>0</v>
      </c>
    </row>
    <row r="100" spans="1:20" ht="51" x14ac:dyDescent="0.25">
      <c r="A100" s="3" t="s">
        <v>397</v>
      </c>
      <c r="B100" s="3" t="s">
        <v>390</v>
      </c>
      <c r="C100" s="3" t="s">
        <v>170</v>
      </c>
      <c r="D100" s="4">
        <v>5071005886</v>
      </c>
      <c r="E100" s="3">
        <v>0.41465625</v>
      </c>
      <c r="F100" s="1">
        <f t="shared" si="10"/>
        <v>0.31281085529953123</v>
      </c>
      <c r="G100" s="1">
        <f t="shared" si="11"/>
        <v>0.10184539470046876</v>
      </c>
      <c r="L100" s="1" t="s">
        <v>169</v>
      </c>
      <c r="M100" s="15" t="s">
        <v>437</v>
      </c>
      <c r="N100" s="1" t="s">
        <v>1722</v>
      </c>
      <c r="O100" s="2" t="s">
        <v>390</v>
      </c>
      <c r="P100" s="1">
        <f t="shared" si="13"/>
        <v>0</v>
      </c>
      <c r="Q100" s="19">
        <f t="shared" si="14"/>
        <v>0</v>
      </c>
      <c r="R100" s="1">
        <f t="shared" si="15"/>
        <v>0</v>
      </c>
    </row>
    <row r="101" spans="1:20" ht="76.5" x14ac:dyDescent="0.25">
      <c r="A101" s="3" t="s">
        <v>405</v>
      </c>
      <c r="B101" s="3" t="s">
        <v>390</v>
      </c>
      <c r="C101" s="3" t="s">
        <v>170</v>
      </c>
      <c r="D101" s="4">
        <v>5071004032</v>
      </c>
      <c r="E101" s="3">
        <v>3.6513157894736803E-2</v>
      </c>
      <c r="F101" s="1">
        <f t="shared" si="10"/>
        <v>2.7545013853618391E-2</v>
      </c>
      <c r="G101" s="1">
        <f t="shared" si="11"/>
        <v>8.9681440411184116E-3</v>
      </c>
      <c r="L101" s="3" t="s">
        <v>1407</v>
      </c>
      <c r="M101" s="29" t="s">
        <v>1872</v>
      </c>
      <c r="N101" s="3" t="s">
        <v>1751</v>
      </c>
      <c r="O101" s="4">
        <v>507100047707</v>
      </c>
      <c r="P101" s="3">
        <f t="shared" si="13"/>
        <v>0.1471875</v>
      </c>
      <c r="Q101" s="34">
        <f t="shared" si="14"/>
        <v>0.1110361842234375</v>
      </c>
      <c r="R101" s="3">
        <f t="shared" si="15"/>
        <v>3.6151315776562498E-2</v>
      </c>
      <c r="T101" s="13">
        <v>4.4744999999999999</v>
      </c>
    </row>
    <row r="102" spans="1:20" ht="51" x14ac:dyDescent="0.25">
      <c r="A102" s="3" t="s">
        <v>391</v>
      </c>
      <c r="B102" s="3" t="s">
        <v>390</v>
      </c>
      <c r="C102" s="3" t="s">
        <v>170</v>
      </c>
      <c r="D102" s="4">
        <v>5071004699</v>
      </c>
      <c r="E102" s="3">
        <v>2.3848684210526E-3</v>
      </c>
      <c r="F102" s="1">
        <f t="shared" si="10"/>
        <v>1.7991112652137918E-3</v>
      </c>
      <c r="G102" s="1">
        <f t="shared" si="11"/>
        <v>5.8575715583880801E-4</v>
      </c>
      <c r="L102" s="1" t="s">
        <v>169</v>
      </c>
      <c r="M102" s="15" t="s">
        <v>438</v>
      </c>
      <c r="N102" s="1" t="s">
        <v>1722</v>
      </c>
      <c r="O102" s="2" t="s">
        <v>390</v>
      </c>
      <c r="P102" s="1">
        <f t="shared" si="13"/>
        <v>0</v>
      </c>
      <c r="Q102" s="19">
        <f t="shared" si="14"/>
        <v>0</v>
      </c>
      <c r="R102" s="1">
        <f t="shared" si="15"/>
        <v>0</v>
      </c>
    </row>
    <row r="103" spans="1:20" ht="63.75" x14ac:dyDescent="0.25">
      <c r="A103" s="3" t="s">
        <v>401</v>
      </c>
      <c r="B103" s="3" t="s">
        <v>390</v>
      </c>
      <c r="C103" s="3" t="s">
        <v>170</v>
      </c>
      <c r="D103" s="4">
        <v>5071006880</v>
      </c>
      <c r="E103" s="3">
        <v>7.6754276315789502E-2</v>
      </c>
      <c r="F103" s="1">
        <f t="shared" si="10"/>
        <v>5.790234880636351E-2</v>
      </c>
      <c r="G103" s="1">
        <f t="shared" si="11"/>
        <v>1.8851927509425995E-2</v>
      </c>
      <c r="L103" s="3" t="s">
        <v>692</v>
      </c>
      <c r="M103" s="29" t="s">
        <v>1546</v>
      </c>
      <c r="N103" s="3" t="s">
        <v>1721</v>
      </c>
      <c r="O103" s="4">
        <v>5071006897</v>
      </c>
      <c r="P103" s="3">
        <f t="shared" si="13"/>
        <v>1.6036184210526317E-2</v>
      </c>
      <c r="Q103" s="34">
        <f t="shared" si="14"/>
        <v>1.209747230057566E-2</v>
      </c>
      <c r="R103" s="3">
        <f t="shared" si="15"/>
        <v>3.9387119099506583E-3</v>
      </c>
      <c r="T103" s="13">
        <v>0.48749999999999999</v>
      </c>
    </row>
    <row r="104" spans="1:20" ht="38.25" x14ac:dyDescent="0.25">
      <c r="A104" s="5" t="s">
        <v>167</v>
      </c>
      <c r="B104" s="5" t="s">
        <v>1223</v>
      </c>
      <c r="C104" s="5" t="s">
        <v>167</v>
      </c>
      <c r="D104" s="5">
        <v>5071005886</v>
      </c>
      <c r="E104" s="5">
        <f t="shared" ref="E104:E112" si="18">F104+G104</f>
        <v>0.18345833333333336</v>
      </c>
      <c r="F104" s="5">
        <v>0.14589747807017545</v>
      </c>
      <c r="G104" s="5">
        <v>3.7560855263157909E-2</v>
      </c>
      <c r="L104" s="1" t="s">
        <v>169</v>
      </c>
      <c r="M104" s="15" t="s">
        <v>439</v>
      </c>
      <c r="N104" s="1" t="s">
        <v>1722</v>
      </c>
      <c r="O104" s="2" t="s">
        <v>390</v>
      </c>
      <c r="P104" s="1">
        <f t="shared" si="13"/>
        <v>0</v>
      </c>
      <c r="Q104" s="19">
        <f t="shared" si="14"/>
        <v>0</v>
      </c>
      <c r="R104" s="1">
        <f t="shared" si="15"/>
        <v>0</v>
      </c>
    </row>
    <row r="105" spans="1:20" ht="63.75" x14ac:dyDescent="0.25">
      <c r="A105" s="5" t="s">
        <v>167</v>
      </c>
      <c r="B105" s="5" t="s">
        <v>1224</v>
      </c>
      <c r="C105" s="5" t="s">
        <v>167</v>
      </c>
      <c r="D105" s="5">
        <v>5071005886</v>
      </c>
      <c r="E105" s="5">
        <f t="shared" si="18"/>
        <v>0.19464583333333335</v>
      </c>
      <c r="F105" s="5">
        <v>0.15433717105263159</v>
      </c>
      <c r="G105" s="5">
        <v>4.0308662280701769E-2</v>
      </c>
      <c r="L105" s="1" t="s">
        <v>440</v>
      </c>
      <c r="M105" s="15" t="s">
        <v>1873</v>
      </c>
      <c r="N105" s="1" t="s">
        <v>2091</v>
      </c>
      <c r="O105" s="2">
        <v>5071002405</v>
      </c>
      <c r="P105" s="1">
        <f t="shared" si="13"/>
        <v>0</v>
      </c>
      <c r="Q105" s="19">
        <f t="shared" si="14"/>
        <v>0</v>
      </c>
      <c r="R105" s="1">
        <f t="shared" si="15"/>
        <v>0</v>
      </c>
    </row>
    <row r="106" spans="1:20" ht="25.5" x14ac:dyDescent="0.25">
      <c r="A106" s="5" t="s">
        <v>167</v>
      </c>
      <c r="B106" s="5" t="s">
        <v>1225</v>
      </c>
      <c r="C106" s="5" t="s">
        <v>167</v>
      </c>
      <c r="D106" s="5">
        <v>5071005886</v>
      </c>
      <c r="E106" s="5">
        <f t="shared" si="18"/>
        <v>0.19695833333333335</v>
      </c>
      <c r="F106" s="5">
        <v>0.15608168859649121</v>
      </c>
      <c r="G106" s="5">
        <v>4.0876644736842119E-2</v>
      </c>
      <c r="L106" s="20" t="s">
        <v>169</v>
      </c>
      <c r="M106" s="21" t="s">
        <v>1723</v>
      </c>
      <c r="N106" s="20" t="s">
        <v>1722</v>
      </c>
      <c r="O106" s="22" t="s">
        <v>390</v>
      </c>
      <c r="P106" s="1">
        <f t="shared" si="13"/>
        <v>0</v>
      </c>
      <c r="Q106" s="19">
        <f t="shared" si="14"/>
        <v>0</v>
      </c>
      <c r="R106" s="1">
        <f t="shared" si="15"/>
        <v>0</v>
      </c>
    </row>
    <row r="107" spans="1:20" ht="25.5" x14ac:dyDescent="0.25">
      <c r="A107" s="5" t="s">
        <v>167</v>
      </c>
      <c r="B107" s="5" t="s">
        <v>1226</v>
      </c>
      <c r="C107" s="5" t="s">
        <v>167</v>
      </c>
      <c r="D107" s="5">
        <v>5071005886</v>
      </c>
      <c r="E107" s="5">
        <f t="shared" si="18"/>
        <v>0.20036458333333335</v>
      </c>
      <c r="F107" s="5">
        <v>0.15865131578947367</v>
      </c>
      <c r="G107" s="5">
        <v>4.1713267543859664E-2</v>
      </c>
      <c r="L107" s="1" t="s">
        <v>169</v>
      </c>
      <c r="M107" s="15" t="s">
        <v>442</v>
      </c>
      <c r="N107" s="1" t="s">
        <v>1722</v>
      </c>
      <c r="O107" s="2" t="s">
        <v>390</v>
      </c>
      <c r="P107" s="1">
        <f t="shared" si="13"/>
        <v>0</v>
      </c>
      <c r="Q107" s="19">
        <f t="shared" si="14"/>
        <v>0</v>
      </c>
      <c r="R107" s="1">
        <f t="shared" si="15"/>
        <v>0</v>
      </c>
    </row>
    <row r="108" spans="1:20" ht="76.5" x14ac:dyDescent="0.25">
      <c r="A108" s="5" t="s">
        <v>167</v>
      </c>
      <c r="B108" s="5" t="s">
        <v>1227</v>
      </c>
      <c r="C108" s="5" t="s">
        <v>167</v>
      </c>
      <c r="D108" s="5">
        <v>5071005886</v>
      </c>
      <c r="E108" s="5">
        <f t="shared" si="18"/>
        <v>0.24923958333333329</v>
      </c>
      <c r="F108" s="5">
        <v>0.19552192982456137</v>
      </c>
      <c r="G108" s="5">
        <v>5.3717653508771925E-2</v>
      </c>
      <c r="L108" s="3" t="s">
        <v>1822</v>
      </c>
      <c r="M108" s="29" t="s">
        <v>1831</v>
      </c>
      <c r="N108" s="3" t="s">
        <v>1788</v>
      </c>
      <c r="O108" s="4">
        <v>5071005886</v>
      </c>
      <c r="P108" s="3">
        <f t="shared" si="13"/>
        <v>2.1463815789473685E-2</v>
      </c>
      <c r="Q108" s="34">
        <f t="shared" si="14"/>
        <v>1.6192001386924344E-2</v>
      </c>
      <c r="R108" s="3">
        <f t="shared" si="15"/>
        <v>5.2718144025493425E-3</v>
      </c>
      <c r="T108" s="13">
        <v>0.65249999999999997</v>
      </c>
    </row>
    <row r="109" spans="1:20" ht="63.75" x14ac:dyDescent="0.25">
      <c r="A109" s="5" t="s">
        <v>167</v>
      </c>
      <c r="B109" s="5" t="s">
        <v>1228</v>
      </c>
      <c r="C109" s="5" t="s">
        <v>167</v>
      </c>
      <c r="D109" s="5">
        <v>5071005886</v>
      </c>
      <c r="E109" s="5">
        <f t="shared" si="18"/>
        <v>0.24942708333333333</v>
      </c>
      <c r="F109" s="5">
        <v>0.19566337719298244</v>
      </c>
      <c r="G109" s="5">
        <v>5.3763706140350885E-2</v>
      </c>
      <c r="L109" s="3" t="s">
        <v>1420</v>
      </c>
      <c r="M109" s="29" t="s">
        <v>1874</v>
      </c>
      <c r="N109" s="3" t="s">
        <v>1751</v>
      </c>
      <c r="O109" s="4">
        <v>500408050107</v>
      </c>
      <c r="P109" s="3">
        <f t="shared" si="13"/>
        <v>6.25E-2</v>
      </c>
      <c r="Q109" s="34">
        <f t="shared" si="14"/>
        <v>4.7149122812499999E-2</v>
      </c>
      <c r="R109" s="3">
        <f t="shared" si="15"/>
        <v>1.5350877187500001E-2</v>
      </c>
      <c r="T109" s="13">
        <v>1.9</v>
      </c>
    </row>
    <row r="110" spans="1:20" ht="38.25" x14ac:dyDescent="0.25">
      <c r="A110" s="5" t="s">
        <v>167</v>
      </c>
      <c r="B110" s="5" t="s">
        <v>1229</v>
      </c>
      <c r="C110" s="5" t="s">
        <v>167</v>
      </c>
      <c r="D110" s="5">
        <v>5071005886</v>
      </c>
      <c r="E110" s="5">
        <f t="shared" si="18"/>
        <v>0.19252083333333334</v>
      </c>
      <c r="F110" s="5">
        <v>0.15273410087719297</v>
      </c>
      <c r="G110" s="5">
        <v>3.9786732456140367E-2</v>
      </c>
      <c r="L110" s="1" t="s">
        <v>169</v>
      </c>
      <c r="M110" s="15" t="s">
        <v>444</v>
      </c>
      <c r="N110" s="1" t="s">
        <v>1722</v>
      </c>
      <c r="O110" s="2" t="s">
        <v>390</v>
      </c>
      <c r="P110" s="1">
        <f t="shared" si="13"/>
        <v>0</v>
      </c>
      <c r="Q110" s="19">
        <f t="shared" si="14"/>
        <v>0</v>
      </c>
      <c r="R110" s="1">
        <f t="shared" si="15"/>
        <v>0</v>
      </c>
    </row>
    <row r="111" spans="1:20" ht="25.5" x14ac:dyDescent="0.25">
      <c r="A111" s="5" t="s">
        <v>167</v>
      </c>
      <c r="B111" s="5" t="s">
        <v>1230</v>
      </c>
      <c r="C111" s="5" t="s">
        <v>167</v>
      </c>
      <c r="D111" s="5">
        <v>5071005886</v>
      </c>
      <c r="E111" s="5">
        <f t="shared" si="18"/>
        <v>0.38836458333333335</v>
      </c>
      <c r="F111" s="5">
        <v>0.30047587719298247</v>
      </c>
      <c r="G111" s="5">
        <v>8.7888706140350895E-2</v>
      </c>
      <c r="L111" s="1" t="s">
        <v>169</v>
      </c>
      <c r="M111" s="15" t="s">
        <v>445</v>
      </c>
      <c r="N111" s="1" t="s">
        <v>1722</v>
      </c>
      <c r="O111" s="2" t="s">
        <v>390</v>
      </c>
      <c r="P111" s="1">
        <f t="shared" si="13"/>
        <v>0</v>
      </c>
      <c r="Q111" s="19">
        <f t="shared" si="14"/>
        <v>0</v>
      </c>
      <c r="R111" s="1">
        <f t="shared" si="15"/>
        <v>0</v>
      </c>
    </row>
    <row r="112" spans="1:20" ht="127.5" x14ac:dyDescent="0.25">
      <c r="A112" s="5" t="s">
        <v>167</v>
      </c>
      <c r="B112" s="5" t="s">
        <v>1231</v>
      </c>
      <c r="C112" s="5" t="s">
        <v>167</v>
      </c>
      <c r="D112" s="5">
        <v>5071005886</v>
      </c>
      <c r="E112" s="5">
        <f t="shared" si="18"/>
        <v>0.17092708333333331</v>
      </c>
      <c r="F112" s="5">
        <v>0.1364440789473684</v>
      </c>
      <c r="G112" s="5">
        <v>3.4483004385964917E-2</v>
      </c>
      <c r="L112" s="3" t="s">
        <v>401</v>
      </c>
      <c r="M112" s="29" t="s">
        <v>1760</v>
      </c>
      <c r="N112" s="3" t="s">
        <v>1752</v>
      </c>
      <c r="O112" s="4">
        <v>5071006880</v>
      </c>
      <c r="P112" s="3">
        <f t="shared" si="13"/>
        <v>1.9188486842105265E-2</v>
      </c>
      <c r="Q112" s="34">
        <f t="shared" si="14"/>
        <v>1.4475525163271384E-2</v>
      </c>
      <c r="R112" s="3">
        <f t="shared" si="15"/>
        <v>4.7129616788338822E-3</v>
      </c>
      <c r="T112" s="13">
        <v>0.58333000000000002</v>
      </c>
    </row>
    <row r="113" spans="1:20" ht="127.5" x14ac:dyDescent="0.25">
      <c r="A113" s="3" t="s">
        <v>169</v>
      </c>
      <c r="B113" s="3" t="s">
        <v>1724</v>
      </c>
      <c r="C113" s="3" t="s">
        <v>169</v>
      </c>
      <c r="D113" s="4" t="s">
        <v>390</v>
      </c>
      <c r="E113" s="3">
        <v>0.21448135964912199</v>
      </c>
      <c r="F113" s="1">
        <f t="shared" si="10"/>
        <v>0.16180172747341495</v>
      </c>
      <c r="G113" s="1">
        <f t="shared" si="11"/>
        <v>5.2679632175707036E-2</v>
      </c>
      <c r="L113" s="3" t="s">
        <v>599</v>
      </c>
      <c r="M113" s="29" t="s">
        <v>1778</v>
      </c>
      <c r="N113" s="3" t="s">
        <v>1752</v>
      </c>
      <c r="O113" s="4">
        <v>5071004699</v>
      </c>
      <c r="P113" s="3">
        <f t="shared" si="13"/>
        <v>3.8924342105263162E-3</v>
      </c>
      <c r="Q113" s="34">
        <f t="shared" si="14"/>
        <v>2.9363977381069079E-3</v>
      </c>
      <c r="R113" s="3">
        <f t="shared" si="15"/>
        <v>9.5603647241940802E-4</v>
      </c>
      <c r="T113" s="13">
        <v>0.11833</v>
      </c>
    </row>
    <row r="114" spans="1:20" ht="76.5" x14ac:dyDescent="0.25">
      <c r="A114" s="3" t="s">
        <v>1418</v>
      </c>
      <c r="B114" s="3" t="s">
        <v>390</v>
      </c>
      <c r="C114" s="3" t="s">
        <v>170</v>
      </c>
      <c r="D114" s="4">
        <v>507100021956</v>
      </c>
      <c r="E114" s="3">
        <v>6.25E-2</v>
      </c>
      <c r="F114" s="1">
        <f t="shared" si="10"/>
        <v>4.7149122812499999E-2</v>
      </c>
      <c r="G114" s="1">
        <f t="shared" si="11"/>
        <v>1.5350877187500001E-2</v>
      </c>
      <c r="L114" s="3" t="s">
        <v>400</v>
      </c>
      <c r="M114" s="29" t="s">
        <v>1814</v>
      </c>
      <c r="N114" s="3" t="s">
        <v>1788</v>
      </c>
      <c r="O114" s="4">
        <v>5071003430</v>
      </c>
      <c r="P114" s="3">
        <f t="shared" si="13"/>
        <v>2.3848684210526316E-3</v>
      </c>
      <c r="Q114" s="34">
        <f t="shared" si="14"/>
        <v>1.7991112652138159E-3</v>
      </c>
      <c r="R114" s="3">
        <f t="shared" si="15"/>
        <v>5.8575715583881582E-4</v>
      </c>
      <c r="T114" s="13">
        <v>7.2499999999999995E-2</v>
      </c>
    </row>
    <row r="115" spans="1:20" ht="51" x14ac:dyDescent="0.25">
      <c r="A115" s="3" t="s">
        <v>406</v>
      </c>
      <c r="B115" s="3" t="s">
        <v>390</v>
      </c>
      <c r="C115" s="3" t="s">
        <v>170</v>
      </c>
      <c r="D115" s="4">
        <v>5071003977</v>
      </c>
      <c r="E115" s="3">
        <v>2.0285197368421101E-2</v>
      </c>
      <c r="F115" s="1">
        <f t="shared" ref="F115:F177" si="19">E115*0.754385965</f>
        <v>1.5302868191991812E-2</v>
      </c>
      <c r="G115" s="1">
        <f t="shared" ref="G115:G177" si="20">E115*0.245614035</f>
        <v>4.9823291764292885E-3</v>
      </c>
      <c r="L115" s="1" t="s">
        <v>169</v>
      </c>
      <c r="M115" s="15" t="s">
        <v>446</v>
      </c>
      <c r="N115" s="1" t="s">
        <v>1722</v>
      </c>
      <c r="O115" s="2" t="s">
        <v>390</v>
      </c>
      <c r="P115" s="1">
        <f t="shared" si="13"/>
        <v>0</v>
      </c>
      <c r="Q115" s="19">
        <f t="shared" si="14"/>
        <v>0</v>
      </c>
      <c r="R115" s="1">
        <f t="shared" si="15"/>
        <v>0</v>
      </c>
    </row>
    <row r="116" spans="1:20" ht="25.5" x14ac:dyDescent="0.25">
      <c r="A116" s="3" t="s">
        <v>401</v>
      </c>
      <c r="B116" s="3" t="s">
        <v>390</v>
      </c>
      <c r="C116" s="3" t="s">
        <v>170</v>
      </c>
      <c r="D116" s="4">
        <v>5071006880</v>
      </c>
      <c r="E116" s="3">
        <v>7.6754276315789502E-2</v>
      </c>
      <c r="F116" s="1">
        <f t="shared" si="19"/>
        <v>5.790234880636351E-2</v>
      </c>
      <c r="G116" s="1">
        <f t="shared" si="20"/>
        <v>1.8851927509425995E-2</v>
      </c>
      <c r="L116" s="1" t="s">
        <v>169</v>
      </c>
      <c r="M116" s="15" t="s">
        <v>448</v>
      </c>
      <c r="N116" s="1" t="s">
        <v>1722</v>
      </c>
      <c r="O116" s="2" t="s">
        <v>390</v>
      </c>
      <c r="P116" s="1">
        <f t="shared" si="13"/>
        <v>0</v>
      </c>
      <c r="Q116" s="19">
        <f t="shared" si="14"/>
        <v>0</v>
      </c>
      <c r="R116" s="1">
        <f t="shared" si="15"/>
        <v>0</v>
      </c>
    </row>
    <row r="117" spans="1:20" ht="51" x14ac:dyDescent="0.25">
      <c r="A117" s="3" t="s">
        <v>391</v>
      </c>
      <c r="B117" s="3" t="s">
        <v>390</v>
      </c>
      <c r="C117" s="3" t="s">
        <v>170</v>
      </c>
      <c r="D117" s="4">
        <v>5071004699</v>
      </c>
      <c r="E117" s="3">
        <v>2.3848684210526E-3</v>
      </c>
      <c r="F117" s="1">
        <f t="shared" si="19"/>
        <v>1.7991112652137918E-3</v>
      </c>
      <c r="G117" s="1">
        <f t="shared" si="20"/>
        <v>5.8575715583880801E-4</v>
      </c>
      <c r="L117" s="1" t="s">
        <v>169</v>
      </c>
      <c r="M117" s="15" t="s">
        <v>449</v>
      </c>
      <c r="N117" s="1" t="s">
        <v>1722</v>
      </c>
      <c r="O117" s="2" t="s">
        <v>390</v>
      </c>
      <c r="P117" s="1">
        <f t="shared" si="13"/>
        <v>0</v>
      </c>
      <c r="Q117" s="19">
        <f t="shared" si="14"/>
        <v>0</v>
      </c>
      <c r="R117" s="1">
        <f t="shared" si="15"/>
        <v>0</v>
      </c>
    </row>
    <row r="118" spans="1:20" ht="63.75" x14ac:dyDescent="0.25">
      <c r="A118" s="3" t="s">
        <v>407</v>
      </c>
      <c r="B118" s="3" t="s">
        <v>390</v>
      </c>
      <c r="C118" s="3" t="s">
        <v>170</v>
      </c>
      <c r="D118" s="4">
        <v>5071000133</v>
      </c>
      <c r="E118" s="3">
        <v>3.1003289473684199E-2</v>
      </c>
      <c r="F118" s="1">
        <f t="shared" si="19"/>
        <v>2.3388446447779595E-2</v>
      </c>
      <c r="G118" s="1">
        <f t="shared" si="20"/>
        <v>7.6148430259046027E-3</v>
      </c>
      <c r="L118" s="3" t="s">
        <v>1537</v>
      </c>
      <c r="M118" s="29" t="s">
        <v>1875</v>
      </c>
      <c r="N118" s="3" t="s">
        <v>1751</v>
      </c>
      <c r="O118" s="4">
        <v>507100860824</v>
      </c>
      <c r="P118" s="3">
        <f t="shared" si="13"/>
        <v>9.1562500000000005E-2</v>
      </c>
      <c r="Q118" s="34">
        <f t="shared" si="14"/>
        <v>6.9073464920312508E-2</v>
      </c>
      <c r="R118" s="3">
        <f t="shared" si="15"/>
        <v>2.2489035079687501E-2</v>
      </c>
      <c r="T118" s="13">
        <v>2.7835000000000001</v>
      </c>
    </row>
    <row r="119" spans="1:20" ht="76.5" x14ac:dyDescent="0.25">
      <c r="A119" s="3" t="s">
        <v>686</v>
      </c>
      <c r="B119" s="3" t="s">
        <v>390</v>
      </c>
      <c r="C119" s="3" t="s">
        <v>170</v>
      </c>
      <c r="D119" s="4">
        <v>5027130077</v>
      </c>
      <c r="E119" s="3">
        <v>7.1546052631578996E-3</v>
      </c>
      <c r="F119" s="1">
        <f t="shared" si="19"/>
        <v>5.397333795641451E-3</v>
      </c>
      <c r="G119" s="1">
        <f t="shared" si="20"/>
        <v>1.7572714675164487E-3</v>
      </c>
      <c r="L119" s="9" t="s">
        <v>1822</v>
      </c>
      <c r="M119" s="42" t="s">
        <v>1832</v>
      </c>
      <c r="N119" s="9" t="s">
        <v>1788</v>
      </c>
      <c r="O119" s="10">
        <v>5071005886</v>
      </c>
      <c r="P119" s="9">
        <f t="shared" si="13"/>
        <v>0</v>
      </c>
      <c r="Q119" s="43">
        <f t="shared" si="14"/>
        <v>0</v>
      </c>
      <c r="R119" s="9">
        <f t="shared" si="15"/>
        <v>0</v>
      </c>
    </row>
    <row r="120" spans="1:20" ht="51" x14ac:dyDescent="0.25">
      <c r="A120" s="3" t="s">
        <v>1419</v>
      </c>
      <c r="B120" s="3" t="s">
        <v>390</v>
      </c>
      <c r="C120" s="3" t="s">
        <v>170</v>
      </c>
      <c r="D120" s="4">
        <v>500400073960</v>
      </c>
      <c r="E120" s="3">
        <v>4.4374999999999998E-2</v>
      </c>
      <c r="F120" s="1">
        <f t="shared" si="19"/>
        <v>3.3475877196874997E-2</v>
      </c>
      <c r="G120" s="1">
        <f t="shared" si="20"/>
        <v>1.0899122803124999E-2</v>
      </c>
      <c r="L120" s="1" t="s">
        <v>169</v>
      </c>
      <c r="M120" s="15" t="s">
        <v>450</v>
      </c>
      <c r="N120" s="1" t="s">
        <v>1722</v>
      </c>
      <c r="O120" s="2" t="s">
        <v>390</v>
      </c>
      <c r="P120" s="1">
        <f t="shared" si="13"/>
        <v>0</v>
      </c>
      <c r="Q120" s="19">
        <f t="shared" si="14"/>
        <v>0</v>
      </c>
      <c r="R120" s="1">
        <f t="shared" si="15"/>
        <v>0</v>
      </c>
    </row>
    <row r="121" spans="1:20" ht="51" x14ac:dyDescent="0.25">
      <c r="A121" s="3" t="s">
        <v>400</v>
      </c>
      <c r="B121" s="3" t="s">
        <v>390</v>
      </c>
      <c r="C121" s="3" t="s">
        <v>170</v>
      </c>
      <c r="D121" s="4">
        <v>5071003430</v>
      </c>
      <c r="E121" s="3">
        <v>2.3848684210526E-3</v>
      </c>
      <c r="F121" s="1">
        <f t="shared" si="19"/>
        <v>1.7991112652137918E-3</v>
      </c>
      <c r="G121" s="1">
        <f t="shared" si="20"/>
        <v>5.8575715583880801E-4</v>
      </c>
      <c r="L121" s="1" t="s">
        <v>169</v>
      </c>
      <c r="M121" s="15" t="s">
        <v>451</v>
      </c>
      <c r="N121" s="1" t="s">
        <v>1722</v>
      </c>
      <c r="O121" s="2" t="s">
        <v>390</v>
      </c>
      <c r="P121" s="1">
        <f t="shared" si="13"/>
        <v>0</v>
      </c>
      <c r="Q121" s="19">
        <f t="shared" si="14"/>
        <v>0</v>
      </c>
      <c r="R121" s="1">
        <f t="shared" si="15"/>
        <v>0</v>
      </c>
    </row>
    <row r="122" spans="1:20" ht="51" x14ac:dyDescent="0.25">
      <c r="A122" s="3" t="s">
        <v>397</v>
      </c>
      <c r="B122" s="3" t="s">
        <v>390</v>
      </c>
      <c r="C122" s="3" t="s">
        <v>170</v>
      </c>
      <c r="D122" s="4">
        <v>5071005886</v>
      </c>
      <c r="E122" s="3">
        <v>0.27996874999999999</v>
      </c>
      <c r="F122" s="1">
        <f t="shared" si="19"/>
        <v>0.21120449563859373</v>
      </c>
      <c r="G122" s="1">
        <f t="shared" si="20"/>
        <v>6.8764254361406249E-2</v>
      </c>
      <c r="L122" s="1" t="s">
        <v>169</v>
      </c>
      <c r="M122" s="15" t="s">
        <v>453</v>
      </c>
      <c r="N122" s="1" t="s">
        <v>1722</v>
      </c>
      <c r="O122" s="2" t="s">
        <v>390</v>
      </c>
      <c r="P122" s="1">
        <f t="shared" si="13"/>
        <v>0</v>
      </c>
      <c r="Q122" s="19">
        <f t="shared" si="14"/>
        <v>0</v>
      </c>
      <c r="R122" s="1">
        <f t="shared" si="15"/>
        <v>0</v>
      </c>
    </row>
    <row r="123" spans="1:20" ht="63.75" x14ac:dyDescent="0.25">
      <c r="A123" s="5" t="s">
        <v>167</v>
      </c>
      <c r="B123" s="5" t="s">
        <v>1232</v>
      </c>
      <c r="C123" s="5" t="s">
        <v>167</v>
      </c>
      <c r="D123" s="5">
        <v>5071005886</v>
      </c>
      <c r="E123" s="5">
        <f>F123+G123</f>
        <v>0.11339062499999997</v>
      </c>
      <c r="F123" s="5">
        <v>8.5560169956140339E-2</v>
      </c>
      <c r="G123" s="5">
        <v>2.7830455043859632E-2</v>
      </c>
      <c r="L123" s="3" t="s">
        <v>1422</v>
      </c>
      <c r="M123" s="29" t="s">
        <v>1876</v>
      </c>
      <c r="N123" s="3" t="s">
        <v>2091</v>
      </c>
      <c r="O123" s="4">
        <v>7710433273</v>
      </c>
      <c r="P123" s="3">
        <f t="shared" si="13"/>
        <v>0.13371710526315791</v>
      </c>
      <c r="Q123" s="34">
        <f t="shared" si="14"/>
        <v>0.10087430749095397</v>
      </c>
      <c r="R123" s="3">
        <f t="shared" si="15"/>
        <v>3.2842797772203954E-2</v>
      </c>
      <c r="T123" s="13">
        <v>4.0650000000000004</v>
      </c>
    </row>
    <row r="124" spans="1:20" ht="63.75" x14ac:dyDescent="0.25">
      <c r="A124" s="3" t="s">
        <v>1424</v>
      </c>
      <c r="B124" s="3" t="s">
        <v>390</v>
      </c>
      <c r="C124" s="3" t="s">
        <v>170</v>
      </c>
      <c r="D124" s="4">
        <v>7724490000</v>
      </c>
      <c r="E124" s="3">
        <v>4.7697368421052997E-3</v>
      </c>
      <c r="F124" s="1">
        <f t="shared" si="19"/>
        <v>3.5982225304276591E-3</v>
      </c>
      <c r="G124" s="1">
        <f t="shared" si="20"/>
        <v>1.1715143116776405E-3</v>
      </c>
      <c r="L124" s="3" t="s">
        <v>1421</v>
      </c>
      <c r="M124" s="29" t="s">
        <v>1877</v>
      </c>
      <c r="N124" s="3" t="s">
        <v>1751</v>
      </c>
      <c r="O124" s="4">
        <v>772425814892</v>
      </c>
      <c r="P124" s="3">
        <f t="shared" si="13"/>
        <v>3.0625000000000003E-2</v>
      </c>
      <c r="Q124" s="34">
        <f t="shared" si="14"/>
        <v>2.3103070178125001E-2</v>
      </c>
      <c r="R124" s="3">
        <f t="shared" si="15"/>
        <v>7.5219298218750013E-3</v>
      </c>
      <c r="T124" s="13">
        <v>0.93100000000000005</v>
      </c>
    </row>
    <row r="125" spans="1:20" ht="102" x14ac:dyDescent="0.25">
      <c r="A125" s="5" t="s">
        <v>167</v>
      </c>
      <c r="B125" s="5" t="s">
        <v>1233</v>
      </c>
      <c r="C125" s="5" t="s">
        <v>167</v>
      </c>
      <c r="D125" s="5">
        <v>5071005886</v>
      </c>
      <c r="E125" s="5">
        <f t="shared" ref="E125:E127" si="21">F125+G125</f>
        <v>0.11776562499999996</v>
      </c>
      <c r="F125" s="5">
        <v>8.8860608552631559E-2</v>
      </c>
      <c r="G125" s="5">
        <v>2.8905016447368405E-2</v>
      </c>
      <c r="L125" s="3" t="s">
        <v>1423</v>
      </c>
      <c r="M125" s="29" t="s">
        <v>1878</v>
      </c>
      <c r="N125" s="3" t="s">
        <v>1788</v>
      </c>
      <c r="O125" s="4">
        <v>5024189682</v>
      </c>
      <c r="P125" s="3">
        <f t="shared" si="13"/>
        <v>4.7697368421052632E-3</v>
      </c>
      <c r="Q125" s="34">
        <f t="shared" si="14"/>
        <v>3.5982225304276318E-3</v>
      </c>
      <c r="R125" s="3">
        <f t="shared" si="15"/>
        <v>1.1715143116776316E-3</v>
      </c>
      <c r="T125" s="13">
        <v>0.14499999999999999</v>
      </c>
    </row>
    <row r="126" spans="1:20" ht="63.75" x14ac:dyDescent="0.25">
      <c r="A126" s="5" t="s">
        <v>167</v>
      </c>
      <c r="B126" s="5" t="s">
        <v>1234</v>
      </c>
      <c r="C126" s="5" t="s">
        <v>167</v>
      </c>
      <c r="D126" s="5">
        <v>5071005886</v>
      </c>
      <c r="E126" s="5">
        <f t="shared" si="21"/>
        <v>0.19160937499999997</v>
      </c>
      <c r="F126" s="5">
        <v>0.14456729714912278</v>
      </c>
      <c r="G126" s="5">
        <v>4.7042077850877176E-2</v>
      </c>
      <c r="L126" s="1" t="s">
        <v>169</v>
      </c>
      <c r="M126" s="15" t="s">
        <v>454</v>
      </c>
      <c r="N126" s="1" t="s">
        <v>1722</v>
      </c>
      <c r="O126" s="2" t="s">
        <v>390</v>
      </c>
      <c r="P126" s="1">
        <f t="shared" si="13"/>
        <v>0</v>
      </c>
      <c r="Q126" s="19">
        <f t="shared" si="14"/>
        <v>0</v>
      </c>
      <c r="R126" s="1">
        <f t="shared" si="15"/>
        <v>0</v>
      </c>
    </row>
    <row r="127" spans="1:20" ht="63.75" x14ac:dyDescent="0.25">
      <c r="A127" s="5" t="s">
        <v>167</v>
      </c>
      <c r="B127" s="5" t="s">
        <v>1235</v>
      </c>
      <c r="C127" s="5" t="s">
        <v>167</v>
      </c>
      <c r="D127" s="5">
        <v>5071005886</v>
      </c>
      <c r="E127" s="5">
        <f t="shared" si="21"/>
        <v>0.19160937499999997</v>
      </c>
      <c r="F127" s="5">
        <v>0.14456729714912278</v>
      </c>
      <c r="G127" s="5">
        <v>4.7042077850877176E-2</v>
      </c>
      <c r="L127" s="1" t="s">
        <v>169</v>
      </c>
      <c r="M127" s="15" t="s">
        <v>455</v>
      </c>
      <c r="N127" s="1" t="s">
        <v>1722</v>
      </c>
      <c r="O127" s="2" t="s">
        <v>390</v>
      </c>
      <c r="P127" s="1">
        <f t="shared" si="13"/>
        <v>0</v>
      </c>
      <c r="Q127" s="19">
        <f t="shared" si="14"/>
        <v>0</v>
      </c>
      <c r="R127" s="1">
        <f t="shared" si="15"/>
        <v>0</v>
      </c>
    </row>
    <row r="128" spans="1:20" ht="63.75" x14ac:dyDescent="0.25">
      <c r="A128" s="3" t="s">
        <v>397</v>
      </c>
      <c r="B128" s="3" t="s">
        <v>390</v>
      </c>
      <c r="C128" s="3" t="s">
        <v>170</v>
      </c>
      <c r="D128" s="4">
        <v>5071005886</v>
      </c>
      <c r="E128" s="3">
        <v>7.1546052631578996E-3</v>
      </c>
      <c r="F128" s="1">
        <f t="shared" si="19"/>
        <v>5.397333795641451E-3</v>
      </c>
      <c r="G128" s="1">
        <f t="shared" si="20"/>
        <v>1.7572714675164487E-3</v>
      </c>
      <c r="L128" s="1" t="s">
        <v>169</v>
      </c>
      <c r="M128" s="15" t="s">
        <v>456</v>
      </c>
      <c r="N128" s="1" t="s">
        <v>1722</v>
      </c>
      <c r="O128" s="2" t="s">
        <v>390</v>
      </c>
      <c r="P128" s="1">
        <f t="shared" si="13"/>
        <v>0</v>
      </c>
      <c r="Q128" s="19">
        <f t="shared" si="14"/>
        <v>0</v>
      </c>
      <c r="R128" s="1">
        <f t="shared" si="15"/>
        <v>0</v>
      </c>
    </row>
    <row r="129" spans="1:20" ht="51" x14ac:dyDescent="0.25">
      <c r="A129" s="3" t="s">
        <v>1419</v>
      </c>
      <c r="B129" s="3" t="s">
        <v>390</v>
      </c>
      <c r="C129" s="3" t="s">
        <v>170</v>
      </c>
      <c r="D129" s="4">
        <v>500400073960</v>
      </c>
      <c r="E129" s="3">
        <v>5.3749999999999999E-2</v>
      </c>
      <c r="F129" s="1">
        <f t="shared" si="19"/>
        <v>4.0548245618749999E-2</v>
      </c>
      <c r="G129" s="1">
        <f t="shared" si="20"/>
        <v>1.320175438125E-2</v>
      </c>
      <c r="L129" s="1" t="s">
        <v>169</v>
      </c>
      <c r="M129" s="15" t="s">
        <v>457</v>
      </c>
      <c r="N129" s="1" t="s">
        <v>1722</v>
      </c>
      <c r="O129" s="2" t="s">
        <v>390</v>
      </c>
      <c r="P129" s="1">
        <f t="shared" si="13"/>
        <v>0</v>
      </c>
      <c r="Q129" s="19">
        <f t="shared" si="14"/>
        <v>0</v>
      </c>
      <c r="R129" s="1">
        <f t="shared" si="15"/>
        <v>0</v>
      </c>
    </row>
    <row r="130" spans="1:20" ht="38.25" x14ac:dyDescent="0.25">
      <c r="A130" s="5" t="s">
        <v>167</v>
      </c>
      <c r="B130" s="5" t="s">
        <v>1236</v>
      </c>
      <c r="C130" s="5" t="s">
        <v>167</v>
      </c>
      <c r="D130" s="5">
        <v>5071005886</v>
      </c>
      <c r="E130" s="5">
        <f t="shared" ref="E130:E131" si="22">F130+G130</f>
        <v>0.19042187499999993</v>
      </c>
      <c r="F130" s="5">
        <v>0.14367146381578944</v>
      </c>
      <c r="G130" s="5">
        <v>4.6750411184210507E-2</v>
      </c>
      <c r="L130" s="1" t="s">
        <v>169</v>
      </c>
      <c r="M130" s="15" t="s">
        <v>458</v>
      </c>
      <c r="N130" s="1" t="s">
        <v>1722</v>
      </c>
      <c r="O130" s="2" t="s">
        <v>390</v>
      </c>
      <c r="P130" s="1">
        <f t="shared" ref="P130:P193" si="23">T130/30.4</f>
        <v>0</v>
      </c>
      <c r="Q130" s="19">
        <f t="shared" ref="Q130:Q193" si="24">P130*0.754385965</f>
        <v>0</v>
      </c>
      <c r="R130" s="1">
        <f t="shared" ref="R130:R193" si="25">P130*0.245614035</f>
        <v>0</v>
      </c>
    </row>
    <row r="131" spans="1:20" ht="38.25" x14ac:dyDescent="0.25">
      <c r="A131" s="5" t="s">
        <v>167</v>
      </c>
      <c r="B131" s="5" t="s">
        <v>1237</v>
      </c>
      <c r="C131" s="5" t="s">
        <v>167</v>
      </c>
      <c r="D131" s="5">
        <v>5071005886</v>
      </c>
      <c r="E131" s="5">
        <f t="shared" si="22"/>
        <v>0.40226562499999996</v>
      </c>
      <c r="F131" s="5">
        <v>0.30348341557017544</v>
      </c>
      <c r="G131" s="5">
        <v>9.8782209429824547E-2</v>
      </c>
      <c r="L131" s="1" t="s">
        <v>169</v>
      </c>
      <c r="M131" s="15" t="s">
        <v>1566</v>
      </c>
      <c r="N131" s="1" t="s">
        <v>1722</v>
      </c>
      <c r="O131" s="2" t="s">
        <v>390</v>
      </c>
      <c r="P131" s="1">
        <f t="shared" si="23"/>
        <v>0</v>
      </c>
      <c r="Q131" s="19">
        <f t="shared" si="24"/>
        <v>0</v>
      </c>
      <c r="R131" s="1">
        <f t="shared" si="25"/>
        <v>0</v>
      </c>
    </row>
    <row r="132" spans="1:20" ht="51" x14ac:dyDescent="0.25">
      <c r="A132" s="3" t="s">
        <v>169</v>
      </c>
      <c r="B132" s="3" t="s">
        <v>410</v>
      </c>
      <c r="C132" s="3" t="s">
        <v>169</v>
      </c>
      <c r="D132" s="4" t="s">
        <v>390</v>
      </c>
      <c r="E132" s="3">
        <v>0.46873596381578903</v>
      </c>
      <c r="F132" s="1">
        <f t="shared" si="19"/>
        <v>0.35360783239337906</v>
      </c>
      <c r="G132" s="1">
        <f t="shared" si="20"/>
        <v>0.11512813142240995</v>
      </c>
      <c r="L132" s="1" t="s">
        <v>169</v>
      </c>
      <c r="M132" s="15" t="s">
        <v>459</v>
      </c>
      <c r="N132" s="1" t="s">
        <v>1722</v>
      </c>
      <c r="O132" s="2" t="s">
        <v>390</v>
      </c>
      <c r="P132" s="1">
        <f t="shared" si="23"/>
        <v>0</v>
      </c>
      <c r="Q132" s="19">
        <f t="shared" si="24"/>
        <v>0</v>
      </c>
      <c r="R132" s="1">
        <f t="shared" si="25"/>
        <v>0</v>
      </c>
    </row>
    <row r="133" spans="1:20" ht="63.75" x14ac:dyDescent="0.25">
      <c r="A133" s="3" t="s">
        <v>169</v>
      </c>
      <c r="B133" s="3" t="s">
        <v>411</v>
      </c>
      <c r="C133" s="3" t="s">
        <v>169</v>
      </c>
      <c r="D133" s="4" t="s">
        <v>390</v>
      </c>
      <c r="E133" s="3">
        <v>0.27900000000000003</v>
      </c>
      <c r="F133" s="1">
        <f t="shared" si="19"/>
        <v>0.21047368423500001</v>
      </c>
      <c r="G133" s="1">
        <f t="shared" si="20"/>
        <v>6.8526315765000012E-2</v>
      </c>
      <c r="L133" s="3" t="s">
        <v>1408</v>
      </c>
      <c r="M133" s="29" t="s">
        <v>1879</v>
      </c>
      <c r="N133" s="3" t="s">
        <v>1751</v>
      </c>
      <c r="O133" s="4">
        <v>507100155967</v>
      </c>
      <c r="P133" s="3">
        <f t="shared" si="23"/>
        <v>3.125E-2</v>
      </c>
      <c r="Q133" s="34">
        <f t="shared" si="24"/>
        <v>2.357456140625E-2</v>
      </c>
      <c r="R133" s="3">
        <f t="shared" si="25"/>
        <v>7.6754385937500003E-3</v>
      </c>
      <c r="T133" s="13">
        <v>0.95</v>
      </c>
    </row>
    <row r="134" spans="1:20" ht="63.75" x14ac:dyDescent="0.25">
      <c r="A134" s="3" t="s">
        <v>169</v>
      </c>
      <c r="B134" s="3" t="s">
        <v>412</v>
      </c>
      <c r="C134" s="3" t="s">
        <v>169</v>
      </c>
      <c r="D134" s="4" t="s">
        <v>390</v>
      </c>
      <c r="E134" s="3">
        <v>0.33248134868420998</v>
      </c>
      <c r="F134" s="1">
        <f t="shared" si="19"/>
        <v>0.25081926307163921</v>
      </c>
      <c r="G134" s="1">
        <f t="shared" si="20"/>
        <v>8.1662085612570753E-2</v>
      </c>
      <c r="L134" s="3" t="s">
        <v>1405</v>
      </c>
      <c r="M134" s="29" t="s">
        <v>1880</v>
      </c>
      <c r="N134" s="3" t="s">
        <v>2091</v>
      </c>
      <c r="O134" s="4">
        <v>773400631899</v>
      </c>
      <c r="P134" s="3">
        <f t="shared" si="23"/>
        <v>2.3848684210526316E-3</v>
      </c>
      <c r="Q134" s="34">
        <f t="shared" si="24"/>
        <v>1.7991112652138159E-3</v>
      </c>
      <c r="R134" s="3">
        <f t="shared" si="25"/>
        <v>5.8575715583881582E-4</v>
      </c>
      <c r="T134" s="13">
        <v>7.2499999999999995E-2</v>
      </c>
    </row>
    <row r="135" spans="1:20" ht="76.5" x14ac:dyDescent="0.25">
      <c r="A135" s="3" t="s">
        <v>391</v>
      </c>
      <c r="B135" s="3" t="s">
        <v>390</v>
      </c>
      <c r="C135" s="3" t="s">
        <v>170</v>
      </c>
      <c r="D135" s="4">
        <v>5071004699</v>
      </c>
      <c r="E135" s="3">
        <v>2.3848684210526E-3</v>
      </c>
      <c r="F135" s="1">
        <f t="shared" si="19"/>
        <v>1.7991112652137918E-3</v>
      </c>
      <c r="G135" s="1">
        <f t="shared" si="20"/>
        <v>5.8575715583880801E-4</v>
      </c>
      <c r="L135" s="3" t="s">
        <v>400</v>
      </c>
      <c r="M135" s="29" t="s">
        <v>1815</v>
      </c>
      <c r="N135" s="3" t="s">
        <v>1788</v>
      </c>
      <c r="O135" s="4">
        <v>5071003430</v>
      </c>
      <c r="P135" s="3">
        <f t="shared" si="23"/>
        <v>2.3848684210526316E-3</v>
      </c>
      <c r="Q135" s="34">
        <f t="shared" si="24"/>
        <v>1.7991112652138159E-3</v>
      </c>
      <c r="R135" s="3">
        <f t="shared" si="25"/>
        <v>5.8575715583881582E-4</v>
      </c>
      <c r="T135" s="13">
        <v>7.2499999999999995E-2</v>
      </c>
    </row>
    <row r="136" spans="1:20" ht="127.5" x14ac:dyDescent="0.25">
      <c r="A136" s="3" t="s">
        <v>400</v>
      </c>
      <c r="B136" s="3" t="s">
        <v>390</v>
      </c>
      <c r="C136" s="3" t="s">
        <v>170</v>
      </c>
      <c r="D136" s="4">
        <v>5071003430</v>
      </c>
      <c r="E136" s="3">
        <v>2.3848684210526E-3</v>
      </c>
      <c r="F136" s="1">
        <f t="shared" si="19"/>
        <v>1.7991112652137918E-3</v>
      </c>
      <c r="G136" s="1">
        <f t="shared" si="20"/>
        <v>5.8575715583880801E-4</v>
      </c>
      <c r="L136" s="3" t="s">
        <v>401</v>
      </c>
      <c r="M136" s="29" t="s">
        <v>1761</v>
      </c>
      <c r="N136" s="3" t="s">
        <v>1752</v>
      </c>
      <c r="O136" s="4">
        <v>5071006880</v>
      </c>
      <c r="P136" s="3">
        <f t="shared" si="23"/>
        <v>1.9188486842105265E-2</v>
      </c>
      <c r="Q136" s="34">
        <f t="shared" si="24"/>
        <v>1.4475525163271384E-2</v>
      </c>
      <c r="R136" s="3">
        <f t="shared" si="25"/>
        <v>4.7129616788338822E-3</v>
      </c>
      <c r="T136" s="13">
        <v>0.58333000000000002</v>
      </c>
    </row>
    <row r="137" spans="1:20" ht="76.5" x14ac:dyDescent="0.25">
      <c r="A137" s="3" t="s">
        <v>401</v>
      </c>
      <c r="B137" s="3" t="s">
        <v>390</v>
      </c>
      <c r="C137" s="3" t="s">
        <v>170</v>
      </c>
      <c r="D137" s="4">
        <v>5071006880</v>
      </c>
      <c r="E137" s="3">
        <v>3.4539473684210502E-2</v>
      </c>
      <c r="F137" s="1">
        <f t="shared" si="19"/>
        <v>2.6056094185855243E-2</v>
      </c>
      <c r="G137" s="1">
        <f t="shared" si="20"/>
        <v>8.4833794983552573E-3</v>
      </c>
      <c r="L137" s="3" t="s">
        <v>1416</v>
      </c>
      <c r="M137" s="29" t="s">
        <v>1794</v>
      </c>
      <c r="N137" s="3" t="s">
        <v>1788</v>
      </c>
      <c r="O137" s="4">
        <v>7724490000</v>
      </c>
      <c r="P137" s="3">
        <f t="shared" si="23"/>
        <v>2.3848684210526316E-3</v>
      </c>
      <c r="Q137" s="34">
        <f t="shared" si="24"/>
        <v>1.7991112652138159E-3</v>
      </c>
      <c r="R137" s="3">
        <f t="shared" si="25"/>
        <v>5.8575715583881582E-4</v>
      </c>
      <c r="T137" s="13">
        <v>7.2499999999999995E-2</v>
      </c>
    </row>
    <row r="138" spans="1:20" ht="25.5" x14ac:dyDescent="0.25">
      <c r="A138" s="5" t="s">
        <v>167</v>
      </c>
      <c r="B138" s="5" t="s">
        <v>1238</v>
      </c>
      <c r="C138" s="5" t="s">
        <v>167</v>
      </c>
      <c r="D138" s="5">
        <v>5071005886</v>
      </c>
      <c r="E138" s="5">
        <f t="shared" ref="E138" si="26">F138+G138</f>
        <v>0.27818750000000009</v>
      </c>
      <c r="F138" s="5">
        <v>0.20994819078947372</v>
      </c>
      <c r="G138" s="5">
        <v>6.8239309210526358E-2</v>
      </c>
      <c r="L138" s="1" t="s">
        <v>169</v>
      </c>
      <c r="M138" s="15" t="s">
        <v>460</v>
      </c>
      <c r="N138" s="1" t="s">
        <v>1722</v>
      </c>
      <c r="O138" s="2" t="s">
        <v>390</v>
      </c>
      <c r="P138" s="1">
        <f t="shared" si="23"/>
        <v>0</v>
      </c>
      <c r="Q138" s="19">
        <f t="shared" si="24"/>
        <v>0</v>
      </c>
      <c r="R138" s="1">
        <f t="shared" si="25"/>
        <v>0</v>
      </c>
    </row>
    <row r="139" spans="1:20" ht="89.25" x14ac:dyDescent="0.25">
      <c r="A139" s="3" t="s">
        <v>403</v>
      </c>
      <c r="B139" s="3" t="s">
        <v>390</v>
      </c>
      <c r="C139" s="3" t="s">
        <v>170</v>
      </c>
      <c r="D139" s="4">
        <v>5004013666</v>
      </c>
      <c r="E139" s="3">
        <v>2.1381578947368401E-2</v>
      </c>
      <c r="F139" s="1">
        <f t="shared" si="19"/>
        <v>1.6129963067434194E-2</v>
      </c>
      <c r="G139" s="1">
        <f t="shared" si="20"/>
        <v>5.2516158799342056E-3</v>
      </c>
      <c r="L139" s="1" t="s">
        <v>169</v>
      </c>
      <c r="M139" s="15" t="s">
        <v>461</v>
      </c>
      <c r="N139" s="1" t="s">
        <v>1722</v>
      </c>
      <c r="O139" s="2" t="s">
        <v>390</v>
      </c>
      <c r="P139" s="1">
        <f t="shared" si="23"/>
        <v>0</v>
      </c>
      <c r="Q139" s="19">
        <f t="shared" si="24"/>
        <v>0</v>
      </c>
      <c r="R139" s="1">
        <f t="shared" si="25"/>
        <v>0</v>
      </c>
    </row>
    <row r="140" spans="1:20" ht="51" x14ac:dyDescent="0.25">
      <c r="A140" s="3" t="s">
        <v>406</v>
      </c>
      <c r="B140" s="3" t="s">
        <v>390</v>
      </c>
      <c r="C140" s="3" t="s">
        <v>170</v>
      </c>
      <c r="D140" s="4">
        <v>5071003977</v>
      </c>
      <c r="E140" s="3">
        <v>6.0937499999999999E-2</v>
      </c>
      <c r="F140" s="1">
        <f t="shared" si="19"/>
        <v>4.5970394742187497E-2</v>
      </c>
      <c r="G140" s="1">
        <f t="shared" si="20"/>
        <v>1.49671052578125E-2</v>
      </c>
      <c r="L140" s="1" t="s">
        <v>169</v>
      </c>
      <c r="M140" s="15" t="s">
        <v>462</v>
      </c>
      <c r="N140" s="1" t="s">
        <v>1722</v>
      </c>
      <c r="O140" s="2" t="s">
        <v>390</v>
      </c>
      <c r="P140" s="1">
        <f t="shared" si="23"/>
        <v>0</v>
      </c>
      <c r="Q140" s="19">
        <f t="shared" si="24"/>
        <v>0</v>
      </c>
      <c r="R140" s="1">
        <f t="shared" si="25"/>
        <v>0</v>
      </c>
    </row>
    <row r="141" spans="1:20" ht="51" x14ac:dyDescent="0.25">
      <c r="A141" s="3" t="s">
        <v>397</v>
      </c>
      <c r="B141" s="3" t="s">
        <v>390</v>
      </c>
      <c r="C141" s="3" t="s">
        <v>170</v>
      </c>
      <c r="D141" s="4">
        <v>5071005886</v>
      </c>
      <c r="E141" s="3">
        <v>7.1546052631578996E-3</v>
      </c>
      <c r="F141" s="1">
        <f t="shared" si="19"/>
        <v>5.397333795641451E-3</v>
      </c>
      <c r="G141" s="1">
        <f t="shared" si="20"/>
        <v>1.7572714675164487E-3</v>
      </c>
      <c r="L141" s="1" t="s">
        <v>169</v>
      </c>
      <c r="M141" s="15" t="s">
        <v>463</v>
      </c>
      <c r="N141" s="1" t="s">
        <v>1722</v>
      </c>
      <c r="O141" s="2" t="s">
        <v>390</v>
      </c>
      <c r="P141" s="1">
        <f t="shared" si="23"/>
        <v>0</v>
      </c>
      <c r="Q141" s="19">
        <f t="shared" si="24"/>
        <v>0</v>
      </c>
      <c r="R141" s="1">
        <f t="shared" si="25"/>
        <v>0</v>
      </c>
    </row>
    <row r="142" spans="1:20" ht="38.25" x14ac:dyDescent="0.25">
      <c r="A142" s="3" t="s">
        <v>169</v>
      </c>
      <c r="B142" s="3" t="s">
        <v>408</v>
      </c>
      <c r="C142" s="3" t="s">
        <v>169</v>
      </c>
      <c r="D142" s="4" t="s">
        <v>390</v>
      </c>
      <c r="E142" s="3">
        <v>1.0738595394736801</v>
      </c>
      <c r="F142" s="1">
        <f t="shared" si="19"/>
        <v>0.81010456496030769</v>
      </c>
      <c r="G142" s="1">
        <f t="shared" si="20"/>
        <v>0.26375497451337232</v>
      </c>
      <c r="L142" s="1" t="s">
        <v>169</v>
      </c>
      <c r="M142" s="15" t="s">
        <v>464</v>
      </c>
      <c r="N142" s="1" t="s">
        <v>1722</v>
      </c>
      <c r="O142" s="2" t="s">
        <v>390</v>
      </c>
      <c r="P142" s="1">
        <f t="shared" si="23"/>
        <v>0</v>
      </c>
      <c r="Q142" s="19">
        <f t="shared" si="24"/>
        <v>0</v>
      </c>
      <c r="R142" s="1">
        <f t="shared" si="25"/>
        <v>0</v>
      </c>
    </row>
    <row r="143" spans="1:20" ht="127.5" x14ac:dyDescent="0.25">
      <c r="A143" s="3" t="s">
        <v>1543</v>
      </c>
      <c r="B143" s="3" t="s">
        <v>390</v>
      </c>
      <c r="C143" s="3" t="s">
        <v>170</v>
      </c>
      <c r="D143" s="4">
        <v>500407113700</v>
      </c>
      <c r="E143" s="3">
        <v>2.3848684210526E-3</v>
      </c>
      <c r="F143" s="1">
        <f t="shared" si="19"/>
        <v>1.7991112652137918E-3</v>
      </c>
      <c r="G143" s="1">
        <f t="shared" si="20"/>
        <v>5.8575715583880801E-4</v>
      </c>
      <c r="L143" s="3" t="s">
        <v>401</v>
      </c>
      <c r="M143" s="29" t="s">
        <v>1762</v>
      </c>
      <c r="N143" s="3" t="s">
        <v>1752</v>
      </c>
      <c r="O143" s="4">
        <v>5071006880</v>
      </c>
      <c r="P143" s="3">
        <f t="shared" si="23"/>
        <v>7.6753289473684219E-3</v>
      </c>
      <c r="Q143" s="34">
        <f t="shared" si="24"/>
        <v>5.7901604346529611E-3</v>
      </c>
      <c r="R143" s="3">
        <f t="shared" si="25"/>
        <v>1.8851685127154608E-3</v>
      </c>
      <c r="T143" s="13">
        <v>0.23333000000000001</v>
      </c>
    </row>
    <row r="144" spans="1:20" ht="127.5" x14ac:dyDescent="0.25">
      <c r="A144" s="3" t="s">
        <v>1373</v>
      </c>
      <c r="B144" s="3" t="s">
        <v>390</v>
      </c>
      <c r="C144" s="3" t="s">
        <v>170</v>
      </c>
      <c r="D144" s="4">
        <v>5071002268</v>
      </c>
      <c r="E144" s="3">
        <v>2.3848684210526E-3</v>
      </c>
      <c r="F144" s="1">
        <f t="shared" si="19"/>
        <v>1.7991112652137918E-3</v>
      </c>
      <c r="G144" s="1">
        <f t="shared" si="20"/>
        <v>5.8575715583880801E-4</v>
      </c>
      <c r="L144" s="3" t="s">
        <v>599</v>
      </c>
      <c r="M144" s="29" t="s">
        <v>1779</v>
      </c>
      <c r="N144" s="3" t="s">
        <v>1752</v>
      </c>
      <c r="O144" s="4">
        <v>5071004699</v>
      </c>
      <c r="P144" s="3">
        <f t="shared" si="23"/>
        <v>7.8125E-3</v>
      </c>
      <c r="Q144" s="34">
        <f t="shared" si="24"/>
        <v>5.8936403515624999E-3</v>
      </c>
      <c r="R144" s="3">
        <f t="shared" si="25"/>
        <v>1.9188596484375001E-3</v>
      </c>
      <c r="T144" s="13">
        <v>0.23749999999999999</v>
      </c>
    </row>
    <row r="145" spans="1:20" ht="76.5" x14ac:dyDescent="0.25">
      <c r="A145" s="3" t="s">
        <v>169</v>
      </c>
      <c r="B145" s="3" t="s">
        <v>415</v>
      </c>
      <c r="C145" s="3" t="s">
        <v>169</v>
      </c>
      <c r="D145" s="4" t="s">
        <v>390</v>
      </c>
      <c r="E145" s="3">
        <v>0.48530904605263098</v>
      </c>
      <c r="F145" s="1">
        <f t="shared" si="19"/>
        <v>0.36611033302964346</v>
      </c>
      <c r="G145" s="1">
        <f t="shared" si="20"/>
        <v>0.11919871302298753</v>
      </c>
      <c r="L145" s="3" t="s">
        <v>1416</v>
      </c>
      <c r="M145" s="29" t="s">
        <v>1795</v>
      </c>
      <c r="N145" s="3" t="s">
        <v>1788</v>
      </c>
      <c r="O145" s="4">
        <v>7724490000</v>
      </c>
      <c r="P145" s="3">
        <f t="shared" si="23"/>
        <v>2.3848684210526316E-3</v>
      </c>
      <c r="Q145" s="34">
        <f t="shared" si="24"/>
        <v>1.7991112652138159E-3</v>
      </c>
      <c r="R145" s="3">
        <f t="shared" si="25"/>
        <v>5.8575715583881582E-4</v>
      </c>
      <c r="T145" s="13">
        <v>7.2499999999999995E-2</v>
      </c>
    </row>
    <row r="146" spans="1:20" ht="38.25" x14ac:dyDescent="0.25">
      <c r="A146" s="3" t="s">
        <v>169</v>
      </c>
      <c r="B146" s="3" t="s">
        <v>418</v>
      </c>
      <c r="C146" s="3" t="s">
        <v>169</v>
      </c>
      <c r="D146" s="4" t="s">
        <v>390</v>
      </c>
      <c r="E146" s="3">
        <v>0.41413814799999998</v>
      </c>
      <c r="F146" s="1">
        <f t="shared" si="19"/>
        <v>0.31242000642229278</v>
      </c>
      <c r="G146" s="1">
        <f t="shared" si="20"/>
        <v>0.10171814157770719</v>
      </c>
      <c r="L146" s="1" t="s">
        <v>169</v>
      </c>
      <c r="M146" s="15" t="s">
        <v>466</v>
      </c>
      <c r="N146" s="1" t="s">
        <v>1722</v>
      </c>
      <c r="O146" s="2" t="s">
        <v>390</v>
      </c>
      <c r="P146" s="1">
        <f t="shared" si="23"/>
        <v>0</v>
      </c>
      <c r="Q146" s="19">
        <f t="shared" si="24"/>
        <v>0</v>
      </c>
      <c r="R146" s="1">
        <f t="shared" si="25"/>
        <v>0</v>
      </c>
    </row>
    <row r="147" spans="1:20" ht="38.25" x14ac:dyDescent="0.25">
      <c r="A147" s="3" t="s">
        <v>169</v>
      </c>
      <c r="B147" s="3" t="s">
        <v>417</v>
      </c>
      <c r="C147" s="3" t="s">
        <v>169</v>
      </c>
      <c r="D147" s="4" t="s">
        <v>390</v>
      </c>
      <c r="E147" s="3">
        <v>0.23961567983552601</v>
      </c>
      <c r="F147" s="1">
        <f t="shared" si="19"/>
        <v>0.18076270586185433</v>
      </c>
      <c r="G147" s="1">
        <f t="shared" si="20"/>
        <v>5.8852973973671681E-2</v>
      </c>
      <c r="L147" s="1" t="s">
        <v>169</v>
      </c>
      <c r="M147" s="15" t="s">
        <v>465</v>
      </c>
      <c r="N147" s="1" t="s">
        <v>1722</v>
      </c>
      <c r="O147" s="2" t="s">
        <v>390</v>
      </c>
      <c r="P147" s="1">
        <f t="shared" si="23"/>
        <v>0</v>
      </c>
      <c r="Q147" s="19">
        <f t="shared" si="24"/>
        <v>0</v>
      </c>
      <c r="R147" s="1">
        <f t="shared" si="25"/>
        <v>0</v>
      </c>
    </row>
    <row r="148" spans="1:20" ht="76.5" x14ac:dyDescent="0.25">
      <c r="A148" s="3" t="s">
        <v>1407</v>
      </c>
      <c r="B148" s="3" t="s">
        <v>390</v>
      </c>
      <c r="C148" s="3" t="s">
        <v>170</v>
      </c>
      <c r="D148" s="4">
        <v>507100047707</v>
      </c>
      <c r="E148" s="3">
        <v>7.3437500000000003E-2</v>
      </c>
      <c r="F148" s="1">
        <f t="shared" si="19"/>
        <v>5.5400219304687505E-2</v>
      </c>
      <c r="G148" s="1">
        <f t="shared" si="20"/>
        <v>1.8037280695312501E-2</v>
      </c>
      <c r="L148" s="1" t="s">
        <v>169</v>
      </c>
      <c r="M148" s="15" t="s">
        <v>467</v>
      </c>
      <c r="N148" s="1" t="s">
        <v>1722</v>
      </c>
      <c r="O148" s="2" t="s">
        <v>390</v>
      </c>
      <c r="P148" s="1">
        <f t="shared" si="23"/>
        <v>0</v>
      </c>
      <c r="Q148" s="19">
        <f t="shared" si="24"/>
        <v>0</v>
      </c>
      <c r="R148" s="1">
        <f t="shared" si="25"/>
        <v>0</v>
      </c>
    </row>
    <row r="149" spans="1:20" ht="51" x14ac:dyDescent="0.25">
      <c r="A149" s="3" t="s">
        <v>169</v>
      </c>
      <c r="B149" s="3" t="s">
        <v>419</v>
      </c>
      <c r="C149" s="3" t="s">
        <v>169</v>
      </c>
      <c r="D149" s="4" t="s">
        <v>390</v>
      </c>
      <c r="E149" s="3">
        <v>0.80527005032894705</v>
      </c>
      <c r="F149" s="1">
        <f t="shared" si="19"/>
        <v>0.60748442400300129</v>
      </c>
      <c r="G149" s="1">
        <f t="shared" si="20"/>
        <v>0.19778562632594576</v>
      </c>
      <c r="L149" s="1" t="s">
        <v>169</v>
      </c>
      <c r="M149" s="15" t="s">
        <v>468</v>
      </c>
      <c r="N149" s="1" t="s">
        <v>1722</v>
      </c>
      <c r="O149" s="2" t="s">
        <v>390</v>
      </c>
      <c r="P149" s="1">
        <f t="shared" si="23"/>
        <v>0</v>
      </c>
      <c r="Q149" s="19">
        <f t="shared" si="24"/>
        <v>0</v>
      </c>
      <c r="R149" s="1">
        <f t="shared" si="25"/>
        <v>0</v>
      </c>
    </row>
    <row r="150" spans="1:20" ht="51" x14ac:dyDescent="0.25">
      <c r="A150" s="3" t="s">
        <v>391</v>
      </c>
      <c r="B150" s="3" t="s">
        <v>390</v>
      </c>
      <c r="C150" s="3" t="s">
        <v>170</v>
      </c>
      <c r="D150" s="4">
        <v>5071004699</v>
      </c>
      <c r="E150" s="3">
        <v>2.3848684210526E-3</v>
      </c>
      <c r="F150" s="1">
        <f t="shared" si="19"/>
        <v>1.7991112652137918E-3</v>
      </c>
      <c r="G150" s="1">
        <f t="shared" si="20"/>
        <v>5.8575715583880801E-4</v>
      </c>
      <c r="L150" s="1" t="s">
        <v>169</v>
      </c>
      <c r="M150" s="15" t="s">
        <v>469</v>
      </c>
      <c r="N150" s="1" t="s">
        <v>1722</v>
      </c>
      <c r="O150" s="2" t="s">
        <v>390</v>
      </c>
      <c r="P150" s="1">
        <f t="shared" si="23"/>
        <v>0</v>
      </c>
      <c r="Q150" s="19">
        <f t="shared" si="24"/>
        <v>0</v>
      </c>
      <c r="R150" s="1">
        <f t="shared" si="25"/>
        <v>0</v>
      </c>
    </row>
    <row r="151" spans="1:20" ht="114.75" x14ac:dyDescent="0.25">
      <c r="A151" s="3" t="s">
        <v>401</v>
      </c>
      <c r="B151" s="3" t="s">
        <v>390</v>
      </c>
      <c r="C151" s="3" t="s">
        <v>170</v>
      </c>
      <c r="D151" s="4">
        <v>5071006880</v>
      </c>
      <c r="E151" s="3">
        <v>9.5944078947367995E-3</v>
      </c>
      <c r="F151" s="1">
        <f t="shared" si="19"/>
        <v>7.2378866582746386E-3</v>
      </c>
      <c r="G151" s="1">
        <f t="shared" si="20"/>
        <v>2.3565212364621605E-3</v>
      </c>
      <c r="L151" s="1" t="s">
        <v>169</v>
      </c>
      <c r="M151" s="15" t="s">
        <v>470</v>
      </c>
      <c r="N151" s="1" t="s">
        <v>1722</v>
      </c>
      <c r="O151" s="2" t="s">
        <v>390</v>
      </c>
      <c r="P151" s="1">
        <f t="shared" si="23"/>
        <v>0</v>
      </c>
      <c r="Q151" s="19">
        <f t="shared" si="24"/>
        <v>0</v>
      </c>
      <c r="R151" s="1">
        <f t="shared" si="25"/>
        <v>0</v>
      </c>
    </row>
    <row r="152" spans="1:20" ht="63.75" x14ac:dyDescent="0.25">
      <c r="A152" s="3" t="s">
        <v>169</v>
      </c>
      <c r="B152" s="3" t="s">
        <v>416</v>
      </c>
      <c r="C152" s="3" t="s">
        <v>169</v>
      </c>
      <c r="D152" s="4" t="s">
        <v>390</v>
      </c>
      <c r="E152" s="3">
        <v>0.38843804824561401</v>
      </c>
      <c r="F152" s="1">
        <f t="shared" si="19"/>
        <v>0.2930322118684841</v>
      </c>
      <c r="G152" s="1">
        <f t="shared" si="20"/>
        <v>9.5405836377129932E-2</v>
      </c>
      <c r="L152" s="3" t="s">
        <v>1409</v>
      </c>
      <c r="M152" s="29" t="s">
        <v>1881</v>
      </c>
      <c r="N152" s="3" t="s">
        <v>1751</v>
      </c>
      <c r="O152" s="4">
        <v>507100004943</v>
      </c>
      <c r="P152" s="3">
        <f t="shared" si="23"/>
        <v>5.2708223684210527E-2</v>
      </c>
      <c r="Q152" s="34">
        <f t="shared" si="24"/>
        <v>3.9762344187449013E-2</v>
      </c>
      <c r="R152" s="3">
        <f t="shared" si="25"/>
        <v>1.2945879496761514E-2</v>
      </c>
      <c r="T152" s="13">
        <v>1.60233</v>
      </c>
    </row>
    <row r="153" spans="1:20" ht="140.25" x14ac:dyDescent="0.25">
      <c r="A153" s="3" t="s">
        <v>1411</v>
      </c>
      <c r="B153" s="3" t="s">
        <v>390</v>
      </c>
      <c r="C153" s="3" t="s">
        <v>170</v>
      </c>
      <c r="D153" s="4">
        <v>8602093430</v>
      </c>
      <c r="E153" s="3">
        <v>1.44736842105263E-2</v>
      </c>
      <c r="F153" s="1">
        <f t="shared" si="19"/>
        <v>1.0918744230263146E-2</v>
      </c>
      <c r="G153" s="1">
        <f t="shared" si="20"/>
        <v>3.5549399802631541E-3</v>
      </c>
      <c r="L153" s="1" t="s">
        <v>169</v>
      </c>
      <c r="M153" s="15" t="s">
        <v>471</v>
      </c>
      <c r="N153" s="1" t="s">
        <v>1722</v>
      </c>
      <c r="O153" s="2" t="s">
        <v>390</v>
      </c>
      <c r="P153" s="1">
        <f t="shared" si="23"/>
        <v>0</v>
      </c>
      <c r="Q153" s="19">
        <f t="shared" si="24"/>
        <v>0</v>
      </c>
      <c r="R153" s="1">
        <f t="shared" si="25"/>
        <v>0</v>
      </c>
    </row>
    <row r="154" spans="1:20" ht="38.25" x14ac:dyDescent="0.25">
      <c r="A154" s="3" t="s">
        <v>169</v>
      </c>
      <c r="B154" s="3" t="s">
        <v>420</v>
      </c>
      <c r="C154" s="3" t="s">
        <v>169</v>
      </c>
      <c r="D154" s="4" t="s">
        <v>390</v>
      </c>
      <c r="E154" s="3">
        <v>0.18746874999999999</v>
      </c>
      <c r="F154" s="1">
        <f t="shared" si="19"/>
        <v>0.14142379387609375</v>
      </c>
      <c r="G154" s="1">
        <f t="shared" si="20"/>
        <v>4.6044956123906251E-2</v>
      </c>
      <c r="L154" s="1" t="s">
        <v>169</v>
      </c>
      <c r="M154" s="15" t="s">
        <v>472</v>
      </c>
      <c r="N154" s="1" t="s">
        <v>1722</v>
      </c>
      <c r="O154" s="2" t="s">
        <v>390</v>
      </c>
      <c r="P154" s="1">
        <f t="shared" si="23"/>
        <v>0</v>
      </c>
      <c r="Q154" s="19">
        <f t="shared" si="24"/>
        <v>0</v>
      </c>
      <c r="R154" s="1">
        <f t="shared" si="25"/>
        <v>0</v>
      </c>
    </row>
    <row r="155" spans="1:20" ht="63.75" x14ac:dyDescent="0.25">
      <c r="A155" s="3" t="s">
        <v>169</v>
      </c>
      <c r="B155" s="3" t="s">
        <v>421</v>
      </c>
      <c r="C155" s="3" t="s">
        <v>169</v>
      </c>
      <c r="D155" s="4" t="s">
        <v>390</v>
      </c>
      <c r="E155" s="3">
        <v>0.719664199671052</v>
      </c>
      <c r="F155" s="1">
        <f t="shared" si="19"/>
        <v>0.54290457174479922</v>
      </c>
      <c r="G155" s="1">
        <f t="shared" si="20"/>
        <v>0.17675962792625277</v>
      </c>
      <c r="L155" s="3" t="s">
        <v>722</v>
      </c>
      <c r="M155" s="29" t="s">
        <v>1882</v>
      </c>
      <c r="N155" s="3" t="s">
        <v>2091</v>
      </c>
      <c r="O155" s="4">
        <v>5071002395</v>
      </c>
      <c r="P155" s="3">
        <f t="shared" si="23"/>
        <v>2.3848684210526316E-3</v>
      </c>
      <c r="Q155" s="34">
        <f t="shared" si="24"/>
        <v>1.7991112652138159E-3</v>
      </c>
      <c r="R155" s="3">
        <f t="shared" si="25"/>
        <v>5.8575715583881582E-4</v>
      </c>
      <c r="T155" s="13">
        <v>7.2499999999999995E-2</v>
      </c>
    </row>
    <row r="156" spans="1:20" ht="63.75" x14ac:dyDescent="0.25">
      <c r="A156" s="3" t="s">
        <v>169</v>
      </c>
      <c r="B156" s="3" t="s">
        <v>422</v>
      </c>
      <c r="C156" s="3" t="s">
        <v>169</v>
      </c>
      <c r="D156" s="4" t="s">
        <v>390</v>
      </c>
      <c r="E156" s="3">
        <v>0.44604384868420999</v>
      </c>
      <c r="F156" s="1">
        <f t="shared" si="19"/>
        <v>0.33648921922195174</v>
      </c>
      <c r="G156" s="1">
        <f t="shared" si="20"/>
        <v>0.10955462946225826</v>
      </c>
      <c r="L156" s="3" t="s">
        <v>473</v>
      </c>
      <c r="M156" s="29" t="s">
        <v>1883</v>
      </c>
      <c r="N156" s="3" t="s">
        <v>2091</v>
      </c>
      <c r="O156" s="4">
        <v>5071006223</v>
      </c>
      <c r="P156" s="3">
        <f t="shared" si="23"/>
        <v>9.5394736842105265E-3</v>
      </c>
      <c r="Q156" s="34">
        <f t="shared" si="24"/>
        <v>7.1964450608552636E-3</v>
      </c>
      <c r="R156" s="3">
        <f t="shared" si="25"/>
        <v>2.3430286233552633E-3</v>
      </c>
      <c r="T156" s="13">
        <v>0.28999999999999998</v>
      </c>
    </row>
    <row r="157" spans="1:20" ht="63.75" x14ac:dyDescent="0.25">
      <c r="A157" s="3" t="s">
        <v>423</v>
      </c>
      <c r="B157" s="3" t="s">
        <v>390</v>
      </c>
      <c r="C157" s="3" t="s">
        <v>170</v>
      </c>
      <c r="D157" s="4">
        <v>5071006921</v>
      </c>
      <c r="E157" s="3">
        <v>7.1546052631578996E-3</v>
      </c>
      <c r="F157" s="1">
        <f t="shared" si="19"/>
        <v>5.397333795641451E-3</v>
      </c>
      <c r="G157" s="1">
        <f t="shared" si="20"/>
        <v>1.7572714675164487E-3</v>
      </c>
      <c r="L157" s="3" t="s">
        <v>1428</v>
      </c>
      <c r="M157" s="29" t="s">
        <v>1884</v>
      </c>
      <c r="N157" s="3" t="s">
        <v>2091</v>
      </c>
      <c r="O157" s="4">
        <v>5004000586</v>
      </c>
      <c r="P157" s="3">
        <f t="shared" si="23"/>
        <v>1.1924342105263159E-2</v>
      </c>
      <c r="Q157" s="34">
        <f t="shared" si="24"/>
        <v>8.9955563260690798E-3</v>
      </c>
      <c r="R157" s="3">
        <f t="shared" si="25"/>
        <v>2.9287857791940792E-3</v>
      </c>
      <c r="T157" s="13">
        <v>0.36249999999999999</v>
      </c>
    </row>
    <row r="158" spans="1:20" ht="76.5" x14ac:dyDescent="0.25">
      <c r="A158" s="3" t="s">
        <v>1412</v>
      </c>
      <c r="B158" s="3" t="s">
        <v>390</v>
      </c>
      <c r="C158" s="3" t="s">
        <v>170</v>
      </c>
      <c r="D158" s="4">
        <v>507101399797</v>
      </c>
      <c r="E158" s="3">
        <v>7.1546052631578996E-3</v>
      </c>
      <c r="F158" s="1">
        <f t="shared" si="19"/>
        <v>5.397333795641451E-3</v>
      </c>
      <c r="G158" s="1">
        <f t="shared" si="20"/>
        <v>1.7572714675164487E-3</v>
      </c>
      <c r="L158" s="3" t="s">
        <v>1409</v>
      </c>
      <c r="M158" s="29" t="s">
        <v>1885</v>
      </c>
      <c r="N158" s="3" t="s">
        <v>1751</v>
      </c>
      <c r="O158" s="4">
        <v>507100004943</v>
      </c>
      <c r="P158" s="3">
        <f t="shared" si="23"/>
        <v>0.26000559210526314</v>
      </c>
      <c r="Q158" s="34">
        <f t="shared" si="24"/>
        <v>0.19614456950572531</v>
      </c>
      <c r="R158" s="3">
        <f t="shared" si="25"/>
        <v>6.3861022599537826E-2</v>
      </c>
      <c r="T158" s="13">
        <v>7.9041699999999997</v>
      </c>
    </row>
    <row r="159" spans="1:20" ht="63.75" x14ac:dyDescent="0.25">
      <c r="A159" s="3" t="s">
        <v>1413</v>
      </c>
      <c r="B159" s="3" t="s">
        <v>390</v>
      </c>
      <c r="C159" s="3" t="s">
        <v>170</v>
      </c>
      <c r="D159" s="4">
        <v>507102467947</v>
      </c>
      <c r="E159" s="3">
        <v>7.1546052631578996E-3</v>
      </c>
      <c r="F159" s="1">
        <f t="shared" si="19"/>
        <v>5.397333795641451E-3</v>
      </c>
      <c r="G159" s="1">
        <f t="shared" si="20"/>
        <v>1.7572714675164487E-3</v>
      </c>
      <c r="L159" s="3" t="s">
        <v>692</v>
      </c>
      <c r="M159" s="29" t="s">
        <v>1549</v>
      </c>
      <c r="N159" s="3" t="s">
        <v>1721</v>
      </c>
      <c r="O159" s="4">
        <v>5071006897</v>
      </c>
      <c r="P159" s="3">
        <f t="shared" si="23"/>
        <v>2.6014144736842108E-2</v>
      </c>
      <c r="Q159" s="34">
        <f t="shared" si="24"/>
        <v>1.9624705680952304E-2</v>
      </c>
      <c r="R159" s="3">
        <f t="shared" si="25"/>
        <v>6.3894390558898034E-3</v>
      </c>
      <c r="T159" s="13">
        <v>0.79083000000000003</v>
      </c>
    </row>
    <row r="160" spans="1:20" ht="153" x14ac:dyDescent="0.25">
      <c r="A160" s="3" t="s">
        <v>692</v>
      </c>
      <c r="B160" s="3" t="s">
        <v>1548</v>
      </c>
      <c r="C160" s="3" t="s">
        <v>170</v>
      </c>
      <c r="D160" s="4">
        <v>5071006897</v>
      </c>
      <c r="E160" s="3">
        <v>4.9177631578947403E-2</v>
      </c>
      <c r="F160" s="1">
        <f t="shared" si="19"/>
        <v>3.7098915055098713E-2</v>
      </c>
      <c r="G160" s="1">
        <f t="shared" si="20"/>
        <v>1.2078716523848693E-2</v>
      </c>
      <c r="L160" s="1" t="s">
        <v>169</v>
      </c>
      <c r="M160" s="15" t="s">
        <v>475</v>
      </c>
      <c r="N160" s="1" t="s">
        <v>1722</v>
      </c>
      <c r="O160" s="2" t="s">
        <v>390</v>
      </c>
      <c r="P160" s="1">
        <f t="shared" si="23"/>
        <v>0</v>
      </c>
      <c r="Q160" s="19">
        <f t="shared" si="24"/>
        <v>0</v>
      </c>
      <c r="R160" s="1">
        <f t="shared" si="25"/>
        <v>0</v>
      </c>
    </row>
    <row r="161" spans="1:20" ht="38.25" x14ac:dyDescent="0.25">
      <c r="A161" s="3" t="s">
        <v>169</v>
      </c>
      <c r="B161" s="3" t="s">
        <v>424</v>
      </c>
      <c r="C161" s="3" t="s">
        <v>169</v>
      </c>
      <c r="D161" s="4" t="s">
        <v>390</v>
      </c>
      <c r="E161" s="3">
        <v>0.55670668749999996</v>
      </c>
      <c r="F161" s="1">
        <f t="shared" si="19"/>
        <v>0.41997171167164088</v>
      </c>
      <c r="G161" s="1">
        <f t="shared" si="20"/>
        <v>0.13673497582835906</v>
      </c>
      <c r="L161" s="1" t="s">
        <v>169</v>
      </c>
      <c r="M161" s="15" t="s">
        <v>474</v>
      </c>
      <c r="N161" s="1" t="s">
        <v>1722</v>
      </c>
      <c r="O161" s="2" t="s">
        <v>390</v>
      </c>
      <c r="P161" s="1">
        <f t="shared" si="23"/>
        <v>0</v>
      </c>
      <c r="Q161" s="19">
        <f t="shared" si="24"/>
        <v>0</v>
      </c>
      <c r="R161" s="1">
        <f t="shared" si="25"/>
        <v>0</v>
      </c>
    </row>
    <row r="162" spans="1:20" ht="63.75" x14ac:dyDescent="0.25">
      <c r="A162" s="3" t="s">
        <v>169</v>
      </c>
      <c r="B162" s="3" t="s">
        <v>425</v>
      </c>
      <c r="C162" s="3" t="s">
        <v>169</v>
      </c>
      <c r="D162" s="4" t="s">
        <v>390</v>
      </c>
      <c r="E162" s="3">
        <v>0.40110032894736802</v>
      </c>
      <c r="F162" s="1">
        <f t="shared" si="19"/>
        <v>0.30258445871477768</v>
      </c>
      <c r="G162" s="1">
        <f t="shared" si="20"/>
        <v>9.8515870232590369E-2</v>
      </c>
      <c r="L162" s="1" t="s">
        <v>169</v>
      </c>
      <c r="M162" s="15" t="s">
        <v>476</v>
      </c>
      <c r="N162" s="1" t="s">
        <v>1722</v>
      </c>
      <c r="O162" s="2" t="s">
        <v>390</v>
      </c>
      <c r="P162" s="1">
        <f t="shared" si="23"/>
        <v>0</v>
      </c>
      <c r="Q162" s="19">
        <f t="shared" si="24"/>
        <v>0</v>
      </c>
      <c r="R162" s="1">
        <f t="shared" si="25"/>
        <v>0</v>
      </c>
    </row>
    <row r="163" spans="1:20" ht="38.25" x14ac:dyDescent="0.25">
      <c r="A163" s="3" t="s">
        <v>169</v>
      </c>
      <c r="B163" s="3" t="s">
        <v>426</v>
      </c>
      <c r="C163" s="3" t="s">
        <v>169</v>
      </c>
      <c r="D163" s="4" t="s">
        <v>390</v>
      </c>
      <c r="E163" s="3">
        <v>0.21931249999999999</v>
      </c>
      <c r="F163" s="1">
        <f t="shared" si="19"/>
        <v>0.1654462719490625</v>
      </c>
      <c r="G163" s="1">
        <f t="shared" si="20"/>
        <v>5.3866228050937499E-2</v>
      </c>
      <c r="L163" s="1" t="s">
        <v>169</v>
      </c>
      <c r="M163" s="15" t="s">
        <v>477</v>
      </c>
      <c r="N163" s="1" t="s">
        <v>1722</v>
      </c>
      <c r="O163" s="2" t="s">
        <v>390</v>
      </c>
      <c r="P163" s="1">
        <f t="shared" si="23"/>
        <v>0</v>
      </c>
      <c r="Q163" s="19">
        <f t="shared" si="24"/>
        <v>0</v>
      </c>
      <c r="R163" s="1">
        <f t="shared" si="25"/>
        <v>0</v>
      </c>
    </row>
    <row r="164" spans="1:20" ht="63.75" x14ac:dyDescent="0.25">
      <c r="A164" s="3" t="s">
        <v>169</v>
      </c>
      <c r="B164" s="3" t="s">
        <v>427</v>
      </c>
      <c r="C164" s="3" t="s">
        <v>169</v>
      </c>
      <c r="D164" s="4" t="s">
        <v>390</v>
      </c>
      <c r="E164" s="3">
        <v>0.45803837730263097</v>
      </c>
      <c r="F164" s="1">
        <f t="shared" si="19"/>
        <v>0.34553772326847937</v>
      </c>
      <c r="G164" s="1">
        <f t="shared" si="20"/>
        <v>0.11250065403415162</v>
      </c>
      <c r="L164" s="1" t="s">
        <v>169</v>
      </c>
      <c r="M164" s="15" t="s">
        <v>478</v>
      </c>
      <c r="N164" s="1" t="s">
        <v>1722</v>
      </c>
      <c r="O164" s="2" t="s">
        <v>390</v>
      </c>
      <c r="P164" s="1">
        <f t="shared" si="23"/>
        <v>0</v>
      </c>
      <c r="Q164" s="19">
        <f t="shared" si="24"/>
        <v>0</v>
      </c>
      <c r="R164" s="1">
        <f t="shared" si="25"/>
        <v>0</v>
      </c>
    </row>
    <row r="165" spans="1:20" ht="38.25" x14ac:dyDescent="0.25">
      <c r="A165" s="3" t="s">
        <v>169</v>
      </c>
      <c r="B165" s="3" t="s">
        <v>428</v>
      </c>
      <c r="C165" s="3" t="s">
        <v>169</v>
      </c>
      <c r="D165" s="4" t="s">
        <v>390</v>
      </c>
      <c r="E165" s="3">
        <v>0.48314100888157802</v>
      </c>
      <c r="F165" s="1">
        <f t="shared" si="19"/>
        <v>0.36447479621620282</v>
      </c>
      <c r="G165" s="1">
        <f t="shared" si="20"/>
        <v>0.11866621266537522</v>
      </c>
      <c r="L165" s="1" t="s">
        <v>169</v>
      </c>
      <c r="M165" s="15" t="s">
        <v>479</v>
      </c>
      <c r="N165" s="1" t="s">
        <v>1722</v>
      </c>
      <c r="O165" s="2" t="s">
        <v>390</v>
      </c>
      <c r="P165" s="1">
        <f t="shared" si="23"/>
        <v>0</v>
      </c>
      <c r="Q165" s="19">
        <f t="shared" si="24"/>
        <v>0</v>
      </c>
      <c r="R165" s="1">
        <f t="shared" si="25"/>
        <v>0</v>
      </c>
    </row>
    <row r="166" spans="1:20" ht="63.75" x14ac:dyDescent="0.25">
      <c r="A166" s="3" t="s">
        <v>169</v>
      </c>
      <c r="B166" s="3" t="s">
        <v>429</v>
      </c>
      <c r="C166" s="3" t="s">
        <v>169</v>
      </c>
      <c r="D166" s="4" t="s">
        <v>390</v>
      </c>
      <c r="E166" s="3">
        <v>0.98653906250000001</v>
      </c>
      <c r="F166" s="1">
        <f t="shared" si="19"/>
        <v>0.74423122267425779</v>
      </c>
      <c r="G166" s="1">
        <f t="shared" si="20"/>
        <v>0.24230783982574219</v>
      </c>
      <c r="L166" s="3" t="s">
        <v>1544</v>
      </c>
      <c r="M166" s="29" t="s">
        <v>1886</v>
      </c>
      <c r="N166" s="3" t="s">
        <v>1751</v>
      </c>
      <c r="O166" s="4">
        <v>507100340776</v>
      </c>
      <c r="P166" s="3">
        <f t="shared" si="23"/>
        <v>5.6875000000000009E-2</v>
      </c>
      <c r="Q166" s="34">
        <f t="shared" si="24"/>
        <v>4.2905701759375005E-2</v>
      </c>
      <c r="R166" s="3">
        <f t="shared" si="25"/>
        <v>1.3969298240625002E-2</v>
      </c>
      <c r="T166" s="13">
        <v>1.7290000000000001</v>
      </c>
    </row>
    <row r="167" spans="1:20" ht="63.75" x14ac:dyDescent="0.25">
      <c r="A167" s="3" t="s">
        <v>169</v>
      </c>
      <c r="B167" s="3" t="s">
        <v>430</v>
      </c>
      <c r="C167" s="3" t="s">
        <v>169</v>
      </c>
      <c r="D167" s="4" t="s">
        <v>390</v>
      </c>
      <c r="E167" s="3">
        <v>0.55657730263157801</v>
      </c>
      <c r="F167" s="1">
        <f t="shared" si="19"/>
        <v>0.41987410554282001</v>
      </c>
      <c r="G167" s="1">
        <f t="shared" si="20"/>
        <v>0.136703197088758</v>
      </c>
      <c r="L167" s="3" t="s">
        <v>480</v>
      </c>
      <c r="M167" s="29" t="s">
        <v>1888</v>
      </c>
      <c r="N167" s="3" t="s">
        <v>2091</v>
      </c>
      <c r="O167" s="4">
        <v>5071004794</v>
      </c>
      <c r="P167" s="3">
        <f t="shared" si="23"/>
        <v>2.3848684210526317E-2</v>
      </c>
      <c r="Q167" s="34">
        <f t="shared" si="24"/>
        <v>1.799111265213816E-2</v>
      </c>
      <c r="R167" s="3">
        <f t="shared" si="25"/>
        <v>5.8575715583881584E-3</v>
      </c>
      <c r="T167" s="13">
        <v>0.72499999999999998</v>
      </c>
    </row>
    <row r="168" spans="1:20" ht="38.25" x14ac:dyDescent="0.25">
      <c r="A168" s="3" t="s">
        <v>169</v>
      </c>
      <c r="B168" s="3" t="s">
        <v>431</v>
      </c>
      <c r="C168" s="3" t="s">
        <v>169</v>
      </c>
      <c r="D168" s="4" t="s">
        <v>390</v>
      </c>
      <c r="E168" s="3">
        <v>0.30706927082236801</v>
      </c>
      <c r="F168" s="1">
        <f t="shared" si="19"/>
        <v>0.23164874819117842</v>
      </c>
      <c r="G168" s="1">
        <f t="shared" si="20"/>
        <v>7.5420522631189577E-2</v>
      </c>
      <c r="L168" s="1" t="s">
        <v>169</v>
      </c>
      <c r="M168" s="15" t="s">
        <v>481</v>
      </c>
      <c r="N168" s="1" t="s">
        <v>1722</v>
      </c>
      <c r="O168" s="2" t="s">
        <v>390</v>
      </c>
      <c r="P168" s="1">
        <f t="shared" si="23"/>
        <v>0</v>
      </c>
      <c r="Q168" s="19">
        <f t="shared" si="24"/>
        <v>0</v>
      </c>
      <c r="R168" s="1">
        <f t="shared" si="25"/>
        <v>0</v>
      </c>
    </row>
    <row r="169" spans="1:20" ht="76.5" x14ac:dyDescent="0.25">
      <c r="A169" s="3" t="s">
        <v>169</v>
      </c>
      <c r="B169" s="3" t="s">
        <v>433</v>
      </c>
      <c r="C169" s="3" t="s">
        <v>169</v>
      </c>
      <c r="D169" s="4" t="s">
        <v>390</v>
      </c>
      <c r="E169" s="3">
        <v>0.93634210526315698</v>
      </c>
      <c r="F169" s="1">
        <f t="shared" si="19"/>
        <v>0.7063633426490783</v>
      </c>
      <c r="G169" s="1">
        <f t="shared" si="20"/>
        <v>0.22997876261407874</v>
      </c>
      <c r="L169" s="37" t="s">
        <v>400</v>
      </c>
      <c r="M169" s="38" t="s">
        <v>1816</v>
      </c>
      <c r="N169" s="37" t="s">
        <v>1788</v>
      </c>
      <c r="O169" s="39">
        <v>5071003430</v>
      </c>
      <c r="P169" s="37">
        <f t="shared" si="23"/>
        <v>0</v>
      </c>
      <c r="Q169" s="40">
        <f t="shared" si="24"/>
        <v>0</v>
      </c>
      <c r="R169" s="37">
        <f t="shared" si="25"/>
        <v>0</v>
      </c>
    </row>
    <row r="170" spans="1:20" ht="38.25" x14ac:dyDescent="0.25">
      <c r="A170" s="3" t="s">
        <v>169</v>
      </c>
      <c r="B170" s="3" t="s">
        <v>434</v>
      </c>
      <c r="C170" s="3" t="s">
        <v>169</v>
      </c>
      <c r="D170" s="4" t="s">
        <v>390</v>
      </c>
      <c r="E170" s="3">
        <v>0.739388157894736</v>
      </c>
      <c r="F170" s="1">
        <f t="shared" si="19"/>
        <v>0.55778404900299283</v>
      </c>
      <c r="G170" s="1">
        <f t="shared" si="20"/>
        <v>0.18160410889174322</v>
      </c>
      <c r="L170" s="1" t="s">
        <v>169</v>
      </c>
      <c r="M170" s="15" t="s">
        <v>482</v>
      </c>
      <c r="N170" s="1" t="s">
        <v>1722</v>
      </c>
      <c r="O170" s="2" t="s">
        <v>390</v>
      </c>
      <c r="P170" s="1">
        <f t="shared" si="23"/>
        <v>0</v>
      </c>
      <c r="Q170" s="19">
        <f t="shared" si="24"/>
        <v>0</v>
      </c>
      <c r="R170" s="1">
        <f t="shared" si="25"/>
        <v>0</v>
      </c>
    </row>
    <row r="171" spans="1:20" ht="38.25" x14ac:dyDescent="0.25">
      <c r="A171" s="3" t="s">
        <v>169</v>
      </c>
      <c r="B171" s="3" t="s">
        <v>435</v>
      </c>
      <c r="C171" s="3" t="s">
        <v>169</v>
      </c>
      <c r="D171" s="4" t="s">
        <v>390</v>
      </c>
      <c r="E171" s="3">
        <v>0.34535581151315697</v>
      </c>
      <c r="F171" s="1">
        <f t="shared" si="19"/>
        <v>0.26053157713671105</v>
      </c>
      <c r="G171" s="1">
        <f t="shared" si="20"/>
        <v>8.4824234376445942E-2</v>
      </c>
      <c r="L171" s="1" t="s">
        <v>169</v>
      </c>
      <c r="M171" s="15" t="s">
        <v>483</v>
      </c>
      <c r="N171" s="1" t="s">
        <v>1722</v>
      </c>
      <c r="O171" s="2" t="s">
        <v>390</v>
      </c>
      <c r="P171" s="1">
        <f t="shared" si="23"/>
        <v>0</v>
      </c>
      <c r="Q171" s="19">
        <f t="shared" si="24"/>
        <v>0</v>
      </c>
      <c r="R171" s="1">
        <f t="shared" si="25"/>
        <v>0</v>
      </c>
    </row>
    <row r="172" spans="1:20" ht="127.5" x14ac:dyDescent="0.25">
      <c r="A172" s="3" t="s">
        <v>169</v>
      </c>
      <c r="B172" s="3" t="s">
        <v>436</v>
      </c>
      <c r="C172" s="3" t="s">
        <v>169</v>
      </c>
      <c r="D172" s="4" t="s">
        <v>390</v>
      </c>
      <c r="E172" s="3">
        <v>1.67877664473684</v>
      </c>
      <c r="F172" s="1">
        <f t="shared" si="19"/>
        <v>1.2664455391592633</v>
      </c>
      <c r="G172" s="1">
        <f t="shared" si="20"/>
        <v>0.4123311055775768</v>
      </c>
      <c r="L172" s="3" t="s">
        <v>401</v>
      </c>
      <c r="M172" s="29" t="s">
        <v>1763</v>
      </c>
      <c r="N172" s="3" t="s">
        <v>1752</v>
      </c>
      <c r="O172" s="4">
        <v>5071006880</v>
      </c>
      <c r="P172" s="3">
        <f t="shared" si="23"/>
        <v>1.5350986842105263E-2</v>
      </c>
      <c r="Q172" s="34">
        <f t="shared" si="24"/>
        <v>1.1580569022583882E-2</v>
      </c>
      <c r="R172" s="3">
        <f t="shared" si="25"/>
        <v>3.7704178195213816E-3</v>
      </c>
      <c r="T172" s="13">
        <v>0.46666999999999997</v>
      </c>
    </row>
    <row r="173" spans="1:20" ht="38.25" x14ac:dyDescent="0.25">
      <c r="A173" s="3" t="s">
        <v>169</v>
      </c>
      <c r="B173" s="3" t="s">
        <v>437</v>
      </c>
      <c r="C173" s="3" t="s">
        <v>169</v>
      </c>
      <c r="D173" s="4" t="s">
        <v>390</v>
      </c>
      <c r="E173" s="3">
        <v>0.650763212828947</v>
      </c>
      <c r="F173" s="1">
        <f t="shared" si="19"/>
        <v>0.49092663429646555</v>
      </c>
      <c r="G173" s="1">
        <f t="shared" si="20"/>
        <v>0.15983657853248145</v>
      </c>
      <c r="L173" s="1" t="s">
        <v>169</v>
      </c>
      <c r="M173" s="15" t="s">
        <v>484</v>
      </c>
      <c r="N173" s="1" t="s">
        <v>1722</v>
      </c>
      <c r="O173" s="2" t="s">
        <v>390</v>
      </c>
      <c r="P173" s="1">
        <f t="shared" si="23"/>
        <v>0</v>
      </c>
      <c r="Q173" s="19">
        <f t="shared" si="24"/>
        <v>0</v>
      </c>
      <c r="R173" s="1">
        <f t="shared" si="25"/>
        <v>0</v>
      </c>
    </row>
    <row r="174" spans="1:20" ht="76.5" x14ac:dyDescent="0.25">
      <c r="A174" s="3" t="s">
        <v>1407</v>
      </c>
      <c r="B174" s="3" t="s">
        <v>390</v>
      </c>
      <c r="C174" s="3" t="s">
        <v>170</v>
      </c>
      <c r="D174" s="4">
        <v>507100047707</v>
      </c>
      <c r="E174" s="3">
        <v>0.1471875</v>
      </c>
      <c r="F174" s="1">
        <f t="shared" si="19"/>
        <v>0.1110361842234375</v>
      </c>
      <c r="G174" s="1">
        <f t="shared" si="20"/>
        <v>3.6151315776562498E-2</v>
      </c>
      <c r="L174" s="1" t="s">
        <v>169</v>
      </c>
      <c r="M174" s="15" t="s">
        <v>485</v>
      </c>
      <c r="N174" s="1" t="s">
        <v>1722</v>
      </c>
      <c r="O174" s="2" t="s">
        <v>390</v>
      </c>
      <c r="P174" s="1">
        <f t="shared" si="23"/>
        <v>0</v>
      </c>
      <c r="Q174" s="19">
        <f t="shared" si="24"/>
        <v>0</v>
      </c>
      <c r="R174" s="1">
        <f t="shared" si="25"/>
        <v>0</v>
      </c>
    </row>
    <row r="175" spans="1:20" ht="76.5" x14ac:dyDescent="0.25">
      <c r="A175" s="3" t="s">
        <v>169</v>
      </c>
      <c r="B175" s="3" t="s">
        <v>438</v>
      </c>
      <c r="C175" s="3" t="s">
        <v>169</v>
      </c>
      <c r="D175" s="4" t="s">
        <v>390</v>
      </c>
      <c r="E175" s="3">
        <v>0.59104879374999997</v>
      </c>
      <c r="F175" s="1">
        <f t="shared" si="19"/>
        <v>0.4458789146351797</v>
      </c>
      <c r="G175" s="1">
        <f t="shared" si="20"/>
        <v>0.14516987911482027</v>
      </c>
      <c r="L175" s="3" t="s">
        <v>1429</v>
      </c>
      <c r="M175" s="29" t="s">
        <v>1889</v>
      </c>
      <c r="N175" s="3" t="s">
        <v>1751</v>
      </c>
      <c r="O175" s="4">
        <v>505003919250</v>
      </c>
      <c r="P175" s="3">
        <f t="shared" si="23"/>
        <v>4.7697368421052632E-3</v>
      </c>
      <c r="Q175" s="34">
        <f t="shared" si="24"/>
        <v>3.5982225304276318E-3</v>
      </c>
      <c r="R175" s="3">
        <f t="shared" si="25"/>
        <v>1.1715143116776316E-3</v>
      </c>
      <c r="T175" s="13">
        <v>0.14499999999999999</v>
      </c>
    </row>
    <row r="176" spans="1:20" ht="89.25" x14ac:dyDescent="0.25">
      <c r="A176" s="3" t="s">
        <v>692</v>
      </c>
      <c r="B176" s="3" t="s">
        <v>1546</v>
      </c>
      <c r="C176" s="3" t="s">
        <v>170</v>
      </c>
      <c r="D176" s="4">
        <v>5071000020</v>
      </c>
      <c r="E176" s="3">
        <v>1.60361842105263E-2</v>
      </c>
      <c r="F176" s="1">
        <f t="shared" si="19"/>
        <v>1.2097472300575646E-2</v>
      </c>
      <c r="G176" s="1">
        <f t="shared" si="20"/>
        <v>3.938711909950654E-3</v>
      </c>
      <c r="L176" s="1" t="s">
        <v>169</v>
      </c>
      <c r="M176" s="15" t="s">
        <v>486</v>
      </c>
      <c r="N176" s="1" t="s">
        <v>1722</v>
      </c>
      <c r="O176" s="2" t="s">
        <v>390</v>
      </c>
      <c r="P176" s="1">
        <f t="shared" si="23"/>
        <v>0</v>
      </c>
      <c r="Q176" s="19">
        <f t="shared" si="24"/>
        <v>0</v>
      </c>
      <c r="R176" s="1">
        <f t="shared" si="25"/>
        <v>0</v>
      </c>
    </row>
    <row r="177" spans="1:20" ht="63.75" x14ac:dyDescent="0.25">
      <c r="A177" s="3" t="s">
        <v>169</v>
      </c>
      <c r="B177" s="3" t="s">
        <v>439</v>
      </c>
      <c r="C177" s="3" t="s">
        <v>169</v>
      </c>
      <c r="D177" s="4" t="s">
        <v>390</v>
      </c>
      <c r="E177" s="3">
        <v>0.73274169407894696</v>
      </c>
      <c r="F177" s="1">
        <f t="shared" si="19"/>
        <v>0.55277004998348123</v>
      </c>
      <c r="G177" s="1">
        <f t="shared" si="20"/>
        <v>0.17997164409546579</v>
      </c>
      <c r="L177" s="3" t="s">
        <v>488</v>
      </c>
      <c r="M177" s="29" t="s">
        <v>1890</v>
      </c>
      <c r="N177" s="3" t="s">
        <v>2091</v>
      </c>
      <c r="O177" s="4">
        <v>5071002204</v>
      </c>
      <c r="P177" s="3">
        <f t="shared" si="23"/>
        <v>2.3848684210526316E-3</v>
      </c>
      <c r="Q177" s="34">
        <f t="shared" si="24"/>
        <v>1.7991112652138159E-3</v>
      </c>
      <c r="R177" s="3">
        <f t="shared" si="25"/>
        <v>5.8575715583881582E-4</v>
      </c>
      <c r="T177" s="13">
        <v>7.2499999999999995E-2</v>
      </c>
    </row>
    <row r="178" spans="1:20" ht="89.25" x14ac:dyDescent="0.25">
      <c r="A178" s="3" t="s">
        <v>440</v>
      </c>
      <c r="B178" s="3" t="s">
        <v>390</v>
      </c>
      <c r="C178" s="3" t="s">
        <v>432</v>
      </c>
      <c r="D178" s="4" t="s">
        <v>390</v>
      </c>
      <c r="E178" s="3">
        <v>2.3848684210526E-3</v>
      </c>
      <c r="F178" s="1">
        <f t="shared" ref="F178:F242" si="27">E178*0.754385965</f>
        <v>1.7991112652137918E-3</v>
      </c>
      <c r="G178" s="1">
        <f t="shared" ref="G178:G242" si="28">E178*0.245614035</f>
        <v>5.8575715583880801E-4</v>
      </c>
      <c r="L178" s="3" t="s">
        <v>1451</v>
      </c>
      <c r="M178" s="29" t="s">
        <v>1891</v>
      </c>
      <c r="N178" s="3" t="s">
        <v>1751</v>
      </c>
      <c r="O178" s="4">
        <v>910216382106</v>
      </c>
      <c r="P178" s="3">
        <f t="shared" si="23"/>
        <v>2.2697368421052629E-2</v>
      </c>
      <c r="Q178" s="34">
        <f t="shared" si="24"/>
        <v>1.7122576179276313E-2</v>
      </c>
      <c r="R178" s="3">
        <f t="shared" si="25"/>
        <v>5.5747922417763154E-3</v>
      </c>
      <c r="T178" s="13">
        <v>0.69</v>
      </c>
    </row>
    <row r="179" spans="1:20" ht="63.75" x14ac:dyDescent="0.25">
      <c r="A179" s="3" t="s">
        <v>169</v>
      </c>
      <c r="B179" s="3" t="s">
        <v>441</v>
      </c>
      <c r="C179" s="3" t="s">
        <v>169</v>
      </c>
      <c r="D179" s="4" t="s">
        <v>390</v>
      </c>
      <c r="E179" s="3">
        <v>1.1192989583333299</v>
      </c>
      <c r="F179" s="1">
        <f t="shared" si="27"/>
        <v>0.84438342480578388</v>
      </c>
      <c r="G179" s="1">
        <f t="shared" si="28"/>
        <v>0.27491553352754605</v>
      </c>
      <c r="L179" s="18" t="s">
        <v>169</v>
      </c>
      <c r="M179" s="1" t="s">
        <v>489</v>
      </c>
      <c r="N179" s="1" t="s">
        <v>1722</v>
      </c>
      <c r="O179" s="2" t="s">
        <v>390</v>
      </c>
      <c r="P179" s="1">
        <f t="shared" si="23"/>
        <v>0</v>
      </c>
      <c r="Q179" s="19">
        <f t="shared" si="24"/>
        <v>0</v>
      </c>
      <c r="R179" s="1">
        <f t="shared" si="25"/>
        <v>0</v>
      </c>
    </row>
    <row r="180" spans="1:20" ht="140.25" x14ac:dyDescent="0.25">
      <c r="A180" s="3" t="s">
        <v>169</v>
      </c>
      <c r="B180" s="3" t="s">
        <v>442</v>
      </c>
      <c r="C180" s="3" t="s">
        <v>169</v>
      </c>
      <c r="D180" s="4" t="s">
        <v>390</v>
      </c>
      <c r="E180" s="3">
        <v>0.13810745615131501</v>
      </c>
      <c r="F180" s="1">
        <f t="shared" si="27"/>
        <v>0.10418632658240495</v>
      </c>
      <c r="G180" s="1">
        <f t="shared" si="28"/>
        <v>3.3921129568910052E-2</v>
      </c>
      <c r="L180" s="1" t="s">
        <v>169</v>
      </c>
      <c r="M180" s="15" t="s">
        <v>490</v>
      </c>
      <c r="N180" s="1" t="s">
        <v>1722</v>
      </c>
      <c r="O180" s="2" t="s">
        <v>390</v>
      </c>
      <c r="P180" s="1">
        <f t="shared" si="23"/>
        <v>0</v>
      </c>
      <c r="Q180" s="19">
        <f t="shared" si="24"/>
        <v>0</v>
      </c>
      <c r="R180" s="1">
        <f t="shared" si="25"/>
        <v>0</v>
      </c>
    </row>
    <row r="181" spans="1:20" ht="76.5" x14ac:dyDescent="0.25">
      <c r="A181" s="3" t="s">
        <v>169</v>
      </c>
      <c r="B181" s="3" t="s">
        <v>443</v>
      </c>
      <c r="C181" s="3" t="s">
        <v>169</v>
      </c>
      <c r="D181" s="4" t="s">
        <v>390</v>
      </c>
      <c r="E181" s="3">
        <v>0.514926424342105</v>
      </c>
      <c r="F181" s="1">
        <f t="shared" si="27"/>
        <v>0.38845326753131837</v>
      </c>
      <c r="G181" s="1">
        <f t="shared" si="28"/>
        <v>0.12647315681078664</v>
      </c>
      <c r="L181" s="20" t="s">
        <v>169</v>
      </c>
      <c r="M181" s="21" t="s">
        <v>1725</v>
      </c>
      <c r="N181" s="20" t="s">
        <v>1722</v>
      </c>
      <c r="O181" s="22" t="s">
        <v>390</v>
      </c>
      <c r="P181" s="1">
        <f t="shared" si="23"/>
        <v>0</v>
      </c>
      <c r="Q181" s="19">
        <f t="shared" si="24"/>
        <v>0</v>
      </c>
      <c r="R181" s="1">
        <f t="shared" si="25"/>
        <v>0</v>
      </c>
    </row>
    <row r="182" spans="1:20" ht="89.25" x14ac:dyDescent="0.25">
      <c r="A182" s="3" t="s">
        <v>397</v>
      </c>
      <c r="B182" s="3" t="s">
        <v>390</v>
      </c>
      <c r="C182" s="3" t="s">
        <v>170</v>
      </c>
      <c r="D182" s="4">
        <v>5071005886</v>
      </c>
      <c r="E182" s="3">
        <v>2.1463815789473699E-2</v>
      </c>
      <c r="F182" s="1">
        <f t="shared" si="27"/>
        <v>1.6192001386924355E-2</v>
      </c>
      <c r="G182" s="1">
        <f t="shared" si="28"/>
        <v>5.271814402549346E-3</v>
      </c>
      <c r="L182" s="3" t="s">
        <v>493</v>
      </c>
      <c r="M182" s="29" t="s">
        <v>1892</v>
      </c>
      <c r="N182" s="3" t="s">
        <v>2091</v>
      </c>
      <c r="O182" s="4">
        <v>5071006128</v>
      </c>
      <c r="P182" s="3">
        <f t="shared" si="23"/>
        <v>0.15978618421052632</v>
      </c>
      <c r="Q182" s="34">
        <f t="shared" si="24"/>
        <v>0.12054045476932565</v>
      </c>
      <c r="R182" s="3">
        <f t="shared" si="25"/>
        <v>3.9245729441200659E-2</v>
      </c>
      <c r="T182" s="13">
        <v>4.8574999999999999</v>
      </c>
    </row>
    <row r="183" spans="1:20" ht="63.75" x14ac:dyDescent="0.25">
      <c r="A183" s="3" t="s">
        <v>1420</v>
      </c>
      <c r="B183" s="3" t="s">
        <v>390</v>
      </c>
      <c r="C183" s="3" t="s">
        <v>170</v>
      </c>
      <c r="D183" s="4">
        <v>500408050107</v>
      </c>
      <c r="E183" s="3">
        <v>6.25E-2</v>
      </c>
      <c r="F183" s="1">
        <f t="shared" si="27"/>
        <v>4.7149122812499999E-2</v>
      </c>
      <c r="G183" s="1">
        <f t="shared" si="28"/>
        <v>1.5350877187500001E-2</v>
      </c>
      <c r="L183" s="1" t="s">
        <v>169</v>
      </c>
      <c r="M183" s="15" t="s">
        <v>492</v>
      </c>
      <c r="N183" s="1" t="s">
        <v>1722</v>
      </c>
      <c r="O183" s="1" t="s">
        <v>390</v>
      </c>
      <c r="P183" s="1">
        <f t="shared" si="23"/>
        <v>0</v>
      </c>
      <c r="Q183" s="19">
        <f t="shared" si="24"/>
        <v>0</v>
      </c>
      <c r="R183" s="1">
        <f t="shared" si="25"/>
        <v>0</v>
      </c>
    </row>
    <row r="184" spans="1:20" ht="63.75" x14ac:dyDescent="0.25">
      <c r="A184" s="3" t="s">
        <v>169</v>
      </c>
      <c r="B184" s="3" t="s">
        <v>444</v>
      </c>
      <c r="C184" s="3" t="s">
        <v>169</v>
      </c>
      <c r="D184" s="4" t="s">
        <v>390</v>
      </c>
      <c r="E184" s="3">
        <v>1.2197023026315701</v>
      </c>
      <c r="F184" s="1">
        <f t="shared" si="27"/>
        <v>0.92012629858343908</v>
      </c>
      <c r="G184" s="1">
        <f t="shared" si="28"/>
        <v>0.29957600404813106</v>
      </c>
      <c r="L184" s="1" t="s">
        <v>169</v>
      </c>
      <c r="M184" s="15" t="s">
        <v>494</v>
      </c>
      <c r="N184" s="1" t="s">
        <v>1722</v>
      </c>
      <c r="O184" s="2" t="s">
        <v>390</v>
      </c>
      <c r="P184" s="1">
        <f t="shared" si="23"/>
        <v>0</v>
      </c>
      <c r="Q184" s="19">
        <f t="shared" si="24"/>
        <v>0</v>
      </c>
      <c r="R184" s="1">
        <f t="shared" si="25"/>
        <v>0</v>
      </c>
    </row>
    <row r="185" spans="1:20" ht="89.25" x14ac:dyDescent="0.25">
      <c r="A185" s="3" t="s">
        <v>169</v>
      </c>
      <c r="B185" s="3" t="s">
        <v>445</v>
      </c>
      <c r="C185" s="3" t="s">
        <v>169</v>
      </c>
      <c r="D185" s="4" t="s">
        <v>390</v>
      </c>
      <c r="E185" s="3">
        <v>0.16162445065789399</v>
      </c>
      <c r="F185" s="1">
        <f t="shared" si="27"/>
        <v>0.12192721717715024</v>
      </c>
      <c r="G185" s="1">
        <f t="shared" si="28"/>
        <v>3.9697233480743749E-2</v>
      </c>
      <c r="L185" s="1" t="s">
        <v>169</v>
      </c>
      <c r="M185" s="15" t="s">
        <v>495</v>
      </c>
      <c r="N185" s="1" t="s">
        <v>1722</v>
      </c>
      <c r="O185" s="2" t="s">
        <v>390</v>
      </c>
      <c r="P185" s="1">
        <f t="shared" si="23"/>
        <v>0</v>
      </c>
      <c r="Q185" s="19">
        <f t="shared" si="24"/>
        <v>0</v>
      </c>
      <c r="R185" s="1">
        <f t="shared" si="25"/>
        <v>0</v>
      </c>
    </row>
    <row r="186" spans="1:20" ht="89.25" x14ac:dyDescent="0.25">
      <c r="A186" s="3" t="s">
        <v>401</v>
      </c>
      <c r="B186" s="3" t="s">
        <v>390</v>
      </c>
      <c r="C186" s="3" t="s">
        <v>170</v>
      </c>
      <c r="D186" s="4">
        <v>5071006880</v>
      </c>
      <c r="E186" s="3">
        <v>1.91884868421053E-2</v>
      </c>
      <c r="F186" s="1">
        <f t="shared" si="27"/>
        <v>1.447552516327141E-2</v>
      </c>
      <c r="G186" s="1">
        <f t="shared" si="28"/>
        <v>4.7129616788338909E-3</v>
      </c>
      <c r="L186" s="37" t="s">
        <v>400</v>
      </c>
      <c r="M186" s="38" t="s">
        <v>1817</v>
      </c>
      <c r="N186" s="37" t="s">
        <v>1788</v>
      </c>
      <c r="O186" s="39">
        <v>5071003430</v>
      </c>
      <c r="P186" s="37">
        <f t="shared" si="23"/>
        <v>0</v>
      </c>
      <c r="Q186" s="40">
        <f t="shared" si="24"/>
        <v>0</v>
      </c>
      <c r="R186" s="37">
        <f t="shared" si="25"/>
        <v>0</v>
      </c>
    </row>
    <row r="187" spans="1:20" ht="127.5" x14ac:dyDescent="0.25">
      <c r="A187" s="3" t="s">
        <v>391</v>
      </c>
      <c r="B187" s="3" t="s">
        <v>390</v>
      </c>
      <c r="C187" s="3" t="s">
        <v>170</v>
      </c>
      <c r="D187" s="4">
        <v>5071004699</v>
      </c>
      <c r="E187" s="3">
        <v>2.3848684210526E-3</v>
      </c>
      <c r="F187" s="1">
        <f t="shared" si="27"/>
        <v>1.7991112652137918E-3</v>
      </c>
      <c r="G187" s="1">
        <f t="shared" si="28"/>
        <v>5.8575715583880801E-4</v>
      </c>
      <c r="L187" s="3" t="s">
        <v>401</v>
      </c>
      <c r="M187" s="29" t="s">
        <v>1764</v>
      </c>
      <c r="N187" s="3" t="s">
        <v>1752</v>
      </c>
      <c r="O187" s="4">
        <v>5071006880</v>
      </c>
      <c r="P187" s="3">
        <f t="shared" si="23"/>
        <v>2.3026315789473683E-2</v>
      </c>
      <c r="Q187" s="34">
        <f t="shared" si="24"/>
        <v>1.737072945723684E-2</v>
      </c>
      <c r="R187" s="3">
        <f t="shared" si="25"/>
        <v>5.655586332236842E-3</v>
      </c>
      <c r="T187" s="13">
        <v>0.7</v>
      </c>
    </row>
    <row r="188" spans="1:20" ht="127.5" x14ac:dyDescent="0.25">
      <c r="A188" s="3" t="s">
        <v>400</v>
      </c>
      <c r="B188" s="3" t="s">
        <v>390</v>
      </c>
      <c r="C188" s="3" t="s">
        <v>170</v>
      </c>
      <c r="D188" s="4">
        <v>5071003430</v>
      </c>
      <c r="E188" s="3">
        <v>2.3848684210526E-3</v>
      </c>
      <c r="F188" s="1">
        <f t="shared" si="27"/>
        <v>1.7991112652137918E-3</v>
      </c>
      <c r="G188" s="1">
        <f t="shared" si="28"/>
        <v>5.8575715583880801E-4</v>
      </c>
      <c r="L188" s="3" t="s">
        <v>599</v>
      </c>
      <c r="M188" s="29" t="s">
        <v>1780</v>
      </c>
      <c r="N188" s="3" t="s">
        <v>1752</v>
      </c>
      <c r="O188" s="4">
        <v>5071004699</v>
      </c>
      <c r="P188" s="3">
        <f t="shared" si="23"/>
        <v>1.1554276315789475E-2</v>
      </c>
      <c r="Q188" s="34">
        <f t="shared" si="24"/>
        <v>8.7163838883634881E-3</v>
      </c>
      <c r="R188" s="3">
        <f t="shared" si="25"/>
        <v>2.8378924274259872E-3</v>
      </c>
      <c r="T188" s="13">
        <v>0.35125000000000001</v>
      </c>
    </row>
    <row r="189" spans="1:20" ht="114.75" x14ac:dyDescent="0.25">
      <c r="A189" s="3" t="s">
        <v>169</v>
      </c>
      <c r="B189" s="3" t="s">
        <v>446</v>
      </c>
      <c r="C189" s="3" t="s">
        <v>169</v>
      </c>
      <c r="D189" s="4" t="s">
        <v>390</v>
      </c>
      <c r="E189" s="3">
        <v>1.7081764529605199</v>
      </c>
      <c r="F189" s="1">
        <f t="shared" si="27"/>
        <v>1.288624341856899</v>
      </c>
      <c r="G189" s="1">
        <f t="shared" si="28"/>
        <v>0.41955211110362101</v>
      </c>
      <c r="L189" s="3" t="s">
        <v>1822</v>
      </c>
      <c r="M189" s="29" t="s">
        <v>1833</v>
      </c>
      <c r="N189" s="3" t="s">
        <v>1788</v>
      </c>
      <c r="O189" s="4">
        <v>5071005886</v>
      </c>
      <c r="P189" s="3">
        <f t="shared" si="23"/>
        <v>9.5394736842105265E-3</v>
      </c>
      <c r="Q189" s="34">
        <f t="shared" si="24"/>
        <v>7.1964450608552636E-3</v>
      </c>
      <c r="R189" s="3">
        <f t="shared" si="25"/>
        <v>2.3430286233552633E-3</v>
      </c>
      <c r="T189" s="13">
        <v>0.28999999999999998</v>
      </c>
    </row>
    <row r="190" spans="1:20" ht="38.25" x14ac:dyDescent="0.25">
      <c r="A190" s="3" t="s">
        <v>169</v>
      </c>
      <c r="B190" s="3" t="s">
        <v>447</v>
      </c>
      <c r="C190" s="3" t="s">
        <v>169</v>
      </c>
      <c r="D190" s="4" t="s">
        <v>390</v>
      </c>
      <c r="E190" s="3">
        <v>0.27260855263157802</v>
      </c>
      <c r="F190" s="1">
        <f t="shared" si="27"/>
        <v>0.20565206604422626</v>
      </c>
      <c r="G190" s="1">
        <f t="shared" si="28"/>
        <v>6.6956486587351746E-2</v>
      </c>
      <c r="L190" s="1" t="s">
        <v>169</v>
      </c>
      <c r="M190" s="15" t="s">
        <v>497</v>
      </c>
      <c r="N190" s="1" t="s">
        <v>1722</v>
      </c>
      <c r="O190" s="2" t="s">
        <v>390</v>
      </c>
      <c r="P190" s="1">
        <f t="shared" si="23"/>
        <v>0</v>
      </c>
      <c r="Q190" s="19">
        <f t="shared" si="24"/>
        <v>0</v>
      </c>
      <c r="R190" s="1">
        <f t="shared" si="25"/>
        <v>0</v>
      </c>
    </row>
    <row r="191" spans="1:20" ht="25.5" x14ac:dyDescent="0.25">
      <c r="A191" s="3" t="s">
        <v>169</v>
      </c>
      <c r="B191" s="3" t="s">
        <v>448</v>
      </c>
      <c r="C191" s="3" t="s">
        <v>169</v>
      </c>
      <c r="D191" s="4" t="s">
        <v>390</v>
      </c>
      <c r="E191" s="3">
        <v>0.23966392532894701</v>
      </c>
      <c r="F191" s="1">
        <f t="shared" si="27"/>
        <v>0.18079910158496562</v>
      </c>
      <c r="G191" s="1">
        <f t="shared" si="28"/>
        <v>5.886482374398138E-2</v>
      </c>
      <c r="L191" s="1" t="s">
        <v>169</v>
      </c>
      <c r="M191" s="15" t="s">
        <v>498</v>
      </c>
      <c r="N191" s="1" t="s">
        <v>1722</v>
      </c>
      <c r="O191" s="2" t="s">
        <v>390</v>
      </c>
      <c r="P191" s="1">
        <f t="shared" si="23"/>
        <v>0</v>
      </c>
      <c r="Q191" s="19">
        <f t="shared" si="24"/>
        <v>0</v>
      </c>
      <c r="R191" s="1">
        <f t="shared" si="25"/>
        <v>0</v>
      </c>
    </row>
    <row r="192" spans="1:20" ht="127.5" x14ac:dyDescent="0.25">
      <c r="A192" s="1" t="s">
        <v>721</v>
      </c>
      <c r="B192" s="1" t="s">
        <v>390</v>
      </c>
      <c r="C192" s="1" t="s">
        <v>170</v>
      </c>
      <c r="D192" s="2">
        <v>5071002726</v>
      </c>
      <c r="E192" s="1">
        <v>0.12666666666666665</v>
      </c>
      <c r="F192" s="1">
        <f t="shared" si="27"/>
        <v>9.5555555566666658E-2</v>
      </c>
      <c r="G192" s="1">
        <f t="shared" si="28"/>
        <v>3.1111111099999998E-2</v>
      </c>
      <c r="L192" s="3" t="s">
        <v>401</v>
      </c>
      <c r="M192" s="29" t="s">
        <v>1765</v>
      </c>
      <c r="N192" s="3" t="s">
        <v>1752</v>
      </c>
      <c r="O192" s="4">
        <v>5071006880</v>
      </c>
      <c r="P192" s="3">
        <f t="shared" si="23"/>
        <v>7.6753289473684219E-3</v>
      </c>
      <c r="Q192" s="34">
        <f t="shared" si="24"/>
        <v>5.7901604346529611E-3</v>
      </c>
      <c r="R192" s="3">
        <f t="shared" si="25"/>
        <v>1.8851685127154608E-3</v>
      </c>
      <c r="T192" s="13">
        <v>0.23333000000000001</v>
      </c>
    </row>
    <row r="193" spans="1:20" ht="38.25" x14ac:dyDescent="0.25">
      <c r="A193" s="5" t="s">
        <v>167</v>
      </c>
      <c r="B193" s="5" t="s">
        <v>1240</v>
      </c>
      <c r="C193" s="5" t="s">
        <v>167</v>
      </c>
      <c r="D193" s="5">
        <v>5071005886</v>
      </c>
      <c r="E193" s="5">
        <f>F193+G193</f>
        <v>7.9218749999999991E-2</v>
      </c>
      <c r="F193" s="5">
        <v>6.0810855263157888E-2</v>
      </c>
      <c r="G193" s="5">
        <v>1.8407894736842099E-2</v>
      </c>
      <c r="L193" s="1" t="s">
        <v>169</v>
      </c>
      <c r="M193" s="15" t="s">
        <v>499</v>
      </c>
      <c r="N193" s="1" t="s">
        <v>1722</v>
      </c>
      <c r="O193" s="2" t="s">
        <v>390</v>
      </c>
      <c r="P193" s="1">
        <f t="shared" si="23"/>
        <v>0</v>
      </c>
      <c r="Q193" s="19">
        <f t="shared" si="24"/>
        <v>0</v>
      </c>
      <c r="R193" s="1">
        <f t="shared" si="25"/>
        <v>0</v>
      </c>
    </row>
    <row r="194" spans="1:20" ht="38.25" x14ac:dyDescent="0.25">
      <c r="A194" s="3" t="s">
        <v>169</v>
      </c>
      <c r="B194" s="3" t="s">
        <v>449</v>
      </c>
      <c r="C194" s="3" t="s">
        <v>169</v>
      </c>
      <c r="D194" s="4" t="s">
        <v>390</v>
      </c>
      <c r="E194" s="3">
        <v>1.1471156799342099</v>
      </c>
      <c r="F194" s="1">
        <f t="shared" si="27"/>
        <v>0.8653679691738001</v>
      </c>
      <c r="G194" s="1">
        <f t="shared" si="28"/>
        <v>0.28174771076040983</v>
      </c>
      <c r="L194" s="1" t="s">
        <v>169</v>
      </c>
      <c r="M194" s="15" t="s">
        <v>500</v>
      </c>
      <c r="N194" s="1" t="s">
        <v>1722</v>
      </c>
      <c r="O194" s="2" t="s">
        <v>390</v>
      </c>
      <c r="P194" s="1">
        <f t="shared" ref="P194:P257" si="29">T194/30.4</f>
        <v>0</v>
      </c>
      <c r="Q194" s="19">
        <f t="shared" ref="Q194:Q257" si="30">P194*0.754385965</f>
        <v>0</v>
      </c>
      <c r="R194" s="1">
        <f t="shared" ref="R194:R257" si="31">P194*0.245614035</f>
        <v>0</v>
      </c>
    </row>
    <row r="195" spans="1:20" ht="63.75" x14ac:dyDescent="0.25">
      <c r="A195" s="3" t="s">
        <v>1537</v>
      </c>
      <c r="B195" s="3" t="s">
        <v>390</v>
      </c>
      <c r="C195" s="3" t="s">
        <v>170</v>
      </c>
      <c r="D195" s="4">
        <v>507100860824</v>
      </c>
      <c r="E195" s="3">
        <v>9.1562500000000005E-2</v>
      </c>
      <c r="F195" s="1">
        <f t="shared" si="27"/>
        <v>6.9073464920312508E-2</v>
      </c>
      <c r="G195" s="1">
        <f t="shared" si="28"/>
        <v>2.2489035079687501E-2</v>
      </c>
      <c r="L195" s="1" t="s">
        <v>169</v>
      </c>
      <c r="M195" s="15" t="s">
        <v>501</v>
      </c>
      <c r="N195" s="1" t="s">
        <v>1722</v>
      </c>
      <c r="O195" s="2" t="s">
        <v>390</v>
      </c>
      <c r="P195" s="1">
        <f t="shared" si="29"/>
        <v>0</v>
      </c>
      <c r="Q195" s="19">
        <f t="shared" si="30"/>
        <v>0</v>
      </c>
      <c r="R195" s="1">
        <f t="shared" si="31"/>
        <v>0</v>
      </c>
    </row>
    <row r="196" spans="1:20" ht="51" x14ac:dyDescent="0.25">
      <c r="A196" s="3" t="s">
        <v>397</v>
      </c>
      <c r="B196" s="3" t="s">
        <v>390</v>
      </c>
      <c r="C196" s="3" t="s">
        <v>170</v>
      </c>
      <c r="D196" s="4">
        <v>5071005886</v>
      </c>
      <c r="E196" s="3">
        <v>8.1218750000000006E-2</v>
      </c>
      <c r="F196" s="1">
        <f t="shared" si="27"/>
        <v>6.1270285094843752E-2</v>
      </c>
      <c r="G196" s="1">
        <f t="shared" si="28"/>
        <v>1.9948464905156251E-2</v>
      </c>
      <c r="L196" s="1" t="s">
        <v>169</v>
      </c>
      <c r="M196" s="15" t="s">
        <v>1565</v>
      </c>
      <c r="N196" s="1" t="s">
        <v>1722</v>
      </c>
      <c r="O196" s="2" t="s">
        <v>390</v>
      </c>
      <c r="P196" s="1">
        <f t="shared" si="29"/>
        <v>0</v>
      </c>
      <c r="Q196" s="19">
        <f t="shared" si="30"/>
        <v>0</v>
      </c>
      <c r="R196" s="1">
        <f t="shared" si="31"/>
        <v>0</v>
      </c>
    </row>
    <row r="197" spans="1:20" ht="38.25" x14ac:dyDescent="0.25">
      <c r="A197" s="3" t="s">
        <v>169</v>
      </c>
      <c r="B197" s="3" t="s">
        <v>450</v>
      </c>
      <c r="C197" s="3" t="s">
        <v>169</v>
      </c>
      <c r="D197" s="4" t="s">
        <v>390</v>
      </c>
      <c r="E197" s="3">
        <v>0.25950000000000001</v>
      </c>
      <c r="F197" s="1">
        <f t="shared" si="27"/>
        <v>0.19576315791750001</v>
      </c>
      <c r="G197" s="1">
        <f t="shared" si="28"/>
        <v>6.3736842082500009E-2</v>
      </c>
      <c r="L197" s="1" t="s">
        <v>169</v>
      </c>
      <c r="M197" s="15" t="s">
        <v>502</v>
      </c>
      <c r="N197" s="1" t="s">
        <v>1722</v>
      </c>
      <c r="O197" s="2" t="s">
        <v>390</v>
      </c>
      <c r="P197" s="1">
        <f t="shared" si="29"/>
        <v>0</v>
      </c>
      <c r="Q197" s="19">
        <f t="shared" si="30"/>
        <v>0</v>
      </c>
      <c r="R197" s="1">
        <f t="shared" si="31"/>
        <v>0</v>
      </c>
    </row>
    <row r="198" spans="1:20" ht="38.25" x14ac:dyDescent="0.25">
      <c r="A198" s="3" t="s">
        <v>169</v>
      </c>
      <c r="B198" s="3" t="s">
        <v>451</v>
      </c>
      <c r="C198" s="3" t="s">
        <v>169</v>
      </c>
      <c r="D198" s="4" t="s">
        <v>390</v>
      </c>
      <c r="E198" s="3">
        <v>0.79821798256578902</v>
      </c>
      <c r="F198" s="1">
        <f t="shared" si="27"/>
        <v>0.6021644430582459</v>
      </c>
      <c r="G198" s="1">
        <f t="shared" si="28"/>
        <v>0.19605353950754309</v>
      </c>
      <c r="L198" s="1" t="s">
        <v>169</v>
      </c>
      <c r="M198" s="15" t="s">
        <v>503</v>
      </c>
      <c r="N198" s="1" t="s">
        <v>1722</v>
      </c>
      <c r="O198" s="2" t="s">
        <v>390</v>
      </c>
      <c r="P198" s="1">
        <f t="shared" si="29"/>
        <v>0</v>
      </c>
      <c r="Q198" s="19">
        <f t="shared" si="30"/>
        <v>0</v>
      </c>
      <c r="R198" s="1">
        <f t="shared" si="31"/>
        <v>0</v>
      </c>
    </row>
    <row r="199" spans="1:20" ht="38.25" x14ac:dyDescent="0.25">
      <c r="A199" s="3" t="s">
        <v>169</v>
      </c>
      <c r="B199" s="3" t="s">
        <v>452</v>
      </c>
      <c r="C199" s="3" t="s">
        <v>169</v>
      </c>
      <c r="D199" s="4" t="s">
        <v>390</v>
      </c>
      <c r="E199" s="3">
        <v>0.24865625</v>
      </c>
      <c r="F199" s="1">
        <f t="shared" si="27"/>
        <v>0.18758278510953125</v>
      </c>
      <c r="G199" s="1">
        <f t="shared" si="28"/>
        <v>6.1073464890468748E-2</v>
      </c>
      <c r="L199" s="3" t="s">
        <v>1406</v>
      </c>
      <c r="M199" s="29" t="s">
        <v>1893</v>
      </c>
      <c r="N199" s="3" t="s">
        <v>1751</v>
      </c>
      <c r="O199" s="4">
        <v>7825706086</v>
      </c>
      <c r="P199" s="3">
        <f t="shared" si="29"/>
        <v>1.6887500000000002</v>
      </c>
      <c r="Q199" s="34">
        <f t="shared" si="30"/>
        <v>1.2739692983937501</v>
      </c>
      <c r="R199" s="3">
        <f t="shared" si="31"/>
        <v>0.41478070160625008</v>
      </c>
      <c r="T199" s="13">
        <v>51.338000000000001</v>
      </c>
    </row>
    <row r="200" spans="1:20" ht="76.5" x14ac:dyDescent="0.25">
      <c r="A200" s="3" t="s">
        <v>169</v>
      </c>
      <c r="B200" s="3" t="s">
        <v>453</v>
      </c>
      <c r="C200" s="3" t="s">
        <v>169</v>
      </c>
      <c r="D200" s="4" t="s">
        <v>390</v>
      </c>
      <c r="E200" s="3">
        <v>0.3761671875</v>
      </c>
      <c r="F200" s="1">
        <f t="shared" si="27"/>
        <v>0.28377524674352345</v>
      </c>
      <c r="G200" s="1">
        <f t="shared" si="28"/>
        <v>9.2391940756476568E-2</v>
      </c>
      <c r="L200" s="3" t="s">
        <v>1416</v>
      </c>
      <c r="M200" s="29" t="s">
        <v>1796</v>
      </c>
      <c r="N200" s="3" t="s">
        <v>1788</v>
      </c>
      <c r="O200" s="4">
        <v>7724490000</v>
      </c>
      <c r="P200" s="3">
        <f t="shared" si="29"/>
        <v>7.1546052631578953E-3</v>
      </c>
      <c r="Q200" s="34">
        <f t="shared" si="30"/>
        <v>5.3973337956414475E-3</v>
      </c>
      <c r="R200" s="3">
        <f t="shared" si="31"/>
        <v>1.7572714675164476E-3</v>
      </c>
      <c r="T200" s="13">
        <v>0.2175</v>
      </c>
    </row>
    <row r="201" spans="1:20" ht="63.75" x14ac:dyDescent="0.25">
      <c r="A201" s="3" t="s">
        <v>1422</v>
      </c>
      <c r="B201" s="3" t="s">
        <v>390</v>
      </c>
      <c r="C201" s="3" t="s">
        <v>170</v>
      </c>
      <c r="D201" s="4">
        <v>7710433273</v>
      </c>
      <c r="E201" s="3">
        <v>0.133717105263157</v>
      </c>
      <c r="F201" s="1">
        <f t="shared" si="27"/>
        <v>0.10087430749095327</v>
      </c>
      <c r="G201" s="1">
        <f t="shared" si="28"/>
        <v>3.2842797772203731E-2</v>
      </c>
      <c r="L201" s="3" t="s">
        <v>1545</v>
      </c>
      <c r="M201" s="29" t="s">
        <v>1887</v>
      </c>
      <c r="N201" s="3" t="s">
        <v>1751</v>
      </c>
      <c r="O201" s="4">
        <v>507901181920</v>
      </c>
      <c r="P201" s="3">
        <f t="shared" si="29"/>
        <v>5.5E-2</v>
      </c>
      <c r="Q201" s="34">
        <f t="shared" si="30"/>
        <v>4.1491228074999997E-2</v>
      </c>
      <c r="R201" s="3">
        <f t="shared" si="31"/>
        <v>1.3508771925000001E-2</v>
      </c>
      <c r="T201" s="13">
        <v>1.6719999999999999</v>
      </c>
    </row>
    <row r="202" spans="1:20" ht="63.75" x14ac:dyDescent="0.25">
      <c r="A202" s="3" t="s">
        <v>1421</v>
      </c>
      <c r="B202" s="3" t="s">
        <v>390</v>
      </c>
      <c r="C202" s="3" t="s">
        <v>170</v>
      </c>
      <c r="D202" s="4">
        <v>772425814892</v>
      </c>
      <c r="E202" s="3">
        <v>3.0624999999999999E-2</v>
      </c>
      <c r="F202" s="1">
        <f t="shared" si="27"/>
        <v>2.3103070178125001E-2</v>
      </c>
      <c r="G202" s="1">
        <f t="shared" si="28"/>
        <v>7.5219298218750005E-3</v>
      </c>
      <c r="L202" s="3" t="s">
        <v>2099</v>
      </c>
      <c r="M202" s="29" t="s">
        <v>2098</v>
      </c>
      <c r="N202" s="3" t="s">
        <v>2100</v>
      </c>
      <c r="O202" s="4">
        <v>773376985598</v>
      </c>
      <c r="P202" s="3">
        <f t="shared" si="29"/>
        <v>2.3848684210526316E-3</v>
      </c>
      <c r="Q202" s="34">
        <f t="shared" si="30"/>
        <v>1.7991112652138159E-3</v>
      </c>
      <c r="R202" s="3">
        <f t="shared" si="31"/>
        <v>5.8575715583881582E-4</v>
      </c>
      <c r="T202" s="13">
        <v>7.2499999999999995E-2</v>
      </c>
    </row>
    <row r="203" spans="1:20" ht="38.25" x14ac:dyDescent="0.25">
      <c r="A203" s="3" t="s">
        <v>1423</v>
      </c>
      <c r="B203" s="3" t="s">
        <v>390</v>
      </c>
      <c r="C203" s="3" t="s">
        <v>170</v>
      </c>
      <c r="D203" s="4">
        <v>5024189682</v>
      </c>
      <c r="E203" s="3">
        <v>4.7697368421052997E-3</v>
      </c>
      <c r="F203" s="1">
        <f t="shared" si="27"/>
        <v>3.5982225304276591E-3</v>
      </c>
      <c r="G203" s="1">
        <f t="shared" si="28"/>
        <v>1.1715143116776405E-3</v>
      </c>
      <c r="L203" s="1" t="s">
        <v>169</v>
      </c>
      <c r="M203" s="15" t="s">
        <v>504</v>
      </c>
      <c r="N203" s="1" t="s">
        <v>1722</v>
      </c>
      <c r="O203" s="2" t="s">
        <v>390</v>
      </c>
      <c r="P203" s="1">
        <f t="shared" si="29"/>
        <v>0</v>
      </c>
      <c r="Q203" s="19">
        <f t="shared" si="30"/>
        <v>0</v>
      </c>
      <c r="R203" s="1">
        <f t="shared" si="31"/>
        <v>0</v>
      </c>
    </row>
    <row r="204" spans="1:20" ht="38.25" x14ac:dyDescent="0.25">
      <c r="A204" s="9"/>
      <c r="B204" s="9"/>
      <c r="C204" s="9"/>
      <c r="D204" s="10"/>
      <c r="E204" s="9"/>
      <c r="F204" s="9"/>
      <c r="G204" s="9"/>
      <c r="L204" s="1" t="s">
        <v>169</v>
      </c>
      <c r="M204" s="15" t="s">
        <v>505</v>
      </c>
      <c r="N204" s="1" t="s">
        <v>1722</v>
      </c>
      <c r="O204" s="2" t="s">
        <v>390</v>
      </c>
      <c r="P204" s="1">
        <f t="shared" si="29"/>
        <v>0</v>
      </c>
      <c r="Q204" s="19">
        <f t="shared" si="30"/>
        <v>0</v>
      </c>
      <c r="R204" s="1">
        <f t="shared" si="31"/>
        <v>0</v>
      </c>
    </row>
    <row r="205" spans="1:20" ht="63.75" x14ac:dyDescent="0.25">
      <c r="A205" s="3" t="s">
        <v>169</v>
      </c>
      <c r="B205" s="3" t="s">
        <v>454</v>
      </c>
      <c r="C205" s="3" t="s">
        <v>169</v>
      </c>
      <c r="D205" s="4" t="s">
        <v>390</v>
      </c>
      <c r="E205" s="3">
        <v>0.95128230994151997</v>
      </c>
      <c r="F205" s="1">
        <f t="shared" si="27"/>
        <v>0.71763402337266258</v>
      </c>
      <c r="G205" s="1">
        <f t="shared" si="28"/>
        <v>0.23364828656885733</v>
      </c>
      <c r="L205" s="1" t="s">
        <v>169</v>
      </c>
      <c r="M205" s="15" t="s">
        <v>506</v>
      </c>
      <c r="N205" s="1" t="s">
        <v>1722</v>
      </c>
      <c r="O205" s="2" t="s">
        <v>390</v>
      </c>
      <c r="P205" s="1">
        <f t="shared" si="29"/>
        <v>0</v>
      </c>
      <c r="Q205" s="19">
        <f t="shared" si="30"/>
        <v>0</v>
      </c>
      <c r="R205" s="1">
        <f t="shared" si="31"/>
        <v>0</v>
      </c>
    </row>
    <row r="206" spans="1:20" ht="63.75" x14ac:dyDescent="0.25">
      <c r="A206" s="3" t="s">
        <v>169</v>
      </c>
      <c r="B206" s="3" t="s">
        <v>455</v>
      </c>
      <c r="C206" s="3" t="s">
        <v>169</v>
      </c>
      <c r="D206" s="4" t="s">
        <v>390</v>
      </c>
      <c r="E206" s="3">
        <v>0.29727572185672502</v>
      </c>
      <c r="F206" s="1">
        <f t="shared" si="27"/>
        <v>0.2242606323039571</v>
      </c>
      <c r="G206" s="1">
        <f t="shared" si="28"/>
        <v>7.301508955276792E-2</v>
      </c>
      <c r="L206" s="1" t="s">
        <v>169</v>
      </c>
      <c r="M206" s="15" t="s">
        <v>507</v>
      </c>
      <c r="N206" s="1" t="s">
        <v>1722</v>
      </c>
      <c r="O206" s="2" t="s">
        <v>390</v>
      </c>
      <c r="P206" s="1">
        <f t="shared" si="29"/>
        <v>0</v>
      </c>
      <c r="Q206" s="19">
        <f t="shared" si="30"/>
        <v>0</v>
      </c>
      <c r="R206" s="1">
        <f t="shared" si="31"/>
        <v>0</v>
      </c>
    </row>
    <row r="207" spans="1:20" ht="63.75" x14ac:dyDescent="0.25">
      <c r="A207" s="3" t="s">
        <v>169</v>
      </c>
      <c r="B207" s="3" t="s">
        <v>456</v>
      </c>
      <c r="C207" s="3" t="s">
        <v>169</v>
      </c>
      <c r="D207" s="4" t="s">
        <v>390</v>
      </c>
      <c r="E207" s="3">
        <v>0.35673086622806999</v>
      </c>
      <c r="F207" s="1">
        <f t="shared" si="27"/>
        <v>0.26911275876474849</v>
      </c>
      <c r="G207" s="1">
        <f t="shared" si="28"/>
        <v>8.7618107463321507E-2</v>
      </c>
      <c r="L207" s="1" t="s">
        <v>169</v>
      </c>
      <c r="M207" s="15" t="s">
        <v>508</v>
      </c>
      <c r="N207" s="1" t="s">
        <v>1722</v>
      </c>
      <c r="O207" s="2" t="s">
        <v>390</v>
      </c>
      <c r="P207" s="1">
        <f t="shared" si="29"/>
        <v>0</v>
      </c>
      <c r="Q207" s="19">
        <f t="shared" si="30"/>
        <v>0</v>
      </c>
      <c r="R207" s="1">
        <f t="shared" si="31"/>
        <v>0</v>
      </c>
    </row>
    <row r="208" spans="1:20" ht="38.25" x14ac:dyDescent="0.25">
      <c r="A208" s="3" t="s">
        <v>169</v>
      </c>
      <c r="B208" s="3" t="s">
        <v>457</v>
      </c>
      <c r="C208" s="3" t="s">
        <v>169</v>
      </c>
      <c r="D208" s="4" t="s">
        <v>390</v>
      </c>
      <c r="E208" s="3">
        <v>3.875E-2</v>
      </c>
      <c r="F208" s="1">
        <f t="shared" si="27"/>
        <v>2.9232456143749998E-2</v>
      </c>
      <c r="G208" s="1">
        <f t="shared" si="28"/>
        <v>9.5175438562499996E-3</v>
      </c>
      <c r="L208" s="1" t="s">
        <v>169</v>
      </c>
      <c r="M208" s="15" t="s">
        <v>509</v>
      </c>
      <c r="N208" s="1" t="s">
        <v>1722</v>
      </c>
      <c r="O208" s="2" t="s">
        <v>390</v>
      </c>
      <c r="P208" s="1">
        <f t="shared" si="29"/>
        <v>0</v>
      </c>
      <c r="Q208" s="19">
        <f t="shared" si="30"/>
        <v>0</v>
      </c>
      <c r="R208" s="1">
        <f t="shared" si="31"/>
        <v>0</v>
      </c>
    </row>
    <row r="209" spans="1:20" ht="25.5" x14ac:dyDescent="0.25">
      <c r="A209" s="3" t="s">
        <v>169</v>
      </c>
      <c r="B209" s="3" t="s">
        <v>458</v>
      </c>
      <c r="C209" s="3" t="s">
        <v>169</v>
      </c>
      <c r="D209" s="4" t="s">
        <v>390</v>
      </c>
      <c r="E209" s="3">
        <v>0.13325000000000001</v>
      </c>
      <c r="F209" s="1">
        <f t="shared" si="27"/>
        <v>0.10052192983625001</v>
      </c>
      <c r="G209" s="1">
        <f t="shared" si="28"/>
        <v>3.2728070163750005E-2</v>
      </c>
      <c r="L209" s="1" t="s">
        <v>169</v>
      </c>
      <c r="M209" s="15" t="s">
        <v>510</v>
      </c>
      <c r="N209" s="1" t="s">
        <v>1722</v>
      </c>
      <c r="O209" s="2" t="s">
        <v>390</v>
      </c>
      <c r="P209" s="1">
        <f t="shared" si="29"/>
        <v>0</v>
      </c>
      <c r="Q209" s="19">
        <f t="shared" si="30"/>
        <v>0</v>
      </c>
      <c r="R209" s="1">
        <f t="shared" si="31"/>
        <v>0</v>
      </c>
    </row>
    <row r="210" spans="1:20" ht="25.5" x14ac:dyDescent="0.25">
      <c r="A210" s="3" t="s">
        <v>169</v>
      </c>
      <c r="B210" s="3" t="s">
        <v>1566</v>
      </c>
      <c r="C210" s="3" t="s">
        <v>169</v>
      </c>
      <c r="D210" s="4" t="s">
        <v>390</v>
      </c>
      <c r="E210" s="3">
        <v>0.23819983552631499</v>
      </c>
      <c r="F210" s="1">
        <f t="shared" si="27"/>
        <v>0.17969461278636042</v>
      </c>
      <c r="G210" s="1">
        <f t="shared" si="28"/>
        <v>5.8505222739954572E-2</v>
      </c>
      <c r="L210" s="1" t="s">
        <v>169</v>
      </c>
      <c r="M210" s="15" t="s">
        <v>511</v>
      </c>
      <c r="N210" s="1" t="s">
        <v>1722</v>
      </c>
      <c r="O210" s="2" t="s">
        <v>390</v>
      </c>
      <c r="P210" s="1">
        <f t="shared" si="29"/>
        <v>0</v>
      </c>
      <c r="Q210" s="19">
        <f t="shared" si="30"/>
        <v>0</v>
      </c>
      <c r="R210" s="1">
        <f t="shared" si="31"/>
        <v>0</v>
      </c>
    </row>
    <row r="211" spans="1:20" ht="38.25" x14ac:dyDescent="0.25">
      <c r="A211" s="3" t="s">
        <v>169</v>
      </c>
      <c r="B211" s="3" t="s">
        <v>459</v>
      </c>
      <c r="C211" s="3" t="s">
        <v>169</v>
      </c>
      <c r="D211" s="4" t="s">
        <v>390</v>
      </c>
      <c r="E211" s="3">
        <v>0.27506249999999999</v>
      </c>
      <c r="F211" s="1">
        <f t="shared" si="27"/>
        <v>0.20750328949781249</v>
      </c>
      <c r="G211" s="1">
        <f t="shared" si="28"/>
        <v>6.7559210502187494E-2</v>
      </c>
      <c r="L211" s="1" t="s">
        <v>169</v>
      </c>
      <c r="M211" s="15" t="s">
        <v>512</v>
      </c>
      <c r="N211" s="1" t="s">
        <v>1722</v>
      </c>
      <c r="O211" s="2" t="s">
        <v>390</v>
      </c>
      <c r="P211" s="1">
        <f t="shared" si="29"/>
        <v>0</v>
      </c>
      <c r="Q211" s="19">
        <f t="shared" si="30"/>
        <v>0</v>
      </c>
      <c r="R211" s="1">
        <f t="shared" si="31"/>
        <v>0</v>
      </c>
    </row>
    <row r="212" spans="1:20" ht="63.75" x14ac:dyDescent="0.25">
      <c r="A212" s="3" t="s">
        <v>1408</v>
      </c>
      <c r="B212" s="3" t="s">
        <v>390</v>
      </c>
      <c r="C212" s="3" t="s">
        <v>170</v>
      </c>
      <c r="D212" s="4">
        <v>507100155967</v>
      </c>
      <c r="E212" s="3">
        <v>3.125E-2</v>
      </c>
      <c r="F212" s="1">
        <f t="shared" si="27"/>
        <v>2.357456140625E-2</v>
      </c>
      <c r="G212" s="1">
        <f t="shared" si="28"/>
        <v>7.6754385937500003E-3</v>
      </c>
      <c r="L212" s="1" t="s">
        <v>169</v>
      </c>
      <c r="M212" s="15" t="s">
        <v>513</v>
      </c>
      <c r="N212" s="1" t="s">
        <v>1722</v>
      </c>
      <c r="O212" s="2" t="s">
        <v>390</v>
      </c>
      <c r="P212" s="1">
        <f t="shared" si="29"/>
        <v>0</v>
      </c>
      <c r="Q212" s="19">
        <f t="shared" si="30"/>
        <v>0</v>
      </c>
      <c r="R212" s="1">
        <f t="shared" si="31"/>
        <v>0</v>
      </c>
    </row>
    <row r="213" spans="1:20" ht="63.75" x14ac:dyDescent="0.25">
      <c r="A213" s="3" t="s">
        <v>1405</v>
      </c>
      <c r="B213" s="3" t="s">
        <v>390</v>
      </c>
      <c r="C213" s="3" t="s">
        <v>170</v>
      </c>
      <c r="D213" s="4">
        <v>773400631899</v>
      </c>
      <c r="E213" s="3">
        <v>2.3848684210526E-3</v>
      </c>
      <c r="F213" s="1">
        <f t="shared" si="27"/>
        <v>1.7991112652137918E-3</v>
      </c>
      <c r="G213" s="1">
        <f t="shared" si="28"/>
        <v>5.8575715583880801E-4</v>
      </c>
      <c r="L213" s="1" t="s">
        <v>169</v>
      </c>
      <c r="M213" s="15" t="s">
        <v>514</v>
      </c>
      <c r="N213" s="1" t="s">
        <v>1722</v>
      </c>
      <c r="O213" s="2" t="s">
        <v>390</v>
      </c>
      <c r="P213" s="1">
        <f t="shared" si="29"/>
        <v>0</v>
      </c>
      <c r="Q213" s="19">
        <f t="shared" si="30"/>
        <v>0</v>
      </c>
      <c r="R213" s="1">
        <f t="shared" si="31"/>
        <v>0</v>
      </c>
    </row>
    <row r="214" spans="1:20" ht="51" x14ac:dyDescent="0.25">
      <c r="A214" s="3" t="s">
        <v>400</v>
      </c>
      <c r="B214" s="3" t="s">
        <v>390</v>
      </c>
      <c r="C214" s="3" t="s">
        <v>170</v>
      </c>
      <c r="D214" s="4">
        <v>5071003430</v>
      </c>
      <c r="E214" s="3">
        <v>2.3848684210526E-3</v>
      </c>
      <c r="F214" s="1">
        <f t="shared" si="27"/>
        <v>1.7991112652137918E-3</v>
      </c>
      <c r="G214" s="1">
        <f t="shared" si="28"/>
        <v>5.8575715583880801E-4</v>
      </c>
      <c r="L214" s="1" t="s">
        <v>169</v>
      </c>
      <c r="M214" s="15" t="s">
        <v>515</v>
      </c>
      <c r="N214" s="1" t="s">
        <v>1722</v>
      </c>
      <c r="O214" s="2" t="s">
        <v>390</v>
      </c>
      <c r="P214" s="1">
        <f t="shared" si="29"/>
        <v>0</v>
      </c>
      <c r="Q214" s="19">
        <f t="shared" si="30"/>
        <v>0</v>
      </c>
      <c r="R214" s="1">
        <f t="shared" si="31"/>
        <v>0</v>
      </c>
    </row>
    <row r="215" spans="1:20" ht="25.5" x14ac:dyDescent="0.25">
      <c r="A215" s="3" t="s">
        <v>401</v>
      </c>
      <c r="B215" s="3" t="s">
        <v>390</v>
      </c>
      <c r="C215" s="3" t="s">
        <v>170</v>
      </c>
      <c r="D215" s="4">
        <v>5071006880</v>
      </c>
      <c r="E215" s="3">
        <v>1.91884868421053E-2</v>
      </c>
      <c r="F215" s="1">
        <f t="shared" si="27"/>
        <v>1.447552516327141E-2</v>
      </c>
      <c r="G215" s="1">
        <f t="shared" si="28"/>
        <v>4.7129616788338909E-3</v>
      </c>
      <c r="L215" s="1" t="s">
        <v>169</v>
      </c>
      <c r="M215" s="15" t="s">
        <v>1561</v>
      </c>
      <c r="N215" s="1" t="s">
        <v>1722</v>
      </c>
      <c r="O215" s="2" t="s">
        <v>390</v>
      </c>
      <c r="P215" s="1">
        <f t="shared" si="29"/>
        <v>0</v>
      </c>
      <c r="Q215" s="19">
        <f t="shared" si="30"/>
        <v>0</v>
      </c>
      <c r="R215" s="1">
        <f t="shared" si="31"/>
        <v>0</v>
      </c>
    </row>
    <row r="216" spans="1:20" ht="38.25" x14ac:dyDescent="0.25">
      <c r="A216" s="3" t="s">
        <v>1424</v>
      </c>
      <c r="B216" s="3" t="s">
        <v>390</v>
      </c>
      <c r="C216" s="3" t="s">
        <v>170</v>
      </c>
      <c r="D216" s="4">
        <v>7724490000</v>
      </c>
      <c r="E216" s="3">
        <v>2.3848684210526E-3</v>
      </c>
      <c r="F216" s="1">
        <f t="shared" si="27"/>
        <v>1.7991112652137918E-3</v>
      </c>
      <c r="G216" s="1">
        <f t="shared" si="28"/>
        <v>5.8575715583880801E-4</v>
      </c>
      <c r="L216" s="1" t="s">
        <v>169</v>
      </c>
      <c r="M216" s="15" t="s">
        <v>516</v>
      </c>
      <c r="N216" s="1" t="s">
        <v>1722</v>
      </c>
      <c r="O216" s="2" t="s">
        <v>390</v>
      </c>
      <c r="P216" s="1">
        <f t="shared" si="29"/>
        <v>0</v>
      </c>
      <c r="Q216" s="19">
        <f t="shared" si="30"/>
        <v>0</v>
      </c>
      <c r="R216" s="1">
        <f t="shared" si="31"/>
        <v>0</v>
      </c>
    </row>
    <row r="217" spans="1:20" ht="38.25" x14ac:dyDescent="0.25">
      <c r="A217" s="3" t="s">
        <v>169</v>
      </c>
      <c r="B217" s="3" t="s">
        <v>460</v>
      </c>
      <c r="C217" s="3" t="s">
        <v>169</v>
      </c>
      <c r="D217" s="4" t="s">
        <v>390</v>
      </c>
      <c r="E217" s="3">
        <v>0.56103837730263095</v>
      </c>
      <c r="F217" s="1">
        <f t="shared" si="27"/>
        <v>0.42323947766347936</v>
      </c>
      <c r="G217" s="1">
        <f t="shared" si="28"/>
        <v>0.1377988996391516</v>
      </c>
      <c r="L217" s="1" t="s">
        <v>169</v>
      </c>
      <c r="M217" s="15" t="s">
        <v>517</v>
      </c>
      <c r="N217" s="1" t="s">
        <v>1722</v>
      </c>
      <c r="O217" s="2" t="s">
        <v>390</v>
      </c>
      <c r="P217" s="1">
        <f t="shared" si="29"/>
        <v>0</v>
      </c>
      <c r="Q217" s="19">
        <f t="shared" si="30"/>
        <v>0</v>
      </c>
      <c r="R217" s="1">
        <f t="shared" si="31"/>
        <v>0</v>
      </c>
    </row>
    <row r="218" spans="1:20" ht="38.25" x14ac:dyDescent="0.25">
      <c r="A218" s="3" t="s">
        <v>169</v>
      </c>
      <c r="B218" s="3" t="s">
        <v>461</v>
      </c>
      <c r="C218" s="3" t="s">
        <v>169</v>
      </c>
      <c r="D218" s="4" t="s">
        <v>390</v>
      </c>
      <c r="E218" s="3">
        <v>0.74064813585526301</v>
      </c>
      <c r="F218" s="1">
        <f t="shared" si="27"/>
        <v>0.55873455869262367</v>
      </c>
      <c r="G218" s="1">
        <f t="shared" si="28"/>
        <v>0.18191357716263934</v>
      </c>
      <c r="L218" s="1" t="s">
        <v>169</v>
      </c>
      <c r="M218" s="15" t="s">
        <v>518</v>
      </c>
      <c r="N218" s="1" t="s">
        <v>1722</v>
      </c>
      <c r="O218" s="2" t="s">
        <v>390</v>
      </c>
      <c r="P218" s="1">
        <f t="shared" si="29"/>
        <v>0</v>
      </c>
      <c r="Q218" s="19">
        <f t="shared" si="30"/>
        <v>0</v>
      </c>
      <c r="R218" s="1">
        <f t="shared" si="31"/>
        <v>0</v>
      </c>
    </row>
    <row r="219" spans="1:20" ht="38.25" x14ac:dyDescent="0.25">
      <c r="A219" s="3" t="s">
        <v>169</v>
      </c>
      <c r="B219" s="3" t="s">
        <v>462</v>
      </c>
      <c r="C219" s="3" t="s">
        <v>169</v>
      </c>
      <c r="D219" s="4" t="s">
        <v>390</v>
      </c>
      <c r="E219" s="3">
        <v>1.0495389243421001</v>
      </c>
      <c r="F219" s="1">
        <f t="shared" si="27"/>
        <v>0.7917574342448771</v>
      </c>
      <c r="G219" s="1">
        <f t="shared" si="28"/>
        <v>0.2577814900972229</v>
      </c>
      <c r="L219" s="1" t="s">
        <v>169</v>
      </c>
      <c r="M219" s="15" t="s">
        <v>519</v>
      </c>
      <c r="N219" s="1" t="s">
        <v>1722</v>
      </c>
      <c r="O219" s="2" t="s">
        <v>390</v>
      </c>
      <c r="P219" s="1">
        <f t="shared" si="29"/>
        <v>0</v>
      </c>
      <c r="Q219" s="19">
        <f t="shared" si="30"/>
        <v>0</v>
      </c>
      <c r="R219" s="1">
        <f t="shared" si="31"/>
        <v>0</v>
      </c>
    </row>
    <row r="220" spans="1:20" ht="38.25" x14ac:dyDescent="0.25">
      <c r="A220" s="3" t="s">
        <v>169</v>
      </c>
      <c r="B220" s="3" t="s">
        <v>463</v>
      </c>
      <c r="C220" s="3" t="s">
        <v>169</v>
      </c>
      <c r="D220" s="4" t="s">
        <v>390</v>
      </c>
      <c r="E220" s="3">
        <v>0.12968750000000001</v>
      </c>
      <c r="F220" s="1">
        <f t="shared" si="27"/>
        <v>9.7834429835937514E-2</v>
      </c>
      <c r="G220" s="1">
        <f t="shared" si="28"/>
        <v>3.1853070164062504E-2</v>
      </c>
      <c r="L220" s="1" t="s">
        <v>169</v>
      </c>
      <c r="M220" s="15" t="s">
        <v>520</v>
      </c>
      <c r="N220" s="1" t="s">
        <v>1722</v>
      </c>
      <c r="O220" s="2" t="s">
        <v>390</v>
      </c>
      <c r="P220" s="1">
        <f t="shared" si="29"/>
        <v>0</v>
      </c>
      <c r="Q220" s="19">
        <f t="shared" si="30"/>
        <v>0</v>
      </c>
      <c r="R220" s="1">
        <f t="shared" si="31"/>
        <v>0</v>
      </c>
    </row>
    <row r="221" spans="1:20" ht="38.25" x14ac:dyDescent="0.25">
      <c r="A221" s="3" t="s">
        <v>169</v>
      </c>
      <c r="B221" s="3" t="s">
        <v>464</v>
      </c>
      <c r="C221" s="3" t="s">
        <v>169</v>
      </c>
      <c r="D221" s="4" t="s">
        <v>390</v>
      </c>
      <c r="E221" s="3">
        <v>0.27190789473684202</v>
      </c>
      <c r="F221" s="1">
        <f t="shared" si="27"/>
        <v>0.20512349956217099</v>
      </c>
      <c r="G221" s="1">
        <f t="shared" si="28"/>
        <v>6.6784395174671038E-2</v>
      </c>
      <c r="L221" s="1" t="s">
        <v>169</v>
      </c>
      <c r="M221" s="15" t="s">
        <v>521</v>
      </c>
      <c r="N221" s="1" t="s">
        <v>1722</v>
      </c>
      <c r="O221" s="2" t="s">
        <v>390</v>
      </c>
      <c r="P221" s="1">
        <f t="shared" si="29"/>
        <v>0</v>
      </c>
      <c r="Q221" s="19">
        <f t="shared" si="30"/>
        <v>0</v>
      </c>
      <c r="R221" s="1">
        <f t="shared" si="31"/>
        <v>0</v>
      </c>
    </row>
    <row r="222" spans="1:20" ht="127.5" x14ac:dyDescent="0.25">
      <c r="A222" s="3" t="s">
        <v>401</v>
      </c>
      <c r="B222" s="3" t="s">
        <v>390</v>
      </c>
      <c r="C222" s="3" t="s">
        <v>170</v>
      </c>
      <c r="D222" s="4">
        <v>5071006880</v>
      </c>
      <c r="E222" s="3">
        <v>7.6753289473684002E-3</v>
      </c>
      <c r="F222" s="1">
        <f t="shared" si="27"/>
        <v>5.7901604346529446E-3</v>
      </c>
      <c r="G222" s="1">
        <f t="shared" si="28"/>
        <v>1.8851685127154554E-3</v>
      </c>
      <c r="L222" s="3" t="s">
        <v>522</v>
      </c>
      <c r="M222" s="29" t="s">
        <v>1894</v>
      </c>
      <c r="N222" s="3" t="s">
        <v>1752</v>
      </c>
      <c r="O222" s="4">
        <v>7710031380</v>
      </c>
      <c r="P222" s="3">
        <f t="shared" si="29"/>
        <v>1.4309210526315791E-2</v>
      </c>
      <c r="Q222" s="34">
        <f t="shared" si="30"/>
        <v>1.0794667591282895E-2</v>
      </c>
      <c r="R222" s="3">
        <f t="shared" si="31"/>
        <v>3.5145429350328951E-3</v>
      </c>
      <c r="T222" s="13">
        <v>0.435</v>
      </c>
    </row>
    <row r="223" spans="1:20" ht="51" x14ac:dyDescent="0.25">
      <c r="A223" s="3" t="s">
        <v>391</v>
      </c>
      <c r="B223" s="3" t="s">
        <v>390</v>
      </c>
      <c r="C223" s="3" t="s">
        <v>170</v>
      </c>
      <c r="D223" s="4">
        <v>5071004699</v>
      </c>
      <c r="E223" s="3">
        <v>2.3848684210526E-3</v>
      </c>
      <c r="F223" s="1">
        <f t="shared" si="27"/>
        <v>1.7991112652137918E-3</v>
      </c>
      <c r="G223" s="1">
        <f t="shared" si="28"/>
        <v>5.8575715583880801E-4</v>
      </c>
      <c r="L223" s="1" t="s">
        <v>169</v>
      </c>
      <c r="M223" s="15" t="s">
        <v>523</v>
      </c>
      <c r="N223" s="1" t="s">
        <v>1722</v>
      </c>
      <c r="O223" s="2" t="s">
        <v>390</v>
      </c>
      <c r="P223" s="1">
        <f t="shared" si="29"/>
        <v>0</v>
      </c>
      <c r="Q223" s="19">
        <f t="shared" si="30"/>
        <v>0</v>
      </c>
      <c r="R223" s="1">
        <f t="shared" si="31"/>
        <v>0</v>
      </c>
    </row>
    <row r="224" spans="1:20" ht="89.25" x14ac:dyDescent="0.25">
      <c r="A224" s="3" t="s">
        <v>1424</v>
      </c>
      <c r="B224" s="3" t="s">
        <v>390</v>
      </c>
      <c r="C224" s="3" t="s">
        <v>170</v>
      </c>
      <c r="D224" s="4">
        <v>7724490000</v>
      </c>
      <c r="E224" s="3">
        <v>2.3848684210526E-3</v>
      </c>
      <c r="F224" s="1">
        <f t="shared" si="27"/>
        <v>1.7991112652137918E-3</v>
      </c>
      <c r="G224" s="1">
        <f t="shared" si="28"/>
        <v>5.8575715583880801E-4</v>
      </c>
      <c r="L224" s="3" t="s">
        <v>1410</v>
      </c>
      <c r="M224" s="29" t="s">
        <v>1895</v>
      </c>
      <c r="N224" s="3" t="s">
        <v>1751</v>
      </c>
      <c r="O224" s="4">
        <v>500406958729</v>
      </c>
      <c r="P224" s="3">
        <f t="shared" si="29"/>
        <v>6.1875000000000006E-2</v>
      </c>
      <c r="Q224" s="34">
        <f t="shared" si="30"/>
        <v>4.6677631584375004E-2</v>
      </c>
      <c r="R224" s="3">
        <f t="shared" si="31"/>
        <v>1.5197368415625002E-2</v>
      </c>
      <c r="T224" s="13">
        <v>1.881</v>
      </c>
    </row>
    <row r="225" spans="1:20" ht="38.25" x14ac:dyDescent="0.25">
      <c r="A225" s="3" t="s">
        <v>169</v>
      </c>
      <c r="B225" s="3" t="s">
        <v>466</v>
      </c>
      <c r="C225" s="3" t="s">
        <v>169</v>
      </c>
      <c r="D225" s="4" t="s">
        <v>390</v>
      </c>
      <c r="E225" s="3">
        <v>0.96705169967105198</v>
      </c>
      <c r="F225" s="1">
        <f t="shared" si="27"/>
        <v>0.72953022966123671</v>
      </c>
      <c r="G225" s="1">
        <f t="shared" si="28"/>
        <v>0.23752147000981524</v>
      </c>
      <c r="L225" s="1" t="s">
        <v>169</v>
      </c>
      <c r="M225" s="15" t="s">
        <v>524</v>
      </c>
      <c r="N225" s="1" t="s">
        <v>1722</v>
      </c>
      <c r="O225" s="2" t="s">
        <v>390</v>
      </c>
      <c r="P225" s="1">
        <f t="shared" si="29"/>
        <v>0</v>
      </c>
      <c r="Q225" s="19">
        <f t="shared" si="30"/>
        <v>0</v>
      </c>
      <c r="R225" s="1">
        <f t="shared" si="31"/>
        <v>0</v>
      </c>
    </row>
    <row r="226" spans="1:20" ht="76.5" x14ac:dyDescent="0.25">
      <c r="A226" s="3" t="s">
        <v>169</v>
      </c>
      <c r="B226" s="3" t="s">
        <v>465</v>
      </c>
      <c r="C226" s="3" t="s">
        <v>169</v>
      </c>
      <c r="D226" s="4" t="s">
        <v>390</v>
      </c>
      <c r="E226" s="3">
        <v>0.18009671052631501</v>
      </c>
      <c r="F226" s="1">
        <f t="shared" si="27"/>
        <v>0.13586243076371982</v>
      </c>
      <c r="G226" s="1">
        <f t="shared" si="28"/>
        <v>4.4234279762595204E-2</v>
      </c>
      <c r="L226" s="3" t="s">
        <v>400</v>
      </c>
      <c r="M226" s="29" t="s">
        <v>1818</v>
      </c>
      <c r="N226" s="3" t="s">
        <v>1788</v>
      </c>
      <c r="O226" s="4">
        <v>5071003430</v>
      </c>
      <c r="P226" s="3">
        <f t="shared" si="29"/>
        <v>2.3848684210526316E-3</v>
      </c>
      <c r="Q226" s="34">
        <f t="shared" si="30"/>
        <v>1.7991112652138159E-3</v>
      </c>
      <c r="R226" s="3">
        <f t="shared" si="31"/>
        <v>5.8575715583881582E-4</v>
      </c>
      <c r="T226" s="13">
        <v>7.2499999999999995E-2</v>
      </c>
    </row>
    <row r="227" spans="1:20" ht="38.25" x14ac:dyDescent="0.25">
      <c r="A227" s="3" t="s">
        <v>169</v>
      </c>
      <c r="B227" s="3" t="s">
        <v>467</v>
      </c>
      <c r="C227" s="3" t="s">
        <v>169</v>
      </c>
      <c r="D227" s="4" t="s">
        <v>390</v>
      </c>
      <c r="E227" s="3">
        <v>0.30266282894736801</v>
      </c>
      <c r="F227" s="1">
        <f t="shared" si="27"/>
        <v>0.22832459028509014</v>
      </c>
      <c r="G227" s="1">
        <f t="shared" si="28"/>
        <v>7.4338238662277858E-2</v>
      </c>
      <c r="L227" s="1" t="s">
        <v>169</v>
      </c>
      <c r="M227" s="15" t="s">
        <v>526</v>
      </c>
      <c r="N227" s="1" t="s">
        <v>1722</v>
      </c>
      <c r="O227" s="2" t="s">
        <v>390</v>
      </c>
      <c r="P227" s="1">
        <f t="shared" si="29"/>
        <v>0</v>
      </c>
      <c r="Q227" s="19">
        <f t="shared" si="30"/>
        <v>0</v>
      </c>
      <c r="R227" s="1">
        <f t="shared" si="31"/>
        <v>0</v>
      </c>
    </row>
    <row r="228" spans="1:20" ht="38.25" x14ac:dyDescent="0.25">
      <c r="A228" s="3" t="s">
        <v>169</v>
      </c>
      <c r="B228" s="3" t="s">
        <v>468</v>
      </c>
      <c r="C228" s="3" t="s">
        <v>169</v>
      </c>
      <c r="D228" s="4" t="s">
        <v>390</v>
      </c>
      <c r="E228" s="3">
        <v>0.651576589802631</v>
      </c>
      <c r="F228" s="1">
        <f t="shared" si="27"/>
        <v>0.49154023446966694</v>
      </c>
      <c r="G228" s="1">
        <f t="shared" si="28"/>
        <v>0.16003635533296406</v>
      </c>
      <c r="L228" s="1" t="s">
        <v>169</v>
      </c>
      <c r="M228" s="15" t="s">
        <v>527</v>
      </c>
      <c r="N228" s="1" t="s">
        <v>1722</v>
      </c>
      <c r="O228" s="2" t="s">
        <v>390</v>
      </c>
      <c r="P228" s="1">
        <f t="shared" si="29"/>
        <v>0</v>
      </c>
      <c r="Q228" s="19">
        <f t="shared" si="30"/>
        <v>0</v>
      </c>
      <c r="R228" s="1">
        <f t="shared" si="31"/>
        <v>0</v>
      </c>
    </row>
    <row r="229" spans="1:20" ht="127.5" x14ac:dyDescent="0.25">
      <c r="A229" s="3" t="s">
        <v>169</v>
      </c>
      <c r="B229" s="3" t="s">
        <v>469</v>
      </c>
      <c r="C229" s="3" t="s">
        <v>169</v>
      </c>
      <c r="D229" s="4" t="s">
        <v>390</v>
      </c>
      <c r="E229" s="3">
        <v>0.26696874999999998</v>
      </c>
      <c r="F229" s="1">
        <f t="shared" si="27"/>
        <v>0.20139747809359373</v>
      </c>
      <c r="G229" s="1">
        <f t="shared" si="28"/>
        <v>6.5571271906406242E-2</v>
      </c>
      <c r="L229" s="3" t="s">
        <v>401</v>
      </c>
      <c r="M229" s="29" t="s">
        <v>1766</v>
      </c>
      <c r="N229" s="3" t="s">
        <v>1752</v>
      </c>
      <c r="O229" s="4">
        <v>5071006880</v>
      </c>
      <c r="P229" s="3">
        <f t="shared" si="29"/>
        <v>1.2280592105263157E-2</v>
      </c>
      <c r="Q229" s="34">
        <f t="shared" si="30"/>
        <v>9.264306326100329E-3</v>
      </c>
      <c r="R229" s="3">
        <f t="shared" si="31"/>
        <v>3.0162857791628289E-3</v>
      </c>
      <c r="T229" s="13">
        <v>0.37333</v>
      </c>
    </row>
    <row r="230" spans="1:20" ht="114.75" x14ac:dyDescent="0.25">
      <c r="A230" s="3" t="s">
        <v>169</v>
      </c>
      <c r="B230" s="3" t="s">
        <v>470</v>
      </c>
      <c r="C230" s="3" t="s">
        <v>169</v>
      </c>
      <c r="D230" s="4" t="s">
        <v>390</v>
      </c>
      <c r="E230" s="3">
        <v>0.57671052631578901</v>
      </c>
      <c r="F230" s="1">
        <f t="shared" si="27"/>
        <v>0.43506232692039437</v>
      </c>
      <c r="G230" s="1">
        <f t="shared" si="28"/>
        <v>0.14164819939539464</v>
      </c>
      <c r="L230" s="1" t="s">
        <v>169</v>
      </c>
      <c r="M230" s="15" t="s">
        <v>1726</v>
      </c>
      <c r="N230" s="1" t="s">
        <v>1722</v>
      </c>
      <c r="O230" s="2" t="s">
        <v>390</v>
      </c>
      <c r="P230" s="1">
        <f t="shared" si="29"/>
        <v>0</v>
      </c>
      <c r="Q230" s="19">
        <f t="shared" si="30"/>
        <v>0</v>
      </c>
      <c r="R230" s="1">
        <f t="shared" si="31"/>
        <v>0</v>
      </c>
    </row>
    <row r="231" spans="1:20" ht="63.75" x14ac:dyDescent="0.25">
      <c r="A231" s="3" t="s">
        <v>1409</v>
      </c>
      <c r="B231" s="3" t="s">
        <v>390</v>
      </c>
      <c r="C231" s="3" t="s">
        <v>170</v>
      </c>
      <c r="D231" s="4">
        <v>507100004943</v>
      </c>
      <c r="E231" s="3">
        <v>5.2708223684210499E-2</v>
      </c>
      <c r="F231" s="1">
        <f t="shared" si="27"/>
        <v>3.9762344187448992E-2</v>
      </c>
      <c r="G231" s="1">
        <f t="shared" si="28"/>
        <v>1.2945879496761507E-2</v>
      </c>
      <c r="L231" s="1" t="s">
        <v>169</v>
      </c>
      <c r="M231" s="15" t="s">
        <v>529</v>
      </c>
      <c r="N231" s="1" t="s">
        <v>1722</v>
      </c>
      <c r="O231" s="2" t="s">
        <v>390</v>
      </c>
      <c r="P231" s="1">
        <f t="shared" si="29"/>
        <v>0</v>
      </c>
      <c r="Q231" s="19">
        <f t="shared" si="30"/>
        <v>0</v>
      </c>
      <c r="R231" s="1">
        <f t="shared" si="31"/>
        <v>0</v>
      </c>
    </row>
    <row r="232" spans="1:20" ht="140.25" x14ac:dyDescent="0.25">
      <c r="A232" s="3" t="s">
        <v>169</v>
      </c>
      <c r="B232" s="3" t="s">
        <v>471</v>
      </c>
      <c r="C232" s="3" t="s">
        <v>169</v>
      </c>
      <c r="D232" s="4" t="s">
        <v>390</v>
      </c>
      <c r="E232" s="3">
        <v>2.74115139802631</v>
      </c>
      <c r="F232" s="1">
        <f t="shared" si="27"/>
        <v>2.0678861426111768</v>
      </c>
      <c r="G232" s="1">
        <f t="shared" si="28"/>
        <v>0.67326525541513305</v>
      </c>
      <c r="L232" s="1" t="s">
        <v>169</v>
      </c>
      <c r="M232" s="15" t="s">
        <v>1564</v>
      </c>
      <c r="N232" s="1" t="s">
        <v>1722</v>
      </c>
      <c r="O232" s="2" t="s">
        <v>390</v>
      </c>
      <c r="P232" s="1">
        <f t="shared" si="29"/>
        <v>0</v>
      </c>
      <c r="Q232" s="19">
        <f t="shared" si="30"/>
        <v>0</v>
      </c>
      <c r="R232" s="1">
        <f t="shared" si="31"/>
        <v>0</v>
      </c>
    </row>
    <row r="233" spans="1:20" ht="38.25" x14ac:dyDescent="0.25">
      <c r="A233" s="3" t="s">
        <v>169</v>
      </c>
      <c r="B233" s="3" t="s">
        <v>472</v>
      </c>
      <c r="C233" s="3" t="s">
        <v>169</v>
      </c>
      <c r="D233" s="4" t="s">
        <v>390</v>
      </c>
      <c r="E233" s="3">
        <v>1.7721201743421</v>
      </c>
      <c r="F233" s="1">
        <f t="shared" si="27"/>
        <v>1.3368625878170333</v>
      </c>
      <c r="G233" s="1">
        <f t="shared" si="28"/>
        <v>0.43525758652506669</v>
      </c>
      <c r="L233" s="1" t="s">
        <v>169</v>
      </c>
      <c r="M233" s="15" t="s">
        <v>531</v>
      </c>
      <c r="N233" s="1" t="s">
        <v>1722</v>
      </c>
      <c r="O233" s="2" t="s">
        <v>390</v>
      </c>
      <c r="P233" s="1">
        <f t="shared" si="29"/>
        <v>0</v>
      </c>
      <c r="Q233" s="19">
        <f t="shared" si="30"/>
        <v>0</v>
      </c>
      <c r="R233" s="1">
        <f t="shared" si="31"/>
        <v>0</v>
      </c>
    </row>
    <row r="234" spans="1:20" ht="63.75" x14ac:dyDescent="0.25">
      <c r="A234" s="3" t="s">
        <v>722</v>
      </c>
      <c r="B234" s="3" t="s">
        <v>390</v>
      </c>
      <c r="C234" s="3" t="s">
        <v>432</v>
      </c>
      <c r="D234" s="4">
        <v>5071002395</v>
      </c>
      <c r="E234" s="3">
        <v>2.3848684210526E-3</v>
      </c>
      <c r="F234" s="1">
        <f t="shared" si="27"/>
        <v>1.7991112652137918E-3</v>
      </c>
      <c r="G234" s="1">
        <f t="shared" si="28"/>
        <v>5.8575715583880801E-4</v>
      </c>
      <c r="L234" s="1" t="s">
        <v>169</v>
      </c>
      <c r="M234" s="15" t="s">
        <v>532</v>
      </c>
      <c r="N234" s="1" t="s">
        <v>1722</v>
      </c>
      <c r="O234" s="2" t="s">
        <v>390</v>
      </c>
      <c r="P234" s="1">
        <f t="shared" si="29"/>
        <v>0</v>
      </c>
      <c r="Q234" s="19">
        <f t="shared" si="30"/>
        <v>0</v>
      </c>
      <c r="R234" s="1">
        <f t="shared" si="31"/>
        <v>0</v>
      </c>
    </row>
    <row r="235" spans="1:20" ht="63.75" x14ac:dyDescent="0.25">
      <c r="A235" s="3" t="s">
        <v>473</v>
      </c>
      <c r="B235" s="3" t="s">
        <v>390</v>
      </c>
      <c r="C235" s="3" t="s">
        <v>170</v>
      </c>
      <c r="D235" s="4">
        <v>5071006223</v>
      </c>
      <c r="E235" s="3">
        <v>9.5394736842105005E-3</v>
      </c>
      <c r="F235" s="1">
        <f t="shared" si="27"/>
        <v>7.1964450608552437E-3</v>
      </c>
      <c r="G235" s="1">
        <f t="shared" si="28"/>
        <v>2.3430286233552568E-3</v>
      </c>
      <c r="L235" s="1" t="s">
        <v>533</v>
      </c>
      <c r="M235" s="15" t="s">
        <v>1896</v>
      </c>
      <c r="N235" s="1" t="s">
        <v>2091</v>
      </c>
      <c r="O235" s="2">
        <v>5071002412</v>
      </c>
      <c r="P235" s="1">
        <f t="shared" si="29"/>
        <v>0</v>
      </c>
      <c r="Q235" s="19">
        <f t="shared" si="30"/>
        <v>0</v>
      </c>
      <c r="R235" s="1">
        <f t="shared" si="31"/>
        <v>0</v>
      </c>
    </row>
    <row r="236" spans="1:20" ht="63.75" x14ac:dyDescent="0.25">
      <c r="A236" s="3" t="s">
        <v>1428</v>
      </c>
      <c r="B236" s="3" t="s">
        <v>390</v>
      </c>
      <c r="C236" s="3" t="s">
        <v>170</v>
      </c>
      <c r="D236" s="4">
        <v>5004000586</v>
      </c>
      <c r="E236" s="3">
        <v>1.19243421052632E-2</v>
      </c>
      <c r="F236" s="1">
        <f t="shared" si="27"/>
        <v>8.995556326069111E-3</v>
      </c>
      <c r="G236" s="1">
        <f t="shared" si="28"/>
        <v>2.9287857791940896E-3</v>
      </c>
      <c r="L236" s="1" t="s">
        <v>169</v>
      </c>
      <c r="M236" s="15" t="s">
        <v>534</v>
      </c>
      <c r="N236" s="1" t="s">
        <v>1722</v>
      </c>
      <c r="O236" s="2" t="s">
        <v>390</v>
      </c>
      <c r="P236" s="1">
        <f t="shared" si="29"/>
        <v>0</v>
      </c>
      <c r="Q236" s="19">
        <f t="shared" si="30"/>
        <v>0</v>
      </c>
      <c r="R236" s="1">
        <f t="shared" si="31"/>
        <v>0</v>
      </c>
    </row>
    <row r="237" spans="1:20" ht="63.75" x14ac:dyDescent="0.25">
      <c r="A237" s="3" t="s">
        <v>1409</v>
      </c>
      <c r="B237" s="3" t="s">
        <v>390</v>
      </c>
      <c r="C237" s="3" t="s">
        <v>170</v>
      </c>
      <c r="D237" s="4">
        <v>507100004943</v>
      </c>
      <c r="E237" s="3">
        <v>0.26000559210526297</v>
      </c>
      <c r="F237" s="1">
        <f t="shared" si="27"/>
        <v>0.19614456950572517</v>
      </c>
      <c r="G237" s="1">
        <f t="shared" si="28"/>
        <v>6.3861022599537784E-2</v>
      </c>
      <c r="L237" s="3" t="s">
        <v>536</v>
      </c>
      <c r="M237" s="29" t="s">
        <v>1897</v>
      </c>
      <c r="N237" s="3" t="s">
        <v>2091</v>
      </c>
      <c r="O237" s="4">
        <v>5071002370</v>
      </c>
      <c r="P237" s="3">
        <f t="shared" si="29"/>
        <v>2.3848684210526316E-3</v>
      </c>
      <c r="Q237" s="34">
        <f t="shared" si="30"/>
        <v>1.7991112652138159E-3</v>
      </c>
      <c r="R237" s="3">
        <f t="shared" si="31"/>
        <v>5.8575715583881582E-4</v>
      </c>
      <c r="T237" s="13">
        <v>7.2499999999999995E-2</v>
      </c>
    </row>
    <row r="238" spans="1:20" ht="76.5" x14ac:dyDescent="0.25">
      <c r="A238" s="3" t="s">
        <v>692</v>
      </c>
      <c r="B238" s="3" t="s">
        <v>1549</v>
      </c>
      <c r="C238" s="3" t="s">
        <v>170</v>
      </c>
      <c r="D238" s="4">
        <v>5071006897</v>
      </c>
      <c r="E238" s="3">
        <v>2.6014144736842101E-2</v>
      </c>
      <c r="F238" s="1">
        <f t="shared" si="27"/>
        <v>1.9624705680952297E-2</v>
      </c>
      <c r="G238" s="1">
        <f t="shared" si="28"/>
        <v>6.3894390558898017E-3</v>
      </c>
      <c r="L238" s="3" t="s">
        <v>400</v>
      </c>
      <c r="M238" s="29" t="s">
        <v>1819</v>
      </c>
      <c r="N238" s="3" t="s">
        <v>1788</v>
      </c>
      <c r="O238" s="4">
        <v>5071003430</v>
      </c>
      <c r="P238" s="3">
        <f t="shared" si="29"/>
        <v>2.3848684210526316E-3</v>
      </c>
      <c r="Q238" s="34">
        <f t="shared" si="30"/>
        <v>1.7991112652138159E-3</v>
      </c>
      <c r="R238" s="3">
        <f t="shared" si="31"/>
        <v>5.8575715583881582E-4</v>
      </c>
      <c r="T238" s="13">
        <v>7.2499999999999995E-2</v>
      </c>
    </row>
    <row r="239" spans="1:20" ht="76.5" x14ac:dyDescent="0.25">
      <c r="A239" s="3" t="s">
        <v>169</v>
      </c>
      <c r="B239" s="3" t="s">
        <v>475</v>
      </c>
      <c r="C239" s="3" t="s">
        <v>169</v>
      </c>
      <c r="D239" s="4" t="s">
        <v>390</v>
      </c>
      <c r="E239" s="3">
        <v>0.56602187500000001</v>
      </c>
      <c r="F239" s="1">
        <f t="shared" si="27"/>
        <v>0.42699895838298435</v>
      </c>
      <c r="G239" s="1">
        <f t="shared" si="28"/>
        <v>0.13902291661701563</v>
      </c>
      <c r="L239" s="9" t="s">
        <v>1822</v>
      </c>
      <c r="M239" s="42" t="s">
        <v>1834</v>
      </c>
      <c r="N239" s="9" t="s">
        <v>1788</v>
      </c>
      <c r="O239" s="10">
        <v>5071005886</v>
      </c>
      <c r="P239" s="9">
        <f t="shared" si="29"/>
        <v>0</v>
      </c>
      <c r="Q239" s="43">
        <f t="shared" si="30"/>
        <v>0</v>
      </c>
      <c r="R239" s="9">
        <f t="shared" si="31"/>
        <v>0</v>
      </c>
    </row>
    <row r="240" spans="1:20" ht="63.75" x14ac:dyDescent="0.25">
      <c r="A240" s="3" t="s">
        <v>169</v>
      </c>
      <c r="B240" s="3" t="s">
        <v>474</v>
      </c>
      <c r="C240" s="3" t="s">
        <v>169</v>
      </c>
      <c r="D240" s="4" t="s">
        <v>390</v>
      </c>
      <c r="E240" s="3">
        <v>0.63497861842105197</v>
      </c>
      <c r="F240" s="1">
        <f t="shared" si="27"/>
        <v>0.47901895781193204</v>
      </c>
      <c r="G240" s="1">
        <f t="shared" si="28"/>
        <v>0.15595966060911992</v>
      </c>
      <c r="L240" s="1" t="s">
        <v>169</v>
      </c>
      <c r="M240" s="15" t="s">
        <v>537</v>
      </c>
      <c r="N240" s="1" t="s">
        <v>1722</v>
      </c>
      <c r="O240" s="2" t="s">
        <v>390</v>
      </c>
      <c r="P240" s="1">
        <f t="shared" si="29"/>
        <v>0</v>
      </c>
      <c r="Q240" s="19">
        <f t="shared" si="30"/>
        <v>0</v>
      </c>
      <c r="R240" s="1">
        <f t="shared" si="31"/>
        <v>0</v>
      </c>
    </row>
    <row r="241" spans="1:20" ht="63.75" x14ac:dyDescent="0.25">
      <c r="A241" s="3" t="s">
        <v>169</v>
      </c>
      <c r="B241" s="3" t="s">
        <v>476</v>
      </c>
      <c r="C241" s="3" t="s">
        <v>169</v>
      </c>
      <c r="D241" s="4" t="s">
        <v>390</v>
      </c>
      <c r="E241" s="3">
        <v>0.31543933661184198</v>
      </c>
      <c r="F241" s="1">
        <f t="shared" si="27"/>
        <v>0.23796300834888423</v>
      </c>
      <c r="G241" s="1">
        <f t="shared" si="28"/>
        <v>7.7476328262957736E-2</v>
      </c>
      <c r="L241" s="1" t="s">
        <v>169</v>
      </c>
      <c r="M241" s="15" t="s">
        <v>538</v>
      </c>
      <c r="N241" s="1" t="s">
        <v>1722</v>
      </c>
      <c r="O241" s="2" t="s">
        <v>390</v>
      </c>
      <c r="P241" s="1">
        <f t="shared" si="29"/>
        <v>0</v>
      </c>
      <c r="Q241" s="19">
        <f t="shared" si="30"/>
        <v>0</v>
      </c>
      <c r="R241" s="1">
        <f t="shared" si="31"/>
        <v>0</v>
      </c>
    </row>
    <row r="242" spans="1:20" ht="63.75" x14ac:dyDescent="0.25">
      <c r="A242" s="3" t="s">
        <v>169</v>
      </c>
      <c r="B242" s="3" t="s">
        <v>477</v>
      </c>
      <c r="C242" s="3" t="s">
        <v>169</v>
      </c>
      <c r="D242" s="4" t="s">
        <v>390</v>
      </c>
      <c r="E242" s="3">
        <v>1.2965114309210499</v>
      </c>
      <c r="F242" s="1">
        <f t="shared" si="27"/>
        <v>0.9780700269489071</v>
      </c>
      <c r="G242" s="1">
        <f t="shared" si="28"/>
        <v>0.31844140397214282</v>
      </c>
      <c r="L242" s="1" t="s">
        <v>169</v>
      </c>
      <c r="M242" s="15" t="s">
        <v>539</v>
      </c>
      <c r="N242" s="1" t="s">
        <v>1722</v>
      </c>
      <c r="O242" s="2" t="s">
        <v>390</v>
      </c>
      <c r="P242" s="1">
        <f t="shared" si="29"/>
        <v>0</v>
      </c>
      <c r="Q242" s="19">
        <f t="shared" si="30"/>
        <v>0</v>
      </c>
      <c r="R242" s="1">
        <f t="shared" si="31"/>
        <v>0</v>
      </c>
    </row>
    <row r="243" spans="1:20" ht="63.75" x14ac:dyDescent="0.25">
      <c r="A243" s="3" t="s">
        <v>169</v>
      </c>
      <c r="B243" s="3" t="s">
        <v>478</v>
      </c>
      <c r="C243" s="3" t="s">
        <v>169</v>
      </c>
      <c r="D243" s="4" t="s">
        <v>390</v>
      </c>
      <c r="E243" s="3">
        <v>1.3867148575657799</v>
      </c>
      <c r="F243" s="1">
        <f t="shared" ref="F243:F304" si="32">E243*0.754385965</f>
        <v>1.0461182260045985</v>
      </c>
      <c r="G243" s="1">
        <f t="shared" ref="G243:G304" si="33">E243*0.245614035</f>
        <v>0.34059663156118153</v>
      </c>
      <c r="L243" s="1" t="s">
        <v>169</v>
      </c>
      <c r="M243" s="15" t="s">
        <v>540</v>
      </c>
      <c r="N243" s="1" t="s">
        <v>1722</v>
      </c>
      <c r="O243" s="2" t="s">
        <v>390</v>
      </c>
      <c r="P243" s="1">
        <f t="shared" si="29"/>
        <v>0</v>
      </c>
      <c r="Q243" s="19">
        <f t="shared" si="30"/>
        <v>0</v>
      </c>
      <c r="R243" s="1">
        <f t="shared" si="31"/>
        <v>0</v>
      </c>
    </row>
    <row r="244" spans="1:20" ht="76.5" x14ac:dyDescent="0.25">
      <c r="A244" s="3" t="s">
        <v>169</v>
      </c>
      <c r="B244" s="3" t="s">
        <v>479</v>
      </c>
      <c r="C244" s="3" t="s">
        <v>169</v>
      </c>
      <c r="D244" s="4" t="s">
        <v>390</v>
      </c>
      <c r="E244" s="3">
        <v>0.61116354177631504</v>
      </c>
      <c r="F244" s="1">
        <f t="shared" si="32"/>
        <v>0.46105319823574326</v>
      </c>
      <c r="G244" s="1">
        <f t="shared" si="33"/>
        <v>0.15011034354057182</v>
      </c>
      <c r="L244" s="3" t="s">
        <v>1560</v>
      </c>
      <c r="M244" s="29" t="s">
        <v>1898</v>
      </c>
      <c r="N244" s="3" t="s">
        <v>1722</v>
      </c>
      <c r="O244" s="4">
        <v>507100916072</v>
      </c>
      <c r="P244" s="3">
        <f t="shared" si="29"/>
        <v>4.7697368421052632E-3</v>
      </c>
      <c r="Q244" s="34">
        <f t="shared" si="30"/>
        <v>3.5982225304276318E-3</v>
      </c>
      <c r="R244" s="3">
        <f t="shared" si="31"/>
        <v>1.1715143116776316E-3</v>
      </c>
      <c r="T244" s="13">
        <v>0.14499999999999999</v>
      </c>
    </row>
    <row r="245" spans="1:20" ht="127.5" x14ac:dyDescent="0.25">
      <c r="A245" s="3" t="s">
        <v>1544</v>
      </c>
      <c r="B245" s="3" t="s">
        <v>390</v>
      </c>
      <c r="C245" s="3" t="s">
        <v>170</v>
      </c>
      <c r="D245" s="4">
        <v>507100340776</v>
      </c>
      <c r="E245" s="3">
        <v>5.6875000000000002E-2</v>
      </c>
      <c r="F245" s="1">
        <f t="shared" si="32"/>
        <v>4.2905701759374998E-2</v>
      </c>
      <c r="G245" s="1">
        <f t="shared" si="33"/>
        <v>1.3969298240625001E-2</v>
      </c>
      <c r="L245" s="3" t="s">
        <v>401</v>
      </c>
      <c r="M245" s="29" t="s">
        <v>1767</v>
      </c>
      <c r="N245" s="3" t="s">
        <v>1752</v>
      </c>
      <c r="O245" s="4">
        <v>5071006880</v>
      </c>
      <c r="P245" s="3">
        <f t="shared" si="29"/>
        <v>1.9188486842105265E-2</v>
      </c>
      <c r="Q245" s="34">
        <f t="shared" si="30"/>
        <v>1.4475525163271384E-2</v>
      </c>
      <c r="R245" s="3">
        <f t="shared" si="31"/>
        <v>4.7129616788338822E-3</v>
      </c>
      <c r="T245" s="13">
        <v>0.58333000000000002</v>
      </c>
    </row>
    <row r="246" spans="1:20" ht="89.25" x14ac:dyDescent="0.25">
      <c r="A246" s="3" t="s">
        <v>1545</v>
      </c>
      <c r="B246" s="3" t="s">
        <v>390</v>
      </c>
      <c r="C246" s="3" t="s">
        <v>170</v>
      </c>
      <c r="D246" s="4">
        <v>507901181920</v>
      </c>
      <c r="E246" s="3">
        <v>5.5E-2</v>
      </c>
      <c r="F246" s="1">
        <f t="shared" si="32"/>
        <v>4.1491228074999997E-2</v>
      </c>
      <c r="G246" s="1">
        <f t="shared" si="33"/>
        <v>1.3508771925000001E-2</v>
      </c>
      <c r="L246" s="3" t="s">
        <v>692</v>
      </c>
      <c r="M246" s="29" t="s">
        <v>2112</v>
      </c>
      <c r="N246" s="3" t="s">
        <v>1721</v>
      </c>
      <c r="O246" s="4">
        <v>5071006897</v>
      </c>
      <c r="P246" s="3">
        <f t="shared" si="29"/>
        <v>1.8530592105263158E-2</v>
      </c>
      <c r="Q246" s="34">
        <f t="shared" si="30"/>
        <v>1.3979218607350328E-2</v>
      </c>
      <c r="R246" s="3">
        <f t="shared" si="31"/>
        <v>4.5513734979128291E-3</v>
      </c>
      <c r="T246" s="13">
        <v>0.56333</v>
      </c>
    </row>
    <row r="247" spans="1:20" ht="63.75" x14ac:dyDescent="0.25">
      <c r="A247" s="3" t="s">
        <v>480</v>
      </c>
      <c r="B247" s="3" t="s">
        <v>390</v>
      </c>
      <c r="C247" s="3" t="s">
        <v>170</v>
      </c>
      <c r="D247" s="4">
        <v>5071004794</v>
      </c>
      <c r="E247" s="3">
        <v>2.38486842105263E-2</v>
      </c>
      <c r="F247" s="1">
        <f t="shared" si="32"/>
        <v>1.7991112652138146E-2</v>
      </c>
      <c r="G247" s="1">
        <f t="shared" si="33"/>
        <v>5.8575715583881541E-3</v>
      </c>
      <c r="L247" s="1" t="s">
        <v>169</v>
      </c>
      <c r="M247" s="15" t="s">
        <v>541</v>
      </c>
      <c r="N247" s="1" t="s">
        <v>1722</v>
      </c>
      <c r="O247" s="2" t="s">
        <v>390</v>
      </c>
      <c r="P247" s="1">
        <f t="shared" si="29"/>
        <v>0</v>
      </c>
      <c r="Q247" s="19">
        <f t="shared" si="30"/>
        <v>0</v>
      </c>
      <c r="R247" s="1">
        <f t="shared" si="31"/>
        <v>0</v>
      </c>
    </row>
    <row r="248" spans="1:20" ht="63.75" x14ac:dyDescent="0.25">
      <c r="A248" s="3" t="s">
        <v>169</v>
      </c>
      <c r="B248" s="3" t="s">
        <v>481</v>
      </c>
      <c r="C248" s="3" t="s">
        <v>169</v>
      </c>
      <c r="D248" s="4" t="s">
        <v>390</v>
      </c>
      <c r="E248" s="3">
        <v>0.46940241118421</v>
      </c>
      <c r="F248" s="1">
        <f t="shared" si="32"/>
        <v>0.35411059093452707</v>
      </c>
      <c r="G248" s="1">
        <f t="shared" si="33"/>
        <v>0.11529182024968294</v>
      </c>
      <c r="L248" s="1" t="s">
        <v>169</v>
      </c>
      <c r="M248" s="15" t="s">
        <v>542</v>
      </c>
      <c r="N248" s="1" t="s">
        <v>1722</v>
      </c>
      <c r="O248" s="2" t="s">
        <v>390</v>
      </c>
      <c r="P248" s="1">
        <f t="shared" si="29"/>
        <v>0</v>
      </c>
      <c r="Q248" s="19">
        <f t="shared" si="30"/>
        <v>0</v>
      </c>
      <c r="R248" s="1">
        <f t="shared" si="31"/>
        <v>0</v>
      </c>
    </row>
    <row r="249" spans="1:20" ht="76.5" x14ac:dyDescent="0.25">
      <c r="A249" s="3" t="s">
        <v>400</v>
      </c>
      <c r="B249" s="3" t="s">
        <v>390</v>
      </c>
      <c r="C249" s="3" t="s">
        <v>170</v>
      </c>
      <c r="D249" s="4">
        <v>5071003430</v>
      </c>
      <c r="E249" s="3">
        <v>2.3848684210526E-3</v>
      </c>
      <c r="F249" s="1">
        <f t="shared" si="32"/>
        <v>1.7991112652137918E-3</v>
      </c>
      <c r="G249" s="1">
        <f t="shared" si="33"/>
        <v>5.8575715583880801E-4</v>
      </c>
      <c r="L249" s="1" t="s">
        <v>169</v>
      </c>
      <c r="M249" s="15" t="s">
        <v>543</v>
      </c>
      <c r="N249" s="1" t="s">
        <v>1722</v>
      </c>
      <c r="O249" s="2" t="s">
        <v>390</v>
      </c>
      <c r="P249" s="1">
        <f t="shared" si="29"/>
        <v>0</v>
      </c>
      <c r="Q249" s="19">
        <f t="shared" si="30"/>
        <v>0</v>
      </c>
      <c r="R249" s="1">
        <f t="shared" si="31"/>
        <v>0</v>
      </c>
    </row>
    <row r="250" spans="1:20" ht="63.75" x14ac:dyDescent="0.25">
      <c r="A250" s="3" t="s">
        <v>169</v>
      </c>
      <c r="B250" s="3" t="s">
        <v>482</v>
      </c>
      <c r="C250" s="3" t="s">
        <v>169</v>
      </c>
      <c r="D250" s="4" t="s">
        <v>390</v>
      </c>
      <c r="E250" s="3">
        <v>1.09410934769736</v>
      </c>
      <c r="F250" s="1">
        <f t="shared" si="32"/>
        <v>0.8253807360781934</v>
      </c>
      <c r="G250" s="1">
        <f t="shared" si="33"/>
        <v>0.26872861161916656</v>
      </c>
      <c r="L250" s="3" t="s">
        <v>1492</v>
      </c>
      <c r="M250" s="29" t="s">
        <v>1899</v>
      </c>
      <c r="N250" s="3" t="s">
        <v>2092</v>
      </c>
      <c r="O250" s="4">
        <v>507100042346</v>
      </c>
      <c r="P250" s="3">
        <f t="shared" si="29"/>
        <v>4.4819078947368425E-2</v>
      </c>
      <c r="Q250" s="34">
        <f t="shared" si="30"/>
        <v>3.3810884122121715E-2</v>
      </c>
      <c r="R250" s="3">
        <f t="shared" si="31"/>
        <v>1.1008194825246712E-2</v>
      </c>
      <c r="T250" s="13">
        <v>1.3625</v>
      </c>
    </row>
    <row r="251" spans="1:20" ht="89.25" x14ac:dyDescent="0.25">
      <c r="A251" s="3" t="s">
        <v>169</v>
      </c>
      <c r="B251" s="3" t="s">
        <v>483</v>
      </c>
      <c r="C251" s="3" t="s">
        <v>169</v>
      </c>
      <c r="D251" s="4" t="s">
        <v>390</v>
      </c>
      <c r="E251" s="3">
        <v>1.7021269187500001</v>
      </c>
      <c r="F251" s="1">
        <f t="shared" si="32"/>
        <v>1.2840606581536953</v>
      </c>
      <c r="G251" s="1">
        <f t="shared" si="33"/>
        <v>0.4180662605963047</v>
      </c>
      <c r="L251" s="3" t="s">
        <v>1493</v>
      </c>
      <c r="M251" s="29" t="s">
        <v>1900</v>
      </c>
      <c r="N251" s="3" t="s">
        <v>2093</v>
      </c>
      <c r="O251" s="4">
        <v>507100323900</v>
      </c>
      <c r="P251" s="3">
        <f t="shared" si="29"/>
        <v>3.2894736842105266E-3</v>
      </c>
      <c r="Q251" s="34">
        <f t="shared" si="30"/>
        <v>2.4815327796052634E-3</v>
      </c>
      <c r="R251" s="3">
        <f t="shared" si="31"/>
        <v>8.0794090460526325E-4</v>
      </c>
      <c r="T251" s="13">
        <v>0.1</v>
      </c>
    </row>
    <row r="252" spans="1:20" ht="63.75" x14ac:dyDescent="0.25">
      <c r="A252" s="3" t="s">
        <v>401</v>
      </c>
      <c r="B252" s="3" t="s">
        <v>390</v>
      </c>
      <c r="C252" s="3" t="s">
        <v>170</v>
      </c>
      <c r="D252" s="4">
        <v>5071006880</v>
      </c>
      <c r="E252" s="3">
        <v>1.5350986842105299E-2</v>
      </c>
      <c r="F252" s="1">
        <f t="shared" si="32"/>
        <v>1.1580569022583909E-2</v>
      </c>
      <c r="G252" s="1">
        <f t="shared" si="33"/>
        <v>3.7704178195213907E-3</v>
      </c>
      <c r="L252" s="1" t="s">
        <v>169</v>
      </c>
      <c r="M252" s="15" t="s">
        <v>544</v>
      </c>
      <c r="N252" s="1" t="s">
        <v>1722</v>
      </c>
      <c r="O252" s="2" t="s">
        <v>390</v>
      </c>
      <c r="P252" s="1">
        <f t="shared" si="29"/>
        <v>0</v>
      </c>
      <c r="Q252" s="19">
        <f t="shared" si="30"/>
        <v>0</v>
      </c>
      <c r="R252" s="1">
        <f t="shared" si="31"/>
        <v>0</v>
      </c>
    </row>
    <row r="253" spans="1:20" ht="76.5" x14ac:dyDescent="0.25">
      <c r="A253" s="3" t="s">
        <v>169</v>
      </c>
      <c r="B253" s="3" t="s">
        <v>484</v>
      </c>
      <c r="C253" s="3" t="s">
        <v>169</v>
      </c>
      <c r="D253" s="4" t="s">
        <v>390</v>
      </c>
      <c r="E253" s="3">
        <v>0.62096359638157805</v>
      </c>
      <c r="F253" s="1">
        <f t="shared" si="32"/>
        <v>0.46844622188618729</v>
      </c>
      <c r="G253" s="1">
        <f t="shared" si="33"/>
        <v>0.1525173744953908</v>
      </c>
      <c r="L253" s="1" t="s">
        <v>169</v>
      </c>
      <c r="M253" s="15" t="s">
        <v>545</v>
      </c>
      <c r="N253" s="1" t="s">
        <v>1722</v>
      </c>
      <c r="O253" s="2" t="s">
        <v>390</v>
      </c>
      <c r="P253" s="1">
        <f t="shared" si="29"/>
        <v>0</v>
      </c>
      <c r="Q253" s="19">
        <f t="shared" si="30"/>
        <v>0</v>
      </c>
      <c r="R253" s="1">
        <f t="shared" si="31"/>
        <v>0</v>
      </c>
    </row>
    <row r="254" spans="1:20" ht="76.5" x14ac:dyDescent="0.25">
      <c r="A254" s="3" t="s">
        <v>169</v>
      </c>
      <c r="B254" s="3" t="s">
        <v>485</v>
      </c>
      <c r="C254" s="3" t="s">
        <v>169</v>
      </c>
      <c r="D254" s="4" t="s">
        <v>390</v>
      </c>
      <c r="E254" s="3">
        <v>0.79142927631578897</v>
      </c>
      <c r="F254" s="1">
        <f t="shared" si="32"/>
        <v>0.59704313834273814</v>
      </c>
      <c r="G254" s="1">
        <f t="shared" si="33"/>
        <v>0.19438613797305088</v>
      </c>
      <c r="L254" s="1" t="s">
        <v>169</v>
      </c>
      <c r="M254" s="15" t="s">
        <v>546</v>
      </c>
      <c r="N254" s="1" t="s">
        <v>1722</v>
      </c>
      <c r="O254" s="2" t="s">
        <v>390</v>
      </c>
      <c r="P254" s="1">
        <f t="shared" si="29"/>
        <v>0</v>
      </c>
      <c r="Q254" s="19">
        <f t="shared" si="30"/>
        <v>0</v>
      </c>
      <c r="R254" s="1">
        <f t="shared" si="31"/>
        <v>0</v>
      </c>
    </row>
    <row r="255" spans="1:20" ht="76.5" x14ac:dyDescent="0.25">
      <c r="A255" s="3" t="s">
        <v>1429</v>
      </c>
      <c r="B255" s="3" t="s">
        <v>390</v>
      </c>
      <c r="C255" s="3" t="s">
        <v>170</v>
      </c>
      <c r="D255" s="4">
        <v>505003919250</v>
      </c>
      <c r="E255" s="3">
        <v>4.7697368421052997E-3</v>
      </c>
      <c r="F255" s="1">
        <f t="shared" si="32"/>
        <v>3.5982225304276591E-3</v>
      </c>
      <c r="G255" s="1">
        <f t="shared" si="33"/>
        <v>1.1715143116776405E-3</v>
      </c>
      <c r="L255" s="1" t="s">
        <v>169</v>
      </c>
      <c r="M255" s="15" t="s">
        <v>547</v>
      </c>
      <c r="N255" s="1" t="s">
        <v>1722</v>
      </c>
      <c r="O255" s="2" t="s">
        <v>390</v>
      </c>
      <c r="P255" s="1">
        <f t="shared" si="29"/>
        <v>0</v>
      </c>
      <c r="Q255" s="19">
        <f t="shared" si="30"/>
        <v>0</v>
      </c>
      <c r="R255" s="1">
        <f t="shared" si="31"/>
        <v>0</v>
      </c>
    </row>
    <row r="256" spans="1:20" ht="89.25" x14ac:dyDescent="0.25">
      <c r="A256" s="3" t="s">
        <v>169</v>
      </c>
      <c r="B256" s="3" t="s">
        <v>486</v>
      </c>
      <c r="C256" s="3" t="s">
        <v>169</v>
      </c>
      <c r="D256" s="4" t="s">
        <v>390</v>
      </c>
      <c r="E256" s="3">
        <v>0.80800912121052404</v>
      </c>
      <c r="F256" s="1">
        <f t="shared" si="32"/>
        <v>0.60955074063320314</v>
      </c>
      <c r="G256" s="1">
        <f t="shared" si="33"/>
        <v>0.1984583805773209</v>
      </c>
      <c r="L256" s="1" t="s">
        <v>169</v>
      </c>
      <c r="M256" s="15" t="s">
        <v>548</v>
      </c>
      <c r="N256" s="1" t="s">
        <v>1722</v>
      </c>
      <c r="O256" s="2" t="s">
        <v>390</v>
      </c>
      <c r="P256" s="1">
        <f t="shared" si="29"/>
        <v>0</v>
      </c>
      <c r="Q256" s="19">
        <f t="shared" si="30"/>
        <v>0</v>
      </c>
      <c r="R256" s="1">
        <f t="shared" si="31"/>
        <v>0</v>
      </c>
    </row>
    <row r="257" spans="1:20" ht="89.25" x14ac:dyDescent="0.25">
      <c r="A257" s="3" t="s">
        <v>169</v>
      </c>
      <c r="B257" s="3" t="s">
        <v>487</v>
      </c>
      <c r="C257" s="3" t="s">
        <v>169</v>
      </c>
      <c r="D257" s="4" t="s">
        <v>390</v>
      </c>
      <c r="E257" s="3">
        <v>0.455272476973684</v>
      </c>
      <c r="F257" s="1">
        <f t="shared" si="32"/>
        <v>0.34345116687973287</v>
      </c>
      <c r="G257" s="1">
        <f t="shared" si="33"/>
        <v>0.11182131009395112</v>
      </c>
      <c r="L257" s="1" t="s">
        <v>169</v>
      </c>
      <c r="M257" s="15" t="s">
        <v>549</v>
      </c>
      <c r="N257" s="1" t="s">
        <v>1722</v>
      </c>
      <c r="O257" s="2" t="s">
        <v>390</v>
      </c>
      <c r="P257" s="1">
        <f t="shared" si="29"/>
        <v>0</v>
      </c>
      <c r="Q257" s="19">
        <f t="shared" si="30"/>
        <v>0</v>
      </c>
      <c r="R257" s="1">
        <f t="shared" si="31"/>
        <v>0</v>
      </c>
    </row>
    <row r="258" spans="1:20" ht="89.25" x14ac:dyDescent="0.25">
      <c r="A258" s="3" t="s">
        <v>488</v>
      </c>
      <c r="B258" s="3" t="s">
        <v>390</v>
      </c>
      <c r="C258" s="3" t="s">
        <v>432</v>
      </c>
      <c r="D258" s="4">
        <v>5071002204</v>
      </c>
      <c r="E258" s="3">
        <v>2.3848684210526E-3</v>
      </c>
      <c r="F258" s="1">
        <f t="shared" si="32"/>
        <v>1.7991112652137918E-3</v>
      </c>
      <c r="G258" s="1">
        <f t="shared" si="33"/>
        <v>5.8575715583880801E-4</v>
      </c>
      <c r="L258" s="3" t="s">
        <v>1484</v>
      </c>
      <c r="M258" s="29" t="s">
        <v>1901</v>
      </c>
      <c r="N258" s="3" t="s">
        <v>1751</v>
      </c>
      <c r="O258" s="4">
        <v>507102237809</v>
      </c>
      <c r="P258" s="3">
        <f t="shared" ref="P258:P321" si="34">T258/30.4</f>
        <v>6.25E-2</v>
      </c>
      <c r="Q258" s="34">
        <f t="shared" ref="Q258:Q321" si="35">P258*0.754385965</f>
        <v>4.7149122812499999E-2</v>
      </c>
      <c r="R258" s="3">
        <f t="shared" ref="R258:R321" si="36">P258*0.245614035</f>
        <v>1.5350877187500001E-2</v>
      </c>
      <c r="T258" s="13">
        <v>1.9</v>
      </c>
    </row>
    <row r="259" spans="1:20" ht="102" x14ac:dyDescent="0.25">
      <c r="A259" s="3" t="s">
        <v>1451</v>
      </c>
      <c r="B259" s="3" t="s">
        <v>390</v>
      </c>
      <c r="C259" s="3" t="s">
        <v>170</v>
      </c>
      <c r="D259" s="4">
        <v>910216382106</v>
      </c>
      <c r="E259" s="3">
        <v>2.2697368421052602E-2</v>
      </c>
      <c r="F259" s="1">
        <f t="shared" si="32"/>
        <v>1.7122576179276292E-2</v>
      </c>
      <c r="G259" s="1">
        <f t="shared" si="33"/>
        <v>5.5747922417763085E-3</v>
      </c>
      <c r="L259" s="3" t="s">
        <v>1485</v>
      </c>
      <c r="M259" s="29" t="s">
        <v>1902</v>
      </c>
      <c r="N259" s="3" t="s">
        <v>2093</v>
      </c>
      <c r="O259" s="4">
        <v>507100039463</v>
      </c>
      <c r="P259" s="3">
        <f t="shared" si="34"/>
        <v>2.3848684210526316E-3</v>
      </c>
      <c r="Q259" s="34">
        <f t="shared" si="35"/>
        <v>1.7991112652138159E-3</v>
      </c>
      <c r="R259" s="3">
        <f t="shared" si="36"/>
        <v>5.8575715583881582E-4</v>
      </c>
      <c r="T259" s="13">
        <v>7.2499999999999995E-2</v>
      </c>
    </row>
    <row r="260" spans="1:20" ht="76.5" x14ac:dyDescent="0.25">
      <c r="A260" s="3" t="s">
        <v>169</v>
      </c>
      <c r="B260" s="3" t="s">
        <v>489</v>
      </c>
      <c r="C260" s="3" t="s">
        <v>169</v>
      </c>
      <c r="D260" s="4" t="s">
        <v>390</v>
      </c>
      <c r="E260" s="3">
        <v>0.376616431622805</v>
      </c>
      <c r="F260" s="1">
        <f t="shared" si="32"/>
        <v>0.28411415020462627</v>
      </c>
      <c r="G260" s="1">
        <f t="shared" si="33"/>
        <v>9.2502281418178733E-2</v>
      </c>
      <c r="L260" s="3" t="s">
        <v>1486</v>
      </c>
      <c r="M260" s="29" t="s">
        <v>1903</v>
      </c>
      <c r="N260" s="3" t="s">
        <v>1751</v>
      </c>
      <c r="O260" s="4">
        <v>500403419302</v>
      </c>
      <c r="P260" s="3">
        <f t="shared" si="34"/>
        <v>1.0279605263157895E-2</v>
      </c>
      <c r="Q260" s="34">
        <f t="shared" si="35"/>
        <v>7.7547899362664478E-3</v>
      </c>
      <c r="R260" s="3">
        <f t="shared" si="36"/>
        <v>2.5248153268914476E-3</v>
      </c>
      <c r="T260" s="13">
        <v>0.3125</v>
      </c>
    </row>
    <row r="261" spans="1:20" ht="140.25" x14ac:dyDescent="0.25">
      <c r="A261" s="3" t="s">
        <v>169</v>
      </c>
      <c r="B261" s="3" t="s">
        <v>490</v>
      </c>
      <c r="C261" s="3" t="s">
        <v>169</v>
      </c>
      <c r="D261" s="4" t="s">
        <v>390</v>
      </c>
      <c r="E261" s="3">
        <v>1.1950091212105201</v>
      </c>
      <c r="F261" s="1">
        <f t="shared" si="32"/>
        <v>0.90149810908820016</v>
      </c>
      <c r="G261" s="1">
        <f t="shared" si="33"/>
        <v>0.29351101212231995</v>
      </c>
      <c r="L261" s="3" t="s">
        <v>1487</v>
      </c>
      <c r="M261" s="29" t="s">
        <v>1904</v>
      </c>
      <c r="N261" s="3" t="s">
        <v>1751</v>
      </c>
      <c r="O261" s="4">
        <v>5071003399</v>
      </c>
      <c r="P261" s="3">
        <f t="shared" si="34"/>
        <v>0.10361842105263158</v>
      </c>
      <c r="Q261" s="34">
        <f t="shared" si="35"/>
        <v>7.8168282557565791E-2</v>
      </c>
      <c r="R261" s="3">
        <f t="shared" si="36"/>
        <v>2.5450138495065791E-2</v>
      </c>
      <c r="T261" s="13">
        <v>3.15</v>
      </c>
    </row>
    <row r="262" spans="1:20" ht="63.75" x14ac:dyDescent="0.25">
      <c r="A262" s="3" t="s">
        <v>169</v>
      </c>
      <c r="B262" s="3" t="s">
        <v>491</v>
      </c>
      <c r="C262" s="3" t="s">
        <v>169</v>
      </c>
      <c r="D262" s="4" t="s">
        <v>390</v>
      </c>
      <c r="E262" s="3">
        <v>1.1394528508771899</v>
      </c>
      <c r="F262" s="1">
        <f t="shared" si="32"/>
        <v>0.85958723848099006</v>
      </c>
      <c r="G262" s="1">
        <f t="shared" si="33"/>
        <v>0.27986561239619995</v>
      </c>
      <c r="I262" t="s">
        <v>1576</v>
      </c>
      <c r="L262" s="1" t="s">
        <v>169</v>
      </c>
      <c r="M262" s="15" t="s">
        <v>550</v>
      </c>
      <c r="N262" s="1" t="s">
        <v>1722</v>
      </c>
      <c r="O262" s="2" t="s">
        <v>390</v>
      </c>
      <c r="P262" s="1">
        <f t="shared" si="34"/>
        <v>0</v>
      </c>
      <c r="Q262" s="19">
        <f t="shared" si="35"/>
        <v>0</v>
      </c>
      <c r="R262" s="1">
        <f t="shared" si="36"/>
        <v>0</v>
      </c>
    </row>
    <row r="263" spans="1:20" ht="63.75" x14ac:dyDescent="0.25">
      <c r="A263" s="3" t="s">
        <v>493</v>
      </c>
      <c r="B263" s="3" t="s">
        <v>390</v>
      </c>
      <c r="C263" s="3" t="s">
        <v>170</v>
      </c>
      <c r="D263" s="4">
        <v>5071006128</v>
      </c>
      <c r="E263" s="3">
        <v>0.15978618421052601</v>
      </c>
      <c r="F263" s="1">
        <f t="shared" si="32"/>
        <v>0.12054045476932543</v>
      </c>
      <c r="G263" s="1">
        <f t="shared" si="33"/>
        <v>3.9245729441200583E-2</v>
      </c>
      <c r="L263" s="1" t="s">
        <v>169</v>
      </c>
      <c r="M263" s="15" t="s">
        <v>551</v>
      </c>
      <c r="N263" s="1" t="s">
        <v>1722</v>
      </c>
      <c r="O263" s="2" t="s">
        <v>390</v>
      </c>
      <c r="P263" s="1">
        <f t="shared" si="34"/>
        <v>0</v>
      </c>
      <c r="Q263" s="19">
        <f t="shared" si="35"/>
        <v>0</v>
      </c>
      <c r="R263" s="1">
        <f t="shared" si="36"/>
        <v>0</v>
      </c>
    </row>
    <row r="264" spans="1:20" ht="127.5" x14ac:dyDescent="0.25">
      <c r="A264" s="3" t="s">
        <v>169</v>
      </c>
      <c r="B264" s="3" t="s">
        <v>492</v>
      </c>
      <c r="C264" s="3" t="s">
        <v>169</v>
      </c>
      <c r="D264" s="3" t="s">
        <v>390</v>
      </c>
      <c r="E264" s="3">
        <v>0.77252952302631495</v>
      </c>
      <c r="F264" s="1">
        <f t="shared" si="32"/>
        <v>0.58278542971919634</v>
      </c>
      <c r="G264" s="1">
        <f t="shared" si="33"/>
        <v>0.18974409330711864</v>
      </c>
      <c r="L264" s="3" t="s">
        <v>720</v>
      </c>
      <c r="M264" s="29" t="s">
        <v>1905</v>
      </c>
      <c r="N264" s="3" t="s">
        <v>1752</v>
      </c>
      <c r="O264" s="4">
        <v>5071004900</v>
      </c>
      <c r="P264" s="3">
        <f t="shared" si="34"/>
        <v>7.9824671052631579E-2</v>
      </c>
      <c r="Q264" s="34">
        <f t="shared" si="35"/>
        <v>6.021861150284704E-2</v>
      </c>
      <c r="R264" s="3">
        <f t="shared" si="36"/>
        <v>1.9606059549784539E-2</v>
      </c>
      <c r="T264" s="13">
        <v>2.4266700000000001</v>
      </c>
    </row>
    <row r="265" spans="1:20" ht="63.75" x14ac:dyDescent="0.25">
      <c r="A265" s="5" t="s">
        <v>167</v>
      </c>
      <c r="B265" s="5" t="s">
        <v>1241</v>
      </c>
      <c r="C265" s="5" t="s">
        <v>167</v>
      </c>
      <c r="D265" s="5">
        <v>5071005886</v>
      </c>
      <c r="E265" s="5">
        <f t="shared" ref="E265:E269" si="37">F265+G265</f>
        <v>9.329687499999996E-2</v>
      </c>
      <c r="F265" s="5">
        <v>6.9726014254385932E-2</v>
      </c>
      <c r="G265" s="5">
        <v>2.3570860745614024E-2</v>
      </c>
      <c r="I265" s="5"/>
      <c r="J265" s="5"/>
      <c r="K265" s="5"/>
      <c r="L265" s="1" t="s">
        <v>169</v>
      </c>
      <c r="M265" s="15" t="s">
        <v>552</v>
      </c>
      <c r="N265" s="1" t="s">
        <v>1722</v>
      </c>
      <c r="O265" s="2" t="s">
        <v>390</v>
      </c>
      <c r="P265" s="1">
        <f t="shared" si="34"/>
        <v>0</v>
      </c>
      <c r="Q265" s="19">
        <f t="shared" si="35"/>
        <v>0</v>
      </c>
      <c r="R265" s="1">
        <f t="shared" si="36"/>
        <v>0</v>
      </c>
    </row>
    <row r="266" spans="1:20" ht="63.75" x14ac:dyDescent="0.25">
      <c r="A266" s="5" t="s">
        <v>167</v>
      </c>
      <c r="B266" s="5" t="s">
        <v>1242</v>
      </c>
      <c r="C266" s="5" t="s">
        <v>167</v>
      </c>
      <c r="D266" s="5">
        <v>5071005886</v>
      </c>
      <c r="E266" s="5">
        <f t="shared" si="37"/>
        <v>0.10814062499999996</v>
      </c>
      <c r="F266" s="5">
        <v>8.0923930921052614E-2</v>
      </c>
      <c r="G266" s="5">
        <v>2.7216694078947355E-2</v>
      </c>
      <c r="I266" s="5"/>
      <c r="J266" s="5"/>
      <c r="K266" s="5"/>
      <c r="L266" s="3" t="s">
        <v>1385</v>
      </c>
      <c r="M266" s="29" t="s">
        <v>1906</v>
      </c>
      <c r="N266" s="3" t="s">
        <v>1751</v>
      </c>
      <c r="O266" s="4">
        <v>500401696300</v>
      </c>
      <c r="P266" s="3">
        <f t="shared" si="34"/>
        <v>0.10124999999999999</v>
      </c>
      <c r="Q266" s="34">
        <f t="shared" si="35"/>
        <v>7.6381578956249987E-2</v>
      </c>
      <c r="R266" s="3">
        <f t="shared" si="36"/>
        <v>2.4868421043749998E-2</v>
      </c>
      <c r="T266" s="13">
        <v>3.0779999999999998</v>
      </c>
    </row>
    <row r="267" spans="1:20" ht="127.5" x14ac:dyDescent="0.25">
      <c r="A267" s="5" t="s">
        <v>167</v>
      </c>
      <c r="B267" s="5" t="s">
        <v>1243</v>
      </c>
      <c r="C267" s="5" t="s">
        <v>167</v>
      </c>
      <c r="D267" s="5">
        <v>5071005886</v>
      </c>
      <c r="E267" s="5">
        <f t="shared" si="37"/>
        <v>0.10435937499999996</v>
      </c>
      <c r="F267" s="5">
        <v>7.8071408991228053E-2</v>
      </c>
      <c r="G267" s="5">
        <v>2.6287966008771913E-2</v>
      </c>
      <c r="L267" s="3" t="s">
        <v>554</v>
      </c>
      <c r="M267" s="29" t="s">
        <v>1907</v>
      </c>
      <c r="N267" s="3" t="s">
        <v>1752</v>
      </c>
      <c r="O267" s="4">
        <v>5071004890</v>
      </c>
      <c r="P267" s="3">
        <f t="shared" si="34"/>
        <v>0.1233141447368421</v>
      </c>
      <c r="Q267" s="34">
        <f t="shared" si="35"/>
        <v>9.3026460075452302E-2</v>
      </c>
      <c r="R267" s="3">
        <f t="shared" si="36"/>
        <v>3.0287684661389803E-2</v>
      </c>
      <c r="T267" s="13">
        <v>3.7487499999999998</v>
      </c>
    </row>
    <row r="268" spans="1:20" ht="63.75" x14ac:dyDescent="0.25">
      <c r="A268" s="5" t="s">
        <v>167</v>
      </c>
      <c r="B268" s="5" t="s">
        <v>1244</v>
      </c>
      <c r="C268" s="5" t="s">
        <v>167</v>
      </c>
      <c r="D268" s="5">
        <v>5071005886</v>
      </c>
      <c r="E268" s="5">
        <f t="shared" si="37"/>
        <v>0.10614062499999996</v>
      </c>
      <c r="F268" s="5">
        <v>7.9415158991228044E-2</v>
      </c>
      <c r="G268" s="5">
        <v>2.6725466008771914E-2</v>
      </c>
      <c r="L268" s="3" t="s">
        <v>1386</v>
      </c>
      <c r="M268" s="29" t="s">
        <v>1908</v>
      </c>
      <c r="N268" s="3" t="s">
        <v>1751</v>
      </c>
      <c r="O268" s="4">
        <v>502008571540</v>
      </c>
      <c r="P268" s="3">
        <f t="shared" si="34"/>
        <v>6.25E-2</v>
      </c>
      <c r="Q268" s="34">
        <f t="shared" si="35"/>
        <v>4.7149122812499999E-2</v>
      </c>
      <c r="R268" s="3">
        <f t="shared" si="36"/>
        <v>1.5350877187500001E-2</v>
      </c>
      <c r="T268" s="13">
        <v>1.9</v>
      </c>
    </row>
    <row r="269" spans="1:20" ht="76.5" x14ac:dyDescent="0.25">
      <c r="A269" s="5" t="s">
        <v>167</v>
      </c>
      <c r="B269" s="5" t="s">
        <v>1573</v>
      </c>
      <c r="C269" s="5" t="s">
        <v>167</v>
      </c>
      <c r="D269" s="5">
        <v>5071005886</v>
      </c>
      <c r="E269" s="5">
        <f t="shared" si="37"/>
        <v>0.42542187499999995</v>
      </c>
      <c r="F269" s="5">
        <v>0.32027645285087714</v>
      </c>
      <c r="G269" s="5">
        <v>0.1051454221491228</v>
      </c>
      <c r="L269" s="3" t="s">
        <v>1388</v>
      </c>
      <c r="M269" s="29" t="s">
        <v>1909</v>
      </c>
      <c r="N269" s="3" t="s">
        <v>2093</v>
      </c>
      <c r="O269" s="4">
        <v>781421655501</v>
      </c>
      <c r="P269" s="3">
        <f t="shared" si="34"/>
        <v>2.2697368421052629E-2</v>
      </c>
      <c r="Q269" s="34">
        <f t="shared" si="35"/>
        <v>1.7122576179276313E-2</v>
      </c>
      <c r="R269" s="3">
        <f t="shared" si="36"/>
        <v>5.5747922417763154E-3</v>
      </c>
      <c r="T269" s="13">
        <v>0.69</v>
      </c>
    </row>
    <row r="270" spans="1:20" ht="127.5" x14ac:dyDescent="0.25">
      <c r="A270" s="3" t="s">
        <v>169</v>
      </c>
      <c r="B270" s="3" t="s">
        <v>494</v>
      </c>
      <c r="C270" s="3" t="s">
        <v>169</v>
      </c>
      <c r="D270" s="4" t="s">
        <v>390</v>
      </c>
      <c r="E270" s="3">
        <v>1.42750441348684</v>
      </c>
      <c r="F270" s="1">
        <f t="shared" si="32"/>
        <v>1.0768892945100288</v>
      </c>
      <c r="G270" s="1">
        <f t="shared" si="33"/>
        <v>0.35061511897681119</v>
      </c>
      <c r="L270" s="3" t="s">
        <v>579</v>
      </c>
      <c r="M270" s="29" t="s">
        <v>1910</v>
      </c>
      <c r="N270" s="3" t="s">
        <v>1788</v>
      </c>
      <c r="O270" s="4">
        <v>5071006520</v>
      </c>
      <c r="P270" s="3">
        <f t="shared" si="34"/>
        <v>0.51260953947368426</v>
      </c>
      <c r="Q270" s="34">
        <f t="shared" si="35"/>
        <v>0.38670544210406088</v>
      </c>
      <c r="R270" s="3">
        <f t="shared" si="36"/>
        <v>0.12590409736962338</v>
      </c>
      <c r="T270" s="13">
        <v>15.58333</v>
      </c>
    </row>
    <row r="271" spans="1:20" ht="89.25" x14ac:dyDescent="0.25">
      <c r="A271" s="3" t="s">
        <v>169</v>
      </c>
      <c r="B271" s="3" t="s">
        <v>1572</v>
      </c>
      <c r="C271" s="3" t="s">
        <v>169</v>
      </c>
      <c r="D271" s="4" t="s">
        <v>390</v>
      </c>
      <c r="E271" s="3">
        <v>3.2562500000000001E-2</v>
      </c>
      <c r="F271" s="1">
        <f t="shared" si="32"/>
        <v>2.4564692985312501E-2</v>
      </c>
      <c r="G271" s="1">
        <f t="shared" si="33"/>
        <v>7.9978070146875004E-3</v>
      </c>
      <c r="L271" s="3" t="s">
        <v>1387</v>
      </c>
      <c r="M271" s="29" t="s">
        <v>1911</v>
      </c>
      <c r="N271" s="3" t="s">
        <v>1751</v>
      </c>
      <c r="O271" s="4">
        <v>507100112240</v>
      </c>
      <c r="P271" s="3">
        <f t="shared" si="34"/>
        <v>9.3750000000000014E-2</v>
      </c>
      <c r="Q271" s="34">
        <f t="shared" si="35"/>
        <v>7.0723684218750013E-2</v>
      </c>
      <c r="R271" s="3">
        <f t="shared" si="36"/>
        <v>2.3026315781250004E-2</v>
      </c>
      <c r="T271" s="13">
        <v>2.85</v>
      </c>
    </row>
    <row r="272" spans="1:20" ht="89.25" x14ac:dyDescent="0.25">
      <c r="A272" s="3" t="s">
        <v>400</v>
      </c>
      <c r="B272" s="3" t="s">
        <v>390</v>
      </c>
      <c r="C272" s="3" t="s">
        <v>170</v>
      </c>
      <c r="D272" s="4">
        <v>5071003430</v>
      </c>
      <c r="E272" s="3">
        <v>2.3848684210526E-3</v>
      </c>
      <c r="F272" s="1">
        <f t="shared" si="32"/>
        <v>1.7991112652137918E-3</v>
      </c>
      <c r="G272" s="1">
        <f t="shared" si="33"/>
        <v>5.8575715583880801E-4</v>
      </c>
      <c r="L272" s="3" t="s">
        <v>1534</v>
      </c>
      <c r="M272" s="29" t="s">
        <v>1912</v>
      </c>
      <c r="N272" s="3" t="s">
        <v>1788</v>
      </c>
      <c r="O272" s="4">
        <v>5071001708</v>
      </c>
      <c r="P272" s="3">
        <f t="shared" si="34"/>
        <v>0.1502467105263158</v>
      </c>
      <c r="Q272" s="34">
        <f t="shared" si="35"/>
        <v>0.1133440097084704</v>
      </c>
      <c r="R272" s="3">
        <f t="shared" si="36"/>
        <v>3.6902700817845399E-2</v>
      </c>
      <c r="T272" s="13">
        <v>4.5674999999999999</v>
      </c>
    </row>
    <row r="273" spans="1:20" ht="76.5" x14ac:dyDescent="0.25">
      <c r="A273" s="3" t="s">
        <v>401</v>
      </c>
      <c r="B273" s="3" t="s">
        <v>390</v>
      </c>
      <c r="C273" s="3" t="s">
        <v>170</v>
      </c>
      <c r="D273" s="4">
        <v>5071006880</v>
      </c>
      <c r="E273" s="3">
        <v>2.30263157894737E-2</v>
      </c>
      <c r="F273" s="1">
        <f t="shared" si="32"/>
        <v>1.7370729457236854E-2</v>
      </c>
      <c r="G273" s="1">
        <f t="shared" si="33"/>
        <v>5.6555863322368463E-3</v>
      </c>
      <c r="L273" s="3" t="s">
        <v>1389</v>
      </c>
      <c r="M273" s="29" t="s">
        <v>1913</v>
      </c>
      <c r="N273" s="3" t="s">
        <v>1788</v>
      </c>
      <c r="O273" s="4">
        <v>7703200214</v>
      </c>
      <c r="P273" s="3">
        <f t="shared" si="34"/>
        <v>2.6233552631578949E-2</v>
      </c>
      <c r="Q273" s="34">
        <f t="shared" si="35"/>
        <v>1.9790223917351975E-2</v>
      </c>
      <c r="R273" s="3">
        <f t="shared" si="36"/>
        <v>6.4433287142269743E-3</v>
      </c>
      <c r="T273" s="13">
        <v>0.79749999999999999</v>
      </c>
    </row>
    <row r="274" spans="1:20" ht="76.5" x14ac:dyDescent="0.25">
      <c r="A274" s="3" t="s">
        <v>391</v>
      </c>
      <c r="B274" s="3" t="s">
        <v>390</v>
      </c>
      <c r="C274" s="3" t="s">
        <v>170</v>
      </c>
      <c r="D274" s="4">
        <v>5071004699</v>
      </c>
      <c r="E274" s="3">
        <v>2.3848684210526E-3</v>
      </c>
      <c r="F274" s="1">
        <f t="shared" si="32"/>
        <v>1.7991112652137918E-3</v>
      </c>
      <c r="G274" s="1">
        <f t="shared" si="33"/>
        <v>5.8575715583880801E-4</v>
      </c>
      <c r="L274" s="9" t="s">
        <v>1593</v>
      </c>
      <c r="M274" s="42" t="s">
        <v>1914</v>
      </c>
      <c r="N274" s="9" t="s">
        <v>1788</v>
      </c>
      <c r="O274" s="10">
        <v>5032099834</v>
      </c>
      <c r="P274" s="9">
        <f t="shared" si="34"/>
        <v>0</v>
      </c>
      <c r="Q274" s="43">
        <f t="shared" si="35"/>
        <v>0</v>
      </c>
      <c r="R274" s="9">
        <f t="shared" si="36"/>
        <v>0</v>
      </c>
    </row>
    <row r="275" spans="1:20" ht="76.5" x14ac:dyDescent="0.25">
      <c r="A275" s="3" t="s">
        <v>397</v>
      </c>
      <c r="B275" s="3" t="s">
        <v>390</v>
      </c>
      <c r="C275" s="3" t="s">
        <v>170</v>
      </c>
      <c r="D275" s="4">
        <v>5071005886</v>
      </c>
      <c r="E275" s="3">
        <v>9.5394736842105005E-3</v>
      </c>
      <c r="F275" s="1">
        <f t="shared" si="32"/>
        <v>7.1964450608552437E-3</v>
      </c>
      <c r="G275" s="1">
        <f t="shared" si="33"/>
        <v>2.3430286233552568E-3</v>
      </c>
      <c r="L275" s="3" t="s">
        <v>692</v>
      </c>
      <c r="M275" s="29" t="s">
        <v>1915</v>
      </c>
      <c r="N275" s="3" t="s">
        <v>1788</v>
      </c>
      <c r="O275" s="4">
        <v>5071006897</v>
      </c>
      <c r="P275" s="3">
        <f t="shared" si="34"/>
        <v>0.11513157894736843</v>
      </c>
      <c r="Q275" s="34">
        <f t="shared" si="35"/>
        <v>8.6853647286184221E-2</v>
      </c>
      <c r="R275" s="3">
        <f t="shared" si="36"/>
        <v>2.8277931661184214E-2</v>
      </c>
      <c r="T275" s="13">
        <v>3.5</v>
      </c>
    </row>
    <row r="276" spans="1:20" ht="89.25" x14ac:dyDescent="0.25">
      <c r="A276" s="3" t="s">
        <v>169</v>
      </c>
      <c r="B276" s="3" t="s">
        <v>497</v>
      </c>
      <c r="C276" s="3" t="s">
        <v>169</v>
      </c>
      <c r="D276" s="4" t="s">
        <v>390</v>
      </c>
      <c r="E276" s="3">
        <v>0.64611354177631497</v>
      </c>
      <c r="F276" s="1">
        <f t="shared" si="32"/>
        <v>0.4874189877124932</v>
      </c>
      <c r="G276" s="1">
        <f t="shared" si="33"/>
        <v>0.1586945540638218</v>
      </c>
      <c r="L276" s="20" t="s">
        <v>169</v>
      </c>
      <c r="M276" s="21" t="s">
        <v>1727</v>
      </c>
      <c r="N276" s="1" t="s">
        <v>1722</v>
      </c>
      <c r="O276" s="22" t="s">
        <v>390</v>
      </c>
      <c r="P276" s="1">
        <f t="shared" si="34"/>
        <v>0</v>
      </c>
      <c r="Q276" s="19">
        <f t="shared" si="35"/>
        <v>0</v>
      </c>
      <c r="R276" s="1">
        <f t="shared" si="36"/>
        <v>0</v>
      </c>
    </row>
    <row r="277" spans="1:20" ht="63.75" x14ac:dyDescent="0.25">
      <c r="A277" s="3" t="s">
        <v>169</v>
      </c>
      <c r="B277" s="3" t="s">
        <v>498</v>
      </c>
      <c r="C277" s="3" t="s">
        <v>169</v>
      </c>
      <c r="D277" s="4" t="s">
        <v>390</v>
      </c>
      <c r="E277" s="3">
        <v>0.84784671052631499</v>
      </c>
      <c r="F277" s="1">
        <f t="shared" si="32"/>
        <v>0.63960365889246984</v>
      </c>
      <c r="G277" s="1">
        <f t="shared" si="33"/>
        <v>0.20824305163384521</v>
      </c>
      <c r="L277" s="3" t="s">
        <v>1479</v>
      </c>
      <c r="M277" s="29" t="s">
        <v>1917</v>
      </c>
      <c r="N277" s="3" t="s">
        <v>1751</v>
      </c>
      <c r="O277" s="4">
        <v>507100017942</v>
      </c>
      <c r="P277" s="3">
        <f t="shared" si="34"/>
        <v>6.6562499999999997E-2</v>
      </c>
      <c r="Q277" s="34">
        <f t="shared" si="35"/>
        <v>5.0213815795312498E-2</v>
      </c>
      <c r="R277" s="3">
        <f t="shared" si="36"/>
        <v>1.6348684204687498E-2</v>
      </c>
      <c r="T277" s="13">
        <v>2.0234999999999999</v>
      </c>
    </row>
    <row r="278" spans="1:20" ht="76.5" x14ac:dyDescent="0.25">
      <c r="A278" s="3" t="s">
        <v>401</v>
      </c>
      <c r="B278" s="3" t="s">
        <v>390</v>
      </c>
      <c r="C278" s="3" t="s">
        <v>170</v>
      </c>
      <c r="D278" s="4">
        <v>5071006880</v>
      </c>
      <c r="E278" s="3">
        <v>7.6753289473684002E-3</v>
      </c>
      <c r="F278" s="1">
        <f t="shared" si="32"/>
        <v>5.7901604346529446E-3</v>
      </c>
      <c r="G278" s="1">
        <f t="shared" si="33"/>
        <v>1.8851685127154554E-3</v>
      </c>
      <c r="L278" s="3" t="s">
        <v>1475</v>
      </c>
      <c r="M278" s="29" t="s">
        <v>1918</v>
      </c>
      <c r="N278" s="3" t="s">
        <v>1788</v>
      </c>
      <c r="O278" s="4">
        <v>7703363868</v>
      </c>
      <c r="P278" s="3">
        <f t="shared" si="34"/>
        <v>1.1924342105263159E-2</v>
      </c>
      <c r="Q278" s="34">
        <f t="shared" si="35"/>
        <v>8.9955563260690798E-3</v>
      </c>
      <c r="R278" s="3">
        <f t="shared" si="36"/>
        <v>2.9287857791940792E-3</v>
      </c>
      <c r="T278" s="13">
        <v>0.36249999999999999</v>
      </c>
    </row>
    <row r="279" spans="1:20" ht="76.5" x14ac:dyDescent="0.25">
      <c r="A279" s="3" t="s">
        <v>169</v>
      </c>
      <c r="B279" s="3" t="s">
        <v>499</v>
      </c>
      <c r="C279" s="3" t="s">
        <v>169</v>
      </c>
      <c r="D279" s="4" t="s">
        <v>390</v>
      </c>
      <c r="E279" s="3">
        <v>1.1505879375000001</v>
      </c>
      <c r="F279" s="1">
        <f t="shared" si="32"/>
        <v>0.86798739154829729</v>
      </c>
      <c r="G279" s="1">
        <f t="shared" si="33"/>
        <v>0.28260054595170286</v>
      </c>
      <c r="L279" s="3" t="s">
        <v>1474</v>
      </c>
      <c r="M279" s="29" t="s">
        <v>1919</v>
      </c>
      <c r="N279" s="3" t="s">
        <v>1751</v>
      </c>
      <c r="O279" s="4">
        <v>507102304029</v>
      </c>
      <c r="P279" s="3">
        <f t="shared" si="34"/>
        <v>0.11875000000000001</v>
      </c>
      <c r="Q279" s="34">
        <f t="shared" si="35"/>
        <v>8.9583333343750002E-2</v>
      </c>
      <c r="R279" s="3">
        <f t="shared" si="36"/>
        <v>2.9166666656250003E-2</v>
      </c>
      <c r="T279" s="13">
        <v>3.61</v>
      </c>
    </row>
    <row r="280" spans="1:20" ht="89.25" x14ac:dyDescent="0.25">
      <c r="A280" s="3" t="s">
        <v>169</v>
      </c>
      <c r="B280" s="3" t="s">
        <v>500</v>
      </c>
      <c r="C280" s="3" t="s">
        <v>169</v>
      </c>
      <c r="D280" s="4" t="s">
        <v>390</v>
      </c>
      <c r="E280" s="3">
        <v>1.7472240404605199</v>
      </c>
      <c r="F280" s="1">
        <f t="shared" si="32"/>
        <v>1.3180812938340083</v>
      </c>
      <c r="G280" s="1">
        <f t="shared" si="33"/>
        <v>0.42914274662651158</v>
      </c>
      <c r="L280" s="3" t="s">
        <v>1467</v>
      </c>
      <c r="M280" s="29" t="s">
        <v>1920</v>
      </c>
      <c r="N280" s="3" t="s">
        <v>1751</v>
      </c>
      <c r="O280" s="4">
        <v>507101167316</v>
      </c>
      <c r="P280" s="3">
        <f t="shared" si="34"/>
        <v>2.3848684210526316E-3</v>
      </c>
      <c r="Q280" s="34">
        <f t="shared" si="35"/>
        <v>1.7991112652138159E-3</v>
      </c>
      <c r="R280" s="3">
        <f t="shared" si="36"/>
        <v>5.8575715583881582E-4</v>
      </c>
      <c r="T280" s="13">
        <v>7.2499999999999995E-2</v>
      </c>
    </row>
    <row r="281" spans="1:20" ht="63.75" x14ac:dyDescent="0.25">
      <c r="A281" s="3" t="s">
        <v>169</v>
      </c>
      <c r="B281" s="3" t="s">
        <v>501</v>
      </c>
      <c r="C281" s="3" t="s">
        <v>169</v>
      </c>
      <c r="D281" s="4" t="s">
        <v>390</v>
      </c>
      <c r="E281" s="3">
        <v>0.68787680921052596</v>
      </c>
      <c r="F281" s="1">
        <f t="shared" si="32"/>
        <v>0.51892461051740346</v>
      </c>
      <c r="G281" s="1">
        <f t="shared" si="33"/>
        <v>0.16895219869312245</v>
      </c>
      <c r="L281" s="3" t="s">
        <v>1459</v>
      </c>
      <c r="M281" s="29" t="s">
        <v>1921</v>
      </c>
      <c r="N281" s="3" t="s">
        <v>1751</v>
      </c>
      <c r="O281" s="4">
        <v>500402748424</v>
      </c>
      <c r="P281" s="3">
        <f t="shared" si="34"/>
        <v>3.7499999999999999E-2</v>
      </c>
      <c r="Q281" s="34">
        <f t="shared" si="35"/>
        <v>2.8289473687499997E-2</v>
      </c>
      <c r="R281" s="3">
        <f t="shared" si="36"/>
        <v>9.2105263125E-3</v>
      </c>
      <c r="T281" s="13">
        <v>1.1399999999999999</v>
      </c>
    </row>
    <row r="282" spans="1:20" ht="63.75" x14ac:dyDescent="0.25">
      <c r="A282" s="3" t="s">
        <v>169</v>
      </c>
      <c r="B282" s="3" t="s">
        <v>1565</v>
      </c>
      <c r="C282" s="3" t="s">
        <v>169</v>
      </c>
      <c r="D282" s="4" t="s">
        <v>390</v>
      </c>
      <c r="E282" s="3">
        <v>1.61875E-2</v>
      </c>
      <c r="F282" s="1">
        <f t="shared" si="32"/>
        <v>1.2211622808437501E-2</v>
      </c>
      <c r="G282" s="1">
        <f t="shared" si="33"/>
        <v>3.9758771915625003E-3</v>
      </c>
      <c r="L282" s="3" t="s">
        <v>1465</v>
      </c>
      <c r="M282" s="29" t="s">
        <v>1906</v>
      </c>
      <c r="N282" s="3" t="s">
        <v>1751</v>
      </c>
      <c r="O282" s="4">
        <v>507100600456</v>
      </c>
      <c r="P282" s="3">
        <f t="shared" si="34"/>
        <v>2.8125000000000001E-2</v>
      </c>
      <c r="Q282" s="34">
        <f t="shared" si="35"/>
        <v>2.1217105265625001E-2</v>
      </c>
      <c r="R282" s="3">
        <f t="shared" si="36"/>
        <v>6.9078947343750004E-3</v>
      </c>
      <c r="T282" s="13">
        <v>0.85499999999999998</v>
      </c>
    </row>
    <row r="283" spans="1:20" ht="76.5" x14ac:dyDescent="0.25">
      <c r="A283" s="3" t="s">
        <v>169</v>
      </c>
      <c r="B283" s="3" t="s">
        <v>502</v>
      </c>
      <c r="C283" s="3" t="s">
        <v>169</v>
      </c>
      <c r="D283" s="4" t="s">
        <v>390</v>
      </c>
      <c r="E283" s="3">
        <v>0.91982297149122705</v>
      </c>
      <c r="F283" s="1">
        <f t="shared" si="32"/>
        <v>0.69390153997757675</v>
      </c>
      <c r="G283" s="1">
        <f t="shared" si="33"/>
        <v>0.22592143151365024</v>
      </c>
      <c r="L283" s="3" t="s">
        <v>1468</v>
      </c>
      <c r="M283" s="29" t="s">
        <v>1906</v>
      </c>
      <c r="N283" s="3" t="s">
        <v>2092</v>
      </c>
      <c r="O283" s="4">
        <v>690141779658</v>
      </c>
      <c r="P283" s="3">
        <f t="shared" si="34"/>
        <v>4.3750000000000004E-2</v>
      </c>
      <c r="Q283" s="34">
        <f t="shared" si="35"/>
        <v>3.3004385968750001E-2</v>
      </c>
      <c r="R283" s="3">
        <f t="shared" si="36"/>
        <v>1.0745614031250001E-2</v>
      </c>
      <c r="T283" s="13">
        <v>1.33</v>
      </c>
    </row>
    <row r="284" spans="1:20" ht="76.5" x14ac:dyDescent="0.25">
      <c r="A284" s="3" t="s">
        <v>169</v>
      </c>
      <c r="B284" s="3" t="s">
        <v>503</v>
      </c>
      <c r="C284" s="3" t="s">
        <v>169</v>
      </c>
      <c r="D284" s="4" t="s">
        <v>390</v>
      </c>
      <c r="E284" s="3">
        <v>0.91982297149122705</v>
      </c>
      <c r="F284" s="1">
        <f t="shared" si="32"/>
        <v>0.69390153997757675</v>
      </c>
      <c r="G284" s="1">
        <f t="shared" si="33"/>
        <v>0.22592143151365024</v>
      </c>
      <c r="L284" s="3" t="s">
        <v>1418</v>
      </c>
      <c r="M284" s="29" t="s">
        <v>1922</v>
      </c>
      <c r="N284" s="3" t="s">
        <v>1751</v>
      </c>
      <c r="O284" s="4">
        <v>507100021956</v>
      </c>
      <c r="P284" s="3">
        <f t="shared" si="34"/>
        <v>4.5833223684210528E-2</v>
      </c>
      <c r="Q284" s="34">
        <f t="shared" si="35"/>
        <v>3.4575940678074013E-2</v>
      </c>
      <c r="R284" s="3">
        <f t="shared" si="36"/>
        <v>1.1257283006136515E-2</v>
      </c>
      <c r="T284" s="13">
        <v>1.39333</v>
      </c>
    </row>
    <row r="285" spans="1:20" ht="63.75" x14ac:dyDescent="0.25">
      <c r="A285" s="3" t="s">
        <v>1406</v>
      </c>
      <c r="B285" s="3" t="s">
        <v>390</v>
      </c>
      <c r="C285" s="3" t="s">
        <v>170</v>
      </c>
      <c r="D285" s="4">
        <v>7825706086</v>
      </c>
      <c r="E285" s="3">
        <v>0.84437499999999999</v>
      </c>
      <c r="F285" s="1">
        <f t="shared" si="32"/>
        <v>0.63698464919687503</v>
      </c>
      <c r="G285" s="1">
        <f t="shared" si="33"/>
        <v>0.20739035080312501</v>
      </c>
      <c r="L285" s="3" t="s">
        <v>1454</v>
      </c>
      <c r="M285" s="29" t="s">
        <v>1916</v>
      </c>
      <c r="N285" s="3" t="s">
        <v>1751</v>
      </c>
      <c r="O285" s="4">
        <v>507100003509</v>
      </c>
      <c r="P285" s="3">
        <f t="shared" si="34"/>
        <v>8.333322368421052E-2</v>
      </c>
      <c r="Q285" s="34">
        <f t="shared" si="35"/>
        <v>6.286541436557401E-2</v>
      </c>
      <c r="R285" s="3">
        <f t="shared" si="36"/>
        <v>2.0467809318636513E-2</v>
      </c>
      <c r="T285" s="13">
        <v>2.5333299999999999</v>
      </c>
    </row>
    <row r="286" spans="1:20" ht="76.5" x14ac:dyDescent="0.25">
      <c r="A286" s="3" t="s">
        <v>1416</v>
      </c>
      <c r="B286" s="3" t="s">
        <v>390</v>
      </c>
      <c r="C286" s="3" t="s">
        <v>170</v>
      </c>
      <c r="D286" s="4">
        <v>7724490000</v>
      </c>
      <c r="E286" s="3">
        <v>7.1546052631578996E-3</v>
      </c>
      <c r="F286" s="1">
        <f t="shared" si="32"/>
        <v>5.397333795641451E-3</v>
      </c>
      <c r="G286" s="1">
        <f t="shared" si="33"/>
        <v>1.7572714675164487E-3</v>
      </c>
      <c r="L286" s="3" t="s">
        <v>1462</v>
      </c>
      <c r="M286" s="29" t="s">
        <v>1923</v>
      </c>
      <c r="N286" s="3" t="s">
        <v>1751</v>
      </c>
      <c r="O286" s="4">
        <v>507100043300</v>
      </c>
      <c r="P286" s="3">
        <f t="shared" si="34"/>
        <v>0.22187500000000002</v>
      </c>
      <c r="Q286" s="34">
        <f t="shared" si="35"/>
        <v>0.16737938598437502</v>
      </c>
      <c r="R286" s="3">
        <f t="shared" si="36"/>
        <v>5.4495614015625006E-2</v>
      </c>
      <c r="T286" s="13">
        <v>6.7450000000000001</v>
      </c>
    </row>
    <row r="287" spans="1:20" ht="76.5" x14ac:dyDescent="0.25">
      <c r="A287" s="3" t="s">
        <v>169</v>
      </c>
      <c r="B287" s="3" t="s">
        <v>504</v>
      </c>
      <c r="C287" s="3" t="s">
        <v>169</v>
      </c>
      <c r="D287" s="4" t="s">
        <v>390</v>
      </c>
      <c r="E287" s="3">
        <v>0.48367308125000003</v>
      </c>
      <c r="F287" s="1">
        <f t="shared" si="32"/>
        <v>0.36487618414330469</v>
      </c>
      <c r="G287" s="1">
        <f t="shared" si="33"/>
        <v>0.11879689710669536</v>
      </c>
      <c r="L287" s="3" t="s">
        <v>1458</v>
      </c>
      <c r="M287" s="29" t="s">
        <v>1924</v>
      </c>
      <c r="N287" s="3" t="s">
        <v>1751</v>
      </c>
      <c r="O287" s="4">
        <v>507100976233</v>
      </c>
      <c r="P287" s="3">
        <f t="shared" si="34"/>
        <v>0.14062500000000003</v>
      </c>
      <c r="Q287" s="34">
        <f t="shared" si="35"/>
        <v>0.10608552632812503</v>
      </c>
      <c r="R287" s="3">
        <f t="shared" si="36"/>
        <v>3.4539473671875008E-2</v>
      </c>
      <c r="T287" s="13">
        <v>4.2750000000000004</v>
      </c>
    </row>
    <row r="288" spans="1:20" ht="76.5" x14ac:dyDescent="0.25">
      <c r="A288" s="3" t="s">
        <v>169</v>
      </c>
      <c r="B288" s="3" t="s">
        <v>505</v>
      </c>
      <c r="C288" s="3" t="s">
        <v>169</v>
      </c>
      <c r="D288" s="4" t="s">
        <v>390</v>
      </c>
      <c r="E288" s="3">
        <v>0.234327850888157</v>
      </c>
      <c r="F288" s="1">
        <f t="shared" si="32"/>
        <v>0.17677364191863842</v>
      </c>
      <c r="G288" s="1">
        <f t="shared" si="33"/>
        <v>5.7554208969518572E-2</v>
      </c>
      <c r="L288" s="3" t="s">
        <v>1464</v>
      </c>
      <c r="M288" s="29" t="s">
        <v>1906</v>
      </c>
      <c r="N288" s="3" t="s">
        <v>1788</v>
      </c>
      <c r="O288" s="4">
        <v>5009052933</v>
      </c>
      <c r="P288" s="3">
        <f t="shared" si="34"/>
        <v>0.13145822368421053</v>
      </c>
      <c r="Q288" s="34">
        <f t="shared" si="35"/>
        <v>9.9170238931199015E-2</v>
      </c>
      <c r="R288" s="3">
        <f t="shared" si="36"/>
        <v>3.2287984753011513E-2</v>
      </c>
      <c r="T288" s="13">
        <v>3.9963299999999999</v>
      </c>
    </row>
    <row r="289" spans="1:20" ht="63.75" x14ac:dyDescent="0.25">
      <c r="A289" s="3" t="s">
        <v>169</v>
      </c>
      <c r="B289" s="3" t="s">
        <v>506</v>
      </c>
      <c r="C289" s="3" t="s">
        <v>169</v>
      </c>
      <c r="D289" s="4" t="s">
        <v>390</v>
      </c>
      <c r="E289" s="3">
        <v>0.67881491118421</v>
      </c>
      <c r="F289" s="1">
        <f t="shared" si="32"/>
        <v>0.5120884418300895</v>
      </c>
      <c r="G289" s="1">
        <f t="shared" si="33"/>
        <v>0.16672646935412044</v>
      </c>
      <c r="L289" s="3" t="s">
        <v>556</v>
      </c>
      <c r="M289" s="29" t="s">
        <v>1925</v>
      </c>
      <c r="N289" s="3" t="s">
        <v>1751</v>
      </c>
      <c r="O289" s="4">
        <v>6234131659</v>
      </c>
      <c r="P289" s="3">
        <f t="shared" si="34"/>
        <v>0.26624999999999999</v>
      </c>
      <c r="Q289" s="34">
        <f t="shared" si="35"/>
        <v>0.20085526318124999</v>
      </c>
      <c r="R289" s="3">
        <f t="shared" si="36"/>
        <v>6.5394736818749993E-2</v>
      </c>
      <c r="T289" s="13">
        <v>8.0939999999999994</v>
      </c>
    </row>
    <row r="290" spans="1:20" ht="76.5" x14ac:dyDescent="0.25">
      <c r="A290" s="3" t="s">
        <v>169</v>
      </c>
      <c r="B290" s="3" t="s">
        <v>507</v>
      </c>
      <c r="C290" s="3" t="s">
        <v>169</v>
      </c>
      <c r="D290" s="4" t="s">
        <v>390</v>
      </c>
      <c r="E290" s="3">
        <v>0.39020959440789399</v>
      </c>
      <c r="F290" s="1">
        <f t="shared" si="32"/>
        <v>0.29436864142965768</v>
      </c>
      <c r="G290" s="1">
        <f t="shared" si="33"/>
        <v>9.5840952978236277E-2</v>
      </c>
      <c r="L290" s="3" t="s">
        <v>396</v>
      </c>
      <c r="M290" s="29" t="s">
        <v>1926</v>
      </c>
      <c r="N290" s="3" t="s">
        <v>1788</v>
      </c>
      <c r="O290" s="4">
        <v>7707083893</v>
      </c>
      <c r="P290" s="3">
        <f t="shared" si="34"/>
        <v>3.2072368421052634E-2</v>
      </c>
      <c r="Q290" s="34">
        <f t="shared" si="35"/>
        <v>2.4194944601151319E-2</v>
      </c>
      <c r="R290" s="3">
        <f t="shared" si="36"/>
        <v>7.8774238199013167E-3</v>
      </c>
      <c r="T290" s="13">
        <v>0.97499999999999998</v>
      </c>
    </row>
    <row r="291" spans="1:20" ht="76.5" x14ac:dyDescent="0.25">
      <c r="A291" s="3" t="s">
        <v>169</v>
      </c>
      <c r="B291" s="3" t="s">
        <v>508</v>
      </c>
      <c r="C291" s="3" t="s">
        <v>169</v>
      </c>
      <c r="D291" s="4" t="s">
        <v>390</v>
      </c>
      <c r="E291" s="3">
        <v>0.39038769177631499</v>
      </c>
      <c r="F291" s="1">
        <f t="shared" si="32"/>
        <v>0.29450299558479792</v>
      </c>
      <c r="G291" s="1">
        <f t="shared" si="33"/>
        <v>9.5884696191517044E-2</v>
      </c>
      <c r="L291" s="1" t="s">
        <v>1480</v>
      </c>
      <c r="M291" s="15" t="s">
        <v>1927</v>
      </c>
      <c r="N291" s="1" t="s">
        <v>1751</v>
      </c>
      <c r="O291" s="2">
        <v>5032258731</v>
      </c>
      <c r="P291" s="1">
        <f t="shared" si="34"/>
        <v>0</v>
      </c>
      <c r="Q291" s="19">
        <f t="shared" si="35"/>
        <v>0</v>
      </c>
      <c r="R291" s="1">
        <f t="shared" si="36"/>
        <v>0</v>
      </c>
    </row>
    <row r="292" spans="1:20" ht="76.5" x14ac:dyDescent="0.25">
      <c r="A292" s="3" t="s">
        <v>169</v>
      </c>
      <c r="B292" s="3" t="s">
        <v>509</v>
      </c>
      <c r="C292" s="3" t="s">
        <v>169</v>
      </c>
      <c r="D292" s="4" t="s">
        <v>390</v>
      </c>
      <c r="E292" s="3">
        <v>0.52074284539473603</v>
      </c>
      <c r="F292" s="1">
        <f t="shared" si="32"/>
        <v>0.39284109393995376</v>
      </c>
      <c r="G292" s="1">
        <f t="shared" si="33"/>
        <v>0.12790175145478228</v>
      </c>
      <c r="L292" s="3" t="s">
        <v>1481</v>
      </c>
      <c r="M292" s="29" t="s">
        <v>1928</v>
      </c>
      <c r="N292" s="3" t="s">
        <v>1788</v>
      </c>
      <c r="O292" s="4">
        <v>5007106823</v>
      </c>
      <c r="P292" s="3">
        <f t="shared" si="34"/>
        <v>4.7265789473684212E-2</v>
      </c>
      <c r="Q292" s="34">
        <f t="shared" si="35"/>
        <v>3.5656648203592108E-2</v>
      </c>
      <c r="R292" s="3">
        <f t="shared" si="36"/>
        <v>1.1609141270092107E-2</v>
      </c>
      <c r="T292" s="13">
        <v>1.4368799999999999</v>
      </c>
    </row>
    <row r="293" spans="1:20" ht="63.75" x14ac:dyDescent="0.25">
      <c r="A293" s="3" t="s">
        <v>169</v>
      </c>
      <c r="B293" s="3" t="s">
        <v>510</v>
      </c>
      <c r="C293" s="3" t="s">
        <v>169</v>
      </c>
      <c r="D293" s="4" t="s">
        <v>390</v>
      </c>
      <c r="E293" s="3">
        <v>0.14265625000000001</v>
      </c>
      <c r="F293" s="1">
        <f t="shared" si="32"/>
        <v>0.10761787281953125</v>
      </c>
      <c r="G293" s="1">
        <f t="shared" si="33"/>
        <v>3.5038377180468754E-2</v>
      </c>
      <c r="L293" s="3" t="s">
        <v>1594</v>
      </c>
      <c r="M293" s="29" t="s">
        <v>1929</v>
      </c>
      <c r="N293" s="3" t="s">
        <v>1751</v>
      </c>
      <c r="O293" s="4">
        <v>9731011491</v>
      </c>
      <c r="P293" s="3">
        <f t="shared" si="34"/>
        <v>0.20888157894736842</v>
      </c>
      <c r="Q293" s="34">
        <f t="shared" si="35"/>
        <v>0.15757733150493419</v>
      </c>
      <c r="R293" s="3">
        <f t="shared" si="36"/>
        <v>5.1304247442434212E-2</v>
      </c>
      <c r="T293" s="13">
        <v>6.35</v>
      </c>
    </row>
    <row r="294" spans="1:20" ht="63.75" x14ac:dyDescent="0.25">
      <c r="A294" s="3" t="s">
        <v>169</v>
      </c>
      <c r="B294" s="3" t="s">
        <v>511</v>
      </c>
      <c r="C294" s="3" t="s">
        <v>169</v>
      </c>
      <c r="D294" s="4" t="s">
        <v>390</v>
      </c>
      <c r="E294" s="3">
        <v>0.63527467105263102</v>
      </c>
      <c r="F294" s="1">
        <f t="shared" si="32"/>
        <v>0.47924229576209659</v>
      </c>
      <c r="G294" s="1">
        <f t="shared" si="33"/>
        <v>0.1560323752905344</v>
      </c>
      <c r="L294" s="3" t="s">
        <v>1463</v>
      </c>
      <c r="M294" s="29" t="s">
        <v>1906</v>
      </c>
      <c r="N294" s="3" t="s">
        <v>1751</v>
      </c>
      <c r="O294" s="4">
        <v>504206370800</v>
      </c>
      <c r="P294" s="3">
        <f t="shared" si="34"/>
        <v>2.5000000000000001E-2</v>
      </c>
      <c r="Q294" s="34">
        <f t="shared" si="35"/>
        <v>1.8859649125000003E-2</v>
      </c>
      <c r="R294" s="3">
        <f t="shared" si="36"/>
        <v>6.1403508750000006E-3</v>
      </c>
      <c r="T294" s="13">
        <v>0.76</v>
      </c>
    </row>
    <row r="295" spans="1:20" ht="63.75" x14ac:dyDescent="0.25">
      <c r="A295" s="3" t="s">
        <v>169</v>
      </c>
      <c r="B295" s="3" t="s">
        <v>512</v>
      </c>
      <c r="C295" s="3" t="s">
        <v>169</v>
      </c>
      <c r="D295" s="4" t="s">
        <v>390</v>
      </c>
      <c r="E295" s="3">
        <v>0.42729591449999998</v>
      </c>
      <c r="F295" s="1">
        <f t="shared" si="32"/>
        <v>0.32234604080064</v>
      </c>
      <c r="G295" s="1">
        <f t="shared" si="33"/>
        <v>0.10494987369936001</v>
      </c>
      <c r="L295" s="3" t="s">
        <v>1470</v>
      </c>
      <c r="M295" s="29" t="s">
        <v>1906</v>
      </c>
      <c r="N295" s="3" t="s">
        <v>1751</v>
      </c>
      <c r="O295" s="4">
        <v>5071003399</v>
      </c>
      <c r="P295" s="3">
        <f t="shared" si="34"/>
        <v>2.3848684210526316E-3</v>
      </c>
      <c r="Q295" s="34">
        <f t="shared" si="35"/>
        <v>1.7991112652138159E-3</v>
      </c>
      <c r="R295" s="3">
        <f t="shared" si="36"/>
        <v>5.8575715583881582E-4</v>
      </c>
      <c r="T295" s="13">
        <v>7.2499999999999995E-2</v>
      </c>
    </row>
    <row r="296" spans="1:20" ht="76.5" x14ac:dyDescent="0.25">
      <c r="A296" s="3" t="s">
        <v>169</v>
      </c>
      <c r="B296" s="3" t="s">
        <v>513</v>
      </c>
      <c r="C296" s="3" t="s">
        <v>169</v>
      </c>
      <c r="D296" s="4" t="s">
        <v>390</v>
      </c>
      <c r="E296" s="3">
        <v>0.59007531049999995</v>
      </c>
      <c r="F296" s="1">
        <f t="shared" si="32"/>
        <v>0.4451445325342171</v>
      </c>
      <c r="G296" s="1">
        <f t="shared" si="33"/>
        <v>0.14493077796578285</v>
      </c>
      <c r="L296" s="3" t="s">
        <v>1469</v>
      </c>
      <c r="M296" s="29" t="s">
        <v>1930</v>
      </c>
      <c r="N296" s="3" t="s">
        <v>1751</v>
      </c>
      <c r="O296" s="4">
        <v>507101075908</v>
      </c>
      <c r="P296" s="3">
        <f t="shared" si="34"/>
        <v>4.4687500000000005E-2</v>
      </c>
      <c r="Q296" s="34">
        <f t="shared" si="35"/>
        <v>3.3711622810937501E-2</v>
      </c>
      <c r="R296" s="3">
        <f t="shared" si="36"/>
        <v>1.0975877189062502E-2</v>
      </c>
      <c r="T296" s="13">
        <v>1.3585</v>
      </c>
    </row>
    <row r="297" spans="1:20" ht="63.75" x14ac:dyDescent="0.25">
      <c r="A297" s="3" t="s">
        <v>169</v>
      </c>
      <c r="B297" s="3" t="s">
        <v>514</v>
      </c>
      <c r="C297" s="3" t="s">
        <v>169</v>
      </c>
      <c r="D297" s="4" t="s">
        <v>390</v>
      </c>
      <c r="E297" s="3">
        <v>1.1041341555921</v>
      </c>
      <c r="F297" s="1">
        <f t="shared" si="32"/>
        <v>0.8329433104558065</v>
      </c>
      <c r="G297" s="1">
        <f t="shared" si="33"/>
        <v>0.27119084513629349</v>
      </c>
      <c r="L297" s="3" t="s">
        <v>1471</v>
      </c>
      <c r="M297" s="29" t="s">
        <v>1906</v>
      </c>
      <c r="N297" s="3" t="s">
        <v>1751</v>
      </c>
      <c r="O297" s="4">
        <v>507100659749</v>
      </c>
      <c r="P297" s="3">
        <f t="shared" si="34"/>
        <v>2.3848684210526316E-3</v>
      </c>
      <c r="Q297" s="34">
        <f t="shared" si="35"/>
        <v>1.7991112652138159E-3</v>
      </c>
      <c r="R297" s="3">
        <f t="shared" si="36"/>
        <v>5.8575715583881582E-4</v>
      </c>
      <c r="T297" s="13">
        <v>7.2499999999999995E-2</v>
      </c>
    </row>
    <row r="298" spans="1:20" ht="76.5" x14ac:dyDescent="0.25">
      <c r="A298" s="3" t="s">
        <v>169</v>
      </c>
      <c r="B298" s="3" t="s">
        <v>515</v>
      </c>
      <c r="C298" s="3" t="s">
        <v>169</v>
      </c>
      <c r="D298" s="4" t="s">
        <v>390</v>
      </c>
      <c r="E298" s="3">
        <v>0.272466145822368</v>
      </c>
      <c r="F298" s="1">
        <f t="shared" si="32"/>
        <v>0.20554463634603781</v>
      </c>
      <c r="G298" s="1">
        <f t="shared" si="33"/>
        <v>6.6921509476330202E-2</v>
      </c>
      <c r="L298" s="3" t="s">
        <v>1592</v>
      </c>
      <c r="M298" s="29" t="s">
        <v>1931</v>
      </c>
      <c r="N298" s="3" t="s">
        <v>1788</v>
      </c>
      <c r="O298" s="4">
        <v>5071003085</v>
      </c>
      <c r="P298" s="3">
        <f t="shared" si="34"/>
        <v>1.4309210526315791E-2</v>
      </c>
      <c r="Q298" s="34">
        <f t="shared" si="35"/>
        <v>1.0794667591282895E-2</v>
      </c>
      <c r="R298" s="3">
        <f t="shared" si="36"/>
        <v>3.5145429350328951E-3</v>
      </c>
      <c r="T298" s="13">
        <v>0.435</v>
      </c>
    </row>
    <row r="299" spans="1:20" ht="102" x14ac:dyDescent="0.25">
      <c r="A299" s="3" t="s">
        <v>169</v>
      </c>
      <c r="B299" s="3" t="s">
        <v>1561</v>
      </c>
      <c r="C299" s="3" t="s">
        <v>169</v>
      </c>
      <c r="D299" s="4" t="s">
        <v>390</v>
      </c>
      <c r="E299" s="3">
        <v>0.51138599243421001</v>
      </c>
      <c r="F299" s="1">
        <f t="shared" si="32"/>
        <v>0.38578241538996422</v>
      </c>
      <c r="G299" s="1">
        <f t="shared" si="33"/>
        <v>0.1256035770442458</v>
      </c>
      <c r="L299" s="3" t="s">
        <v>1822</v>
      </c>
      <c r="M299" s="29" t="s">
        <v>1835</v>
      </c>
      <c r="N299" s="3" t="s">
        <v>1788</v>
      </c>
      <c r="O299" s="4">
        <v>5071005886</v>
      </c>
      <c r="P299" s="3">
        <f t="shared" si="34"/>
        <v>4.7697368421052632E-3</v>
      </c>
      <c r="Q299" s="34">
        <f t="shared" si="35"/>
        <v>3.5982225304276318E-3</v>
      </c>
      <c r="R299" s="3">
        <f t="shared" si="36"/>
        <v>1.1715143116776316E-3</v>
      </c>
      <c r="T299" s="13">
        <v>0.14499999999999999</v>
      </c>
    </row>
    <row r="300" spans="1:20" ht="76.5" x14ac:dyDescent="0.25">
      <c r="A300" s="3" t="s">
        <v>169</v>
      </c>
      <c r="B300" s="3" t="s">
        <v>516</v>
      </c>
      <c r="C300" s="3" t="s">
        <v>169</v>
      </c>
      <c r="D300" s="4" t="s">
        <v>390</v>
      </c>
      <c r="E300" s="3">
        <v>0.60279967105263099</v>
      </c>
      <c r="F300" s="1">
        <f t="shared" si="32"/>
        <v>0.45474361154872162</v>
      </c>
      <c r="G300" s="1">
        <f t="shared" si="33"/>
        <v>0.1480560595039094</v>
      </c>
      <c r="L300" s="3" t="s">
        <v>1473</v>
      </c>
      <c r="M300" s="29" t="s">
        <v>1932</v>
      </c>
      <c r="N300" s="3" t="s">
        <v>1751</v>
      </c>
      <c r="O300" s="4">
        <v>507100993006</v>
      </c>
      <c r="P300" s="3">
        <f t="shared" si="34"/>
        <v>3.2187500000000001E-2</v>
      </c>
      <c r="Q300" s="34">
        <f t="shared" si="35"/>
        <v>2.42817982484375E-2</v>
      </c>
      <c r="R300" s="3">
        <f t="shared" si="36"/>
        <v>7.9057017515625008E-3</v>
      </c>
      <c r="T300" s="13">
        <v>0.97850000000000004</v>
      </c>
    </row>
    <row r="301" spans="1:20" ht="76.5" x14ac:dyDescent="0.25">
      <c r="A301" s="3" t="s">
        <v>169</v>
      </c>
      <c r="B301" s="3" t="s">
        <v>517</v>
      </c>
      <c r="C301" s="3" t="s">
        <v>169</v>
      </c>
      <c r="D301" s="4" t="s">
        <v>390</v>
      </c>
      <c r="E301" s="3">
        <v>0.27429851973684199</v>
      </c>
      <c r="F301" s="1">
        <f t="shared" si="32"/>
        <v>0.2069269535097491</v>
      </c>
      <c r="G301" s="1">
        <f t="shared" si="33"/>
        <v>6.7371566227092908E-2</v>
      </c>
      <c r="L301" s="3" t="s">
        <v>1476</v>
      </c>
      <c r="M301" s="29" t="s">
        <v>1933</v>
      </c>
      <c r="N301" s="3" t="s">
        <v>1751</v>
      </c>
      <c r="O301" s="4">
        <v>507100673302</v>
      </c>
      <c r="P301" s="3">
        <f t="shared" si="34"/>
        <v>2.0833223684210526E-2</v>
      </c>
      <c r="Q301" s="34">
        <f t="shared" si="35"/>
        <v>1.5716291553074014E-2</v>
      </c>
      <c r="R301" s="3">
        <f t="shared" si="36"/>
        <v>5.1169321311365134E-3</v>
      </c>
      <c r="T301" s="13">
        <v>0.63332999999999995</v>
      </c>
    </row>
    <row r="302" spans="1:20" ht="63.75" x14ac:dyDescent="0.25">
      <c r="A302" s="3" t="s">
        <v>169</v>
      </c>
      <c r="B302" s="3" t="s">
        <v>518</v>
      </c>
      <c r="C302" s="3" t="s">
        <v>169</v>
      </c>
      <c r="D302" s="4" t="s">
        <v>390</v>
      </c>
      <c r="E302" s="3">
        <v>0.19896875</v>
      </c>
      <c r="F302" s="1">
        <f t="shared" si="32"/>
        <v>0.15009923247359375</v>
      </c>
      <c r="G302" s="1">
        <f t="shared" si="33"/>
        <v>4.8869517526406253E-2</v>
      </c>
      <c r="L302" s="3" t="s">
        <v>1472</v>
      </c>
      <c r="M302" s="29" t="s">
        <v>1934</v>
      </c>
      <c r="N302" s="3" t="s">
        <v>1751</v>
      </c>
      <c r="O302" s="4">
        <v>507100191355</v>
      </c>
      <c r="P302" s="3">
        <f t="shared" si="34"/>
        <v>7.1875000000000008E-2</v>
      </c>
      <c r="Q302" s="34">
        <f t="shared" si="35"/>
        <v>5.4221491234375009E-2</v>
      </c>
      <c r="R302" s="3">
        <f t="shared" si="36"/>
        <v>1.7653508765625003E-2</v>
      </c>
      <c r="T302" s="13">
        <v>2.1850000000000001</v>
      </c>
    </row>
    <row r="303" spans="1:20" ht="63.75" x14ac:dyDescent="0.25">
      <c r="A303" s="3" t="s">
        <v>169</v>
      </c>
      <c r="B303" s="3" t="s">
        <v>519</v>
      </c>
      <c r="C303" s="3" t="s">
        <v>169</v>
      </c>
      <c r="D303" s="4" t="s">
        <v>390</v>
      </c>
      <c r="E303" s="3">
        <v>0.110937993421052</v>
      </c>
      <c r="F303" s="1">
        <f t="shared" si="32"/>
        <v>8.3690065222103968E-2</v>
      </c>
      <c r="G303" s="1">
        <f t="shared" si="33"/>
        <v>2.7247928198948036E-2</v>
      </c>
      <c r="L303" s="3" t="s">
        <v>1478</v>
      </c>
      <c r="M303" s="29" t="s">
        <v>1906</v>
      </c>
      <c r="N303" s="3" t="s">
        <v>2092</v>
      </c>
      <c r="O303" s="4">
        <v>622601477908</v>
      </c>
      <c r="P303" s="3">
        <f t="shared" si="34"/>
        <v>3.1799342105263161E-3</v>
      </c>
      <c r="Q303" s="34">
        <f t="shared" si="35"/>
        <v>2.3988977380444082E-3</v>
      </c>
      <c r="R303" s="3">
        <f t="shared" si="36"/>
        <v>7.8103647248190802E-4</v>
      </c>
      <c r="T303" s="13">
        <v>9.6670000000000006E-2</v>
      </c>
    </row>
    <row r="304" spans="1:20" ht="63.75" x14ac:dyDescent="0.25">
      <c r="A304" s="3" t="s">
        <v>169</v>
      </c>
      <c r="B304" s="3" t="s">
        <v>520</v>
      </c>
      <c r="C304" s="3" t="s">
        <v>169</v>
      </c>
      <c r="D304" s="4" t="s">
        <v>390</v>
      </c>
      <c r="E304" s="3">
        <v>0.59702327302631497</v>
      </c>
      <c r="F304" s="1">
        <f t="shared" si="32"/>
        <v>0.4503859779494151</v>
      </c>
      <c r="G304" s="1">
        <f t="shared" si="33"/>
        <v>0.14663729507689988</v>
      </c>
      <c r="L304" s="3" t="s">
        <v>1477</v>
      </c>
      <c r="M304" s="29" t="s">
        <v>1935</v>
      </c>
      <c r="N304" s="3" t="s">
        <v>1751</v>
      </c>
      <c r="O304" s="4">
        <v>774391899602</v>
      </c>
      <c r="P304" s="3">
        <f t="shared" si="34"/>
        <v>0.15</v>
      </c>
      <c r="Q304" s="34">
        <f t="shared" si="35"/>
        <v>0.11315789474999999</v>
      </c>
      <c r="R304" s="3">
        <f t="shared" si="36"/>
        <v>3.684210525E-2</v>
      </c>
      <c r="T304" s="13">
        <v>4.5599999999999996</v>
      </c>
    </row>
    <row r="305" spans="1:20" ht="63.75" x14ac:dyDescent="0.25">
      <c r="A305" s="3" t="s">
        <v>169</v>
      </c>
      <c r="B305" s="3" t="s">
        <v>521</v>
      </c>
      <c r="C305" s="3" t="s">
        <v>169</v>
      </c>
      <c r="D305" s="4" t="s">
        <v>390</v>
      </c>
      <c r="E305" s="3">
        <v>1.2225810296052599</v>
      </c>
      <c r="F305" s="1">
        <f t="shared" ref="F305:F326" si="38">E305*0.754385965</f>
        <v>0.92229796980945755</v>
      </c>
      <c r="G305" s="1">
        <f t="shared" ref="G305:G326" si="39">E305*0.245614035</f>
        <v>0.30028305979580239</v>
      </c>
      <c r="L305" s="3" t="s">
        <v>1406</v>
      </c>
      <c r="M305" s="29" t="s">
        <v>1906</v>
      </c>
      <c r="N305" s="3" t="s">
        <v>1751</v>
      </c>
      <c r="O305" s="4">
        <v>7825706086</v>
      </c>
      <c r="P305" s="3">
        <f t="shared" si="34"/>
        <v>2.9</v>
      </c>
      <c r="Q305" s="34">
        <f t="shared" si="35"/>
        <v>2.1877192984999998</v>
      </c>
      <c r="R305" s="3">
        <f t="shared" si="36"/>
        <v>0.7122807015</v>
      </c>
      <c r="T305" s="13">
        <v>88.16</v>
      </c>
    </row>
    <row r="306" spans="1:20" ht="63.75" x14ac:dyDescent="0.25">
      <c r="A306" s="3" t="s">
        <v>522</v>
      </c>
      <c r="B306" s="3" t="s">
        <v>390</v>
      </c>
      <c r="C306" s="3" t="s">
        <v>170</v>
      </c>
      <c r="D306" s="4">
        <v>7710031380</v>
      </c>
      <c r="E306" s="3">
        <v>1.4309210526315799E-2</v>
      </c>
      <c r="F306" s="1">
        <f t="shared" si="38"/>
        <v>1.0794667591282902E-2</v>
      </c>
      <c r="G306" s="1">
        <f t="shared" si="39"/>
        <v>3.5145429350328973E-3</v>
      </c>
      <c r="L306" s="3" t="s">
        <v>1453</v>
      </c>
      <c r="M306" s="29" t="s">
        <v>1936</v>
      </c>
      <c r="N306" s="3" t="s">
        <v>2091</v>
      </c>
      <c r="O306" s="4">
        <v>5071006128</v>
      </c>
      <c r="P306" s="3">
        <f t="shared" si="34"/>
        <v>7.4999999999999997E-2</v>
      </c>
      <c r="Q306" s="34">
        <f t="shared" si="35"/>
        <v>5.6578947374999994E-2</v>
      </c>
      <c r="R306" s="3">
        <f t="shared" si="36"/>
        <v>1.8421052625E-2</v>
      </c>
      <c r="T306" s="13">
        <v>2.2799999999999998</v>
      </c>
    </row>
    <row r="307" spans="1:20" ht="76.5" x14ac:dyDescent="0.25">
      <c r="A307" s="3" t="s">
        <v>169</v>
      </c>
      <c r="B307" s="3" t="s">
        <v>523</v>
      </c>
      <c r="C307" s="3" t="s">
        <v>169</v>
      </c>
      <c r="D307" s="4" t="s">
        <v>390</v>
      </c>
      <c r="E307" s="3">
        <v>1.4531144463815699</v>
      </c>
      <c r="F307" s="1">
        <f t="shared" si="38"/>
        <v>1.0962091438890014</v>
      </c>
      <c r="G307" s="1">
        <f t="shared" si="39"/>
        <v>0.35690530249256858</v>
      </c>
      <c r="L307" s="3" t="s">
        <v>1455</v>
      </c>
      <c r="M307" s="29" t="s">
        <v>1937</v>
      </c>
      <c r="N307" s="3" t="s">
        <v>2092</v>
      </c>
      <c r="O307" s="4">
        <v>690100914812</v>
      </c>
      <c r="P307" s="3">
        <f t="shared" si="34"/>
        <v>3.2894736842105261E-2</v>
      </c>
      <c r="Q307" s="34">
        <f t="shared" si="35"/>
        <v>2.4815327796052628E-2</v>
      </c>
      <c r="R307" s="3">
        <f t="shared" si="36"/>
        <v>8.0794090460526314E-3</v>
      </c>
      <c r="T307" s="13">
        <v>1</v>
      </c>
    </row>
    <row r="308" spans="1:20" ht="114.75" x14ac:dyDescent="0.25">
      <c r="A308" s="3" t="s">
        <v>1410</v>
      </c>
      <c r="B308" s="3" t="s">
        <v>390</v>
      </c>
      <c r="C308" s="3" t="s">
        <v>170</v>
      </c>
      <c r="D308" s="4">
        <v>500406958729</v>
      </c>
      <c r="E308" s="3">
        <v>6.1874999999999999E-2</v>
      </c>
      <c r="F308" s="1">
        <f t="shared" si="38"/>
        <v>4.6677631584374997E-2</v>
      </c>
      <c r="G308" s="1">
        <f t="shared" si="39"/>
        <v>1.5197368415625001E-2</v>
      </c>
      <c r="L308" s="3" t="s">
        <v>1456</v>
      </c>
      <c r="M308" s="29" t="s">
        <v>1938</v>
      </c>
      <c r="N308" s="3" t="s">
        <v>1751</v>
      </c>
      <c r="O308" s="4">
        <v>500400022605</v>
      </c>
      <c r="P308" s="3">
        <f t="shared" si="34"/>
        <v>0.125</v>
      </c>
      <c r="Q308" s="34">
        <f t="shared" si="35"/>
        <v>9.4298245624999999E-2</v>
      </c>
      <c r="R308" s="3">
        <f t="shared" si="36"/>
        <v>3.0701754375000001E-2</v>
      </c>
      <c r="T308" s="13">
        <v>3.8</v>
      </c>
    </row>
    <row r="309" spans="1:20" ht="63.75" x14ac:dyDescent="0.25">
      <c r="A309" s="3" t="s">
        <v>169</v>
      </c>
      <c r="B309" s="3" t="s">
        <v>524</v>
      </c>
      <c r="C309" s="3" t="s">
        <v>169</v>
      </c>
      <c r="D309" s="4" t="s">
        <v>390</v>
      </c>
      <c r="E309" s="3">
        <v>0.96331592664473598</v>
      </c>
      <c r="F309" s="1">
        <f t="shared" si="38"/>
        <v>0.7267120149217583</v>
      </c>
      <c r="G309" s="1">
        <f t="shared" si="39"/>
        <v>0.23660391172297762</v>
      </c>
      <c r="L309" s="3" t="s">
        <v>1457</v>
      </c>
      <c r="M309" s="29" t="s">
        <v>1923</v>
      </c>
      <c r="N309" s="3" t="s">
        <v>2094</v>
      </c>
      <c r="O309" s="4">
        <v>507100677240</v>
      </c>
      <c r="P309" s="3">
        <f t="shared" si="34"/>
        <v>7.9440789473684215E-2</v>
      </c>
      <c r="Q309" s="34">
        <f t="shared" si="35"/>
        <v>5.9929016627467108E-2</v>
      </c>
      <c r="R309" s="3">
        <f t="shared" si="36"/>
        <v>1.9511772846217107E-2</v>
      </c>
      <c r="T309" s="13">
        <v>2.415</v>
      </c>
    </row>
    <row r="310" spans="1:20" ht="76.5" x14ac:dyDescent="0.25">
      <c r="A310" s="3" t="s">
        <v>169</v>
      </c>
      <c r="B310" s="3" t="s">
        <v>525</v>
      </c>
      <c r="C310" s="3" t="s">
        <v>169</v>
      </c>
      <c r="D310" s="4" t="s">
        <v>390</v>
      </c>
      <c r="E310" s="3">
        <v>0.33348053717105203</v>
      </c>
      <c r="F310" s="1">
        <f t="shared" si="38"/>
        <v>0.25157303684250243</v>
      </c>
      <c r="G310" s="1">
        <f t="shared" si="39"/>
        <v>8.1907500328549571E-2</v>
      </c>
      <c r="L310" s="3" t="s">
        <v>1461</v>
      </c>
      <c r="M310" s="29" t="s">
        <v>1939</v>
      </c>
      <c r="N310" s="3" t="s">
        <v>1751</v>
      </c>
      <c r="O310" s="4">
        <v>500407745000</v>
      </c>
      <c r="P310" s="3">
        <f t="shared" si="34"/>
        <v>9.3750000000000014E-2</v>
      </c>
      <c r="Q310" s="34">
        <f t="shared" si="35"/>
        <v>7.0723684218750013E-2</v>
      </c>
      <c r="R310" s="3">
        <f t="shared" si="36"/>
        <v>2.3026315781250004E-2</v>
      </c>
      <c r="T310" s="13">
        <v>2.85</v>
      </c>
    </row>
    <row r="311" spans="1:20" ht="63.75" x14ac:dyDescent="0.25">
      <c r="A311" s="3" t="s">
        <v>400</v>
      </c>
      <c r="B311" s="3" t="s">
        <v>390</v>
      </c>
      <c r="C311" s="3" t="s">
        <v>170</v>
      </c>
      <c r="D311" s="4">
        <v>5071003430</v>
      </c>
      <c r="E311" s="3">
        <v>2.3848684210526E-3</v>
      </c>
      <c r="F311" s="1">
        <f t="shared" si="38"/>
        <v>1.7991112652137918E-3</v>
      </c>
      <c r="G311" s="1">
        <f t="shared" si="39"/>
        <v>5.8575715583880801E-4</v>
      </c>
      <c r="L311" s="3" t="s">
        <v>1466</v>
      </c>
      <c r="M311" s="29" t="s">
        <v>1906</v>
      </c>
      <c r="N311" s="3" t="s">
        <v>1751</v>
      </c>
      <c r="O311" s="4">
        <v>507100819128</v>
      </c>
      <c r="P311" s="3">
        <f t="shared" si="34"/>
        <v>2.8125000000000001E-2</v>
      </c>
      <c r="Q311" s="34">
        <f t="shared" si="35"/>
        <v>2.1217105265625001E-2</v>
      </c>
      <c r="R311" s="3">
        <f t="shared" si="36"/>
        <v>6.9078947343750004E-3</v>
      </c>
      <c r="T311" s="13">
        <v>0.85499999999999998</v>
      </c>
    </row>
    <row r="312" spans="1:20" ht="63.75" x14ac:dyDescent="0.25">
      <c r="A312" s="3" t="s">
        <v>169</v>
      </c>
      <c r="B312" s="3" t="s">
        <v>526</v>
      </c>
      <c r="C312" s="3" t="s">
        <v>169</v>
      </c>
      <c r="D312" s="4" t="s">
        <v>390</v>
      </c>
      <c r="E312" s="3">
        <v>0.51537982467105203</v>
      </c>
      <c r="F312" s="1">
        <f t="shared" si="38"/>
        <v>0.3887953063760024</v>
      </c>
      <c r="G312" s="1">
        <f t="shared" si="39"/>
        <v>0.12658451829504963</v>
      </c>
      <c r="L312" s="1" t="s">
        <v>169</v>
      </c>
      <c r="M312" s="15" t="s">
        <v>558</v>
      </c>
      <c r="N312" s="1" t="s">
        <v>1722</v>
      </c>
      <c r="O312" s="2" t="s">
        <v>390</v>
      </c>
      <c r="P312" s="1">
        <f t="shared" si="34"/>
        <v>0</v>
      </c>
      <c r="Q312" s="19">
        <f t="shared" si="35"/>
        <v>0</v>
      </c>
      <c r="R312" s="1">
        <f t="shared" si="36"/>
        <v>0</v>
      </c>
    </row>
    <row r="313" spans="1:20" ht="63.75" x14ac:dyDescent="0.25">
      <c r="A313" s="3" t="s">
        <v>169</v>
      </c>
      <c r="B313" s="3" t="s">
        <v>527</v>
      </c>
      <c r="C313" s="3" t="s">
        <v>169</v>
      </c>
      <c r="D313" s="4" t="s">
        <v>390</v>
      </c>
      <c r="E313" s="3">
        <v>1.6573298246710499</v>
      </c>
      <c r="F313" s="1">
        <f t="shared" si="38"/>
        <v>1.2502663591077507</v>
      </c>
      <c r="G313" s="1">
        <f t="shared" si="39"/>
        <v>0.40706346556329914</v>
      </c>
      <c r="L313" s="3" t="s">
        <v>1500</v>
      </c>
      <c r="M313" s="29" t="s">
        <v>1940</v>
      </c>
      <c r="N313" s="3" t="s">
        <v>1751</v>
      </c>
      <c r="O313" s="4">
        <v>507100287000</v>
      </c>
      <c r="P313" s="3">
        <f t="shared" si="34"/>
        <v>3.125E-2</v>
      </c>
      <c r="Q313" s="34">
        <f t="shared" si="35"/>
        <v>2.357456140625E-2</v>
      </c>
      <c r="R313" s="3">
        <f t="shared" si="36"/>
        <v>7.6754385937500003E-3</v>
      </c>
      <c r="T313" s="13">
        <v>0.95</v>
      </c>
    </row>
    <row r="314" spans="1:20" ht="63.75" x14ac:dyDescent="0.25">
      <c r="A314" s="3" t="s">
        <v>401</v>
      </c>
      <c r="B314" s="3" t="s">
        <v>390</v>
      </c>
      <c r="C314" s="3" t="s">
        <v>170</v>
      </c>
      <c r="D314" s="4">
        <v>5071006880</v>
      </c>
      <c r="E314" s="3">
        <v>1.2280592105263201E-2</v>
      </c>
      <c r="F314" s="1">
        <f t="shared" si="38"/>
        <v>9.2643063261003619E-3</v>
      </c>
      <c r="G314" s="1">
        <f t="shared" si="39"/>
        <v>3.0162857791628398E-3</v>
      </c>
      <c r="L314" s="3" t="s">
        <v>559</v>
      </c>
      <c r="M314" s="29" t="s">
        <v>1906</v>
      </c>
      <c r="N314" s="3" t="s">
        <v>1751</v>
      </c>
      <c r="O314" s="4">
        <v>6952313777</v>
      </c>
      <c r="P314" s="3">
        <f t="shared" si="34"/>
        <v>8.1250000000000017E-2</v>
      </c>
      <c r="Q314" s="34">
        <f t="shared" si="35"/>
        <v>6.1293859656250012E-2</v>
      </c>
      <c r="R314" s="3">
        <f t="shared" si="36"/>
        <v>1.9956140343750005E-2</v>
      </c>
      <c r="T314" s="13">
        <v>2.4700000000000002</v>
      </c>
    </row>
    <row r="315" spans="1:20" ht="178.5" x14ac:dyDescent="0.25">
      <c r="A315" s="3" t="s">
        <v>169</v>
      </c>
      <c r="B315" s="3" t="s">
        <v>528</v>
      </c>
      <c r="C315" s="3" t="s">
        <v>169</v>
      </c>
      <c r="D315" s="4" t="s">
        <v>390</v>
      </c>
      <c r="E315" s="3">
        <v>0.63797478070175395</v>
      </c>
      <c r="F315" s="1">
        <f t="shared" si="38"/>
        <v>0.48127922058535605</v>
      </c>
      <c r="G315" s="1">
        <f t="shared" si="39"/>
        <v>0.15669556011639793</v>
      </c>
      <c r="L315" s="3" t="s">
        <v>560</v>
      </c>
      <c r="M315" s="29" t="s">
        <v>1941</v>
      </c>
      <c r="N315" s="3" t="s">
        <v>1751</v>
      </c>
      <c r="O315" s="4">
        <v>507100710547</v>
      </c>
      <c r="P315" s="3">
        <f t="shared" si="34"/>
        <v>1.9687500000000004E-2</v>
      </c>
      <c r="Q315" s="34">
        <f t="shared" si="35"/>
        <v>1.4851973685937502E-2</v>
      </c>
      <c r="R315" s="3">
        <f t="shared" si="36"/>
        <v>4.8355263140625014E-3</v>
      </c>
      <c r="T315" s="13">
        <v>0.59850000000000003</v>
      </c>
    </row>
    <row r="316" spans="1:20" ht="76.5" x14ac:dyDescent="0.25">
      <c r="A316" s="3" t="s">
        <v>169</v>
      </c>
      <c r="B316" s="3" t="s">
        <v>529</v>
      </c>
      <c r="C316" s="3" t="s">
        <v>169</v>
      </c>
      <c r="D316" s="4" t="s">
        <v>390</v>
      </c>
      <c r="E316" s="3">
        <v>1.1838148299342099</v>
      </c>
      <c r="F316" s="1">
        <f t="shared" si="38"/>
        <v>0.89305329286122981</v>
      </c>
      <c r="G316" s="1">
        <f t="shared" si="39"/>
        <v>0.29076153707298008</v>
      </c>
      <c r="L316" s="1" t="s">
        <v>1501</v>
      </c>
      <c r="M316" s="15" t="s">
        <v>1942</v>
      </c>
      <c r="N316" s="1" t="s">
        <v>1788</v>
      </c>
      <c r="O316" s="2">
        <v>7709026844</v>
      </c>
      <c r="P316" s="1">
        <f t="shared" si="34"/>
        <v>0</v>
      </c>
      <c r="Q316" s="19">
        <f t="shared" si="35"/>
        <v>0</v>
      </c>
      <c r="R316" s="1">
        <f t="shared" si="36"/>
        <v>0</v>
      </c>
    </row>
    <row r="317" spans="1:20" ht="63.75" x14ac:dyDescent="0.25">
      <c r="A317" s="3" t="s">
        <v>169</v>
      </c>
      <c r="B317" s="3" t="s">
        <v>530</v>
      </c>
      <c r="C317" s="3" t="s">
        <v>169</v>
      </c>
      <c r="D317" s="4" t="s">
        <v>390</v>
      </c>
      <c r="E317" s="3">
        <v>0.56716754276315695</v>
      </c>
      <c r="F317" s="1">
        <f t="shared" si="38"/>
        <v>0.4278632340640629</v>
      </c>
      <c r="G317" s="1">
        <f t="shared" si="39"/>
        <v>0.13930430869909402</v>
      </c>
      <c r="L317" s="3" t="s">
        <v>1502</v>
      </c>
      <c r="M317" s="29" t="s">
        <v>1943</v>
      </c>
      <c r="N317" s="3" t="s">
        <v>1751</v>
      </c>
      <c r="O317" s="4">
        <v>507100008899</v>
      </c>
      <c r="P317" s="3">
        <f t="shared" si="34"/>
        <v>4.2500000000000003E-2</v>
      </c>
      <c r="Q317" s="34">
        <f t="shared" si="35"/>
        <v>3.2061403512500003E-2</v>
      </c>
      <c r="R317" s="3">
        <f t="shared" si="36"/>
        <v>1.0438596487500002E-2</v>
      </c>
      <c r="T317" s="13">
        <v>1.292</v>
      </c>
    </row>
    <row r="318" spans="1:20" ht="102" x14ac:dyDescent="0.25">
      <c r="A318" s="3" t="s">
        <v>169</v>
      </c>
      <c r="B318" s="3" t="s">
        <v>1564</v>
      </c>
      <c r="C318" s="3" t="s">
        <v>169</v>
      </c>
      <c r="D318" s="4" t="s">
        <v>390</v>
      </c>
      <c r="E318" s="3">
        <v>0.61215789473684201</v>
      </c>
      <c r="F318" s="1">
        <f t="shared" si="38"/>
        <v>0.46180332415342096</v>
      </c>
      <c r="G318" s="1">
        <f t="shared" si="39"/>
        <v>0.15035457058342103</v>
      </c>
      <c r="L318" s="3" t="s">
        <v>1822</v>
      </c>
      <c r="M318" s="29" t="s">
        <v>1836</v>
      </c>
      <c r="N318" s="3" t="s">
        <v>1788</v>
      </c>
      <c r="O318" s="4">
        <v>5071005886</v>
      </c>
      <c r="P318" s="3">
        <f t="shared" si="34"/>
        <v>1.6694078947368421E-2</v>
      </c>
      <c r="Q318" s="34">
        <f t="shared" si="35"/>
        <v>1.259377885649671E-2</v>
      </c>
      <c r="R318" s="3">
        <f t="shared" si="36"/>
        <v>4.1003000908717106E-3</v>
      </c>
      <c r="T318" s="13">
        <v>0.50749999999999995</v>
      </c>
    </row>
    <row r="319" spans="1:20" ht="76.5" x14ac:dyDescent="0.25">
      <c r="A319" s="3" t="s">
        <v>169</v>
      </c>
      <c r="B319" s="3" t="s">
        <v>531</v>
      </c>
      <c r="C319" s="3" t="s">
        <v>169</v>
      </c>
      <c r="D319" s="4" t="s">
        <v>390</v>
      </c>
      <c r="E319" s="3">
        <v>1.0981227960526301</v>
      </c>
      <c r="F319" s="1">
        <f t="shared" si="38"/>
        <v>0.82840842518866153</v>
      </c>
      <c r="G319" s="1">
        <f t="shared" si="39"/>
        <v>0.26971437086396854</v>
      </c>
      <c r="L319" s="3" t="s">
        <v>1503</v>
      </c>
      <c r="M319" s="29" t="s">
        <v>1944</v>
      </c>
      <c r="N319" s="3" t="s">
        <v>2092</v>
      </c>
      <c r="O319" s="4">
        <v>507100901453</v>
      </c>
      <c r="P319" s="3">
        <f t="shared" si="34"/>
        <v>1.6447368421052631E-2</v>
      </c>
      <c r="Q319" s="34">
        <f t="shared" si="35"/>
        <v>1.2407663898026314E-2</v>
      </c>
      <c r="R319" s="3">
        <f t="shared" si="36"/>
        <v>4.0397045230263157E-3</v>
      </c>
      <c r="T319" s="13">
        <v>0.5</v>
      </c>
    </row>
    <row r="320" spans="1:20" ht="89.25" x14ac:dyDescent="0.25">
      <c r="A320" s="3" t="s">
        <v>169</v>
      </c>
      <c r="B320" s="3" t="s">
        <v>532</v>
      </c>
      <c r="C320" s="3" t="s">
        <v>169</v>
      </c>
      <c r="D320" s="4" t="s">
        <v>390</v>
      </c>
      <c r="E320" s="3">
        <v>0.53418421100000002</v>
      </c>
      <c r="F320" s="1">
        <f t="shared" si="38"/>
        <v>0.40298107150299861</v>
      </c>
      <c r="G320" s="1">
        <f t="shared" si="39"/>
        <v>0.13120313949700138</v>
      </c>
      <c r="L320" s="3" t="s">
        <v>1504</v>
      </c>
      <c r="M320" s="29" t="s">
        <v>1945</v>
      </c>
      <c r="N320" s="3" t="s">
        <v>1751</v>
      </c>
      <c r="O320" s="4">
        <v>502406931103</v>
      </c>
      <c r="P320" s="3">
        <f t="shared" si="34"/>
        <v>0.10937500000000001</v>
      </c>
      <c r="Q320" s="34">
        <f t="shared" si="35"/>
        <v>8.2510964921875013E-2</v>
      </c>
      <c r="R320" s="3">
        <f t="shared" si="36"/>
        <v>2.6864035078125004E-2</v>
      </c>
      <c r="T320" s="13">
        <v>3.3250000000000002</v>
      </c>
    </row>
    <row r="321" spans="1:20" ht="76.5" x14ac:dyDescent="0.25">
      <c r="A321" s="3" t="s">
        <v>533</v>
      </c>
      <c r="B321" s="3" t="s">
        <v>390</v>
      </c>
      <c r="C321" s="3" t="s">
        <v>432</v>
      </c>
      <c r="D321" s="4" t="s">
        <v>390</v>
      </c>
      <c r="E321" s="3">
        <v>2.3848684210526E-3</v>
      </c>
      <c r="F321" s="1">
        <f t="shared" si="38"/>
        <v>1.7991112652137918E-3</v>
      </c>
      <c r="G321" s="1">
        <f t="shared" si="39"/>
        <v>5.8575715583880801E-4</v>
      </c>
      <c r="L321" s="3" t="s">
        <v>1409</v>
      </c>
      <c r="M321" s="29" t="s">
        <v>1946</v>
      </c>
      <c r="N321" s="3" t="s">
        <v>1751</v>
      </c>
      <c r="O321" s="4">
        <v>507100004943</v>
      </c>
      <c r="P321" s="3">
        <f t="shared" si="34"/>
        <v>0.10416677631578948</v>
      </c>
      <c r="Q321" s="34">
        <f t="shared" si="35"/>
        <v>7.8581954071925988E-2</v>
      </c>
      <c r="R321" s="3">
        <f t="shared" si="36"/>
        <v>2.5584822243863489E-2</v>
      </c>
      <c r="T321" s="13">
        <v>3.1666699999999999</v>
      </c>
    </row>
    <row r="322" spans="1:20" ht="76.5" x14ac:dyDescent="0.25">
      <c r="A322" s="3" t="s">
        <v>169</v>
      </c>
      <c r="B322" s="3" t="s">
        <v>534</v>
      </c>
      <c r="C322" s="3" t="s">
        <v>169</v>
      </c>
      <c r="D322" s="4" t="s">
        <v>390</v>
      </c>
      <c r="E322" s="3">
        <v>1.5073350328947299</v>
      </c>
      <c r="F322" s="1">
        <f t="shared" si="38"/>
        <v>1.1371123933685976</v>
      </c>
      <c r="G322" s="1">
        <f t="shared" si="39"/>
        <v>0.37022263952613238</v>
      </c>
      <c r="L322" s="3" t="s">
        <v>1491</v>
      </c>
      <c r="M322" s="29" t="s">
        <v>1947</v>
      </c>
      <c r="N322" s="3" t="s">
        <v>2091</v>
      </c>
      <c r="O322" s="4">
        <v>5071003751</v>
      </c>
      <c r="P322" s="3">
        <f t="shared" ref="P322:P385" si="40">T322/30.4</f>
        <v>0.11953125000000001</v>
      </c>
      <c r="Q322" s="34">
        <f t="shared" ref="Q322:Q385" si="41">P322*0.754385965</f>
        <v>9.017269737890625E-2</v>
      </c>
      <c r="R322" s="3">
        <f t="shared" ref="R322:R385" si="42">P322*0.245614035</f>
        <v>2.9358552621093752E-2</v>
      </c>
      <c r="T322" s="13">
        <v>3.63375</v>
      </c>
    </row>
    <row r="323" spans="1:20" ht="76.5" x14ac:dyDescent="0.25">
      <c r="A323" s="3" t="s">
        <v>169</v>
      </c>
      <c r="B323" s="3" t="s">
        <v>535</v>
      </c>
      <c r="C323" s="3" t="s">
        <v>169</v>
      </c>
      <c r="D323" s="4" t="s">
        <v>390</v>
      </c>
      <c r="E323" s="3">
        <v>0.41008889802631499</v>
      </c>
      <c r="F323" s="1">
        <f t="shared" si="38"/>
        <v>0.30936530907336823</v>
      </c>
      <c r="G323" s="1">
        <f t="shared" si="39"/>
        <v>0.10072358895294677</v>
      </c>
      <c r="L323" s="3" t="s">
        <v>692</v>
      </c>
      <c r="M323" s="29" t="s">
        <v>1948</v>
      </c>
      <c r="N323" s="3" t="s">
        <v>1788</v>
      </c>
      <c r="O323" s="4">
        <v>5071006897</v>
      </c>
      <c r="P323" s="3">
        <f t="shared" si="40"/>
        <v>8.7719407894736839E-2</v>
      </c>
      <c r="Q323" s="34">
        <f t="shared" si="41"/>
        <v>6.6174290173899669E-2</v>
      </c>
      <c r="R323" s="3">
        <f t="shared" si="42"/>
        <v>2.154511772083717E-2</v>
      </c>
      <c r="T323" s="13">
        <v>2.6666699999999999</v>
      </c>
    </row>
    <row r="324" spans="1:20" ht="204" x14ac:dyDescent="0.25">
      <c r="A324" s="3" t="s">
        <v>536</v>
      </c>
      <c r="B324" s="3" t="s">
        <v>390</v>
      </c>
      <c r="C324" s="3" t="s">
        <v>432</v>
      </c>
      <c r="D324" s="4" t="s">
        <v>390</v>
      </c>
      <c r="E324" s="3">
        <v>2.3848684210526E-3</v>
      </c>
      <c r="F324" s="1">
        <f t="shared" si="38"/>
        <v>1.7991112652137918E-3</v>
      </c>
      <c r="G324" s="1">
        <f t="shared" si="39"/>
        <v>5.8575715583880801E-4</v>
      </c>
      <c r="L324" s="3" t="s">
        <v>1952</v>
      </c>
      <c r="M324" s="29" t="s">
        <v>1949</v>
      </c>
      <c r="N324" s="3" t="s">
        <v>1788</v>
      </c>
      <c r="O324" s="4">
        <v>5071000020</v>
      </c>
      <c r="P324" s="3">
        <f t="shared" si="40"/>
        <v>4.7203947368421054E-2</v>
      </c>
      <c r="Q324" s="34">
        <f t="shared" si="41"/>
        <v>3.560999538733553E-2</v>
      </c>
      <c r="R324" s="3">
        <f t="shared" si="42"/>
        <v>1.1593951981085527E-2</v>
      </c>
      <c r="T324" s="13">
        <v>1.4350000000000001</v>
      </c>
    </row>
    <row r="325" spans="1:20" ht="89.25" x14ac:dyDescent="0.25">
      <c r="A325" s="3" t="s">
        <v>400</v>
      </c>
      <c r="B325" s="3" t="s">
        <v>390</v>
      </c>
      <c r="C325" s="3" t="s">
        <v>170</v>
      </c>
      <c r="D325" s="4">
        <v>5071003430</v>
      </c>
      <c r="E325" s="3">
        <v>2.3848684210526E-3</v>
      </c>
      <c r="F325" s="1">
        <f t="shared" si="38"/>
        <v>1.7991112652137918E-3</v>
      </c>
      <c r="G325" s="1">
        <f t="shared" si="39"/>
        <v>5.8575715583880801E-4</v>
      </c>
      <c r="L325" s="1" t="s">
        <v>1505</v>
      </c>
      <c r="M325" s="15" t="s">
        <v>1950</v>
      </c>
      <c r="N325" s="1" t="s">
        <v>1788</v>
      </c>
      <c r="O325" s="2">
        <v>5012074888</v>
      </c>
      <c r="P325" s="1">
        <f t="shared" si="40"/>
        <v>0</v>
      </c>
      <c r="Q325" s="19">
        <f t="shared" si="41"/>
        <v>0</v>
      </c>
      <c r="R325" s="1">
        <f t="shared" si="42"/>
        <v>0</v>
      </c>
    </row>
    <row r="326" spans="1:20" ht="76.5" x14ac:dyDescent="0.25">
      <c r="A326" s="3" t="s">
        <v>397</v>
      </c>
      <c r="B326" s="3" t="s">
        <v>390</v>
      </c>
      <c r="C326" s="3" t="s">
        <v>170</v>
      </c>
      <c r="D326" s="4">
        <v>5071005886</v>
      </c>
      <c r="E326" s="3">
        <v>4.6906249999999997E-2</v>
      </c>
      <c r="F326" s="1">
        <f t="shared" si="38"/>
        <v>3.5385416670781246E-2</v>
      </c>
      <c r="G326" s="1">
        <f t="shared" si="39"/>
        <v>1.1520833329218749E-2</v>
      </c>
      <c r="L326" s="1" t="s">
        <v>1506</v>
      </c>
      <c r="M326" s="15" t="s">
        <v>1951</v>
      </c>
      <c r="N326" s="1" t="s">
        <v>1788</v>
      </c>
      <c r="O326" s="2">
        <v>7751527121</v>
      </c>
      <c r="P326" s="1">
        <f t="shared" si="40"/>
        <v>0</v>
      </c>
      <c r="Q326" s="19">
        <f t="shared" si="41"/>
        <v>0</v>
      </c>
      <c r="R326" s="1">
        <f t="shared" si="42"/>
        <v>0</v>
      </c>
    </row>
    <row r="327" spans="1:20" ht="63.75" x14ac:dyDescent="0.25">
      <c r="A327" s="5" t="s">
        <v>167</v>
      </c>
      <c r="B327" s="5" t="s">
        <v>1245</v>
      </c>
      <c r="C327" s="5" t="s">
        <v>167</v>
      </c>
      <c r="D327" s="6">
        <v>5071005886</v>
      </c>
      <c r="E327" s="5">
        <f t="shared" ref="E327:E330" si="43">F327+G327</f>
        <v>8.1749999999999989E-2</v>
      </c>
      <c r="F327" s="5">
        <v>6.1027138157894727E-2</v>
      </c>
      <c r="G327" s="5">
        <v>2.0722861842105256E-2</v>
      </c>
      <c r="L327" s="1" t="s">
        <v>169</v>
      </c>
      <c r="M327" s="15" t="s">
        <v>561</v>
      </c>
      <c r="N327" s="1" t="s">
        <v>1722</v>
      </c>
      <c r="O327" s="2" t="s">
        <v>390</v>
      </c>
      <c r="P327" s="1">
        <f t="shared" si="40"/>
        <v>0</v>
      </c>
      <c r="Q327" s="19">
        <f t="shared" si="41"/>
        <v>0</v>
      </c>
      <c r="R327" s="1">
        <f t="shared" si="42"/>
        <v>0</v>
      </c>
    </row>
    <row r="328" spans="1:20" ht="76.5" x14ac:dyDescent="0.25">
      <c r="A328" s="5" t="s">
        <v>167</v>
      </c>
      <c r="B328" s="5" t="s">
        <v>1169</v>
      </c>
      <c r="C328" s="5" t="s">
        <v>167</v>
      </c>
      <c r="D328" s="6">
        <v>5071005886</v>
      </c>
      <c r="E328" s="5">
        <f t="shared" si="43"/>
        <v>8.0656249999999985E-2</v>
      </c>
      <c r="F328" s="5">
        <v>6.0202028508771925E-2</v>
      </c>
      <c r="G328" s="5">
        <v>2.0454221491228063E-2</v>
      </c>
      <c r="L328" s="3" t="s">
        <v>1520</v>
      </c>
      <c r="M328" s="29" t="s">
        <v>1953</v>
      </c>
      <c r="N328" s="3" t="s">
        <v>1751</v>
      </c>
      <c r="O328" s="4">
        <v>507100300727</v>
      </c>
      <c r="P328" s="3">
        <f t="shared" si="40"/>
        <v>4.1666776315789474E-2</v>
      </c>
      <c r="Q328" s="34">
        <f t="shared" si="41"/>
        <v>3.1432831259425989E-2</v>
      </c>
      <c r="R328" s="3">
        <f t="shared" si="42"/>
        <v>1.0233945056363486E-2</v>
      </c>
      <c r="T328" s="13">
        <v>1.26667</v>
      </c>
    </row>
    <row r="329" spans="1:20" ht="76.5" x14ac:dyDescent="0.25">
      <c r="A329" s="5" t="s">
        <v>167</v>
      </c>
      <c r="B329" s="5" t="s">
        <v>1246</v>
      </c>
      <c r="C329" s="5" t="s">
        <v>167</v>
      </c>
      <c r="D329" s="6">
        <v>5071005886</v>
      </c>
      <c r="E329" s="5">
        <f t="shared" si="43"/>
        <v>7.7625E-2</v>
      </c>
      <c r="F329" s="5">
        <v>5.7915296052631578E-2</v>
      </c>
      <c r="G329" s="5">
        <v>1.9709703947368418E-2</v>
      </c>
      <c r="L329" s="3" t="s">
        <v>1521</v>
      </c>
      <c r="M329" s="29" t="s">
        <v>1954</v>
      </c>
      <c r="N329" s="3" t="s">
        <v>2092</v>
      </c>
      <c r="O329" s="4">
        <v>507101020306</v>
      </c>
      <c r="P329" s="3">
        <f t="shared" si="40"/>
        <v>2.3848684210526316E-3</v>
      </c>
      <c r="Q329" s="34">
        <f t="shared" si="41"/>
        <v>1.7991112652138159E-3</v>
      </c>
      <c r="R329" s="3">
        <f t="shared" si="42"/>
        <v>5.8575715583881582E-4</v>
      </c>
      <c r="T329" s="13">
        <v>7.2499999999999995E-2</v>
      </c>
    </row>
    <row r="330" spans="1:20" ht="89.25" x14ac:dyDescent="0.25">
      <c r="A330" s="5" t="s">
        <v>167</v>
      </c>
      <c r="B330" s="5" t="s">
        <v>1247</v>
      </c>
      <c r="C330" s="5" t="s">
        <v>167</v>
      </c>
      <c r="D330" s="6">
        <v>5071005886</v>
      </c>
      <c r="E330" s="5">
        <f t="shared" si="43"/>
        <v>8.0968749999999992E-2</v>
      </c>
      <c r="F330" s="5">
        <v>6.0437774122807014E-2</v>
      </c>
      <c r="G330" s="5">
        <v>2.0530975877192974E-2</v>
      </c>
      <c r="L330" s="3" t="s">
        <v>399</v>
      </c>
      <c r="M330" s="29" t="s">
        <v>1955</v>
      </c>
      <c r="N330" s="3" t="s">
        <v>1788</v>
      </c>
      <c r="O330" s="4">
        <v>5071004089</v>
      </c>
      <c r="P330" s="3">
        <f t="shared" si="40"/>
        <v>7.8231907894736843E-2</v>
      </c>
      <c r="Q330" s="34">
        <f t="shared" si="41"/>
        <v>5.9017053330962174E-2</v>
      </c>
      <c r="R330" s="3">
        <f t="shared" si="42"/>
        <v>1.9214854563774673E-2</v>
      </c>
      <c r="T330" s="13">
        <v>2.37825</v>
      </c>
    </row>
    <row r="331" spans="1:20" ht="76.5" x14ac:dyDescent="0.25">
      <c r="A331" s="3" t="s">
        <v>169</v>
      </c>
      <c r="B331" s="3" t="s">
        <v>537</v>
      </c>
      <c r="C331" s="3" t="s">
        <v>169</v>
      </c>
      <c r="D331" s="4" t="s">
        <v>390</v>
      </c>
      <c r="E331" s="3">
        <v>0.48663980263157802</v>
      </c>
      <c r="F331" s="1">
        <f t="shared" ref="F331:F383" si="44">E331*0.754385965</f>
        <v>0.36711423711563251</v>
      </c>
      <c r="G331" s="1">
        <f t="shared" ref="G331:G383" si="45">E331*0.245614035</f>
        <v>0.11952556551594549</v>
      </c>
      <c r="L331" s="3" t="s">
        <v>1416</v>
      </c>
      <c r="M331" s="29" t="s">
        <v>1652</v>
      </c>
      <c r="N331" s="3" t="s">
        <v>1788</v>
      </c>
      <c r="O331" s="4">
        <v>7724490000</v>
      </c>
      <c r="P331" s="3">
        <f t="shared" si="40"/>
        <v>2.6233552631578949E-2</v>
      </c>
      <c r="Q331" s="34">
        <f t="shared" si="41"/>
        <v>1.9790223917351975E-2</v>
      </c>
      <c r="R331" s="3">
        <f t="shared" si="42"/>
        <v>6.4433287142269743E-3</v>
      </c>
      <c r="T331" s="13">
        <v>0.79749999999999999</v>
      </c>
    </row>
    <row r="332" spans="1:20" ht="63.75" x14ac:dyDescent="0.25">
      <c r="A332" s="3" t="s">
        <v>169</v>
      </c>
      <c r="B332" s="3" t="s">
        <v>538</v>
      </c>
      <c r="C332" s="3" t="s">
        <v>169</v>
      </c>
      <c r="D332" s="4" t="s">
        <v>390</v>
      </c>
      <c r="E332" s="3">
        <v>0.95944487401315703</v>
      </c>
      <c r="F332" s="1">
        <f t="shared" si="44"/>
        <v>0.7237917471467189</v>
      </c>
      <c r="G332" s="1">
        <f t="shared" si="45"/>
        <v>0.23565312686643816</v>
      </c>
      <c r="L332" s="11" t="s">
        <v>562</v>
      </c>
      <c r="M332" s="31" t="s">
        <v>1956</v>
      </c>
      <c r="N332" s="11" t="s">
        <v>1751</v>
      </c>
      <c r="O332" s="32">
        <v>5257056036</v>
      </c>
      <c r="P332" s="11">
        <f t="shared" si="40"/>
        <v>0.46125000000000005</v>
      </c>
      <c r="Q332" s="33">
        <f t="shared" si="41"/>
        <v>0.34796052635625002</v>
      </c>
      <c r="R332" s="11">
        <f t="shared" si="42"/>
        <v>0.11328947364375001</v>
      </c>
      <c r="T332" s="13">
        <v>14.022</v>
      </c>
    </row>
    <row r="333" spans="1:20" ht="76.5" x14ac:dyDescent="0.25">
      <c r="A333" s="3" t="s">
        <v>169</v>
      </c>
      <c r="B333" s="3" t="s">
        <v>539</v>
      </c>
      <c r="C333" s="3" t="s">
        <v>169</v>
      </c>
      <c r="D333" s="4" t="s">
        <v>390</v>
      </c>
      <c r="E333" s="3">
        <v>0.13866288378289399</v>
      </c>
      <c r="F333" s="1">
        <f t="shared" si="44"/>
        <v>0.10460533339224133</v>
      </c>
      <c r="G333" s="1">
        <f t="shared" si="45"/>
        <v>3.4057550390652655E-2</v>
      </c>
      <c r="L333" s="1" t="s">
        <v>169</v>
      </c>
      <c r="M333" s="15" t="s">
        <v>563</v>
      </c>
      <c r="N333" s="1" t="s">
        <v>1722</v>
      </c>
      <c r="O333" s="2" t="s">
        <v>390</v>
      </c>
      <c r="P333" s="1">
        <f t="shared" si="40"/>
        <v>0</v>
      </c>
      <c r="Q333" s="19">
        <f t="shared" si="41"/>
        <v>0</v>
      </c>
      <c r="R333" s="1">
        <f t="shared" si="42"/>
        <v>0</v>
      </c>
    </row>
    <row r="334" spans="1:20" ht="89.25" x14ac:dyDescent="0.25">
      <c r="A334" s="3" t="s">
        <v>169</v>
      </c>
      <c r="B334" s="3" t="s">
        <v>540</v>
      </c>
      <c r="C334" s="3" t="s">
        <v>169</v>
      </c>
      <c r="D334" s="4" t="s">
        <v>390</v>
      </c>
      <c r="E334" s="3">
        <v>2.9002192993421098E-2</v>
      </c>
      <c r="F334" s="1">
        <f t="shared" si="44"/>
        <v>2.1878847348458214E-2</v>
      </c>
      <c r="G334" s="1">
        <f t="shared" si="45"/>
        <v>7.1233456449628849E-3</v>
      </c>
      <c r="L334" s="3" t="s">
        <v>1392</v>
      </c>
      <c r="M334" s="29" t="s">
        <v>1957</v>
      </c>
      <c r="N334" s="3" t="s">
        <v>1751</v>
      </c>
      <c r="O334" s="4">
        <v>504216760502</v>
      </c>
      <c r="P334" s="3">
        <f t="shared" si="40"/>
        <v>2.3848684210526316E-3</v>
      </c>
      <c r="Q334" s="34">
        <f t="shared" si="41"/>
        <v>1.7991112652138159E-3</v>
      </c>
      <c r="R334" s="3">
        <f t="shared" si="42"/>
        <v>5.8575715583881582E-4</v>
      </c>
      <c r="T334" s="13">
        <v>7.2499999999999995E-2</v>
      </c>
    </row>
    <row r="335" spans="1:20" ht="89.25" x14ac:dyDescent="0.25">
      <c r="A335" s="3" t="s">
        <v>1560</v>
      </c>
      <c r="B335" s="3" t="s">
        <v>390</v>
      </c>
      <c r="C335" s="3" t="s">
        <v>170</v>
      </c>
      <c r="D335" s="4">
        <v>507100916072</v>
      </c>
      <c r="E335" s="3">
        <v>4.7697368421052997E-3</v>
      </c>
      <c r="F335" s="1">
        <f t="shared" si="44"/>
        <v>3.5982225304276591E-3</v>
      </c>
      <c r="G335" s="1">
        <f t="shared" si="45"/>
        <v>1.1715143116776405E-3</v>
      </c>
      <c r="L335" s="3" t="s">
        <v>1393</v>
      </c>
      <c r="M335" s="29" t="s">
        <v>1958</v>
      </c>
      <c r="N335" s="3" t="s">
        <v>1788</v>
      </c>
      <c r="O335" s="4">
        <v>507100295749</v>
      </c>
      <c r="P335" s="3">
        <f t="shared" si="40"/>
        <v>2.3848684210526316E-3</v>
      </c>
      <c r="Q335" s="34">
        <f t="shared" si="41"/>
        <v>1.7991112652138159E-3</v>
      </c>
      <c r="R335" s="3">
        <f t="shared" si="42"/>
        <v>5.8575715583881582E-4</v>
      </c>
      <c r="T335" s="13">
        <v>7.2499999999999995E-2</v>
      </c>
    </row>
    <row r="336" spans="1:20" ht="89.25" x14ac:dyDescent="0.25">
      <c r="A336" s="3" t="s">
        <v>401</v>
      </c>
      <c r="B336" s="3" t="s">
        <v>390</v>
      </c>
      <c r="C336" s="3" t="s">
        <v>170</v>
      </c>
      <c r="D336" s="4">
        <v>5071006880</v>
      </c>
      <c r="E336" s="3">
        <v>1.91884868421053E-2</v>
      </c>
      <c r="F336" s="1">
        <f t="shared" si="44"/>
        <v>1.447552516327141E-2</v>
      </c>
      <c r="G336" s="1">
        <f t="shared" si="45"/>
        <v>4.7129616788338909E-3</v>
      </c>
      <c r="L336" s="3" t="s">
        <v>1394</v>
      </c>
      <c r="M336" s="29" t="s">
        <v>1959</v>
      </c>
      <c r="N336" s="3" t="s">
        <v>1788</v>
      </c>
      <c r="O336" s="4">
        <v>507100020046</v>
      </c>
      <c r="P336" s="3">
        <f t="shared" si="40"/>
        <v>2.3848684210526316E-3</v>
      </c>
      <c r="Q336" s="34">
        <f t="shared" si="41"/>
        <v>1.7991112652138159E-3</v>
      </c>
      <c r="R336" s="3">
        <f t="shared" si="42"/>
        <v>5.8575715583881582E-4</v>
      </c>
      <c r="T336" s="13">
        <v>7.2499999999999995E-2</v>
      </c>
    </row>
    <row r="337" spans="1:20" ht="89.25" x14ac:dyDescent="0.25">
      <c r="A337" s="3" t="s">
        <v>692</v>
      </c>
      <c r="B337" s="3" t="s">
        <v>1547</v>
      </c>
      <c r="C337" s="3" t="s">
        <v>170</v>
      </c>
      <c r="D337" s="4">
        <v>5071006897</v>
      </c>
      <c r="E337" s="3">
        <v>1.8530592105263199E-2</v>
      </c>
      <c r="F337" s="1">
        <f t="shared" si="44"/>
        <v>1.3979218607350361E-2</v>
      </c>
      <c r="G337" s="1">
        <f t="shared" si="45"/>
        <v>4.5513734979128395E-3</v>
      </c>
      <c r="L337" s="3" t="s">
        <v>1395</v>
      </c>
      <c r="M337" s="29" t="s">
        <v>1960</v>
      </c>
      <c r="N337" s="3" t="s">
        <v>1788</v>
      </c>
      <c r="O337" s="4">
        <v>507100000850</v>
      </c>
      <c r="P337" s="3">
        <f t="shared" si="40"/>
        <v>3.316776315789474E-3</v>
      </c>
      <c r="Q337" s="34">
        <f t="shared" si="41"/>
        <v>2.5021295016759868E-3</v>
      </c>
      <c r="R337" s="3">
        <f t="shared" si="42"/>
        <v>8.1464681411348694E-4</v>
      </c>
      <c r="T337" s="13">
        <v>0.10083</v>
      </c>
    </row>
    <row r="338" spans="1:20" ht="63.75" x14ac:dyDescent="0.25">
      <c r="A338" s="3" t="s">
        <v>169</v>
      </c>
      <c r="B338" s="3" t="s">
        <v>541</v>
      </c>
      <c r="C338" s="3" t="s">
        <v>169</v>
      </c>
      <c r="D338" s="4" t="s">
        <v>390</v>
      </c>
      <c r="E338" s="3">
        <v>0.111337438412206</v>
      </c>
      <c r="F338" s="1">
        <f t="shared" si="44"/>
        <v>8.3991400917220085E-2</v>
      </c>
      <c r="G338" s="1">
        <f t="shared" si="45"/>
        <v>2.734603749498591E-2</v>
      </c>
      <c r="L338" s="3" t="s">
        <v>1396</v>
      </c>
      <c r="M338" s="29" t="s">
        <v>1961</v>
      </c>
      <c r="N338" s="3" t="s">
        <v>1751</v>
      </c>
      <c r="O338" s="4">
        <v>507102228427</v>
      </c>
      <c r="P338" s="3">
        <f t="shared" si="40"/>
        <v>6.6249999999999989E-2</v>
      </c>
      <c r="Q338" s="34">
        <f t="shared" si="41"/>
        <v>4.9978070181249994E-2</v>
      </c>
      <c r="R338" s="3">
        <f t="shared" si="42"/>
        <v>1.6271929818749999E-2</v>
      </c>
      <c r="T338" s="13">
        <v>2.0139999999999998</v>
      </c>
    </row>
    <row r="339" spans="1:20" ht="89.25" x14ac:dyDescent="0.25">
      <c r="A339" s="3" t="s">
        <v>169</v>
      </c>
      <c r="B339" s="3" t="s">
        <v>542</v>
      </c>
      <c r="C339" s="3" t="s">
        <v>169</v>
      </c>
      <c r="D339" s="4" t="s">
        <v>390</v>
      </c>
      <c r="E339" s="3">
        <v>0.38968103444272301</v>
      </c>
      <c r="F339" s="1">
        <f t="shared" si="44"/>
        <v>0.29396990321027183</v>
      </c>
      <c r="G339" s="1">
        <f t="shared" si="45"/>
        <v>9.5711131232451174E-2</v>
      </c>
      <c r="L339" s="3" t="s">
        <v>564</v>
      </c>
      <c r="M339" s="29" t="s">
        <v>1962</v>
      </c>
      <c r="N339" s="3" t="s">
        <v>1788</v>
      </c>
      <c r="O339" s="4">
        <v>5071005646</v>
      </c>
      <c r="P339" s="3">
        <f t="shared" si="40"/>
        <v>1.6694078947368421E-2</v>
      </c>
      <c r="Q339" s="34">
        <f t="shared" si="41"/>
        <v>1.259377885649671E-2</v>
      </c>
      <c r="R339" s="3">
        <f t="shared" si="42"/>
        <v>4.1003000908717106E-3</v>
      </c>
      <c r="T339" s="13">
        <v>0.50749999999999995</v>
      </c>
    </row>
    <row r="340" spans="1:20" ht="76.5" x14ac:dyDescent="0.25">
      <c r="A340" s="3" t="s">
        <v>169</v>
      </c>
      <c r="B340" s="3" t="s">
        <v>543</v>
      </c>
      <c r="C340" s="3" t="s">
        <v>169</v>
      </c>
      <c r="D340" s="4" t="s">
        <v>390</v>
      </c>
      <c r="E340" s="3">
        <v>0.222674876824413</v>
      </c>
      <c r="F340" s="1">
        <f t="shared" si="44"/>
        <v>0.16798280183444095</v>
      </c>
      <c r="G340" s="1">
        <f t="shared" si="45"/>
        <v>5.4692074989972063E-2</v>
      </c>
      <c r="L340" s="3" t="s">
        <v>1397</v>
      </c>
      <c r="M340" s="29" t="s">
        <v>1963</v>
      </c>
      <c r="N340" s="3" t="s">
        <v>1720</v>
      </c>
      <c r="O340" s="4">
        <v>5071003896</v>
      </c>
      <c r="P340" s="3">
        <f t="shared" si="40"/>
        <v>0.13026315789473686</v>
      </c>
      <c r="Q340" s="34">
        <f t="shared" si="41"/>
        <v>9.8268698072368432E-2</v>
      </c>
      <c r="R340" s="3">
        <f t="shared" si="42"/>
        <v>3.1994459822368426E-2</v>
      </c>
      <c r="T340" s="13">
        <v>3.96</v>
      </c>
    </row>
    <row r="341" spans="1:20" ht="127.5" x14ac:dyDescent="0.25">
      <c r="A341" s="3" t="s">
        <v>1492</v>
      </c>
      <c r="B341" s="3" t="s">
        <v>390</v>
      </c>
      <c r="C341" s="3" t="s">
        <v>170</v>
      </c>
      <c r="D341" s="4">
        <v>507100042346</v>
      </c>
      <c r="E341" s="3">
        <v>4.4819078947368397E-2</v>
      </c>
      <c r="F341" s="1">
        <f t="shared" si="44"/>
        <v>3.3810884122121694E-2</v>
      </c>
      <c r="G341" s="1">
        <f t="shared" si="45"/>
        <v>1.1008194825246705E-2</v>
      </c>
      <c r="L341" s="3" t="s">
        <v>401</v>
      </c>
      <c r="M341" s="29" t="s">
        <v>1768</v>
      </c>
      <c r="N341" s="3" t="s">
        <v>1752</v>
      </c>
      <c r="O341" s="4">
        <v>5071006880</v>
      </c>
      <c r="P341" s="3">
        <f t="shared" si="40"/>
        <v>9.4407894736842107E-2</v>
      </c>
      <c r="Q341" s="34">
        <f t="shared" si="41"/>
        <v>7.121999077467106E-2</v>
      </c>
      <c r="R341" s="3">
        <f t="shared" si="42"/>
        <v>2.3187903962171054E-2</v>
      </c>
      <c r="T341" s="13">
        <v>2.87</v>
      </c>
    </row>
    <row r="342" spans="1:20" ht="89.25" x14ac:dyDescent="0.25">
      <c r="A342" s="3" t="s">
        <v>1494</v>
      </c>
      <c r="B342" s="3" t="s">
        <v>390</v>
      </c>
      <c r="C342" s="3" t="s">
        <v>170</v>
      </c>
      <c r="D342" s="4">
        <v>504706930418</v>
      </c>
      <c r="E342" s="3">
        <v>9.5394736842105005E-3</v>
      </c>
      <c r="F342" s="1">
        <f t="shared" si="44"/>
        <v>7.1964450608552437E-3</v>
      </c>
      <c r="G342" s="1">
        <f t="shared" si="45"/>
        <v>2.3430286233552568E-3</v>
      </c>
      <c r="L342" s="3" t="s">
        <v>1398</v>
      </c>
      <c r="M342" s="29" t="s">
        <v>1964</v>
      </c>
      <c r="N342" s="3" t="s">
        <v>2091</v>
      </c>
      <c r="O342" s="4">
        <v>5071006696</v>
      </c>
      <c r="P342" s="3">
        <f t="shared" si="40"/>
        <v>4.7697368421052632E-3</v>
      </c>
      <c r="Q342" s="34">
        <f t="shared" si="41"/>
        <v>3.5982225304276318E-3</v>
      </c>
      <c r="R342" s="3">
        <f t="shared" si="42"/>
        <v>1.1715143116776316E-3</v>
      </c>
      <c r="T342" s="13">
        <v>0.14499999999999999</v>
      </c>
    </row>
    <row r="343" spans="1:20" ht="76.5" x14ac:dyDescent="0.25">
      <c r="A343" s="3" t="s">
        <v>1493</v>
      </c>
      <c r="B343" s="3" t="s">
        <v>390</v>
      </c>
      <c r="C343" s="3" t="s">
        <v>170</v>
      </c>
      <c r="D343" s="4">
        <v>507100323900</v>
      </c>
      <c r="E343" s="3">
        <v>3.2894736842105001E-3</v>
      </c>
      <c r="F343" s="1">
        <f t="shared" si="44"/>
        <v>2.4815327796052435E-3</v>
      </c>
      <c r="G343" s="1">
        <f t="shared" si="45"/>
        <v>8.0794090460525674E-4</v>
      </c>
      <c r="L343" s="3" t="s">
        <v>1399</v>
      </c>
      <c r="M343" s="29" t="s">
        <v>1965</v>
      </c>
      <c r="N343" s="3" t="s">
        <v>1788</v>
      </c>
      <c r="O343" s="4">
        <v>9701017104</v>
      </c>
      <c r="P343" s="3">
        <f t="shared" si="40"/>
        <v>1.1924342105263159E-2</v>
      </c>
      <c r="Q343" s="34">
        <f t="shared" si="41"/>
        <v>8.9955563260690798E-3</v>
      </c>
      <c r="R343" s="3">
        <f t="shared" si="42"/>
        <v>2.9287857791940792E-3</v>
      </c>
      <c r="T343" s="13">
        <v>0.36249999999999999</v>
      </c>
    </row>
    <row r="344" spans="1:20" ht="63.75" x14ac:dyDescent="0.25">
      <c r="A344" s="3" t="s">
        <v>169</v>
      </c>
      <c r="B344" s="3" t="s">
        <v>544</v>
      </c>
      <c r="C344" s="3" t="s">
        <v>169</v>
      </c>
      <c r="D344" s="4" t="s">
        <v>390</v>
      </c>
      <c r="E344" s="3">
        <v>0.87399889165789002</v>
      </c>
      <c r="F344" s="1">
        <f t="shared" si="44"/>
        <v>0.65933249729226784</v>
      </c>
      <c r="G344" s="1">
        <f t="shared" si="45"/>
        <v>0.21466639436562221</v>
      </c>
      <c r="L344" s="3" t="s">
        <v>717</v>
      </c>
      <c r="M344" s="29" t="s">
        <v>1966</v>
      </c>
      <c r="N344" s="3" t="s">
        <v>1751</v>
      </c>
      <c r="O344" s="4">
        <v>2310031475</v>
      </c>
      <c r="P344" s="3">
        <f t="shared" si="40"/>
        <v>1.1160937500000001</v>
      </c>
      <c r="Q344" s="34">
        <f t="shared" si="41"/>
        <v>0.84196546062421884</v>
      </c>
      <c r="R344" s="3">
        <f t="shared" si="42"/>
        <v>0.27412828937578126</v>
      </c>
      <c r="T344" s="13">
        <v>33.929250000000003</v>
      </c>
    </row>
    <row r="345" spans="1:20" ht="89.25" x14ac:dyDescent="0.25">
      <c r="A345" s="3" t="s">
        <v>169</v>
      </c>
      <c r="B345" s="3" t="s">
        <v>545</v>
      </c>
      <c r="C345" s="3" t="s">
        <v>169</v>
      </c>
      <c r="D345" s="4" t="s">
        <v>390</v>
      </c>
      <c r="E345" s="3">
        <v>0.61235591126713695</v>
      </c>
      <c r="F345" s="1">
        <f t="shared" si="44"/>
        <v>0.46195270504471347</v>
      </c>
      <c r="G345" s="1">
        <f t="shared" si="45"/>
        <v>0.15040320622242348</v>
      </c>
      <c r="L345" s="3" t="s">
        <v>1400</v>
      </c>
      <c r="M345" s="29" t="s">
        <v>1967</v>
      </c>
      <c r="N345" s="3" t="s">
        <v>1751</v>
      </c>
      <c r="O345" s="4">
        <v>507101432204</v>
      </c>
      <c r="P345" s="3">
        <f t="shared" si="40"/>
        <v>2.0833223684210526E-2</v>
      </c>
      <c r="Q345" s="34">
        <f t="shared" si="41"/>
        <v>1.5716291553074014E-2</v>
      </c>
      <c r="R345" s="3">
        <f t="shared" si="42"/>
        <v>5.1169321311365134E-3</v>
      </c>
      <c r="T345" s="13">
        <v>0.63332999999999995</v>
      </c>
    </row>
    <row r="346" spans="1:20" ht="76.5" x14ac:dyDescent="0.25">
      <c r="A346" s="7" t="s">
        <v>167</v>
      </c>
      <c r="B346" s="7" t="s">
        <v>1586</v>
      </c>
      <c r="C346" s="7" t="s">
        <v>167</v>
      </c>
      <c r="D346" s="8">
        <v>5071005886</v>
      </c>
      <c r="E346" s="7">
        <f t="shared" ref="E346" si="46">F346+G346</f>
        <v>0.39081631636104863</v>
      </c>
      <c r="F346" s="7">
        <v>0.29999258800508571</v>
      </c>
      <c r="G346" s="7">
        <v>9.0823728355962918E-2</v>
      </c>
      <c r="L346" s="1" t="s">
        <v>1401</v>
      </c>
      <c r="M346" s="15" t="s">
        <v>1968</v>
      </c>
      <c r="N346" s="1" t="s">
        <v>1751</v>
      </c>
      <c r="O346" s="2">
        <v>470711332841</v>
      </c>
      <c r="P346" s="1">
        <f t="shared" si="40"/>
        <v>0</v>
      </c>
      <c r="Q346" s="19">
        <f t="shared" si="41"/>
        <v>0</v>
      </c>
      <c r="R346" s="1">
        <f t="shared" si="42"/>
        <v>0</v>
      </c>
    </row>
    <row r="347" spans="1:20" ht="76.5" x14ac:dyDescent="0.25">
      <c r="A347" s="3" t="s">
        <v>169</v>
      </c>
      <c r="B347" s="3" t="s">
        <v>546</v>
      </c>
      <c r="C347" s="3" t="s">
        <v>169</v>
      </c>
      <c r="D347" s="4" t="s">
        <v>390</v>
      </c>
      <c r="E347" s="3">
        <v>0.65132401465789003</v>
      </c>
      <c r="F347" s="1">
        <f t="shared" si="44"/>
        <v>0.49134969532536649</v>
      </c>
      <c r="G347" s="1">
        <f t="shared" si="45"/>
        <v>0.15997431933252351</v>
      </c>
      <c r="L347" s="3" t="s">
        <v>692</v>
      </c>
      <c r="M347" s="29" t="s">
        <v>1969</v>
      </c>
      <c r="N347" s="3" t="s">
        <v>1788</v>
      </c>
      <c r="O347" s="4">
        <v>5071006897</v>
      </c>
      <c r="P347" s="3">
        <f t="shared" si="40"/>
        <v>0.14528519736842105</v>
      </c>
      <c r="Q347" s="34">
        <f t="shared" si="41"/>
        <v>0.10960111381699177</v>
      </c>
      <c r="R347" s="3">
        <f t="shared" si="42"/>
        <v>3.5684083551429276E-2</v>
      </c>
      <c r="T347" s="13">
        <v>4.4166699999999999</v>
      </c>
    </row>
    <row r="348" spans="1:20" ht="76.5" x14ac:dyDescent="0.25">
      <c r="A348" s="3" t="s">
        <v>169</v>
      </c>
      <c r="B348" s="3" t="s">
        <v>547</v>
      </c>
      <c r="C348" s="3" t="s">
        <v>169</v>
      </c>
      <c r="D348" s="4" t="s">
        <v>390</v>
      </c>
      <c r="E348" s="3">
        <v>0.56782093665789002</v>
      </c>
      <c r="F348" s="1">
        <f t="shared" si="44"/>
        <v>0.42835614524786625</v>
      </c>
      <c r="G348" s="1">
        <f t="shared" si="45"/>
        <v>0.1394647914100238</v>
      </c>
      <c r="L348" s="1" t="s">
        <v>169</v>
      </c>
      <c r="M348" s="15" t="s">
        <v>565</v>
      </c>
      <c r="N348" s="1" t="s">
        <v>1722</v>
      </c>
      <c r="O348" s="2" t="s">
        <v>390</v>
      </c>
      <c r="P348" s="1">
        <f t="shared" si="40"/>
        <v>0</v>
      </c>
      <c r="Q348" s="19">
        <f t="shared" si="41"/>
        <v>0</v>
      </c>
      <c r="R348" s="1">
        <f t="shared" si="42"/>
        <v>0</v>
      </c>
    </row>
    <row r="349" spans="1:20" ht="76.5" x14ac:dyDescent="0.25">
      <c r="A349" s="3" t="s">
        <v>169</v>
      </c>
      <c r="B349" s="3" t="s">
        <v>548</v>
      </c>
      <c r="C349" s="3" t="s">
        <v>169</v>
      </c>
      <c r="D349" s="4" t="s">
        <v>390</v>
      </c>
      <c r="E349" s="3">
        <v>1.2080112076578899</v>
      </c>
      <c r="F349" s="1">
        <f t="shared" si="44"/>
        <v>0.91130670061981267</v>
      </c>
      <c r="G349" s="1">
        <f t="shared" si="45"/>
        <v>0.29670450703807727</v>
      </c>
      <c r="L349" s="3" t="s">
        <v>1440</v>
      </c>
      <c r="M349" s="29" t="s">
        <v>1970</v>
      </c>
      <c r="N349" s="3" t="s">
        <v>1751</v>
      </c>
      <c r="O349" s="4">
        <v>507100816945</v>
      </c>
      <c r="P349" s="3">
        <f t="shared" si="40"/>
        <v>0.15</v>
      </c>
      <c r="Q349" s="34">
        <f t="shared" si="41"/>
        <v>0.11315789474999999</v>
      </c>
      <c r="R349" s="3">
        <f t="shared" si="42"/>
        <v>3.684210525E-2</v>
      </c>
      <c r="T349" s="13">
        <v>4.5599999999999996</v>
      </c>
    </row>
    <row r="350" spans="1:20" ht="89.25" x14ac:dyDescent="0.25">
      <c r="A350" s="3" t="s">
        <v>169</v>
      </c>
      <c r="B350" s="3" t="s">
        <v>549</v>
      </c>
      <c r="C350" s="3" t="s">
        <v>169</v>
      </c>
      <c r="D350" s="4" t="s">
        <v>390</v>
      </c>
      <c r="E350" s="3">
        <v>0.79049581265789004</v>
      </c>
      <c r="F350" s="1">
        <f t="shared" si="44"/>
        <v>0.59633894646038155</v>
      </c>
      <c r="G350" s="1">
        <f t="shared" si="45"/>
        <v>0.19415686619750847</v>
      </c>
      <c r="L350" s="3" t="s">
        <v>37</v>
      </c>
      <c r="M350" s="29" t="s">
        <v>1971</v>
      </c>
      <c r="N350" s="3" t="s">
        <v>1788</v>
      </c>
      <c r="O350" s="4">
        <v>5071000020</v>
      </c>
      <c r="P350" s="3">
        <f t="shared" si="40"/>
        <v>4.7697368421052632E-3</v>
      </c>
      <c r="Q350" s="34">
        <f t="shared" si="41"/>
        <v>3.5982225304276318E-3</v>
      </c>
      <c r="R350" s="3">
        <f t="shared" si="42"/>
        <v>1.1715143116776316E-3</v>
      </c>
      <c r="T350" s="35">
        <v>0.14499999999999999</v>
      </c>
    </row>
    <row r="351" spans="1:20" ht="89.25" x14ac:dyDescent="0.25">
      <c r="A351" s="3" t="s">
        <v>1484</v>
      </c>
      <c r="B351" s="3" t="s">
        <v>390</v>
      </c>
      <c r="C351" s="3" t="s">
        <v>170</v>
      </c>
      <c r="D351" s="4">
        <v>507102237809</v>
      </c>
      <c r="E351" s="3">
        <v>6.25E-2</v>
      </c>
      <c r="F351" s="1">
        <f t="shared" si="44"/>
        <v>4.7149122812499999E-2</v>
      </c>
      <c r="G351" s="1">
        <f t="shared" si="45"/>
        <v>1.5350877187500001E-2</v>
      </c>
      <c r="L351" s="3" t="s">
        <v>1439</v>
      </c>
      <c r="M351" s="29" t="s">
        <v>1972</v>
      </c>
      <c r="N351" s="3" t="s">
        <v>1788</v>
      </c>
      <c r="O351" s="4">
        <v>5071006992</v>
      </c>
      <c r="P351" s="3">
        <f t="shared" si="40"/>
        <v>1.1143092105263158E-2</v>
      </c>
      <c r="Q351" s="34">
        <f t="shared" si="41"/>
        <v>8.4061922909128284E-3</v>
      </c>
      <c r="R351" s="3">
        <f t="shared" si="42"/>
        <v>2.736899814350329E-3</v>
      </c>
      <c r="T351" s="13">
        <v>0.33875</v>
      </c>
    </row>
    <row r="352" spans="1:20" ht="89.25" x14ac:dyDescent="0.25">
      <c r="A352" s="3" t="s">
        <v>1485</v>
      </c>
      <c r="B352" s="3" t="s">
        <v>390</v>
      </c>
      <c r="C352" s="3" t="s">
        <v>170</v>
      </c>
      <c r="D352" s="4">
        <v>507100039463</v>
      </c>
      <c r="E352" s="3">
        <v>2.3848684210526E-3</v>
      </c>
      <c r="F352" s="1">
        <f t="shared" si="44"/>
        <v>1.7991112652137918E-3</v>
      </c>
      <c r="G352" s="1">
        <f t="shared" si="45"/>
        <v>5.8575715583880801E-4</v>
      </c>
      <c r="L352" s="3" t="s">
        <v>566</v>
      </c>
      <c r="M352" s="29" t="s">
        <v>1973</v>
      </c>
      <c r="N352" s="3" t="s">
        <v>1788</v>
      </c>
      <c r="O352" s="4">
        <v>5004027387</v>
      </c>
      <c r="P352" s="3">
        <f t="shared" si="40"/>
        <v>1.5172697368421053E-2</v>
      </c>
      <c r="Q352" s="34">
        <f t="shared" si="41"/>
        <v>1.1446069945929277E-2</v>
      </c>
      <c r="R352" s="3">
        <f t="shared" si="42"/>
        <v>3.7266274224917765E-3</v>
      </c>
      <c r="T352" s="13">
        <v>0.46124999999999999</v>
      </c>
    </row>
    <row r="353" spans="1:20" ht="89.25" x14ac:dyDescent="0.25">
      <c r="A353" s="3" t="s">
        <v>1486</v>
      </c>
      <c r="B353" s="3" t="s">
        <v>390</v>
      </c>
      <c r="C353" s="3" t="s">
        <v>170</v>
      </c>
      <c r="D353" s="4">
        <v>500403419302</v>
      </c>
      <c r="E353" s="3">
        <v>1.0279605263157901E-2</v>
      </c>
      <c r="F353" s="1">
        <f t="shared" si="44"/>
        <v>7.7547899362664522E-3</v>
      </c>
      <c r="G353" s="1">
        <f t="shared" si="45"/>
        <v>2.5248153268914489E-3</v>
      </c>
      <c r="L353" s="3" t="s">
        <v>1534</v>
      </c>
      <c r="M353" s="29" t="s">
        <v>1974</v>
      </c>
      <c r="N353" s="3" t="s">
        <v>1788</v>
      </c>
      <c r="O353" s="4">
        <v>5071001708</v>
      </c>
      <c r="P353" s="3">
        <f t="shared" si="40"/>
        <v>3.3388157894736842E-2</v>
      </c>
      <c r="Q353" s="34">
        <f t="shared" si="41"/>
        <v>2.5187557712993421E-2</v>
      </c>
      <c r="R353" s="3">
        <f t="shared" si="42"/>
        <v>8.2006001817434213E-3</v>
      </c>
      <c r="T353" s="13">
        <v>1.0149999999999999</v>
      </c>
    </row>
    <row r="354" spans="1:20" ht="165.75" x14ac:dyDescent="0.25">
      <c r="A354" s="3" t="s">
        <v>1487</v>
      </c>
      <c r="B354" s="3" t="s">
        <v>390</v>
      </c>
      <c r="C354" s="3" t="s">
        <v>170</v>
      </c>
      <c r="D354" s="4">
        <v>5071003399</v>
      </c>
      <c r="E354" s="3">
        <v>0.103618421052631</v>
      </c>
      <c r="F354" s="1">
        <f t="shared" si="44"/>
        <v>7.8168282557565347E-2</v>
      </c>
      <c r="G354" s="1">
        <f t="shared" si="45"/>
        <v>2.5450138495065649E-2</v>
      </c>
      <c r="L354" s="3" t="s">
        <v>1441</v>
      </c>
      <c r="M354" s="29" t="s">
        <v>1975</v>
      </c>
      <c r="N354" s="3" t="s">
        <v>2091</v>
      </c>
      <c r="O354" s="4">
        <v>5071002363</v>
      </c>
      <c r="P354" s="3">
        <f t="shared" si="40"/>
        <v>1.1924342105263159E-2</v>
      </c>
      <c r="Q354" s="34">
        <f t="shared" si="41"/>
        <v>8.9955563260690798E-3</v>
      </c>
      <c r="R354" s="3">
        <f t="shared" si="42"/>
        <v>2.9287857791940792E-3</v>
      </c>
      <c r="T354" s="13">
        <v>0.36249999999999999</v>
      </c>
    </row>
    <row r="355" spans="1:20" ht="63.75" x14ac:dyDescent="0.25">
      <c r="A355" s="3" t="s">
        <v>169</v>
      </c>
      <c r="B355" s="3" t="s">
        <v>550</v>
      </c>
      <c r="C355" s="3" t="s">
        <v>169</v>
      </c>
      <c r="D355" s="4" t="s">
        <v>390</v>
      </c>
      <c r="E355" s="3">
        <v>0.16700615761831</v>
      </c>
      <c r="F355" s="1">
        <f t="shared" si="44"/>
        <v>0.12598710137583088</v>
      </c>
      <c r="G355" s="1">
        <f t="shared" si="45"/>
        <v>4.1019056242479111E-2</v>
      </c>
      <c r="L355" s="3" t="s">
        <v>1406</v>
      </c>
      <c r="M355" s="29" t="s">
        <v>1976</v>
      </c>
      <c r="N355" s="3" t="s">
        <v>1751</v>
      </c>
      <c r="O355" s="4">
        <v>7825706086</v>
      </c>
      <c r="P355" s="3">
        <f t="shared" si="40"/>
        <v>3.8250000000000002</v>
      </c>
      <c r="Q355" s="34">
        <f t="shared" si="41"/>
        <v>2.885526316125</v>
      </c>
      <c r="R355" s="3">
        <f t="shared" si="42"/>
        <v>0.93947368387500008</v>
      </c>
      <c r="T355" s="13">
        <v>116.28</v>
      </c>
    </row>
    <row r="356" spans="1:20" ht="63.75" x14ac:dyDescent="0.25">
      <c r="A356" s="3" t="s">
        <v>169</v>
      </c>
      <c r="B356" s="3" t="s">
        <v>551</v>
      </c>
      <c r="C356" s="3" t="s">
        <v>169</v>
      </c>
      <c r="D356" s="4" t="s">
        <v>390</v>
      </c>
      <c r="E356" s="3">
        <v>0.278343596030517</v>
      </c>
      <c r="F356" s="1">
        <f t="shared" si="44"/>
        <v>0.20997850229305173</v>
      </c>
      <c r="G356" s="1">
        <f t="shared" si="45"/>
        <v>6.8365093737465271E-2</v>
      </c>
      <c r="L356" s="1" t="s">
        <v>169</v>
      </c>
      <c r="M356" s="15" t="s">
        <v>567</v>
      </c>
      <c r="N356" s="1" t="s">
        <v>1722</v>
      </c>
      <c r="O356" s="2" t="s">
        <v>390</v>
      </c>
      <c r="P356" s="1">
        <f t="shared" si="40"/>
        <v>0</v>
      </c>
      <c r="Q356" s="19">
        <f t="shared" si="41"/>
        <v>0</v>
      </c>
      <c r="R356" s="1">
        <f t="shared" si="42"/>
        <v>0</v>
      </c>
    </row>
    <row r="357" spans="1:20" ht="76.5" x14ac:dyDescent="0.25">
      <c r="A357" s="3" t="s">
        <v>720</v>
      </c>
      <c r="B357" s="3" t="s">
        <v>390</v>
      </c>
      <c r="C357" s="3" t="s">
        <v>170</v>
      </c>
      <c r="D357" s="4">
        <v>5071004900</v>
      </c>
      <c r="E357" s="3">
        <v>7.9824671052631593E-2</v>
      </c>
      <c r="F357" s="1">
        <f t="shared" si="44"/>
        <v>6.0218611502847047E-2</v>
      </c>
      <c r="G357" s="1">
        <f t="shared" si="45"/>
        <v>1.9606059549784543E-2</v>
      </c>
      <c r="L357" s="3" t="s">
        <v>1495</v>
      </c>
      <c r="M357" s="29" t="s">
        <v>1977</v>
      </c>
      <c r="N357" s="3" t="s">
        <v>1788</v>
      </c>
      <c r="O357" s="4">
        <v>500401808021</v>
      </c>
      <c r="P357" s="3">
        <f t="shared" si="40"/>
        <v>4.7697368421052632E-3</v>
      </c>
      <c r="Q357" s="34">
        <f t="shared" si="41"/>
        <v>3.5982225304276318E-3</v>
      </c>
      <c r="R357" s="3">
        <f t="shared" si="42"/>
        <v>1.1715143116776316E-3</v>
      </c>
      <c r="T357" s="13">
        <v>0.14499999999999999</v>
      </c>
    </row>
    <row r="358" spans="1:20" ht="76.5" x14ac:dyDescent="0.25">
      <c r="A358" s="7" t="s">
        <v>167</v>
      </c>
      <c r="B358" s="7" t="s">
        <v>1248</v>
      </c>
      <c r="C358" s="7" t="s">
        <v>167</v>
      </c>
      <c r="D358" s="8">
        <v>5071005886</v>
      </c>
      <c r="E358" s="7">
        <f>F358+G358</f>
        <v>0.44319131636104869</v>
      </c>
      <c r="F358" s="7">
        <v>0.33950355291736645</v>
      </c>
      <c r="G358" s="7">
        <v>0.10368776344368223</v>
      </c>
      <c r="L358" s="3" t="s">
        <v>1496</v>
      </c>
      <c r="M358" s="29" t="s">
        <v>1978</v>
      </c>
      <c r="N358" s="3" t="s">
        <v>1751</v>
      </c>
      <c r="O358" s="4">
        <v>507100011771</v>
      </c>
      <c r="P358" s="3">
        <f t="shared" si="40"/>
        <v>8.4375000000000006E-2</v>
      </c>
      <c r="Q358" s="34">
        <f t="shared" si="41"/>
        <v>6.365131579687501E-2</v>
      </c>
      <c r="R358" s="3">
        <f t="shared" si="42"/>
        <v>2.0723684203125002E-2</v>
      </c>
      <c r="T358" s="13">
        <v>2.5649999999999999</v>
      </c>
    </row>
    <row r="359" spans="1:20" ht="76.5" x14ac:dyDescent="0.25">
      <c r="A359" s="3" t="s">
        <v>169</v>
      </c>
      <c r="B359" s="3" t="s">
        <v>552</v>
      </c>
      <c r="C359" s="3" t="s">
        <v>169</v>
      </c>
      <c r="D359" s="4" t="s">
        <v>390</v>
      </c>
      <c r="E359" s="3">
        <v>0.90183325165788997</v>
      </c>
      <c r="F359" s="1">
        <f t="shared" si="44"/>
        <v>0.68033034782102519</v>
      </c>
      <c r="G359" s="1">
        <f t="shared" si="45"/>
        <v>0.2215029038368648</v>
      </c>
      <c r="L359" s="3" t="s">
        <v>568</v>
      </c>
      <c r="M359" s="29" t="s">
        <v>1979</v>
      </c>
      <c r="N359" s="3" t="s">
        <v>2093</v>
      </c>
      <c r="O359" s="4">
        <v>7730585281</v>
      </c>
      <c r="P359" s="3">
        <f t="shared" si="40"/>
        <v>2.3848684210526316E-3</v>
      </c>
      <c r="Q359" s="34">
        <f t="shared" si="41"/>
        <v>1.7991112652138159E-3</v>
      </c>
      <c r="R359" s="3">
        <f t="shared" si="42"/>
        <v>5.8575715583881582E-4</v>
      </c>
      <c r="T359" s="13">
        <v>7.2499999999999995E-2</v>
      </c>
    </row>
    <row r="360" spans="1:20" ht="102" x14ac:dyDescent="0.25">
      <c r="A360" s="1" t="s">
        <v>553</v>
      </c>
      <c r="B360" s="1" t="s">
        <v>390</v>
      </c>
      <c r="C360" s="1" t="s">
        <v>170</v>
      </c>
      <c r="D360" s="2">
        <v>500400022605</v>
      </c>
      <c r="E360" s="1">
        <v>2.7666666666666666E-2</v>
      </c>
      <c r="F360" s="1">
        <f t="shared" si="44"/>
        <v>2.0871345031666665E-2</v>
      </c>
      <c r="G360" s="1">
        <f t="shared" si="45"/>
        <v>6.7953216349999996E-3</v>
      </c>
      <c r="L360" s="3" t="s">
        <v>569</v>
      </c>
      <c r="M360" s="29" t="s">
        <v>1977</v>
      </c>
      <c r="N360" s="3" t="s">
        <v>2091</v>
      </c>
      <c r="O360" s="4">
        <v>5071006713</v>
      </c>
      <c r="P360" s="3">
        <f t="shared" si="40"/>
        <v>2.3848684210526316E-3</v>
      </c>
      <c r="Q360" s="34">
        <f t="shared" si="41"/>
        <v>1.7991112652138159E-3</v>
      </c>
      <c r="R360" s="3">
        <f t="shared" si="42"/>
        <v>5.8575715583881582E-4</v>
      </c>
      <c r="T360" s="13">
        <v>7.2499999999999995E-2</v>
      </c>
    </row>
    <row r="361" spans="1:20" ht="89.25" x14ac:dyDescent="0.25">
      <c r="A361" s="3" t="s">
        <v>1385</v>
      </c>
      <c r="B361" s="3" t="s">
        <v>390</v>
      </c>
      <c r="C361" s="3" t="s">
        <v>170</v>
      </c>
      <c r="D361" s="4">
        <v>500401696300</v>
      </c>
      <c r="E361" s="3">
        <v>0.10125000000000001</v>
      </c>
      <c r="F361" s="1">
        <f t="shared" si="44"/>
        <v>7.6381578956250001E-2</v>
      </c>
      <c r="G361" s="1">
        <f t="shared" si="45"/>
        <v>2.4868421043750002E-2</v>
      </c>
      <c r="L361" s="3" t="s">
        <v>570</v>
      </c>
      <c r="M361" s="29" t="s">
        <v>1980</v>
      </c>
      <c r="N361" s="3" t="s">
        <v>1788</v>
      </c>
      <c r="O361" s="4">
        <v>5071004508</v>
      </c>
      <c r="P361" s="3">
        <f t="shared" si="40"/>
        <v>2.2450657894736843E-2</v>
      </c>
      <c r="Q361" s="34">
        <f t="shared" si="41"/>
        <v>1.6936461220805922E-2</v>
      </c>
      <c r="R361" s="3">
        <f t="shared" si="42"/>
        <v>5.5141966739309213E-3</v>
      </c>
      <c r="T361" s="13">
        <v>0.6825</v>
      </c>
    </row>
    <row r="362" spans="1:20" ht="76.5" x14ac:dyDescent="0.25">
      <c r="A362" s="3" t="s">
        <v>554</v>
      </c>
      <c r="B362" s="3" t="s">
        <v>390</v>
      </c>
      <c r="C362" s="3" t="s">
        <v>170</v>
      </c>
      <c r="D362" s="4">
        <v>5071004890</v>
      </c>
      <c r="E362" s="3">
        <v>8.8651315789473703E-2</v>
      </c>
      <c r="F362" s="1">
        <f t="shared" si="44"/>
        <v>6.6877308410361852E-2</v>
      </c>
      <c r="G362" s="1">
        <f t="shared" si="45"/>
        <v>2.1774007379111848E-2</v>
      </c>
      <c r="L362" s="3" t="s">
        <v>1497</v>
      </c>
      <c r="M362" s="29" t="s">
        <v>1981</v>
      </c>
      <c r="N362" s="3" t="s">
        <v>2094</v>
      </c>
      <c r="O362" s="4">
        <v>770301346976</v>
      </c>
      <c r="P362" s="3">
        <f t="shared" si="40"/>
        <v>1.7023026315789475E-2</v>
      </c>
      <c r="Q362" s="34">
        <f t="shared" si="41"/>
        <v>1.2841932134457237E-2</v>
      </c>
      <c r="R362" s="3">
        <f t="shared" si="42"/>
        <v>4.1810941813322372E-3</v>
      </c>
      <c r="T362" s="13">
        <v>0.51749999999999996</v>
      </c>
    </row>
    <row r="363" spans="1:20" ht="63.75" x14ac:dyDescent="0.25">
      <c r="A363" s="3" t="s">
        <v>1386</v>
      </c>
      <c r="B363" s="3" t="s">
        <v>390</v>
      </c>
      <c r="C363" s="3" t="s">
        <v>170</v>
      </c>
      <c r="D363" s="4">
        <v>502008571540</v>
      </c>
      <c r="E363" s="3">
        <v>6.25E-2</v>
      </c>
      <c r="F363" s="1">
        <f t="shared" si="44"/>
        <v>4.7149122812499999E-2</v>
      </c>
      <c r="G363" s="1">
        <f t="shared" si="45"/>
        <v>1.5350877187500001E-2</v>
      </c>
      <c r="L363" s="3" t="s">
        <v>1498</v>
      </c>
      <c r="M363" s="29" t="s">
        <v>1977</v>
      </c>
      <c r="N363" s="3" t="s">
        <v>1751</v>
      </c>
      <c r="O363" s="4">
        <v>500400841361</v>
      </c>
      <c r="P363" s="3">
        <f t="shared" si="40"/>
        <v>3.15625E-2</v>
      </c>
      <c r="Q363" s="34">
        <f t="shared" si="41"/>
        <v>2.3810307020312501E-2</v>
      </c>
      <c r="R363" s="3">
        <f t="shared" si="42"/>
        <v>7.7521929796875002E-3</v>
      </c>
      <c r="T363" s="13">
        <v>0.95950000000000002</v>
      </c>
    </row>
    <row r="364" spans="1:20" ht="76.5" x14ac:dyDescent="0.25">
      <c r="A364" s="3" t="s">
        <v>1388</v>
      </c>
      <c r="B364" s="3" t="s">
        <v>390</v>
      </c>
      <c r="C364" s="3" t="s">
        <v>170</v>
      </c>
      <c r="D364" s="4">
        <v>781421655501</v>
      </c>
      <c r="E364" s="3">
        <v>2.2697368421052602E-2</v>
      </c>
      <c r="F364" s="1">
        <f t="shared" si="44"/>
        <v>1.7122576179276292E-2</v>
      </c>
      <c r="G364" s="1">
        <f t="shared" si="45"/>
        <v>5.5747922417763085E-3</v>
      </c>
      <c r="L364" s="3" t="s">
        <v>1499</v>
      </c>
      <c r="M364" s="29" t="s">
        <v>1982</v>
      </c>
      <c r="N364" s="3" t="s">
        <v>2092</v>
      </c>
      <c r="O364" s="4">
        <v>507101294346</v>
      </c>
      <c r="P364" s="3">
        <f t="shared" si="40"/>
        <v>8.2236842105263153E-3</v>
      </c>
      <c r="Q364" s="34">
        <f t="shared" si="41"/>
        <v>6.2038319490131571E-3</v>
      </c>
      <c r="R364" s="3">
        <f t="shared" si="42"/>
        <v>2.0198522615131578E-3</v>
      </c>
      <c r="T364" s="13">
        <v>0.25</v>
      </c>
    </row>
    <row r="365" spans="1:20" ht="102" x14ac:dyDescent="0.25">
      <c r="A365" s="3" t="s">
        <v>579</v>
      </c>
      <c r="B365" s="3" t="s">
        <v>390</v>
      </c>
      <c r="C365" s="3" t="s">
        <v>170</v>
      </c>
      <c r="D365" s="4">
        <v>5071006520</v>
      </c>
      <c r="E365" s="3">
        <v>0.51260953947368404</v>
      </c>
      <c r="F365" s="1">
        <f t="shared" si="44"/>
        <v>0.38670544210406071</v>
      </c>
      <c r="G365" s="1">
        <f t="shared" si="45"/>
        <v>0.12590409736962332</v>
      </c>
      <c r="L365" s="3" t="s">
        <v>1822</v>
      </c>
      <c r="M365" s="29" t="s">
        <v>1842</v>
      </c>
      <c r="N365" s="3" t="s">
        <v>1788</v>
      </c>
      <c r="O365" s="4">
        <v>5071005886</v>
      </c>
      <c r="P365" s="3">
        <f t="shared" si="40"/>
        <v>0.39953125</v>
      </c>
      <c r="Q365" s="34">
        <f t="shared" si="41"/>
        <v>0.30140076757890627</v>
      </c>
      <c r="R365" s="3">
        <f t="shared" si="42"/>
        <v>9.8130482421093748E-2</v>
      </c>
      <c r="T365" s="13">
        <v>12.14575</v>
      </c>
    </row>
    <row r="366" spans="1:20" ht="76.5" x14ac:dyDescent="0.25">
      <c r="A366" s="3" t="s">
        <v>1387</v>
      </c>
      <c r="B366" s="3" t="s">
        <v>390</v>
      </c>
      <c r="C366" s="3" t="s">
        <v>170</v>
      </c>
      <c r="D366" s="4">
        <v>507100112240</v>
      </c>
      <c r="E366" s="3">
        <v>9.375E-2</v>
      </c>
      <c r="F366" s="1">
        <f t="shared" si="44"/>
        <v>7.0723684218749999E-2</v>
      </c>
      <c r="G366" s="1">
        <f t="shared" si="45"/>
        <v>2.3026315781250001E-2</v>
      </c>
      <c r="L366" s="1" t="s">
        <v>169</v>
      </c>
      <c r="M366" s="15" t="s">
        <v>571</v>
      </c>
      <c r="N366" s="1" t="s">
        <v>1722</v>
      </c>
      <c r="O366" s="2" t="s">
        <v>390</v>
      </c>
      <c r="P366" s="1">
        <f t="shared" si="40"/>
        <v>0</v>
      </c>
      <c r="Q366" s="19">
        <f t="shared" si="41"/>
        <v>0</v>
      </c>
      <c r="R366" s="1">
        <f t="shared" si="42"/>
        <v>0</v>
      </c>
    </row>
    <row r="367" spans="1:20" ht="102" x14ac:dyDescent="0.25">
      <c r="A367" s="3" t="s">
        <v>1534</v>
      </c>
      <c r="B367" s="3" t="s">
        <v>390</v>
      </c>
      <c r="C367" s="3" t="s">
        <v>170</v>
      </c>
      <c r="D367" s="4">
        <v>5071001708</v>
      </c>
      <c r="E367" s="3">
        <v>0.150246710526315</v>
      </c>
      <c r="F367" s="1">
        <f t="shared" si="44"/>
        <v>0.11334400970846979</v>
      </c>
      <c r="G367" s="1">
        <f t="shared" si="45"/>
        <v>3.6902700817845205E-2</v>
      </c>
      <c r="L367" s="3" t="s">
        <v>1531</v>
      </c>
      <c r="M367" s="29" t="s">
        <v>1983</v>
      </c>
      <c r="N367" s="3" t="s">
        <v>2092</v>
      </c>
      <c r="O367" s="4">
        <v>507101413829</v>
      </c>
      <c r="P367" s="3">
        <f t="shared" si="40"/>
        <v>4.4901315789473685E-2</v>
      </c>
      <c r="Q367" s="34">
        <f t="shared" si="41"/>
        <v>3.3872922441611844E-2</v>
      </c>
      <c r="R367" s="3">
        <f t="shared" si="42"/>
        <v>1.1028393347861843E-2</v>
      </c>
      <c r="T367" s="13">
        <v>1.365</v>
      </c>
    </row>
    <row r="368" spans="1:20" ht="127.5" x14ac:dyDescent="0.25">
      <c r="A368" s="3" t="s">
        <v>1389</v>
      </c>
      <c r="B368" s="3" t="s">
        <v>390</v>
      </c>
      <c r="C368" s="3" t="s">
        <v>170</v>
      </c>
      <c r="D368" s="4">
        <v>7703200214</v>
      </c>
      <c r="E368" s="3">
        <v>2.6233552631578901E-2</v>
      </c>
      <c r="F368" s="1">
        <f t="shared" si="44"/>
        <v>1.9790223917351937E-2</v>
      </c>
      <c r="G368" s="1">
        <f t="shared" si="45"/>
        <v>6.4433287142269622E-3</v>
      </c>
      <c r="L368" s="3" t="s">
        <v>1532</v>
      </c>
      <c r="M368" s="29" t="s">
        <v>1984</v>
      </c>
      <c r="N368" s="3" t="s">
        <v>1752</v>
      </c>
      <c r="O368" s="4">
        <v>507100949110</v>
      </c>
      <c r="P368" s="3">
        <f t="shared" si="40"/>
        <v>2.3848684210526316E-3</v>
      </c>
      <c r="Q368" s="34">
        <f t="shared" si="41"/>
        <v>1.7991112652138159E-3</v>
      </c>
      <c r="R368" s="3">
        <f t="shared" si="42"/>
        <v>5.8575715583881582E-4</v>
      </c>
      <c r="T368" s="13">
        <v>7.2499999999999995E-2</v>
      </c>
    </row>
    <row r="369" spans="1:20" ht="89.25" x14ac:dyDescent="0.25">
      <c r="A369" s="3" t="s">
        <v>1390</v>
      </c>
      <c r="B369" s="3" t="s">
        <v>390</v>
      </c>
      <c r="C369" s="3" t="s">
        <v>170</v>
      </c>
      <c r="D369" s="4">
        <v>5032099834</v>
      </c>
      <c r="E369" s="3">
        <v>1.66940789473684E-2</v>
      </c>
      <c r="F369" s="1">
        <f t="shared" si="44"/>
        <v>1.2593778856496695E-2</v>
      </c>
      <c r="G369" s="1">
        <f t="shared" si="45"/>
        <v>4.1003000908717054E-3</v>
      </c>
      <c r="L369" s="9" t="s">
        <v>1418</v>
      </c>
      <c r="M369" s="42" t="s">
        <v>1985</v>
      </c>
      <c r="N369" s="9" t="s">
        <v>1751</v>
      </c>
      <c r="O369" s="10">
        <v>507100021956</v>
      </c>
      <c r="P369" s="9">
        <f t="shared" si="40"/>
        <v>0</v>
      </c>
      <c r="Q369" s="43">
        <f t="shared" si="41"/>
        <v>0</v>
      </c>
      <c r="R369" s="9">
        <f t="shared" si="42"/>
        <v>0</v>
      </c>
    </row>
    <row r="370" spans="1:20" ht="102" x14ac:dyDescent="0.25">
      <c r="A370" s="3" t="s">
        <v>692</v>
      </c>
      <c r="B370" s="3" t="s">
        <v>390</v>
      </c>
      <c r="C370" s="3" t="s">
        <v>170</v>
      </c>
      <c r="D370" s="4">
        <v>5071006897</v>
      </c>
      <c r="E370" s="3">
        <v>0.115131578947368</v>
      </c>
      <c r="F370" s="1">
        <f t="shared" si="44"/>
        <v>8.6853647286183888E-2</v>
      </c>
      <c r="G370" s="1">
        <f t="shared" si="45"/>
        <v>2.827793166118411E-2</v>
      </c>
      <c r="L370" s="3" t="s">
        <v>1366</v>
      </c>
      <c r="M370" s="29" t="s">
        <v>1986</v>
      </c>
      <c r="N370" s="3" t="s">
        <v>1751</v>
      </c>
      <c r="O370" s="4">
        <v>507101138114</v>
      </c>
      <c r="P370" s="3">
        <f t="shared" si="40"/>
        <v>2.0833223684210526E-2</v>
      </c>
      <c r="Q370" s="34">
        <f t="shared" si="41"/>
        <v>1.5716291553074014E-2</v>
      </c>
      <c r="R370" s="3">
        <f t="shared" si="42"/>
        <v>5.1169321311365134E-3</v>
      </c>
      <c r="T370" s="13">
        <v>0.63332999999999995</v>
      </c>
    </row>
    <row r="371" spans="1:20" ht="63.75" x14ac:dyDescent="0.25">
      <c r="A371" s="7" t="s">
        <v>167</v>
      </c>
      <c r="B371" s="7" t="s">
        <v>1249</v>
      </c>
      <c r="C371" s="7" t="s">
        <v>167</v>
      </c>
      <c r="D371" s="8">
        <v>5071005886</v>
      </c>
      <c r="E371" s="7">
        <f t="shared" ref="E371:E372" si="47">F371+G371</f>
        <v>9.5503816361048655E-2</v>
      </c>
      <c r="F371" s="7">
        <v>7.7212982741927838E-2</v>
      </c>
      <c r="G371" s="7">
        <v>1.8290833619120823E-2</v>
      </c>
      <c r="L371" s="3" t="s">
        <v>1533</v>
      </c>
      <c r="M371" s="29" t="s">
        <v>1976</v>
      </c>
      <c r="N371" s="3" t="s">
        <v>1751</v>
      </c>
      <c r="O371" s="4">
        <v>5008036897</v>
      </c>
      <c r="P371" s="3">
        <f t="shared" si="40"/>
        <v>0.13729177631578948</v>
      </c>
      <c r="Q371" s="34">
        <f t="shared" si="41"/>
        <v>0.10357098916255099</v>
      </c>
      <c r="R371" s="3">
        <f t="shared" si="42"/>
        <v>3.3720787153238493E-2</v>
      </c>
      <c r="T371" s="13">
        <v>4.1736700000000004</v>
      </c>
    </row>
    <row r="372" spans="1:20" ht="114.75" x14ac:dyDescent="0.25">
      <c r="A372" s="7" t="s">
        <v>167</v>
      </c>
      <c r="B372" s="7" t="s">
        <v>1250</v>
      </c>
      <c r="C372" s="7" t="s">
        <v>167</v>
      </c>
      <c r="D372" s="8">
        <v>5071005886</v>
      </c>
      <c r="E372" s="7">
        <f t="shared" si="47"/>
        <v>8.5066316361048638E-2</v>
      </c>
      <c r="F372" s="7">
        <v>6.9339079233155895E-2</v>
      </c>
      <c r="G372" s="7">
        <v>1.572723712789275E-2</v>
      </c>
      <c r="L372" s="3" t="s">
        <v>1822</v>
      </c>
      <c r="M372" s="29" t="s">
        <v>1837</v>
      </c>
      <c r="N372" s="3" t="s">
        <v>1788</v>
      </c>
      <c r="O372" s="4">
        <v>5071005886</v>
      </c>
      <c r="P372" s="3">
        <f t="shared" si="40"/>
        <v>7.1546052631578953E-3</v>
      </c>
      <c r="Q372" s="34">
        <f t="shared" si="41"/>
        <v>5.3973337956414475E-3</v>
      </c>
      <c r="R372" s="3">
        <f t="shared" si="42"/>
        <v>1.7572714675164476E-3</v>
      </c>
      <c r="T372" s="13">
        <v>0.2175</v>
      </c>
    </row>
    <row r="373" spans="1:20" ht="89.25" x14ac:dyDescent="0.25">
      <c r="A373" s="3" t="s">
        <v>169</v>
      </c>
      <c r="B373" s="3" t="s">
        <v>555</v>
      </c>
      <c r="C373" s="3" t="s">
        <v>169</v>
      </c>
      <c r="D373" s="4" t="s">
        <v>390</v>
      </c>
      <c r="E373" s="3">
        <v>1.2202108503704101</v>
      </c>
      <c r="F373" s="1">
        <f t="shared" si="44"/>
        <v>0.92050993986015239</v>
      </c>
      <c r="G373" s="1">
        <f t="shared" si="45"/>
        <v>0.29970091051025766</v>
      </c>
      <c r="L373" s="3" t="s">
        <v>572</v>
      </c>
      <c r="M373" s="29" t="s">
        <v>1987</v>
      </c>
      <c r="N373" s="3" t="s">
        <v>2091</v>
      </c>
      <c r="O373" s="4">
        <v>5071006946</v>
      </c>
      <c r="P373" s="3">
        <f t="shared" si="40"/>
        <v>2.3848684210526316E-3</v>
      </c>
      <c r="Q373" s="34">
        <f t="shared" si="41"/>
        <v>1.7991112652138159E-3</v>
      </c>
      <c r="R373" s="3">
        <f t="shared" si="42"/>
        <v>5.8575715583881582E-4</v>
      </c>
      <c r="T373" s="13">
        <v>7.2499999999999995E-2</v>
      </c>
    </row>
    <row r="374" spans="1:20" ht="127.5" x14ac:dyDescent="0.25">
      <c r="A374" s="3" t="s">
        <v>1558</v>
      </c>
      <c r="B374" s="3" t="s">
        <v>390</v>
      </c>
      <c r="C374" s="3" t="s">
        <v>170</v>
      </c>
      <c r="D374" s="4">
        <v>507100801794</v>
      </c>
      <c r="E374" s="3">
        <v>4.2500000000000003E-2</v>
      </c>
      <c r="F374" s="1">
        <f t="shared" si="44"/>
        <v>3.2061403512500003E-2</v>
      </c>
      <c r="G374" s="1">
        <f t="shared" si="45"/>
        <v>1.0438596487500002E-2</v>
      </c>
      <c r="L374" s="3" t="s">
        <v>599</v>
      </c>
      <c r="M374" s="29" t="s">
        <v>1781</v>
      </c>
      <c r="N374" s="3" t="s">
        <v>1752</v>
      </c>
      <c r="O374" s="4">
        <v>5071004699</v>
      </c>
      <c r="P374" s="3">
        <f t="shared" si="40"/>
        <v>0.21895559210526316</v>
      </c>
      <c r="Q374" s="34">
        <f t="shared" si="41"/>
        <v>0.16517702564247533</v>
      </c>
      <c r="R374" s="3">
        <f t="shared" si="42"/>
        <v>5.3778566462787829E-2</v>
      </c>
      <c r="T374" s="13">
        <v>6.65625</v>
      </c>
    </row>
    <row r="375" spans="1:20" ht="76.5" x14ac:dyDescent="0.25">
      <c r="A375" s="3" t="s">
        <v>1557</v>
      </c>
      <c r="B375" s="3" t="s">
        <v>390</v>
      </c>
      <c r="C375" s="3" t="s">
        <v>170</v>
      </c>
      <c r="D375" s="4">
        <v>507100891893</v>
      </c>
      <c r="E375" s="3">
        <v>1.4375000000000001E-2</v>
      </c>
      <c r="F375" s="1">
        <f t="shared" si="44"/>
        <v>1.0844298246875E-2</v>
      </c>
      <c r="G375" s="1">
        <f t="shared" si="45"/>
        <v>3.5307017531250001E-3</v>
      </c>
      <c r="L375" s="9" t="s">
        <v>1593</v>
      </c>
      <c r="M375" s="42" t="s">
        <v>1988</v>
      </c>
      <c r="N375" s="9" t="s">
        <v>1788</v>
      </c>
      <c r="O375" s="10">
        <v>5032099834</v>
      </c>
      <c r="P375" s="9">
        <f t="shared" si="40"/>
        <v>0</v>
      </c>
      <c r="Q375" s="43">
        <f t="shared" si="41"/>
        <v>0</v>
      </c>
      <c r="R375" s="9">
        <f t="shared" si="42"/>
        <v>0</v>
      </c>
    </row>
    <row r="376" spans="1:20" ht="89.25" x14ac:dyDescent="0.25">
      <c r="A376" s="3" t="s">
        <v>1553</v>
      </c>
      <c r="B376" s="3" t="s">
        <v>390</v>
      </c>
      <c r="C376" s="3" t="s">
        <v>170</v>
      </c>
      <c r="D376" s="4">
        <v>771982004450</v>
      </c>
      <c r="E376" s="3">
        <v>2.2532894736842099E-2</v>
      </c>
      <c r="F376" s="1">
        <f t="shared" si="44"/>
        <v>1.6998499540296048E-2</v>
      </c>
      <c r="G376" s="1">
        <f t="shared" si="45"/>
        <v>5.5343951965460512E-3</v>
      </c>
      <c r="L376" s="3" t="s">
        <v>1534</v>
      </c>
      <c r="M376" s="29" t="s">
        <v>1989</v>
      </c>
      <c r="N376" s="3" t="s">
        <v>1788</v>
      </c>
      <c r="O376" s="4">
        <v>5071001708</v>
      </c>
      <c r="P376" s="3">
        <f t="shared" si="40"/>
        <v>7.1546052631578953E-3</v>
      </c>
      <c r="Q376" s="34">
        <f t="shared" si="41"/>
        <v>5.3973337956414475E-3</v>
      </c>
      <c r="R376" s="3">
        <f t="shared" si="42"/>
        <v>1.7572714675164476E-3</v>
      </c>
      <c r="T376" s="13">
        <v>0.2175</v>
      </c>
    </row>
    <row r="377" spans="1:20" ht="76.5" x14ac:dyDescent="0.25">
      <c r="A377" s="3" t="s">
        <v>1551</v>
      </c>
      <c r="B377" s="3" t="s">
        <v>390</v>
      </c>
      <c r="C377" s="3" t="s">
        <v>170</v>
      </c>
      <c r="D377" s="4">
        <v>507102541076</v>
      </c>
      <c r="E377" s="3">
        <v>7.4999999999999997E-2</v>
      </c>
      <c r="F377" s="1">
        <f t="shared" si="44"/>
        <v>5.6578947374999994E-2</v>
      </c>
      <c r="G377" s="1">
        <f t="shared" si="45"/>
        <v>1.8421052625E-2</v>
      </c>
      <c r="L377" s="3" t="s">
        <v>573</v>
      </c>
      <c r="M377" s="29" t="s">
        <v>1990</v>
      </c>
      <c r="N377" s="3" t="s">
        <v>1751</v>
      </c>
      <c r="O377" s="4">
        <v>6450944017</v>
      </c>
      <c r="P377" s="3">
        <f t="shared" si="40"/>
        <v>0.12656250000000002</v>
      </c>
      <c r="Q377" s="34">
        <f t="shared" si="41"/>
        <v>9.5476973695312523E-2</v>
      </c>
      <c r="R377" s="3">
        <f t="shared" si="42"/>
        <v>3.1085526304687507E-2</v>
      </c>
      <c r="T377" s="13">
        <v>3.8475000000000001</v>
      </c>
    </row>
    <row r="378" spans="1:20" ht="63.75" x14ac:dyDescent="0.25">
      <c r="A378" s="3" t="s">
        <v>1479</v>
      </c>
      <c r="B378" s="3" t="s">
        <v>390</v>
      </c>
      <c r="C378" s="3" t="s">
        <v>170</v>
      </c>
      <c r="D378" s="4">
        <v>507100017942</v>
      </c>
      <c r="E378" s="3">
        <v>6.6562499999999997E-2</v>
      </c>
      <c r="F378" s="1">
        <f t="shared" si="44"/>
        <v>5.0213815795312498E-2</v>
      </c>
      <c r="G378" s="1">
        <f t="shared" si="45"/>
        <v>1.6348684204687498E-2</v>
      </c>
      <c r="L378" s="1" t="s">
        <v>169</v>
      </c>
      <c r="M378" s="15" t="s">
        <v>575</v>
      </c>
      <c r="N378" s="1" t="s">
        <v>1722</v>
      </c>
      <c r="O378" s="2" t="s">
        <v>390</v>
      </c>
      <c r="P378" s="1">
        <f t="shared" si="40"/>
        <v>0</v>
      </c>
      <c r="Q378" s="19">
        <f t="shared" si="41"/>
        <v>0</v>
      </c>
      <c r="R378" s="1">
        <f t="shared" si="42"/>
        <v>0</v>
      </c>
    </row>
    <row r="379" spans="1:20" ht="76.5" x14ac:dyDescent="0.25">
      <c r="A379" s="3" t="s">
        <v>1475</v>
      </c>
      <c r="B379" s="3" t="s">
        <v>390</v>
      </c>
      <c r="C379" s="3" t="s">
        <v>170</v>
      </c>
      <c r="D379" s="4">
        <v>7703363868</v>
      </c>
      <c r="E379" s="3">
        <v>1.19243421052632E-2</v>
      </c>
      <c r="F379" s="1">
        <f t="shared" si="44"/>
        <v>8.995556326069111E-3</v>
      </c>
      <c r="G379" s="1">
        <f t="shared" si="45"/>
        <v>2.9287857791940896E-3</v>
      </c>
      <c r="L379" s="1" t="s">
        <v>169</v>
      </c>
      <c r="M379" s="15" t="s">
        <v>574</v>
      </c>
      <c r="N379" s="1" t="s">
        <v>1722</v>
      </c>
      <c r="O379" s="2" t="s">
        <v>390</v>
      </c>
      <c r="P379" s="1">
        <f t="shared" si="40"/>
        <v>0</v>
      </c>
      <c r="Q379" s="19">
        <f t="shared" si="41"/>
        <v>0</v>
      </c>
      <c r="R379" s="1">
        <f t="shared" si="42"/>
        <v>0</v>
      </c>
    </row>
    <row r="380" spans="1:20" ht="76.5" x14ac:dyDescent="0.25">
      <c r="A380" s="3" t="s">
        <v>1474</v>
      </c>
      <c r="B380" s="3" t="s">
        <v>390</v>
      </c>
      <c r="C380" s="3" t="s">
        <v>170</v>
      </c>
      <c r="D380" s="4">
        <v>507102304029</v>
      </c>
      <c r="E380" s="3">
        <v>0.11874999999999999</v>
      </c>
      <c r="F380" s="1">
        <f t="shared" si="44"/>
        <v>8.9583333343749988E-2</v>
      </c>
      <c r="G380" s="1">
        <f t="shared" si="45"/>
        <v>2.916666665625E-2</v>
      </c>
      <c r="L380" s="1" t="s">
        <v>169</v>
      </c>
      <c r="M380" s="15" t="s">
        <v>576</v>
      </c>
      <c r="N380" s="1" t="s">
        <v>1722</v>
      </c>
      <c r="O380" s="2" t="s">
        <v>390</v>
      </c>
      <c r="P380" s="1">
        <f t="shared" si="40"/>
        <v>0</v>
      </c>
      <c r="Q380" s="19">
        <f t="shared" si="41"/>
        <v>0</v>
      </c>
      <c r="R380" s="1">
        <f t="shared" si="42"/>
        <v>0</v>
      </c>
    </row>
    <row r="381" spans="1:20" ht="255" x14ac:dyDescent="0.25">
      <c r="A381" s="3" t="s">
        <v>1467</v>
      </c>
      <c r="B381" s="3" t="s">
        <v>390</v>
      </c>
      <c r="C381" s="3" t="s">
        <v>170</v>
      </c>
      <c r="D381" s="4">
        <v>507101167316</v>
      </c>
      <c r="E381" s="3">
        <v>2.3848684210526E-3</v>
      </c>
      <c r="F381" s="1">
        <f t="shared" si="44"/>
        <v>1.7991112652137918E-3</v>
      </c>
      <c r="G381" s="1">
        <f t="shared" si="45"/>
        <v>5.8575715583880801E-4</v>
      </c>
      <c r="L381" s="3" t="s">
        <v>1522</v>
      </c>
      <c r="M381" s="29" t="s">
        <v>1991</v>
      </c>
      <c r="N381" s="3" t="s">
        <v>1788</v>
      </c>
      <c r="O381" s="4">
        <v>502914878074</v>
      </c>
      <c r="P381" s="3">
        <f t="shared" si="40"/>
        <v>3.6677631578947371E-2</v>
      </c>
      <c r="Q381" s="34">
        <f t="shared" si="41"/>
        <v>2.7669090492598688E-2</v>
      </c>
      <c r="R381" s="3">
        <f t="shared" si="42"/>
        <v>9.0085410863486853E-3</v>
      </c>
      <c r="T381" s="13">
        <v>1.115</v>
      </c>
    </row>
    <row r="382" spans="1:20" ht="89.25" x14ac:dyDescent="0.25">
      <c r="A382" s="3" t="s">
        <v>1459</v>
      </c>
      <c r="B382" s="3" t="s">
        <v>390</v>
      </c>
      <c r="C382" s="3" t="s">
        <v>170</v>
      </c>
      <c r="D382" s="4">
        <v>500402748424</v>
      </c>
      <c r="E382" s="3">
        <v>3.7499999999999999E-2</v>
      </c>
      <c r="F382" s="1">
        <f t="shared" si="44"/>
        <v>2.8289473687499997E-2</v>
      </c>
      <c r="G382" s="1">
        <f t="shared" si="45"/>
        <v>9.2105263125E-3</v>
      </c>
      <c r="L382" s="3" t="s">
        <v>1514</v>
      </c>
      <c r="M382" s="29" t="s">
        <v>1992</v>
      </c>
      <c r="N382" s="3" t="s">
        <v>1751</v>
      </c>
      <c r="O382" s="4">
        <v>507100646500</v>
      </c>
      <c r="P382" s="3">
        <f t="shared" si="40"/>
        <v>4.6875000000000007E-2</v>
      </c>
      <c r="Q382" s="34">
        <f t="shared" si="41"/>
        <v>3.5361842109375007E-2</v>
      </c>
      <c r="R382" s="3">
        <f t="shared" si="42"/>
        <v>1.1513157890625002E-2</v>
      </c>
      <c r="T382" s="13">
        <v>1.425</v>
      </c>
    </row>
    <row r="383" spans="1:20" ht="89.25" x14ac:dyDescent="0.25">
      <c r="A383" s="3" t="s">
        <v>1465</v>
      </c>
      <c r="B383" s="3" t="s">
        <v>390</v>
      </c>
      <c r="C383" s="3" t="s">
        <v>170</v>
      </c>
      <c r="D383" s="4">
        <v>507100600456</v>
      </c>
      <c r="E383" s="3">
        <v>2.8125000000000001E-2</v>
      </c>
      <c r="F383" s="1">
        <f t="shared" si="44"/>
        <v>2.1217105265625001E-2</v>
      </c>
      <c r="G383" s="1">
        <f t="shared" si="45"/>
        <v>6.9078947343750004E-3</v>
      </c>
      <c r="L383" s="3" t="s">
        <v>1523</v>
      </c>
      <c r="M383" s="29" t="s">
        <v>1993</v>
      </c>
      <c r="N383" s="3" t="s">
        <v>2092</v>
      </c>
      <c r="O383" s="4">
        <v>507100327398</v>
      </c>
      <c r="P383" s="3">
        <f t="shared" si="40"/>
        <v>3.2894736842105261E-2</v>
      </c>
      <c r="Q383" s="34">
        <f t="shared" si="41"/>
        <v>2.4815327796052628E-2</v>
      </c>
      <c r="R383" s="3">
        <f t="shared" si="42"/>
        <v>8.0794090460526314E-3</v>
      </c>
      <c r="T383" s="13">
        <v>1</v>
      </c>
    </row>
    <row r="384" spans="1:20" ht="89.25" x14ac:dyDescent="0.25">
      <c r="A384" s="3" t="s">
        <v>1468</v>
      </c>
      <c r="B384" s="3" t="s">
        <v>390</v>
      </c>
      <c r="C384" s="3" t="s">
        <v>170</v>
      </c>
      <c r="D384" s="4">
        <v>690141779658</v>
      </c>
      <c r="E384" s="3">
        <v>4.3749999999999997E-2</v>
      </c>
      <c r="F384" s="1">
        <f t="shared" ref="F384:F447" si="48">E384*0.754385965</f>
        <v>3.3004385968749994E-2</v>
      </c>
      <c r="G384" s="1">
        <f t="shared" ref="G384:G447" si="49">E384*0.245614035</f>
        <v>1.074561403125E-2</v>
      </c>
      <c r="L384" s="3" t="s">
        <v>1524</v>
      </c>
      <c r="M384" s="29" t="s">
        <v>1956</v>
      </c>
      <c r="N384" s="3" t="s">
        <v>1751</v>
      </c>
      <c r="O384" s="4">
        <v>507900953154</v>
      </c>
      <c r="P384" s="3">
        <f t="shared" si="40"/>
        <v>0.1125</v>
      </c>
      <c r="Q384" s="34">
        <f t="shared" si="41"/>
        <v>8.4868421062500005E-2</v>
      </c>
      <c r="R384" s="3">
        <f t="shared" si="42"/>
        <v>2.7631578937500002E-2</v>
      </c>
      <c r="T384" s="13">
        <v>3.42</v>
      </c>
    </row>
    <row r="385" spans="1:20" ht="76.5" x14ac:dyDescent="0.25">
      <c r="A385" s="3" t="s">
        <v>1418</v>
      </c>
      <c r="B385" s="3" t="s">
        <v>390</v>
      </c>
      <c r="C385" s="3" t="s">
        <v>170</v>
      </c>
      <c r="D385" s="4">
        <v>507100021956</v>
      </c>
      <c r="E385" s="3">
        <v>4.58332236842105E-2</v>
      </c>
      <c r="F385" s="1">
        <f t="shared" si="48"/>
        <v>3.4575940678073992E-2</v>
      </c>
      <c r="G385" s="1">
        <f t="shared" si="49"/>
        <v>1.1257283006136508E-2</v>
      </c>
      <c r="L385" s="3" t="s">
        <v>1525</v>
      </c>
      <c r="M385" s="29" t="s">
        <v>1994</v>
      </c>
      <c r="N385" s="3" t="s">
        <v>1751</v>
      </c>
      <c r="O385" s="4">
        <v>507100037917</v>
      </c>
      <c r="P385" s="3">
        <f t="shared" si="40"/>
        <v>3.0312500000000003E-2</v>
      </c>
      <c r="Q385" s="34">
        <f t="shared" si="41"/>
        <v>2.2867324564062503E-2</v>
      </c>
      <c r="R385" s="3">
        <f t="shared" si="42"/>
        <v>7.4451754359375006E-3</v>
      </c>
      <c r="T385" s="13">
        <v>0.92149999999999999</v>
      </c>
    </row>
    <row r="386" spans="1:20" ht="76.5" x14ac:dyDescent="0.25">
      <c r="A386" s="3" t="s">
        <v>1454</v>
      </c>
      <c r="B386" s="3" t="s">
        <v>390</v>
      </c>
      <c r="C386" s="3" t="s">
        <v>170</v>
      </c>
      <c r="D386" s="4">
        <v>507100003509</v>
      </c>
      <c r="E386" s="3">
        <v>8.3333223684210506E-2</v>
      </c>
      <c r="F386" s="1">
        <f t="shared" si="48"/>
        <v>6.2865414365573996E-2</v>
      </c>
      <c r="G386" s="1">
        <f t="shared" si="49"/>
        <v>2.046780931863651E-2</v>
      </c>
      <c r="L386" s="3" t="s">
        <v>1527</v>
      </c>
      <c r="M386" s="29" t="s">
        <v>1995</v>
      </c>
      <c r="N386" s="3" t="s">
        <v>1788</v>
      </c>
      <c r="O386" s="4">
        <v>502479059420</v>
      </c>
      <c r="P386" s="3">
        <f t="shared" ref="P386:P449" si="50">T386/30.4</f>
        <v>1.4583223684210528E-2</v>
      </c>
      <c r="Q386" s="34">
        <f t="shared" ref="Q386:Q449" si="51">P386*0.754385965</f>
        <v>1.1001379271824013E-2</v>
      </c>
      <c r="R386" s="3">
        <f t="shared" ref="R386:R449" si="52">P386*0.245614035</f>
        <v>3.5818444123865137E-3</v>
      </c>
      <c r="T386" s="13">
        <v>0.44333</v>
      </c>
    </row>
    <row r="387" spans="1:20" ht="76.5" x14ac:dyDescent="0.25">
      <c r="A387" s="3" t="s">
        <v>1462</v>
      </c>
      <c r="B387" s="3" t="s">
        <v>390</v>
      </c>
      <c r="C387" s="3" t="s">
        <v>170</v>
      </c>
      <c r="D387" s="4">
        <v>507100043300</v>
      </c>
      <c r="E387" s="3">
        <v>0.22187499999999999</v>
      </c>
      <c r="F387" s="1">
        <f t="shared" si="48"/>
        <v>0.16737938598437499</v>
      </c>
      <c r="G387" s="1">
        <f t="shared" si="49"/>
        <v>5.4495614015624999E-2</v>
      </c>
      <c r="L387" s="3" t="s">
        <v>1528</v>
      </c>
      <c r="M387" s="29" t="s">
        <v>1996</v>
      </c>
      <c r="N387" s="3" t="s">
        <v>1751</v>
      </c>
      <c r="O387" s="4">
        <v>211077098521</v>
      </c>
      <c r="P387" s="3">
        <f t="shared" si="50"/>
        <v>2.0230263157894737E-2</v>
      </c>
      <c r="Q387" s="34">
        <f t="shared" si="51"/>
        <v>1.5261426594572369E-2</v>
      </c>
      <c r="R387" s="3">
        <f t="shared" si="52"/>
        <v>4.9688365633223687E-3</v>
      </c>
      <c r="T387" s="13">
        <v>0.61499999999999999</v>
      </c>
    </row>
    <row r="388" spans="1:20" ht="89.25" x14ac:dyDescent="0.25">
      <c r="A388" s="3" t="s">
        <v>1458</v>
      </c>
      <c r="B388" s="3" t="s">
        <v>390</v>
      </c>
      <c r="C388" s="3" t="s">
        <v>170</v>
      </c>
      <c r="D388" s="4">
        <v>507100976233</v>
      </c>
      <c r="E388" s="3">
        <v>0.140625</v>
      </c>
      <c r="F388" s="1">
        <f t="shared" si="48"/>
        <v>0.106085526328125</v>
      </c>
      <c r="G388" s="1">
        <f t="shared" si="49"/>
        <v>3.4539473671875001E-2</v>
      </c>
      <c r="L388" s="1" t="s">
        <v>1529</v>
      </c>
      <c r="M388" s="15" t="s">
        <v>1997</v>
      </c>
      <c r="N388" s="1" t="s">
        <v>1788</v>
      </c>
      <c r="O388" s="2">
        <v>7727270299</v>
      </c>
      <c r="P388" s="1">
        <f t="shared" si="50"/>
        <v>0</v>
      </c>
      <c r="Q388" s="19">
        <f t="shared" si="51"/>
        <v>0</v>
      </c>
      <c r="R388" s="1">
        <f t="shared" si="52"/>
        <v>0</v>
      </c>
    </row>
    <row r="389" spans="1:20" ht="102" x14ac:dyDescent="0.25">
      <c r="A389" s="3" t="s">
        <v>1464</v>
      </c>
      <c r="B389" s="3" t="s">
        <v>390</v>
      </c>
      <c r="C389" s="3" t="s">
        <v>170</v>
      </c>
      <c r="D389" s="4">
        <v>5009052933</v>
      </c>
      <c r="E389" s="3">
        <v>0.13145822368421001</v>
      </c>
      <c r="F389" s="1">
        <f t="shared" si="48"/>
        <v>9.9170238931198626E-2</v>
      </c>
      <c r="G389" s="1">
        <f t="shared" si="49"/>
        <v>3.2287984753011388E-2</v>
      </c>
      <c r="L389" s="3" t="s">
        <v>579</v>
      </c>
      <c r="M389" s="29" t="s">
        <v>1998</v>
      </c>
      <c r="N389" s="3" t="s">
        <v>1788</v>
      </c>
      <c r="O389" s="4">
        <v>5071006520</v>
      </c>
      <c r="P389" s="3">
        <f t="shared" si="50"/>
        <v>5.8743421052631578E-3</v>
      </c>
      <c r="Q389" s="34">
        <f t="shared" si="51"/>
        <v>4.4315212378190786E-3</v>
      </c>
      <c r="R389" s="3">
        <f t="shared" si="52"/>
        <v>1.4428208674440791E-3</v>
      </c>
      <c r="T389" s="13">
        <v>0.17857999999999999</v>
      </c>
    </row>
    <row r="390" spans="1:20" ht="76.5" x14ac:dyDescent="0.25">
      <c r="A390" s="3" t="s">
        <v>556</v>
      </c>
      <c r="B390" s="3" t="s">
        <v>390</v>
      </c>
      <c r="C390" s="3" t="s">
        <v>170</v>
      </c>
      <c r="D390" s="4">
        <v>6234131659</v>
      </c>
      <c r="E390" s="3">
        <v>0.26624999999999999</v>
      </c>
      <c r="F390" s="1">
        <f t="shared" si="48"/>
        <v>0.20085526318124999</v>
      </c>
      <c r="G390" s="1">
        <f t="shared" si="49"/>
        <v>6.5394736818749993E-2</v>
      </c>
      <c r="L390" s="3" t="s">
        <v>577</v>
      </c>
      <c r="M390" s="29" t="s">
        <v>1999</v>
      </c>
      <c r="N390" s="3" t="s">
        <v>1751</v>
      </c>
      <c r="O390" s="4">
        <v>5071003462</v>
      </c>
      <c r="P390" s="3">
        <f t="shared" si="50"/>
        <v>5.6743421052631582E-2</v>
      </c>
      <c r="Q390" s="34">
        <f t="shared" si="51"/>
        <v>4.2806440448190791E-2</v>
      </c>
      <c r="R390" s="3">
        <f t="shared" si="52"/>
        <v>1.3936980604440791E-2</v>
      </c>
      <c r="T390" s="13">
        <v>1.7250000000000001</v>
      </c>
    </row>
    <row r="391" spans="1:20" ht="102" x14ac:dyDescent="0.25">
      <c r="A391" s="3" t="s">
        <v>396</v>
      </c>
      <c r="B391" s="3" t="s">
        <v>390</v>
      </c>
      <c r="C391" s="3" t="s">
        <v>170</v>
      </c>
      <c r="D391" s="4">
        <v>7707083893</v>
      </c>
      <c r="E391" s="3">
        <v>3.2072368421052599E-2</v>
      </c>
      <c r="F391" s="1">
        <f t="shared" si="48"/>
        <v>2.4194944601151291E-2</v>
      </c>
      <c r="G391" s="1">
        <f t="shared" si="49"/>
        <v>7.877423819901308E-3</v>
      </c>
      <c r="L391" s="3" t="s">
        <v>580</v>
      </c>
      <c r="M391" s="29" t="s">
        <v>2000</v>
      </c>
      <c r="N391" s="3" t="s">
        <v>1788</v>
      </c>
      <c r="O391" s="4">
        <v>5071003670</v>
      </c>
      <c r="P391" s="3">
        <f t="shared" si="50"/>
        <v>1.4309210526315791E-2</v>
      </c>
      <c r="Q391" s="34">
        <f t="shared" si="51"/>
        <v>1.0794667591282895E-2</v>
      </c>
      <c r="R391" s="3">
        <f t="shared" si="52"/>
        <v>3.5145429350328951E-3</v>
      </c>
      <c r="T391" s="13">
        <v>0.435</v>
      </c>
    </row>
    <row r="392" spans="1:20" ht="63.75" x14ac:dyDescent="0.25">
      <c r="A392" s="3" t="s">
        <v>1480</v>
      </c>
      <c r="B392" s="3" t="s">
        <v>390</v>
      </c>
      <c r="C392" s="3" t="s">
        <v>170</v>
      </c>
      <c r="D392" s="4">
        <v>5032258731</v>
      </c>
      <c r="E392" s="3">
        <v>2.0833223684210499E-2</v>
      </c>
      <c r="F392" s="1">
        <f t="shared" si="48"/>
        <v>1.5716291553073993E-2</v>
      </c>
      <c r="G392" s="1">
        <f t="shared" si="49"/>
        <v>5.1169321311365064E-3</v>
      </c>
      <c r="L392" s="1" t="s">
        <v>1530</v>
      </c>
      <c r="M392" s="15" t="s">
        <v>2001</v>
      </c>
      <c r="N392" s="1" t="s">
        <v>1751</v>
      </c>
      <c r="O392" s="2">
        <v>7714617793</v>
      </c>
      <c r="P392" s="1">
        <f t="shared" si="50"/>
        <v>0</v>
      </c>
      <c r="Q392" s="19">
        <f t="shared" si="51"/>
        <v>0</v>
      </c>
      <c r="R392" s="1">
        <f t="shared" si="52"/>
        <v>0</v>
      </c>
    </row>
    <row r="393" spans="1:20" ht="76.5" x14ac:dyDescent="0.25">
      <c r="A393" s="3" t="s">
        <v>1481</v>
      </c>
      <c r="B393" s="3" t="s">
        <v>390</v>
      </c>
      <c r="C393" s="3" t="s">
        <v>170</v>
      </c>
      <c r="D393" s="4">
        <v>5007106823</v>
      </c>
      <c r="E393" s="3">
        <v>4.7265789473684199E-2</v>
      </c>
      <c r="F393" s="1">
        <f t="shared" si="48"/>
        <v>3.5656648203592094E-2</v>
      </c>
      <c r="G393" s="1">
        <f t="shared" si="49"/>
        <v>1.1609141270092103E-2</v>
      </c>
      <c r="L393" s="3" t="s">
        <v>578</v>
      </c>
      <c r="M393" s="29" t="s">
        <v>2002</v>
      </c>
      <c r="N393" s="3" t="s">
        <v>1788</v>
      </c>
      <c r="O393" s="4">
        <v>7710045520</v>
      </c>
      <c r="P393" s="3">
        <f t="shared" si="50"/>
        <v>7.1546052631578953E-3</v>
      </c>
      <c r="Q393" s="34">
        <f t="shared" si="51"/>
        <v>5.3973337956414475E-3</v>
      </c>
      <c r="R393" s="3">
        <f t="shared" si="52"/>
        <v>1.7572714675164476E-3</v>
      </c>
      <c r="T393" s="13">
        <v>0.2175</v>
      </c>
    </row>
    <row r="394" spans="1:20" ht="76.5" x14ac:dyDescent="0.25">
      <c r="A394" s="3" t="s">
        <v>1482</v>
      </c>
      <c r="B394" s="3" t="s">
        <v>390</v>
      </c>
      <c r="C394" s="3" t="s">
        <v>170</v>
      </c>
      <c r="D394" s="4">
        <v>5047129263</v>
      </c>
      <c r="E394" s="3">
        <v>0.208881578947368</v>
      </c>
      <c r="F394" s="1">
        <f t="shared" si="48"/>
        <v>0.15757733150493389</v>
      </c>
      <c r="G394" s="1">
        <f t="shared" si="49"/>
        <v>5.1304247442434107E-2</v>
      </c>
      <c r="L394" s="3" t="s">
        <v>581</v>
      </c>
      <c r="M394" s="29" t="s">
        <v>2004</v>
      </c>
      <c r="N394" s="3" t="s">
        <v>1788</v>
      </c>
      <c r="O394" s="4">
        <v>5071003303</v>
      </c>
      <c r="P394" s="3">
        <f t="shared" si="50"/>
        <v>3.5773026315789476E-3</v>
      </c>
      <c r="Q394" s="34">
        <f t="shared" si="51"/>
        <v>2.6986668978207238E-3</v>
      </c>
      <c r="R394" s="3">
        <f t="shared" si="52"/>
        <v>8.7863573375822378E-4</v>
      </c>
      <c r="T394" s="13">
        <v>0.10875</v>
      </c>
    </row>
    <row r="395" spans="1:20" ht="76.5" x14ac:dyDescent="0.25">
      <c r="A395" s="3" t="s">
        <v>1463</v>
      </c>
      <c r="B395" s="3" t="s">
        <v>390</v>
      </c>
      <c r="C395" s="3" t="s">
        <v>170</v>
      </c>
      <c r="D395" s="4">
        <v>504206370800</v>
      </c>
      <c r="E395" s="3">
        <v>2.5000000000000001E-2</v>
      </c>
      <c r="F395" s="1">
        <f t="shared" si="48"/>
        <v>1.8859649125000003E-2</v>
      </c>
      <c r="G395" s="1">
        <f t="shared" si="49"/>
        <v>6.1403508750000006E-3</v>
      </c>
      <c r="L395" s="3" t="s">
        <v>582</v>
      </c>
      <c r="M395" s="29" t="s">
        <v>2005</v>
      </c>
      <c r="N395" s="3" t="s">
        <v>2091</v>
      </c>
      <c r="O395" s="4">
        <v>5071003310</v>
      </c>
      <c r="P395" s="3">
        <f t="shared" si="50"/>
        <v>2.3848684210526316E-3</v>
      </c>
      <c r="Q395" s="34">
        <f t="shared" si="51"/>
        <v>1.7991112652138159E-3</v>
      </c>
      <c r="R395" s="3">
        <f t="shared" si="52"/>
        <v>5.8575715583881582E-4</v>
      </c>
      <c r="T395" s="13">
        <v>7.2499999999999995E-2</v>
      </c>
    </row>
    <row r="396" spans="1:20" ht="89.25" x14ac:dyDescent="0.25">
      <c r="A396" s="3" t="s">
        <v>1460</v>
      </c>
      <c r="B396" s="3" t="s">
        <v>390</v>
      </c>
      <c r="C396" s="3" t="s">
        <v>170</v>
      </c>
      <c r="D396" s="4">
        <v>507900042761</v>
      </c>
      <c r="E396" s="3">
        <v>4.0625000000000001E-2</v>
      </c>
      <c r="F396" s="1">
        <f t="shared" si="48"/>
        <v>3.0646929828125002E-2</v>
      </c>
      <c r="G396" s="1">
        <f t="shared" si="49"/>
        <v>9.9780701718750007E-3</v>
      </c>
      <c r="L396" s="1" t="s">
        <v>169</v>
      </c>
      <c r="M396" s="15" t="s">
        <v>583</v>
      </c>
      <c r="N396" s="1" t="s">
        <v>1722</v>
      </c>
      <c r="O396" s="2" t="s">
        <v>390</v>
      </c>
      <c r="P396" s="1">
        <f t="shared" si="50"/>
        <v>0</v>
      </c>
      <c r="Q396" s="19">
        <f t="shared" si="51"/>
        <v>0</v>
      </c>
      <c r="R396" s="1">
        <f t="shared" si="52"/>
        <v>0</v>
      </c>
    </row>
    <row r="397" spans="1:20" ht="153" x14ac:dyDescent="0.25">
      <c r="A397" s="3" t="s">
        <v>1470</v>
      </c>
      <c r="B397" s="3" t="s">
        <v>390</v>
      </c>
      <c r="C397" s="3" t="s">
        <v>170</v>
      </c>
      <c r="D397" s="4">
        <v>5071003399</v>
      </c>
      <c r="E397" s="3">
        <v>7.2499999999999995E-2</v>
      </c>
      <c r="F397" s="1">
        <f t="shared" si="48"/>
        <v>5.4692982462499998E-2</v>
      </c>
      <c r="G397" s="1">
        <f t="shared" si="49"/>
        <v>1.7807017537500001E-2</v>
      </c>
      <c r="L397" s="3" t="s">
        <v>1822</v>
      </c>
      <c r="M397" s="29" t="s">
        <v>1844</v>
      </c>
      <c r="N397" s="3" t="s">
        <v>1788</v>
      </c>
      <c r="O397" s="4">
        <v>5071005886</v>
      </c>
      <c r="P397" s="3">
        <f t="shared" si="50"/>
        <v>4.7697368421052632E-3</v>
      </c>
      <c r="Q397" s="34">
        <f t="shared" si="51"/>
        <v>3.5982225304276318E-3</v>
      </c>
      <c r="R397" s="3">
        <f t="shared" si="52"/>
        <v>1.1715143116776316E-3</v>
      </c>
      <c r="T397" s="13">
        <v>0.14499999999999999</v>
      </c>
    </row>
    <row r="398" spans="1:20" ht="127.5" x14ac:dyDescent="0.25">
      <c r="A398" s="3" t="s">
        <v>1469</v>
      </c>
      <c r="B398" s="3" t="s">
        <v>390</v>
      </c>
      <c r="C398" s="3" t="s">
        <v>170</v>
      </c>
      <c r="D398" s="4">
        <v>507101075908</v>
      </c>
      <c r="E398" s="3">
        <v>4.4687499999999998E-2</v>
      </c>
      <c r="F398" s="1">
        <f t="shared" si="48"/>
        <v>3.3711622810937501E-2</v>
      </c>
      <c r="G398" s="1">
        <f t="shared" si="49"/>
        <v>1.09758771890625E-2</v>
      </c>
      <c r="L398" s="3" t="s">
        <v>599</v>
      </c>
      <c r="M398" s="29" t="s">
        <v>1782</v>
      </c>
      <c r="N398" s="3" t="s">
        <v>1752</v>
      </c>
      <c r="O398" s="4">
        <v>5071004699</v>
      </c>
      <c r="P398" s="3">
        <f t="shared" si="50"/>
        <v>1.6598026315789476E-2</v>
      </c>
      <c r="Q398" s="34">
        <f t="shared" si="51"/>
        <v>1.2521318099332239E-2</v>
      </c>
      <c r="R398" s="3">
        <f t="shared" si="52"/>
        <v>4.0767082164572376E-3</v>
      </c>
      <c r="T398" s="13">
        <v>0.50458000000000003</v>
      </c>
    </row>
    <row r="399" spans="1:20" ht="63.75" x14ac:dyDescent="0.25">
      <c r="A399" s="3" t="s">
        <v>1471</v>
      </c>
      <c r="B399" s="3" t="s">
        <v>390</v>
      </c>
      <c r="C399" s="3" t="s">
        <v>170</v>
      </c>
      <c r="D399" s="4">
        <v>507100659749</v>
      </c>
      <c r="E399" s="3">
        <v>2.3848684210526E-3</v>
      </c>
      <c r="F399" s="1">
        <f t="shared" si="48"/>
        <v>1.7991112652137918E-3</v>
      </c>
      <c r="G399" s="1">
        <f t="shared" si="49"/>
        <v>5.8575715583880801E-4</v>
      </c>
      <c r="L399" s="3" t="s">
        <v>1483</v>
      </c>
      <c r="M399" s="29" t="s">
        <v>2006</v>
      </c>
      <c r="N399" s="3" t="s">
        <v>1720</v>
      </c>
      <c r="O399" s="4">
        <v>9710026257</v>
      </c>
      <c r="P399" s="3">
        <f t="shared" si="50"/>
        <v>1.3020723684210528E-2</v>
      </c>
      <c r="Q399" s="34">
        <f t="shared" si="51"/>
        <v>9.822651201511514E-3</v>
      </c>
      <c r="R399" s="3">
        <f t="shared" si="52"/>
        <v>3.1980724826990137E-3</v>
      </c>
      <c r="T399" s="13">
        <v>0.39583000000000002</v>
      </c>
    </row>
    <row r="400" spans="1:20" ht="63.75" x14ac:dyDescent="0.25">
      <c r="A400" s="3" t="s">
        <v>557</v>
      </c>
      <c r="B400" s="3" t="s">
        <v>390</v>
      </c>
      <c r="C400" s="3" t="s">
        <v>170</v>
      </c>
      <c r="D400" s="4">
        <v>5071003085</v>
      </c>
      <c r="E400" s="3">
        <v>1.4309210526315799E-2</v>
      </c>
      <c r="F400" s="1">
        <f t="shared" si="48"/>
        <v>1.0794667591282902E-2</v>
      </c>
      <c r="G400" s="1">
        <f t="shared" si="49"/>
        <v>3.5145429350328973E-3</v>
      </c>
      <c r="L400" s="1" t="s">
        <v>169</v>
      </c>
      <c r="M400" s="15" t="s">
        <v>584</v>
      </c>
      <c r="N400" s="1" t="s">
        <v>1722</v>
      </c>
      <c r="O400" s="2" t="s">
        <v>390</v>
      </c>
      <c r="P400" s="1">
        <f t="shared" si="50"/>
        <v>0</v>
      </c>
      <c r="Q400" s="19">
        <f t="shared" si="51"/>
        <v>0</v>
      </c>
      <c r="R400" s="1">
        <f t="shared" si="52"/>
        <v>0</v>
      </c>
    </row>
    <row r="401" spans="1:20" ht="63.75" x14ac:dyDescent="0.25">
      <c r="A401" s="3" t="s">
        <v>397</v>
      </c>
      <c r="B401" s="3" t="s">
        <v>390</v>
      </c>
      <c r="C401" s="3" t="s">
        <v>170</v>
      </c>
      <c r="D401" s="4">
        <v>5071005886</v>
      </c>
      <c r="E401" s="3">
        <v>4.7697368421052997E-3</v>
      </c>
      <c r="F401" s="1">
        <f t="shared" si="48"/>
        <v>3.5982225304276591E-3</v>
      </c>
      <c r="G401" s="1">
        <f t="shared" si="49"/>
        <v>1.1715143116776405E-3</v>
      </c>
      <c r="L401" s="1" t="s">
        <v>169</v>
      </c>
      <c r="M401" s="15" t="s">
        <v>585</v>
      </c>
      <c r="N401" s="1" t="s">
        <v>1722</v>
      </c>
      <c r="O401" s="2" t="s">
        <v>390</v>
      </c>
      <c r="P401" s="1">
        <f t="shared" si="50"/>
        <v>0</v>
      </c>
      <c r="Q401" s="19">
        <f t="shared" si="51"/>
        <v>0</v>
      </c>
      <c r="R401" s="1">
        <f t="shared" si="52"/>
        <v>0</v>
      </c>
    </row>
    <row r="402" spans="1:20" ht="63.75" x14ac:dyDescent="0.25">
      <c r="A402" s="3" t="s">
        <v>1473</v>
      </c>
      <c r="B402" s="3" t="s">
        <v>390</v>
      </c>
      <c r="C402" s="3" t="s">
        <v>170</v>
      </c>
      <c r="D402" s="4">
        <v>507100993006</v>
      </c>
      <c r="E402" s="3">
        <v>3.2187500000000001E-2</v>
      </c>
      <c r="F402" s="1">
        <f t="shared" si="48"/>
        <v>2.42817982484375E-2</v>
      </c>
      <c r="G402" s="1">
        <f t="shared" si="49"/>
        <v>7.9057017515625008E-3</v>
      </c>
      <c r="L402" s="3" t="s">
        <v>587</v>
      </c>
      <c r="M402" s="29" t="s">
        <v>2007</v>
      </c>
      <c r="N402" s="3" t="s">
        <v>2091</v>
      </c>
      <c r="O402" s="4">
        <v>5071004963</v>
      </c>
      <c r="P402" s="3">
        <f t="shared" si="50"/>
        <v>3.4950657894736843E-2</v>
      </c>
      <c r="Q402" s="34">
        <f t="shared" si="51"/>
        <v>2.6366285783305923E-2</v>
      </c>
      <c r="R402" s="3">
        <f t="shared" si="52"/>
        <v>8.5843721114309216E-3</v>
      </c>
      <c r="T402" s="13">
        <v>1.0625</v>
      </c>
    </row>
    <row r="403" spans="1:20" ht="76.5" x14ac:dyDescent="0.25">
      <c r="A403" s="3" t="s">
        <v>1476</v>
      </c>
      <c r="B403" s="3" t="s">
        <v>390</v>
      </c>
      <c r="C403" s="3" t="s">
        <v>170</v>
      </c>
      <c r="D403" s="4">
        <v>507100673302</v>
      </c>
      <c r="E403" s="3">
        <v>0.63332999999999995</v>
      </c>
      <c r="F403" s="1">
        <f t="shared" si="48"/>
        <v>0.47777526321344993</v>
      </c>
      <c r="G403" s="1">
        <f t="shared" si="49"/>
        <v>0.15555473678654999</v>
      </c>
      <c r="L403" s="1" t="s">
        <v>169</v>
      </c>
      <c r="M403" s="15" t="s">
        <v>588</v>
      </c>
      <c r="N403" s="1" t="s">
        <v>1722</v>
      </c>
      <c r="O403" s="2" t="s">
        <v>390</v>
      </c>
      <c r="P403" s="1">
        <f t="shared" si="50"/>
        <v>0</v>
      </c>
      <c r="Q403" s="19">
        <f t="shared" si="51"/>
        <v>0</v>
      </c>
      <c r="R403" s="1">
        <f t="shared" si="52"/>
        <v>0</v>
      </c>
    </row>
    <row r="404" spans="1:20" ht="127.5" x14ac:dyDescent="0.25">
      <c r="A404" s="3" t="s">
        <v>1472</v>
      </c>
      <c r="B404" s="3" t="s">
        <v>390</v>
      </c>
      <c r="C404" s="3" t="s">
        <v>170</v>
      </c>
      <c r="D404" s="4">
        <v>507100191355</v>
      </c>
      <c r="E404" s="3">
        <v>7.1874999999999994E-2</v>
      </c>
      <c r="F404" s="1">
        <f t="shared" si="48"/>
        <v>5.4221491234374995E-2</v>
      </c>
      <c r="G404" s="1">
        <f t="shared" si="49"/>
        <v>1.7653508765624999E-2</v>
      </c>
      <c r="L404" s="9" t="s">
        <v>1822</v>
      </c>
      <c r="M404" s="42" t="s">
        <v>1838</v>
      </c>
      <c r="N404" s="9" t="s">
        <v>1788</v>
      </c>
      <c r="O404" s="10">
        <v>5071005886</v>
      </c>
      <c r="P404" s="9">
        <f t="shared" si="50"/>
        <v>0</v>
      </c>
      <c r="Q404" s="43">
        <f t="shared" si="51"/>
        <v>0</v>
      </c>
      <c r="R404" s="9">
        <f t="shared" si="52"/>
        <v>0</v>
      </c>
    </row>
    <row r="405" spans="1:20" ht="63.75" x14ac:dyDescent="0.25">
      <c r="A405" s="3" t="s">
        <v>1478</v>
      </c>
      <c r="B405" s="3" t="s">
        <v>390</v>
      </c>
      <c r="C405" s="3" t="s">
        <v>170</v>
      </c>
      <c r="D405" s="4">
        <v>622601477908</v>
      </c>
      <c r="E405" s="3">
        <v>3.1799342105263001E-3</v>
      </c>
      <c r="F405" s="1">
        <f t="shared" si="48"/>
        <v>2.3988977380443961E-3</v>
      </c>
      <c r="G405" s="1">
        <f t="shared" si="49"/>
        <v>7.8103647248190411E-4</v>
      </c>
      <c r="L405" s="3" t="s">
        <v>1365</v>
      </c>
      <c r="M405" s="29" t="s">
        <v>2008</v>
      </c>
      <c r="N405" s="3" t="s">
        <v>1751</v>
      </c>
      <c r="O405" s="4">
        <v>5036045205</v>
      </c>
      <c r="P405" s="3">
        <f t="shared" si="50"/>
        <v>0.4085625</v>
      </c>
      <c r="Q405" s="34">
        <f t="shared" si="51"/>
        <v>0.30821381582531249</v>
      </c>
      <c r="R405" s="3">
        <f t="shared" si="52"/>
        <v>0.10034868417468751</v>
      </c>
      <c r="T405" s="13">
        <v>12.420299999999999</v>
      </c>
    </row>
    <row r="406" spans="1:20" ht="76.5" x14ac:dyDescent="0.25">
      <c r="A406" s="3" t="s">
        <v>1477</v>
      </c>
      <c r="B406" s="3" t="s">
        <v>390</v>
      </c>
      <c r="C406" s="3" t="s">
        <v>170</v>
      </c>
      <c r="D406" s="4">
        <v>774391899602</v>
      </c>
      <c r="E406" s="3">
        <v>0.15</v>
      </c>
      <c r="F406" s="1">
        <f t="shared" si="48"/>
        <v>0.11315789474999999</v>
      </c>
      <c r="G406" s="1">
        <f t="shared" si="49"/>
        <v>3.684210525E-2</v>
      </c>
      <c r="L406" s="3" t="s">
        <v>1366</v>
      </c>
      <c r="M406" s="29" t="s">
        <v>2009</v>
      </c>
      <c r="N406" s="3" t="s">
        <v>1751</v>
      </c>
      <c r="O406" s="4">
        <v>507101138114</v>
      </c>
      <c r="P406" s="3">
        <f t="shared" si="50"/>
        <v>2.0833223684210526E-2</v>
      </c>
      <c r="Q406" s="34">
        <f t="shared" si="51"/>
        <v>1.5716291553074014E-2</v>
      </c>
      <c r="R406" s="3">
        <f t="shared" si="52"/>
        <v>5.1169321311365134E-3</v>
      </c>
      <c r="T406" s="13">
        <v>0.63332999999999995</v>
      </c>
    </row>
    <row r="407" spans="1:20" ht="76.5" x14ac:dyDescent="0.25">
      <c r="A407" s="3" t="s">
        <v>1406</v>
      </c>
      <c r="B407" s="3" t="s">
        <v>390</v>
      </c>
      <c r="C407" s="3" t="s">
        <v>170</v>
      </c>
      <c r="D407" s="4">
        <v>7825706086</v>
      </c>
      <c r="E407" s="3">
        <v>1.45</v>
      </c>
      <c r="F407" s="1">
        <f t="shared" si="48"/>
        <v>1.0938596492499999</v>
      </c>
      <c r="G407" s="1">
        <f t="shared" si="49"/>
        <v>0.35614035075</v>
      </c>
      <c r="L407" s="3" t="s">
        <v>1367</v>
      </c>
      <c r="M407" s="29" t="s">
        <v>2010</v>
      </c>
      <c r="N407" s="3" t="s">
        <v>1751</v>
      </c>
      <c r="O407" s="4">
        <v>507100011605</v>
      </c>
      <c r="P407" s="3">
        <f t="shared" si="50"/>
        <v>0.234375</v>
      </c>
      <c r="Q407" s="34">
        <f t="shared" si="51"/>
        <v>0.17680921054687498</v>
      </c>
      <c r="R407" s="3">
        <f t="shared" si="52"/>
        <v>5.7565789453125002E-2</v>
      </c>
      <c r="T407" s="13">
        <v>7.125</v>
      </c>
    </row>
    <row r="408" spans="1:20" ht="76.5" x14ac:dyDescent="0.25">
      <c r="A408" s="3" t="s">
        <v>1453</v>
      </c>
      <c r="B408" s="3" t="s">
        <v>390</v>
      </c>
      <c r="C408" s="3" t="s">
        <v>170</v>
      </c>
      <c r="D408" s="4">
        <v>5071006128</v>
      </c>
      <c r="E408" s="3">
        <v>7.4999999999999997E-2</v>
      </c>
      <c r="F408" s="1">
        <f t="shared" si="48"/>
        <v>5.6578947374999994E-2</v>
      </c>
      <c r="G408" s="1">
        <f t="shared" si="49"/>
        <v>1.8421052625E-2</v>
      </c>
      <c r="L408" s="1" t="s">
        <v>1368</v>
      </c>
      <c r="M408" s="15" t="s">
        <v>2011</v>
      </c>
      <c r="N408" s="1" t="s">
        <v>1788</v>
      </c>
      <c r="O408" s="2">
        <v>7702332793</v>
      </c>
      <c r="P408" s="1">
        <f t="shared" si="50"/>
        <v>0</v>
      </c>
      <c r="Q408" s="19">
        <f t="shared" si="51"/>
        <v>0</v>
      </c>
      <c r="R408" s="1">
        <f t="shared" si="52"/>
        <v>0</v>
      </c>
    </row>
    <row r="409" spans="1:20" ht="76.5" x14ac:dyDescent="0.25">
      <c r="A409" s="3" t="s">
        <v>1455</v>
      </c>
      <c r="B409" s="3" t="s">
        <v>390</v>
      </c>
      <c r="C409" s="3" t="s">
        <v>170</v>
      </c>
      <c r="D409" s="4">
        <v>690100914812</v>
      </c>
      <c r="E409" s="3">
        <v>3.2894736842105303E-2</v>
      </c>
      <c r="F409" s="1">
        <f t="shared" si="48"/>
        <v>2.4815327796052663E-2</v>
      </c>
      <c r="G409" s="1">
        <f t="shared" si="49"/>
        <v>8.0794090460526418E-3</v>
      </c>
      <c r="L409" s="3" t="s">
        <v>590</v>
      </c>
      <c r="M409" s="29" t="s">
        <v>2012</v>
      </c>
      <c r="N409" s="3" t="s">
        <v>2094</v>
      </c>
      <c r="O409" s="4">
        <v>9729052910</v>
      </c>
      <c r="P409" s="3">
        <f t="shared" si="50"/>
        <v>4.7697368421052632E-3</v>
      </c>
      <c r="Q409" s="34">
        <f t="shared" si="51"/>
        <v>3.5982225304276318E-3</v>
      </c>
      <c r="R409" s="3">
        <f t="shared" si="52"/>
        <v>1.1715143116776316E-3</v>
      </c>
      <c r="T409" s="13">
        <v>0.14499999999999999</v>
      </c>
    </row>
    <row r="410" spans="1:20" ht="76.5" x14ac:dyDescent="0.25">
      <c r="A410" s="3" t="s">
        <v>1456</v>
      </c>
      <c r="B410" s="3" t="s">
        <v>390</v>
      </c>
      <c r="C410" s="3" t="s">
        <v>170</v>
      </c>
      <c r="D410" s="4">
        <v>500400022605</v>
      </c>
      <c r="E410" s="3">
        <v>0.125</v>
      </c>
      <c r="F410" s="1">
        <f t="shared" si="48"/>
        <v>9.4298245624999999E-2</v>
      </c>
      <c r="G410" s="1">
        <f t="shared" si="49"/>
        <v>3.0701754375000001E-2</v>
      </c>
      <c r="L410" s="3" t="s">
        <v>1369</v>
      </c>
      <c r="M410" s="29" t="s">
        <v>2013</v>
      </c>
      <c r="N410" s="3" t="s">
        <v>1751</v>
      </c>
      <c r="O410" s="4">
        <v>507100016674</v>
      </c>
      <c r="P410" s="3">
        <f t="shared" si="50"/>
        <v>3.90625E-2</v>
      </c>
      <c r="Q410" s="34">
        <f t="shared" si="51"/>
        <v>2.94682017578125E-2</v>
      </c>
      <c r="R410" s="3">
        <f t="shared" si="52"/>
        <v>9.5942982421875003E-3</v>
      </c>
      <c r="T410" s="13">
        <v>1.1875</v>
      </c>
    </row>
    <row r="411" spans="1:20" ht="76.5" x14ac:dyDescent="0.25">
      <c r="A411" s="3" t="s">
        <v>1457</v>
      </c>
      <c r="B411" s="3" t="s">
        <v>390</v>
      </c>
      <c r="C411" s="3" t="s">
        <v>170</v>
      </c>
      <c r="D411" s="4">
        <v>507100677240</v>
      </c>
      <c r="E411" s="3">
        <v>7.9440789473684201E-2</v>
      </c>
      <c r="F411" s="1">
        <f t="shared" si="48"/>
        <v>5.9929016627467094E-2</v>
      </c>
      <c r="G411" s="1">
        <f t="shared" si="49"/>
        <v>1.9511772846217103E-2</v>
      </c>
      <c r="L411" s="3" t="s">
        <v>589</v>
      </c>
      <c r="M411" s="29" t="s">
        <v>2014</v>
      </c>
      <c r="N411" s="3" t="s">
        <v>1788</v>
      </c>
      <c r="O411" s="4">
        <v>5071004850</v>
      </c>
      <c r="P411" s="3">
        <f t="shared" si="50"/>
        <v>4.7697368421052632E-3</v>
      </c>
      <c r="Q411" s="34">
        <f t="shared" si="51"/>
        <v>3.5982225304276318E-3</v>
      </c>
      <c r="R411" s="3">
        <f t="shared" si="52"/>
        <v>1.1715143116776316E-3</v>
      </c>
      <c r="T411" s="13">
        <v>0.14499999999999999</v>
      </c>
    </row>
    <row r="412" spans="1:20" ht="76.5" x14ac:dyDescent="0.25">
      <c r="A412" s="3" t="s">
        <v>1461</v>
      </c>
      <c r="B412" s="3" t="s">
        <v>390</v>
      </c>
      <c r="C412" s="3" t="s">
        <v>170</v>
      </c>
      <c r="D412" s="4">
        <v>500407745000</v>
      </c>
      <c r="E412" s="3">
        <v>9.375E-2</v>
      </c>
      <c r="F412" s="1">
        <f t="shared" si="48"/>
        <v>7.0723684218749999E-2</v>
      </c>
      <c r="G412" s="1">
        <f t="shared" si="49"/>
        <v>2.3026315781250001E-2</v>
      </c>
      <c r="L412" s="3" t="s">
        <v>1370</v>
      </c>
      <c r="M412" s="29" t="s">
        <v>2015</v>
      </c>
      <c r="N412" s="3" t="s">
        <v>2092</v>
      </c>
      <c r="O412" s="4">
        <v>507100796953</v>
      </c>
      <c r="P412" s="3">
        <f t="shared" si="50"/>
        <v>2.3848684210526316E-3</v>
      </c>
      <c r="Q412" s="34">
        <f t="shared" si="51"/>
        <v>1.7991112652138159E-3</v>
      </c>
      <c r="R412" s="3">
        <f t="shared" si="52"/>
        <v>5.8575715583881582E-4</v>
      </c>
      <c r="T412" s="13">
        <v>7.2499999999999995E-2</v>
      </c>
    </row>
    <row r="413" spans="1:20" ht="89.25" x14ac:dyDescent="0.25">
      <c r="A413" s="3" t="s">
        <v>1466</v>
      </c>
      <c r="B413" s="3" t="s">
        <v>390</v>
      </c>
      <c r="C413" s="3" t="s">
        <v>170</v>
      </c>
      <c r="D413" s="4">
        <v>507100819128</v>
      </c>
      <c r="E413" s="3">
        <v>2.8125000000000001E-2</v>
      </c>
      <c r="F413" s="1">
        <f t="shared" si="48"/>
        <v>2.1217105265625001E-2</v>
      </c>
      <c r="G413" s="1">
        <f t="shared" si="49"/>
        <v>6.9078947343750004E-3</v>
      </c>
      <c r="L413" s="3" t="s">
        <v>1371</v>
      </c>
      <c r="M413" s="29" t="s">
        <v>2016</v>
      </c>
      <c r="N413" s="3" t="s">
        <v>1751</v>
      </c>
      <c r="O413" s="4">
        <v>772619146620</v>
      </c>
      <c r="P413" s="3">
        <f t="shared" si="50"/>
        <v>4.7697368421052632E-3</v>
      </c>
      <c r="Q413" s="34">
        <f t="shared" si="51"/>
        <v>3.5982225304276318E-3</v>
      </c>
      <c r="R413" s="3">
        <f t="shared" si="52"/>
        <v>1.1715143116776316E-3</v>
      </c>
      <c r="T413" s="13">
        <v>0.14499999999999999</v>
      </c>
    </row>
    <row r="414" spans="1:20" ht="89.25" x14ac:dyDescent="0.25">
      <c r="A414" s="7" t="s">
        <v>167</v>
      </c>
      <c r="B414" s="7" t="s">
        <v>1251</v>
      </c>
      <c r="C414" s="7" t="s">
        <v>167</v>
      </c>
      <c r="D414" s="8">
        <v>5071005886</v>
      </c>
      <c r="E414" s="7">
        <f>F414+G414</f>
        <v>9.5003816361048654E-2</v>
      </c>
      <c r="F414" s="7">
        <v>7.6835789759471695E-2</v>
      </c>
      <c r="G414" s="7">
        <v>1.8168026601576966E-2</v>
      </c>
      <c r="L414" s="3" t="s">
        <v>709</v>
      </c>
      <c r="M414" s="29" t="s">
        <v>2017</v>
      </c>
      <c r="N414" s="3" t="s">
        <v>1751</v>
      </c>
      <c r="O414" s="4">
        <v>507100197526</v>
      </c>
      <c r="P414" s="3">
        <f t="shared" si="50"/>
        <v>8.0625000000000002E-2</v>
      </c>
      <c r="Q414" s="34">
        <f t="shared" si="51"/>
        <v>6.0822368428125002E-2</v>
      </c>
      <c r="R414" s="3">
        <f t="shared" si="52"/>
        <v>1.9802631571875E-2</v>
      </c>
      <c r="T414" s="13">
        <v>2.4510000000000001</v>
      </c>
    </row>
    <row r="415" spans="1:20" ht="76.5" x14ac:dyDescent="0.25">
      <c r="A415" s="3" t="s">
        <v>169</v>
      </c>
      <c r="B415" s="3" t="s">
        <v>558</v>
      </c>
      <c r="C415" s="3" t="s">
        <v>169</v>
      </c>
      <c r="D415" s="4" t="s">
        <v>390</v>
      </c>
      <c r="E415" s="3">
        <v>0.194840517221361</v>
      </c>
      <c r="F415" s="1">
        <f t="shared" si="48"/>
        <v>0.14698495160513553</v>
      </c>
      <c r="G415" s="1">
        <f t="shared" si="49"/>
        <v>4.7855565616225469E-2</v>
      </c>
      <c r="L415" s="3" t="s">
        <v>2095</v>
      </c>
      <c r="M415" s="29" t="s">
        <v>2018</v>
      </c>
      <c r="N415" s="3" t="s">
        <v>1751</v>
      </c>
      <c r="O415" s="4">
        <v>507100061758</v>
      </c>
      <c r="P415" s="3">
        <f t="shared" si="50"/>
        <v>4.7500000000000001E-2</v>
      </c>
      <c r="Q415" s="34">
        <f t="shared" si="51"/>
        <v>3.5833333337500002E-2</v>
      </c>
      <c r="R415" s="3">
        <f t="shared" si="52"/>
        <v>1.16666666625E-2</v>
      </c>
      <c r="T415" s="13">
        <v>1.444</v>
      </c>
    </row>
    <row r="416" spans="1:20" ht="76.5" x14ac:dyDescent="0.25">
      <c r="A416" s="3" t="s">
        <v>1500</v>
      </c>
      <c r="B416" s="3" t="s">
        <v>390</v>
      </c>
      <c r="C416" s="3" t="s">
        <v>170</v>
      </c>
      <c r="D416" s="4">
        <v>507100287000</v>
      </c>
      <c r="E416" s="3">
        <v>3.125E-2</v>
      </c>
      <c r="F416" s="1">
        <f t="shared" si="48"/>
        <v>2.357456140625E-2</v>
      </c>
      <c r="G416" s="1">
        <f t="shared" si="49"/>
        <v>7.6754385937500003E-3</v>
      </c>
      <c r="L416" s="1" t="s">
        <v>592</v>
      </c>
      <c r="M416" s="15" t="s">
        <v>2019</v>
      </c>
      <c r="N416" s="1" t="s">
        <v>1751</v>
      </c>
      <c r="O416" s="2">
        <v>5071004709</v>
      </c>
      <c r="P416" s="1">
        <f t="shared" si="50"/>
        <v>0</v>
      </c>
      <c r="Q416" s="19">
        <f t="shared" si="51"/>
        <v>0</v>
      </c>
      <c r="R416" s="1">
        <f t="shared" si="52"/>
        <v>0</v>
      </c>
    </row>
    <row r="417" spans="1:20" ht="76.5" x14ac:dyDescent="0.25">
      <c r="A417" s="3" t="s">
        <v>559</v>
      </c>
      <c r="B417" s="3" t="s">
        <v>390</v>
      </c>
      <c r="C417" s="3" t="s">
        <v>170</v>
      </c>
      <c r="D417" s="4">
        <v>6952313777</v>
      </c>
      <c r="E417" s="3">
        <v>8.1250000000000003E-2</v>
      </c>
      <c r="F417" s="1">
        <f t="shared" si="48"/>
        <v>6.1293859656250005E-2</v>
      </c>
      <c r="G417" s="1">
        <f t="shared" si="49"/>
        <v>1.9956140343750001E-2</v>
      </c>
      <c r="L417" s="3" t="s">
        <v>1373</v>
      </c>
      <c r="M417" s="29" t="s">
        <v>2020</v>
      </c>
      <c r="N417" s="3" t="s">
        <v>1788</v>
      </c>
      <c r="O417" s="4">
        <v>5071002268</v>
      </c>
      <c r="P417" s="3">
        <f t="shared" si="50"/>
        <v>1.1924342105263159E-2</v>
      </c>
      <c r="Q417" s="34">
        <f t="shared" si="51"/>
        <v>8.9955563260690798E-3</v>
      </c>
      <c r="R417" s="3">
        <f t="shared" si="52"/>
        <v>2.9287857791940792E-3</v>
      </c>
      <c r="T417" s="13">
        <v>0.36249999999999999</v>
      </c>
    </row>
    <row r="418" spans="1:20" ht="76.5" x14ac:dyDescent="0.25">
      <c r="A418" s="3" t="s">
        <v>560</v>
      </c>
      <c r="B418" s="3" t="s">
        <v>390</v>
      </c>
      <c r="C418" s="3" t="s">
        <v>170</v>
      </c>
      <c r="D418" s="4">
        <v>507100710547</v>
      </c>
      <c r="E418" s="3">
        <v>1.96875E-2</v>
      </c>
      <c r="F418" s="1">
        <f t="shared" si="48"/>
        <v>1.48519736859375E-2</v>
      </c>
      <c r="G418" s="1">
        <f t="shared" si="49"/>
        <v>4.8355263140625005E-3</v>
      </c>
      <c r="L418" s="3" t="s">
        <v>1374</v>
      </c>
      <c r="M418" s="29" t="s">
        <v>2021</v>
      </c>
      <c r="N418" s="3" t="s">
        <v>2092</v>
      </c>
      <c r="O418" s="4">
        <v>507101184576</v>
      </c>
      <c r="P418" s="3">
        <f t="shared" si="50"/>
        <v>1.7434210526315792E-2</v>
      </c>
      <c r="Q418" s="34">
        <f t="shared" si="51"/>
        <v>1.3152123731907897E-2</v>
      </c>
      <c r="R418" s="3">
        <f t="shared" si="52"/>
        <v>4.2820867944078954E-3</v>
      </c>
      <c r="T418" s="13">
        <v>0.53</v>
      </c>
    </row>
    <row r="419" spans="1:20" ht="89.25" x14ac:dyDescent="0.25">
      <c r="A419" s="3" t="s">
        <v>1501</v>
      </c>
      <c r="B419" s="3" t="s">
        <v>390</v>
      </c>
      <c r="C419" s="3" t="s">
        <v>170</v>
      </c>
      <c r="D419" s="4">
        <v>7709026844</v>
      </c>
      <c r="E419" s="3">
        <v>2.3848684210526E-3</v>
      </c>
      <c r="F419" s="1">
        <f t="shared" si="48"/>
        <v>1.7991112652137918E-3</v>
      </c>
      <c r="G419" s="1">
        <f t="shared" si="49"/>
        <v>5.8575715583880801E-4</v>
      </c>
      <c r="L419" s="3" t="s">
        <v>1375</v>
      </c>
      <c r="M419" s="29" t="s">
        <v>2022</v>
      </c>
      <c r="N419" s="3" t="s">
        <v>2091</v>
      </c>
      <c r="O419" s="4">
        <v>504013955802</v>
      </c>
      <c r="P419" s="3">
        <f t="shared" si="50"/>
        <v>2.0833223684210526E-2</v>
      </c>
      <c r="Q419" s="34">
        <f t="shared" si="51"/>
        <v>1.5716291553074014E-2</v>
      </c>
      <c r="R419" s="3">
        <f t="shared" si="52"/>
        <v>5.1169321311365134E-3</v>
      </c>
      <c r="T419" s="13">
        <v>0.63332999999999995</v>
      </c>
    </row>
    <row r="420" spans="1:20" ht="76.5" x14ac:dyDescent="0.25">
      <c r="A420" s="3" t="s">
        <v>1502</v>
      </c>
      <c r="B420" s="3" t="s">
        <v>390</v>
      </c>
      <c r="C420" s="3" t="s">
        <v>170</v>
      </c>
      <c r="D420" s="4">
        <v>507100008899</v>
      </c>
      <c r="E420" s="3">
        <v>0.1178125</v>
      </c>
      <c r="F420" s="1">
        <f t="shared" si="48"/>
        <v>8.8876096501562502E-2</v>
      </c>
      <c r="G420" s="1">
        <f t="shared" si="49"/>
        <v>2.8936403498437503E-2</v>
      </c>
      <c r="L420" s="3" t="s">
        <v>1376</v>
      </c>
      <c r="M420" s="29" t="s">
        <v>2023</v>
      </c>
      <c r="N420" s="3" t="s">
        <v>1751</v>
      </c>
      <c r="O420" s="4">
        <v>507102287567</v>
      </c>
      <c r="P420" s="3">
        <f t="shared" si="50"/>
        <v>2.6041776315789474E-2</v>
      </c>
      <c r="Q420" s="34">
        <f t="shared" si="51"/>
        <v>1.9645550556300986E-2</v>
      </c>
      <c r="R420" s="3">
        <f t="shared" si="52"/>
        <v>6.396225759488487E-3</v>
      </c>
      <c r="T420" s="13">
        <v>0.79166999999999998</v>
      </c>
    </row>
    <row r="421" spans="1:20" ht="76.5" x14ac:dyDescent="0.25">
      <c r="A421" s="3" t="s">
        <v>397</v>
      </c>
      <c r="B421" s="3" t="s">
        <v>390</v>
      </c>
      <c r="C421" s="3" t="s">
        <v>170</v>
      </c>
      <c r="D421" s="4">
        <v>5071005886</v>
      </c>
      <c r="E421" s="3">
        <v>1.66940789473684E-2</v>
      </c>
      <c r="F421" s="1">
        <f t="shared" si="48"/>
        <v>1.2593778856496695E-2</v>
      </c>
      <c r="G421" s="1">
        <f t="shared" si="49"/>
        <v>4.1003000908717054E-3</v>
      </c>
      <c r="L421" s="3" t="s">
        <v>1377</v>
      </c>
      <c r="M421" s="29" t="s">
        <v>2011</v>
      </c>
      <c r="N421" s="3" t="s">
        <v>1788</v>
      </c>
      <c r="O421" s="4">
        <v>5024202164</v>
      </c>
      <c r="P421" s="3">
        <f t="shared" si="50"/>
        <v>7.1546052631578953E-3</v>
      </c>
      <c r="Q421" s="34">
        <f t="shared" si="51"/>
        <v>5.3973337956414475E-3</v>
      </c>
      <c r="R421" s="3">
        <f t="shared" si="52"/>
        <v>1.7572714675164476E-3</v>
      </c>
      <c r="T421" s="13">
        <v>0.2175</v>
      </c>
    </row>
    <row r="422" spans="1:20" ht="76.5" x14ac:dyDescent="0.25">
      <c r="A422" s="3" t="s">
        <v>1503</v>
      </c>
      <c r="B422" s="3" t="s">
        <v>390</v>
      </c>
      <c r="C422" s="3" t="s">
        <v>170</v>
      </c>
      <c r="D422" s="4">
        <v>507100901453</v>
      </c>
      <c r="E422" s="3">
        <v>1.6447368421052599E-2</v>
      </c>
      <c r="F422" s="1">
        <f t="shared" si="48"/>
        <v>1.2407663898026292E-2</v>
      </c>
      <c r="G422" s="1">
        <f t="shared" si="49"/>
        <v>4.0397045230263079E-3</v>
      </c>
      <c r="L422" s="3" t="s">
        <v>692</v>
      </c>
      <c r="M422" s="29" t="s">
        <v>2024</v>
      </c>
      <c r="N422" s="3" t="s">
        <v>1788</v>
      </c>
      <c r="O422" s="4">
        <v>5071006897</v>
      </c>
      <c r="P422" s="3">
        <f t="shared" si="50"/>
        <v>5.0438486842105265E-2</v>
      </c>
      <c r="Q422" s="34">
        <f t="shared" si="51"/>
        <v>3.8050086569521385E-2</v>
      </c>
      <c r="R422" s="3">
        <f t="shared" si="52"/>
        <v>1.2388400272583882E-2</v>
      </c>
      <c r="T422" s="13">
        <v>1.5333300000000001</v>
      </c>
    </row>
    <row r="423" spans="1:20" ht="89.25" x14ac:dyDescent="0.25">
      <c r="A423" s="3" t="s">
        <v>1504</v>
      </c>
      <c r="B423" s="3" t="s">
        <v>390</v>
      </c>
      <c r="C423" s="3" t="s">
        <v>170</v>
      </c>
      <c r="D423" s="4">
        <v>502406931103</v>
      </c>
      <c r="E423" s="3">
        <v>0.109375</v>
      </c>
      <c r="F423" s="1">
        <f t="shared" si="48"/>
        <v>8.2510964921874999E-2</v>
      </c>
      <c r="G423" s="1">
        <f t="shared" si="49"/>
        <v>2.6864035078125001E-2</v>
      </c>
      <c r="L423" s="3" t="s">
        <v>1378</v>
      </c>
      <c r="M423" s="29" t="s">
        <v>2025</v>
      </c>
      <c r="N423" s="3" t="s">
        <v>1788</v>
      </c>
      <c r="O423" s="4">
        <v>5071000888</v>
      </c>
      <c r="P423" s="3">
        <f t="shared" si="50"/>
        <v>1.0882565789473685E-2</v>
      </c>
      <c r="Q423" s="34">
        <f t="shared" si="51"/>
        <v>8.2096548947680915E-3</v>
      </c>
      <c r="R423" s="3">
        <f t="shared" si="52"/>
        <v>2.6729108947055923E-3</v>
      </c>
      <c r="T423" s="13">
        <v>0.33083000000000001</v>
      </c>
    </row>
    <row r="424" spans="1:20" ht="89.25" x14ac:dyDescent="0.25">
      <c r="A424" s="3" t="s">
        <v>1409</v>
      </c>
      <c r="B424" s="3" t="s">
        <v>390</v>
      </c>
      <c r="C424" s="3" t="s">
        <v>170</v>
      </c>
      <c r="D424" s="4">
        <v>507100004943</v>
      </c>
      <c r="E424" s="3">
        <v>0.10416677631578899</v>
      </c>
      <c r="F424" s="1">
        <f t="shared" si="48"/>
        <v>7.8581954071925628E-2</v>
      </c>
      <c r="G424" s="1">
        <f t="shared" si="49"/>
        <v>2.5584822243863371E-2</v>
      </c>
      <c r="L424" s="3" t="s">
        <v>1379</v>
      </c>
      <c r="M424" s="29" t="s">
        <v>2027</v>
      </c>
      <c r="N424" s="3" t="s">
        <v>1720</v>
      </c>
      <c r="O424" s="4">
        <v>5071003913</v>
      </c>
      <c r="P424" s="3">
        <f t="shared" si="50"/>
        <v>0.13116776315789475</v>
      </c>
      <c r="Q424" s="34">
        <f t="shared" si="51"/>
        <v>9.8951119586759881E-2</v>
      </c>
      <c r="R424" s="3">
        <f t="shared" si="52"/>
        <v>3.2216643571134872E-2</v>
      </c>
      <c r="T424" s="13">
        <v>3.9874999999999998</v>
      </c>
    </row>
    <row r="425" spans="1:20" ht="89.25" x14ac:dyDescent="0.25">
      <c r="A425" s="3" t="s">
        <v>1491</v>
      </c>
      <c r="B425" s="3" t="s">
        <v>390</v>
      </c>
      <c r="C425" s="3" t="s">
        <v>170</v>
      </c>
      <c r="D425" s="4">
        <v>5071003751</v>
      </c>
      <c r="E425" s="3">
        <v>0.11953125000000001</v>
      </c>
      <c r="F425" s="1">
        <f t="shared" si="48"/>
        <v>9.017269737890625E-2</v>
      </c>
      <c r="G425" s="1">
        <f t="shared" si="49"/>
        <v>2.9358552621093752E-2</v>
      </c>
      <c r="L425" s="3" t="s">
        <v>1380</v>
      </c>
      <c r="M425" s="29" t="s">
        <v>2026</v>
      </c>
      <c r="N425" s="3" t="s">
        <v>1788</v>
      </c>
      <c r="O425" s="4">
        <v>5004012743</v>
      </c>
      <c r="P425" s="3">
        <f t="shared" si="50"/>
        <v>2.5520723684210527E-2</v>
      </c>
      <c r="Q425" s="34">
        <f t="shared" si="51"/>
        <v>1.9252475764011512E-2</v>
      </c>
      <c r="R425" s="3">
        <f t="shared" si="52"/>
        <v>6.2682479201990136E-3</v>
      </c>
      <c r="T425" s="13">
        <v>0.77583000000000002</v>
      </c>
    </row>
    <row r="426" spans="1:20" ht="63.75" x14ac:dyDescent="0.25">
      <c r="A426" s="3" t="s">
        <v>692</v>
      </c>
      <c r="B426" s="3" t="s">
        <v>390</v>
      </c>
      <c r="C426" s="3" t="s">
        <v>170</v>
      </c>
      <c r="D426" s="4">
        <v>5071006897</v>
      </c>
      <c r="E426" s="3">
        <v>8.7719407894736798E-2</v>
      </c>
      <c r="F426" s="1">
        <f t="shared" si="48"/>
        <v>6.6174290173899641E-2</v>
      </c>
      <c r="G426" s="1">
        <f t="shared" si="49"/>
        <v>2.154511772083716E-2</v>
      </c>
      <c r="L426" s="1" t="s">
        <v>169</v>
      </c>
      <c r="M426" s="15" t="s">
        <v>593</v>
      </c>
      <c r="N426" s="1" t="s">
        <v>1722</v>
      </c>
      <c r="O426" s="2" t="s">
        <v>390</v>
      </c>
      <c r="P426" s="1">
        <f t="shared" si="50"/>
        <v>0</v>
      </c>
      <c r="Q426" s="19">
        <f t="shared" si="51"/>
        <v>0</v>
      </c>
      <c r="R426" s="1">
        <f t="shared" si="52"/>
        <v>0</v>
      </c>
    </row>
    <row r="427" spans="1:20" ht="76.5" x14ac:dyDescent="0.25">
      <c r="A427" s="3" t="s">
        <v>37</v>
      </c>
      <c r="B427" s="3" t="s">
        <v>390</v>
      </c>
      <c r="C427" s="3" t="s">
        <v>170</v>
      </c>
      <c r="D427" s="4">
        <v>5071000020</v>
      </c>
      <c r="E427" s="3">
        <v>7.1546052631578996E-3</v>
      </c>
      <c r="F427" s="1">
        <f t="shared" si="48"/>
        <v>5.397333795641451E-3</v>
      </c>
      <c r="G427" s="1">
        <f t="shared" si="49"/>
        <v>1.7572714675164487E-3</v>
      </c>
      <c r="L427" s="1" t="s">
        <v>169</v>
      </c>
      <c r="M427" s="15" t="s">
        <v>594</v>
      </c>
      <c r="N427" s="1" t="s">
        <v>1722</v>
      </c>
      <c r="O427" s="2" t="s">
        <v>390</v>
      </c>
      <c r="P427" s="1">
        <f t="shared" si="50"/>
        <v>0</v>
      </c>
      <c r="Q427" s="19">
        <f t="shared" si="51"/>
        <v>0</v>
      </c>
      <c r="R427" s="1">
        <f t="shared" si="52"/>
        <v>0</v>
      </c>
    </row>
    <row r="428" spans="1:20" ht="89.25" x14ac:dyDescent="0.25">
      <c r="A428" s="3" t="s">
        <v>1505</v>
      </c>
      <c r="B428" s="3" t="s">
        <v>390</v>
      </c>
      <c r="C428" s="3" t="s">
        <v>170</v>
      </c>
      <c r="D428" s="4">
        <v>5012074888</v>
      </c>
      <c r="E428" s="3">
        <v>9.5394736842105005E-3</v>
      </c>
      <c r="F428" s="1">
        <f t="shared" si="48"/>
        <v>7.1964450608552437E-3</v>
      </c>
      <c r="G428" s="1">
        <f t="shared" si="49"/>
        <v>2.3430286233552568E-3</v>
      </c>
      <c r="L428" s="1" t="s">
        <v>169</v>
      </c>
      <c r="M428" s="15" t="s">
        <v>595</v>
      </c>
      <c r="N428" s="1" t="s">
        <v>1722</v>
      </c>
      <c r="O428" s="2" t="s">
        <v>390</v>
      </c>
      <c r="P428" s="1">
        <f t="shared" si="50"/>
        <v>0</v>
      </c>
      <c r="Q428" s="19">
        <f t="shared" si="51"/>
        <v>0</v>
      </c>
      <c r="R428" s="1">
        <f t="shared" si="52"/>
        <v>0</v>
      </c>
    </row>
    <row r="429" spans="1:20" ht="76.5" x14ac:dyDescent="0.25">
      <c r="A429" s="3" t="s">
        <v>1506</v>
      </c>
      <c r="B429" s="3" t="s">
        <v>390</v>
      </c>
      <c r="C429" s="3" t="s">
        <v>170</v>
      </c>
      <c r="D429" s="4">
        <v>7751527121</v>
      </c>
      <c r="E429" s="3">
        <v>5.5833223684210502E-2</v>
      </c>
      <c r="F429" s="1">
        <f t="shared" si="48"/>
        <v>4.2119800328073997E-2</v>
      </c>
      <c r="G429" s="1">
        <f t="shared" si="49"/>
        <v>1.3713423356136508E-2</v>
      </c>
      <c r="L429" s="3" t="s">
        <v>1489</v>
      </c>
      <c r="M429" s="29" t="s">
        <v>2028</v>
      </c>
      <c r="N429" s="3" t="s">
        <v>1788</v>
      </c>
      <c r="O429" s="4">
        <v>5038018454</v>
      </c>
      <c r="P429" s="3">
        <f t="shared" si="50"/>
        <v>9.5394736842105265E-3</v>
      </c>
      <c r="Q429" s="34">
        <f t="shared" si="51"/>
        <v>7.1964450608552636E-3</v>
      </c>
      <c r="R429" s="3">
        <f t="shared" si="52"/>
        <v>2.3430286233552633E-3</v>
      </c>
      <c r="T429" s="13">
        <v>0.28999999999999998</v>
      </c>
    </row>
    <row r="430" spans="1:20" ht="76.5" x14ac:dyDescent="0.25">
      <c r="A430" s="7" t="s">
        <v>167</v>
      </c>
      <c r="B430" s="7" t="s">
        <v>1252</v>
      </c>
      <c r="C430" s="7" t="s">
        <v>167</v>
      </c>
      <c r="D430" s="8">
        <v>5071005886</v>
      </c>
      <c r="E430" s="7">
        <f t="shared" ref="E430:E431" si="53">F430+G430</f>
        <v>0.80119131636104857</v>
      </c>
      <c r="F430" s="7">
        <v>0.6095737283559628</v>
      </c>
      <c r="G430" s="7">
        <v>0.19161758800508577</v>
      </c>
      <c r="L430" s="3" t="s">
        <v>1488</v>
      </c>
      <c r="M430" s="29" t="s">
        <v>2029</v>
      </c>
      <c r="N430" s="3" t="s">
        <v>2093</v>
      </c>
      <c r="O430" s="4">
        <v>507100023960</v>
      </c>
      <c r="P430" s="3">
        <f t="shared" si="50"/>
        <v>8.9638157894736861E-3</v>
      </c>
      <c r="Q430" s="34">
        <f t="shared" si="51"/>
        <v>6.7621768244243438E-3</v>
      </c>
      <c r="R430" s="3">
        <f t="shared" si="52"/>
        <v>2.2016389650493426E-3</v>
      </c>
      <c r="T430" s="13">
        <v>0.27250000000000002</v>
      </c>
    </row>
    <row r="431" spans="1:20" ht="102" x14ac:dyDescent="0.25">
      <c r="A431" s="7" t="s">
        <v>167</v>
      </c>
      <c r="B431" s="7" t="s">
        <v>1253</v>
      </c>
      <c r="C431" s="7" t="s">
        <v>167</v>
      </c>
      <c r="D431" s="8">
        <v>5071005886</v>
      </c>
      <c r="E431" s="7">
        <f t="shared" si="53"/>
        <v>0.80019131636104857</v>
      </c>
      <c r="F431" s="7">
        <v>0.60881934239105051</v>
      </c>
      <c r="G431" s="7">
        <v>0.19137197396999803</v>
      </c>
      <c r="L431" s="3" t="s">
        <v>1490</v>
      </c>
      <c r="M431" s="29" t="s">
        <v>2030</v>
      </c>
      <c r="N431" s="3" t="s">
        <v>1751</v>
      </c>
      <c r="O431" s="4">
        <v>773000715921</v>
      </c>
      <c r="P431" s="3">
        <f t="shared" si="50"/>
        <v>0.15625</v>
      </c>
      <c r="Q431" s="34">
        <f t="shared" si="51"/>
        <v>0.11787280703125</v>
      </c>
      <c r="R431" s="3">
        <f t="shared" si="52"/>
        <v>3.8377192968750001E-2</v>
      </c>
      <c r="T431" s="13">
        <v>4.75</v>
      </c>
    </row>
    <row r="432" spans="1:20" ht="89.25" x14ac:dyDescent="0.25">
      <c r="A432" s="3" t="s">
        <v>169</v>
      </c>
      <c r="B432" s="3" t="s">
        <v>561</v>
      </c>
      <c r="C432" s="3" t="s">
        <v>169</v>
      </c>
      <c r="D432" s="4" t="s">
        <v>390</v>
      </c>
      <c r="E432" s="3">
        <v>0.47318411325187798</v>
      </c>
      <c r="F432" s="1">
        <f t="shared" si="48"/>
        <v>0.35696345389818723</v>
      </c>
      <c r="G432" s="1">
        <f t="shared" si="49"/>
        <v>0.11622065935369072</v>
      </c>
      <c r="L432" s="3" t="s">
        <v>1375</v>
      </c>
      <c r="M432" s="29" t="s">
        <v>2031</v>
      </c>
      <c r="N432" s="3" t="s">
        <v>2091</v>
      </c>
      <c r="O432" s="4">
        <v>507100309007</v>
      </c>
      <c r="P432" s="3">
        <f t="shared" si="50"/>
        <v>4.3859539473684213E-2</v>
      </c>
      <c r="Q432" s="34">
        <f t="shared" si="51"/>
        <v>3.3087021010310858E-2</v>
      </c>
      <c r="R432" s="3">
        <f t="shared" si="52"/>
        <v>1.0772518463373355E-2</v>
      </c>
      <c r="T432" s="13">
        <v>1.3333299999999999</v>
      </c>
    </row>
    <row r="433" spans="1:20" ht="89.25" x14ac:dyDescent="0.25">
      <c r="A433" s="3" t="s">
        <v>1520</v>
      </c>
      <c r="B433" s="3" t="s">
        <v>390</v>
      </c>
      <c r="C433" s="3" t="s">
        <v>170</v>
      </c>
      <c r="D433" s="4">
        <v>507100300727</v>
      </c>
      <c r="E433" s="3">
        <v>4.1666776315789501E-2</v>
      </c>
      <c r="F433" s="1">
        <f t="shared" si="48"/>
        <v>3.143283125942601E-2</v>
      </c>
      <c r="G433" s="1">
        <f t="shared" si="49"/>
        <v>1.0233945056363493E-2</v>
      </c>
      <c r="L433" s="3" t="s">
        <v>692</v>
      </c>
      <c r="M433" s="29" t="s">
        <v>2032</v>
      </c>
      <c r="N433" s="3" t="s">
        <v>1788</v>
      </c>
      <c r="O433" s="4">
        <v>5071006897</v>
      </c>
      <c r="P433" s="3">
        <f t="shared" si="50"/>
        <v>0.10416677631578948</v>
      </c>
      <c r="Q433" s="34">
        <f t="shared" si="51"/>
        <v>7.8581954071925988E-2</v>
      </c>
      <c r="R433" s="3">
        <f t="shared" si="52"/>
        <v>2.5584822243863489E-2</v>
      </c>
      <c r="T433" s="13">
        <v>3.1666699999999999</v>
      </c>
    </row>
    <row r="434" spans="1:20" ht="102" x14ac:dyDescent="0.25">
      <c r="A434" s="3" t="s">
        <v>1521</v>
      </c>
      <c r="B434" s="3" t="s">
        <v>390</v>
      </c>
      <c r="C434" s="3" t="s">
        <v>170</v>
      </c>
      <c r="D434" s="4">
        <v>507101020306</v>
      </c>
      <c r="E434" s="3">
        <v>2.3848684210526E-3</v>
      </c>
      <c r="F434" s="1">
        <f t="shared" si="48"/>
        <v>1.7991112652137918E-3</v>
      </c>
      <c r="G434" s="1">
        <f t="shared" si="49"/>
        <v>5.8575715583880801E-4</v>
      </c>
      <c r="L434" s="3" t="s">
        <v>1822</v>
      </c>
      <c r="M434" s="29" t="s">
        <v>1843</v>
      </c>
      <c r="N434" s="3" t="s">
        <v>1788</v>
      </c>
      <c r="O434" s="4">
        <v>5071005886</v>
      </c>
      <c r="P434" s="3">
        <f t="shared" si="50"/>
        <v>1.1924342105263159E-2</v>
      </c>
      <c r="Q434" s="34">
        <f t="shared" si="51"/>
        <v>8.9955563260690798E-3</v>
      </c>
      <c r="R434" s="3">
        <f t="shared" si="52"/>
        <v>2.9287857791940792E-3</v>
      </c>
      <c r="T434" s="13">
        <v>0.36249999999999999</v>
      </c>
    </row>
    <row r="435" spans="1:20" ht="76.5" x14ac:dyDescent="0.25">
      <c r="A435" s="3" t="s">
        <v>399</v>
      </c>
      <c r="B435" s="3" t="s">
        <v>390</v>
      </c>
      <c r="C435" s="3" t="s">
        <v>170</v>
      </c>
      <c r="D435" s="4">
        <v>5071004089</v>
      </c>
      <c r="E435" s="3">
        <v>7.8231907894736802E-2</v>
      </c>
      <c r="F435" s="1">
        <f t="shared" si="48"/>
        <v>5.901705333096214E-2</v>
      </c>
      <c r="G435" s="1">
        <f t="shared" si="49"/>
        <v>1.9214854563774662E-2</v>
      </c>
      <c r="L435" s="3" t="s">
        <v>596</v>
      </c>
      <c r="M435" s="29" t="s">
        <v>2033</v>
      </c>
      <c r="N435" s="3" t="s">
        <v>2093</v>
      </c>
      <c r="O435" s="4">
        <v>5071003776</v>
      </c>
      <c r="P435" s="3">
        <f t="shared" si="50"/>
        <v>7.1546052631578953E-3</v>
      </c>
      <c r="Q435" s="34">
        <f t="shared" si="51"/>
        <v>5.3973337956414475E-3</v>
      </c>
      <c r="R435" s="3">
        <f t="shared" si="52"/>
        <v>1.7572714675164476E-3</v>
      </c>
      <c r="T435" s="13">
        <v>0.2175</v>
      </c>
    </row>
    <row r="436" spans="1:20" ht="76.5" x14ac:dyDescent="0.25">
      <c r="A436" s="3" t="s">
        <v>1416</v>
      </c>
      <c r="B436" s="3" t="s">
        <v>390</v>
      </c>
      <c r="C436" s="3" t="s">
        <v>170</v>
      </c>
      <c r="D436" s="4">
        <v>7724490000</v>
      </c>
      <c r="E436" s="3">
        <v>2.6233552631578901E-2</v>
      </c>
      <c r="F436" s="1">
        <f t="shared" si="48"/>
        <v>1.9790223917351937E-2</v>
      </c>
      <c r="G436" s="1">
        <f t="shared" si="49"/>
        <v>6.4433287142269622E-3</v>
      </c>
      <c r="L436" s="3" t="s">
        <v>1491</v>
      </c>
      <c r="M436" s="29" t="s">
        <v>2034</v>
      </c>
      <c r="N436" s="3" t="s">
        <v>2091</v>
      </c>
      <c r="O436" s="4">
        <v>5071003751</v>
      </c>
      <c r="P436" s="3">
        <f t="shared" si="50"/>
        <v>0.12335526315789475</v>
      </c>
      <c r="Q436" s="34">
        <f t="shared" si="51"/>
        <v>9.3057479235197374E-2</v>
      </c>
      <c r="R436" s="3">
        <f t="shared" si="52"/>
        <v>3.0297783922697372E-2</v>
      </c>
      <c r="T436" s="13">
        <v>3.75</v>
      </c>
    </row>
    <row r="437" spans="1:20" ht="102" x14ac:dyDescent="0.25">
      <c r="A437" s="3" t="s">
        <v>562</v>
      </c>
      <c r="B437" s="3" t="s">
        <v>390</v>
      </c>
      <c r="C437" s="3" t="s">
        <v>170</v>
      </c>
      <c r="D437" s="4">
        <v>5257056036</v>
      </c>
      <c r="E437" s="3">
        <v>0.46124999999999999</v>
      </c>
      <c r="F437" s="1">
        <f t="shared" si="48"/>
        <v>0.34796052635624997</v>
      </c>
      <c r="G437" s="1">
        <f t="shared" si="49"/>
        <v>0.11328947364375</v>
      </c>
      <c r="L437" s="3" t="s">
        <v>692</v>
      </c>
      <c r="M437" s="29" t="s">
        <v>2035</v>
      </c>
      <c r="N437" s="3" t="s">
        <v>1788</v>
      </c>
      <c r="O437" s="4">
        <v>5071006897</v>
      </c>
      <c r="P437" s="3">
        <f t="shared" si="50"/>
        <v>38.251365789473681</v>
      </c>
      <c r="Q437" s="34">
        <f t="shared" si="51"/>
        <v>28.85629349366009</v>
      </c>
      <c r="R437" s="3">
        <f t="shared" si="52"/>
        <v>9.3950722958135913</v>
      </c>
      <c r="T437" s="13">
        <v>1162.8415199999999</v>
      </c>
    </row>
    <row r="438" spans="1:20" ht="127.5" x14ac:dyDescent="0.25">
      <c r="A438" s="7" t="s">
        <v>167</v>
      </c>
      <c r="B438" s="7" t="s">
        <v>1254</v>
      </c>
      <c r="C438" s="7" t="s">
        <v>167</v>
      </c>
      <c r="D438" s="8">
        <v>5071005886</v>
      </c>
      <c r="E438" s="7">
        <f>F438+G438</f>
        <v>1.2303475663610486</v>
      </c>
      <c r="F438" s="7">
        <v>0.93332318011034876</v>
      </c>
      <c r="G438" s="7">
        <v>0.29702438625069977</v>
      </c>
      <c r="L438" s="3" t="s">
        <v>401</v>
      </c>
      <c r="M438" s="29" t="s">
        <v>1769</v>
      </c>
      <c r="N438" s="3" t="s">
        <v>1752</v>
      </c>
      <c r="O438" s="4">
        <v>5071006880</v>
      </c>
      <c r="P438" s="3">
        <f t="shared" si="50"/>
        <v>3.453947368421053E-2</v>
      </c>
      <c r="Q438" s="34">
        <f t="shared" si="51"/>
        <v>2.6056094185855267E-2</v>
      </c>
      <c r="R438" s="3">
        <f t="shared" si="52"/>
        <v>8.4833794983552643E-3</v>
      </c>
      <c r="T438" s="13">
        <v>1.05</v>
      </c>
    </row>
    <row r="439" spans="1:20" ht="76.5" x14ac:dyDescent="0.25">
      <c r="A439" s="3" t="s">
        <v>169</v>
      </c>
      <c r="B439" s="3" t="s">
        <v>563</v>
      </c>
      <c r="C439" s="3" t="s">
        <v>169</v>
      </c>
      <c r="D439" s="4" t="s">
        <v>390</v>
      </c>
      <c r="E439" s="3">
        <v>0.222674876824413</v>
      </c>
      <c r="F439" s="1">
        <f t="shared" si="48"/>
        <v>0.16798280183444095</v>
      </c>
      <c r="G439" s="1">
        <f t="shared" si="49"/>
        <v>5.4692074989972063E-2</v>
      </c>
      <c r="L439" s="3" t="s">
        <v>1822</v>
      </c>
      <c r="M439" s="29" t="s">
        <v>1839</v>
      </c>
      <c r="N439" s="3" t="s">
        <v>1788</v>
      </c>
      <c r="O439" s="4">
        <v>5071005886</v>
      </c>
      <c r="P439" s="3">
        <f t="shared" si="50"/>
        <v>0.32837500000000003</v>
      </c>
      <c r="Q439" s="34">
        <f t="shared" si="51"/>
        <v>0.24772149125687501</v>
      </c>
      <c r="R439" s="3">
        <f t="shared" si="52"/>
        <v>8.0653508743125005E-2</v>
      </c>
      <c r="T439" s="13">
        <v>9.9825999999999997</v>
      </c>
    </row>
    <row r="440" spans="1:20" ht="63.75" x14ac:dyDescent="0.25">
      <c r="A440" s="3" t="s">
        <v>1392</v>
      </c>
      <c r="B440" s="3" t="s">
        <v>390</v>
      </c>
      <c r="C440" s="3" t="s">
        <v>170</v>
      </c>
      <c r="D440" s="4">
        <v>504216760502</v>
      </c>
      <c r="E440" s="3">
        <v>2.3848684210526E-3</v>
      </c>
      <c r="F440" s="1">
        <f t="shared" si="48"/>
        <v>1.7991112652137918E-3</v>
      </c>
      <c r="G440" s="1">
        <f t="shared" si="49"/>
        <v>5.8575715583880801E-4</v>
      </c>
      <c r="L440" s="1" t="s">
        <v>169</v>
      </c>
      <c r="M440" s="15" t="s">
        <v>597</v>
      </c>
      <c r="N440" s="1" t="s">
        <v>1722</v>
      </c>
      <c r="O440" s="2" t="s">
        <v>390</v>
      </c>
      <c r="P440" s="1">
        <f t="shared" si="50"/>
        <v>0</v>
      </c>
      <c r="Q440" s="19">
        <f t="shared" si="51"/>
        <v>0</v>
      </c>
      <c r="R440" s="1">
        <f t="shared" si="52"/>
        <v>0</v>
      </c>
    </row>
    <row r="441" spans="1:20" ht="63.75" x14ac:dyDescent="0.25">
      <c r="A441" s="3" t="s">
        <v>1391</v>
      </c>
      <c r="B441" s="3" t="s">
        <v>390</v>
      </c>
      <c r="C441" s="3" t="s">
        <v>170</v>
      </c>
      <c r="D441" s="4">
        <v>507100604933</v>
      </c>
      <c r="E441" s="3">
        <v>3.0098684210526298E-2</v>
      </c>
      <c r="F441" s="1">
        <f t="shared" si="48"/>
        <v>2.2706024933388143E-2</v>
      </c>
      <c r="G441" s="1">
        <f t="shared" si="49"/>
        <v>7.3926592771381538E-3</v>
      </c>
      <c r="L441" s="3" t="s">
        <v>598</v>
      </c>
      <c r="M441" s="29" t="s">
        <v>1799</v>
      </c>
      <c r="N441" s="3" t="s">
        <v>1720</v>
      </c>
      <c r="O441" s="4">
        <v>5071001680</v>
      </c>
      <c r="P441" s="3">
        <f t="shared" si="50"/>
        <v>4.7670065789473685E-2</v>
      </c>
      <c r="Q441" s="34">
        <f t="shared" si="51"/>
        <v>3.5961628582205592E-2</v>
      </c>
      <c r="R441" s="3">
        <f t="shared" si="52"/>
        <v>1.1708437207268092E-2</v>
      </c>
      <c r="T441" s="13">
        <v>1.4491700000000001</v>
      </c>
    </row>
    <row r="442" spans="1:20" ht="127.5" x14ac:dyDescent="0.25">
      <c r="A442" s="3" t="s">
        <v>1393</v>
      </c>
      <c r="B442" s="3" t="s">
        <v>390</v>
      </c>
      <c r="C442" s="3" t="s">
        <v>170</v>
      </c>
      <c r="D442" s="4">
        <v>507100295749</v>
      </c>
      <c r="E442" s="3">
        <v>2.3848684210526E-3</v>
      </c>
      <c r="F442" s="1">
        <f t="shared" si="48"/>
        <v>1.7991112652137918E-3</v>
      </c>
      <c r="G442" s="1">
        <f t="shared" si="49"/>
        <v>5.8575715583880801E-4</v>
      </c>
      <c r="L442" s="3" t="s">
        <v>599</v>
      </c>
      <c r="M442" s="29" t="s">
        <v>1783</v>
      </c>
      <c r="N442" s="3" t="s">
        <v>1752</v>
      </c>
      <c r="O442" s="4">
        <v>5071004699</v>
      </c>
      <c r="P442" s="3">
        <f t="shared" si="50"/>
        <v>1.1129276315789475E-2</v>
      </c>
      <c r="Q442" s="34">
        <f t="shared" si="51"/>
        <v>8.3957698532384877E-3</v>
      </c>
      <c r="R442" s="3">
        <f t="shared" si="52"/>
        <v>2.7335064625509872E-3</v>
      </c>
      <c r="T442" s="13">
        <v>0.33833000000000002</v>
      </c>
    </row>
    <row r="443" spans="1:20" ht="76.5" x14ac:dyDescent="0.25">
      <c r="A443" s="3" t="s">
        <v>1394</v>
      </c>
      <c r="B443" s="3" t="s">
        <v>390</v>
      </c>
      <c r="C443" s="3" t="s">
        <v>170</v>
      </c>
      <c r="D443" s="4">
        <v>507100020046</v>
      </c>
      <c r="E443" s="3">
        <v>2.3848684210526E-3</v>
      </c>
      <c r="F443" s="1">
        <f t="shared" si="48"/>
        <v>1.7991112652137918E-3</v>
      </c>
      <c r="G443" s="1">
        <f t="shared" si="49"/>
        <v>5.8575715583880801E-4</v>
      </c>
      <c r="L443" s="3" t="s">
        <v>1416</v>
      </c>
      <c r="M443" s="29" t="s">
        <v>1797</v>
      </c>
      <c r="N443" s="3" t="s">
        <v>1788</v>
      </c>
      <c r="O443" s="4">
        <v>7724490000</v>
      </c>
      <c r="P443" s="3">
        <f t="shared" si="50"/>
        <v>4.7697368421052632E-3</v>
      </c>
      <c r="Q443" s="34">
        <f t="shared" si="51"/>
        <v>3.5982225304276318E-3</v>
      </c>
      <c r="R443" s="3">
        <f t="shared" si="52"/>
        <v>1.1715143116776316E-3</v>
      </c>
      <c r="S443" s="13"/>
      <c r="T443" s="13">
        <v>0.14499999999999999</v>
      </c>
    </row>
    <row r="444" spans="1:20" ht="127.5" x14ac:dyDescent="0.25">
      <c r="A444" s="3" t="s">
        <v>1395</v>
      </c>
      <c r="B444" s="3" t="s">
        <v>390</v>
      </c>
      <c r="C444" s="3" t="s">
        <v>170</v>
      </c>
      <c r="D444" s="4">
        <v>507100000850</v>
      </c>
      <c r="E444" s="3">
        <v>4.7697368421052997E-3</v>
      </c>
      <c r="F444" s="1">
        <f t="shared" si="48"/>
        <v>3.5982225304276591E-3</v>
      </c>
      <c r="G444" s="1">
        <f t="shared" si="49"/>
        <v>1.1715143116776405E-3</v>
      </c>
      <c r="L444" s="3" t="s">
        <v>720</v>
      </c>
      <c r="M444" s="29" t="s">
        <v>2036</v>
      </c>
      <c r="N444" s="3" t="s">
        <v>1752</v>
      </c>
      <c r="O444" s="4">
        <v>5071004900</v>
      </c>
      <c r="P444" s="3">
        <f t="shared" si="50"/>
        <v>3.1359539473684216E-2</v>
      </c>
      <c r="Q444" s="34">
        <f t="shared" si="51"/>
        <v>2.365719644781086E-2</v>
      </c>
      <c r="R444" s="3">
        <f t="shared" si="52"/>
        <v>7.7023430258733568E-3</v>
      </c>
      <c r="T444" s="13">
        <v>0.95333000000000001</v>
      </c>
    </row>
    <row r="445" spans="1:20" ht="76.5" x14ac:dyDescent="0.25">
      <c r="A445" s="3" t="s">
        <v>1396</v>
      </c>
      <c r="B445" s="3" t="s">
        <v>390</v>
      </c>
      <c r="C445" s="3" t="s">
        <v>170</v>
      </c>
      <c r="D445" s="4">
        <v>507102228427</v>
      </c>
      <c r="E445" s="3">
        <v>6.6250000000000003E-2</v>
      </c>
      <c r="F445" s="1">
        <f t="shared" si="48"/>
        <v>4.9978070181250001E-2</v>
      </c>
      <c r="G445" s="1">
        <f t="shared" si="49"/>
        <v>1.6271929818750003E-2</v>
      </c>
      <c r="L445" s="3" t="s">
        <v>1822</v>
      </c>
      <c r="M445" s="29" t="s">
        <v>1840</v>
      </c>
      <c r="N445" s="3" t="s">
        <v>1788</v>
      </c>
      <c r="O445" s="4">
        <v>5071005886</v>
      </c>
      <c r="P445" s="3">
        <f t="shared" si="50"/>
        <v>7.1546052631578953E-3</v>
      </c>
      <c r="Q445" s="34">
        <f t="shared" si="51"/>
        <v>5.3973337956414475E-3</v>
      </c>
      <c r="R445" s="3">
        <f t="shared" si="52"/>
        <v>1.7572714675164476E-3</v>
      </c>
      <c r="T445" s="13">
        <v>0.2175</v>
      </c>
    </row>
    <row r="446" spans="1:20" ht="63.75" x14ac:dyDescent="0.25">
      <c r="A446" s="3" t="s">
        <v>564</v>
      </c>
      <c r="B446" s="3" t="s">
        <v>390</v>
      </c>
      <c r="C446" s="3" t="s">
        <v>170</v>
      </c>
      <c r="D446" s="4">
        <v>5071005646</v>
      </c>
      <c r="E446" s="3">
        <v>1.66940789473684E-2</v>
      </c>
      <c r="F446" s="1">
        <f t="shared" si="48"/>
        <v>1.2593778856496695E-2</v>
      </c>
      <c r="G446" s="1">
        <f t="shared" si="49"/>
        <v>4.1003000908717054E-3</v>
      </c>
      <c r="L446" s="3" t="s">
        <v>1442</v>
      </c>
      <c r="M446" s="29" t="s">
        <v>2037</v>
      </c>
      <c r="N446" s="3" t="s">
        <v>2092</v>
      </c>
      <c r="O446" s="4">
        <v>772116000825</v>
      </c>
      <c r="P446" s="3">
        <f t="shared" si="50"/>
        <v>9.8684210526315784E-3</v>
      </c>
      <c r="Q446" s="34">
        <f t="shared" si="51"/>
        <v>7.444598338815789E-3</v>
      </c>
      <c r="R446" s="3">
        <f t="shared" si="52"/>
        <v>2.4238227138157894E-3</v>
      </c>
      <c r="T446" s="13">
        <v>0.3</v>
      </c>
    </row>
    <row r="447" spans="1:20" ht="76.5" x14ac:dyDescent="0.25">
      <c r="A447" s="3" t="s">
        <v>1397</v>
      </c>
      <c r="B447" s="3" t="s">
        <v>390</v>
      </c>
      <c r="C447" s="3" t="s">
        <v>170</v>
      </c>
      <c r="D447" s="4">
        <v>5071003896</v>
      </c>
      <c r="E447" s="3">
        <v>0.130263157894736</v>
      </c>
      <c r="F447" s="1">
        <f t="shared" si="48"/>
        <v>9.826869807236778E-2</v>
      </c>
      <c r="G447" s="1">
        <f t="shared" si="49"/>
        <v>3.1994459822368218E-2</v>
      </c>
      <c r="L447" s="3" t="s">
        <v>1443</v>
      </c>
      <c r="M447" s="29" t="s">
        <v>2038</v>
      </c>
      <c r="N447" s="3" t="s">
        <v>2092</v>
      </c>
      <c r="O447" s="4">
        <v>507100748029</v>
      </c>
      <c r="P447" s="3">
        <f t="shared" si="50"/>
        <v>1.8914473684210526E-2</v>
      </c>
      <c r="Q447" s="34">
        <f t="shared" si="51"/>
        <v>1.4268813482730262E-2</v>
      </c>
      <c r="R447" s="3">
        <f t="shared" si="52"/>
        <v>4.6456602014802633E-3</v>
      </c>
      <c r="T447" s="13">
        <v>0.57499999999999996</v>
      </c>
    </row>
    <row r="448" spans="1:20" ht="76.5" x14ac:dyDescent="0.25">
      <c r="A448" s="3" t="s">
        <v>401</v>
      </c>
      <c r="B448" s="3" t="s">
        <v>390</v>
      </c>
      <c r="C448" s="3" t="s">
        <v>170</v>
      </c>
      <c r="D448" s="4">
        <v>5071006880</v>
      </c>
      <c r="E448" s="3">
        <v>9.4407894736842093E-2</v>
      </c>
      <c r="F448" s="1">
        <f t="shared" ref="F448:F505" si="54">E448*0.754385965</f>
        <v>7.1219990774671046E-2</v>
      </c>
      <c r="G448" s="1">
        <f t="shared" ref="G448:G505" si="55">E448*0.245614035</f>
        <v>2.318790396217105E-2</v>
      </c>
      <c r="L448" s="3" t="s">
        <v>1444</v>
      </c>
      <c r="M448" s="29" t="s">
        <v>2039</v>
      </c>
      <c r="N448" s="3" t="s">
        <v>2093</v>
      </c>
      <c r="O448" s="4">
        <v>507101637709</v>
      </c>
      <c r="P448" s="3">
        <f t="shared" si="50"/>
        <v>1.3157894736842106E-2</v>
      </c>
      <c r="Q448" s="34">
        <f t="shared" si="51"/>
        <v>9.9261311184210537E-3</v>
      </c>
      <c r="R448" s="3">
        <f t="shared" si="52"/>
        <v>3.231763618421053E-3</v>
      </c>
      <c r="T448" s="13">
        <v>0.4</v>
      </c>
    </row>
    <row r="449" spans="1:20" ht="63.75" x14ac:dyDescent="0.25">
      <c r="A449" s="3" t="s">
        <v>1398</v>
      </c>
      <c r="B449" s="3" t="s">
        <v>390</v>
      </c>
      <c r="C449" s="3" t="s">
        <v>170</v>
      </c>
      <c r="D449" s="4">
        <v>5071006696</v>
      </c>
      <c r="E449" s="3">
        <v>4.7697368421052997E-3</v>
      </c>
      <c r="F449" s="1">
        <f t="shared" si="54"/>
        <v>3.5982225304276591E-3</v>
      </c>
      <c r="G449" s="1">
        <f t="shared" si="55"/>
        <v>1.1715143116776405E-3</v>
      </c>
      <c r="L449" s="3" t="s">
        <v>1445</v>
      </c>
      <c r="M449" s="29" t="s">
        <v>2040</v>
      </c>
      <c r="N449" s="3" t="s">
        <v>1751</v>
      </c>
      <c r="O449" s="4">
        <v>507100319686</v>
      </c>
      <c r="P449" s="3">
        <f t="shared" si="50"/>
        <v>0.15656250000000002</v>
      </c>
      <c r="Q449" s="34">
        <f t="shared" si="51"/>
        <v>0.11810855264531252</v>
      </c>
      <c r="R449" s="3">
        <f t="shared" si="52"/>
        <v>3.8453947354687504E-2</v>
      </c>
      <c r="T449" s="13">
        <v>4.7595000000000001</v>
      </c>
    </row>
    <row r="450" spans="1:20" ht="76.5" x14ac:dyDescent="0.25">
      <c r="A450" s="3" t="s">
        <v>1399</v>
      </c>
      <c r="B450" s="3" t="s">
        <v>390</v>
      </c>
      <c r="C450" s="3" t="s">
        <v>170</v>
      </c>
      <c r="D450" s="4">
        <v>9701017104</v>
      </c>
      <c r="E450" s="3">
        <v>1.19243421052632E-2</v>
      </c>
      <c r="F450" s="1">
        <f t="shared" si="54"/>
        <v>8.995556326069111E-3</v>
      </c>
      <c r="G450" s="1">
        <f t="shared" si="55"/>
        <v>2.9287857791940896E-3</v>
      </c>
      <c r="L450" s="3" t="s">
        <v>1446</v>
      </c>
      <c r="M450" s="29" t="s">
        <v>2041</v>
      </c>
      <c r="N450" s="3" t="s">
        <v>2093</v>
      </c>
      <c r="O450" s="4">
        <v>503010167826</v>
      </c>
      <c r="P450" s="3">
        <f t="shared" ref="P450:P513" si="56">T450/30.4</f>
        <v>3.125E-2</v>
      </c>
      <c r="Q450" s="34">
        <f t="shared" ref="Q450:Q513" si="57">P450*0.754385965</f>
        <v>2.357456140625E-2</v>
      </c>
      <c r="R450" s="3">
        <f t="shared" ref="R450:R513" si="58">P450*0.245614035</f>
        <v>7.6754385937500003E-3</v>
      </c>
      <c r="T450" s="13">
        <v>0.95</v>
      </c>
    </row>
    <row r="451" spans="1:20" ht="63.75" x14ac:dyDescent="0.25">
      <c r="A451" s="3" t="s">
        <v>717</v>
      </c>
      <c r="B451" s="3" t="s">
        <v>390</v>
      </c>
      <c r="C451" s="3" t="s">
        <v>170</v>
      </c>
      <c r="D451" s="4">
        <v>2310031475</v>
      </c>
      <c r="E451" s="3">
        <v>1.1160937500000001</v>
      </c>
      <c r="F451" s="1">
        <f t="shared" si="54"/>
        <v>0.84196546062421884</v>
      </c>
      <c r="G451" s="1">
        <f t="shared" si="55"/>
        <v>0.27412828937578126</v>
      </c>
      <c r="L451" s="3" t="s">
        <v>1447</v>
      </c>
      <c r="M451" s="29" t="s">
        <v>2042</v>
      </c>
      <c r="N451" s="3" t="s">
        <v>1751</v>
      </c>
      <c r="O451" s="4">
        <v>694900700239</v>
      </c>
      <c r="P451" s="3">
        <f t="shared" si="56"/>
        <v>2.0833223684210526E-2</v>
      </c>
      <c r="Q451" s="34">
        <f t="shared" si="57"/>
        <v>1.5716291553074014E-2</v>
      </c>
      <c r="R451" s="3">
        <f t="shared" si="58"/>
        <v>5.1169321311365134E-3</v>
      </c>
      <c r="T451" s="13">
        <v>0.63332999999999995</v>
      </c>
    </row>
    <row r="452" spans="1:20" ht="63.75" x14ac:dyDescent="0.25">
      <c r="A452" s="3" t="s">
        <v>1400</v>
      </c>
      <c r="B452" s="3" t="s">
        <v>390</v>
      </c>
      <c r="C452" s="3" t="s">
        <v>170</v>
      </c>
      <c r="D452" s="4">
        <v>507101432204</v>
      </c>
      <c r="E452" s="3">
        <v>2.0833223684210499E-2</v>
      </c>
      <c r="F452" s="1">
        <f t="shared" si="54"/>
        <v>1.5716291553073993E-2</v>
      </c>
      <c r="G452" s="1">
        <f t="shared" si="55"/>
        <v>5.1169321311365064E-3</v>
      </c>
      <c r="L452" s="3" t="s">
        <v>1448</v>
      </c>
      <c r="M452" s="29" t="s">
        <v>2043</v>
      </c>
      <c r="N452" s="3" t="s">
        <v>1751</v>
      </c>
      <c r="O452" s="4">
        <v>507100001340</v>
      </c>
      <c r="P452" s="3">
        <f t="shared" si="56"/>
        <v>2.0833223684210526E-2</v>
      </c>
      <c r="Q452" s="34">
        <f t="shared" si="57"/>
        <v>1.5716291553074014E-2</v>
      </c>
      <c r="R452" s="3">
        <f t="shared" si="58"/>
        <v>5.1169321311365134E-3</v>
      </c>
      <c r="T452" s="13">
        <v>0.63332999999999995</v>
      </c>
    </row>
    <row r="453" spans="1:20" ht="76.5" x14ac:dyDescent="0.25">
      <c r="A453" s="3" t="s">
        <v>1401</v>
      </c>
      <c r="B453" s="3" t="s">
        <v>390</v>
      </c>
      <c r="C453" s="3" t="s">
        <v>170</v>
      </c>
      <c r="D453" s="4">
        <v>470711332841</v>
      </c>
      <c r="E453" s="3">
        <v>0.41666677631578902</v>
      </c>
      <c r="F453" s="1">
        <f t="shared" si="54"/>
        <v>0.31432756813442564</v>
      </c>
      <c r="G453" s="1">
        <f t="shared" si="55"/>
        <v>0.10233920818136338</v>
      </c>
      <c r="L453" s="3" t="s">
        <v>1449</v>
      </c>
      <c r="M453" s="29" t="s">
        <v>2044</v>
      </c>
      <c r="N453" s="3" t="s">
        <v>1751</v>
      </c>
      <c r="O453" s="44" t="s">
        <v>2096</v>
      </c>
      <c r="P453" s="3">
        <f t="shared" si="56"/>
        <v>0.1953125</v>
      </c>
      <c r="Q453" s="34">
        <f t="shared" si="57"/>
        <v>0.14734100878906251</v>
      </c>
      <c r="R453" s="3">
        <f t="shared" si="58"/>
        <v>4.7971491210937502E-2</v>
      </c>
      <c r="T453" s="13">
        <v>5.9375</v>
      </c>
    </row>
    <row r="454" spans="1:20" ht="76.5" x14ac:dyDescent="0.25">
      <c r="A454" s="3" t="s">
        <v>1402</v>
      </c>
      <c r="B454" s="3" t="s">
        <v>390</v>
      </c>
      <c r="C454" s="3" t="s">
        <v>170</v>
      </c>
      <c r="D454" s="4">
        <v>507101931806</v>
      </c>
      <c r="E454" s="3">
        <v>0.15</v>
      </c>
      <c r="F454" s="1">
        <f t="shared" si="54"/>
        <v>0.11315789474999999</v>
      </c>
      <c r="G454" s="1">
        <f t="shared" si="55"/>
        <v>3.684210525E-2</v>
      </c>
      <c r="L454" s="3" t="s">
        <v>1367</v>
      </c>
      <c r="M454" s="29" t="s">
        <v>2045</v>
      </c>
      <c r="N454" s="3" t="s">
        <v>1751</v>
      </c>
      <c r="O454" s="4">
        <v>507100011605</v>
      </c>
      <c r="P454" s="3">
        <f t="shared" si="56"/>
        <v>6.25E-2</v>
      </c>
      <c r="Q454" s="34">
        <f t="shared" si="57"/>
        <v>4.7149122812499999E-2</v>
      </c>
      <c r="R454" s="3">
        <f t="shared" si="58"/>
        <v>1.5350877187500001E-2</v>
      </c>
      <c r="T454" s="13">
        <v>1.9</v>
      </c>
    </row>
    <row r="455" spans="1:20" ht="76.5" x14ac:dyDescent="0.25">
      <c r="A455" s="3" t="s">
        <v>692</v>
      </c>
      <c r="B455" s="3" t="s">
        <v>390</v>
      </c>
      <c r="C455" s="3" t="s">
        <v>170</v>
      </c>
      <c r="D455" s="4">
        <v>5071006897</v>
      </c>
      <c r="E455" s="3">
        <v>0.14528519736842099</v>
      </c>
      <c r="F455" s="1">
        <f t="shared" si="54"/>
        <v>0.10960111381699172</v>
      </c>
      <c r="G455" s="1">
        <f t="shared" si="55"/>
        <v>3.5684083551429262E-2</v>
      </c>
      <c r="L455" s="3" t="s">
        <v>1450</v>
      </c>
      <c r="M455" s="29" t="s">
        <v>2046</v>
      </c>
      <c r="N455" s="3" t="s">
        <v>2093</v>
      </c>
      <c r="O455" s="4">
        <v>507100864385</v>
      </c>
      <c r="P455" s="3">
        <f t="shared" si="56"/>
        <v>2.8125000000000001E-2</v>
      </c>
      <c r="Q455" s="34">
        <f t="shared" si="57"/>
        <v>2.1217105265625001E-2</v>
      </c>
      <c r="R455" s="3">
        <f t="shared" si="58"/>
        <v>6.9078947343750004E-3</v>
      </c>
      <c r="T455" s="13">
        <v>0.85499999999999998</v>
      </c>
    </row>
    <row r="456" spans="1:20" ht="63.75" x14ac:dyDescent="0.25">
      <c r="A456" s="7" t="s">
        <v>167</v>
      </c>
      <c r="B456" s="7" t="s">
        <v>1255</v>
      </c>
      <c r="C456" s="7" t="s">
        <v>167</v>
      </c>
      <c r="D456" s="8">
        <v>5071005886</v>
      </c>
      <c r="E456" s="7">
        <f t="shared" ref="E456:E460" si="59">F456+G456</f>
        <v>2.5648163163610485</v>
      </c>
      <c r="F456" s="7">
        <v>1.9400276757243839</v>
      </c>
      <c r="G456" s="7">
        <v>0.62478864063666462</v>
      </c>
      <c r="L456" s="3" t="s">
        <v>1418</v>
      </c>
      <c r="M456" s="29" t="s">
        <v>2047</v>
      </c>
      <c r="N456" s="3" t="s">
        <v>1751</v>
      </c>
      <c r="O456" s="4">
        <v>507100021956</v>
      </c>
      <c r="P456" s="3">
        <f t="shared" si="56"/>
        <v>5.6250000000000001E-2</v>
      </c>
      <c r="Q456" s="34">
        <f t="shared" si="57"/>
        <v>4.2434210531250002E-2</v>
      </c>
      <c r="R456" s="3">
        <f t="shared" si="58"/>
        <v>1.3815789468750001E-2</v>
      </c>
      <c r="T456" s="13">
        <v>1.71</v>
      </c>
    </row>
    <row r="457" spans="1:20" ht="76.5" x14ac:dyDescent="0.25">
      <c r="A457" s="7" t="s">
        <v>167</v>
      </c>
      <c r="B457" s="7" t="s">
        <v>1256</v>
      </c>
      <c r="C457" s="7" t="s">
        <v>167</v>
      </c>
      <c r="D457" s="8">
        <v>5071005886</v>
      </c>
      <c r="E457" s="7">
        <f t="shared" si="59"/>
        <v>0.43169131636104868</v>
      </c>
      <c r="F457" s="7">
        <v>0.33082811432087522</v>
      </c>
      <c r="G457" s="7">
        <v>0.10086320204017345</v>
      </c>
      <c r="L457" s="3" t="s">
        <v>1536</v>
      </c>
      <c r="M457" s="29" t="s">
        <v>2048</v>
      </c>
      <c r="N457" s="3" t="s">
        <v>1788</v>
      </c>
      <c r="O457" s="4">
        <v>507100949504</v>
      </c>
      <c r="P457" s="3">
        <f t="shared" si="56"/>
        <v>2.3848684210526316E-3</v>
      </c>
      <c r="Q457" s="34">
        <f t="shared" si="57"/>
        <v>1.7991112652138159E-3</v>
      </c>
      <c r="R457" s="3">
        <f t="shared" si="58"/>
        <v>5.8575715583881582E-4</v>
      </c>
      <c r="T457" s="13">
        <v>7.2499999999999995E-2</v>
      </c>
    </row>
    <row r="458" spans="1:20" ht="127.5" x14ac:dyDescent="0.25">
      <c r="A458" s="7" t="s">
        <v>167</v>
      </c>
      <c r="B458" s="7" t="s">
        <v>1257</v>
      </c>
      <c r="C458" s="7" t="s">
        <v>167</v>
      </c>
      <c r="D458" s="8">
        <v>5071005886</v>
      </c>
      <c r="E458" s="7">
        <f t="shared" si="59"/>
        <v>0.44581631636104863</v>
      </c>
      <c r="F458" s="7">
        <v>0.34148381607526113</v>
      </c>
      <c r="G458" s="7">
        <v>0.10433250028578749</v>
      </c>
      <c r="L458" s="3" t="s">
        <v>720</v>
      </c>
      <c r="M458" s="29" t="s">
        <v>2049</v>
      </c>
      <c r="N458" s="3" t="s">
        <v>1752</v>
      </c>
      <c r="O458" s="4">
        <v>5071004900</v>
      </c>
      <c r="P458" s="3">
        <f t="shared" si="56"/>
        <v>4.5312499999999999E-2</v>
      </c>
      <c r="Q458" s="34">
        <f t="shared" si="57"/>
        <v>3.4183114039062497E-2</v>
      </c>
      <c r="R458" s="3">
        <f t="shared" si="58"/>
        <v>1.11293859609375E-2</v>
      </c>
      <c r="T458" s="13">
        <v>1.3774999999999999</v>
      </c>
    </row>
    <row r="459" spans="1:20" ht="63.75" x14ac:dyDescent="0.25">
      <c r="A459" s="7" t="s">
        <v>167</v>
      </c>
      <c r="B459" s="7" t="s">
        <v>1258</v>
      </c>
      <c r="C459" s="7" t="s">
        <v>167</v>
      </c>
      <c r="D459" s="8">
        <v>5071005886</v>
      </c>
      <c r="E459" s="7">
        <f t="shared" si="59"/>
        <v>0.43400381636104868</v>
      </c>
      <c r="F459" s="7">
        <v>0.33257263186473485</v>
      </c>
      <c r="G459" s="7">
        <v>0.10143118449631382</v>
      </c>
      <c r="L459" s="1" t="s">
        <v>169</v>
      </c>
      <c r="M459" s="15" t="s">
        <v>600</v>
      </c>
      <c r="N459" s="1" t="s">
        <v>1722</v>
      </c>
      <c r="O459" s="2" t="s">
        <v>390</v>
      </c>
      <c r="P459" s="1">
        <f t="shared" si="56"/>
        <v>0</v>
      </c>
      <c r="Q459" s="19">
        <f t="shared" si="57"/>
        <v>0</v>
      </c>
      <c r="R459" s="1">
        <f t="shared" si="58"/>
        <v>0</v>
      </c>
    </row>
    <row r="460" spans="1:20" ht="127.5" x14ac:dyDescent="0.25">
      <c r="A460" s="7" t="s">
        <v>167</v>
      </c>
      <c r="B460" s="7" t="s">
        <v>1259</v>
      </c>
      <c r="C460" s="7" t="s">
        <v>167</v>
      </c>
      <c r="D460" s="8">
        <v>5071005886</v>
      </c>
      <c r="E460" s="7">
        <f t="shared" si="59"/>
        <v>0.83875381636104862</v>
      </c>
      <c r="F460" s="7">
        <v>0.63791035116298045</v>
      </c>
      <c r="G460" s="7">
        <v>0.20084346519806823</v>
      </c>
      <c r="L460" s="3" t="s">
        <v>401</v>
      </c>
      <c r="M460" s="29" t="s">
        <v>1770</v>
      </c>
      <c r="N460" s="3" t="s">
        <v>1752</v>
      </c>
      <c r="O460" s="4">
        <v>5071006880</v>
      </c>
      <c r="P460" s="3">
        <f t="shared" si="56"/>
        <v>3.0701644736842105E-2</v>
      </c>
      <c r="Q460" s="34">
        <f t="shared" si="57"/>
        <v>2.3160889891889802E-2</v>
      </c>
      <c r="R460" s="3">
        <f t="shared" si="58"/>
        <v>7.5407548449523028E-3</v>
      </c>
      <c r="T460" s="13">
        <v>0.93332999999999999</v>
      </c>
    </row>
    <row r="461" spans="1:20" ht="63.75" x14ac:dyDescent="0.25">
      <c r="A461" s="3" t="s">
        <v>169</v>
      </c>
      <c r="B461" s="3" t="s">
        <v>565</v>
      </c>
      <c r="C461" s="3" t="s">
        <v>169</v>
      </c>
      <c r="D461" s="4" t="s">
        <v>390</v>
      </c>
      <c r="E461" s="3">
        <v>0.36184667483967198</v>
      </c>
      <c r="F461" s="1">
        <f t="shared" si="54"/>
        <v>0.27297205298096716</v>
      </c>
      <c r="G461" s="1">
        <f t="shared" si="55"/>
        <v>8.8874621858704816E-2</v>
      </c>
      <c r="L461" s="3" t="s">
        <v>1540</v>
      </c>
      <c r="M461" s="29" t="s">
        <v>1859</v>
      </c>
      <c r="N461" s="3" t="s">
        <v>1751</v>
      </c>
      <c r="O461" s="4">
        <v>507100236782</v>
      </c>
      <c r="P461" s="3">
        <f t="shared" si="56"/>
        <v>0.1</v>
      </c>
      <c r="Q461" s="34">
        <f t="shared" si="57"/>
        <v>7.543859650000001E-2</v>
      </c>
      <c r="R461" s="3">
        <f t="shared" si="58"/>
        <v>2.4561403500000002E-2</v>
      </c>
      <c r="T461" s="13">
        <v>3.04</v>
      </c>
    </row>
    <row r="462" spans="1:20" ht="76.5" x14ac:dyDescent="0.25">
      <c r="A462" s="3" t="s">
        <v>1440</v>
      </c>
      <c r="B462" s="3" t="s">
        <v>390</v>
      </c>
      <c r="C462" s="3" t="s">
        <v>170</v>
      </c>
      <c r="D462" s="4">
        <v>507100816945</v>
      </c>
      <c r="E462" s="3">
        <v>0.15</v>
      </c>
      <c r="F462" s="1">
        <f t="shared" si="54"/>
        <v>0.11315789474999999</v>
      </c>
      <c r="G462" s="1">
        <f t="shared" si="55"/>
        <v>3.684210525E-2</v>
      </c>
      <c r="L462" s="3" t="s">
        <v>709</v>
      </c>
      <c r="M462" s="29" t="s">
        <v>2050</v>
      </c>
      <c r="N462" s="3" t="s">
        <v>1751</v>
      </c>
      <c r="O462" s="4">
        <v>507100197526</v>
      </c>
      <c r="P462" s="3">
        <f t="shared" si="56"/>
        <v>4.2708223684210525E-2</v>
      </c>
      <c r="Q462" s="34">
        <f t="shared" si="57"/>
        <v>3.2218484537449014E-2</v>
      </c>
      <c r="R462" s="3">
        <f t="shared" si="58"/>
        <v>1.0489739146761514E-2</v>
      </c>
      <c r="T462" s="13">
        <v>1.29833</v>
      </c>
    </row>
    <row r="463" spans="1:20" ht="76.5" x14ac:dyDescent="0.25">
      <c r="A463" s="3" t="s">
        <v>37</v>
      </c>
      <c r="B463" s="3" t="s">
        <v>390</v>
      </c>
      <c r="C463" s="3" t="s">
        <v>170</v>
      </c>
      <c r="D463" s="4">
        <v>5071000020</v>
      </c>
      <c r="E463" s="3">
        <v>4.7697368421052997E-3</v>
      </c>
      <c r="F463" s="1">
        <f t="shared" si="54"/>
        <v>3.5982225304276591E-3</v>
      </c>
      <c r="G463" s="1">
        <f t="shared" si="55"/>
        <v>1.1715143116776405E-3</v>
      </c>
      <c r="L463" s="3" t="s">
        <v>1384</v>
      </c>
      <c r="M463" s="29" t="s">
        <v>2051</v>
      </c>
      <c r="N463" s="3" t="s">
        <v>1788</v>
      </c>
      <c r="O463" s="4">
        <v>7713045303</v>
      </c>
      <c r="P463" s="3">
        <f t="shared" si="56"/>
        <v>3.90625E-2</v>
      </c>
      <c r="Q463" s="34">
        <f t="shared" si="57"/>
        <v>2.94682017578125E-2</v>
      </c>
      <c r="R463" s="3">
        <f t="shared" si="58"/>
        <v>9.5942982421875003E-3</v>
      </c>
      <c r="T463" s="13">
        <v>1.1875</v>
      </c>
    </row>
    <row r="464" spans="1:20" ht="51" x14ac:dyDescent="0.25">
      <c r="A464" s="3" t="s">
        <v>1439</v>
      </c>
      <c r="B464" s="3" t="s">
        <v>390</v>
      </c>
      <c r="C464" s="3" t="s">
        <v>170</v>
      </c>
      <c r="D464" s="4">
        <v>5071006992</v>
      </c>
      <c r="E464" s="3">
        <v>3.1003289473684199E-2</v>
      </c>
      <c r="F464" s="1">
        <f t="shared" si="54"/>
        <v>2.3388446447779595E-2</v>
      </c>
      <c r="G464" s="1">
        <f t="shared" si="55"/>
        <v>7.6148430259046027E-3</v>
      </c>
      <c r="L464" s="3" t="s">
        <v>1381</v>
      </c>
      <c r="M464" s="29" t="s">
        <v>1806</v>
      </c>
      <c r="N464" s="3" t="s">
        <v>1720</v>
      </c>
      <c r="O464" s="4">
        <v>5071003945</v>
      </c>
      <c r="P464" s="3">
        <f t="shared" si="56"/>
        <v>0.11866776315789473</v>
      </c>
      <c r="Q464" s="34">
        <f t="shared" si="57"/>
        <v>8.9521295024259859E-2</v>
      </c>
      <c r="R464" s="3">
        <f t="shared" si="58"/>
        <v>2.9146468133634869E-2</v>
      </c>
      <c r="T464" s="13">
        <v>3.6074999999999999</v>
      </c>
    </row>
    <row r="465" spans="1:20" ht="76.5" x14ac:dyDescent="0.25">
      <c r="A465" s="3" t="s">
        <v>566</v>
      </c>
      <c r="B465" s="3" t="s">
        <v>390</v>
      </c>
      <c r="C465" s="3" t="s">
        <v>170</v>
      </c>
      <c r="D465" s="4">
        <v>5004027387</v>
      </c>
      <c r="E465" s="3">
        <v>3.33881578947368E-2</v>
      </c>
      <c r="F465" s="1">
        <f t="shared" si="54"/>
        <v>2.5187557712993389E-2</v>
      </c>
      <c r="G465" s="1">
        <f t="shared" si="55"/>
        <v>8.2006001817434108E-3</v>
      </c>
      <c r="L465" s="3" t="s">
        <v>692</v>
      </c>
      <c r="M465" s="29" t="s">
        <v>2052</v>
      </c>
      <c r="N465" s="3" t="s">
        <v>1788</v>
      </c>
      <c r="O465" s="4">
        <v>5071006897</v>
      </c>
      <c r="P465" s="3">
        <f t="shared" si="56"/>
        <v>0.14144736842105263</v>
      </c>
      <c r="Q465" s="34">
        <f t="shared" si="57"/>
        <v>0.1067059095230263</v>
      </c>
      <c r="R465" s="3">
        <f t="shared" si="58"/>
        <v>3.4741458898026316E-2</v>
      </c>
      <c r="T465" s="13">
        <v>4.3</v>
      </c>
    </row>
    <row r="466" spans="1:20" ht="89.25" x14ac:dyDescent="0.25">
      <c r="A466" s="3" t="s">
        <v>1534</v>
      </c>
      <c r="B466" s="3" t="s">
        <v>390</v>
      </c>
      <c r="C466" s="3" t="s">
        <v>170</v>
      </c>
      <c r="D466" s="4">
        <v>5071001708</v>
      </c>
      <c r="E466" s="3">
        <v>3.33881578947368E-2</v>
      </c>
      <c r="F466" s="1">
        <f t="shared" si="54"/>
        <v>2.5187557712993389E-2</v>
      </c>
      <c r="G466" s="1">
        <f t="shared" si="55"/>
        <v>8.2006001817434108E-3</v>
      </c>
      <c r="L466" s="1" t="s">
        <v>169</v>
      </c>
      <c r="M466" s="15" t="s">
        <v>602</v>
      </c>
      <c r="N466" s="1" t="s">
        <v>1722</v>
      </c>
      <c r="O466" s="2" t="s">
        <v>390</v>
      </c>
      <c r="P466" s="1">
        <f t="shared" si="56"/>
        <v>0</v>
      </c>
      <c r="Q466" s="19">
        <f t="shared" si="57"/>
        <v>0</v>
      </c>
      <c r="R466" s="1">
        <f t="shared" si="58"/>
        <v>0</v>
      </c>
    </row>
    <row r="467" spans="1:20" ht="165.75" x14ac:dyDescent="0.25">
      <c r="A467" s="3" t="s">
        <v>1441</v>
      </c>
      <c r="B467" s="3" t="s">
        <v>390</v>
      </c>
      <c r="C467" s="3" t="s">
        <v>170</v>
      </c>
      <c r="D467" s="4">
        <v>5071002363</v>
      </c>
      <c r="E467" s="3">
        <v>1.19243421052632E-2</v>
      </c>
      <c r="F467" s="1">
        <f t="shared" si="54"/>
        <v>8.995556326069111E-3</v>
      </c>
      <c r="G467" s="1">
        <f t="shared" si="55"/>
        <v>2.9287857791940896E-3</v>
      </c>
      <c r="L467" s="1" t="s">
        <v>169</v>
      </c>
      <c r="M467" s="15" t="s">
        <v>603</v>
      </c>
      <c r="N467" s="1" t="s">
        <v>1722</v>
      </c>
      <c r="O467" s="2" t="s">
        <v>390</v>
      </c>
      <c r="P467" s="1">
        <f t="shared" si="56"/>
        <v>0</v>
      </c>
      <c r="Q467" s="19">
        <f t="shared" si="57"/>
        <v>0</v>
      </c>
      <c r="R467" s="1">
        <f t="shared" si="58"/>
        <v>0</v>
      </c>
    </row>
    <row r="468" spans="1:20" ht="63.75" x14ac:dyDescent="0.25">
      <c r="A468" s="3" t="s">
        <v>1406</v>
      </c>
      <c r="B468" s="3" t="s">
        <v>390</v>
      </c>
      <c r="C468" s="3" t="s">
        <v>170</v>
      </c>
      <c r="D468" s="4">
        <v>7825706086</v>
      </c>
      <c r="E468" s="3">
        <v>1.9125000000000001</v>
      </c>
      <c r="F468" s="1">
        <f t="shared" si="54"/>
        <v>1.4427631580625</v>
      </c>
      <c r="G468" s="1">
        <f t="shared" si="55"/>
        <v>0.46973684193750004</v>
      </c>
      <c r="L468" s="1" t="s">
        <v>169</v>
      </c>
      <c r="M468" s="15" t="s">
        <v>604</v>
      </c>
      <c r="N468" s="1" t="s">
        <v>1722</v>
      </c>
      <c r="O468" s="2" t="s">
        <v>390</v>
      </c>
      <c r="P468" s="1">
        <f t="shared" si="56"/>
        <v>0</v>
      </c>
      <c r="Q468" s="19">
        <f t="shared" si="57"/>
        <v>0</v>
      </c>
      <c r="R468" s="1">
        <f t="shared" si="58"/>
        <v>0</v>
      </c>
    </row>
    <row r="469" spans="1:20" ht="63.75" x14ac:dyDescent="0.25">
      <c r="A469" s="7" t="s">
        <v>167</v>
      </c>
      <c r="B469" s="7" t="s">
        <v>1260</v>
      </c>
      <c r="C469" s="7" t="s">
        <v>167</v>
      </c>
      <c r="D469" s="8">
        <v>5071005886</v>
      </c>
      <c r="E469" s="7">
        <f t="shared" ref="E469:E472" si="60">F469+G469</f>
        <v>0.37328194136104864</v>
      </c>
      <c r="F469" s="7">
        <v>0.28676490160157697</v>
      </c>
      <c r="G469" s="7">
        <v>8.6517039759471698E-2</v>
      </c>
      <c r="L469" s="1" t="s">
        <v>169</v>
      </c>
      <c r="M469" s="15" t="s">
        <v>605</v>
      </c>
      <c r="N469" s="1" t="s">
        <v>1722</v>
      </c>
      <c r="O469" s="2" t="s">
        <v>390</v>
      </c>
      <c r="P469" s="1">
        <f t="shared" si="56"/>
        <v>0</v>
      </c>
      <c r="Q469" s="19">
        <f t="shared" si="57"/>
        <v>0</v>
      </c>
      <c r="R469" s="1">
        <f t="shared" si="58"/>
        <v>0</v>
      </c>
    </row>
    <row r="470" spans="1:20" ht="63.75" x14ac:dyDescent="0.25">
      <c r="A470" s="7" t="s">
        <v>167</v>
      </c>
      <c r="B470" s="7" t="s">
        <v>1261</v>
      </c>
      <c r="C470" s="7" t="s">
        <v>167</v>
      </c>
      <c r="D470" s="8">
        <v>5071005886</v>
      </c>
      <c r="E470" s="7">
        <f t="shared" si="60"/>
        <v>0.37922256636104867</v>
      </c>
      <c r="F470" s="7">
        <v>0.29124642572438397</v>
      </c>
      <c r="G470" s="7">
        <v>8.7976140636664688E-2</v>
      </c>
      <c r="L470" s="1" t="s">
        <v>169</v>
      </c>
      <c r="M470" s="15" t="s">
        <v>606</v>
      </c>
      <c r="N470" s="1" t="s">
        <v>1722</v>
      </c>
      <c r="O470" s="2" t="s">
        <v>390</v>
      </c>
      <c r="P470" s="1">
        <f t="shared" si="56"/>
        <v>0</v>
      </c>
      <c r="Q470" s="19">
        <f t="shared" si="57"/>
        <v>0</v>
      </c>
      <c r="R470" s="1">
        <f t="shared" si="58"/>
        <v>0</v>
      </c>
    </row>
    <row r="471" spans="1:20" ht="63.75" x14ac:dyDescent="0.25">
      <c r="A471" s="7" t="s">
        <v>167</v>
      </c>
      <c r="B471" s="7" t="s">
        <v>1262</v>
      </c>
      <c r="C471" s="7" t="s">
        <v>167</v>
      </c>
      <c r="D471" s="8">
        <v>5071005886</v>
      </c>
      <c r="E471" s="7">
        <f t="shared" si="60"/>
        <v>0.81178506636104864</v>
      </c>
      <c r="F471" s="7">
        <v>0.61756550467175231</v>
      </c>
      <c r="G471" s="7">
        <v>0.19421956168929627</v>
      </c>
      <c r="L471" s="3" t="s">
        <v>1518</v>
      </c>
      <c r="M471" s="29" t="s">
        <v>2053</v>
      </c>
      <c r="N471" s="3" t="s">
        <v>2094</v>
      </c>
      <c r="O471" s="4">
        <v>507101394326</v>
      </c>
      <c r="P471" s="3">
        <f t="shared" si="56"/>
        <v>1.7023026315789475E-2</v>
      </c>
      <c r="Q471" s="34">
        <f t="shared" si="57"/>
        <v>1.2841932134457237E-2</v>
      </c>
      <c r="R471" s="3">
        <f t="shared" si="58"/>
        <v>4.1810941813322372E-3</v>
      </c>
      <c r="T471" s="13">
        <v>0.51749999999999996</v>
      </c>
    </row>
    <row r="472" spans="1:20" ht="63.75" x14ac:dyDescent="0.25">
      <c r="A472" s="7" t="s">
        <v>167</v>
      </c>
      <c r="B472" s="7" t="s">
        <v>1263</v>
      </c>
      <c r="C472" s="7" t="s">
        <v>167</v>
      </c>
      <c r="D472" s="8">
        <v>5071005886</v>
      </c>
      <c r="E472" s="7">
        <f t="shared" si="60"/>
        <v>0.80656631636104859</v>
      </c>
      <c r="F472" s="7">
        <v>0.61362855291736629</v>
      </c>
      <c r="G472" s="7">
        <v>0.19293776344368224</v>
      </c>
      <c r="L472" s="3" t="s">
        <v>1519</v>
      </c>
      <c r="M472" s="29" t="s">
        <v>2054</v>
      </c>
      <c r="N472" s="3" t="s">
        <v>2091</v>
      </c>
      <c r="O472" s="4">
        <v>5071003409</v>
      </c>
      <c r="P472" s="3">
        <f t="shared" si="56"/>
        <v>2.3848684210526316E-3</v>
      </c>
      <c r="Q472" s="34">
        <f t="shared" si="57"/>
        <v>1.7991112652138159E-3</v>
      </c>
      <c r="R472" s="3">
        <f t="shared" si="58"/>
        <v>5.8575715583881582E-4</v>
      </c>
      <c r="T472" s="13">
        <v>7.2499999999999995E-2</v>
      </c>
    </row>
    <row r="473" spans="1:20" ht="76.5" x14ac:dyDescent="0.25">
      <c r="A473" s="3" t="s">
        <v>169</v>
      </c>
      <c r="B473" s="3" t="s">
        <v>567</v>
      </c>
      <c r="C473" s="3" t="s">
        <v>169</v>
      </c>
      <c r="D473" s="4" t="s">
        <v>390</v>
      </c>
      <c r="E473" s="3">
        <v>1.26367992665789</v>
      </c>
      <c r="F473" s="1">
        <f t="shared" si="54"/>
        <v>0.9533024009229415</v>
      </c>
      <c r="G473" s="1">
        <f t="shared" si="55"/>
        <v>0.31037752573494842</v>
      </c>
      <c r="L473" s="3" t="s">
        <v>1508</v>
      </c>
      <c r="M473" s="29" t="s">
        <v>2055</v>
      </c>
      <c r="N473" s="3" t="s">
        <v>2093</v>
      </c>
      <c r="O473" s="4">
        <v>507100163284</v>
      </c>
      <c r="P473" s="3">
        <f t="shared" si="56"/>
        <v>9.5394736842105265E-3</v>
      </c>
      <c r="Q473" s="34">
        <f t="shared" si="57"/>
        <v>7.1964450608552636E-3</v>
      </c>
      <c r="R473" s="3">
        <f t="shared" si="58"/>
        <v>2.3430286233552633E-3</v>
      </c>
      <c r="T473" s="13">
        <v>0.28999999999999998</v>
      </c>
    </row>
    <row r="474" spans="1:20" ht="114.75" x14ac:dyDescent="0.25">
      <c r="A474" s="3" t="s">
        <v>1495</v>
      </c>
      <c r="B474" s="3" t="s">
        <v>390</v>
      </c>
      <c r="C474" s="3" t="s">
        <v>170</v>
      </c>
      <c r="D474" s="4">
        <v>500401808021</v>
      </c>
      <c r="E474" s="3">
        <v>4.7697368421052997E-3</v>
      </c>
      <c r="F474" s="1">
        <f t="shared" si="54"/>
        <v>3.5982225304276591E-3</v>
      </c>
      <c r="G474" s="1">
        <f t="shared" si="55"/>
        <v>1.1715143116776405E-3</v>
      </c>
      <c r="L474" s="3" t="s">
        <v>607</v>
      </c>
      <c r="M474" s="29" t="s">
        <v>2056</v>
      </c>
      <c r="N474" s="3" t="s">
        <v>1753</v>
      </c>
      <c r="O474" s="4">
        <v>5071002613</v>
      </c>
      <c r="P474" s="3">
        <f t="shared" si="56"/>
        <v>7.7083223684210528E-2</v>
      </c>
      <c r="Q474" s="34">
        <f t="shared" si="57"/>
        <v>5.8150502084324013E-2</v>
      </c>
      <c r="R474" s="3">
        <f t="shared" si="58"/>
        <v>1.8932721599886515E-2</v>
      </c>
      <c r="T474" s="13">
        <v>2.3433299999999999</v>
      </c>
    </row>
    <row r="475" spans="1:20" ht="76.5" x14ac:dyDescent="0.25">
      <c r="A475" s="3" t="s">
        <v>1496</v>
      </c>
      <c r="B475" s="3" t="s">
        <v>390</v>
      </c>
      <c r="C475" s="3" t="s">
        <v>170</v>
      </c>
      <c r="D475" s="4">
        <v>507100011771</v>
      </c>
      <c r="E475" s="3">
        <v>8.4375000000000006E-2</v>
      </c>
      <c r="F475" s="1">
        <f t="shared" si="54"/>
        <v>6.365131579687501E-2</v>
      </c>
      <c r="G475" s="1">
        <f t="shared" si="55"/>
        <v>2.0723684203125002E-2</v>
      </c>
      <c r="L475" s="3" t="s">
        <v>1366</v>
      </c>
      <c r="M475" s="29" t="s">
        <v>2057</v>
      </c>
      <c r="N475" s="3" t="s">
        <v>1751</v>
      </c>
      <c r="O475" s="4">
        <v>507101138114</v>
      </c>
      <c r="P475" s="3">
        <f t="shared" si="56"/>
        <v>4.2708552631578953E-2</v>
      </c>
      <c r="Q475" s="34">
        <f t="shared" si="57"/>
        <v>3.2218732690726976E-2</v>
      </c>
      <c r="R475" s="3">
        <f t="shared" si="58"/>
        <v>1.0489819940851975E-2</v>
      </c>
      <c r="T475" s="13">
        <v>1.29834</v>
      </c>
    </row>
    <row r="476" spans="1:20" ht="76.5" x14ac:dyDescent="0.25">
      <c r="A476" s="3" t="s">
        <v>568</v>
      </c>
      <c r="B476" s="3" t="s">
        <v>390</v>
      </c>
      <c r="C476" s="3" t="s">
        <v>170</v>
      </c>
      <c r="D476" s="4">
        <v>7730585281</v>
      </c>
      <c r="E476" s="3">
        <v>2.3848684210526E-3</v>
      </c>
      <c r="F476" s="1">
        <f t="shared" si="54"/>
        <v>1.7991112652137918E-3</v>
      </c>
      <c r="G476" s="1">
        <f t="shared" si="55"/>
        <v>5.8575715583880801E-4</v>
      </c>
      <c r="L476" s="3" t="s">
        <v>1507</v>
      </c>
      <c r="M476" s="29" t="s">
        <v>2058</v>
      </c>
      <c r="N476" s="3" t="s">
        <v>2093</v>
      </c>
      <c r="O476" s="4">
        <v>507101217006</v>
      </c>
      <c r="P476" s="3">
        <f t="shared" si="56"/>
        <v>3.9185855263157897E-2</v>
      </c>
      <c r="Q476" s="34">
        <f t="shared" si="57"/>
        <v>2.95612592370477E-2</v>
      </c>
      <c r="R476" s="3">
        <f t="shared" si="58"/>
        <v>9.6245960261101982E-3</v>
      </c>
      <c r="T476" s="13">
        <v>1.1912499999999999</v>
      </c>
    </row>
    <row r="477" spans="1:20" ht="102" x14ac:dyDescent="0.25">
      <c r="A477" s="3" t="s">
        <v>569</v>
      </c>
      <c r="B477" s="3" t="s">
        <v>390</v>
      </c>
      <c r="C477" s="3" t="s">
        <v>170</v>
      </c>
      <c r="D477" s="4">
        <v>5071006713</v>
      </c>
      <c r="E477" s="3">
        <v>2.3848684210526E-3</v>
      </c>
      <c r="F477" s="1">
        <f t="shared" si="54"/>
        <v>1.7991112652137918E-3</v>
      </c>
      <c r="G477" s="1">
        <f t="shared" si="55"/>
        <v>5.8575715583880801E-4</v>
      </c>
      <c r="L477" s="3" t="s">
        <v>1409</v>
      </c>
      <c r="M477" s="29" t="s">
        <v>2059</v>
      </c>
      <c r="N477" s="3" t="s">
        <v>1751</v>
      </c>
      <c r="O477" s="4">
        <v>507100004943</v>
      </c>
      <c r="P477" s="3">
        <f t="shared" si="56"/>
        <v>0.14583322368421053</v>
      </c>
      <c r="Q477" s="34">
        <f t="shared" si="57"/>
        <v>0.11001453717807402</v>
      </c>
      <c r="R477" s="3">
        <f t="shared" si="58"/>
        <v>3.5818686506136517E-2</v>
      </c>
      <c r="T477" s="13">
        <v>4.4333299999999998</v>
      </c>
    </row>
    <row r="478" spans="1:20" ht="63.75" x14ac:dyDescent="0.25">
      <c r="A478" s="3" t="s">
        <v>570</v>
      </c>
      <c r="B478" s="3" t="s">
        <v>390</v>
      </c>
      <c r="C478" s="3" t="s">
        <v>170</v>
      </c>
      <c r="D478" s="4">
        <v>5071004508</v>
      </c>
      <c r="E478" s="3">
        <v>2.2450657894736801E-2</v>
      </c>
      <c r="F478" s="1">
        <f t="shared" si="54"/>
        <v>1.6936461220805891E-2</v>
      </c>
      <c r="G478" s="1">
        <f t="shared" si="55"/>
        <v>5.5141966739309109E-3</v>
      </c>
      <c r="L478" s="3" t="s">
        <v>608</v>
      </c>
      <c r="M478" s="29" t="s">
        <v>2060</v>
      </c>
      <c r="N478" s="3" t="s">
        <v>2091</v>
      </c>
      <c r="O478" s="4">
        <v>5004028687</v>
      </c>
      <c r="P478" s="3">
        <f t="shared" si="56"/>
        <v>0.13294868421052633</v>
      </c>
      <c r="Q478" s="34">
        <f t="shared" si="57"/>
        <v>0.10029462143363817</v>
      </c>
      <c r="R478" s="3">
        <f t="shared" si="58"/>
        <v>3.2654062776888163E-2</v>
      </c>
      <c r="T478" s="13">
        <v>4.0416400000000001</v>
      </c>
    </row>
    <row r="479" spans="1:20" ht="63.75" x14ac:dyDescent="0.25">
      <c r="A479" s="3" t="s">
        <v>1497</v>
      </c>
      <c r="B479" s="3" t="s">
        <v>390</v>
      </c>
      <c r="C479" s="3" t="s">
        <v>170</v>
      </c>
      <c r="D479" s="4">
        <v>770301346976</v>
      </c>
      <c r="E479" s="3">
        <v>1.7023026315789499E-2</v>
      </c>
      <c r="F479" s="1">
        <f t="shared" si="54"/>
        <v>1.2841932134457256E-2</v>
      </c>
      <c r="G479" s="1">
        <f t="shared" si="55"/>
        <v>4.1810941813322433E-3</v>
      </c>
      <c r="L479" s="3" t="s">
        <v>1365</v>
      </c>
      <c r="M479" s="29" t="s">
        <v>2061</v>
      </c>
      <c r="N479" s="3" t="s">
        <v>1751</v>
      </c>
      <c r="O479" s="4">
        <v>5036045205</v>
      </c>
      <c r="P479" s="3">
        <f t="shared" si="56"/>
        <v>0.63115624999999997</v>
      </c>
      <c r="Q479" s="34">
        <f t="shared" si="57"/>
        <v>0.47613541672203125</v>
      </c>
      <c r="R479" s="3">
        <f t="shared" si="58"/>
        <v>0.15502083327796876</v>
      </c>
      <c r="T479" s="13">
        <v>19.187149999999999</v>
      </c>
    </row>
    <row r="480" spans="1:20" ht="63.75" x14ac:dyDescent="0.25">
      <c r="A480" s="3" t="s">
        <v>1498</v>
      </c>
      <c r="B480" s="3" t="s">
        <v>390</v>
      </c>
      <c r="C480" s="3" t="s">
        <v>170</v>
      </c>
      <c r="D480" s="4">
        <v>500400841361</v>
      </c>
      <c r="E480" s="3">
        <v>3.15625E-2</v>
      </c>
      <c r="F480" s="1">
        <f t="shared" si="54"/>
        <v>2.3810307020312501E-2</v>
      </c>
      <c r="G480" s="1">
        <f t="shared" si="55"/>
        <v>7.7521929796875002E-3</v>
      </c>
      <c r="L480" s="1" t="s">
        <v>169</v>
      </c>
      <c r="M480" s="15" t="s">
        <v>610</v>
      </c>
      <c r="N480" s="1" t="s">
        <v>1722</v>
      </c>
      <c r="O480" s="2" t="s">
        <v>390</v>
      </c>
      <c r="P480" s="1">
        <f t="shared" si="56"/>
        <v>0</v>
      </c>
      <c r="Q480" s="19">
        <f t="shared" si="57"/>
        <v>0</v>
      </c>
      <c r="R480" s="1">
        <f t="shared" si="58"/>
        <v>0</v>
      </c>
    </row>
    <row r="481" spans="1:20" ht="51" x14ac:dyDescent="0.25">
      <c r="A481" s="3" t="s">
        <v>1499</v>
      </c>
      <c r="B481" s="3" t="s">
        <v>390</v>
      </c>
      <c r="C481" s="3" t="s">
        <v>170</v>
      </c>
      <c r="D481" s="4">
        <v>507101294346</v>
      </c>
      <c r="E481" s="3">
        <v>8.2236842105262997E-3</v>
      </c>
      <c r="F481" s="1">
        <f t="shared" si="54"/>
        <v>6.2038319490131458E-3</v>
      </c>
      <c r="G481" s="1">
        <f t="shared" si="55"/>
        <v>2.0198522615131539E-3</v>
      </c>
      <c r="L481" s="1" t="s">
        <v>169</v>
      </c>
      <c r="M481" s="15" t="s">
        <v>611</v>
      </c>
      <c r="N481" s="1" t="s">
        <v>1722</v>
      </c>
      <c r="O481" s="2"/>
      <c r="P481" s="1">
        <f t="shared" si="56"/>
        <v>0</v>
      </c>
      <c r="Q481" s="19">
        <f t="shared" si="57"/>
        <v>0</v>
      </c>
      <c r="R481" s="1">
        <f t="shared" si="58"/>
        <v>0</v>
      </c>
    </row>
    <row r="482" spans="1:20" ht="76.5" x14ac:dyDescent="0.25">
      <c r="A482" s="3" t="s">
        <v>397</v>
      </c>
      <c r="B482" s="3" t="s">
        <v>390</v>
      </c>
      <c r="C482" s="3" t="s">
        <v>170</v>
      </c>
      <c r="D482" s="4">
        <v>5071005886</v>
      </c>
      <c r="E482" s="3">
        <v>0.39953125</v>
      </c>
      <c r="F482" s="1">
        <f t="shared" si="54"/>
        <v>0.30140076757890627</v>
      </c>
      <c r="G482" s="1">
        <f t="shared" si="55"/>
        <v>9.8130482421093748E-2</v>
      </c>
      <c r="L482" s="3" t="s">
        <v>1404</v>
      </c>
      <c r="M482" s="29" t="s">
        <v>2062</v>
      </c>
      <c r="N482" s="3" t="s">
        <v>2091</v>
      </c>
      <c r="O482" s="4">
        <v>5071003590</v>
      </c>
      <c r="P482" s="3">
        <f t="shared" si="56"/>
        <v>2.9111842105263158E-2</v>
      </c>
      <c r="Q482" s="34">
        <f t="shared" si="57"/>
        <v>2.1961565099506579E-2</v>
      </c>
      <c r="R482" s="3">
        <f t="shared" si="58"/>
        <v>7.1502770057565793E-3</v>
      </c>
      <c r="T482" s="13">
        <v>0.88500000000000001</v>
      </c>
    </row>
    <row r="483" spans="1:20" ht="89.25" x14ac:dyDescent="0.25">
      <c r="A483" s="7" t="s">
        <v>167</v>
      </c>
      <c r="B483" s="7" t="s">
        <v>1264</v>
      </c>
      <c r="C483" s="7" t="s">
        <v>167</v>
      </c>
      <c r="D483" s="8">
        <v>5071005886</v>
      </c>
      <c r="E483" s="7">
        <f t="shared" ref="E483:E485" si="61">F483+G483</f>
        <v>1.5742850663610484</v>
      </c>
      <c r="F483" s="7">
        <v>1.1927848029173662</v>
      </c>
      <c r="G483" s="7">
        <v>0.38150026344368226</v>
      </c>
      <c r="L483" s="9" t="s">
        <v>2097</v>
      </c>
      <c r="M483" s="42" t="s">
        <v>2063</v>
      </c>
      <c r="N483" s="9" t="s">
        <v>2091</v>
      </c>
      <c r="O483" s="10">
        <v>5071003590</v>
      </c>
      <c r="P483" s="9">
        <f t="shared" si="56"/>
        <v>0</v>
      </c>
      <c r="Q483" s="43">
        <f t="shared" si="57"/>
        <v>0</v>
      </c>
      <c r="R483" s="9">
        <f t="shared" si="58"/>
        <v>0</v>
      </c>
    </row>
    <row r="484" spans="1:20" ht="63.75" x14ac:dyDescent="0.25">
      <c r="A484" s="7" t="s">
        <v>167</v>
      </c>
      <c r="B484" s="7" t="s">
        <v>1265</v>
      </c>
      <c r="C484" s="7" t="s">
        <v>167</v>
      </c>
      <c r="D484" s="8">
        <v>5071005886</v>
      </c>
      <c r="E484" s="7">
        <f t="shared" si="61"/>
        <v>1.0482538163610486</v>
      </c>
      <c r="F484" s="7">
        <v>0.79595421081210327</v>
      </c>
      <c r="G484" s="7">
        <v>0.25229960554894543</v>
      </c>
      <c r="L484" s="1" t="s">
        <v>169</v>
      </c>
      <c r="M484" s="15" t="s">
        <v>612</v>
      </c>
      <c r="N484" s="1" t="s">
        <v>1722</v>
      </c>
      <c r="O484" s="2" t="s">
        <v>390</v>
      </c>
      <c r="P484" s="1">
        <f t="shared" si="56"/>
        <v>0</v>
      </c>
      <c r="Q484" s="19">
        <f t="shared" si="57"/>
        <v>0</v>
      </c>
      <c r="R484" s="1">
        <f t="shared" si="58"/>
        <v>0</v>
      </c>
    </row>
    <row r="485" spans="1:20" ht="76.5" x14ac:dyDescent="0.25">
      <c r="A485" s="7" t="s">
        <v>167</v>
      </c>
      <c r="B485" s="7" t="s">
        <v>1266</v>
      </c>
      <c r="C485" s="7" t="s">
        <v>167</v>
      </c>
      <c r="D485" s="8">
        <v>5071005886</v>
      </c>
      <c r="E485" s="7">
        <f t="shared" si="61"/>
        <v>1.384628816361049</v>
      </c>
      <c r="F485" s="7">
        <v>1.049710789759472</v>
      </c>
      <c r="G485" s="7">
        <v>0.33491802660157699</v>
      </c>
      <c r="L485" s="1" t="s">
        <v>169</v>
      </c>
      <c r="M485" s="15" t="s">
        <v>613</v>
      </c>
      <c r="N485" s="1" t="s">
        <v>1722</v>
      </c>
      <c r="O485" s="2" t="s">
        <v>390</v>
      </c>
      <c r="P485" s="1">
        <f t="shared" si="56"/>
        <v>0</v>
      </c>
      <c r="Q485" s="19">
        <f t="shared" si="57"/>
        <v>0</v>
      </c>
      <c r="R485" s="1">
        <f t="shared" si="58"/>
        <v>0</v>
      </c>
    </row>
    <row r="486" spans="1:20" ht="76.5" x14ac:dyDescent="0.25">
      <c r="A486" s="3" t="s">
        <v>169</v>
      </c>
      <c r="B486" s="3" t="s">
        <v>571</v>
      </c>
      <c r="C486" s="3" t="s">
        <v>169</v>
      </c>
      <c r="D486" s="4" t="s">
        <v>390</v>
      </c>
      <c r="E486" s="3">
        <v>0.41751539404577498</v>
      </c>
      <c r="F486" s="1">
        <f t="shared" si="54"/>
        <v>0.31496775343957722</v>
      </c>
      <c r="G486" s="1">
        <f t="shared" si="55"/>
        <v>0.10254764060619777</v>
      </c>
      <c r="L486" s="3" t="s">
        <v>711</v>
      </c>
      <c r="M486" s="29" t="s">
        <v>2064</v>
      </c>
      <c r="N486" s="3" t="s">
        <v>1751</v>
      </c>
      <c r="O486" s="4">
        <v>502728675856</v>
      </c>
      <c r="P486" s="3">
        <f t="shared" si="56"/>
        <v>9.8684210526315784E-3</v>
      </c>
      <c r="Q486" s="34">
        <f t="shared" si="57"/>
        <v>7.444598338815789E-3</v>
      </c>
      <c r="R486" s="3">
        <f t="shared" si="58"/>
        <v>2.4238227138157894E-3</v>
      </c>
      <c r="T486" s="13">
        <v>0.3</v>
      </c>
    </row>
    <row r="487" spans="1:20" ht="63.75" x14ac:dyDescent="0.25">
      <c r="A487" s="3" t="s">
        <v>1556</v>
      </c>
      <c r="B487" s="3" t="s">
        <v>390</v>
      </c>
      <c r="C487" s="3" t="s">
        <v>170</v>
      </c>
      <c r="D487" s="4">
        <v>507900105443</v>
      </c>
      <c r="E487" s="3">
        <v>4.7697368421052997E-3</v>
      </c>
      <c r="F487" s="1">
        <f t="shared" si="54"/>
        <v>3.5982225304276591E-3</v>
      </c>
      <c r="G487" s="1">
        <f t="shared" si="55"/>
        <v>1.1715143116776405E-3</v>
      </c>
      <c r="L487" s="1" t="s">
        <v>169</v>
      </c>
      <c r="M487" s="15" t="s">
        <v>614</v>
      </c>
      <c r="N487" s="1" t="s">
        <v>1722</v>
      </c>
      <c r="O487" s="2" t="s">
        <v>390</v>
      </c>
      <c r="P487" s="1">
        <f t="shared" si="56"/>
        <v>0</v>
      </c>
      <c r="Q487" s="19">
        <f t="shared" si="57"/>
        <v>0</v>
      </c>
      <c r="R487" s="1">
        <f t="shared" si="58"/>
        <v>0</v>
      </c>
    </row>
    <row r="488" spans="1:20" ht="51" x14ac:dyDescent="0.25">
      <c r="A488" s="3" t="s">
        <v>1531</v>
      </c>
      <c r="B488" s="3" t="s">
        <v>390</v>
      </c>
      <c r="C488" s="3" t="s">
        <v>170</v>
      </c>
      <c r="D488" s="4">
        <v>507101413829</v>
      </c>
      <c r="E488" s="3">
        <v>4.4901315789473699E-2</v>
      </c>
      <c r="F488" s="1">
        <f t="shared" si="54"/>
        <v>3.3872922441611851E-2</v>
      </c>
      <c r="G488" s="1">
        <f t="shared" si="55"/>
        <v>1.1028393347861846E-2</v>
      </c>
      <c r="L488" s="1" t="s">
        <v>169</v>
      </c>
      <c r="M488" s="15" t="s">
        <v>615</v>
      </c>
      <c r="N488" s="1" t="s">
        <v>1722</v>
      </c>
      <c r="O488" s="2" t="s">
        <v>390</v>
      </c>
      <c r="P488" s="1">
        <f t="shared" si="56"/>
        <v>0</v>
      </c>
      <c r="Q488" s="19">
        <f t="shared" si="57"/>
        <v>0</v>
      </c>
      <c r="R488" s="1">
        <f t="shared" si="58"/>
        <v>0</v>
      </c>
    </row>
    <row r="489" spans="1:20" ht="127.5" x14ac:dyDescent="0.25">
      <c r="A489" s="3" t="s">
        <v>1532</v>
      </c>
      <c r="B489" s="3" t="s">
        <v>390</v>
      </c>
      <c r="C489" s="3" t="s">
        <v>170</v>
      </c>
      <c r="D489" s="4">
        <v>507100949110</v>
      </c>
      <c r="E489" s="3">
        <v>2.3848684210526E-3</v>
      </c>
      <c r="F489" s="1">
        <f t="shared" si="54"/>
        <v>1.7991112652137918E-3</v>
      </c>
      <c r="G489" s="1">
        <f t="shared" si="55"/>
        <v>5.8575715583880801E-4</v>
      </c>
      <c r="L489" s="3" t="s">
        <v>599</v>
      </c>
      <c r="M489" s="29" t="s">
        <v>1784</v>
      </c>
      <c r="N489" s="3" t="s">
        <v>1752</v>
      </c>
      <c r="O489" s="4">
        <v>5071004699</v>
      </c>
      <c r="P489" s="3">
        <f t="shared" si="56"/>
        <v>1.1842105263157895E-2</v>
      </c>
      <c r="Q489" s="34">
        <f t="shared" si="57"/>
        <v>8.9335180065789471E-3</v>
      </c>
      <c r="R489" s="3">
        <f t="shared" si="58"/>
        <v>2.9085872565789476E-3</v>
      </c>
      <c r="T489" s="13">
        <v>0.36</v>
      </c>
    </row>
    <row r="490" spans="1:20" ht="127.5" x14ac:dyDescent="0.25">
      <c r="A490" s="3" t="s">
        <v>1418</v>
      </c>
      <c r="B490" s="3" t="s">
        <v>390</v>
      </c>
      <c r="C490" s="3" t="s">
        <v>170</v>
      </c>
      <c r="D490" s="4">
        <v>507100021956</v>
      </c>
      <c r="E490" s="3">
        <v>0.15625</v>
      </c>
      <c r="F490" s="1">
        <f t="shared" si="54"/>
        <v>0.11787280703125</v>
      </c>
      <c r="G490" s="1">
        <f t="shared" si="55"/>
        <v>3.8377192968750001E-2</v>
      </c>
      <c r="L490" s="3" t="s">
        <v>401</v>
      </c>
      <c r="M490" s="29" t="s">
        <v>1771</v>
      </c>
      <c r="N490" s="3" t="s">
        <v>1752</v>
      </c>
      <c r="O490" s="4">
        <v>5071006880</v>
      </c>
      <c r="P490" s="3">
        <f t="shared" si="56"/>
        <v>3.453947368421053E-2</v>
      </c>
      <c r="Q490" s="34">
        <f t="shared" si="57"/>
        <v>2.6056094185855267E-2</v>
      </c>
      <c r="R490" s="3">
        <f t="shared" si="58"/>
        <v>8.4833794983552643E-3</v>
      </c>
      <c r="T490" s="13">
        <v>1.05</v>
      </c>
    </row>
    <row r="491" spans="1:20" ht="76.5" x14ac:dyDescent="0.25">
      <c r="A491" s="3" t="s">
        <v>1366</v>
      </c>
      <c r="B491" s="3" t="s">
        <v>390</v>
      </c>
      <c r="C491" s="3" t="s">
        <v>170</v>
      </c>
      <c r="D491" s="4">
        <v>507101138114</v>
      </c>
      <c r="E491" s="3">
        <v>2.0833223684210499E-2</v>
      </c>
      <c r="F491" s="1">
        <f t="shared" si="54"/>
        <v>1.5716291553073993E-2</v>
      </c>
      <c r="G491" s="1">
        <f t="shared" si="55"/>
        <v>5.1169321311365064E-3</v>
      </c>
      <c r="L491" s="3" t="s">
        <v>1538</v>
      </c>
      <c r="M491" s="29" t="s">
        <v>2065</v>
      </c>
      <c r="N491" s="3" t="s">
        <v>1751</v>
      </c>
      <c r="O491" s="4">
        <v>501715569859</v>
      </c>
      <c r="P491" s="3">
        <f t="shared" si="56"/>
        <v>0.1953125</v>
      </c>
      <c r="Q491" s="34">
        <f t="shared" si="57"/>
        <v>0.14734100878906251</v>
      </c>
      <c r="R491" s="3">
        <f t="shared" si="58"/>
        <v>4.7971491210937502E-2</v>
      </c>
      <c r="T491" s="13">
        <v>5.9375</v>
      </c>
    </row>
    <row r="492" spans="1:20" ht="63.75" x14ac:dyDescent="0.25">
      <c r="A492" s="3" t="s">
        <v>1533</v>
      </c>
      <c r="B492" s="3" t="s">
        <v>390</v>
      </c>
      <c r="C492" s="3" t="s">
        <v>170</v>
      </c>
      <c r="D492" s="4">
        <v>5008036897</v>
      </c>
      <c r="E492" s="3">
        <v>0.13729177631578901</v>
      </c>
      <c r="F492" s="1">
        <f t="shared" si="54"/>
        <v>0.10357098916255064</v>
      </c>
      <c r="G492" s="1">
        <f t="shared" si="55"/>
        <v>3.3720787153238375E-2</v>
      </c>
      <c r="L492" s="3" t="s">
        <v>1539</v>
      </c>
      <c r="M492" s="29" t="s">
        <v>2066</v>
      </c>
      <c r="N492" s="3" t="s">
        <v>2091</v>
      </c>
      <c r="O492" s="4">
        <v>507100232516</v>
      </c>
      <c r="P492" s="3">
        <f t="shared" si="56"/>
        <v>4.7697368421052632E-3</v>
      </c>
      <c r="Q492" s="34">
        <f t="shared" si="57"/>
        <v>3.5982225304276318E-3</v>
      </c>
      <c r="R492" s="3">
        <f t="shared" si="58"/>
        <v>1.1715143116776316E-3</v>
      </c>
      <c r="T492" s="13">
        <v>0.14499999999999999</v>
      </c>
    </row>
    <row r="493" spans="1:20" ht="102" x14ac:dyDescent="0.25">
      <c r="A493" s="3" t="s">
        <v>397</v>
      </c>
      <c r="B493" s="3" t="s">
        <v>390</v>
      </c>
      <c r="C493" s="3" t="s">
        <v>170</v>
      </c>
      <c r="D493" s="4">
        <v>5071005886</v>
      </c>
      <c r="E493" s="3">
        <v>7.1546052631578996E-3</v>
      </c>
      <c r="F493" s="1">
        <f t="shared" si="54"/>
        <v>5.397333795641451E-3</v>
      </c>
      <c r="G493" s="1">
        <f t="shared" si="55"/>
        <v>1.7572714675164487E-3</v>
      </c>
      <c r="L493" s="3" t="s">
        <v>1822</v>
      </c>
      <c r="M493" s="29" t="s">
        <v>1841</v>
      </c>
      <c r="N493" s="3" t="s">
        <v>1788</v>
      </c>
      <c r="O493" s="4">
        <v>5071005886</v>
      </c>
      <c r="P493" s="3">
        <f t="shared" si="56"/>
        <v>7.1546052631578953E-3</v>
      </c>
      <c r="Q493" s="34">
        <f t="shared" si="57"/>
        <v>5.3973337956414475E-3</v>
      </c>
      <c r="R493" s="3">
        <f t="shared" si="58"/>
        <v>1.7572714675164476E-3</v>
      </c>
      <c r="T493" s="13">
        <v>0.2175</v>
      </c>
    </row>
    <row r="494" spans="1:20" ht="76.5" x14ac:dyDescent="0.25">
      <c r="A494" s="3" t="s">
        <v>572</v>
      </c>
      <c r="B494" s="3" t="s">
        <v>390</v>
      </c>
      <c r="C494" s="3" t="s">
        <v>170</v>
      </c>
      <c r="D494" s="4">
        <v>5071006946</v>
      </c>
      <c r="E494" s="3">
        <v>2.3848684210526E-3</v>
      </c>
      <c r="F494" s="1">
        <f t="shared" si="54"/>
        <v>1.7991112652137918E-3</v>
      </c>
      <c r="G494" s="1">
        <f t="shared" si="55"/>
        <v>5.8575715583880801E-4</v>
      </c>
      <c r="L494" s="3" t="s">
        <v>400</v>
      </c>
      <c r="M494" s="29" t="s">
        <v>1820</v>
      </c>
      <c r="N494" s="3" t="s">
        <v>1788</v>
      </c>
      <c r="O494" s="4">
        <v>5071003430</v>
      </c>
      <c r="P494" s="3">
        <f t="shared" si="56"/>
        <v>2.3848684210526316E-3</v>
      </c>
      <c r="Q494" s="34">
        <f t="shared" si="57"/>
        <v>1.7991112652138159E-3</v>
      </c>
      <c r="R494" s="3">
        <f t="shared" si="58"/>
        <v>5.8575715583881582E-4</v>
      </c>
      <c r="T494" s="13">
        <v>7.2499999999999995E-2</v>
      </c>
    </row>
    <row r="495" spans="1:20" ht="76.5" x14ac:dyDescent="0.25">
      <c r="A495" s="3" t="s">
        <v>599</v>
      </c>
      <c r="B495" s="3" t="s">
        <v>390</v>
      </c>
      <c r="C495" s="3" t="s">
        <v>170</v>
      </c>
      <c r="D495" s="4">
        <v>5071004699</v>
      </c>
      <c r="E495" s="3">
        <v>4.05427631578947E-2</v>
      </c>
      <c r="F495" s="1">
        <f t="shared" si="54"/>
        <v>3.0584891508634839E-2</v>
      </c>
      <c r="G495" s="1">
        <f t="shared" si="55"/>
        <v>9.9578716492598595E-3</v>
      </c>
      <c r="L495" s="3" t="s">
        <v>692</v>
      </c>
      <c r="M495" s="29" t="s">
        <v>2067</v>
      </c>
      <c r="N495" s="3" t="s">
        <v>1788</v>
      </c>
      <c r="O495" s="4">
        <v>5071006897</v>
      </c>
      <c r="P495" s="3">
        <f t="shared" si="56"/>
        <v>5.8936513157894742E-2</v>
      </c>
      <c r="Q495" s="34">
        <f t="shared" si="57"/>
        <v>4.4460878352353621E-2</v>
      </c>
      <c r="R495" s="3">
        <f t="shared" si="58"/>
        <v>1.4475634805541119E-2</v>
      </c>
      <c r="T495" s="13">
        <v>1.7916700000000001</v>
      </c>
    </row>
    <row r="496" spans="1:20" ht="51" x14ac:dyDescent="0.25">
      <c r="A496" s="3" t="s">
        <v>1390</v>
      </c>
      <c r="B496" s="3" t="s">
        <v>390</v>
      </c>
      <c r="C496" s="3" t="s">
        <v>170</v>
      </c>
      <c r="D496" s="4">
        <v>5032099834</v>
      </c>
      <c r="E496" s="3">
        <v>1.66940789473684E-2</v>
      </c>
      <c r="F496" s="1">
        <f t="shared" si="54"/>
        <v>1.2593778856496695E-2</v>
      </c>
      <c r="G496" s="1">
        <f t="shared" si="55"/>
        <v>4.1003000908717054E-3</v>
      </c>
      <c r="L496" s="1" t="s">
        <v>169</v>
      </c>
      <c r="M496" s="15" t="s">
        <v>616</v>
      </c>
      <c r="N496" s="1" t="s">
        <v>1722</v>
      </c>
      <c r="O496" s="2" t="s">
        <v>390</v>
      </c>
      <c r="P496" s="1">
        <f t="shared" si="56"/>
        <v>0</v>
      </c>
      <c r="Q496" s="19">
        <f t="shared" si="57"/>
        <v>0</v>
      </c>
      <c r="R496" s="1">
        <f t="shared" si="58"/>
        <v>0</v>
      </c>
    </row>
    <row r="497" spans="1:20" ht="89.25" x14ac:dyDescent="0.25">
      <c r="A497" s="3" t="s">
        <v>1534</v>
      </c>
      <c r="B497" s="3" t="s">
        <v>390</v>
      </c>
      <c r="C497" s="3" t="s">
        <v>170</v>
      </c>
      <c r="D497" s="4">
        <v>5071001708</v>
      </c>
      <c r="E497" s="3">
        <v>7.1546052631578996E-3</v>
      </c>
      <c r="F497" s="1">
        <f t="shared" si="54"/>
        <v>5.397333795641451E-3</v>
      </c>
      <c r="G497" s="1">
        <f t="shared" si="55"/>
        <v>1.7572714675164487E-3</v>
      </c>
      <c r="L497" s="3" t="s">
        <v>405</v>
      </c>
      <c r="M497" s="29" t="s">
        <v>1805</v>
      </c>
      <c r="N497" s="3" t="s">
        <v>1720</v>
      </c>
      <c r="O497" s="4">
        <v>5071004032</v>
      </c>
      <c r="P497" s="3">
        <f t="shared" si="56"/>
        <v>1.8256578947368422E-2</v>
      </c>
      <c r="Q497" s="34">
        <f t="shared" si="57"/>
        <v>1.3772506926809211E-2</v>
      </c>
      <c r="R497" s="3">
        <f t="shared" si="58"/>
        <v>4.484072020559211E-3</v>
      </c>
      <c r="T497" s="13">
        <v>0.55500000000000005</v>
      </c>
    </row>
    <row r="498" spans="1:20" ht="127.5" x14ac:dyDescent="0.25">
      <c r="A498" s="3" t="s">
        <v>573</v>
      </c>
      <c r="B498" s="3" t="s">
        <v>390</v>
      </c>
      <c r="C498" s="3" t="s">
        <v>170</v>
      </c>
      <c r="D498" s="4">
        <v>6450944017</v>
      </c>
      <c r="E498" s="3">
        <v>0.12656249999999999</v>
      </c>
      <c r="F498" s="1">
        <f t="shared" si="54"/>
        <v>9.5476973695312495E-2</v>
      </c>
      <c r="G498" s="1">
        <f t="shared" si="55"/>
        <v>3.10855263046875E-2</v>
      </c>
      <c r="L498" s="3" t="s">
        <v>401</v>
      </c>
      <c r="M498" s="29" t="s">
        <v>1772</v>
      </c>
      <c r="N498" s="3" t="s">
        <v>1752</v>
      </c>
      <c r="O498" s="4">
        <v>5071006880</v>
      </c>
      <c r="P498" s="3">
        <f t="shared" si="56"/>
        <v>3.0701644736842105E-2</v>
      </c>
      <c r="Q498" s="34">
        <f t="shared" si="57"/>
        <v>2.3160889891889802E-2</v>
      </c>
      <c r="R498" s="3">
        <f t="shared" si="58"/>
        <v>7.5407548449523028E-3</v>
      </c>
      <c r="T498" s="13">
        <v>0.93332999999999999</v>
      </c>
    </row>
    <row r="499" spans="1:20" ht="127.5" x14ac:dyDescent="0.25">
      <c r="A499" s="7" t="s">
        <v>167</v>
      </c>
      <c r="B499" s="7" t="s">
        <v>1267</v>
      </c>
      <c r="C499" s="7" t="s">
        <v>167</v>
      </c>
      <c r="D499" s="8">
        <v>5071005886</v>
      </c>
      <c r="E499" s="7">
        <f t="shared" ref="E499:E501" si="62">F499+G499</f>
        <v>0.4218163163610486</v>
      </c>
      <c r="F499" s="7">
        <v>0.32337855291736639</v>
      </c>
      <c r="G499" s="7">
        <v>9.8437763443682214E-2</v>
      </c>
      <c r="L499" s="3" t="s">
        <v>599</v>
      </c>
      <c r="M499" s="29" t="s">
        <v>1785</v>
      </c>
      <c r="N499" s="3" t="s">
        <v>1752</v>
      </c>
      <c r="O499" s="4">
        <v>5071004699</v>
      </c>
      <c r="P499" s="3">
        <f t="shared" si="56"/>
        <v>9.8822368421052648E-3</v>
      </c>
      <c r="Q499" s="34">
        <f t="shared" si="57"/>
        <v>7.4550207764901332E-3</v>
      </c>
      <c r="R499" s="3">
        <f t="shared" si="58"/>
        <v>2.4272160656151321E-3</v>
      </c>
      <c r="T499" s="13">
        <v>0.30042000000000002</v>
      </c>
    </row>
    <row r="500" spans="1:20" ht="114.75" x14ac:dyDescent="0.25">
      <c r="A500" s="7" t="s">
        <v>167</v>
      </c>
      <c r="B500" s="7" t="s">
        <v>1268</v>
      </c>
      <c r="C500" s="7" t="s">
        <v>167</v>
      </c>
      <c r="D500" s="8">
        <v>5071005886</v>
      </c>
      <c r="E500" s="7">
        <f t="shared" si="62"/>
        <v>7.8347566361048643E-2</v>
      </c>
      <c r="F500" s="7">
        <v>6.4270548531401517E-2</v>
      </c>
      <c r="G500" s="7">
        <v>1.4077017829647131E-2</v>
      </c>
      <c r="L500" s="3" t="s">
        <v>1822</v>
      </c>
      <c r="M500" s="29" t="s">
        <v>1845</v>
      </c>
      <c r="N500" s="3" t="s">
        <v>1788</v>
      </c>
      <c r="O500" s="4">
        <v>5071005886</v>
      </c>
      <c r="P500" s="3">
        <f t="shared" si="56"/>
        <v>7.1546052631578953E-3</v>
      </c>
      <c r="Q500" s="34">
        <f t="shared" si="57"/>
        <v>5.3973337956414475E-3</v>
      </c>
      <c r="R500" s="3">
        <f t="shared" si="58"/>
        <v>1.7572714675164476E-3</v>
      </c>
      <c r="T500" s="13">
        <v>0.2175</v>
      </c>
    </row>
    <row r="501" spans="1:20" ht="76.5" x14ac:dyDescent="0.25">
      <c r="A501" s="7" t="s">
        <v>167</v>
      </c>
      <c r="B501" s="7" t="s">
        <v>1269</v>
      </c>
      <c r="C501" s="7" t="s">
        <v>167</v>
      </c>
      <c r="D501" s="8">
        <v>5071005886</v>
      </c>
      <c r="E501" s="7">
        <f t="shared" si="62"/>
        <v>0.10166006636104863</v>
      </c>
      <c r="F501" s="7">
        <v>8.1857171338419049E-2</v>
      </c>
      <c r="G501" s="7">
        <v>1.9802895022629587E-2</v>
      </c>
      <c r="L501" s="3" t="s">
        <v>1425</v>
      </c>
      <c r="M501" s="29" t="s">
        <v>2068</v>
      </c>
      <c r="N501" s="3" t="s">
        <v>2091</v>
      </c>
      <c r="O501" s="4">
        <v>773302210691</v>
      </c>
      <c r="P501" s="3">
        <f t="shared" si="56"/>
        <v>3.577302631578947E-2</v>
      </c>
      <c r="Q501" s="34">
        <f t="shared" si="57"/>
        <v>2.6986668978207232E-2</v>
      </c>
      <c r="R501" s="3">
        <f t="shared" si="58"/>
        <v>8.7863573375822363E-3</v>
      </c>
      <c r="T501" s="13">
        <v>1.0874999999999999</v>
      </c>
    </row>
    <row r="502" spans="1:20" ht="76.5" x14ac:dyDescent="0.25">
      <c r="A502" s="3" t="s">
        <v>169</v>
      </c>
      <c r="B502" s="3" t="s">
        <v>575</v>
      </c>
      <c r="C502" s="3" t="s">
        <v>169</v>
      </c>
      <c r="D502" s="4" t="s">
        <v>390</v>
      </c>
      <c r="E502" s="3">
        <v>0.30617795563356798</v>
      </c>
      <c r="F502" s="1">
        <f t="shared" si="54"/>
        <v>0.23097635252235638</v>
      </c>
      <c r="G502" s="1">
        <f t="shared" si="55"/>
        <v>7.5201603111211615E-2</v>
      </c>
      <c r="L502" s="3" t="s">
        <v>1426</v>
      </c>
      <c r="M502" s="29" t="s">
        <v>2069</v>
      </c>
      <c r="N502" s="3" t="s">
        <v>1751</v>
      </c>
      <c r="O502" s="4">
        <v>500408292515</v>
      </c>
      <c r="P502" s="3">
        <f t="shared" si="56"/>
        <v>3.2187500000000001E-2</v>
      </c>
      <c r="Q502" s="34">
        <f t="shared" si="57"/>
        <v>2.42817982484375E-2</v>
      </c>
      <c r="R502" s="3">
        <f t="shared" si="58"/>
        <v>7.9057017515625008E-3</v>
      </c>
      <c r="T502" s="13">
        <v>0.97850000000000004</v>
      </c>
    </row>
    <row r="503" spans="1:20" ht="76.5" x14ac:dyDescent="0.25">
      <c r="A503" s="3" t="s">
        <v>169</v>
      </c>
      <c r="B503" s="3" t="s">
        <v>574</v>
      </c>
      <c r="C503" s="3" t="s">
        <v>169</v>
      </c>
      <c r="D503" s="4" t="s">
        <v>390</v>
      </c>
      <c r="E503" s="3">
        <v>0.194840517221361</v>
      </c>
      <c r="F503" s="1">
        <f t="shared" si="54"/>
        <v>0.14698495160513553</v>
      </c>
      <c r="G503" s="1">
        <f t="shared" si="55"/>
        <v>4.7855565616225469E-2</v>
      </c>
      <c r="L503" s="3" t="s">
        <v>1427</v>
      </c>
      <c r="M503" s="29" t="s">
        <v>2070</v>
      </c>
      <c r="N503" s="3" t="s">
        <v>1751</v>
      </c>
      <c r="O503" s="4">
        <v>507100026538</v>
      </c>
      <c r="P503" s="3">
        <f t="shared" si="56"/>
        <v>7.1546052631578953E-3</v>
      </c>
      <c r="Q503" s="34">
        <f t="shared" si="57"/>
        <v>5.3973337956414475E-3</v>
      </c>
      <c r="R503" s="3">
        <f t="shared" si="58"/>
        <v>1.7572714675164476E-3</v>
      </c>
      <c r="T503" s="13">
        <v>0.2175</v>
      </c>
    </row>
    <row r="504" spans="1:20" ht="76.5" x14ac:dyDescent="0.25">
      <c r="A504" s="3" t="s">
        <v>169</v>
      </c>
      <c r="B504" s="3" t="s">
        <v>576</v>
      </c>
      <c r="C504" s="3" t="s">
        <v>169</v>
      </c>
      <c r="D504" s="4" t="s">
        <v>390</v>
      </c>
      <c r="E504" s="3">
        <v>0.36184667483967198</v>
      </c>
      <c r="F504" s="1">
        <f t="shared" si="54"/>
        <v>0.27297205298096716</v>
      </c>
      <c r="G504" s="1">
        <f t="shared" si="55"/>
        <v>8.8874621858704816E-2</v>
      </c>
      <c r="L504" s="3" t="s">
        <v>400</v>
      </c>
      <c r="M504" s="29" t="s">
        <v>1821</v>
      </c>
      <c r="N504" s="3" t="s">
        <v>1788</v>
      </c>
      <c r="O504" s="4">
        <v>5071003430</v>
      </c>
      <c r="P504" s="3">
        <f t="shared" si="56"/>
        <v>2.3848684210526316E-3</v>
      </c>
      <c r="Q504" s="34">
        <f t="shared" si="57"/>
        <v>1.7991112652138159E-3</v>
      </c>
      <c r="R504" s="3">
        <f t="shared" si="58"/>
        <v>5.8575715583881582E-4</v>
      </c>
      <c r="T504" s="13">
        <v>7.2499999999999995E-2</v>
      </c>
    </row>
    <row r="505" spans="1:20" ht="51" x14ac:dyDescent="0.25">
      <c r="A505" s="3" t="s">
        <v>1554</v>
      </c>
      <c r="B505" s="3" t="s">
        <v>390</v>
      </c>
      <c r="C505" s="3" t="s">
        <v>170</v>
      </c>
      <c r="D505" s="4">
        <v>503213831496</v>
      </c>
      <c r="E505" s="3">
        <v>9.8684210526315992E-3</v>
      </c>
      <c r="F505" s="1">
        <f t="shared" si="54"/>
        <v>7.4445983388158046E-3</v>
      </c>
      <c r="G505" s="1">
        <f t="shared" si="55"/>
        <v>2.4238227138157946E-3</v>
      </c>
      <c r="L505" s="1" t="s">
        <v>169</v>
      </c>
      <c r="M505" s="15" t="s">
        <v>617</v>
      </c>
      <c r="N505" s="1" t="s">
        <v>1722</v>
      </c>
      <c r="O505" s="2" t="s">
        <v>390</v>
      </c>
      <c r="P505" s="1">
        <f t="shared" si="56"/>
        <v>0</v>
      </c>
      <c r="Q505" s="19">
        <f t="shared" si="57"/>
        <v>0</v>
      </c>
      <c r="R505" s="1">
        <f t="shared" si="58"/>
        <v>0</v>
      </c>
    </row>
    <row r="506" spans="1:20" ht="76.5" x14ac:dyDescent="0.25">
      <c r="A506" s="3" t="s">
        <v>1522</v>
      </c>
      <c r="B506" s="3" t="s">
        <v>390</v>
      </c>
      <c r="C506" s="3" t="s">
        <v>170</v>
      </c>
      <c r="D506" s="4">
        <v>502914878074</v>
      </c>
      <c r="E506" s="3">
        <v>3.6677631578947399E-2</v>
      </c>
      <c r="F506" s="1">
        <f t="shared" ref="F506:F569" si="63">E506*0.754385965</f>
        <v>2.7669090492598709E-2</v>
      </c>
      <c r="G506" s="1">
        <f t="shared" ref="G506:G569" si="64">E506*0.245614035</f>
        <v>9.0085410863486922E-3</v>
      </c>
      <c r="L506" s="3" t="s">
        <v>586</v>
      </c>
      <c r="M506" s="29" t="s">
        <v>2006</v>
      </c>
      <c r="N506" s="3" t="s">
        <v>1788</v>
      </c>
      <c r="O506" s="4">
        <v>7702151927</v>
      </c>
      <c r="P506" s="3">
        <f t="shared" si="56"/>
        <v>2.8700657894736845E-2</v>
      </c>
      <c r="Q506" s="34">
        <f t="shared" si="57"/>
        <v>2.1651373502055923E-2</v>
      </c>
      <c r="R506" s="3">
        <f t="shared" si="58"/>
        <v>7.0492843926809219E-3</v>
      </c>
      <c r="T506" s="13">
        <v>0.87250000000000005</v>
      </c>
    </row>
    <row r="507" spans="1:20" ht="63.75" x14ac:dyDescent="0.25">
      <c r="A507" s="3" t="s">
        <v>1514</v>
      </c>
      <c r="B507" s="3" t="s">
        <v>390</v>
      </c>
      <c r="C507" s="3" t="s">
        <v>170</v>
      </c>
      <c r="D507" s="4">
        <v>507100646500</v>
      </c>
      <c r="E507" s="3">
        <v>4.6875E-2</v>
      </c>
      <c r="F507" s="1">
        <f t="shared" si="63"/>
        <v>3.5361842109375E-2</v>
      </c>
      <c r="G507" s="1">
        <f t="shared" si="64"/>
        <v>1.1513157890625E-2</v>
      </c>
      <c r="L507" s="5" t="s">
        <v>619</v>
      </c>
      <c r="M507" s="17" t="s">
        <v>1798</v>
      </c>
      <c r="N507" s="3" t="s">
        <v>1720</v>
      </c>
      <c r="O507" s="6">
        <v>5071001553</v>
      </c>
      <c r="P507" s="3">
        <f t="shared" si="56"/>
        <v>0.61483552631578942</v>
      </c>
      <c r="Q507" s="34">
        <f t="shared" si="57"/>
        <v>0.46382329183601967</v>
      </c>
      <c r="R507" s="3">
        <f t="shared" si="58"/>
        <v>0.15101223447976972</v>
      </c>
      <c r="T507" s="13">
        <v>18.690999999999999</v>
      </c>
    </row>
    <row r="508" spans="1:20" ht="63.75" x14ac:dyDescent="0.25">
      <c r="A508" s="3" t="s">
        <v>1523</v>
      </c>
      <c r="B508" s="3" t="s">
        <v>390</v>
      </c>
      <c r="C508" s="3" t="s">
        <v>170</v>
      </c>
      <c r="D508" s="4">
        <v>507100327398</v>
      </c>
      <c r="E508" s="3">
        <v>3.2894736842105303E-2</v>
      </c>
      <c r="F508" s="1">
        <f t="shared" si="63"/>
        <v>2.4815327796052663E-2</v>
      </c>
      <c r="G508" s="1">
        <f t="shared" si="64"/>
        <v>8.0794090460526418E-3</v>
      </c>
      <c r="L508" s="1" t="s">
        <v>169</v>
      </c>
      <c r="M508" s="15" t="s">
        <v>620</v>
      </c>
      <c r="N508" s="1" t="s">
        <v>1722</v>
      </c>
      <c r="O508" s="2" t="s">
        <v>390</v>
      </c>
      <c r="P508" s="1">
        <f t="shared" si="56"/>
        <v>0</v>
      </c>
      <c r="Q508" s="19">
        <f t="shared" si="57"/>
        <v>0</v>
      </c>
      <c r="R508" s="1">
        <f t="shared" si="58"/>
        <v>0</v>
      </c>
    </row>
    <row r="509" spans="1:20" ht="89.25" x14ac:dyDescent="0.25">
      <c r="A509" s="3" t="s">
        <v>1524</v>
      </c>
      <c r="B509" s="3" t="s">
        <v>390</v>
      </c>
      <c r="C509" s="3" t="s">
        <v>170</v>
      </c>
      <c r="D509" s="4">
        <v>507900953154</v>
      </c>
      <c r="E509" s="3">
        <v>0.1125</v>
      </c>
      <c r="F509" s="1">
        <f t="shared" si="63"/>
        <v>8.4868421062500005E-2</v>
      </c>
      <c r="G509" s="1">
        <f t="shared" si="64"/>
        <v>2.7631578937500002E-2</v>
      </c>
      <c r="L509" s="1" t="s">
        <v>169</v>
      </c>
      <c r="M509" s="15" t="s">
        <v>621</v>
      </c>
      <c r="N509" s="1" t="s">
        <v>1722</v>
      </c>
      <c r="O509" s="2" t="s">
        <v>390</v>
      </c>
      <c r="P509" s="1">
        <f t="shared" si="56"/>
        <v>0</v>
      </c>
      <c r="Q509" s="19">
        <f t="shared" si="57"/>
        <v>0</v>
      </c>
      <c r="R509" s="1">
        <f t="shared" si="58"/>
        <v>0</v>
      </c>
    </row>
    <row r="510" spans="1:20" ht="76.5" x14ac:dyDescent="0.25">
      <c r="A510" s="3" t="s">
        <v>1525</v>
      </c>
      <c r="B510" s="3" t="s">
        <v>390</v>
      </c>
      <c r="C510" s="3" t="s">
        <v>170</v>
      </c>
      <c r="D510" s="4">
        <v>507100037917</v>
      </c>
      <c r="E510" s="3">
        <v>8.1562499999999996E-2</v>
      </c>
      <c r="F510" s="1">
        <f t="shared" si="63"/>
        <v>6.1529605270312496E-2</v>
      </c>
      <c r="G510" s="1">
        <f t="shared" si="64"/>
        <v>2.00328947296875E-2</v>
      </c>
      <c r="L510" s="1" t="s">
        <v>169</v>
      </c>
      <c r="M510" s="15" t="s">
        <v>622</v>
      </c>
      <c r="N510" s="1" t="s">
        <v>1722</v>
      </c>
      <c r="O510" s="2" t="s">
        <v>390</v>
      </c>
      <c r="P510" s="1">
        <f t="shared" si="56"/>
        <v>0</v>
      </c>
      <c r="Q510" s="19">
        <f t="shared" si="57"/>
        <v>0</v>
      </c>
      <c r="R510" s="1">
        <f t="shared" si="58"/>
        <v>0</v>
      </c>
    </row>
    <row r="511" spans="1:20" ht="76.5" x14ac:dyDescent="0.25">
      <c r="A511" s="3" t="s">
        <v>1526</v>
      </c>
      <c r="B511" s="3" t="s">
        <v>390</v>
      </c>
      <c r="C511" s="3" t="s">
        <v>170</v>
      </c>
      <c r="D511" s="4" t="s">
        <v>390</v>
      </c>
      <c r="E511" s="3">
        <v>2.3848684210526E-3</v>
      </c>
      <c r="F511" s="1">
        <f t="shared" si="63"/>
        <v>1.7991112652137918E-3</v>
      </c>
      <c r="G511" s="1">
        <f t="shared" si="64"/>
        <v>5.8575715583880801E-4</v>
      </c>
      <c r="L511" s="3" t="s">
        <v>1513</v>
      </c>
      <c r="M511" s="29" t="s">
        <v>2071</v>
      </c>
      <c r="N511" s="3" t="s">
        <v>2093</v>
      </c>
      <c r="O511" s="4">
        <v>507100047560</v>
      </c>
      <c r="P511" s="3">
        <f t="shared" si="56"/>
        <v>2.3848684210526316E-3</v>
      </c>
      <c r="Q511" s="34">
        <f t="shared" si="57"/>
        <v>1.7991112652138159E-3</v>
      </c>
      <c r="R511" s="3">
        <f t="shared" si="58"/>
        <v>5.8575715583881582E-4</v>
      </c>
      <c r="T511" s="13">
        <v>7.2499999999999995E-2</v>
      </c>
    </row>
    <row r="512" spans="1:20" ht="76.5" x14ac:dyDescent="0.25">
      <c r="A512" s="3" t="s">
        <v>1527</v>
      </c>
      <c r="B512" s="3" t="s">
        <v>390</v>
      </c>
      <c r="C512" s="3" t="s">
        <v>170</v>
      </c>
      <c r="D512" s="4">
        <v>502479059420</v>
      </c>
      <c r="E512" s="3">
        <v>1.45832236842105E-2</v>
      </c>
      <c r="F512" s="1">
        <f t="shared" si="63"/>
        <v>1.1001379271823993E-2</v>
      </c>
      <c r="G512" s="1">
        <f t="shared" si="64"/>
        <v>3.5818444123865067E-3</v>
      </c>
      <c r="L512" s="3" t="s">
        <v>1515</v>
      </c>
      <c r="M512" s="29" t="s">
        <v>2072</v>
      </c>
      <c r="N512" s="3" t="s">
        <v>1751</v>
      </c>
      <c r="O512" s="4">
        <v>507100866390</v>
      </c>
      <c r="P512" s="3">
        <f t="shared" si="56"/>
        <v>0.31041677631578946</v>
      </c>
      <c r="Q512" s="34">
        <f t="shared" si="57"/>
        <v>0.23417405935317598</v>
      </c>
      <c r="R512" s="3">
        <f t="shared" si="58"/>
        <v>7.6242716962613491E-2</v>
      </c>
      <c r="T512" s="13">
        <v>9.4366699999999994</v>
      </c>
    </row>
    <row r="513" spans="1:20" ht="76.5" x14ac:dyDescent="0.25">
      <c r="A513" s="3" t="s">
        <v>1528</v>
      </c>
      <c r="B513" s="3" t="s">
        <v>390</v>
      </c>
      <c r="C513" s="3" t="s">
        <v>170</v>
      </c>
      <c r="D513" s="4">
        <v>211077098521</v>
      </c>
      <c r="E513" s="3">
        <v>2.0230263157894699E-2</v>
      </c>
      <c r="F513" s="1">
        <f t="shared" si="63"/>
        <v>1.5261426594572339E-2</v>
      </c>
      <c r="G513" s="1">
        <f t="shared" si="64"/>
        <v>4.9688365633223592E-3</v>
      </c>
      <c r="L513" s="3" t="s">
        <v>1516</v>
      </c>
      <c r="M513" s="29" t="s">
        <v>2073</v>
      </c>
      <c r="N513" s="3" t="s">
        <v>1751</v>
      </c>
      <c r="O513" s="4">
        <v>507101813538</v>
      </c>
      <c r="P513" s="3">
        <f t="shared" si="56"/>
        <v>1.0416776315789474E-2</v>
      </c>
      <c r="Q513" s="34">
        <f t="shared" si="57"/>
        <v>7.8582698531759875E-3</v>
      </c>
      <c r="R513" s="3">
        <f t="shared" si="58"/>
        <v>2.5585064626134869E-3</v>
      </c>
      <c r="T513" s="13">
        <v>0.31667000000000001</v>
      </c>
    </row>
    <row r="514" spans="1:20" ht="89.25" x14ac:dyDescent="0.25">
      <c r="A514" s="3" t="s">
        <v>1529</v>
      </c>
      <c r="B514" s="3" t="s">
        <v>390</v>
      </c>
      <c r="C514" s="3" t="s">
        <v>170</v>
      </c>
      <c r="D514" s="4">
        <v>7727270299</v>
      </c>
      <c r="E514" s="3">
        <v>1.19243421052632E-2</v>
      </c>
      <c r="F514" s="1">
        <f t="shared" si="63"/>
        <v>8.995556326069111E-3</v>
      </c>
      <c r="G514" s="1">
        <f t="shared" si="64"/>
        <v>2.9287857791940896E-3</v>
      </c>
      <c r="L514" s="3" t="s">
        <v>1514</v>
      </c>
      <c r="M514" s="29" t="s">
        <v>2003</v>
      </c>
      <c r="N514" s="3" t="s">
        <v>1751</v>
      </c>
      <c r="O514" s="4">
        <v>507100646500</v>
      </c>
      <c r="P514" s="3">
        <f t="shared" ref="P514:P577" si="65">T514/30.4</f>
        <v>7.8125E-2</v>
      </c>
      <c r="Q514" s="34">
        <f t="shared" ref="Q514:Q577" si="66">P514*0.754385965</f>
        <v>5.8936403515624999E-2</v>
      </c>
      <c r="R514" s="3">
        <f t="shared" ref="R514:R577" si="67">P514*0.245614035</f>
        <v>1.9188596484375001E-2</v>
      </c>
      <c r="T514" s="13">
        <v>2.375</v>
      </c>
    </row>
    <row r="515" spans="1:20" ht="102" x14ac:dyDescent="0.25">
      <c r="A515" s="3" t="s">
        <v>579</v>
      </c>
      <c r="B515" s="3" t="s">
        <v>390</v>
      </c>
      <c r="C515" s="3" t="s">
        <v>170</v>
      </c>
      <c r="D515" s="4">
        <v>5071006520</v>
      </c>
      <c r="E515" s="3">
        <v>9.3200657894737006E-3</v>
      </c>
      <c r="F515" s="1">
        <f t="shared" si="63"/>
        <v>7.0309268244556043E-3</v>
      </c>
      <c r="G515" s="1">
        <f t="shared" si="64"/>
        <v>2.2891389650180963E-3</v>
      </c>
      <c r="L515" s="3" t="s">
        <v>1517</v>
      </c>
      <c r="M515" s="29" t="s">
        <v>2074</v>
      </c>
      <c r="N515" s="3" t="s">
        <v>1751</v>
      </c>
      <c r="O515" s="4">
        <v>507100967253</v>
      </c>
      <c r="P515" s="3">
        <f t="shared" si="65"/>
        <v>2.0833223684210526E-2</v>
      </c>
      <c r="Q515" s="34">
        <f t="shared" si="66"/>
        <v>1.5716291553074014E-2</v>
      </c>
      <c r="R515" s="3">
        <f t="shared" si="67"/>
        <v>5.1169321311365134E-3</v>
      </c>
      <c r="T515" s="13">
        <v>0.63332999999999995</v>
      </c>
    </row>
    <row r="516" spans="1:20" ht="63.75" x14ac:dyDescent="0.25">
      <c r="A516" s="3" t="s">
        <v>577</v>
      </c>
      <c r="B516" s="3" t="s">
        <v>390</v>
      </c>
      <c r="C516" s="3" t="s">
        <v>170</v>
      </c>
      <c r="D516" s="4">
        <v>5071003462</v>
      </c>
      <c r="E516" s="3">
        <v>5.6743421052631603E-2</v>
      </c>
      <c r="F516" s="1">
        <f t="shared" si="63"/>
        <v>4.2806440448190805E-2</v>
      </c>
      <c r="G516" s="1">
        <f t="shared" si="64"/>
        <v>1.3936980604440796E-2</v>
      </c>
      <c r="L516" s="1" t="s">
        <v>169</v>
      </c>
      <c r="M516" s="15" t="s">
        <v>625</v>
      </c>
      <c r="N516" s="1" t="s">
        <v>1722</v>
      </c>
      <c r="O516" s="2" t="s">
        <v>390</v>
      </c>
      <c r="P516" s="1">
        <f t="shared" si="65"/>
        <v>0</v>
      </c>
      <c r="Q516" s="19">
        <f t="shared" si="66"/>
        <v>0</v>
      </c>
      <c r="R516" s="1">
        <f t="shared" si="67"/>
        <v>0</v>
      </c>
    </row>
    <row r="517" spans="1:20" ht="76.5" x14ac:dyDescent="0.25">
      <c r="A517" s="3" t="s">
        <v>580</v>
      </c>
      <c r="B517" s="3" t="s">
        <v>390</v>
      </c>
      <c r="C517" s="3" t="s">
        <v>170</v>
      </c>
      <c r="D517" s="4">
        <v>5071003670</v>
      </c>
      <c r="E517" s="3">
        <v>1.4309210526315799E-2</v>
      </c>
      <c r="F517" s="1">
        <f t="shared" si="63"/>
        <v>1.0794667591282902E-2</v>
      </c>
      <c r="G517" s="1">
        <f t="shared" si="64"/>
        <v>3.5145429350328973E-3</v>
      </c>
      <c r="L517" s="1" t="s">
        <v>169</v>
      </c>
      <c r="M517" s="15" t="s">
        <v>626</v>
      </c>
      <c r="N517" s="1" t="s">
        <v>1722</v>
      </c>
      <c r="O517" s="2" t="s">
        <v>390</v>
      </c>
      <c r="P517" s="1">
        <f t="shared" si="65"/>
        <v>0</v>
      </c>
      <c r="Q517" s="19">
        <f t="shared" si="66"/>
        <v>0</v>
      </c>
      <c r="R517" s="1">
        <f t="shared" si="67"/>
        <v>0</v>
      </c>
    </row>
    <row r="518" spans="1:20" ht="76.5" x14ac:dyDescent="0.25">
      <c r="A518" s="3" t="s">
        <v>1530</v>
      </c>
      <c r="B518" s="3" t="s">
        <v>390</v>
      </c>
      <c r="C518" s="3" t="s">
        <v>170</v>
      </c>
      <c r="D518" s="4">
        <v>7714617793</v>
      </c>
      <c r="E518" s="3">
        <v>9.375E-2</v>
      </c>
      <c r="F518" s="1">
        <f t="shared" si="63"/>
        <v>7.0723684218749999E-2</v>
      </c>
      <c r="G518" s="1">
        <f t="shared" si="64"/>
        <v>2.3026315781250001E-2</v>
      </c>
      <c r="L518" s="1" t="s">
        <v>169</v>
      </c>
      <c r="M518" s="15" t="s">
        <v>627</v>
      </c>
      <c r="N518" s="1" t="s">
        <v>1722</v>
      </c>
      <c r="O518" s="2" t="s">
        <v>390</v>
      </c>
      <c r="P518" s="1">
        <f t="shared" si="65"/>
        <v>0</v>
      </c>
      <c r="Q518" s="19">
        <f t="shared" si="66"/>
        <v>0</v>
      </c>
      <c r="R518" s="1">
        <f t="shared" si="67"/>
        <v>0</v>
      </c>
    </row>
    <row r="519" spans="1:20" ht="76.5" x14ac:dyDescent="0.25">
      <c r="A519" s="3" t="s">
        <v>578</v>
      </c>
      <c r="B519" s="3" t="s">
        <v>390</v>
      </c>
      <c r="C519" s="3" t="s">
        <v>170</v>
      </c>
      <c r="D519" s="4">
        <v>7710045520</v>
      </c>
      <c r="E519" s="3">
        <v>7.1546052631578996E-3</v>
      </c>
      <c r="F519" s="1">
        <f t="shared" si="63"/>
        <v>5.397333795641451E-3</v>
      </c>
      <c r="G519" s="1">
        <f t="shared" si="64"/>
        <v>1.7572714675164487E-3</v>
      </c>
      <c r="L519" s="3" t="s">
        <v>1432</v>
      </c>
      <c r="M519" s="29" t="s">
        <v>2075</v>
      </c>
      <c r="N519" s="3" t="s">
        <v>2092</v>
      </c>
      <c r="O519" s="4">
        <v>507100859956</v>
      </c>
      <c r="P519" s="3">
        <f t="shared" si="65"/>
        <v>2.3848684210526316E-3</v>
      </c>
      <c r="Q519" s="34">
        <f t="shared" si="66"/>
        <v>1.7991112652138159E-3</v>
      </c>
      <c r="R519" s="3">
        <f t="shared" si="67"/>
        <v>5.8575715583881582E-4</v>
      </c>
      <c r="T519" s="13">
        <v>7.2499999999999995E-2</v>
      </c>
    </row>
    <row r="520" spans="1:20" ht="89.25" x14ac:dyDescent="0.25">
      <c r="A520" s="3" t="s">
        <v>581</v>
      </c>
      <c r="B520" s="3" t="s">
        <v>390</v>
      </c>
      <c r="C520" s="3" t="s">
        <v>170</v>
      </c>
      <c r="D520" s="4">
        <v>5071003303</v>
      </c>
      <c r="E520" s="3">
        <v>3.5773026315788999E-3</v>
      </c>
      <c r="F520" s="1">
        <f t="shared" si="63"/>
        <v>2.6986668978206878E-3</v>
      </c>
      <c r="G520" s="1">
        <f t="shared" si="64"/>
        <v>8.7863573375821207E-4</v>
      </c>
      <c r="L520" s="3" t="s">
        <v>1435</v>
      </c>
      <c r="M520" s="29" t="s">
        <v>2076</v>
      </c>
      <c r="N520" s="3" t="s">
        <v>1751</v>
      </c>
      <c r="O520" s="4">
        <v>272307293223</v>
      </c>
      <c r="P520" s="3">
        <f t="shared" si="65"/>
        <v>5.2083223684210526E-2</v>
      </c>
      <c r="Q520" s="34">
        <f t="shared" si="66"/>
        <v>3.929085295932401E-2</v>
      </c>
      <c r="R520" s="3">
        <f t="shared" si="67"/>
        <v>1.2792370724886514E-2</v>
      </c>
      <c r="T520" s="13">
        <v>1.5833299999999999</v>
      </c>
    </row>
    <row r="521" spans="1:20" ht="63.75" x14ac:dyDescent="0.25">
      <c r="A521" s="3" t="s">
        <v>582</v>
      </c>
      <c r="B521" s="3" t="s">
        <v>390</v>
      </c>
      <c r="C521" s="3" t="s">
        <v>170</v>
      </c>
      <c r="D521" s="4">
        <v>5071003310</v>
      </c>
      <c r="E521" s="3">
        <v>2.3848684210526E-3</v>
      </c>
      <c r="F521" s="1">
        <f t="shared" si="63"/>
        <v>1.7991112652137918E-3</v>
      </c>
      <c r="G521" s="1">
        <f t="shared" si="64"/>
        <v>5.8575715583880801E-4</v>
      </c>
      <c r="L521" s="3" t="s">
        <v>1437</v>
      </c>
      <c r="M521" s="29" t="s">
        <v>2077</v>
      </c>
      <c r="N521" s="3" t="s">
        <v>1720</v>
      </c>
      <c r="O521" s="4">
        <v>5071005290</v>
      </c>
      <c r="P521" s="3">
        <f t="shared" si="65"/>
        <v>9.5394736842105265E-3</v>
      </c>
      <c r="Q521" s="34">
        <f t="shared" si="66"/>
        <v>7.1964450608552636E-3</v>
      </c>
      <c r="R521" s="3">
        <f t="shared" si="67"/>
        <v>2.3430286233552633E-3</v>
      </c>
      <c r="T521" s="13">
        <v>0.28999999999999998</v>
      </c>
    </row>
    <row r="522" spans="1:20" ht="140.25" x14ac:dyDescent="0.25">
      <c r="A522" s="7" t="s">
        <v>167</v>
      </c>
      <c r="B522" s="7" t="s">
        <v>1270</v>
      </c>
      <c r="C522" s="7" t="s">
        <v>167</v>
      </c>
      <c r="D522" s="8">
        <v>5071005886</v>
      </c>
      <c r="E522" s="7">
        <f>F522+G522</f>
        <v>1.0596913163610486</v>
      </c>
      <c r="F522" s="7">
        <v>0.80458250028578737</v>
      </c>
      <c r="G522" s="7">
        <v>0.2551088160752612</v>
      </c>
      <c r="L522" s="3" t="s">
        <v>37</v>
      </c>
      <c r="M522" s="29" t="s">
        <v>2078</v>
      </c>
      <c r="N522" s="3" t="s">
        <v>1788</v>
      </c>
      <c r="O522" s="4">
        <v>5071000020</v>
      </c>
      <c r="P522" s="3">
        <f t="shared" si="65"/>
        <v>9.5394736842105265E-3</v>
      </c>
      <c r="Q522" s="34">
        <f t="shared" si="66"/>
        <v>7.1964450608552636E-3</v>
      </c>
      <c r="R522" s="3">
        <f t="shared" si="67"/>
        <v>2.3430286233552633E-3</v>
      </c>
      <c r="T522" s="13">
        <v>0.28999999999999998</v>
      </c>
    </row>
    <row r="523" spans="1:20" ht="102" x14ac:dyDescent="0.25">
      <c r="A523" s="3" t="s">
        <v>169</v>
      </c>
      <c r="B523" s="3" t="s">
        <v>583</v>
      </c>
      <c r="C523" s="3" t="s">
        <v>169</v>
      </c>
      <c r="D523" s="4" t="s">
        <v>390</v>
      </c>
      <c r="E523" s="3">
        <v>2.7834359603051698E-2</v>
      </c>
      <c r="F523" s="1">
        <f t="shared" si="63"/>
        <v>2.0997850229305171E-2</v>
      </c>
      <c r="G523" s="1">
        <f t="shared" si="64"/>
        <v>6.8365093737465261E-3</v>
      </c>
      <c r="L523" s="3" t="s">
        <v>629</v>
      </c>
      <c r="M523" s="29" t="s">
        <v>2079</v>
      </c>
      <c r="N523" s="3" t="s">
        <v>1788</v>
      </c>
      <c r="O523" s="4">
        <v>5071001521</v>
      </c>
      <c r="P523" s="3">
        <f t="shared" si="65"/>
        <v>7.2368421052631578E-3</v>
      </c>
      <c r="Q523" s="34">
        <f t="shared" si="66"/>
        <v>5.4593721151315784E-3</v>
      </c>
      <c r="R523" s="3">
        <f t="shared" si="67"/>
        <v>1.777469990131579E-3</v>
      </c>
      <c r="T523" s="13">
        <v>0.22</v>
      </c>
    </row>
    <row r="524" spans="1:20" ht="102" x14ac:dyDescent="0.25">
      <c r="A524" s="3" t="s">
        <v>397</v>
      </c>
      <c r="B524" s="3" t="s">
        <v>390</v>
      </c>
      <c r="C524" s="3" t="s">
        <v>170</v>
      </c>
      <c r="D524" s="4">
        <v>5071005886</v>
      </c>
      <c r="E524" s="3">
        <v>3.8851973684210499E-2</v>
      </c>
      <c r="F524" s="1">
        <f t="shared" si="63"/>
        <v>2.9309383659917743E-2</v>
      </c>
      <c r="G524" s="1">
        <f t="shared" si="64"/>
        <v>9.5425900242927571E-3</v>
      </c>
      <c r="L524" s="3" t="s">
        <v>628</v>
      </c>
      <c r="M524" s="29" t="s">
        <v>2080</v>
      </c>
      <c r="N524" s="3" t="s">
        <v>1788</v>
      </c>
      <c r="O524" s="4">
        <v>5071006304</v>
      </c>
      <c r="P524" s="3">
        <f t="shared" si="65"/>
        <v>2.8056578947368422E-2</v>
      </c>
      <c r="Q524" s="34">
        <f t="shared" si="66"/>
        <v>2.1165489383809213E-2</v>
      </c>
      <c r="R524" s="3">
        <f t="shared" si="67"/>
        <v>6.891089563559211E-3</v>
      </c>
      <c r="T524" s="13">
        <v>0.85292000000000001</v>
      </c>
    </row>
    <row r="525" spans="1:20" ht="114.75" x14ac:dyDescent="0.25">
      <c r="A525" s="3" t="s">
        <v>391</v>
      </c>
      <c r="B525" s="3" t="s">
        <v>390</v>
      </c>
      <c r="C525" s="3" t="s">
        <v>170</v>
      </c>
      <c r="D525" s="4">
        <v>5071004699</v>
      </c>
      <c r="E525" s="3">
        <v>2.3848684210526E-3</v>
      </c>
      <c r="F525" s="1">
        <f t="shared" si="63"/>
        <v>1.7991112652137918E-3</v>
      </c>
      <c r="G525" s="1">
        <f t="shared" si="64"/>
        <v>5.8575715583880801E-4</v>
      </c>
      <c r="L525" s="3" t="s">
        <v>1438</v>
      </c>
      <c r="M525" s="29" t="s">
        <v>2081</v>
      </c>
      <c r="N525" s="3" t="s">
        <v>1788</v>
      </c>
      <c r="O525" s="4">
        <v>5071002349</v>
      </c>
      <c r="P525" s="3">
        <f t="shared" si="65"/>
        <v>6.3595394736842108E-3</v>
      </c>
      <c r="Q525" s="34">
        <f t="shared" si="66"/>
        <v>4.7975473228108554E-3</v>
      </c>
      <c r="R525" s="3">
        <f t="shared" si="67"/>
        <v>1.5619921508733554E-3</v>
      </c>
      <c r="T525" s="13">
        <v>0.19333</v>
      </c>
    </row>
    <row r="526" spans="1:20" ht="102" x14ac:dyDescent="0.25">
      <c r="A526" s="3" t="s">
        <v>1483</v>
      </c>
      <c r="B526" s="3" t="s">
        <v>390</v>
      </c>
      <c r="C526" s="3" t="s">
        <v>170</v>
      </c>
      <c r="D526" s="4">
        <v>9710026257</v>
      </c>
      <c r="E526" s="3">
        <v>1.30207236842105E-2</v>
      </c>
      <c r="F526" s="1">
        <f t="shared" si="63"/>
        <v>9.8226512015114932E-3</v>
      </c>
      <c r="G526" s="1">
        <f t="shared" si="64"/>
        <v>3.1980724826990068E-3</v>
      </c>
      <c r="L526" s="3" t="s">
        <v>579</v>
      </c>
      <c r="M526" s="29" t="s">
        <v>2082</v>
      </c>
      <c r="N526" s="3" t="s">
        <v>1788</v>
      </c>
      <c r="O526" s="4">
        <v>5071006520</v>
      </c>
      <c r="P526" s="3">
        <f t="shared" si="65"/>
        <v>1.4432565789473684E-2</v>
      </c>
      <c r="Q526" s="34">
        <f t="shared" si="66"/>
        <v>1.0887725070518092E-2</v>
      </c>
      <c r="R526" s="3">
        <f t="shared" si="67"/>
        <v>3.5448407189555922E-3</v>
      </c>
      <c r="T526" s="13">
        <v>0.43874999999999997</v>
      </c>
    </row>
    <row r="527" spans="1:20" ht="102" x14ac:dyDescent="0.25">
      <c r="A527" s="3" t="s">
        <v>1535</v>
      </c>
      <c r="B527" s="3" t="s">
        <v>390</v>
      </c>
      <c r="C527" s="3" t="s">
        <v>170</v>
      </c>
      <c r="D527" s="4">
        <v>6911032512</v>
      </c>
      <c r="E527" s="3">
        <v>0.1</v>
      </c>
      <c r="F527" s="1">
        <f t="shared" si="63"/>
        <v>7.543859650000001E-2</v>
      </c>
      <c r="G527" s="1">
        <f t="shared" si="64"/>
        <v>2.4561403500000002E-2</v>
      </c>
      <c r="L527" s="3" t="s">
        <v>1378</v>
      </c>
      <c r="M527" s="29" t="s">
        <v>2083</v>
      </c>
      <c r="N527" s="3" t="s">
        <v>1788</v>
      </c>
      <c r="O527" s="4">
        <v>5071000888</v>
      </c>
      <c r="P527" s="3">
        <f t="shared" si="65"/>
        <v>3.0235855263157897E-2</v>
      </c>
      <c r="Q527" s="34">
        <f t="shared" si="66"/>
        <v>2.2809504850297698E-2</v>
      </c>
      <c r="R527" s="3">
        <f t="shared" si="67"/>
        <v>7.4263504128601983E-3</v>
      </c>
      <c r="T527" s="13">
        <v>0.91917000000000004</v>
      </c>
    </row>
    <row r="528" spans="1:20" ht="76.5" x14ac:dyDescent="0.25">
      <c r="A528" s="7" t="s">
        <v>167</v>
      </c>
      <c r="B528" s="7" t="s">
        <v>1584</v>
      </c>
      <c r="C528" s="7" t="s">
        <v>167</v>
      </c>
      <c r="D528" s="8">
        <v>5071005886</v>
      </c>
      <c r="E528" s="7">
        <f>F528+G528</f>
        <v>0.11547256636104863</v>
      </c>
      <c r="F528" s="7">
        <v>9.2277127478769927E-2</v>
      </c>
      <c r="G528" s="7">
        <v>2.3195438882278714E-2</v>
      </c>
      <c r="L528" s="3" t="s">
        <v>692</v>
      </c>
      <c r="M528" s="29" t="s">
        <v>2084</v>
      </c>
      <c r="N528" s="3" t="s">
        <v>1788</v>
      </c>
      <c r="O528" s="4">
        <v>5071006897</v>
      </c>
      <c r="P528" s="3">
        <f t="shared" si="65"/>
        <v>3.344309210526316E-2</v>
      </c>
      <c r="Q528" s="34">
        <f t="shared" si="66"/>
        <v>2.5228999310412829E-2</v>
      </c>
      <c r="R528" s="3">
        <f t="shared" si="67"/>
        <v>8.2140927948503289E-3</v>
      </c>
      <c r="T528" s="13">
        <v>1.01667</v>
      </c>
    </row>
    <row r="529" spans="1:20" ht="76.5" x14ac:dyDescent="0.25">
      <c r="A529" s="3" t="s">
        <v>169</v>
      </c>
      <c r="B529" s="3" t="s">
        <v>584</v>
      </c>
      <c r="C529" s="3" t="s">
        <v>169</v>
      </c>
      <c r="D529" s="4" t="s">
        <v>390</v>
      </c>
      <c r="E529" s="3">
        <v>0.58452155166408504</v>
      </c>
      <c r="F529" s="1">
        <f t="shared" si="63"/>
        <v>0.44095485481540814</v>
      </c>
      <c r="G529" s="1">
        <f t="shared" si="64"/>
        <v>0.1435666968486769</v>
      </c>
      <c r="L529" s="3" t="s">
        <v>700</v>
      </c>
      <c r="M529" s="29" t="s">
        <v>2085</v>
      </c>
      <c r="N529" s="3" t="s">
        <v>2093</v>
      </c>
      <c r="O529" s="4">
        <v>5071006255</v>
      </c>
      <c r="P529" s="3">
        <f t="shared" si="65"/>
        <v>2.8618421052631581E-2</v>
      </c>
      <c r="Q529" s="34">
        <f t="shared" si="66"/>
        <v>2.158933518256579E-2</v>
      </c>
      <c r="R529" s="3">
        <f t="shared" si="67"/>
        <v>7.0290858700657903E-3</v>
      </c>
      <c r="T529" s="13">
        <v>0.87</v>
      </c>
    </row>
    <row r="530" spans="1:20" ht="76.5" x14ac:dyDescent="0.25">
      <c r="A530" s="3" t="s">
        <v>169</v>
      </c>
      <c r="B530" s="3" t="s">
        <v>585</v>
      </c>
      <c r="C530" s="3" t="s">
        <v>169</v>
      </c>
      <c r="D530" s="4" t="s">
        <v>390</v>
      </c>
      <c r="E530" s="3">
        <v>0.47318411325187798</v>
      </c>
      <c r="F530" s="1">
        <f t="shared" si="63"/>
        <v>0.35696345389818723</v>
      </c>
      <c r="G530" s="1">
        <f t="shared" si="64"/>
        <v>0.11622065935369072</v>
      </c>
      <c r="L530" s="3" t="s">
        <v>1550</v>
      </c>
      <c r="M530" s="29" t="s">
        <v>2086</v>
      </c>
      <c r="N530" s="3" t="s">
        <v>1788</v>
      </c>
      <c r="O530" s="4">
        <v>7707067683</v>
      </c>
      <c r="P530" s="3">
        <f t="shared" si="65"/>
        <v>1.4309210526315791E-2</v>
      </c>
      <c r="Q530" s="34">
        <f t="shared" si="66"/>
        <v>1.0794667591282895E-2</v>
      </c>
      <c r="R530" s="3">
        <f t="shared" si="67"/>
        <v>3.5145429350328951E-3</v>
      </c>
      <c r="T530" s="13">
        <v>0.435</v>
      </c>
    </row>
    <row r="531" spans="1:20" ht="63.75" x14ac:dyDescent="0.25">
      <c r="A531" s="3" t="s">
        <v>587</v>
      </c>
      <c r="B531" s="3" t="s">
        <v>390</v>
      </c>
      <c r="C531" s="3" t="s">
        <v>170</v>
      </c>
      <c r="D531" s="4">
        <v>5071004963</v>
      </c>
      <c r="E531" s="3">
        <v>3.4950657894736802E-2</v>
      </c>
      <c r="F531" s="1">
        <f t="shared" si="63"/>
        <v>2.6366285783305889E-2</v>
      </c>
      <c r="G531" s="1">
        <f t="shared" si="64"/>
        <v>8.5843721114309112E-3</v>
      </c>
      <c r="L531" s="1" t="s">
        <v>169</v>
      </c>
      <c r="M531" s="15" t="s">
        <v>630</v>
      </c>
      <c r="N531" s="1" t="s">
        <v>1722</v>
      </c>
      <c r="O531" s="2" t="s">
        <v>390</v>
      </c>
      <c r="P531" s="1">
        <f t="shared" si="65"/>
        <v>0</v>
      </c>
      <c r="Q531" s="19">
        <f t="shared" si="66"/>
        <v>0</v>
      </c>
      <c r="R531" s="1">
        <f t="shared" si="67"/>
        <v>0</v>
      </c>
    </row>
    <row r="532" spans="1:20" ht="178.5" x14ac:dyDescent="0.25">
      <c r="A532" s="7" t="s">
        <v>167</v>
      </c>
      <c r="B532" s="7" t="s">
        <v>1271</v>
      </c>
      <c r="C532" s="7" t="s">
        <v>167</v>
      </c>
      <c r="D532" s="8">
        <v>5071005886</v>
      </c>
      <c r="E532" s="7">
        <f t="shared" ref="E532:E541" si="68">F532+G532</f>
        <v>0.3916913163610487</v>
      </c>
      <c r="F532" s="7">
        <v>0.30065267572438403</v>
      </c>
      <c r="G532" s="7">
        <v>9.1038640636664697E-2</v>
      </c>
      <c r="L532" s="3" t="s">
        <v>631</v>
      </c>
      <c r="M532" s="29" t="s">
        <v>2087</v>
      </c>
      <c r="N532" s="3" t="s">
        <v>1788</v>
      </c>
      <c r="O532" s="4">
        <v>5029081629</v>
      </c>
      <c r="P532" s="3">
        <f t="shared" si="65"/>
        <v>4.7697368421052632E-3</v>
      </c>
      <c r="Q532" s="34">
        <f t="shared" si="66"/>
        <v>3.5982225304276318E-3</v>
      </c>
      <c r="R532" s="3">
        <f t="shared" si="67"/>
        <v>1.1715143116776316E-3</v>
      </c>
      <c r="T532" s="13">
        <v>0.14499999999999999</v>
      </c>
    </row>
    <row r="533" spans="1:20" ht="63.75" x14ac:dyDescent="0.25">
      <c r="A533" s="7" t="s">
        <v>167</v>
      </c>
      <c r="B533" s="7" t="s">
        <v>1272</v>
      </c>
      <c r="C533" s="7" t="s">
        <v>167</v>
      </c>
      <c r="D533" s="8">
        <v>5071005886</v>
      </c>
      <c r="E533" s="7">
        <f t="shared" si="68"/>
        <v>0.44594131636104867</v>
      </c>
      <c r="F533" s="7">
        <v>0.3415781143208752</v>
      </c>
      <c r="G533" s="7">
        <v>0.10436320204017346</v>
      </c>
      <c r="L533" s="3" t="s">
        <v>1511</v>
      </c>
      <c r="M533" s="29" t="s">
        <v>2087</v>
      </c>
      <c r="N533" s="3" t="s">
        <v>1751</v>
      </c>
      <c r="O533" s="4">
        <v>507100043861</v>
      </c>
      <c r="P533" s="3">
        <f t="shared" si="65"/>
        <v>4.4687500000000005E-2</v>
      </c>
      <c r="Q533" s="34">
        <f t="shared" si="66"/>
        <v>3.3711622810937501E-2</v>
      </c>
      <c r="R533" s="3">
        <f t="shared" si="67"/>
        <v>1.0975877189062502E-2</v>
      </c>
      <c r="T533" s="13">
        <v>1.3585</v>
      </c>
    </row>
    <row r="534" spans="1:20" ht="76.5" x14ac:dyDescent="0.25">
      <c r="A534" s="7" t="s">
        <v>167</v>
      </c>
      <c r="B534" s="7" t="s">
        <v>1273</v>
      </c>
      <c r="C534" s="7" t="s">
        <v>167</v>
      </c>
      <c r="D534" s="8">
        <v>5071005886</v>
      </c>
      <c r="E534" s="7">
        <f t="shared" si="68"/>
        <v>0.59922256636104865</v>
      </c>
      <c r="F534" s="7">
        <v>0.45721133800508568</v>
      </c>
      <c r="G534" s="7">
        <v>0.14201122835596294</v>
      </c>
      <c r="L534" s="3" t="s">
        <v>1510</v>
      </c>
      <c r="M534" s="29" t="s">
        <v>1951</v>
      </c>
      <c r="N534" s="3" t="s">
        <v>2091</v>
      </c>
      <c r="O534" s="4">
        <v>7701412950</v>
      </c>
      <c r="P534" s="3">
        <f t="shared" si="65"/>
        <v>2.1463815789473685E-2</v>
      </c>
      <c r="Q534" s="34">
        <f t="shared" si="66"/>
        <v>1.6192001386924344E-2</v>
      </c>
      <c r="R534" s="3">
        <f t="shared" si="67"/>
        <v>5.2718144025493425E-3</v>
      </c>
      <c r="T534" s="13">
        <v>0.65249999999999997</v>
      </c>
    </row>
    <row r="535" spans="1:20" ht="76.5" x14ac:dyDescent="0.25">
      <c r="A535" s="7" t="s">
        <v>167</v>
      </c>
      <c r="B535" s="7" t="s">
        <v>1274</v>
      </c>
      <c r="C535" s="7" t="s">
        <v>167</v>
      </c>
      <c r="D535" s="8">
        <v>5071005886</v>
      </c>
      <c r="E535" s="7">
        <f t="shared" si="68"/>
        <v>0.62044131636104871</v>
      </c>
      <c r="F535" s="7">
        <v>0.47321846519806821</v>
      </c>
      <c r="G535" s="7">
        <v>0.14722285116298048</v>
      </c>
      <c r="L535" s="1" t="s">
        <v>1512</v>
      </c>
      <c r="M535" s="15" t="s">
        <v>2088</v>
      </c>
      <c r="N535" s="1" t="s">
        <v>1788</v>
      </c>
      <c r="O535" s="2">
        <v>7728170427</v>
      </c>
      <c r="P535" s="1">
        <f t="shared" si="65"/>
        <v>0</v>
      </c>
      <c r="Q535" s="19">
        <f t="shared" si="66"/>
        <v>0</v>
      </c>
      <c r="R535" s="1">
        <f t="shared" si="67"/>
        <v>0</v>
      </c>
    </row>
    <row r="536" spans="1:20" ht="63.75" x14ac:dyDescent="0.25">
      <c r="A536" s="7" t="s">
        <v>167</v>
      </c>
      <c r="B536" s="7" t="s">
        <v>1275</v>
      </c>
      <c r="C536" s="7" t="s">
        <v>167</v>
      </c>
      <c r="D536" s="8">
        <v>5071005886</v>
      </c>
      <c r="E536" s="7">
        <f t="shared" si="68"/>
        <v>0.77491006636104864</v>
      </c>
      <c r="F536" s="7">
        <v>0.589747522215612</v>
      </c>
      <c r="G536" s="7">
        <v>0.18516254414543662</v>
      </c>
      <c r="L536" s="3" t="s">
        <v>632</v>
      </c>
      <c r="M536" s="29" t="s">
        <v>1800</v>
      </c>
      <c r="N536" s="3" t="s">
        <v>1720</v>
      </c>
      <c r="O536" s="4">
        <v>5071001666</v>
      </c>
      <c r="P536" s="3">
        <f t="shared" si="65"/>
        <v>9.2105263157894732E-2</v>
      </c>
      <c r="Q536" s="34">
        <f t="shared" si="66"/>
        <v>6.948291782894736E-2</v>
      </c>
      <c r="R536" s="3">
        <f t="shared" si="67"/>
        <v>2.2622345328947368E-2</v>
      </c>
      <c r="T536" s="13">
        <v>2.8</v>
      </c>
    </row>
    <row r="537" spans="1:20" ht="63.75" x14ac:dyDescent="0.25">
      <c r="A537" s="7" t="s">
        <v>167</v>
      </c>
      <c r="B537" s="7" t="s">
        <v>1276</v>
      </c>
      <c r="C537" s="7" t="s">
        <v>167</v>
      </c>
      <c r="D537" s="8">
        <v>5071005886</v>
      </c>
      <c r="E537" s="7">
        <f t="shared" si="68"/>
        <v>0.78094131636104869</v>
      </c>
      <c r="F537" s="7">
        <v>0.59429741256648927</v>
      </c>
      <c r="G537" s="7">
        <v>0.18664390379455945</v>
      </c>
      <c r="L537" s="9" t="s">
        <v>692</v>
      </c>
      <c r="M537" s="42" t="s">
        <v>2087</v>
      </c>
      <c r="N537" s="9" t="s">
        <v>1721</v>
      </c>
      <c r="O537" s="10">
        <v>5071006897</v>
      </c>
      <c r="P537" s="9">
        <f t="shared" si="65"/>
        <v>0</v>
      </c>
      <c r="Q537" s="43">
        <f t="shared" si="66"/>
        <v>0</v>
      </c>
      <c r="R537" s="9">
        <f t="shared" si="67"/>
        <v>0</v>
      </c>
    </row>
    <row r="538" spans="1:20" ht="76.5" x14ac:dyDescent="0.25">
      <c r="A538" s="7" t="s">
        <v>167</v>
      </c>
      <c r="B538" s="7" t="s">
        <v>1277</v>
      </c>
      <c r="C538" s="7" t="s">
        <v>167</v>
      </c>
      <c r="D538" s="8">
        <v>5071005886</v>
      </c>
      <c r="E538" s="7">
        <f t="shared" si="68"/>
        <v>0.78500381636104866</v>
      </c>
      <c r="F538" s="7">
        <v>0.59736210554894531</v>
      </c>
      <c r="G538" s="7">
        <v>0.18764171081210332</v>
      </c>
      <c r="L538" s="1" t="s">
        <v>169</v>
      </c>
      <c r="M538" s="15" t="s">
        <v>1567</v>
      </c>
      <c r="N538" s="1" t="s">
        <v>1722</v>
      </c>
      <c r="O538" s="2" t="s">
        <v>390</v>
      </c>
      <c r="P538" s="1">
        <f t="shared" si="65"/>
        <v>0</v>
      </c>
      <c r="Q538" s="19">
        <f t="shared" si="66"/>
        <v>0</v>
      </c>
      <c r="R538" s="1">
        <f t="shared" si="67"/>
        <v>0</v>
      </c>
    </row>
    <row r="539" spans="1:20" ht="63.75" x14ac:dyDescent="0.25">
      <c r="A539" s="7" t="s">
        <v>167</v>
      </c>
      <c r="B539" s="7" t="s">
        <v>1278</v>
      </c>
      <c r="C539" s="7" t="s">
        <v>167</v>
      </c>
      <c r="D539" s="8">
        <v>5071005886</v>
      </c>
      <c r="E539" s="7">
        <f t="shared" si="68"/>
        <v>0.79969131636104873</v>
      </c>
      <c r="F539" s="7">
        <v>0.60844214940859453</v>
      </c>
      <c r="G539" s="7">
        <v>0.1912491669524542</v>
      </c>
      <c r="L539" s="1" t="s">
        <v>169</v>
      </c>
      <c r="M539" s="15" t="s">
        <v>1569</v>
      </c>
      <c r="N539" s="1" t="s">
        <v>1722</v>
      </c>
      <c r="O539" s="2" t="s">
        <v>390</v>
      </c>
      <c r="P539" s="1">
        <f t="shared" si="65"/>
        <v>0</v>
      </c>
      <c r="Q539" s="19">
        <f t="shared" si="66"/>
        <v>0</v>
      </c>
      <c r="R539" s="1">
        <f t="shared" si="67"/>
        <v>0</v>
      </c>
    </row>
    <row r="540" spans="1:20" ht="63.75" x14ac:dyDescent="0.25">
      <c r="A540" s="7" t="s">
        <v>167</v>
      </c>
      <c r="B540" s="7" t="s">
        <v>1279</v>
      </c>
      <c r="C540" s="7" t="s">
        <v>167</v>
      </c>
      <c r="D540" s="8">
        <v>5071005886</v>
      </c>
      <c r="E540" s="7">
        <f t="shared" si="68"/>
        <v>0.39416006636104861</v>
      </c>
      <c r="F540" s="7">
        <v>0.30251506607526113</v>
      </c>
      <c r="G540" s="7">
        <v>9.1645000285787481E-2</v>
      </c>
      <c r="L540" s="1" t="s">
        <v>169</v>
      </c>
      <c r="M540" s="15" t="s">
        <v>633</v>
      </c>
      <c r="N540" s="1" t="s">
        <v>1722</v>
      </c>
      <c r="O540" s="2" t="s">
        <v>390</v>
      </c>
      <c r="P540" s="1">
        <f t="shared" si="65"/>
        <v>0</v>
      </c>
      <c r="Q540" s="19">
        <f t="shared" si="66"/>
        <v>0</v>
      </c>
      <c r="R540" s="1">
        <f t="shared" si="67"/>
        <v>0</v>
      </c>
    </row>
    <row r="541" spans="1:20" ht="63.75" x14ac:dyDescent="0.25">
      <c r="A541" s="7" t="s">
        <v>167</v>
      </c>
      <c r="B541" s="7" t="s">
        <v>1280</v>
      </c>
      <c r="C541" s="7" t="s">
        <v>167</v>
      </c>
      <c r="D541" s="8">
        <v>5071005886</v>
      </c>
      <c r="E541" s="7">
        <f t="shared" si="68"/>
        <v>0.16584756636104867</v>
      </c>
      <c r="F541" s="7">
        <v>0.13027932046122609</v>
      </c>
      <c r="G541" s="7">
        <v>3.5568245899822583E-2</v>
      </c>
      <c r="L541" s="9" t="s">
        <v>692</v>
      </c>
      <c r="M541" s="42" t="s">
        <v>496</v>
      </c>
      <c r="N541" s="9" t="s">
        <v>1721</v>
      </c>
      <c r="O541" s="10">
        <v>5071006897</v>
      </c>
      <c r="P541" s="9">
        <f t="shared" si="65"/>
        <v>0</v>
      </c>
      <c r="Q541" s="43">
        <f t="shared" si="66"/>
        <v>0</v>
      </c>
      <c r="R541" s="9">
        <f t="shared" si="67"/>
        <v>0</v>
      </c>
    </row>
    <row r="542" spans="1:20" ht="76.5" x14ac:dyDescent="0.25">
      <c r="A542" s="3" t="s">
        <v>169</v>
      </c>
      <c r="B542" s="3" t="s">
        <v>588</v>
      </c>
      <c r="C542" s="3" t="s">
        <v>169</v>
      </c>
      <c r="D542" s="4" t="s">
        <v>390</v>
      </c>
      <c r="E542" s="3">
        <v>0.81833017274944098</v>
      </c>
      <c r="F542" s="1">
        <f t="shared" si="63"/>
        <v>0.61733679705820377</v>
      </c>
      <c r="G542" s="1">
        <f t="shared" si="64"/>
        <v>0.20099337569123724</v>
      </c>
      <c r="L542" s="16" t="s">
        <v>169</v>
      </c>
      <c r="M542" s="1" t="s">
        <v>634</v>
      </c>
      <c r="N542" s="1" t="s">
        <v>1722</v>
      </c>
      <c r="O542" s="2" t="s">
        <v>390</v>
      </c>
      <c r="P542" s="1">
        <f t="shared" si="65"/>
        <v>0</v>
      </c>
      <c r="Q542" s="19">
        <f t="shared" si="66"/>
        <v>0</v>
      </c>
      <c r="R542" s="1">
        <f t="shared" si="67"/>
        <v>0</v>
      </c>
    </row>
    <row r="543" spans="1:20" ht="51" x14ac:dyDescent="0.25">
      <c r="A543" s="3" t="s">
        <v>397</v>
      </c>
      <c r="B543" s="3" t="s">
        <v>390</v>
      </c>
      <c r="C543" s="3" t="s">
        <v>170</v>
      </c>
      <c r="D543" s="4">
        <v>5071005886</v>
      </c>
      <c r="E543" s="3">
        <v>1.8389374999999999</v>
      </c>
      <c r="F543" s="1">
        <f t="shared" si="63"/>
        <v>1.3872686405121875</v>
      </c>
      <c r="G543" s="1">
        <f t="shared" si="64"/>
        <v>0.45166885948781249</v>
      </c>
      <c r="L543" s="3" t="s">
        <v>169</v>
      </c>
      <c r="M543" s="3" t="s">
        <v>487</v>
      </c>
      <c r="N543" s="1" t="s">
        <v>1722</v>
      </c>
      <c r="O543" s="4" t="s">
        <v>390</v>
      </c>
      <c r="P543" s="1">
        <f t="shared" si="65"/>
        <v>0</v>
      </c>
      <c r="Q543" s="19">
        <f t="shared" si="66"/>
        <v>0</v>
      </c>
      <c r="R543" s="1">
        <f t="shared" si="67"/>
        <v>0</v>
      </c>
    </row>
    <row r="544" spans="1:20" ht="38.25" x14ac:dyDescent="0.25">
      <c r="A544" s="3" t="s">
        <v>1365</v>
      </c>
      <c r="B544" s="3" t="s">
        <v>390</v>
      </c>
      <c r="C544" s="3" t="s">
        <v>170</v>
      </c>
      <c r="D544" s="4">
        <v>5036045205</v>
      </c>
      <c r="E544" s="3">
        <v>0.4085625</v>
      </c>
      <c r="F544" s="1">
        <f t="shared" si="63"/>
        <v>0.30821381582531249</v>
      </c>
      <c r="G544" s="1">
        <f t="shared" si="64"/>
        <v>0.10034868417468751</v>
      </c>
      <c r="L544" s="5" t="s">
        <v>169</v>
      </c>
      <c r="M544" s="5" t="s">
        <v>1562</v>
      </c>
      <c r="N544" s="1" t="s">
        <v>1722</v>
      </c>
      <c r="O544" s="6" t="s">
        <v>390</v>
      </c>
      <c r="P544" s="1">
        <f t="shared" si="65"/>
        <v>0</v>
      </c>
      <c r="Q544" s="19">
        <f t="shared" si="66"/>
        <v>0</v>
      </c>
      <c r="R544" s="1">
        <f t="shared" si="67"/>
        <v>0</v>
      </c>
    </row>
    <row r="545" spans="1:20" ht="76.5" x14ac:dyDescent="0.25">
      <c r="A545" s="3" t="s">
        <v>1555</v>
      </c>
      <c r="B545" s="3" t="s">
        <v>390</v>
      </c>
      <c r="C545" s="3" t="s">
        <v>170</v>
      </c>
      <c r="D545" s="4">
        <v>507100964365</v>
      </c>
      <c r="E545" s="3">
        <v>4.7697368421052997E-3</v>
      </c>
      <c r="F545" s="1">
        <f t="shared" si="63"/>
        <v>3.5982225304276591E-3</v>
      </c>
      <c r="G545" s="1">
        <f t="shared" si="64"/>
        <v>1.1715143116776405E-3</v>
      </c>
      <c r="L545" s="12" t="s">
        <v>1509</v>
      </c>
      <c r="M545" s="25" t="s">
        <v>2106</v>
      </c>
      <c r="N545" s="12" t="s">
        <v>2093</v>
      </c>
      <c r="O545" s="26">
        <v>507100913000</v>
      </c>
      <c r="P545" s="3">
        <f t="shared" si="65"/>
        <v>1.3157894736842106E-2</v>
      </c>
      <c r="Q545" s="34">
        <f t="shared" si="66"/>
        <v>9.9261311184210537E-3</v>
      </c>
      <c r="R545" s="3">
        <f t="shared" si="67"/>
        <v>3.231763618421053E-3</v>
      </c>
      <c r="T545" s="13">
        <v>0.4</v>
      </c>
    </row>
    <row r="546" spans="1:20" ht="63.75" x14ac:dyDescent="0.25">
      <c r="A546" s="3" t="s">
        <v>1366</v>
      </c>
      <c r="B546" s="3" t="s">
        <v>390</v>
      </c>
      <c r="C546" s="3" t="s">
        <v>170</v>
      </c>
      <c r="D546" s="4">
        <v>507101138114</v>
      </c>
      <c r="E546" s="3">
        <v>2.0833223684210499E-2</v>
      </c>
      <c r="F546" s="1">
        <f t="shared" si="63"/>
        <v>1.5716291553073993E-2</v>
      </c>
      <c r="G546" s="1">
        <f t="shared" si="64"/>
        <v>5.1169321311365064E-3</v>
      </c>
      <c r="L546" s="24" t="s">
        <v>169</v>
      </c>
      <c r="M546" s="5" t="s">
        <v>452</v>
      </c>
      <c r="N546" s="1" t="s">
        <v>1722</v>
      </c>
      <c r="O546" s="6" t="s">
        <v>390</v>
      </c>
      <c r="P546" s="1">
        <f t="shared" si="65"/>
        <v>0</v>
      </c>
      <c r="Q546" s="19">
        <f t="shared" si="66"/>
        <v>0</v>
      </c>
      <c r="R546" s="1">
        <f t="shared" si="67"/>
        <v>0</v>
      </c>
    </row>
    <row r="547" spans="1:20" ht="51" x14ac:dyDescent="0.25">
      <c r="A547" s="3" t="s">
        <v>1367</v>
      </c>
      <c r="B547" s="3" t="s">
        <v>390</v>
      </c>
      <c r="C547" s="3" t="s">
        <v>170</v>
      </c>
      <c r="D547" s="4">
        <v>507100011605</v>
      </c>
      <c r="E547" s="3">
        <v>0.234375</v>
      </c>
      <c r="F547" s="1">
        <f t="shared" si="63"/>
        <v>0.17680921054687498</v>
      </c>
      <c r="G547" s="1">
        <f t="shared" si="64"/>
        <v>5.7565789453125002E-2</v>
      </c>
      <c r="L547" s="5" t="s">
        <v>169</v>
      </c>
      <c r="M547" s="5" t="s">
        <v>447</v>
      </c>
      <c r="N547" s="1" t="s">
        <v>1722</v>
      </c>
      <c r="O547" s="6" t="s">
        <v>390</v>
      </c>
      <c r="P547" s="1">
        <f t="shared" si="65"/>
        <v>0</v>
      </c>
      <c r="Q547" s="19">
        <f t="shared" si="66"/>
        <v>0</v>
      </c>
      <c r="R547" s="1">
        <f t="shared" si="67"/>
        <v>0</v>
      </c>
    </row>
    <row r="548" spans="1:20" ht="25.5" x14ac:dyDescent="0.25">
      <c r="A548" s="3" t="s">
        <v>1368</v>
      </c>
      <c r="B548" s="3" t="s">
        <v>390</v>
      </c>
      <c r="C548" s="3" t="s">
        <v>170</v>
      </c>
      <c r="D548" s="4">
        <v>7702332793</v>
      </c>
      <c r="E548" s="3">
        <v>2.3848684210526E-3</v>
      </c>
      <c r="F548" s="1">
        <f t="shared" si="63"/>
        <v>1.7991112652137918E-3</v>
      </c>
      <c r="G548" s="1">
        <f t="shared" si="64"/>
        <v>5.8575715583880801E-4</v>
      </c>
      <c r="L548" s="5" t="s">
        <v>169</v>
      </c>
      <c r="M548" s="5" t="s">
        <v>535</v>
      </c>
      <c r="N548" s="1" t="s">
        <v>1722</v>
      </c>
      <c r="O548" s="6" t="s">
        <v>390</v>
      </c>
      <c r="P548" s="1">
        <f t="shared" si="65"/>
        <v>0</v>
      </c>
      <c r="Q548" s="19">
        <f t="shared" si="66"/>
        <v>0</v>
      </c>
      <c r="R548" s="1">
        <f t="shared" si="67"/>
        <v>0</v>
      </c>
    </row>
    <row r="549" spans="1:20" ht="25.5" x14ac:dyDescent="0.25">
      <c r="A549" s="3" t="s">
        <v>590</v>
      </c>
      <c r="B549" s="3" t="s">
        <v>390</v>
      </c>
      <c r="C549" s="3" t="s">
        <v>170</v>
      </c>
      <c r="D549" s="4">
        <v>9729052910</v>
      </c>
      <c r="E549" s="3">
        <v>4.7697368421052997E-3</v>
      </c>
      <c r="F549" s="1">
        <f t="shared" si="63"/>
        <v>3.5982225304276591E-3</v>
      </c>
      <c r="G549" s="1">
        <f t="shared" si="64"/>
        <v>1.1715143116776405E-3</v>
      </c>
      <c r="L549" s="5" t="s">
        <v>169</v>
      </c>
      <c r="M549" s="5" t="s">
        <v>525</v>
      </c>
      <c r="N549" s="1" t="s">
        <v>1722</v>
      </c>
      <c r="O549" s="6" t="s">
        <v>390</v>
      </c>
      <c r="P549" s="1">
        <f t="shared" si="65"/>
        <v>0</v>
      </c>
      <c r="Q549" s="19">
        <f t="shared" si="66"/>
        <v>0</v>
      </c>
      <c r="R549" s="1">
        <f t="shared" si="67"/>
        <v>0</v>
      </c>
    </row>
    <row r="550" spans="1:20" ht="63.75" x14ac:dyDescent="0.25">
      <c r="A550" s="3" t="s">
        <v>1369</v>
      </c>
      <c r="B550" s="3" t="s">
        <v>390</v>
      </c>
      <c r="C550" s="3" t="s">
        <v>170</v>
      </c>
      <c r="D550" s="4">
        <v>507100016674</v>
      </c>
      <c r="E550" s="3">
        <v>3.90625E-2</v>
      </c>
      <c r="F550" s="1">
        <f t="shared" si="63"/>
        <v>2.94682017578125E-2</v>
      </c>
      <c r="G550" s="1">
        <f t="shared" si="64"/>
        <v>9.5942982421875003E-3</v>
      </c>
      <c r="L550" s="5" t="s">
        <v>169</v>
      </c>
      <c r="M550" s="5" t="s">
        <v>443</v>
      </c>
      <c r="N550" s="1" t="s">
        <v>1722</v>
      </c>
      <c r="O550" s="6" t="s">
        <v>390</v>
      </c>
      <c r="P550" s="1">
        <f t="shared" si="65"/>
        <v>0</v>
      </c>
      <c r="Q550" s="19">
        <f t="shared" si="66"/>
        <v>0</v>
      </c>
      <c r="R550" s="1">
        <f t="shared" si="67"/>
        <v>0</v>
      </c>
    </row>
    <row r="551" spans="1:20" ht="25.5" x14ac:dyDescent="0.25">
      <c r="A551" s="3" t="s">
        <v>589</v>
      </c>
      <c r="B551" s="3" t="s">
        <v>390</v>
      </c>
      <c r="C551" s="3" t="s">
        <v>170</v>
      </c>
      <c r="D551" s="4">
        <v>5071004850</v>
      </c>
      <c r="E551" s="3">
        <v>4.7697368421052997E-3</v>
      </c>
      <c r="F551" s="1">
        <f t="shared" si="63"/>
        <v>3.5982225304276591E-3</v>
      </c>
      <c r="G551" s="1">
        <f t="shared" si="64"/>
        <v>1.1715143116776405E-3</v>
      </c>
      <c r="L551" s="5" t="s">
        <v>169</v>
      </c>
      <c r="M551" s="5" t="s">
        <v>412</v>
      </c>
      <c r="N551" s="1" t="s">
        <v>1722</v>
      </c>
      <c r="O551" s="6" t="s">
        <v>390</v>
      </c>
      <c r="P551" s="1">
        <f t="shared" si="65"/>
        <v>0</v>
      </c>
      <c r="Q551" s="19">
        <f t="shared" si="66"/>
        <v>0</v>
      </c>
      <c r="R551" s="1">
        <f t="shared" si="67"/>
        <v>0</v>
      </c>
    </row>
    <row r="552" spans="1:20" ht="63.75" x14ac:dyDescent="0.25">
      <c r="A552" s="3" t="s">
        <v>1370</v>
      </c>
      <c r="B552" s="3" t="s">
        <v>390</v>
      </c>
      <c r="C552" s="3" t="s">
        <v>170</v>
      </c>
      <c r="D552" s="4">
        <v>507100796953</v>
      </c>
      <c r="E552" s="3">
        <v>2.3848684210526E-3</v>
      </c>
      <c r="F552" s="1">
        <f t="shared" si="63"/>
        <v>1.7991112652137918E-3</v>
      </c>
      <c r="G552" s="1">
        <f t="shared" si="64"/>
        <v>5.8575715583880801E-4</v>
      </c>
      <c r="L552" s="5" t="s">
        <v>169</v>
      </c>
      <c r="M552" s="5" t="s">
        <v>530</v>
      </c>
      <c r="N552" s="1" t="s">
        <v>1722</v>
      </c>
      <c r="O552" s="6" t="s">
        <v>390</v>
      </c>
      <c r="P552" s="1">
        <f t="shared" si="65"/>
        <v>0</v>
      </c>
      <c r="Q552" s="19">
        <f t="shared" si="66"/>
        <v>0</v>
      </c>
      <c r="R552" s="1">
        <f t="shared" si="67"/>
        <v>0</v>
      </c>
    </row>
    <row r="553" spans="1:20" ht="76.5" x14ac:dyDescent="0.25">
      <c r="A553" s="3" t="s">
        <v>1371</v>
      </c>
      <c r="B553" s="3" t="s">
        <v>390</v>
      </c>
      <c r="C553" s="3" t="s">
        <v>170</v>
      </c>
      <c r="D553" s="4">
        <v>772619146620</v>
      </c>
      <c r="E553" s="3">
        <v>4.7697368421052997E-3</v>
      </c>
      <c r="F553" s="1">
        <f t="shared" si="63"/>
        <v>3.5982225304276591E-3</v>
      </c>
      <c r="G553" s="1">
        <f t="shared" si="64"/>
        <v>1.1715143116776405E-3</v>
      </c>
      <c r="L553" s="1" t="s">
        <v>635</v>
      </c>
      <c r="M553" s="1" t="s">
        <v>1640</v>
      </c>
      <c r="N553" s="1" t="s">
        <v>1720</v>
      </c>
      <c r="O553" s="2">
        <v>5071003906</v>
      </c>
      <c r="P553" s="1">
        <f t="shared" si="65"/>
        <v>0</v>
      </c>
      <c r="Q553" s="19">
        <f t="shared" si="66"/>
        <v>0</v>
      </c>
      <c r="R553" s="1">
        <f t="shared" si="67"/>
        <v>0</v>
      </c>
    </row>
    <row r="554" spans="1:20" ht="63.75" x14ac:dyDescent="0.25">
      <c r="A554" s="3" t="s">
        <v>1372</v>
      </c>
      <c r="B554" s="3" t="s">
        <v>390</v>
      </c>
      <c r="C554" s="3" t="s">
        <v>170</v>
      </c>
      <c r="D554" s="4">
        <v>460500275267</v>
      </c>
      <c r="E554" s="3">
        <v>4.7697368421052997E-3</v>
      </c>
      <c r="F554" s="1">
        <f t="shared" si="63"/>
        <v>3.5982225304276591E-3</v>
      </c>
      <c r="G554" s="1">
        <f t="shared" si="64"/>
        <v>1.1715143116776405E-3</v>
      </c>
      <c r="L554" s="3" t="s">
        <v>402</v>
      </c>
      <c r="M554" s="3" t="s">
        <v>1641</v>
      </c>
      <c r="N554" s="3" t="s">
        <v>1720</v>
      </c>
      <c r="O554" s="4">
        <v>5071003906</v>
      </c>
      <c r="P554" s="3">
        <f t="shared" si="65"/>
        <v>0.18953947368421051</v>
      </c>
      <c r="Q554" s="34">
        <f t="shared" si="66"/>
        <v>0.14298591876085526</v>
      </c>
      <c r="R554" s="3">
        <f t="shared" si="67"/>
        <v>4.6553554923355257E-2</v>
      </c>
      <c r="T554" s="13">
        <v>5.7619999999999996</v>
      </c>
    </row>
    <row r="555" spans="1:20" ht="63.75" x14ac:dyDescent="0.25">
      <c r="A555" s="3" t="s">
        <v>709</v>
      </c>
      <c r="B555" s="3" t="s">
        <v>390</v>
      </c>
      <c r="C555" s="3" t="s">
        <v>170</v>
      </c>
      <c r="D555" s="4">
        <v>507100197526</v>
      </c>
      <c r="E555" s="3">
        <v>8.0625000000000002E-2</v>
      </c>
      <c r="F555" s="1">
        <f t="shared" si="63"/>
        <v>6.0822368428125002E-2</v>
      </c>
      <c r="G555" s="1">
        <f t="shared" si="64"/>
        <v>1.9802631571875E-2</v>
      </c>
      <c r="L555" s="3" t="s">
        <v>405</v>
      </c>
      <c r="M555" s="3" t="s">
        <v>1642</v>
      </c>
      <c r="N555" s="3" t="s">
        <v>1720</v>
      </c>
      <c r="O555" s="4">
        <v>5071004032</v>
      </c>
      <c r="P555" s="3">
        <f t="shared" si="65"/>
        <v>0.34911184210526314</v>
      </c>
      <c r="Q555" s="34">
        <f t="shared" si="66"/>
        <v>0.26336507389950659</v>
      </c>
      <c r="R555" s="3">
        <f t="shared" si="67"/>
        <v>8.5746768205756579E-2</v>
      </c>
      <c r="T555" s="13">
        <v>10.613</v>
      </c>
    </row>
    <row r="556" spans="1:20" ht="63.75" x14ac:dyDescent="0.25">
      <c r="A556" s="3" t="s">
        <v>591</v>
      </c>
      <c r="B556" s="3" t="s">
        <v>390</v>
      </c>
      <c r="C556" s="3" t="s">
        <v>170</v>
      </c>
      <c r="D556" s="4">
        <v>507100061758</v>
      </c>
      <c r="E556" s="3">
        <v>4.7500000000000001E-2</v>
      </c>
      <c r="F556" s="1">
        <f t="shared" si="63"/>
        <v>3.5833333337500002E-2</v>
      </c>
      <c r="G556" s="1">
        <f t="shared" si="64"/>
        <v>1.16666666625E-2</v>
      </c>
      <c r="L556" s="3" t="s">
        <v>636</v>
      </c>
      <c r="M556" s="3" t="s">
        <v>1643</v>
      </c>
      <c r="N556" s="3" t="s">
        <v>1720</v>
      </c>
      <c r="O556" s="4">
        <v>5071003913</v>
      </c>
      <c r="P556" s="3">
        <f t="shared" si="65"/>
        <v>0.18953947368421051</v>
      </c>
      <c r="Q556" s="34">
        <f t="shared" si="66"/>
        <v>0.14298591876085526</v>
      </c>
      <c r="R556" s="3">
        <f t="shared" si="67"/>
        <v>4.6553554923355257E-2</v>
      </c>
      <c r="T556" s="13">
        <v>5.7619999999999996</v>
      </c>
    </row>
    <row r="557" spans="1:20" ht="140.25" x14ac:dyDescent="0.25">
      <c r="A557" s="3" t="s">
        <v>592</v>
      </c>
      <c r="B557" s="3" t="s">
        <v>390</v>
      </c>
      <c r="C557" s="3" t="s">
        <v>170</v>
      </c>
      <c r="D557" s="4">
        <v>5071004709</v>
      </c>
      <c r="E557" s="3">
        <v>0.2003125</v>
      </c>
      <c r="F557" s="1">
        <f t="shared" si="63"/>
        <v>0.1511129386140625</v>
      </c>
      <c r="G557" s="1">
        <f t="shared" si="64"/>
        <v>4.91995613859375E-2</v>
      </c>
      <c r="L557" s="9" t="s">
        <v>637</v>
      </c>
      <c r="M557" s="9" t="s">
        <v>1644</v>
      </c>
      <c r="N557" s="9" t="s">
        <v>1720</v>
      </c>
      <c r="O557" s="10">
        <v>5071003945</v>
      </c>
      <c r="P557" s="9">
        <f t="shared" si="65"/>
        <v>0</v>
      </c>
      <c r="Q557" s="43">
        <f t="shared" si="66"/>
        <v>0</v>
      </c>
      <c r="R557" s="9">
        <f t="shared" si="67"/>
        <v>0</v>
      </c>
    </row>
    <row r="558" spans="1:20" ht="140.25" x14ac:dyDescent="0.25">
      <c r="A558" s="3" t="s">
        <v>1373</v>
      </c>
      <c r="B558" s="3" t="s">
        <v>390</v>
      </c>
      <c r="C558" s="3" t="s">
        <v>170</v>
      </c>
      <c r="D558" s="4">
        <v>5071002268</v>
      </c>
      <c r="E558" s="3">
        <v>1.19243421052632E-2</v>
      </c>
      <c r="F558" s="1">
        <f t="shared" si="63"/>
        <v>8.995556326069111E-3</v>
      </c>
      <c r="G558" s="1">
        <f t="shared" si="64"/>
        <v>2.9287857791940896E-3</v>
      </c>
      <c r="L558" s="3" t="s">
        <v>637</v>
      </c>
      <c r="M558" s="3" t="s">
        <v>1645</v>
      </c>
      <c r="N558" s="3" t="s">
        <v>1720</v>
      </c>
      <c r="O558" s="4">
        <v>5071003945</v>
      </c>
      <c r="P558" s="3">
        <f t="shared" si="65"/>
        <v>0.69822368421052627</v>
      </c>
      <c r="Q558" s="34">
        <f t="shared" si="66"/>
        <v>0.52673014779901317</v>
      </c>
      <c r="R558" s="3">
        <f t="shared" si="67"/>
        <v>0.17149353641151316</v>
      </c>
      <c r="T558" s="13">
        <v>21.225999999999999</v>
      </c>
    </row>
    <row r="559" spans="1:20" ht="76.5" x14ac:dyDescent="0.25">
      <c r="A559" s="3" t="s">
        <v>1374</v>
      </c>
      <c r="B559" s="3" t="s">
        <v>390</v>
      </c>
      <c r="C559" s="3" t="s">
        <v>170</v>
      </c>
      <c r="D559" s="4">
        <v>507101184576</v>
      </c>
      <c r="E559" s="3">
        <v>1.7434210526315799E-2</v>
      </c>
      <c r="F559" s="1">
        <f t="shared" si="63"/>
        <v>1.3152123731907902E-2</v>
      </c>
      <c r="G559" s="1">
        <f t="shared" si="64"/>
        <v>4.2820867944078972E-3</v>
      </c>
      <c r="L559" s="3" t="s">
        <v>37</v>
      </c>
      <c r="M559" s="3" t="s">
        <v>1646</v>
      </c>
      <c r="N559" s="3" t="s">
        <v>1788</v>
      </c>
      <c r="O559" s="4">
        <v>5071000020</v>
      </c>
      <c r="P559" s="3">
        <f t="shared" si="65"/>
        <v>0.34947368421052633</v>
      </c>
      <c r="Q559" s="34">
        <f t="shared" si="66"/>
        <v>0.26363804250526318</v>
      </c>
      <c r="R559" s="3">
        <f t="shared" si="67"/>
        <v>8.5835641705263158E-2</v>
      </c>
      <c r="T559" s="13">
        <v>10.624000000000001</v>
      </c>
    </row>
    <row r="560" spans="1:20" ht="127.5" x14ac:dyDescent="0.25">
      <c r="A560" s="3" t="s">
        <v>1375</v>
      </c>
      <c r="B560" s="3" t="s">
        <v>390</v>
      </c>
      <c r="C560" s="3" t="s">
        <v>170</v>
      </c>
      <c r="D560" s="4">
        <v>504013955802</v>
      </c>
      <c r="E560" s="3">
        <v>2.0833223684210499E-2</v>
      </c>
      <c r="F560" s="1">
        <f t="shared" si="63"/>
        <v>1.5716291553073993E-2</v>
      </c>
      <c r="G560" s="1">
        <f t="shared" si="64"/>
        <v>5.1169321311365064E-3</v>
      </c>
      <c r="L560" s="3" t="s">
        <v>638</v>
      </c>
      <c r="M560" s="3" t="s">
        <v>1647</v>
      </c>
      <c r="N560" s="3" t="s">
        <v>1752</v>
      </c>
      <c r="O560" s="4">
        <v>5071005100</v>
      </c>
      <c r="P560" s="3">
        <f t="shared" si="65"/>
        <v>0.68194078947368431</v>
      </c>
      <c r="Q560" s="34">
        <f t="shared" si="66"/>
        <v>0.51444656053996718</v>
      </c>
      <c r="R560" s="3">
        <f t="shared" si="67"/>
        <v>0.16749422893371713</v>
      </c>
      <c r="T560" s="13">
        <v>20.731000000000002</v>
      </c>
    </row>
    <row r="561" spans="1:20" ht="76.5" x14ac:dyDescent="0.25">
      <c r="A561" s="3" t="s">
        <v>1376</v>
      </c>
      <c r="B561" s="3" t="s">
        <v>390</v>
      </c>
      <c r="C561" s="3" t="s">
        <v>170</v>
      </c>
      <c r="D561" s="4">
        <v>507102287567</v>
      </c>
      <c r="E561" s="3">
        <v>2.6041776315789501E-2</v>
      </c>
      <c r="F561" s="1">
        <f t="shared" si="63"/>
        <v>1.9645550556301006E-2</v>
      </c>
      <c r="G561" s="1">
        <f t="shared" si="64"/>
        <v>6.396225759488494E-3</v>
      </c>
      <c r="L561" s="37" t="s">
        <v>400</v>
      </c>
      <c r="M561" s="37" t="s">
        <v>1647</v>
      </c>
      <c r="N561" s="37" t="s">
        <v>1788</v>
      </c>
      <c r="O561" s="39">
        <v>5071003430</v>
      </c>
      <c r="P561" s="37">
        <f t="shared" si="65"/>
        <v>0</v>
      </c>
      <c r="Q561" s="40">
        <f t="shared" si="66"/>
        <v>0</v>
      </c>
      <c r="R561" s="37">
        <f t="shared" si="67"/>
        <v>0</v>
      </c>
    </row>
    <row r="562" spans="1:20" ht="89.25" x14ac:dyDescent="0.25">
      <c r="A562" s="3" t="s">
        <v>1377</v>
      </c>
      <c r="B562" s="3" t="s">
        <v>390</v>
      </c>
      <c r="C562" s="3" t="s">
        <v>170</v>
      </c>
      <c r="D562" s="4">
        <v>5024202164</v>
      </c>
      <c r="E562" s="3">
        <v>4.7697368421052997E-3</v>
      </c>
      <c r="F562" s="1">
        <f t="shared" si="63"/>
        <v>3.5982225304276591E-3</v>
      </c>
      <c r="G562" s="1">
        <f t="shared" si="64"/>
        <v>1.1715143116776405E-3</v>
      </c>
      <c r="L562" s="3" t="s">
        <v>639</v>
      </c>
      <c r="M562" s="3" t="s">
        <v>1648</v>
      </c>
      <c r="N562" s="3" t="s">
        <v>2092</v>
      </c>
      <c r="O562" s="4">
        <v>5071001352</v>
      </c>
      <c r="P562" s="3">
        <f t="shared" si="65"/>
        <v>0.18953947368421051</v>
      </c>
      <c r="Q562" s="34">
        <f t="shared" si="66"/>
        <v>0.14298591876085526</v>
      </c>
      <c r="R562" s="3">
        <f t="shared" si="67"/>
        <v>4.6553554923355257E-2</v>
      </c>
      <c r="T562" s="13">
        <v>5.7619999999999996</v>
      </c>
    </row>
    <row r="563" spans="1:20" ht="76.5" x14ac:dyDescent="0.25">
      <c r="A563" s="3" t="s">
        <v>692</v>
      </c>
      <c r="B563" s="3" t="s">
        <v>390</v>
      </c>
      <c r="C563" s="3" t="s">
        <v>170</v>
      </c>
      <c r="D563" s="4">
        <v>5071006897</v>
      </c>
      <c r="E563" s="3">
        <v>5.04384868421053E-2</v>
      </c>
      <c r="F563" s="1">
        <f t="shared" si="63"/>
        <v>3.8050086569521406E-2</v>
      </c>
      <c r="G563" s="1">
        <f t="shared" si="64"/>
        <v>1.238840027258389E-2</v>
      </c>
      <c r="L563" s="3" t="s">
        <v>1822</v>
      </c>
      <c r="M563" s="3" t="s">
        <v>1649</v>
      </c>
      <c r="N563" s="3" t="s">
        <v>1788</v>
      </c>
      <c r="O563" s="4">
        <v>5071005886</v>
      </c>
      <c r="P563" s="3">
        <f t="shared" si="65"/>
        <v>3.6184210526315791E-2</v>
      </c>
      <c r="Q563" s="34">
        <f t="shared" si="66"/>
        <v>2.7296860575657896E-2</v>
      </c>
      <c r="R563" s="3">
        <f t="shared" si="67"/>
        <v>8.8873499506578954E-3</v>
      </c>
      <c r="T563" s="13">
        <v>1.1000000000000001</v>
      </c>
    </row>
    <row r="564" spans="1:20" ht="89.25" x14ac:dyDescent="0.25">
      <c r="A564" s="3" t="s">
        <v>1378</v>
      </c>
      <c r="B564" s="3" t="s">
        <v>390</v>
      </c>
      <c r="C564" s="3" t="s">
        <v>170</v>
      </c>
      <c r="D564" s="4">
        <v>5071000888</v>
      </c>
      <c r="E564" s="3">
        <v>2.3848684210526E-3</v>
      </c>
      <c r="F564" s="1">
        <f t="shared" si="63"/>
        <v>1.7991112652137918E-3</v>
      </c>
      <c r="G564" s="1">
        <f t="shared" si="64"/>
        <v>5.8575715583880801E-4</v>
      </c>
      <c r="L564" s="3" t="s">
        <v>1822</v>
      </c>
      <c r="M564" s="3" t="s">
        <v>2102</v>
      </c>
      <c r="N564" s="3" t="s">
        <v>1788</v>
      </c>
      <c r="O564" s="4">
        <v>5071005886</v>
      </c>
      <c r="P564" s="3">
        <f t="shared" si="65"/>
        <v>7.9906578947368426E-2</v>
      </c>
      <c r="Q564" s="34">
        <f t="shared" si="66"/>
        <v>6.0280401669059215E-2</v>
      </c>
      <c r="R564" s="3">
        <f t="shared" si="67"/>
        <v>1.9626177278309211E-2</v>
      </c>
      <c r="T564" s="13">
        <v>2.42916</v>
      </c>
    </row>
    <row r="565" spans="1:20" ht="76.5" x14ac:dyDescent="0.25">
      <c r="A565" s="3" t="s">
        <v>1379</v>
      </c>
      <c r="B565" s="3" t="s">
        <v>390</v>
      </c>
      <c r="C565" s="3" t="s">
        <v>170</v>
      </c>
      <c r="D565" s="4">
        <v>5071003913</v>
      </c>
      <c r="E565" s="3">
        <v>0.131167763157894</v>
      </c>
      <c r="F565" s="1">
        <f t="shared" si="63"/>
        <v>9.8951119586759312E-2</v>
      </c>
      <c r="G565" s="1">
        <f t="shared" si="64"/>
        <v>3.2216643571134684E-2</v>
      </c>
      <c r="L565" s="3" t="s">
        <v>1822</v>
      </c>
      <c r="M565" s="3" t="s">
        <v>1650</v>
      </c>
      <c r="N565" s="3" t="s">
        <v>1788</v>
      </c>
      <c r="O565" s="4">
        <v>5071005886</v>
      </c>
      <c r="P565" s="3">
        <f t="shared" si="65"/>
        <v>3.6184210526315791E-2</v>
      </c>
      <c r="Q565" s="34">
        <f t="shared" si="66"/>
        <v>2.7296860575657896E-2</v>
      </c>
      <c r="R565" s="3">
        <f t="shared" si="67"/>
        <v>8.8873499506578954E-3</v>
      </c>
      <c r="T565" s="13">
        <v>1.1000000000000001</v>
      </c>
    </row>
    <row r="566" spans="1:20" ht="63.75" x14ac:dyDescent="0.25">
      <c r="A566" s="3" t="s">
        <v>1380</v>
      </c>
      <c r="B566" s="3" t="s">
        <v>390</v>
      </c>
      <c r="C566" s="3" t="s">
        <v>170</v>
      </c>
      <c r="D566" s="4">
        <v>5004012743</v>
      </c>
      <c r="E566" s="3">
        <v>2.3958223684210501E-2</v>
      </c>
      <c r="F566" s="1">
        <f t="shared" si="63"/>
        <v>1.8073747693698995E-2</v>
      </c>
      <c r="G566" s="1">
        <f t="shared" si="64"/>
        <v>5.8844759905115071E-3</v>
      </c>
      <c r="L566" s="3" t="s">
        <v>692</v>
      </c>
      <c r="M566" s="3" t="s">
        <v>640</v>
      </c>
      <c r="N566" s="3" t="s">
        <v>1721</v>
      </c>
      <c r="O566" s="4">
        <v>5071006897</v>
      </c>
      <c r="P566" s="3">
        <f t="shared" si="65"/>
        <v>7.2368421052631582E-2</v>
      </c>
      <c r="Q566" s="34">
        <f t="shared" si="66"/>
        <v>5.4593721151315791E-2</v>
      </c>
      <c r="R566" s="3">
        <f t="shared" si="67"/>
        <v>1.7774699901315791E-2</v>
      </c>
      <c r="T566" s="13">
        <v>2.2000000000000002</v>
      </c>
    </row>
    <row r="567" spans="1:20" ht="63.75" x14ac:dyDescent="0.25">
      <c r="A567" s="7" t="s">
        <v>167</v>
      </c>
      <c r="B567" s="7" t="s">
        <v>1281</v>
      </c>
      <c r="C567" s="7" t="s">
        <v>167</v>
      </c>
      <c r="D567" s="8">
        <v>5071005886</v>
      </c>
      <c r="E567" s="7">
        <f t="shared" ref="E567:E568" si="69">F567+G567</f>
        <v>5.7160066361048652E-2</v>
      </c>
      <c r="F567" s="7">
        <v>4.828699589982257E-2</v>
      </c>
      <c r="G567" s="7">
        <v>8.8730704612260836E-3</v>
      </c>
      <c r="L567" s="3" t="s">
        <v>692</v>
      </c>
      <c r="M567" s="3" t="s">
        <v>641</v>
      </c>
      <c r="N567" s="3" t="s">
        <v>1721</v>
      </c>
      <c r="O567" s="4">
        <v>5071006897</v>
      </c>
      <c r="P567" s="3">
        <f t="shared" si="65"/>
        <v>0.26315789473684209</v>
      </c>
      <c r="Q567" s="34">
        <f t="shared" si="66"/>
        <v>0.19852262236842103</v>
      </c>
      <c r="R567" s="3">
        <f t="shared" si="67"/>
        <v>6.4635272368421051E-2</v>
      </c>
      <c r="T567" s="13">
        <v>8</v>
      </c>
    </row>
    <row r="568" spans="1:20" ht="63.75" x14ac:dyDescent="0.25">
      <c r="A568" s="7" t="s">
        <v>167</v>
      </c>
      <c r="B568" s="7" t="s">
        <v>1282</v>
      </c>
      <c r="C568" s="7" t="s">
        <v>167</v>
      </c>
      <c r="D568" s="8">
        <v>5071005886</v>
      </c>
      <c r="E568" s="7">
        <f t="shared" si="69"/>
        <v>0.20809756636104865</v>
      </c>
      <c r="F568" s="7">
        <v>0.16215212747876992</v>
      </c>
      <c r="G568" s="7">
        <v>4.594543888227872E-2</v>
      </c>
      <c r="L568" s="3" t="s">
        <v>692</v>
      </c>
      <c r="M568" s="3" t="s">
        <v>642</v>
      </c>
      <c r="N568" s="3" t="s">
        <v>1721</v>
      </c>
      <c r="O568" s="4">
        <v>5071006897</v>
      </c>
      <c r="P568" s="3">
        <f t="shared" si="65"/>
        <v>3.6184210526315791E-2</v>
      </c>
      <c r="Q568" s="34">
        <f t="shared" si="66"/>
        <v>2.7296860575657896E-2</v>
      </c>
      <c r="R568" s="3">
        <f t="shared" si="67"/>
        <v>8.8873499506578954E-3</v>
      </c>
      <c r="T568" s="13">
        <v>1.1000000000000001</v>
      </c>
    </row>
    <row r="569" spans="1:20" ht="63.75" x14ac:dyDescent="0.25">
      <c r="A569" s="3" t="s">
        <v>169</v>
      </c>
      <c r="B569" s="3" t="s">
        <v>593</v>
      </c>
      <c r="C569" s="3" t="s">
        <v>169</v>
      </c>
      <c r="D569" s="4" t="s">
        <v>390</v>
      </c>
      <c r="E569" s="3">
        <v>0.111337438412206</v>
      </c>
      <c r="F569" s="1">
        <f t="shared" si="63"/>
        <v>8.3991400917220085E-2</v>
      </c>
      <c r="G569" s="1">
        <f t="shared" si="64"/>
        <v>2.734603749498591E-2</v>
      </c>
      <c r="L569" s="3" t="s">
        <v>692</v>
      </c>
      <c r="M569" s="3" t="s">
        <v>643</v>
      </c>
      <c r="N569" s="3" t="s">
        <v>1721</v>
      </c>
      <c r="O569" s="4">
        <v>5071006897</v>
      </c>
      <c r="P569" s="3">
        <f t="shared" si="65"/>
        <v>0.33552631578947367</v>
      </c>
      <c r="Q569" s="34">
        <f t="shared" si="66"/>
        <v>0.25311634351973683</v>
      </c>
      <c r="R569" s="3">
        <f t="shared" si="67"/>
        <v>8.2409972269736842E-2</v>
      </c>
      <c r="T569" s="13">
        <v>10.199999999999999</v>
      </c>
    </row>
    <row r="570" spans="1:20" ht="63.75" x14ac:dyDescent="0.25">
      <c r="A570" s="3" t="s">
        <v>169</v>
      </c>
      <c r="B570" s="3" t="s">
        <v>594</v>
      </c>
      <c r="C570" s="3" t="s">
        <v>169</v>
      </c>
      <c r="D570" s="4" t="s">
        <v>390</v>
      </c>
      <c r="E570" s="3">
        <v>0.38968103444272301</v>
      </c>
      <c r="F570" s="1">
        <f t="shared" ref="F570:F623" si="70">E570*0.754385965</f>
        <v>0.29396990321027183</v>
      </c>
      <c r="G570" s="1">
        <f t="shared" ref="G570:G623" si="71">E570*0.245614035</f>
        <v>9.5711131232451174E-2</v>
      </c>
      <c r="L570" s="3" t="s">
        <v>692</v>
      </c>
      <c r="M570" s="3" t="s">
        <v>644</v>
      </c>
      <c r="N570" s="3" t="s">
        <v>1721</v>
      </c>
      <c r="O570" s="4">
        <v>5071006897</v>
      </c>
      <c r="P570" s="3">
        <f t="shared" si="65"/>
        <v>0.26315789473684209</v>
      </c>
      <c r="Q570" s="34">
        <f t="shared" si="66"/>
        <v>0.19852262236842103</v>
      </c>
      <c r="R570" s="3">
        <f t="shared" si="67"/>
        <v>6.4635272368421051E-2</v>
      </c>
      <c r="T570" s="13">
        <v>8</v>
      </c>
    </row>
    <row r="571" spans="1:20" ht="63.75" x14ac:dyDescent="0.25">
      <c r="A571" s="3" t="s">
        <v>169</v>
      </c>
      <c r="B571" s="3" t="s">
        <v>595</v>
      </c>
      <c r="C571" s="3" t="s">
        <v>169</v>
      </c>
      <c r="D571" s="4" t="s">
        <v>390</v>
      </c>
      <c r="E571" s="3">
        <v>0.30617795563356798</v>
      </c>
      <c r="F571" s="1">
        <f t="shared" si="70"/>
        <v>0.23097635252235638</v>
      </c>
      <c r="G571" s="1">
        <f t="shared" si="71"/>
        <v>7.5201603111211615E-2</v>
      </c>
      <c r="L571" s="3" t="s">
        <v>692</v>
      </c>
      <c r="M571" s="3" t="s">
        <v>645</v>
      </c>
      <c r="N571" s="3" t="s">
        <v>1721</v>
      </c>
      <c r="O571" s="4">
        <v>5071006897</v>
      </c>
      <c r="P571" s="3">
        <f t="shared" si="65"/>
        <v>0.26315789473684209</v>
      </c>
      <c r="Q571" s="34">
        <f t="shared" si="66"/>
        <v>0.19852262236842103</v>
      </c>
      <c r="R571" s="3">
        <f t="shared" si="67"/>
        <v>6.4635272368421051E-2</v>
      </c>
      <c r="T571" s="13">
        <v>8</v>
      </c>
    </row>
    <row r="572" spans="1:20" ht="63.75" x14ac:dyDescent="0.25">
      <c r="A572" s="3" t="s">
        <v>1489</v>
      </c>
      <c r="B572" s="3" t="s">
        <v>390</v>
      </c>
      <c r="C572" s="3" t="s">
        <v>170</v>
      </c>
      <c r="D572" s="4">
        <v>5038018454</v>
      </c>
      <c r="E572" s="3">
        <v>9.5394736842105005E-3</v>
      </c>
      <c r="F572" s="1">
        <f t="shared" si="70"/>
        <v>7.1964450608552437E-3</v>
      </c>
      <c r="G572" s="1">
        <f t="shared" si="71"/>
        <v>2.3430286233552568E-3</v>
      </c>
      <c r="L572" s="3" t="s">
        <v>692</v>
      </c>
      <c r="M572" s="3" t="s">
        <v>646</v>
      </c>
      <c r="N572" s="3" t="s">
        <v>1721</v>
      </c>
      <c r="O572" s="4">
        <v>5071006897</v>
      </c>
      <c r="P572" s="3">
        <f t="shared" si="65"/>
        <v>7.2368421052631582E-2</v>
      </c>
      <c r="Q572" s="34">
        <f t="shared" si="66"/>
        <v>5.4593721151315791E-2</v>
      </c>
      <c r="R572" s="3">
        <f t="shared" si="67"/>
        <v>1.7774699901315791E-2</v>
      </c>
      <c r="T572" s="13">
        <v>2.2000000000000002</v>
      </c>
    </row>
    <row r="573" spans="1:20" ht="63.75" x14ac:dyDescent="0.25">
      <c r="A573" s="3" t="s">
        <v>1488</v>
      </c>
      <c r="B573" s="3" t="s">
        <v>390</v>
      </c>
      <c r="C573" s="3" t="s">
        <v>170</v>
      </c>
      <c r="D573" s="4">
        <v>507100023960</v>
      </c>
      <c r="E573" s="3">
        <v>8.9638157894736999E-3</v>
      </c>
      <c r="F573" s="1">
        <f t="shared" si="70"/>
        <v>6.7621768244243543E-3</v>
      </c>
      <c r="G573" s="1">
        <f t="shared" si="71"/>
        <v>2.2016389650493461E-3</v>
      </c>
      <c r="L573" s="3" t="s">
        <v>692</v>
      </c>
      <c r="M573" s="3" t="s">
        <v>647</v>
      </c>
      <c r="N573" s="3" t="s">
        <v>1721</v>
      </c>
      <c r="O573" s="4">
        <v>5071006897</v>
      </c>
      <c r="P573" s="3">
        <f t="shared" si="65"/>
        <v>7.2368421052631582E-2</v>
      </c>
      <c r="Q573" s="34">
        <f t="shared" si="66"/>
        <v>5.4593721151315791E-2</v>
      </c>
      <c r="R573" s="3">
        <f t="shared" si="67"/>
        <v>1.7774699901315791E-2</v>
      </c>
      <c r="T573" s="13">
        <v>2.2000000000000002</v>
      </c>
    </row>
    <row r="574" spans="1:20" ht="63.75" x14ac:dyDescent="0.25">
      <c r="A574" s="7" t="s">
        <v>167</v>
      </c>
      <c r="B574" s="7" t="s">
        <v>1283</v>
      </c>
      <c r="C574" s="7" t="s">
        <v>167</v>
      </c>
      <c r="D574" s="8">
        <v>5071005886</v>
      </c>
      <c r="E574" s="7">
        <f t="shared" ref="E574:E578" si="72">F574+G574</f>
        <v>0.31347256636104864</v>
      </c>
      <c r="F574" s="7">
        <v>0.24164554853140152</v>
      </c>
      <c r="G574" s="7">
        <v>7.1827017829647122E-2</v>
      </c>
      <c r="L574" s="3" t="s">
        <v>692</v>
      </c>
      <c r="M574" s="3" t="s">
        <v>648</v>
      </c>
      <c r="N574" s="3" t="s">
        <v>1721</v>
      </c>
      <c r="O574" s="4">
        <v>5071006897</v>
      </c>
      <c r="P574" s="3">
        <f t="shared" si="65"/>
        <v>7.2368421052631582E-2</v>
      </c>
      <c r="Q574" s="34">
        <f t="shared" si="66"/>
        <v>5.4593721151315791E-2</v>
      </c>
      <c r="R574" s="3">
        <f t="shared" si="67"/>
        <v>1.7774699901315791E-2</v>
      </c>
      <c r="T574" s="13">
        <v>2.2000000000000002</v>
      </c>
    </row>
    <row r="575" spans="1:20" ht="63.75" x14ac:dyDescent="0.25">
      <c r="A575" s="7" t="s">
        <v>167</v>
      </c>
      <c r="B575" s="7" t="s">
        <v>1284</v>
      </c>
      <c r="C575" s="7" t="s">
        <v>167</v>
      </c>
      <c r="D575" s="8">
        <v>5071005886</v>
      </c>
      <c r="E575" s="7">
        <f t="shared" si="72"/>
        <v>0.17678506636104868</v>
      </c>
      <c r="F575" s="7">
        <v>0.13853041695245416</v>
      </c>
      <c r="G575" s="7">
        <v>3.8254649408594507E-2</v>
      </c>
      <c r="L575" s="3" t="s">
        <v>692</v>
      </c>
      <c r="M575" s="3" t="s">
        <v>649</v>
      </c>
      <c r="N575" s="3" t="s">
        <v>1721</v>
      </c>
      <c r="O575" s="4">
        <v>5071006897</v>
      </c>
      <c r="P575" s="3">
        <f t="shared" si="65"/>
        <v>0.26315789473684209</v>
      </c>
      <c r="Q575" s="34">
        <f t="shared" si="66"/>
        <v>0.19852262236842103</v>
      </c>
      <c r="R575" s="3">
        <f t="shared" si="67"/>
        <v>6.4635272368421051E-2</v>
      </c>
      <c r="T575" s="13">
        <v>8</v>
      </c>
    </row>
    <row r="576" spans="1:20" ht="63.75" x14ac:dyDescent="0.25">
      <c r="A576" s="7" t="s">
        <v>167</v>
      </c>
      <c r="B576" s="7" t="s">
        <v>1285</v>
      </c>
      <c r="C576" s="7" t="s">
        <v>167</v>
      </c>
      <c r="D576" s="8">
        <v>5071005886</v>
      </c>
      <c r="E576" s="7">
        <f t="shared" si="72"/>
        <v>0.31712881636104867</v>
      </c>
      <c r="F576" s="7">
        <v>0.24440377221561205</v>
      </c>
      <c r="G576" s="7">
        <v>7.272504414543661E-2</v>
      </c>
      <c r="L576" s="3" t="s">
        <v>692</v>
      </c>
      <c r="M576" s="3" t="s">
        <v>650</v>
      </c>
      <c r="N576" s="3" t="s">
        <v>1721</v>
      </c>
      <c r="O576" s="4">
        <v>5071006897</v>
      </c>
      <c r="P576" s="3">
        <f t="shared" si="65"/>
        <v>0.26315789473684209</v>
      </c>
      <c r="Q576" s="34">
        <f t="shared" si="66"/>
        <v>0.19852262236842103</v>
      </c>
      <c r="R576" s="3">
        <f t="shared" si="67"/>
        <v>6.4635272368421051E-2</v>
      </c>
      <c r="T576" s="13">
        <v>8</v>
      </c>
    </row>
    <row r="577" spans="1:20" ht="63.75" x14ac:dyDescent="0.25">
      <c r="A577" s="7" t="s">
        <v>167</v>
      </c>
      <c r="B577" s="7" t="s">
        <v>1286</v>
      </c>
      <c r="C577" s="7" t="s">
        <v>167</v>
      </c>
      <c r="D577" s="8">
        <v>5071005886</v>
      </c>
      <c r="E577" s="7">
        <f t="shared" si="72"/>
        <v>0.32434756636104867</v>
      </c>
      <c r="F577" s="7">
        <v>0.24984949589982258</v>
      </c>
      <c r="G577" s="7">
        <v>7.4498070461226085E-2</v>
      </c>
      <c r="L577" s="3" t="s">
        <v>692</v>
      </c>
      <c r="M577" s="3" t="s">
        <v>651</v>
      </c>
      <c r="N577" s="3" t="s">
        <v>1721</v>
      </c>
      <c r="O577" s="4">
        <v>5071006897</v>
      </c>
      <c r="P577" s="3">
        <f t="shared" si="65"/>
        <v>0.26315789473684209</v>
      </c>
      <c r="Q577" s="34">
        <f t="shared" si="66"/>
        <v>0.19852262236842103</v>
      </c>
      <c r="R577" s="3">
        <f t="shared" si="67"/>
        <v>6.4635272368421051E-2</v>
      </c>
      <c r="T577" s="13">
        <v>8</v>
      </c>
    </row>
    <row r="578" spans="1:20" ht="63.75" x14ac:dyDescent="0.25">
      <c r="A578" s="7" t="s">
        <v>167</v>
      </c>
      <c r="B578" s="7" t="s">
        <v>1287</v>
      </c>
      <c r="C578" s="7" t="s">
        <v>167</v>
      </c>
      <c r="D578" s="8">
        <v>5071005886</v>
      </c>
      <c r="E578" s="7">
        <f t="shared" si="72"/>
        <v>0.20197256636104866</v>
      </c>
      <c r="F578" s="7">
        <v>0.15753151344368221</v>
      </c>
      <c r="G578" s="7">
        <v>4.4441052917366435E-2</v>
      </c>
      <c r="L578" s="3" t="s">
        <v>692</v>
      </c>
      <c r="M578" s="3" t="s">
        <v>652</v>
      </c>
      <c r="N578" s="3" t="s">
        <v>1721</v>
      </c>
      <c r="O578" s="4">
        <v>5071006897</v>
      </c>
      <c r="P578" s="3">
        <f t="shared" ref="P578:P641" si="73">T578/30.4</f>
        <v>0.26315789473684209</v>
      </c>
      <c r="Q578" s="34">
        <f t="shared" ref="Q578:Q641" si="74">P578*0.754385965</f>
        <v>0.19852262236842103</v>
      </c>
      <c r="R578" s="3">
        <f t="shared" ref="R578:R641" si="75">P578*0.245614035</f>
        <v>6.4635272368421051E-2</v>
      </c>
      <c r="T578" s="13">
        <v>8</v>
      </c>
    </row>
    <row r="579" spans="1:20" ht="63.75" x14ac:dyDescent="0.25">
      <c r="A579" s="3" t="s">
        <v>1490</v>
      </c>
      <c r="B579" s="3" t="s">
        <v>390</v>
      </c>
      <c r="C579" s="3" t="s">
        <v>170</v>
      </c>
      <c r="D579" s="4">
        <v>773000715921</v>
      </c>
      <c r="E579" s="3">
        <v>0.15625</v>
      </c>
      <c r="F579" s="1">
        <f t="shared" si="70"/>
        <v>0.11787280703125</v>
      </c>
      <c r="G579" s="1">
        <f t="shared" si="71"/>
        <v>3.8377192968750001E-2</v>
      </c>
      <c r="L579" s="3" t="s">
        <v>692</v>
      </c>
      <c r="M579" s="3" t="s">
        <v>653</v>
      </c>
      <c r="N579" s="3" t="s">
        <v>1721</v>
      </c>
      <c r="O579" s="4">
        <v>5071006897</v>
      </c>
      <c r="P579" s="3">
        <f t="shared" si="73"/>
        <v>0.26315789473684209</v>
      </c>
      <c r="Q579" s="34">
        <f t="shared" si="74"/>
        <v>0.19852262236842103</v>
      </c>
      <c r="R579" s="3">
        <f t="shared" si="75"/>
        <v>6.4635272368421051E-2</v>
      </c>
      <c r="T579" s="13">
        <v>8</v>
      </c>
    </row>
    <row r="580" spans="1:20" ht="63.75" x14ac:dyDescent="0.25">
      <c r="A580" s="3" t="s">
        <v>1375</v>
      </c>
      <c r="B580" s="3" t="s">
        <v>390</v>
      </c>
      <c r="C580" s="3" t="s">
        <v>170</v>
      </c>
      <c r="D580" s="4">
        <v>507100309007</v>
      </c>
      <c r="E580" s="3">
        <v>4.3859539473684199E-2</v>
      </c>
      <c r="F580" s="1">
        <f t="shared" si="70"/>
        <v>3.3087021010310844E-2</v>
      </c>
      <c r="G580" s="1">
        <f t="shared" si="71"/>
        <v>1.0772518463373354E-2</v>
      </c>
      <c r="L580" s="3" t="s">
        <v>692</v>
      </c>
      <c r="M580" s="3" t="s">
        <v>654</v>
      </c>
      <c r="N580" s="3" t="s">
        <v>1721</v>
      </c>
      <c r="O580" s="4">
        <v>5071006897</v>
      </c>
      <c r="P580" s="3">
        <f t="shared" si="73"/>
        <v>7.2368421052631582E-2</v>
      </c>
      <c r="Q580" s="34">
        <f t="shared" si="74"/>
        <v>5.4593721151315791E-2</v>
      </c>
      <c r="R580" s="3">
        <f t="shared" si="75"/>
        <v>1.7774699901315791E-2</v>
      </c>
      <c r="T580" s="13">
        <v>2.2000000000000002</v>
      </c>
    </row>
    <row r="581" spans="1:20" ht="63.75" x14ac:dyDescent="0.25">
      <c r="A581" s="3" t="s">
        <v>692</v>
      </c>
      <c r="B581" s="3" t="s">
        <v>390</v>
      </c>
      <c r="C581" s="3" t="s">
        <v>170</v>
      </c>
      <c r="D581" s="4">
        <v>5071006897</v>
      </c>
      <c r="E581" s="3">
        <v>0.10416677631578899</v>
      </c>
      <c r="F581" s="1">
        <f t="shared" si="70"/>
        <v>7.8581954071925628E-2</v>
      </c>
      <c r="G581" s="1">
        <f t="shared" si="71"/>
        <v>2.5584822243863371E-2</v>
      </c>
      <c r="L581" s="11" t="s">
        <v>692</v>
      </c>
      <c r="M581" s="11" t="s">
        <v>655</v>
      </c>
      <c r="N581" s="11" t="s">
        <v>1721</v>
      </c>
      <c r="O581" s="32">
        <v>5071006897</v>
      </c>
      <c r="P581" s="11">
        <f t="shared" si="73"/>
        <v>0.26315789473684209</v>
      </c>
      <c r="Q581" s="33">
        <f t="shared" si="74"/>
        <v>0.19852262236842103</v>
      </c>
      <c r="R581" s="11">
        <f t="shared" si="75"/>
        <v>6.4635272368421051E-2</v>
      </c>
      <c r="T581" s="13">
        <v>8</v>
      </c>
    </row>
    <row r="582" spans="1:20" ht="63.75" x14ac:dyDescent="0.25">
      <c r="A582" s="3" t="s">
        <v>397</v>
      </c>
      <c r="B582" s="3" t="s">
        <v>390</v>
      </c>
      <c r="C582" s="3" t="s">
        <v>170</v>
      </c>
      <c r="D582" s="4">
        <v>5071005886</v>
      </c>
      <c r="E582" s="3">
        <v>1.66940789473684E-2</v>
      </c>
      <c r="F582" s="1">
        <f t="shared" si="70"/>
        <v>1.2593778856496695E-2</v>
      </c>
      <c r="G582" s="1">
        <f t="shared" si="71"/>
        <v>4.1003000908717054E-3</v>
      </c>
      <c r="L582" s="3" t="s">
        <v>692</v>
      </c>
      <c r="M582" s="3" t="s">
        <v>656</v>
      </c>
      <c r="N582" s="3" t="s">
        <v>1721</v>
      </c>
      <c r="O582" s="4">
        <v>5071006897</v>
      </c>
      <c r="P582" s="3">
        <f t="shared" si="73"/>
        <v>0.26315789473684209</v>
      </c>
      <c r="Q582" s="34">
        <f t="shared" si="74"/>
        <v>0.19852262236842103</v>
      </c>
      <c r="R582" s="3">
        <f t="shared" si="75"/>
        <v>6.4635272368421051E-2</v>
      </c>
      <c r="T582" s="13">
        <v>8</v>
      </c>
    </row>
    <row r="583" spans="1:20" ht="63.75" x14ac:dyDescent="0.25">
      <c r="A583" s="3" t="s">
        <v>596</v>
      </c>
      <c r="B583" s="3" t="s">
        <v>390</v>
      </c>
      <c r="C583" s="3" t="s">
        <v>170</v>
      </c>
      <c r="D583" s="4">
        <v>5071003776</v>
      </c>
      <c r="E583" s="3">
        <v>7.1546052631578996E-3</v>
      </c>
      <c r="F583" s="1">
        <f t="shared" si="70"/>
        <v>5.397333795641451E-3</v>
      </c>
      <c r="G583" s="1">
        <f t="shared" si="71"/>
        <v>1.7572714675164487E-3</v>
      </c>
      <c r="L583" s="3" t="s">
        <v>692</v>
      </c>
      <c r="M583" s="3" t="s">
        <v>657</v>
      </c>
      <c r="N583" s="3" t="s">
        <v>1721</v>
      </c>
      <c r="O583" s="4">
        <v>5071006897</v>
      </c>
      <c r="P583" s="3">
        <f t="shared" si="73"/>
        <v>0.33552631578947367</v>
      </c>
      <c r="Q583" s="34">
        <f t="shared" si="74"/>
        <v>0.25311634351973683</v>
      </c>
      <c r="R583" s="3">
        <f t="shared" si="75"/>
        <v>8.2409972269736842E-2</v>
      </c>
      <c r="T583" s="13">
        <v>10.199999999999999</v>
      </c>
    </row>
    <row r="584" spans="1:20" ht="89.25" x14ac:dyDescent="0.25">
      <c r="A584" s="3" t="s">
        <v>1491</v>
      </c>
      <c r="B584" s="3" t="s">
        <v>390</v>
      </c>
      <c r="C584" s="3" t="s">
        <v>170</v>
      </c>
      <c r="D584" s="4">
        <v>5071003751</v>
      </c>
      <c r="E584" s="3">
        <v>0.123355263157894</v>
      </c>
      <c r="F584" s="1">
        <f t="shared" si="70"/>
        <v>9.3057479235196805E-2</v>
      </c>
      <c r="G584" s="1">
        <f t="shared" si="71"/>
        <v>3.0297783922697188E-2</v>
      </c>
      <c r="L584" s="3" t="s">
        <v>692</v>
      </c>
      <c r="M584" s="3" t="s">
        <v>2109</v>
      </c>
      <c r="N584" s="3" t="s">
        <v>1721</v>
      </c>
      <c r="O584" s="4">
        <v>5071006897</v>
      </c>
      <c r="P584" s="3">
        <f t="shared" si="73"/>
        <v>0.10855263157894737</v>
      </c>
      <c r="Q584" s="34">
        <f t="shared" si="74"/>
        <v>8.1890581726973694E-2</v>
      </c>
      <c r="R584" s="3">
        <f t="shared" si="75"/>
        <v>2.6662049851973686E-2</v>
      </c>
      <c r="T584" s="13">
        <v>3.3</v>
      </c>
    </row>
    <row r="585" spans="1:20" ht="89.25" x14ac:dyDescent="0.25">
      <c r="A585" s="5" t="s">
        <v>167</v>
      </c>
      <c r="B585" s="5" t="s">
        <v>1288</v>
      </c>
      <c r="C585" s="5" t="s">
        <v>167</v>
      </c>
      <c r="D585" s="6">
        <v>5071005886</v>
      </c>
      <c r="E585" s="5">
        <f t="shared" ref="E585:E594" si="76">F585+G585</f>
        <v>0.82296381578947386</v>
      </c>
      <c r="F585" s="5">
        <v>0.62530921052631594</v>
      </c>
      <c r="G585" s="5">
        <v>0.19765460526315798</v>
      </c>
      <c r="L585" s="3" t="s">
        <v>692</v>
      </c>
      <c r="M585" s="3" t="s">
        <v>2110</v>
      </c>
      <c r="N585" s="3" t="s">
        <v>1721</v>
      </c>
      <c r="O585" s="4">
        <v>5071006897</v>
      </c>
      <c r="P585" s="3">
        <f t="shared" si="73"/>
        <v>0.26315789473684209</v>
      </c>
      <c r="Q585" s="34">
        <f t="shared" si="74"/>
        <v>0.19852262236842103</v>
      </c>
      <c r="R585" s="3">
        <f t="shared" si="75"/>
        <v>6.4635272368421051E-2</v>
      </c>
      <c r="T585" s="13">
        <v>8</v>
      </c>
    </row>
    <row r="586" spans="1:20" ht="89.25" x14ac:dyDescent="0.25">
      <c r="A586" s="5" t="s">
        <v>167</v>
      </c>
      <c r="B586" s="5" t="s">
        <v>1289</v>
      </c>
      <c r="C586" s="5" t="s">
        <v>167</v>
      </c>
      <c r="D586" s="6">
        <v>5071005886</v>
      </c>
      <c r="E586" s="5">
        <f t="shared" si="76"/>
        <v>0.39546381578947387</v>
      </c>
      <c r="F586" s="5">
        <v>0.30280921052631588</v>
      </c>
      <c r="G586" s="5">
        <v>9.2654605263157969E-2</v>
      </c>
      <c r="L586" s="3" t="s">
        <v>692</v>
      </c>
      <c r="M586" s="3" t="s">
        <v>2111</v>
      </c>
      <c r="N586" s="3" t="s">
        <v>1721</v>
      </c>
      <c r="O586" s="4">
        <v>5071006897</v>
      </c>
      <c r="P586" s="3">
        <f t="shared" si="73"/>
        <v>0.26315789473684209</v>
      </c>
      <c r="Q586" s="34">
        <f t="shared" si="74"/>
        <v>0.19852262236842103</v>
      </c>
      <c r="R586" s="3">
        <f t="shared" si="75"/>
        <v>6.4635272368421051E-2</v>
      </c>
      <c r="T586" s="13">
        <v>8</v>
      </c>
    </row>
    <row r="587" spans="1:20" ht="63.75" x14ac:dyDescent="0.25">
      <c r="A587" s="5" t="s">
        <v>167</v>
      </c>
      <c r="B587" s="5" t="s">
        <v>1290</v>
      </c>
      <c r="C587" s="5" t="s">
        <v>167</v>
      </c>
      <c r="D587" s="6">
        <v>5071005886</v>
      </c>
      <c r="E587" s="5">
        <f t="shared" si="76"/>
        <v>0.39508881578947386</v>
      </c>
      <c r="F587" s="5">
        <v>0.30252631578947381</v>
      </c>
      <c r="G587" s="5">
        <v>9.2562500000000075E-2</v>
      </c>
      <c r="L587" s="3" t="s">
        <v>692</v>
      </c>
      <c r="M587" s="3" t="s">
        <v>659</v>
      </c>
      <c r="N587" s="3" t="s">
        <v>1721</v>
      </c>
      <c r="O587" s="4">
        <v>5071006897</v>
      </c>
      <c r="P587" s="3">
        <f t="shared" si="73"/>
        <v>0.26315789473684209</v>
      </c>
      <c r="Q587" s="34">
        <f t="shared" si="74"/>
        <v>0.19852262236842103</v>
      </c>
      <c r="R587" s="3">
        <f t="shared" si="75"/>
        <v>6.4635272368421051E-2</v>
      </c>
      <c r="T587" s="13">
        <v>8</v>
      </c>
    </row>
    <row r="588" spans="1:20" ht="114.75" x14ac:dyDescent="0.25">
      <c r="A588" s="5" t="s">
        <v>167</v>
      </c>
      <c r="B588" s="5" t="s">
        <v>1291</v>
      </c>
      <c r="C588" s="5" t="s">
        <v>167</v>
      </c>
      <c r="D588" s="6">
        <v>5071005886</v>
      </c>
      <c r="E588" s="5">
        <f t="shared" si="76"/>
        <v>0.2126200657894739</v>
      </c>
      <c r="F588" s="5">
        <v>0.16487445175438609</v>
      </c>
      <c r="G588" s="5">
        <v>4.7745614035087806E-2</v>
      </c>
      <c r="L588" s="3" t="s">
        <v>661</v>
      </c>
      <c r="M588" s="3" t="s">
        <v>660</v>
      </c>
      <c r="N588" s="3" t="s">
        <v>1753</v>
      </c>
      <c r="O588" s="4">
        <v>5071002733</v>
      </c>
      <c r="P588" s="3">
        <f t="shared" si="73"/>
        <v>0.31950657894736839</v>
      </c>
      <c r="Q588" s="34">
        <f t="shared" si="74"/>
        <v>0.2410312788830592</v>
      </c>
      <c r="R588" s="3">
        <f t="shared" si="75"/>
        <v>7.8475300064309209E-2</v>
      </c>
      <c r="T588" s="13">
        <v>9.7129999999999992</v>
      </c>
    </row>
    <row r="589" spans="1:20" ht="114.75" x14ac:dyDescent="0.25">
      <c r="A589" s="5" t="s">
        <v>167</v>
      </c>
      <c r="B589" s="5" t="s">
        <v>1292</v>
      </c>
      <c r="C589" s="5" t="s">
        <v>167</v>
      </c>
      <c r="D589" s="6">
        <v>5071005886</v>
      </c>
      <c r="E589" s="5">
        <f t="shared" si="76"/>
        <v>0.39780756578947385</v>
      </c>
      <c r="F589" s="5">
        <v>0.30457730263157901</v>
      </c>
      <c r="G589" s="5">
        <v>9.3230263157894816E-2</v>
      </c>
      <c r="L589" s="3" t="s">
        <v>662</v>
      </c>
      <c r="M589" s="3" t="s">
        <v>664</v>
      </c>
      <c r="N589" s="3" t="s">
        <v>1753</v>
      </c>
      <c r="O589" s="4">
        <v>5071002596</v>
      </c>
      <c r="P589" s="3">
        <f t="shared" si="73"/>
        <v>0.72135427631578952</v>
      </c>
      <c r="Q589" s="34">
        <f t="shared" si="74"/>
        <v>0.54417954184536355</v>
      </c>
      <c r="R589" s="3">
        <f t="shared" si="75"/>
        <v>0.177174734470426</v>
      </c>
      <c r="T589" s="13">
        <v>21.929169999999999</v>
      </c>
    </row>
    <row r="590" spans="1:20" ht="114.75" x14ac:dyDescent="0.25">
      <c r="A590" s="5" t="s">
        <v>167</v>
      </c>
      <c r="B590" s="5" t="s">
        <v>1293</v>
      </c>
      <c r="C590" s="5" t="s">
        <v>167</v>
      </c>
      <c r="D590" s="6">
        <v>5071005886</v>
      </c>
      <c r="E590" s="5">
        <f t="shared" si="76"/>
        <v>0.20921381578947379</v>
      </c>
      <c r="F590" s="5">
        <v>0.16230482456140355</v>
      </c>
      <c r="G590" s="5">
        <v>4.6908991228070254E-2</v>
      </c>
      <c r="L590" s="3" t="s">
        <v>663</v>
      </c>
      <c r="M590" s="3" t="s">
        <v>665</v>
      </c>
      <c r="N590" s="3" t="s">
        <v>1753</v>
      </c>
      <c r="O590" s="4">
        <v>5071002645</v>
      </c>
      <c r="P590" s="3">
        <f t="shared" si="73"/>
        <v>1.0183115131578948</v>
      </c>
      <c r="Q590" s="34">
        <f t="shared" si="74"/>
        <v>0.76819991352422867</v>
      </c>
      <c r="R590" s="3">
        <f t="shared" si="75"/>
        <v>0.25011159963366614</v>
      </c>
      <c r="T590" s="13">
        <v>30.956669999999999</v>
      </c>
    </row>
    <row r="591" spans="1:20" ht="114.75" x14ac:dyDescent="0.25">
      <c r="A591" s="5" t="s">
        <v>167</v>
      </c>
      <c r="B591" s="5" t="s">
        <v>1294</v>
      </c>
      <c r="C591" s="5" t="s">
        <v>167</v>
      </c>
      <c r="D591" s="6">
        <v>5071005886</v>
      </c>
      <c r="E591" s="5">
        <f t="shared" si="76"/>
        <v>0.21327631578947381</v>
      </c>
      <c r="F591" s="5">
        <v>0.1653695175438597</v>
      </c>
      <c r="G591" s="5">
        <v>4.790679824561412E-2</v>
      </c>
      <c r="L591" s="3" t="s">
        <v>409</v>
      </c>
      <c r="M591" s="3" t="s">
        <v>668</v>
      </c>
      <c r="N591" s="3" t="s">
        <v>1753</v>
      </c>
      <c r="O591" s="4">
        <v>5071002660</v>
      </c>
      <c r="P591" s="3">
        <f t="shared" si="73"/>
        <v>0.41381578947368425</v>
      </c>
      <c r="Q591" s="34">
        <f t="shared" si="74"/>
        <v>0.31217682367434213</v>
      </c>
      <c r="R591" s="3">
        <f t="shared" si="75"/>
        <v>0.10163896579934212</v>
      </c>
      <c r="T591" s="13">
        <v>12.58</v>
      </c>
    </row>
    <row r="592" spans="1:20" ht="114.75" x14ac:dyDescent="0.25">
      <c r="A592" s="5" t="s">
        <v>167</v>
      </c>
      <c r="B592" s="5" t="s">
        <v>1295</v>
      </c>
      <c r="C592" s="5" t="s">
        <v>167</v>
      </c>
      <c r="D592" s="6">
        <v>5071005886</v>
      </c>
      <c r="E592" s="5">
        <f t="shared" si="76"/>
        <v>0.31077631578947384</v>
      </c>
      <c r="F592" s="5">
        <v>0.23892214912280713</v>
      </c>
      <c r="G592" s="5">
        <v>7.1854166666666747E-2</v>
      </c>
      <c r="L592" s="3" t="s">
        <v>666</v>
      </c>
      <c r="M592" s="3" t="s">
        <v>669</v>
      </c>
      <c r="N592" s="3" t="s">
        <v>1753</v>
      </c>
      <c r="O592" s="4">
        <v>5071002677</v>
      </c>
      <c r="P592" s="3">
        <f t="shared" si="73"/>
        <v>0.39353059210526314</v>
      </c>
      <c r="Q592" s="34">
        <f t="shared" si="74"/>
        <v>0.29687395548235029</v>
      </c>
      <c r="R592" s="3">
        <f t="shared" si="75"/>
        <v>9.6656636622912823E-2</v>
      </c>
      <c r="T592" s="13">
        <v>11.963329999999999</v>
      </c>
    </row>
    <row r="593" spans="1:20" ht="114.75" x14ac:dyDescent="0.25">
      <c r="A593" s="5" t="s">
        <v>167</v>
      </c>
      <c r="B593" s="5" t="s">
        <v>1296</v>
      </c>
      <c r="C593" s="5" t="s">
        <v>167</v>
      </c>
      <c r="D593" s="6">
        <v>5071005886</v>
      </c>
      <c r="E593" s="5">
        <f t="shared" si="76"/>
        <v>0.2456513157894738</v>
      </c>
      <c r="F593" s="5">
        <v>0.18979276315789478</v>
      </c>
      <c r="G593" s="5">
        <v>5.5858552631579031E-2</v>
      </c>
      <c r="L593" s="3" t="s">
        <v>1587</v>
      </c>
      <c r="M593" s="3" t="s">
        <v>1588</v>
      </c>
      <c r="N593" s="3" t="s">
        <v>1753</v>
      </c>
      <c r="O593" s="4">
        <v>5071002557</v>
      </c>
      <c r="P593" s="3">
        <f t="shared" si="73"/>
        <v>1.1419736842105264</v>
      </c>
      <c r="Q593" s="34">
        <f t="shared" si="74"/>
        <v>0.86148891976776321</v>
      </c>
      <c r="R593" s="3">
        <f t="shared" si="75"/>
        <v>0.28048476444276316</v>
      </c>
      <c r="T593" s="13">
        <v>34.716000000000001</v>
      </c>
    </row>
    <row r="594" spans="1:20" ht="114.75" x14ac:dyDescent="0.25">
      <c r="A594" s="5" t="s">
        <v>167</v>
      </c>
      <c r="B594" s="5" t="s">
        <v>1297</v>
      </c>
      <c r="C594" s="5" t="s">
        <v>167</v>
      </c>
      <c r="D594" s="6">
        <v>5071005886</v>
      </c>
      <c r="E594" s="5">
        <f t="shared" si="76"/>
        <v>0.25121381578947383</v>
      </c>
      <c r="F594" s="5">
        <v>0.19398903508771936</v>
      </c>
      <c r="G594" s="5">
        <v>5.7224780701754477E-2</v>
      </c>
      <c r="L594" s="3" t="s">
        <v>673</v>
      </c>
      <c r="M594" s="3" t="s">
        <v>1600</v>
      </c>
      <c r="N594" s="3" t="s">
        <v>1753</v>
      </c>
      <c r="O594" s="4">
        <v>5071002571</v>
      </c>
      <c r="P594" s="3">
        <f t="shared" si="73"/>
        <v>1.0638157894736844</v>
      </c>
      <c r="Q594" s="34">
        <f t="shared" si="74"/>
        <v>0.80252770092434222</v>
      </c>
      <c r="R594" s="3">
        <f t="shared" si="75"/>
        <v>0.26128808854934216</v>
      </c>
      <c r="T594" s="13">
        <v>32.340000000000003</v>
      </c>
    </row>
    <row r="595" spans="1:20" ht="114.75" x14ac:dyDescent="0.25">
      <c r="A595" s="3" t="s">
        <v>692</v>
      </c>
      <c r="B595" s="3" t="s">
        <v>390</v>
      </c>
      <c r="C595" s="3" t="s">
        <v>170</v>
      </c>
      <c r="D595" s="4">
        <v>5071006897</v>
      </c>
      <c r="E595" s="3">
        <v>0.104660197368421</v>
      </c>
      <c r="F595" s="1">
        <f t="shared" si="70"/>
        <v>7.8954183988866736E-2</v>
      </c>
      <c r="G595" s="1">
        <f t="shared" si="71"/>
        <v>2.5706013379554263E-2</v>
      </c>
      <c r="L595" s="3" t="s">
        <v>674</v>
      </c>
      <c r="M595" s="3" t="s">
        <v>675</v>
      </c>
      <c r="N595" s="3" t="s">
        <v>1753</v>
      </c>
      <c r="O595" s="4">
        <v>5071002500</v>
      </c>
      <c r="P595" s="3">
        <f t="shared" si="73"/>
        <v>1.1400220394736842</v>
      </c>
      <c r="Q595" s="34">
        <f t="shared" si="74"/>
        <v>0.86001662636962328</v>
      </c>
      <c r="R595" s="3">
        <f t="shared" si="75"/>
        <v>0.28000541310406085</v>
      </c>
      <c r="T595" s="13">
        <v>34.656669999999998</v>
      </c>
    </row>
    <row r="596" spans="1:20" ht="114.75" x14ac:dyDescent="0.25">
      <c r="A596" s="3" t="s">
        <v>401</v>
      </c>
      <c r="B596" s="3" t="s">
        <v>390</v>
      </c>
      <c r="C596" s="3" t="s">
        <v>170</v>
      </c>
      <c r="D596" s="4">
        <v>5071006880</v>
      </c>
      <c r="E596" s="3">
        <v>3.4539473684210502E-2</v>
      </c>
      <c r="F596" s="1">
        <f t="shared" si="70"/>
        <v>2.6056094185855243E-2</v>
      </c>
      <c r="G596" s="1">
        <f t="shared" si="71"/>
        <v>8.4833794983552573E-3</v>
      </c>
      <c r="L596" s="3" t="s">
        <v>1589</v>
      </c>
      <c r="M596" s="3" t="s">
        <v>1590</v>
      </c>
      <c r="N596" s="3" t="s">
        <v>1753</v>
      </c>
      <c r="O596" s="4">
        <v>5071002638</v>
      </c>
      <c r="P596" s="3">
        <f t="shared" si="73"/>
        <v>1.1400220394736842</v>
      </c>
      <c r="Q596" s="34">
        <f t="shared" si="74"/>
        <v>0.86001662636962328</v>
      </c>
      <c r="R596" s="3">
        <f t="shared" si="75"/>
        <v>0.28000541310406085</v>
      </c>
      <c r="T596" s="13">
        <v>34.656669999999998</v>
      </c>
    </row>
    <row r="597" spans="1:20" ht="114.75" x14ac:dyDescent="0.25">
      <c r="A597" s="3" t="s">
        <v>397</v>
      </c>
      <c r="B597" s="3" t="s">
        <v>390</v>
      </c>
      <c r="C597" s="3" t="s">
        <v>170</v>
      </c>
      <c r="D597" s="4">
        <v>5071005886</v>
      </c>
      <c r="E597" s="3">
        <v>0.32837499999999997</v>
      </c>
      <c r="F597" s="1">
        <f t="shared" si="70"/>
        <v>0.24772149125687498</v>
      </c>
      <c r="G597" s="1">
        <f t="shared" si="71"/>
        <v>8.0653508743124991E-2</v>
      </c>
      <c r="L597" s="3" t="s">
        <v>667</v>
      </c>
      <c r="M597" s="3" t="s">
        <v>677</v>
      </c>
      <c r="N597" s="3" t="s">
        <v>1753</v>
      </c>
      <c r="O597" s="4">
        <v>5071002691</v>
      </c>
      <c r="P597" s="3">
        <f t="shared" si="73"/>
        <v>0.75054835526315788</v>
      </c>
      <c r="Q597" s="34">
        <f t="shared" si="74"/>
        <v>0.56620314526436022</v>
      </c>
      <c r="R597" s="3">
        <f t="shared" si="75"/>
        <v>0.18434520999879769</v>
      </c>
      <c r="T597" s="13">
        <v>22.816669999999998</v>
      </c>
    </row>
    <row r="598" spans="1:20" ht="114.75" x14ac:dyDescent="0.25">
      <c r="A598" s="5" t="s">
        <v>167</v>
      </c>
      <c r="B598" s="5" t="s">
        <v>1298</v>
      </c>
      <c r="C598" s="5" t="s">
        <v>167</v>
      </c>
      <c r="D598" s="6">
        <v>5071005886</v>
      </c>
      <c r="E598" s="5">
        <f t="shared" ref="E598:E606" si="77">F598+G598</f>
        <v>0.8202763157894738</v>
      </c>
      <c r="F598" s="5">
        <v>0.62328179824561403</v>
      </c>
      <c r="G598" s="5">
        <v>0.19699451754385977</v>
      </c>
      <c r="L598" s="3" t="s">
        <v>721</v>
      </c>
      <c r="M598" s="3" t="s">
        <v>1591</v>
      </c>
      <c r="N598" s="3" t="s">
        <v>1753</v>
      </c>
      <c r="O598" s="4">
        <v>5071002726</v>
      </c>
      <c r="P598" s="3">
        <f t="shared" si="73"/>
        <v>0.12171052631578949</v>
      </c>
      <c r="Q598" s="34">
        <f t="shared" si="74"/>
        <v>9.1816712845394749E-2</v>
      </c>
      <c r="R598" s="3">
        <f t="shared" si="75"/>
        <v>2.9893813470394742E-2</v>
      </c>
      <c r="T598" s="13">
        <v>3.7</v>
      </c>
    </row>
    <row r="599" spans="1:20" ht="114.75" x14ac:dyDescent="0.25">
      <c r="A599" s="5" t="s">
        <v>167</v>
      </c>
      <c r="B599" s="5" t="s">
        <v>1299</v>
      </c>
      <c r="C599" s="5" t="s">
        <v>167</v>
      </c>
      <c r="D599" s="6">
        <v>5071005886</v>
      </c>
      <c r="E599" s="5">
        <f t="shared" si="77"/>
        <v>0.10312006578947386</v>
      </c>
      <c r="F599" s="5">
        <v>8.2269188596491322E-2</v>
      </c>
      <c r="G599" s="5">
        <v>2.0850877192982537E-2</v>
      </c>
      <c r="L599" s="3" t="s">
        <v>1707</v>
      </c>
      <c r="M599" s="3" t="s">
        <v>1708</v>
      </c>
      <c r="N599" s="1" t="s">
        <v>1753</v>
      </c>
      <c r="O599" s="4">
        <v>5071002719</v>
      </c>
      <c r="P599" s="1">
        <f t="shared" si="73"/>
        <v>0</v>
      </c>
      <c r="Q599" s="19">
        <f t="shared" si="74"/>
        <v>0</v>
      </c>
      <c r="R599" s="1">
        <f t="shared" si="75"/>
        <v>0</v>
      </c>
    </row>
    <row r="600" spans="1:20" ht="63.75" x14ac:dyDescent="0.25">
      <c r="A600" s="5" t="s">
        <v>167</v>
      </c>
      <c r="B600" s="5" t="s">
        <v>1300</v>
      </c>
      <c r="C600" s="5" t="s">
        <v>167</v>
      </c>
      <c r="D600" s="6">
        <v>5071005886</v>
      </c>
      <c r="E600" s="5">
        <f t="shared" si="77"/>
        <v>0.8212763157894738</v>
      </c>
      <c r="F600" s="5">
        <v>0.62403618421052631</v>
      </c>
      <c r="G600" s="5">
        <v>0.19724013157894749</v>
      </c>
      <c r="L600" s="3" t="s">
        <v>679</v>
      </c>
      <c r="M600" s="3" t="s">
        <v>1651</v>
      </c>
      <c r="N600" s="3" t="s">
        <v>1751</v>
      </c>
      <c r="O600" s="4">
        <v>7708737933</v>
      </c>
      <c r="P600" s="3">
        <f t="shared" si="73"/>
        <v>0.15981381578947371</v>
      </c>
      <c r="Q600" s="34">
        <f t="shared" si="74"/>
        <v>0.12056129964467435</v>
      </c>
      <c r="R600" s="3">
        <f t="shared" si="75"/>
        <v>3.9252516144799347E-2</v>
      </c>
      <c r="T600" s="13">
        <v>4.8583400000000001</v>
      </c>
    </row>
    <row r="601" spans="1:20" ht="114.75" x14ac:dyDescent="0.25">
      <c r="A601" s="5" t="s">
        <v>167</v>
      </c>
      <c r="B601" s="5" t="s">
        <v>1301</v>
      </c>
      <c r="C601" s="5" t="s">
        <v>167</v>
      </c>
      <c r="D601" s="6">
        <v>5071005886</v>
      </c>
      <c r="E601" s="5">
        <f t="shared" si="77"/>
        <v>0.17774506578947383</v>
      </c>
      <c r="F601" s="5">
        <v>0.13856524122807024</v>
      </c>
      <c r="G601" s="5">
        <v>3.9179824561403592E-2</v>
      </c>
      <c r="L601" s="3" t="s">
        <v>670</v>
      </c>
      <c r="M601" s="3" t="s">
        <v>680</v>
      </c>
      <c r="N601" s="3" t="s">
        <v>1753</v>
      </c>
      <c r="O601" s="4">
        <v>771573195154</v>
      </c>
      <c r="P601" s="3">
        <f t="shared" si="73"/>
        <v>0.8884868421052633</v>
      </c>
      <c r="Q601" s="34">
        <f t="shared" si="74"/>
        <v>0.67026200377138168</v>
      </c>
      <c r="R601" s="3">
        <f t="shared" si="75"/>
        <v>0.21822483833388162</v>
      </c>
      <c r="T601" s="13">
        <v>27.01</v>
      </c>
    </row>
    <row r="602" spans="1:20" ht="114.75" x14ac:dyDescent="0.25">
      <c r="A602" s="5" t="s">
        <v>167</v>
      </c>
      <c r="B602" s="5" t="s">
        <v>1302</v>
      </c>
      <c r="C602" s="5" t="s">
        <v>167</v>
      </c>
      <c r="D602" s="6">
        <v>5071005886</v>
      </c>
      <c r="E602" s="5">
        <f t="shared" si="77"/>
        <v>0.20615131578947385</v>
      </c>
      <c r="F602" s="5">
        <v>0.15999451754385974</v>
      </c>
      <c r="G602" s="5">
        <v>4.6156798245614118E-2</v>
      </c>
      <c r="L602" s="3" t="s">
        <v>671</v>
      </c>
      <c r="M602" s="3" t="s">
        <v>681</v>
      </c>
      <c r="N602" s="3" t="s">
        <v>1753</v>
      </c>
      <c r="O602" s="4">
        <v>5071002589</v>
      </c>
      <c r="P602" s="3">
        <f t="shared" si="73"/>
        <v>2.5072368421052631</v>
      </c>
      <c r="Q602" s="34">
        <f t="shared" si="74"/>
        <v>1.8914242846151315</v>
      </c>
      <c r="R602" s="3">
        <f t="shared" si="75"/>
        <v>0.61581255749013164</v>
      </c>
      <c r="T602" s="13">
        <v>76.22</v>
      </c>
    </row>
    <row r="603" spans="1:20" ht="114.75" x14ac:dyDescent="0.25">
      <c r="A603" s="5" t="s">
        <v>167</v>
      </c>
      <c r="B603" s="5" t="s">
        <v>1303</v>
      </c>
      <c r="C603" s="5" t="s">
        <v>167</v>
      </c>
      <c r="D603" s="6">
        <v>5071005886</v>
      </c>
      <c r="E603" s="5">
        <f t="shared" si="77"/>
        <v>0.21587006578947382</v>
      </c>
      <c r="F603" s="5">
        <v>0.16732620614035093</v>
      </c>
      <c r="G603" s="5">
        <v>4.8543859649122889E-2</v>
      </c>
      <c r="L603" s="3" t="s">
        <v>678</v>
      </c>
      <c r="M603" s="3" t="s">
        <v>682</v>
      </c>
      <c r="N603" s="3" t="s">
        <v>1753</v>
      </c>
      <c r="O603" s="4">
        <v>5071002525</v>
      </c>
      <c r="P603" s="3">
        <f t="shared" si="73"/>
        <v>0.66776315789473695</v>
      </c>
      <c r="Q603" s="34">
        <f t="shared" si="74"/>
        <v>0.50375115425986849</v>
      </c>
      <c r="R603" s="3">
        <f t="shared" si="75"/>
        <v>0.16401200363486845</v>
      </c>
      <c r="T603" s="13">
        <v>20.3</v>
      </c>
    </row>
    <row r="604" spans="1:20" ht="63.75" x14ac:dyDescent="0.25">
      <c r="A604" s="5" t="s">
        <v>167</v>
      </c>
      <c r="B604" s="5" t="s">
        <v>1304</v>
      </c>
      <c r="C604" s="5" t="s">
        <v>167</v>
      </c>
      <c r="D604" s="6">
        <v>5071005886</v>
      </c>
      <c r="E604" s="5">
        <f t="shared" si="77"/>
        <v>0.17777631578947389</v>
      </c>
      <c r="F604" s="5">
        <v>0.1385888157894738</v>
      </c>
      <c r="G604" s="5">
        <v>3.9187500000000083E-2</v>
      </c>
      <c r="L604" s="1" t="s">
        <v>683</v>
      </c>
      <c r="M604" s="1" t="s">
        <v>676</v>
      </c>
      <c r="N604" s="1" t="s">
        <v>2091</v>
      </c>
      <c r="O604" s="2" t="s">
        <v>390</v>
      </c>
      <c r="P604" s="1">
        <f t="shared" si="73"/>
        <v>0</v>
      </c>
      <c r="Q604" s="19">
        <f t="shared" si="74"/>
        <v>0</v>
      </c>
      <c r="R604" s="1">
        <f t="shared" si="75"/>
        <v>0</v>
      </c>
    </row>
    <row r="605" spans="1:20" ht="76.5" x14ac:dyDescent="0.25">
      <c r="A605" s="5" t="s">
        <v>167</v>
      </c>
      <c r="B605" s="5" t="s">
        <v>1305</v>
      </c>
      <c r="C605" s="5" t="s">
        <v>167</v>
      </c>
      <c r="D605" s="6">
        <v>5071005886</v>
      </c>
      <c r="E605" s="5">
        <f t="shared" si="77"/>
        <v>0.21552631578947387</v>
      </c>
      <c r="F605" s="5">
        <v>0.16706688596491237</v>
      </c>
      <c r="G605" s="5">
        <v>4.8459429824561494E-2</v>
      </c>
      <c r="L605" s="3" t="s">
        <v>684</v>
      </c>
      <c r="M605" s="3" t="s">
        <v>1652</v>
      </c>
      <c r="N605" s="3" t="s">
        <v>1788</v>
      </c>
      <c r="O605" s="4">
        <v>7707049388</v>
      </c>
      <c r="P605" s="3">
        <f t="shared" si="73"/>
        <v>0.51717105263157892</v>
      </c>
      <c r="Q605" s="34">
        <f t="shared" si="74"/>
        <v>0.39014658360953947</v>
      </c>
      <c r="R605" s="3">
        <f t="shared" si="75"/>
        <v>0.12702446902203948</v>
      </c>
      <c r="T605" s="13">
        <v>15.722</v>
      </c>
    </row>
    <row r="606" spans="1:20" ht="76.5" x14ac:dyDescent="0.25">
      <c r="A606" s="5" t="s">
        <v>167</v>
      </c>
      <c r="B606" s="5" t="s">
        <v>1306</v>
      </c>
      <c r="C606" s="5" t="s">
        <v>167</v>
      </c>
      <c r="D606" s="6">
        <v>5071005886</v>
      </c>
      <c r="E606" s="5">
        <f t="shared" si="77"/>
        <v>0.20965131578947388</v>
      </c>
      <c r="F606" s="5">
        <v>0.16263486842105274</v>
      </c>
      <c r="G606" s="5">
        <v>4.7016447368421144E-2</v>
      </c>
      <c r="L606" s="3" t="s">
        <v>684</v>
      </c>
      <c r="M606" s="3" t="s">
        <v>1653</v>
      </c>
      <c r="N606" s="3" t="s">
        <v>1788</v>
      </c>
      <c r="O606" s="4">
        <v>7707049388</v>
      </c>
      <c r="P606" s="3">
        <f t="shared" si="73"/>
        <v>0.26315789473684209</v>
      </c>
      <c r="Q606" s="34">
        <f t="shared" si="74"/>
        <v>0.19852262236842103</v>
      </c>
      <c r="R606" s="3">
        <f t="shared" si="75"/>
        <v>6.4635272368421051E-2</v>
      </c>
      <c r="T606" s="13">
        <v>8</v>
      </c>
    </row>
    <row r="607" spans="1:20" ht="63.75" x14ac:dyDescent="0.25">
      <c r="A607" s="3" t="s">
        <v>169</v>
      </c>
      <c r="B607" s="3" t="s">
        <v>597</v>
      </c>
      <c r="C607" s="3" t="s">
        <v>169</v>
      </c>
      <c r="D607" s="4" t="s">
        <v>390</v>
      </c>
      <c r="E607" s="3">
        <v>0.342790296052631</v>
      </c>
      <c r="F607" s="1">
        <f t="shared" si="70"/>
        <v>0.25859618828029973</v>
      </c>
      <c r="G607" s="1">
        <f t="shared" si="71"/>
        <v>8.4194107772331273E-2</v>
      </c>
      <c r="L607" s="1" t="s">
        <v>685</v>
      </c>
      <c r="M607" s="1" t="s">
        <v>1654</v>
      </c>
      <c r="N607" s="1" t="s">
        <v>2091</v>
      </c>
      <c r="O607" s="2">
        <v>5032292612</v>
      </c>
      <c r="P607" s="1">
        <f t="shared" si="73"/>
        <v>0</v>
      </c>
      <c r="Q607" s="19">
        <f t="shared" si="74"/>
        <v>0</v>
      </c>
      <c r="R607" s="1">
        <f t="shared" si="75"/>
        <v>0</v>
      </c>
    </row>
    <row r="608" spans="1:20" ht="89.25" x14ac:dyDescent="0.25">
      <c r="A608" s="3" t="s">
        <v>598</v>
      </c>
      <c r="B608" s="3" t="s">
        <v>390</v>
      </c>
      <c r="C608" s="3" t="s">
        <v>170</v>
      </c>
      <c r="D608" s="4">
        <v>5071001680</v>
      </c>
      <c r="E608" s="3">
        <v>4.15845394736842E-2</v>
      </c>
      <c r="F608" s="1">
        <f t="shared" si="70"/>
        <v>3.1370792939935846E-2</v>
      </c>
      <c r="G608" s="1">
        <f t="shared" si="71"/>
        <v>1.0213746533748354E-2</v>
      </c>
      <c r="L608" s="3" t="s">
        <v>686</v>
      </c>
      <c r="M608" s="3" t="s">
        <v>1655</v>
      </c>
      <c r="N608" s="3" t="s">
        <v>2091</v>
      </c>
      <c r="O608" s="4">
        <v>5027130077</v>
      </c>
      <c r="P608" s="3">
        <f t="shared" si="73"/>
        <v>0.18953947368421051</v>
      </c>
      <c r="Q608" s="34">
        <f t="shared" si="74"/>
        <v>0.14298591876085526</v>
      </c>
      <c r="R608" s="3">
        <f t="shared" si="75"/>
        <v>4.6553554923355257E-2</v>
      </c>
      <c r="T608" s="13">
        <v>5.7619999999999996</v>
      </c>
    </row>
    <row r="609" spans="1:20" ht="63.75" x14ac:dyDescent="0.25">
      <c r="A609" s="3" t="s">
        <v>599</v>
      </c>
      <c r="B609" s="3" t="s">
        <v>390</v>
      </c>
      <c r="C609" s="3" t="s">
        <v>170</v>
      </c>
      <c r="D609" s="4">
        <v>5071004699</v>
      </c>
      <c r="E609" s="3">
        <v>2.3848684210526E-3</v>
      </c>
      <c r="F609" s="1">
        <f t="shared" si="70"/>
        <v>1.7991112652137918E-3</v>
      </c>
      <c r="G609" s="1">
        <f t="shared" si="71"/>
        <v>5.8575715583880801E-4</v>
      </c>
      <c r="L609" s="3" t="s">
        <v>687</v>
      </c>
      <c r="M609" s="3" t="s">
        <v>1656</v>
      </c>
      <c r="N609" s="3" t="s">
        <v>1751</v>
      </c>
      <c r="O609" s="4">
        <v>507100165299</v>
      </c>
      <c r="P609" s="3">
        <f t="shared" si="73"/>
        <v>0.63925427631578957</v>
      </c>
      <c r="Q609" s="34">
        <f t="shared" si="74"/>
        <v>0.48224445411886357</v>
      </c>
      <c r="R609" s="3">
        <f t="shared" si="75"/>
        <v>0.15700982219692602</v>
      </c>
      <c r="T609" s="13">
        <v>19.433330000000002</v>
      </c>
    </row>
    <row r="610" spans="1:20" ht="63.75" x14ac:dyDescent="0.25">
      <c r="A610" s="3" t="s">
        <v>1424</v>
      </c>
      <c r="B610" s="3" t="s">
        <v>390</v>
      </c>
      <c r="C610" s="3" t="s">
        <v>170</v>
      </c>
      <c r="D610" s="4">
        <v>7724490000</v>
      </c>
      <c r="E610" s="3">
        <v>4.7697368421052997E-3</v>
      </c>
      <c r="F610" s="1">
        <f t="shared" si="70"/>
        <v>3.5982225304276591E-3</v>
      </c>
      <c r="G610" s="1">
        <f t="shared" si="71"/>
        <v>1.1715143116776405E-3</v>
      </c>
      <c r="L610" s="3" t="s">
        <v>688</v>
      </c>
      <c r="M610" s="3" t="s">
        <v>1657</v>
      </c>
      <c r="N610" s="3" t="s">
        <v>2091</v>
      </c>
      <c r="O610" s="4">
        <v>5036065113</v>
      </c>
      <c r="P610" s="3">
        <f t="shared" si="73"/>
        <v>0.28947368421052633</v>
      </c>
      <c r="Q610" s="34">
        <f t="shared" si="74"/>
        <v>0.21837488460526316</v>
      </c>
      <c r="R610" s="3">
        <f t="shared" si="75"/>
        <v>7.1098799605263163E-2</v>
      </c>
      <c r="T610" s="13">
        <v>8.8000000000000007</v>
      </c>
    </row>
    <row r="611" spans="1:20" ht="76.5" x14ac:dyDescent="0.25">
      <c r="A611" s="3" t="s">
        <v>720</v>
      </c>
      <c r="B611" s="3" t="s">
        <v>390</v>
      </c>
      <c r="C611" s="3" t="s">
        <v>170</v>
      </c>
      <c r="D611" s="4">
        <v>5071004900</v>
      </c>
      <c r="E611" s="3">
        <v>3.1359539473684202E-2</v>
      </c>
      <c r="F611" s="1">
        <f t="shared" si="70"/>
        <v>2.3657196447810849E-2</v>
      </c>
      <c r="G611" s="1">
        <f t="shared" si="71"/>
        <v>7.7023430258733533E-3</v>
      </c>
      <c r="L611" s="3" t="s">
        <v>689</v>
      </c>
      <c r="M611" s="3" t="s">
        <v>1658</v>
      </c>
      <c r="N611" s="3" t="s">
        <v>2093</v>
      </c>
      <c r="O611" s="4">
        <v>5071000503</v>
      </c>
      <c r="P611" s="3">
        <f t="shared" si="73"/>
        <v>0.7116226973684211</v>
      </c>
      <c r="Q611" s="34">
        <f t="shared" si="74"/>
        <v>0.5368381752701793</v>
      </c>
      <c r="R611" s="3">
        <f t="shared" si="75"/>
        <v>0.1747845220982418</v>
      </c>
      <c r="T611" s="13">
        <v>21.633330000000001</v>
      </c>
    </row>
    <row r="612" spans="1:20" ht="63.75" x14ac:dyDescent="0.25">
      <c r="A612" s="3" t="s">
        <v>397</v>
      </c>
      <c r="B612" s="3" t="s">
        <v>390</v>
      </c>
      <c r="C612" s="3" t="s">
        <v>170</v>
      </c>
      <c r="D612" s="4">
        <v>5071005886</v>
      </c>
      <c r="E612" s="3">
        <v>7.1546052631578996E-3</v>
      </c>
      <c r="F612" s="1">
        <f t="shared" si="70"/>
        <v>5.397333795641451E-3</v>
      </c>
      <c r="G612" s="1">
        <f t="shared" si="71"/>
        <v>1.7572714675164487E-3</v>
      </c>
      <c r="L612" s="3" t="s">
        <v>690</v>
      </c>
      <c r="M612" s="3" t="s">
        <v>1659</v>
      </c>
      <c r="N612" s="3" t="s">
        <v>1751</v>
      </c>
      <c r="O612" s="4">
        <v>7727180750</v>
      </c>
      <c r="P612" s="3">
        <f t="shared" si="73"/>
        <v>0.17105263157894737</v>
      </c>
      <c r="Q612" s="34">
        <f t="shared" si="74"/>
        <v>0.12903970453947369</v>
      </c>
      <c r="R612" s="3">
        <f t="shared" si="75"/>
        <v>4.2012927039473687E-2</v>
      </c>
      <c r="T612" s="13">
        <v>5.2</v>
      </c>
    </row>
    <row r="613" spans="1:20" ht="63.75" x14ac:dyDescent="0.25">
      <c r="A613" s="3" t="s">
        <v>1442</v>
      </c>
      <c r="B613" s="3" t="s">
        <v>390</v>
      </c>
      <c r="C613" s="3" t="s">
        <v>170</v>
      </c>
      <c r="D613" s="4">
        <v>772116000825</v>
      </c>
      <c r="E613" s="3">
        <v>9.8684210526315992E-3</v>
      </c>
      <c r="F613" s="1">
        <f t="shared" si="70"/>
        <v>7.4445983388158046E-3</v>
      </c>
      <c r="G613" s="1">
        <f t="shared" si="71"/>
        <v>2.4238227138157946E-3</v>
      </c>
      <c r="L613" s="3" t="s">
        <v>691</v>
      </c>
      <c r="M613" s="3" t="s">
        <v>1660</v>
      </c>
      <c r="N613" s="3" t="s">
        <v>2091</v>
      </c>
      <c r="O613" s="4">
        <v>5071004963</v>
      </c>
      <c r="P613" s="3">
        <f t="shared" si="73"/>
        <v>7.9906578947368426E-2</v>
      </c>
      <c r="Q613" s="34">
        <f t="shared" si="74"/>
        <v>6.0280401669059215E-2</v>
      </c>
      <c r="R613" s="3">
        <f t="shared" si="75"/>
        <v>1.9626177278309211E-2</v>
      </c>
      <c r="T613" s="13">
        <v>2.42916</v>
      </c>
    </row>
    <row r="614" spans="1:20" ht="76.5" x14ac:dyDescent="0.25">
      <c r="A614" s="3" t="s">
        <v>1443</v>
      </c>
      <c r="B614" s="3" t="s">
        <v>390</v>
      </c>
      <c r="C614" s="3" t="s">
        <v>170</v>
      </c>
      <c r="D614" s="4">
        <v>507100748029</v>
      </c>
      <c r="E614" s="3">
        <v>1.8914473684210498E-2</v>
      </c>
      <c r="F614" s="1">
        <f t="shared" si="70"/>
        <v>1.4268813482730241E-2</v>
      </c>
      <c r="G614" s="1">
        <f t="shared" si="71"/>
        <v>4.6456602014802563E-3</v>
      </c>
      <c r="L614" s="3" t="s">
        <v>692</v>
      </c>
      <c r="M614" s="3" t="s">
        <v>1661</v>
      </c>
      <c r="N614" s="3" t="s">
        <v>1788</v>
      </c>
      <c r="O614" s="4">
        <v>5071006897</v>
      </c>
      <c r="P614" s="3">
        <f t="shared" si="73"/>
        <v>0.10466019736842105</v>
      </c>
      <c r="Q614" s="34">
        <f t="shared" si="74"/>
        <v>7.8954183988866777E-2</v>
      </c>
      <c r="R614" s="3">
        <f t="shared" si="75"/>
        <v>2.5706013379554277E-2</v>
      </c>
      <c r="T614" s="13">
        <v>3.18167</v>
      </c>
    </row>
    <row r="615" spans="1:20" ht="63.75" x14ac:dyDescent="0.25">
      <c r="A615" s="3" t="s">
        <v>1444</v>
      </c>
      <c r="B615" s="3" t="s">
        <v>390</v>
      </c>
      <c r="C615" s="3" t="s">
        <v>170</v>
      </c>
      <c r="D615" s="4">
        <v>507101637709</v>
      </c>
      <c r="E615" s="3">
        <v>1.3157894736842099E-2</v>
      </c>
      <c r="F615" s="1">
        <f t="shared" si="70"/>
        <v>9.9261311184210485E-3</v>
      </c>
      <c r="G615" s="1">
        <f t="shared" si="71"/>
        <v>3.2317636184210513E-3</v>
      </c>
      <c r="L615" s="3" t="s">
        <v>693</v>
      </c>
      <c r="M615" s="3" t="s">
        <v>1662</v>
      </c>
      <c r="N615" s="3" t="s">
        <v>1751</v>
      </c>
      <c r="O615" s="4">
        <v>7727477180</v>
      </c>
      <c r="P615" s="3">
        <f t="shared" si="73"/>
        <v>5.2302631578947371E-2</v>
      </c>
      <c r="Q615" s="34">
        <f t="shared" si="74"/>
        <v>3.9456371195723684E-2</v>
      </c>
      <c r="R615" s="3">
        <f t="shared" si="75"/>
        <v>1.2846260383223685E-2</v>
      </c>
      <c r="T615" s="13">
        <v>1.59</v>
      </c>
    </row>
    <row r="616" spans="1:20" ht="63.75" x14ac:dyDescent="0.25">
      <c r="A616" s="3" t="s">
        <v>1445</v>
      </c>
      <c r="B616" s="3" t="s">
        <v>390</v>
      </c>
      <c r="C616" s="3" t="s">
        <v>170</v>
      </c>
      <c r="D616" s="4">
        <v>507100319686</v>
      </c>
      <c r="E616" s="3">
        <v>0.15656249999999999</v>
      </c>
      <c r="F616" s="1">
        <f t="shared" si="70"/>
        <v>0.11810855264531249</v>
      </c>
      <c r="G616" s="1">
        <f t="shared" si="71"/>
        <v>3.8453947354687497E-2</v>
      </c>
      <c r="L616" s="3" t="s">
        <v>691</v>
      </c>
      <c r="M616" s="3" t="s">
        <v>1663</v>
      </c>
      <c r="N616" s="3" t="s">
        <v>2091</v>
      </c>
      <c r="O616" s="4">
        <v>5071004963</v>
      </c>
      <c r="P616" s="3">
        <f t="shared" si="73"/>
        <v>0.10855263157894737</v>
      </c>
      <c r="Q616" s="34">
        <f t="shared" si="74"/>
        <v>8.1890581726973694E-2</v>
      </c>
      <c r="R616" s="3">
        <f t="shared" si="75"/>
        <v>2.6662049851973686E-2</v>
      </c>
      <c r="T616" s="13">
        <v>3.3</v>
      </c>
    </row>
    <row r="617" spans="1:20" ht="76.5" x14ac:dyDescent="0.25">
      <c r="A617" s="3" t="s">
        <v>1446</v>
      </c>
      <c r="B617" s="3" t="s">
        <v>390</v>
      </c>
      <c r="C617" s="3" t="s">
        <v>170</v>
      </c>
      <c r="D617" s="4">
        <v>503010167826</v>
      </c>
      <c r="E617" s="3">
        <v>3.125E-2</v>
      </c>
      <c r="F617" s="1">
        <f t="shared" si="70"/>
        <v>2.357456140625E-2</v>
      </c>
      <c r="G617" s="1">
        <f t="shared" si="71"/>
        <v>7.6754385937500003E-3</v>
      </c>
      <c r="L617" s="3" t="s">
        <v>691</v>
      </c>
      <c r="M617" s="3" t="s">
        <v>2107</v>
      </c>
      <c r="N617" s="3" t="s">
        <v>2091</v>
      </c>
      <c r="O617" s="4">
        <v>5071004963</v>
      </c>
      <c r="P617" s="3">
        <f t="shared" si="73"/>
        <v>0.45048223684210531</v>
      </c>
      <c r="Q617" s="34">
        <f t="shared" si="74"/>
        <v>0.33983747695549016</v>
      </c>
      <c r="R617" s="3">
        <f t="shared" si="75"/>
        <v>0.11064475988661515</v>
      </c>
      <c r="T617" s="13">
        <v>13.694660000000001</v>
      </c>
    </row>
    <row r="618" spans="1:20" ht="63.75" x14ac:dyDescent="0.25">
      <c r="A618" s="3" t="s">
        <v>1447</v>
      </c>
      <c r="B618" s="3" t="s">
        <v>390</v>
      </c>
      <c r="C618" s="3" t="s">
        <v>170</v>
      </c>
      <c r="D618" s="4">
        <v>694900700239</v>
      </c>
      <c r="E618" s="3">
        <v>2.0833223684210499E-2</v>
      </c>
      <c r="F618" s="1">
        <f t="shared" si="70"/>
        <v>1.5716291553073993E-2</v>
      </c>
      <c r="G618" s="1">
        <f t="shared" si="71"/>
        <v>5.1169321311365064E-3</v>
      </c>
      <c r="L618" s="1" t="s">
        <v>694</v>
      </c>
      <c r="M618" s="1" t="s">
        <v>1664</v>
      </c>
      <c r="N618" s="1" t="s">
        <v>2092</v>
      </c>
      <c r="O618" s="2">
        <v>5072726136</v>
      </c>
      <c r="P618" s="1">
        <f t="shared" si="73"/>
        <v>0</v>
      </c>
      <c r="Q618" s="19">
        <f t="shared" si="74"/>
        <v>0</v>
      </c>
      <c r="R618" s="1">
        <f t="shared" si="75"/>
        <v>0</v>
      </c>
    </row>
    <row r="619" spans="1:20" ht="76.5" x14ac:dyDescent="0.25">
      <c r="A619" s="3" t="s">
        <v>1448</v>
      </c>
      <c r="B619" s="3" t="s">
        <v>390</v>
      </c>
      <c r="C619" s="3" t="s">
        <v>170</v>
      </c>
      <c r="D619" s="4">
        <v>507100001340</v>
      </c>
      <c r="E619" s="3">
        <v>2.0833223684210499E-2</v>
      </c>
      <c r="F619" s="1">
        <f t="shared" si="70"/>
        <v>1.5716291553073993E-2</v>
      </c>
      <c r="G619" s="1">
        <f t="shared" si="71"/>
        <v>5.1169321311365064E-3</v>
      </c>
      <c r="L619" s="3" t="s">
        <v>695</v>
      </c>
      <c r="M619" s="3" t="s">
        <v>1665</v>
      </c>
      <c r="N619" s="3" t="s">
        <v>1788</v>
      </c>
      <c r="O619" s="4">
        <v>5071006618</v>
      </c>
      <c r="P619" s="3">
        <f t="shared" si="73"/>
        <v>1.0764141447368423</v>
      </c>
      <c r="Q619" s="34">
        <f t="shared" si="74"/>
        <v>0.81203172331695239</v>
      </c>
      <c r="R619" s="3">
        <f t="shared" si="75"/>
        <v>0.26438242141988988</v>
      </c>
      <c r="T619" s="13">
        <v>32.722990000000003</v>
      </c>
    </row>
    <row r="620" spans="1:20" ht="76.5" x14ac:dyDescent="0.25">
      <c r="A620" s="3" t="s">
        <v>1449</v>
      </c>
      <c r="B620" s="3" t="s">
        <v>390</v>
      </c>
      <c r="C620" s="3" t="s">
        <v>170</v>
      </c>
      <c r="D620" s="4">
        <v>56115217436</v>
      </c>
      <c r="E620" s="3">
        <v>0.1953125</v>
      </c>
      <c r="F620" s="1">
        <f t="shared" si="70"/>
        <v>0.14734100878906251</v>
      </c>
      <c r="G620" s="1">
        <f t="shared" si="71"/>
        <v>4.7971491210937502E-2</v>
      </c>
      <c r="L620" s="3" t="s">
        <v>696</v>
      </c>
      <c r="M620" s="3" t="s">
        <v>1666</v>
      </c>
      <c r="N620" s="3" t="s">
        <v>1788</v>
      </c>
      <c r="O620" s="4">
        <v>5012084406</v>
      </c>
      <c r="P620" s="3">
        <f t="shared" si="73"/>
        <v>5.2302631578947371E-2</v>
      </c>
      <c r="Q620" s="34">
        <f t="shared" si="74"/>
        <v>3.9456371195723684E-2</v>
      </c>
      <c r="R620" s="3">
        <f t="shared" si="75"/>
        <v>1.2846260383223685E-2</v>
      </c>
      <c r="T620" s="13">
        <v>1.59</v>
      </c>
    </row>
    <row r="621" spans="1:20" ht="76.5" x14ac:dyDescent="0.25">
      <c r="A621" s="3" t="s">
        <v>1367</v>
      </c>
      <c r="B621" s="3" t="s">
        <v>390</v>
      </c>
      <c r="C621" s="3" t="s">
        <v>170</v>
      </c>
      <c r="D621" s="4">
        <v>507100011605</v>
      </c>
      <c r="E621" s="3">
        <v>6.25E-2</v>
      </c>
      <c r="F621" s="1">
        <f t="shared" si="70"/>
        <v>4.7149122812499999E-2</v>
      </c>
      <c r="G621" s="1">
        <f t="shared" si="71"/>
        <v>1.5350877187500001E-2</v>
      </c>
      <c r="L621" s="3" t="s">
        <v>697</v>
      </c>
      <c r="M621" s="3" t="s">
        <v>1667</v>
      </c>
      <c r="N621" s="3" t="s">
        <v>2093</v>
      </c>
      <c r="O621" s="4">
        <v>5071006495</v>
      </c>
      <c r="P621" s="3">
        <f t="shared" si="73"/>
        <v>0.6439967105263158</v>
      </c>
      <c r="Q621" s="34">
        <f t="shared" si="74"/>
        <v>0.48582207992722037</v>
      </c>
      <c r="R621" s="3">
        <f t="shared" si="75"/>
        <v>0.15817463059909539</v>
      </c>
      <c r="T621" s="13">
        <v>19.577500000000001</v>
      </c>
    </row>
    <row r="622" spans="1:20" ht="63.75" x14ac:dyDescent="0.25">
      <c r="A622" s="3" t="s">
        <v>1450</v>
      </c>
      <c r="B622" s="3" t="s">
        <v>390</v>
      </c>
      <c r="C622" s="3" t="s">
        <v>170</v>
      </c>
      <c r="D622" s="4">
        <v>507100864385</v>
      </c>
      <c r="E622" s="3">
        <v>2.8125000000000001E-2</v>
      </c>
      <c r="F622" s="1">
        <f t="shared" si="70"/>
        <v>2.1217105265625001E-2</v>
      </c>
      <c r="G622" s="1">
        <f t="shared" si="71"/>
        <v>6.9078947343750004E-3</v>
      </c>
      <c r="L622" s="3" t="s">
        <v>698</v>
      </c>
      <c r="M622" s="3" t="s">
        <v>1668</v>
      </c>
      <c r="N622" s="3" t="s">
        <v>2092</v>
      </c>
      <c r="O622" s="4">
        <v>5016003060</v>
      </c>
      <c r="P622" s="3">
        <f t="shared" si="73"/>
        <v>1.3267763157894737E-2</v>
      </c>
      <c r="Q622" s="34">
        <f t="shared" si="74"/>
        <v>1.000901431325987E-2</v>
      </c>
      <c r="R622" s="3">
        <f t="shared" si="75"/>
        <v>3.2587488446348687E-3</v>
      </c>
      <c r="T622" s="13">
        <v>0.40333999999999998</v>
      </c>
    </row>
    <row r="623" spans="1:20" ht="76.5" x14ac:dyDescent="0.25">
      <c r="A623" s="3" t="s">
        <v>1552</v>
      </c>
      <c r="B623" s="3" t="s">
        <v>390</v>
      </c>
      <c r="C623" s="3" t="s">
        <v>170</v>
      </c>
      <c r="D623" s="4">
        <v>762400214801</v>
      </c>
      <c r="E623" s="3">
        <v>1.45832236842105E-2</v>
      </c>
      <c r="F623" s="1">
        <f t="shared" si="70"/>
        <v>1.1001379271823993E-2</v>
      </c>
      <c r="G623" s="1">
        <f t="shared" si="71"/>
        <v>3.5818444123865067E-3</v>
      </c>
      <c r="L623" s="3" t="s">
        <v>699</v>
      </c>
      <c r="M623" s="3" t="s">
        <v>1669</v>
      </c>
      <c r="N623" s="11" t="s">
        <v>2093</v>
      </c>
      <c r="O623" s="4">
        <v>507100913000</v>
      </c>
      <c r="P623" s="3">
        <f t="shared" si="73"/>
        <v>6.0309210526315795E-3</v>
      </c>
      <c r="Q623" s="34">
        <f t="shared" si="74"/>
        <v>4.5496421981282903E-3</v>
      </c>
      <c r="R623" s="3">
        <f t="shared" si="75"/>
        <v>1.4812788545032897E-3</v>
      </c>
      <c r="T623" s="13">
        <v>0.18334</v>
      </c>
    </row>
    <row r="624" spans="1:20" ht="76.5" x14ac:dyDescent="0.25">
      <c r="A624" s="7" t="s">
        <v>167</v>
      </c>
      <c r="B624" s="7" t="s">
        <v>1307</v>
      </c>
      <c r="C624" s="7" t="s">
        <v>167</v>
      </c>
      <c r="D624" s="8">
        <v>5071005886</v>
      </c>
      <c r="E624" s="7">
        <f t="shared" ref="E624:E635" si="78">F624+G624</f>
        <v>0.43469726562500044</v>
      </c>
      <c r="F624" s="7">
        <v>0.328173468338816</v>
      </c>
      <c r="G624" s="7">
        <v>0.10652379728618443</v>
      </c>
      <c r="L624" s="9" t="s">
        <v>700</v>
      </c>
      <c r="M624" s="9" t="s">
        <v>1670</v>
      </c>
      <c r="N624" s="9" t="s">
        <v>2093</v>
      </c>
      <c r="O624" s="10">
        <v>5071006255</v>
      </c>
      <c r="P624" s="9">
        <f t="shared" si="73"/>
        <v>0</v>
      </c>
      <c r="Q624" s="43">
        <f t="shared" si="74"/>
        <v>0</v>
      </c>
      <c r="R624" s="9">
        <f t="shared" si="75"/>
        <v>0</v>
      </c>
    </row>
    <row r="625" spans="1:20" ht="63.75" x14ac:dyDescent="0.25">
      <c r="A625" s="7" t="s">
        <v>167</v>
      </c>
      <c r="B625" s="7" t="s">
        <v>1308</v>
      </c>
      <c r="C625" s="7" t="s">
        <v>167</v>
      </c>
      <c r="D625" s="8">
        <v>5071005886</v>
      </c>
      <c r="E625" s="7">
        <f t="shared" si="78"/>
        <v>0.83529101562500041</v>
      </c>
      <c r="F625" s="7">
        <v>0.63037577097039499</v>
      </c>
      <c r="G625" s="7">
        <v>0.20491524465460548</v>
      </c>
      <c r="L625" s="3" t="s">
        <v>691</v>
      </c>
      <c r="M625" s="3" t="s">
        <v>2108</v>
      </c>
      <c r="N625" s="3" t="s">
        <v>2091</v>
      </c>
      <c r="O625" s="4">
        <v>5071004963</v>
      </c>
      <c r="P625" s="3">
        <f t="shared" si="73"/>
        <v>7.9906578947368426E-2</v>
      </c>
      <c r="Q625" s="34">
        <f t="shared" si="74"/>
        <v>6.0280401669059215E-2</v>
      </c>
      <c r="R625" s="3">
        <f t="shared" si="75"/>
        <v>1.9626177278309211E-2</v>
      </c>
      <c r="T625" s="13">
        <v>2.42916</v>
      </c>
    </row>
    <row r="626" spans="1:20" ht="63.75" x14ac:dyDescent="0.25">
      <c r="A626" s="7" t="s">
        <v>167</v>
      </c>
      <c r="B626" s="7" t="s">
        <v>1309</v>
      </c>
      <c r="C626" s="7" t="s">
        <v>167</v>
      </c>
      <c r="D626" s="8">
        <v>5071005886</v>
      </c>
      <c r="E626" s="7">
        <f t="shared" si="78"/>
        <v>0.22907226562500041</v>
      </c>
      <c r="F626" s="7">
        <v>0.17305285430372827</v>
      </c>
      <c r="G626" s="7">
        <v>5.6019411321272139E-2</v>
      </c>
      <c r="L626" s="7" t="s">
        <v>691</v>
      </c>
      <c r="M626" s="7" t="s">
        <v>1671</v>
      </c>
      <c r="N626" s="7" t="s">
        <v>2091</v>
      </c>
      <c r="O626" s="8">
        <v>5071004963</v>
      </c>
      <c r="P626" s="7">
        <f t="shared" si="73"/>
        <v>0</v>
      </c>
      <c r="Q626" s="36">
        <f t="shared" si="74"/>
        <v>0</v>
      </c>
      <c r="R626" s="7">
        <f t="shared" si="75"/>
        <v>0</v>
      </c>
    </row>
    <row r="627" spans="1:20" ht="63.75" x14ac:dyDescent="0.25">
      <c r="A627" s="7" t="s">
        <v>167</v>
      </c>
      <c r="B627" s="7" t="s">
        <v>1310</v>
      </c>
      <c r="C627" s="7" t="s">
        <v>167</v>
      </c>
      <c r="D627" s="8">
        <v>5071005886</v>
      </c>
      <c r="E627" s="7">
        <f t="shared" si="78"/>
        <v>0.31644726562500047</v>
      </c>
      <c r="F627" s="7">
        <v>0.23896732798793882</v>
      </c>
      <c r="G627" s="7">
        <v>7.7479937637061624E-2</v>
      </c>
      <c r="L627" s="3" t="s">
        <v>701</v>
      </c>
      <c r="M627" s="3" t="s">
        <v>1672</v>
      </c>
      <c r="N627" s="3" t="s">
        <v>1751</v>
      </c>
      <c r="O627" s="4">
        <v>5071006463</v>
      </c>
      <c r="P627" s="3">
        <f t="shared" si="73"/>
        <v>3.6184210526315791E-2</v>
      </c>
      <c r="Q627" s="34">
        <f t="shared" si="74"/>
        <v>2.7296860575657896E-2</v>
      </c>
      <c r="R627" s="3">
        <f t="shared" si="75"/>
        <v>8.8873499506578954E-3</v>
      </c>
      <c r="T627" s="13">
        <v>1.1000000000000001</v>
      </c>
    </row>
    <row r="628" spans="1:20" ht="76.5" x14ac:dyDescent="0.25">
      <c r="A628" s="7" t="s">
        <v>167</v>
      </c>
      <c r="B628" s="7" t="s">
        <v>1311</v>
      </c>
      <c r="C628" s="7" t="s">
        <v>167</v>
      </c>
      <c r="D628" s="8">
        <v>5071005886</v>
      </c>
      <c r="E628" s="7">
        <f t="shared" si="78"/>
        <v>0.31107226562500045</v>
      </c>
      <c r="F628" s="7">
        <v>0.2349125034265353</v>
      </c>
      <c r="G628" s="7">
        <v>7.6159762198465139E-2</v>
      </c>
      <c r="L628" s="3" t="s">
        <v>702</v>
      </c>
      <c r="M628" s="3" t="s">
        <v>1673</v>
      </c>
      <c r="N628" s="3" t="s">
        <v>1788</v>
      </c>
      <c r="O628" s="4">
        <v>5071006142</v>
      </c>
      <c r="P628" s="3">
        <f t="shared" si="73"/>
        <v>0.27220328947368422</v>
      </c>
      <c r="Q628" s="34">
        <f t="shared" si="74"/>
        <v>0.2053463412057796</v>
      </c>
      <c r="R628" s="3">
        <f t="shared" si="75"/>
        <v>6.6856948267904615E-2</v>
      </c>
      <c r="T628" s="30">
        <v>8.2749799999999993</v>
      </c>
    </row>
    <row r="629" spans="1:20" ht="63.75" x14ac:dyDescent="0.25">
      <c r="A629" s="7" t="s">
        <v>167</v>
      </c>
      <c r="B629" s="7" t="s">
        <v>1312</v>
      </c>
      <c r="C629" s="7" t="s">
        <v>167</v>
      </c>
      <c r="D629" s="8">
        <v>5071005886</v>
      </c>
      <c r="E629" s="7">
        <f t="shared" si="78"/>
        <v>0.27994726562500039</v>
      </c>
      <c r="F629" s="7">
        <v>0.21143224026864055</v>
      </c>
      <c r="G629" s="7">
        <v>6.8515025356359865E-2</v>
      </c>
      <c r="L629" s="3" t="s">
        <v>703</v>
      </c>
      <c r="M629" s="3" t="s">
        <v>1674</v>
      </c>
      <c r="N629" s="3" t="s">
        <v>1751</v>
      </c>
      <c r="O629" s="4">
        <v>9723095473</v>
      </c>
      <c r="P629" s="3">
        <f t="shared" si="73"/>
        <v>0.62746710526315785</v>
      </c>
      <c r="Q629" s="34">
        <f t="shared" si="74"/>
        <v>0.4733523777097039</v>
      </c>
      <c r="R629" s="3">
        <f t="shared" si="75"/>
        <v>0.15411472755345396</v>
      </c>
      <c r="T629" s="13">
        <v>19.074999999999999</v>
      </c>
    </row>
    <row r="630" spans="1:20" ht="76.5" x14ac:dyDescent="0.25">
      <c r="A630" s="7" t="s">
        <v>167</v>
      </c>
      <c r="B630" s="7" t="s">
        <v>1313</v>
      </c>
      <c r="C630" s="7" t="s">
        <v>167</v>
      </c>
      <c r="D630" s="8">
        <v>5071005886</v>
      </c>
      <c r="E630" s="7">
        <f t="shared" si="78"/>
        <v>0.28210351562500041</v>
      </c>
      <c r="F630" s="7">
        <v>0.21305888500548267</v>
      </c>
      <c r="G630" s="7">
        <v>6.9044630619517752E-2</v>
      </c>
      <c r="L630" s="3" t="s">
        <v>704</v>
      </c>
      <c r="M630" s="3" t="s">
        <v>2104</v>
      </c>
      <c r="N630" s="3" t="s">
        <v>1788</v>
      </c>
      <c r="O630" s="4">
        <v>5075003671</v>
      </c>
      <c r="P630" s="3">
        <f t="shared" si="73"/>
        <v>0.60855263157894735</v>
      </c>
      <c r="Q630" s="34">
        <f t="shared" si="74"/>
        <v>0.45908356422697366</v>
      </c>
      <c r="R630" s="3">
        <f t="shared" si="75"/>
        <v>0.14946906735197368</v>
      </c>
      <c r="T630" s="13">
        <v>18.5</v>
      </c>
    </row>
    <row r="631" spans="1:20" ht="76.5" x14ac:dyDescent="0.25">
      <c r="A631" s="7" t="s">
        <v>167</v>
      </c>
      <c r="B631" s="7" t="s">
        <v>1314</v>
      </c>
      <c r="C631" s="7" t="s">
        <v>167</v>
      </c>
      <c r="D631" s="8">
        <v>5071005886</v>
      </c>
      <c r="E631" s="7">
        <f t="shared" si="78"/>
        <v>0.27488476562500047</v>
      </c>
      <c r="F631" s="7">
        <v>0.20761316132127217</v>
      </c>
      <c r="G631" s="7">
        <v>6.7271604303728291E-2</v>
      </c>
      <c r="L631" s="3" t="s">
        <v>704</v>
      </c>
      <c r="M631" s="3" t="s">
        <v>2105</v>
      </c>
      <c r="N631" s="3" t="s">
        <v>1788</v>
      </c>
      <c r="O631" s="4">
        <v>5075003671</v>
      </c>
      <c r="P631" s="3">
        <f t="shared" si="73"/>
        <v>0.46381578947368424</v>
      </c>
      <c r="Q631" s="34">
        <f t="shared" si="74"/>
        <v>0.34989612192434211</v>
      </c>
      <c r="R631" s="3">
        <f t="shared" si="75"/>
        <v>0.11391966754934212</v>
      </c>
      <c r="T631" s="13">
        <v>14.1</v>
      </c>
    </row>
    <row r="632" spans="1:20" ht="63.75" x14ac:dyDescent="0.25">
      <c r="A632" s="7" t="s">
        <v>167</v>
      </c>
      <c r="B632" s="7" t="s">
        <v>1315</v>
      </c>
      <c r="C632" s="7" t="s">
        <v>167</v>
      </c>
      <c r="D632" s="8">
        <v>5071005886</v>
      </c>
      <c r="E632" s="7">
        <f t="shared" si="78"/>
        <v>0.27647851562500042</v>
      </c>
      <c r="F632" s="7">
        <v>0.20881546395285108</v>
      </c>
      <c r="G632" s="7">
        <v>6.7663051672149338E-2</v>
      </c>
      <c r="L632" s="1" t="s">
        <v>705</v>
      </c>
      <c r="M632" s="1" t="s">
        <v>1661</v>
      </c>
      <c r="N632" s="1" t="s">
        <v>2091</v>
      </c>
      <c r="O632" s="2">
        <v>5071000020</v>
      </c>
      <c r="P632" s="1">
        <f t="shared" si="73"/>
        <v>0</v>
      </c>
      <c r="Q632" s="19">
        <f t="shared" si="74"/>
        <v>0</v>
      </c>
      <c r="R632" s="1">
        <f t="shared" si="75"/>
        <v>0</v>
      </c>
    </row>
    <row r="633" spans="1:20" ht="76.5" x14ac:dyDescent="0.25">
      <c r="A633" s="7" t="s">
        <v>167</v>
      </c>
      <c r="B633" s="7" t="s">
        <v>1316</v>
      </c>
      <c r="C633" s="7" t="s">
        <v>167</v>
      </c>
      <c r="D633" s="8">
        <v>5071005886</v>
      </c>
      <c r="E633" s="7">
        <f t="shared" si="78"/>
        <v>0.28294726562500039</v>
      </c>
      <c r="F633" s="7">
        <v>0.2136953981633774</v>
      </c>
      <c r="G633" s="7">
        <v>6.9251867461623012E-2</v>
      </c>
      <c r="L633" s="3" t="s">
        <v>1822</v>
      </c>
      <c r="M633" s="3" t="s">
        <v>1675</v>
      </c>
      <c r="N633" s="3" t="s">
        <v>1788</v>
      </c>
      <c r="O633" s="4">
        <v>5071005886</v>
      </c>
      <c r="P633" s="3">
        <f t="shared" si="73"/>
        <v>7.2368421052631582E-2</v>
      </c>
      <c r="Q633" s="34">
        <f t="shared" si="74"/>
        <v>5.4593721151315791E-2</v>
      </c>
      <c r="R633" s="3">
        <f t="shared" si="75"/>
        <v>1.7774699901315791E-2</v>
      </c>
      <c r="T633" s="13">
        <v>2.2000000000000002</v>
      </c>
    </row>
    <row r="634" spans="1:20" ht="114.75" x14ac:dyDescent="0.25">
      <c r="A634" s="7" t="s">
        <v>167</v>
      </c>
      <c r="B634" s="7" t="s">
        <v>1317</v>
      </c>
      <c r="C634" s="7" t="s">
        <v>167</v>
      </c>
      <c r="D634" s="8">
        <v>5071005886</v>
      </c>
      <c r="E634" s="7">
        <f t="shared" si="78"/>
        <v>0.27747851562500042</v>
      </c>
      <c r="F634" s="7">
        <v>0.20956984991776337</v>
      </c>
      <c r="G634" s="7">
        <v>6.7908665707237054E-2</v>
      </c>
      <c r="L634" s="3" t="s">
        <v>707</v>
      </c>
      <c r="M634" s="3" t="s">
        <v>706</v>
      </c>
      <c r="N634" s="3" t="s">
        <v>1753</v>
      </c>
      <c r="O634" s="4">
        <v>5071002684</v>
      </c>
      <c r="P634" s="3">
        <f t="shared" si="73"/>
        <v>0.48684210526315796</v>
      </c>
      <c r="Q634" s="34">
        <f t="shared" si="74"/>
        <v>0.367266851381579</v>
      </c>
      <c r="R634" s="3">
        <f t="shared" si="75"/>
        <v>0.11957525388157897</v>
      </c>
      <c r="T634" s="13">
        <v>14.8</v>
      </c>
    </row>
    <row r="635" spans="1:20" ht="63.75" x14ac:dyDescent="0.25">
      <c r="A635" s="7" t="s">
        <v>167</v>
      </c>
      <c r="B635" s="7" t="s">
        <v>1318</v>
      </c>
      <c r="C635" s="7" t="s">
        <v>167</v>
      </c>
      <c r="D635" s="8">
        <v>5071005886</v>
      </c>
      <c r="E635" s="7">
        <f t="shared" si="78"/>
        <v>0.25232226562500037</v>
      </c>
      <c r="F635" s="7">
        <v>0.19059232798793876</v>
      </c>
      <c r="G635" s="7">
        <v>6.1729937637061617E-2</v>
      </c>
      <c r="L635" s="1" t="s">
        <v>708</v>
      </c>
      <c r="M635" s="1" t="s">
        <v>1676</v>
      </c>
      <c r="N635" s="1" t="s">
        <v>2091</v>
      </c>
      <c r="O635" s="2">
        <v>5071006872</v>
      </c>
      <c r="P635" s="1">
        <f t="shared" si="73"/>
        <v>0</v>
      </c>
      <c r="Q635" s="19">
        <f t="shared" si="74"/>
        <v>0</v>
      </c>
      <c r="R635" s="1">
        <f t="shared" si="75"/>
        <v>0</v>
      </c>
    </row>
    <row r="636" spans="1:20" ht="63.75" x14ac:dyDescent="0.25">
      <c r="A636" s="3" t="s">
        <v>1418</v>
      </c>
      <c r="B636" s="3" t="s">
        <v>390</v>
      </c>
      <c r="C636" s="3" t="s">
        <v>170</v>
      </c>
      <c r="D636" s="4">
        <v>507100021956</v>
      </c>
      <c r="E636" s="3">
        <v>5.6250000000000001E-2</v>
      </c>
      <c r="F636" s="1">
        <f t="shared" ref="F636:F692" si="79">E636*0.754385965</f>
        <v>4.2434210531250002E-2</v>
      </c>
      <c r="G636" s="1">
        <f t="shared" ref="G636:G692" si="80">E636*0.245614035</f>
        <v>1.3815789468750001E-2</v>
      </c>
      <c r="L636" s="3" t="s">
        <v>709</v>
      </c>
      <c r="M636" s="3" t="s">
        <v>1656</v>
      </c>
      <c r="N636" s="3" t="s">
        <v>1751</v>
      </c>
      <c r="O636" s="4">
        <v>507100197526</v>
      </c>
      <c r="P636" s="3">
        <f t="shared" si="73"/>
        <v>0.21914473684210528</v>
      </c>
      <c r="Q636" s="34">
        <f t="shared" si="74"/>
        <v>0.16531971377730265</v>
      </c>
      <c r="R636" s="3">
        <f t="shared" si="75"/>
        <v>5.3825023064802635E-2</v>
      </c>
      <c r="T636" s="13">
        <v>6.6619999999999999</v>
      </c>
    </row>
    <row r="637" spans="1:20" ht="76.5" x14ac:dyDescent="0.25">
      <c r="A637" s="3" t="s">
        <v>1536</v>
      </c>
      <c r="B637" s="3" t="s">
        <v>390</v>
      </c>
      <c r="C637" s="3" t="s">
        <v>170</v>
      </c>
      <c r="D637" s="4">
        <v>507100949504</v>
      </c>
      <c r="E637" s="3">
        <v>2.3848684210526E-3</v>
      </c>
      <c r="F637" s="1">
        <f t="shared" si="79"/>
        <v>1.7991112652137918E-3</v>
      </c>
      <c r="G637" s="1">
        <f t="shared" si="80"/>
        <v>5.8575715583880801E-4</v>
      </c>
      <c r="L637" s="3" t="s">
        <v>1822</v>
      </c>
      <c r="M637" s="3" t="s">
        <v>1677</v>
      </c>
      <c r="N637" s="3" t="s">
        <v>1788</v>
      </c>
      <c r="O637" s="4">
        <v>5071005886</v>
      </c>
      <c r="P637" s="3">
        <f t="shared" si="73"/>
        <v>7.9906578947368426E-2</v>
      </c>
      <c r="Q637" s="34">
        <f t="shared" si="74"/>
        <v>6.0280401669059215E-2</v>
      </c>
      <c r="R637" s="3">
        <f t="shared" si="75"/>
        <v>1.9626177278309211E-2</v>
      </c>
      <c r="T637" s="13">
        <v>2.42916</v>
      </c>
    </row>
    <row r="638" spans="1:20" ht="76.5" x14ac:dyDescent="0.25">
      <c r="A638" s="3" t="s">
        <v>720</v>
      </c>
      <c r="B638" s="3" t="s">
        <v>390</v>
      </c>
      <c r="C638" s="3" t="s">
        <v>170</v>
      </c>
      <c r="D638" s="4">
        <v>5071004900</v>
      </c>
      <c r="E638" s="3">
        <v>4.5312499999999999E-2</v>
      </c>
      <c r="F638" s="1">
        <f t="shared" si="79"/>
        <v>3.4183114039062497E-2</v>
      </c>
      <c r="G638" s="1">
        <f t="shared" si="80"/>
        <v>1.11293859609375E-2</v>
      </c>
      <c r="L638" s="3" t="s">
        <v>1822</v>
      </c>
      <c r="M638" s="3" t="s">
        <v>1678</v>
      </c>
      <c r="N638" s="3" t="s">
        <v>1788</v>
      </c>
      <c r="O638" s="4">
        <v>5071005886</v>
      </c>
      <c r="P638" s="3">
        <f t="shared" si="73"/>
        <v>3.6184210526315791E-2</v>
      </c>
      <c r="Q638" s="34">
        <f t="shared" si="74"/>
        <v>2.7296860575657896E-2</v>
      </c>
      <c r="R638" s="3">
        <f t="shared" si="75"/>
        <v>8.8873499506578954E-3</v>
      </c>
      <c r="T638" s="13">
        <v>1.1000000000000001</v>
      </c>
    </row>
    <row r="639" spans="1:20" ht="76.5" x14ac:dyDescent="0.25">
      <c r="A639" s="7" t="s">
        <v>167</v>
      </c>
      <c r="B639" s="7" t="s">
        <v>1319</v>
      </c>
      <c r="C639" s="7" t="s">
        <v>167</v>
      </c>
      <c r="D639" s="8">
        <v>5071005886</v>
      </c>
      <c r="E639" s="7">
        <f t="shared" ref="E639:E644" si="81">F639+G639</f>
        <v>0.83291601562500039</v>
      </c>
      <c r="F639" s="7">
        <v>0.62858410430372824</v>
      </c>
      <c r="G639" s="7">
        <v>0.20433191132127218</v>
      </c>
      <c r="L639" s="3" t="s">
        <v>1822</v>
      </c>
      <c r="M639" s="3" t="s">
        <v>1679</v>
      </c>
      <c r="N639" s="3" t="s">
        <v>1788</v>
      </c>
      <c r="O639" s="4">
        <v>5071005886</v>
      </c>
      <c r="P639" s="3">
        <f t="shared" si="73"/>
        <v>3.6184210526315791E-2</v>
      </c>
      <c r="Q639" s="34">
        <f t="shared" si="74"/>
        <v>2.7296860575657896E-2</v>
      </c>
      <c r="R639" s="3">
        <f t="shared" si="75"/>
        <v>8.8873499506578954E-3</v>
      </c>
      <c r="T639" s="13">
        <v>1.1000000000000001</v>
      </c>
    </row>
    <row r="640" spans="1:20" ht="76.5" x14ac:dyDescent="0.25">
      <c r="A640" s="7" t="s">
        <v>167</v>
      </c>
      <c r="B640" s="7" t="s">
        <v>1320</v>
      </c>
      <c r="C640" s="7" t="s">
        <v>167</v>
      </c>
      <c r="D640" s="8">
        <v>5071005886</v>
      </c>
      <c r="E640" s="7">
        <f t="shared" si="81"/>
        <v>0.11566601562500042</v>
      </c>
      <c r="F640" s="7">
        <v>8.750077097039495E-2</v>
      </c>
      <c r="G640" s="7">
        <v>2.8165244654605473E-2</v>
      </c>
      <c r="L640" s="3" t="s">
        <v>1822</v>
      </c>
      <c r="M640" s="3" t="s">
        <v>1680</v>
      </c>
      <c r="N640" s="3" t="s">
        <v>1788</v>
      </c>
      <c r="O640" s="4">
        <v>5071005886</v>
      </c>
      <c r="P640" s="3">
        <f t="shared" si="73"/>
        <v>0.15981381578947371</v>
      </c>
      <c r="Q640" s="34">
        <f t="shared" si="74"/>
        <v>0.12056129964467435</v>
      </c>
      <c r="R640" s="3">
        <f t="shared" si="75"/>
        <v>3.9252516144799347E-2</v>
      </c>
      <c r="T640" s="13">
        <v>4.8583400000000001</v>
      </c>
    </row>
    <row r="641" spans="1:20" ht="102" x14ac:dyDescent="0.25">
      <c r="A641" s="7" t="s">
        <v>167</v>
      </c>
      <c r="B641" s="7" t="s">
        <v>1321</v>
      </c>
      <c r="C641" s="7" t="s">
        <v>167</v>
      </c>
      <c r="D641" s="8">
        <v>5071005886</v>
      </c>
      <c r="E641" s="7">
        <f t="shared" si="81"/>
        <v>0.82579101562500035</v>
      </c>
      <c r="F641" s="7">
        <v>0.62320910430372822</v>
      </c>
      <c r="G641" s="7">
        <v>0.20258191132127215</v>
      </c>
      <c r="L641" s="3" t="s">
        <v>710</v>
      </c>
      <c r="M641" s="3" t="s">
        <v>1681</v>
      </c>
      <c r="N641" s="3" t="s">
        <v>2091</v>
      </c>
      <c r="O641" s="4">
        <v>5017004429</v>
      </c>
      <c r="P641" s="3">
        <f t="shared" si="73"/>
        <v>0.31950657894736839</v>
      </c>
      <c r="Q641" s="34">
        <f t="shared" si="74"/>
        <v>0.2410312788830592</v>
      </c>
      <c r="R641" s="3">
        <f t="shared" si="75"/>
        <v>7.8475300064309209E-2</v>
      </c>
      <c r="T641" s="13">
        <v>9.7129999999999992</v>
      </c>
    </row>
    <row r="642" spans="1:20" ht="76.5" x14ac:dyDescent="0.25">
      <c r="A642" s="7" t="s">
        <v>167</v>
      </c>
      <c r="B642" s="7" t="s">
        <v>1322</v>
      </c>
      <c r="C642" s="7" t="s">
        <v>167</v>
      </c>
      <c r="D642" s="8">
        <v>5071005886</v>
      </c>
      <c r="E642" s="7">
        <f t="shared" si="81"/>
        <v>0.8252910156250004</v>
      </c>
      <c r="F642" s="7">
        <v>0.62283191132127214</v>
      </c>
      <c r="G642" s="7">
        <v>0.20245910430372829</v>
      </c>
      <c r="L642" s="3" t="s">
        <v>711</v>
      </c>
      <c r="M642" s="3" t="s">
        <v>2103</v>
      </c>
      <c r="N642" s="3" t="s">
        <v>1751</v>
      </c>
      <c r="O642" s="4">
        <v>502728675856</v>
      </c>
      <c r="P642" s="3">
        <f t="shared" ref="P642:P660" si="82">T642/30.4</f>
        <v>1.2061513157894737E-2</v>
      </c>
      <c r="Q642" s="34">
        <f t="shared" ref="Q642:Q660" si="83">P642*0.754385965</f>
        <v>9.0990362429786177E-3</v>
      </c>
      <c r="R642" s="3">
        <f t="shared" ref="R642:R659" si="84">P642*0.245614035</f>
        <v>2.9624769149161185E-3</v>
      </c>
      <c r="T642" s="13">
        <v>0.36667</v>
      </c>
    </row>
    <row r="643" spans="1:20" ht="63.75" x14ac:dyDescent="0.25">
      <c r="A643" s="7" t="s">
        <v>167</v>
      </c>
      <c r="B643" s="7" t="s">
        <v>1323</v>
      </c>
      <c r="C643" s="7" t="s">
        <v>167</v>
      </c>
      <c r="D643" s="8">
        <v>5071005886</v>
      </c>
      <c r="E643" s="7">
        <f t="shared" si="81"/>
        <v>0.82610351562500051</v>
      </c>
      <c r="F643" s="7">
        <v>0.62344484991776339</v>
      </c>
      <c r="G643" s="7">
        <v>0.20265866570723706</v>
      </c>
      <c r="L643" s="3" t="s">
        <v>679</v>
      </c>
      <c r="M643" s="3" t="s">
        <v>1682</v>
      </c>
      <c r="N643" s="3" t="s">
        <v>2091</v>
      </c>
      <c r="O643" s="4">
        <v>7708737933</v>
      </c>
      <c r="P643" s="3">
        <f t="shared" si="82"/>
        <v>0.15981381578947371</v>
      </c>
      <c r="Q643" s="34">
        <f t="shared" si="83"/>
        <v>0.12056129964467435</v>
      </c>
      <c r="R643" s="3">
        <f t="shared" si="84"/>
        <v>3.9252516144799347E-2</v>
      </c>
      <c r="T643" s="13">
        <v>4.8583400000000001</v>
      </c>
    </row>
    <row r="644" spans="1:20" ht="63.75" x14ac:dyDescent="0.25">
      <c r="A644" s="7" t="s">
        <v>167</v>
      </c>
      <c r="B644" s="7" t="s">
        <v>1324</v>
      </c>
      <c r="C644" s="7" t="s">
        <v>167</v>
      </c>
      <c r="D644" s="8">
        <v>5071005886</v>
      </c>
      <c r="E644" s="7">
        <f t="shared" si="81"/>
        <v>0.79735351562500045</v>
      </c>
      <c r="F644" s="7">
        <v>0.60175625342653527</v>
      </c>
      <c r="G644" s="7">
        <v>0.19559726219846513</v>
      </c>
      <c r="L644" s="3" t="s">
        <v>712</v>
      </c>
      <c r="M644" s="3" t="s">
        <v>1682</v>
      </c>
      <c r="N644" s="3" t="s">
        <v>2091</v>
      </c>
      <c r="O644" s="4">
        <v>5071005124</v>
      </c>
      <c r="P644" s="3">
        <f t="shared" si="82"/>
        <v>3.5526315789473691E-2</v>
      </c>
      <c r="Q644" s="34">
        <f t="shared" si="83"/>
        <v>2.6800554019736848E-2</v>
      </c>
      <c r="R644" s="3">
        <f t="shared" si="84"/>
        <v>8.725761769736844E-3</v>
      </c>
      <c r="T644" s="13">
        <v>1.08</v>
      </c>
    </row>
    <row r="645" spans="1:20" ht="63.75" x14ac:dyDescent="0.25">
      <c r="A645" s="3" t="s">
        <v>169</v>
      </c>
      <c r="B645" s="3" t="s">
        <v>600</v>
      </c>
      <c r="C645" s="3" t="s">
        <v>169</v>
      </c>
      <c r="D645" s="4" t="s">
        <v>390</v>
      </c>
      <c r="E645" s="3">
        <v>0.57723845953947295</v>
      </c>
      <c r="F645" s="1">
        <f t="shared" si="79"/>
        <v>0.43546059233479872</v>
      </c>
      <c r="G645" s="1">
        <f t="shared" si="80"/>
        <v>0.1417778672046742</v>
      </c>
      <c r="L645" s="3" t="s">
        <v>713</v>
      </c>
      <c r="M645" s="3" t="s">
        <v>1683</v>
      </c>
      <c r="N645" s="3" t="s">
        <v>2091</v>
      </c>
      <c r="O645" s="4">
        <v>4613005510</v>
      </c>
      <c r="P645" s="3">
        <f t="shared" si="82"/>
        <v>0.18941907894736842</v>
      </c>
      <c r="Q645" s="34">
        <f t="shared" si="83"/>
        <v>0.14289509466112171</v>
      </c>
      <c r="R645" s="3">
        <f t="shared" si="84"/>
        <v>4.6523984286246711E-2</v>
      </c>
      <c r="T645" s="13">
        <v>5.7583399999999996</v>
      </c>
    </row>
    <row r="646" spans="1:20" ht="76.5" x14ac:dyDescent="0.25">
      <c r="A646" s="3" t="s">
        <v>401</v>
      </c>
      <c r="B646" s="3" t="s">
        <v>390</v>
      </c>
      <c r="C646" s="3" t="s">
        <v>170</v>
      </c>
      <c r="D646" s="4">
        <v>5071006880</v>
      </c>
      <c r="E646" s="3">
        <v>3.0701644736842101E-2</v>
      </c>
      <c r="F646" s="1">
        <f t="shared" si="79"/>
        <v>2.3160889891889799E-2</v>
      </c>
      <c r="G646" s="1">
        <f t="shared" si="80"/>
        <v>7.5407548449523019E-3</v>
      </c>
      <c r="L646" s="3" t="s">
        <v>714</v>
      </c>
      <c r="M646" s="3" t="s">
        <v>1684</v>
      </c>
      <c r="N646" s="3" t="s">
        <v>1788</v>
      </c>
      <c r="O646" s="4">
        <v>7729314745</v>
      </c>
      <c r="P646" s="3">
        <f t="shared" si="82"/>
        <v>7.2368421052631582E-2</v>
      </c>
      <c r="Q646" s="34">
        <f t="shared" si="83"/>
        <v>5.4593721151315791E-2</v>
      </c>
      <c r="R646" s="3">
        <f t="shared" si="84"/>
        <v>1.7774699901315791E-2</v>
      </c>
      <c r="T646" s="13">
        <v>2.2000000000000002</v>
      </c>
    </row>
    <row r="647" spans="1:20" ht="127.5" x14ac:dyDescent="0.25">
      <c r="A647" s="3" t="s">
        <v>1382</v>
      </c>
      <c r="B647" s="3" t="s">
        <v>390</v>
      </c>
      <c r="C647" s="3" t="s">
        <v>170</v>
      </c>
      <c r="D647" s="4">
        <v>507100005827</v>
      </c>
      <c r="E647" s="3">
        <v>7.1374999999999994E-2</v>
      </c>
      <c r="F647" s="1">
        <f t="shared" si="79"/>
        <v>5.3844298251874992E-2</v>
      </c>
      <c r="G647" s="1">
        <f t="shared" si="80"/>
        <v>1.7530701748124999E-2</v>
      </c>
      <c r="L647" s="3" t="s">
        <v>522</v>
      </c>
      <c r="M647" s="3" t="s">
        <v>1685</v>
      </c>
      <c r="N647" s="3" t="s">
        <v>1752</v>
      </c>
      <c r="O647" s="4">
        <v>7710031380</v>
      </c>
      <c r="P647" s="3">
        <f t="shared" si="82"/>
        <v>7.3026315789473689E-2</v>
      </c>
      <c r="Q647" s="34">
        <f t="shared" si="83"/>
        <v>5.5090027707236845E-2</v>
      </c>
      <c r="R647" s="3">
        <f t="shared" si="84"/>
        <v>1.7936288082236844E-2</v>
      </c>
      <c r="T647" s="13">
        <v>2.2200000000000002</v>
      </c>
    </row>
    <row r="648" spans="1:20" ht="76.5" x14ac:dyDescent="0.25">
      <c r="A648" s="3" t="s">
        <v>601</v>
      </c>
      <c r="B648" s="3" t="s">
        <v>390</v>
      </c>
      <c r="C648" s="3" t="s">
        <v>170</v>
      </c>
      <c r="D648" s="4">
        <v>507100236782</v>
      </c>
      <c r="E648" s="3">
        <v>0.10133333333333333</v>
      </c>
      <c r="F648" s="1">
        <f t="shared" si="79"/>
        <v>7.6444444453333329E-2</v>
      </c>
      <c r="G648" s="1">
        <f t="shared" si="80"/>
        <v>2.4888888880000001E-2</v>
      </c>
      <c r="L648" s="9" t="s">
        <v>1822</v>
      </c>
      <c r="M648" s="9" t="s">
        <v>1686</v>
      </c>
      <c r="N648" s="9" t="s">
        <v>1788</v>
      </c>
      <c r="O648" s="10">
        <v>5071005886</v>
      </c>
      <c r="P648" s="9">
        <f t="shared" si="82"/>
        <v>0</v>
      </c>
      <c r="Q648" s="43">
        <f t="shared" si="83"/>
        <v>0</v>
      </c>
      <c r="R648" s="9">
        <f t="shared" si="84"/>
        <v>0</v>
      </c>
    </row>
    <row r="649" spans="1:20" ht="63.75" x14ac:dyDescent="0.25">
      <c r="A649" s="3" t="s">
        <v>1383</v>
      </c>
      <c r="B649" s="3" t="s">
        <v>390</v>
      </c>
      <c r="C649" s="3" t="s">
        <v>170</v>
      </c>
      <c r="D649" s="4">
        <v>507100013602</v>
      </c>
      <c r="E649" s="3">
        <v>4.7500000000000001E-2</v>
      </c>
      <c r="F649" s="1">
        <f t="shared" si="79"/>
        <v>3.5833333337500002E-2</v>
      </c>
      <c r="G649" s="1">
        <f t="shared" si="80"/>
        <v>1.16666666625E-2</v>
      </c>
      <c r="L649" s="3" t="s">
        <v>688</v>
      </c>
      <c r="M649" s="3" t="s">
        <v>1688</v>
      </c>
      <c r="N649" s="3" t="s">
        <v>2091</v>
      </c>
      <c r="O649" s="4">
        <v>5036065113</v>
      </c>
      <c r="P649" s="3">
        <f t="shared" si="82"/>
        <v>0.14473684210526316</v>
      </c>
      <c r="Q649" s="34">
        <f t="shared" si="83"/>
        <v>0.10918744230263158</v>
      </c>
      <c r="R649" s="3">
        <f t="shared" si="84"/>
        <v>3.5549399802631582E-2</v>
      </c>
      <c r="T649" s="13">
        <v>4.4000000000000004</v>
      </c>
    </row>
    <row r="650" spans="1:20" ht="63.75" x14ac:dyDescent="0.25">
      <c r="A650" s="3" t="s">
        <v>709</v>
      </c>
      <c r="B650" s="3" t="s">
        <v>390</v>
      </c>
      <c r="C650" s="3" t="s">
        <v>170</v>
      </c>
      <c r="D650" s="4">
        <v>507100197526</v>
      </c>
      <c r="E650" s="3">
        <v>4.2708223684210497E-2</v>
      </c>
      <c r="F650" s="1">
        <f t="shared" si="79"/>
        <v>3.2218484537448994E-2</v>
      </c>
      <c r="G650" s="1">
        <f t="shared" si="80"/>
        <v>1.0489739146761507E-2</v>
      </c>
      <c r="L650" s="3" t="s">
        <v>1406</v>
      </c>
      <c r="M650" s="3" t="s">
        <v>1689</v>
      </c>
      <c r="N650" s="3" t="s">
        <v>1751</v>
      </c>
      <c r="O650" s="4">
        <v>7825706086</v>
      </c>
      <c r="P650" s="3">
        <f t="shared" si="82"/>
        <v>0.63973684210526316</v>
      </c>
      <c r="Q650" s="34">
        <f t="shared" si="83"/>
        <v>0.48260849497763159</v>
      </c>
      <c r="R650" s="3">
        <f t="shared" si="84"/>
        <v>0.15712834712763157</v>
      </c>
      <c r="T650" s="13">
        <v>19.448</v>
      </c>
    </row>
    <row r="651" spans="1:20" ht="51" x14ac:dyDescent="0.25">
      <c r="A651" s="3" t="s">
        <v>1384</v>
      </c>
      <c r="B651" s="3" t="s">
        <v>390</v>
      </c>
      <c r="C651" s="3" t="s">
        <v>170</v>
      </c>
      <c r="D651" s="4">
        <v>7713045303</v>
      </c>
      <c r="E651" s="3">
        <v>3.90625E-2</v>
      </c>
      <c r="F651" s="1">
        <f t="shared" si="79"/>
        <v>2.94682017578125E-2</v>
      </c>
      <c r="G651" s="1">
        <f t="shared" si="80"/>
        <v>9.5942982421875003E-3</v>
      </c>
      <c r="L651" s="3" t="s">
        <v>717</v>
      </c>
      <c r="M651" s="45" t="s">
        <v>1690</v>
      </c>
      <c r="N651" s="3" t="s">
        <v>1751</v>
      </c>
      <c r="O651" s="4">
        <v>2310031475</v>
      </c>
      <c r="P651" s="3">
        <f t="shared" si="82"/>
        <v>0.78317105263157893</v>
      </c>
      <c r="Q651" s="34">
        <f t="shared" si="83"/>
        <v>0.59081325029953946</v>
      </c>
      <c r="R651" s="3">
        <f t="shared" si="84"/>
        <v>0.19235780233203947</v>
      </c>
      <c r="S651" s="13"/>
      <c r="T651" s="13">
        <v>23.808399999999999</v>
      </c>
    </row>
    <row r="652" spans="1:20" ht="63.75" x14ac:dyDescent="0.25">
      <c r="A652" s="3" t="s">
        <v>1381</v>
      </c>
      <c r="B652" s="3" t="s">
        <v>390</v>
      </c>
      <c r="C652" s="3" t="s">
        <v>170</v>
      </c>
      <c r="D652" s="4">
        <v>5071003945</v>
      </c>
      <c r="E652" s="3">
        <v>0.118667763157894</v>
      </c>
      <c r="F652" s="1">
        <f t="shared" si="79"/>
        <v>8.9521295024259318E-2</v>
      </c>
      <c r="G652" s="1">
        <f t="shared" si="80"/>
        <v>2.9146468133634688E-2</v>
      </c>
      <c r="L652" s="3" t="s">
        <v>718</v>
      </c>
      <c r="M652" s="3" t="s">
        <v>1691</v>
      </c>
      <c r="N652" s="3" t="s">
        <v>2091</v>
      </c>
      <c r="O652" s="4">
        <v>5071006914</v>
      </c>
      <c r="P652" s="3">
        <f t="shared" si="82"/>
        <v>2.1928947368421055E-2</v>
      </c>
      <c r="Q652" s="34">
        <f t="shared" si="83"/>
        <v>1.6542890121960526E-2</v>
      </c>
      <c r="R652" s="3">
        <f t="shared" si="84"/>
        <v>5.386057246460527E-3</v>
      </c>
      <c r="T652" s="13">
        <v>0.66664000000000001</v>
      </c>
    </row>
    <row r="653" spans="1:20" ht="127.5" x14ac:dyDescent="0.25">
      <c r="A653" s="3" t="s">
        <v>692</v>
      </c>
      <c r="B653" s="3" t="s">
        <v>390</v>
      </c>
      <c r="C653" s="3" t="s">
        <v>170</v>
      </c>
      <c r="D653" s="4">
        <v>5071006897</v>
      </c>
      <c r="E653" s="3">
        <v>0.14144736842105199</v>
      </c>
      <c r="F653" s="1">
        <f t="shared" si="79"/>
        <v>0.10670590952302583</v>
      </c>
      <c r="G653" s="1">
        <f t="shared" si="80"/>
        <v>3.4741458898026156E-2</v>
      </c>
      <c r="L653" s="3" t="s">
        <v>719</v>
      </c>
      <c r="M653" s="3" t="s">
        <v>1692</v>
      </c>
      <c r="N653" s="3" t="s">
        <v>1752</v>
      </c>
      <c r="O653" s="4">
        <v>5071001345</v>
      </c>
      <c r="P653" s="3">
        <f t="shared" si="82"/>
        <v>0.23690789473684212</v>
      </c>
      <c r="Q653" s="34">
        <f t="shared" si="83"/>
        <v>0.17871999078717107</v>
      </c>
      <c r="R653" s="3">
        <f t="shared" si="84"/>
        <v>5.8187903949671056E-2</v>
      </c>
      <c r="T653" s="13">
        <v>7.202</v>
      </c>
    </row>
    <row r="654" spans="1:20" ht="63.75" x14ac:dyDescent="0.25">
      <c r="A654" s="7" t="s">
        <v>167</v>
      </c>
      <c r="B654" s="7" t="s">
        <v>1325</v>
      </c>
      <c r="C654" s="7" t="s">
        <v>167</v>
      </c>
      <c r="D654" s="8">
        <v>5071005886</v>
      </c>
      <c r="E654" s="7">
        <f t="shared" ref="E654:E662" si="85">F654+G654</f>
        <v>0.19235351562500044</v>
      </c>
      <c r="F654" s="7">
        <v>0.14535274465460549</v>
      </c>
      <c r="G654" s="7">
        <v>4.7000770970394956E-2</v>
      </c>
      <c r="L654" s="3" t="s">
        <v>1606</v>
      </c>
      <c r="M654" s="3" t="s">
        <v>1693</v>
      </c>
      <c r="N654" s="3" t="s">
        <v>1722</v>
      </c>
      <c r="O654" s="4" t="s">
        <v>390</v>
      </c>
      <c r="P654" s="3">
        <f t="shared" si="82"/>
        <v>3.9473684210526317E-3</v>
      </c>
      <c r="Q654" s="34">
        <f t="shared" si="83"/>
        <v>2.9778393355263159E-3</v>
      </c>
      <c r="R654" s="3">
        <f t="shared" si="84"/>
        <v>9.6952908552631585E-4</v>
      </c>
      <c r="T654" s="13">
        <v>0.12</v>
      </c>
    </row>
    <row r="655" spans="1:20" ht="63.75" x14ac:dyDescent="0.25">
      <c r="A655" s="7" t="s">
        <v>167</v>
      </c>
      <c r="B655" s="7" t="s">
        <v>1326</v>
      </c>
      <c r="C655" s="7" t="s">
        <v>167</v>
      </c>
      <c r="D655" s="8">
        <v>5071005886</v>
      </c>
      <c r="E655" s="7">
        <f t="shared" si="85"/>
        <v>0.19079101562500042</v>
      </c>
      <c r="F655" s="7">
        <v>0.14417401658443002</v>
      </c>
      <c r="G655" s="7">
        <v>4.6616999040570394E-2</v>
      </c>
      <c r="L655" s="9" t="s">
        <v>473</v>
      </c>
      <c r="M655" s="9" t="s">
        <v>1694</v>
      </c>
      <c r="N655" s="9" t="s">
        <v>2091</v>
      </c>
      <c r="O655" s="10">
        <v>5071006223</v>
      </c>
      <c r="P655" s="9">
        <f t="shared" si="82"/>
        <v>0</v>
      </c>
      <c r="Q655" s="43">
        <f t="shared" si="83"/>
        <v>0</v>
      </c>
      <c r="R655" s="9">
        <f t="shared" si="84"/>
        <v>0</v>
      </c>
    </row>
    <row r="656" spans="1:20" ht="38.25" x14ac:dyDescent="0.25">
      <c r="A656" s="7" t="s">
        <v>167</v>
      </c>
      <c r="B656" s="7" t="s">
        <v>1327</v>
      </c>
      <c r="C656" s="7" t="s">
        <v>167</v>
      </c>
      <c r="D656" s="8">
        <v>5071005886</v>
      </c>
      <c r="E656" s="7">
        <f t="shared" si="85"/>
        <v>0.4179472656250004</v>
      </c>
      <c r="F656" s="7">
        <v>0.3155375034265353</v>
      </c>
      <c r="G656" s="7">
        <v>0.10240976219846512</v>
      </c>
      <c r="L656" s="3" t="s">
        <v>1406</v>
      </c>
      <c r="M656" s="3" t="s">
        <v>1695</v>
      </c>
      <c r="N656" s="3" t="s">
        <v>1751</v>
      </c>
      <c r="O656" s="4">
        <v>7825706086</v>
      </c>
      <c r="P656" s="3">
        <f t="shared" si="82"/>
        <v>1.8599999999999999</v>
      </c>
      <c r="Q656" s="34">
        <f t="shared" si="83"/>
        <v>1.4031578948999999</v>
      </c>
      <c r="R656" s="3">
        <f t="shared" si="84"/>
        <v>0.45684210510000001</v>
      </c>
      <c r="T656" s="13">
        <v>56.543999999999997</v>
      </c>
    </row>
    <row r="657" spans="1:20" ht="63.75" x14ac:dyDescent="0.25">
      <c r="A657" s="7" t="s">
        <v>167</v>
      </c>
      <c r="B657" s="7" t="s">
        <v>1328</v>
      </c>
      <c r="C657" s="7" t="s">
        <v>167</v>
      </c>
      <c r="D657" s="8">
        <v>5071005886</v>
      </c>
      <c r="E657" s="7">
        <f t="shared" si="85"/>
        <v>0.43050976562500043</v>
      </c>
      <c r="F657" s="7">
        <v>0.32501447711074583</v>
      </c>
      <c r="G657" s="7">
        <v>0.1054952885142546</v>
      </c>
      <c r="L657" s="3" t="s">
        <v>692</v>
      </c>
      <c r="M657" s="3" t="s">
        <v>1601</v>
      </c>
      <c r="N657" s="3" t="s">
        <v>1721</v>
      </c>
      <c r="O657" s="4">
        <v>5071006897</v>
      </c>
      <c r="P657" s="3">
        <f t="shared" si="82"/>
        <v>3.1359539473684216E-2</v>
      </c>
      <c r="Q657" s="34">
        <f t="shared" si="83"/>
        <v>2.365719644781086E-2</v>
      </c>
      <c r="R657" s="3">
        <f t="shared" si="84"/>
        <v>7.7023430258733568E-3</v>
      </c>
      <c r="T657" s="13">
        <v>0.95333000000000001</v>
      </c>
    </row>
    <row r="658" spans="1:20" ht="63.75" x14ac:dyDescent="0.25">
      <c r="A658" s="7" t="s">
        <v>167</v>
      </c>
      <c r="B658" s="7" t="s">
        <v>1329</v>
      </c>
      <c r="C658" s="7" t="s">
        <v>167</v>
      </c>
      <c r="D658" s="8">
        <v>5071005886</v>
      </c>
      <c r="E658" s="7">
        <f t="shared" si="85"/>
        <v>0.41366601562500038</v>
      </c>
      <c r="F658" s="7">
        <v>0.31230778851425456</v>
      </c>
      <c r="G658" s="7">
        <v>0.10135822711074581</v>
      </c>
      <c r="L658" s="3" t="s">
        <v>1602</v>
      </c>
      <c r="M658" s="3" t="s">
        <v>1663</v>
      </c>
      <c r="N658" s="3" t="s">
        <v>1751</v>
      </c>
      <c r="O658" s="4">
        <v>7729705354</v>
      </c>
      <c r="P658" s="3">
        <f t="shared" si="82"/>
        <v>0.31950657894736839</v>
      </c>
      <c r="Q658" s="34">
        <f t="shared" si="83"/>
        <v>0.2410312788830592</v>
      </c>
      <c r="R658" s="3">
        <f t="shared" si="84"/>
        <v>7.8475300064309209E-2</v>
      </c>
      <c r="T658" s="13">
        <v>9.7129999999999992</v>
      </c>
    </row>
    <row r="659" spans="1:20" ht="127.5" x14ac:dyDescent="0.25">
      <c r="A659" s="7" t="s">
        <v>167</v>
      </c>
      <c r="B659" s="7" t="s">
        <v>1330</v>
      </c>
      <c r="C659" s="7" t="s">
        <v>167</v>
      </c>
      <c r="D659" s="8">
        <v>5071005886</v>
      </c>
      <c r="E659" s="7">
        <f t="shared" si="85"/>
        <v>0.41407226562500038</v>
      </c>
      <c r="F659" s="7">
        <v>0.31261425781250018</v>
      </c>
      <c r="G659" s="7">
        <v>0.10145800781250021</v>
      </c>
      <c r="L659" s="5" t="s">
        <v>599</v>
      </c>
      <c r="M659" s="5" t="s">
        <v>1786</v>
      </c>
      <c r="N659" s="5" t="s">
        <v>1752</v>
      </c>
      <c r="O659" s="6">
        <v>5071004699</v>
      </c>
      <c r="P659" s="3">
        <f t="shared" si="82"/>
        <v>1.6091118421052632E-2</v>
      </c>
      <c r="Q659" s="34">
        <f t="shared" si="83"/>
        <v>1.2138913897995067E-2</v>
      </c>
      <c r="R659" s="3">
        <f t="shared" si="84"/>
        <v>3.952204523057566E-3</v>
      </c>
      <c r="T659" s="13">
        <v>0.48916999999999999</v>
      </c>
    </row>
    <row r="660" spans="1:20" ht="127.5" x14ac:dyDescent="0.25">
      <c r="A660" s="7" t="s">
        <v>167</v>
      </c>
      <c r="B660" s="7" t="s">
        <v>1331</v>
      </c>
      <c r="C660" s="7" t="s">
        <v>167</v>
      </c>
      <c r="D660" s="8">
        <v>5071005886</v>
      </c>
      <c r="E660" s="7">
        <f t="shared" si="85"/>
        <v>0.41697851562500049</v>
      </c>
      <c r="F660" s="7">
        <v>0.31480669202302658</v>
      </c>
      <c r="G660" s="7">
        <v>0.1021718236019739</v>
      </c>
      <c r="L660" s="3" t="s">
        <v>401</v>
      </c>
      <c r="M660" s="3" t="s">
        <v>2090</v>
      </c>
      <c r="N660" s="3" t="s">
        <v>1752</v>
      </c>
      <c r="O660" s="4">
        <v>5071006880</v>
      </c>
      <c r="P660" s="3">
        <f t="shared" si="82"/>
        <v>6.9078947368421059E-2</v>
      </c>
      <c r="Q660" s="34">
        <f t="shared" si="83"/>
        <v>5.2112188371710534E-2</v>
      </c>
      <c r="R660" s="3">
        <f>P660*0.245614035</f>
        <v>1.6966758996710529E-2</v>
      </c>
      <c r="T660" s="13">
        <v>2.1</v>
      </c>
    </row>
    <row r="661" spans="1:20" ht="25.5" x14ac:dyDescent="0.25">
      <c r="A661" s="7" t="s">
        <v>167</v>
      </c>
      <c r="B661" s="7" t="s">
        <v>1332</v>
      </c>
      <c r="C661" s="7" t="s">
        <v>167</v>
      </c>
      <c r="D661" s="8">
        <v>5071005886</v>
      </c>
      <c r="E661" s="7">
        <f t="shared" si="85"/>
        <v>0.56057226562500051</v>
      </c>
      <c r="F661" s="7">
        <v>0.42313180167214937</v>
      </c>
      <c r="G661" s="7">
        <v>0.13744046395285109</v>
      </c>
    </row>
    <row r="662" spans="1:20" ht="25.5" x14ac:dyDescent="0.25">
      <c r="A662" s="7" t="s">
        <v>167</v>
      </c>
      <c r="B662" s="7" t="s">
        <v>1333</v>
      </c>
      <c r="C662" s="7" t="s">
        <v>167</v>
      </c>
      <c r="D662" s="8">
        <v>5071005886</v>
      </c>
      <c r="E662" s="7">
        <f t="shared" si="85"/>
        <v>0.41482226562500041</v>
      </c>
      <c r="F662" s="7">
        <v>0.31318004728618443</v>
      </c>
      <c r="G662" s="7">
        <v>0.101642218338816</v>
      </c>
    </row>
    <row r="663" spans="1:20" ht="63.75" x14ac:dyDescent="0.25">
      <c r="A663" s="3" t="s">
        <v>169</v>
      </c>
      <c r="B663" s="3" t="s">
        <v>602</v>
      </c>
      <c r="C663" s="3" t="s">
        <v>169</v>
      </c>
      <c r="D663" s="4" t="s">
        <v>390</v>
      </c>
      <c r="E663" s="3">
        <v>0.91650042483552596</v>
      </c>
      <c r="F663" s="1">
        <f t="shared" si="79"/>
        <v>0.69139505741245821</v>
      </c>
      <c r="G663" s="1">
        <f>E663*0.245614035</f>
        <v>0.22510536742306775</v>
      </c>
    </row>
    <row r="664" spans="1:20" ht="63.75" x14ac:dyDescent="0.25">
      <c r="A664" s="3" t="s">
        <v>169</v>
      </c>
      <c r="B664" s="3" t="s">
        <v>603</v>
      </c>
      <c r="C664" s="3" t="s">
        <v>169</v>
      </c>
      <c r="D664" s="4" t="s">
        <v>390</v>
      </c>
      <c r="E664" s="3">
        <v>0.56400026143724702</v>
      </c>
      <c r="F664" s="1">
        <f t="shared" si="79"/>
        <v>0.42547388148458987</v>
      </c>
      <c r="G664" s="1">
        <f t="shared" si="80"/>
        <v>0.13852637995265715</v>
      </c>
    </row>
    <row r="665" spans="1:20" ht="63.75" x14ac:dyDescent="0.25">
      <c r="A665" s="3" t="s">
        <v>169</v>
      </c>
      <c r="B665" s="3" t="s">
        <v>604</v>
      </c>
      <c r="C665" s="3" t="s">
        <v>169</v>
      </c>
      <c r="D665" s="4" t="s">
        <v>390</v>
      </c>
      <c r="E665" s="3">
        <v>0.14100006535931101</v>
      </c>
      <c r="F665" s="1">
        <f t="shared" si="79"/>
        <v>0.1063684703711469</v>
      </c>
      <c r="G665" s="1">
        <f t="shared" si="80"/>
        <v>3.4631594988164101E-2</v>
      </c>
    </row>
    <row r="666" spans="1:20" ht="63.75" x14ac:dyDescent="0.25">
      <c r="A666" s="3" t="s">
        <v>169</v>
      </c>
      <c r="B666" s="3" t="s">
        <v>605</v>
      </c>
      <c r="C666" s="3" t="s">
        <v>169</v>
      </c>
      <c r="D666" s="4" t="s">
        <v>390</v>
      </c>
      <c r="E666" s="3">
        <v>7.0500032679655905E-2</v>
      </c>
      <c r="F666" s="1">
        <f t="shared" si="79"/>
        <v>5.3184235185573754E-2</v>
      </c>
      <c r="G666" s="1">
        <f t="shared" si="80"/>
        <v>1.7315797494082151E-2</v>
      </c>
    </row>
    <row r="667" spans="1:20" ht="63.75" x14ac:dyDescent="0.25">
      <c r="A667" s="3" t="s">
        <v>169</v>
      </c>
      <c r="B667" s="3" t="s">
        <v>606</v>
      </c>
      <c r="C667" s="3" t="s">
        <v>169</v>
      </c>
      <c r="D667" s="4" t="s">
        <v>390</v>
      </c>
      <c r="E667" s="3">
        <v>0.14100006535931101</v>
      </c>
      <c r="F667" s="1">
        <f t="shared" si="79"/>
        <v>0.1063684703711469</v>
      </c>
      <c r="G667" s="1">
        <f t="shared" si="80"/>
        <v>3.4631594988164101E-2</v>
      </c>
    </row>
    <row r="668" spans="1:20" ht="63.75" x14ac:dyDescent="0.25">
      <c r="A668" s="3" t="s">
        <v>1518</v>
      </c>
      <c r="B668" s="3" t="s">
        <v>390</v>
      </c>
      <c r="C668" s="3" t="s">
        <v>170</v>
      </c>
      <c r="D668" s="4">
        <v>507101394326</v>
      </c>
      <c r="E668" s="3">
        <v>1.7023026315789499E-2</v>
      </c>
      <c r="F668" s="1">
        <f t="shared" si="79"/>
        <v>1.2841932134457256E-2</v>
      </c>
      <c r="G668" s="1">
        <f t="shared" si="80"/>
        <v>4.1810941813322433E-3</v>
      </c>
    </row>
    <row r="669" spans="1:20" ht="25.5" x14ac:dyDescent="0.25">
      <c r="A669" s="3" t="s">
        <v>1519</v>
      </c>
      <c r="B669" s="3" t="s">
        <v>390</v>
      </c>
      <c r="C669" s="3" t="s">
        <v>170</v>
      </c>
      <c r="D669" s="4">
        <v>5071003409</v>
      </c>
      <c r="E669" s="3">
        <v>2.3848684210526E-3</v>
      </c>
      <c r="F669" s="1">
        <f t="shared" si="79"/>
        <v>1.7991112652137918E-3</v>
      </c>
      <c r="G669" s="1">
        <f t="shared" si="80"/>
        <v>5.8575715583880801E-4</v>
      </c>
    </row>
    <row r="670" spans="1:20" ht="51" x14ac:dyDescent="0.25">
      <c r="A670" s="7" t="s">
        <v>167</v>
      </c>
      <c r="B670" s="7" t="s">
        <v>1334</v>
      </c>
      <c r="C670" s="7" t="s">
        <v>167</v>
      </c>
      <c r="D670" s="8">
        <v>5071005886</v>
      </c>
      <c r="E670" s="7">
        <f t="shared" ref="E670:E673" si="86">F670+G670</f>
        <v>0.34629101562500042</v>
      </c>
      <c r="F670" s="7">
        <v>0.26148103412828971</v>
      </c>
      <c r="G670" s="7">
        <v>8.4809981496710735E-2</v>
      </c>
    </row>
    <row r="671" spans="1:20" ht="51" x14ac:dyDescent="0.25">
      <c r="A671" s="7" t="s">
        <v>167</v>
      </c>
      <c r="B671" s="7" t="s">
        <v>1335</v>
      </c>
      <c r="C671" s="7" t="s">
        <v>167</v>
      </c>
      <c r="D671" s="8">
        <v>5071005886</v>
      </c>
      <c r="E671" s="7">
        <f t="shared" si="86"/>
        <v>7.8072265625000414E-2</v>
      </c>
      <c r="F671" s="7">
        <v>5.9140573601973889E-2</v>
      </c>
      <c r="G671" s="7">
        <v>1.8931692023026525E-2</v>
      </c>
    </row>
    <row r="672" spans="1:20" ht="51" x14ac:dyDescent="0.25">
      <c r="A672" s="7" t="s">
        <v>167</v>
      </c>
      <c r="B672" s="7" t="s">
        <v>1336</v>
      </c>
      <c r="C672" s="7" t="s">
        <v>167</v>
      </c>
      <c r="D672" s="8">
        <v>5071005886</v>
      </c>
      <c r="E672" s="7">
        <f t="shared" si="86"/>
        <v>0.1939785156250004</v>
      </c>
      <c r="F672" s="7">
        <v>0.14657862184758791</v>
      </c>
      <c r="G672" s="7">
        <v>4.7399893777412494E-2</v>
      </c>
    </row>
    <row r="673" spans="1:7" ht="51" x14ac:dyDescent="0.25">
      <c r="A673" s="7" t="s">
        <v>167</v>
      </c>
      <c r="B673" s="7" t="s">
        <v>1337</v>
      </c>
      <c r="C673" s="7" t="s">
        <v>167</v>
      </c>
      <c r="D673" s="8">
        <v>5071005886</v>
      </c>
      <c r="E673" s="7">
        <f t="shared" si="86"/>
        <v>7.7041015625000417E-2</v>
      </c>
      <c r="F673" s="7">
        <v>5.8362613075658105E-2</v>
      </c>
      <c r="G673" s="7">
        <v>1.8678402549342315E-2</v>
      </c>
    </row>
    <row r="674" spans="1:7" ht="25.5" x14ac:dyDescent="0.25">
      <c r="A674" s="3" t="s">
        <v>169</v>
      </c>
      <c r="B674" s="3" t="s">
        <v>1562</v>
      </c>
      <c r="C674" s="3" t="s">
        <v>169</v>
      </c>
      <c r="D674" s="4" t="s">
        <v>390</v>
      </c>
      <c r="E674" s="3">
        <v>0.13068585526315701</v>
      </c>
      <c r="F674" s="1">
        <f t="shared" si="79"/>
        <v>9.8587575034547029E-2</v>
      </c>
      <c r="G674" s="1">
        <f t="shared" si="80"/>
        <v>3.2098280228609985E-2</v>
      </c>
    </row>
    <row r="675" spans="1:7" ht="76.5" x14ac:dyDescent="0.25">
      <c r="A675" s="3" t="s">
        <v>1508</v>
      </c>
      <c r="B675" s="3" t="s">
        <v>390</v>
      </c>
      <c r="C675" s="3" t="s">
        <v>170</v>
      </c>
      <c r="D675" s="4">
        <v>507100163284</v>
      </c>
      <c r="E675" s="3">
        <v>9.5394736842105005E-3</v>
      </c>
      <c r="F675" s="1">
        <f t="shared" si="79"/>
        <v>7.1964450608552437E-3</v>
      </c>
      <c r="G675" s="1">
        <f t="shared" si="80"/>
        <v>2.3430286233552568E-3</v>
      </c>
    </row>
    <row r="676" spans="1:7" ht="63.75" x14ac:dyDescent="0.25">
      <c r="A676" s="3" t="s">
        <v>1509</v>
      </c>
      <c r="B676" s="3" t="s">
        <v>390</v>
      </c>
      <c r="C676" s="3" t="s">
        <v>170</v>
      </c>
      <c r="D676" s="4">
        <v>507100913000</v>
      </c>
      <c r="E676" s="3">
        <v>1.3157894736842099E-2</v>
      </c>
      <c r="F676" s="1">
        <f t="shared" si="79"/>
        <v>9.9261311184210485E-3</v>
      </c>
      <c r="G676" s="1">
        <f t="shared" si="80"/>
        <v>3.2317636184210513E-3</v>
      </c>
    </row>
    <row r="677" spans="1:7" ht="25.5" x14ac:dyDescent="0.25">
      <c r="A677" s="3" t="s">
        <v>607</v>
      </c>
      <c r="B677" s="3" t="s">
        <v>390</v>
      </c>
      <c r="C677" s="3" t="s">
        <v>170</v>
      </c>
      <c r="D677" s="4">
        <v>5071002613</v>
      </c>
      <c r="E677" s="3">
        <v>7.70832236842105E-2</v>
      </c>
      <c r="F677" s="1">
        <f t="shared" si="79"/>
        <v>5.8150502084323992E-2</v>
      </c>
      <c r="G677" s="1">
        <f t="shared" si="80"/>
        <v>1.8932721599886508E-2</v>
      </c>
    </row>
    <row r="678" spans="1:7" ht="63.75" x14ac:dyDescent="0.25">
      <c r="A678" s="3" t="s">
        <v>1366</v>
      </c>
      <c r="B678" s="3" t="s">
        <v>390</v>
      </c>
      <c r="C678" s="3" t="s">
        <v>170</v>
      </c>
      <c r="D678" s="4">
        <v>507101138114</v>
      </c>
      <c r="E678" s="3">
        <v>4.2708552631578897E-2</v>
      </c>
      <c r="F678" s="1">
        <f t="shared" si="79"/>
        <v>3.2218732690726934E-2</v>
      </c>
      <c r="G678" s="1">
        <f t="shared" si="80"/>
        <v>1.0489819940851961E-2</v>
      </c>
    </row>
    <row r="679" spans="1:7" ht="63.75" x14ac:dyDescent="0.25">
      <c r="A679" s="3" t="s">
        <v>1507</v>
      </c>
      <c r="B679" s="3" t="s">
        <v>390</v>
      </c>
      <c r="C679" s="3" t="s">
        <v>170</v>
      </c>
      <c r="D679" s="4">
        <v>507101217006</v>
      </c>
      <c r="E679" s="3">
        <v>1.4309210526315799E-2</v>
      </c>
      <c r="F679" s="1">
        <f t="shared" si="79"/>
        <v>1.0794667591282902E-2</v>
      </c>
      <c r="G679" s="1">
        <f t="shared" si="80"/>
        <v>3.5145429350328973E-3</v>
      </c>
    </row>
    <row r="680" spans="1:7" ht="63.75" x14ac:dyDescent="0.25">
      <c r="A680" s="3" t="s">
        <v>1409</v>
      </c>
      <c r="B680" s="3" t="s">
        <v>390</v>
      </c>
      <c r="C680" s="3" t="s">
        <v>170</v>
      </c>
      <c r="D680" s="4">
        <v>507100004943</v>
      </c>
      <c r="E680" s="3">
        <v>0.14583322368421001</v>
      </c>
      <c r="F680" s="1">
        <f t="shared" si="79"/>
        <v>0.11001453717807362</v>
      </c>
      <c r="G680" s="1">
        <f t="shared" si="80"/>
        <v>3.5818686506136385E-2</v>
      </c>
    </row>
    <row r="681" spans="1:7" ht="38.25" x14ac:dyDescent="0.25">
      <c r="A681" s="3" t="s">
        <v>608</v>
      </c>
      <c r="B681" s="3" t="s">
        <v>390</v>
      </c>
      <c r="C681" s="3" t="s">
        <v>170</v>
      </c>
      <c r="D681" s="4">
        <v>5004028687</v>
      </c>
      <c r="E681" s="3">
        <v>0.111019736842105</v>
      </c>
      <c r="F681" s="1">
        <f t="shared" si="79"/>
        <v>8.375173131167743E-2</v>
      </c>
      <c r="G681" s="1">
        <f t="shared" si="80"/>
        <v>2.7268005530427568E-2</v>
      </c>
    </row>
    <row r="682" spans="1:7" ht="51" x14ac:dyDescent="0.25">
      <c r="A682" s="3" t="s">
        <v>609</v>
      </c>
      <c r="B682" s="3" t="s">
        <v>390</v>
      </c>
      <c r="C682" s="3" t="s">
        <v>170</v>
      </c>
      <c r="D682" s="4">
        <v>5071006495</v>
      </c>
      <c r="E682" s="3">
        <v>0.38083881578947298</v>
      </c>
      <c r="F682" s="1">
        <f t="shared" si="79"/>
        <v>0.28729945755879882</v>
      </c>
      <c r="G682" s="1">
        <f t="shared" si="80"/>
        <v>9.3539358230674177E-2</v>
      </c>
    </row>
    <row r="683" spans="1:7" ht="38.25" x14ac:dyDescent="0.25">
      <c r="A683" s="3" t="s">
        <v>1365</v>
      </c>
      <c r="B683" s="3" t="s">
        <v>390</v>
      </c>
      <c r="C683" s="3" t="s">
        <v>170</v>
      </c>
      <c r="D683" s="4">
        <v>5036045205</v>
      </c>
      <c r="E683" s="3">
        <v>0.63115624999999997</v>
      </c>
      <c r="F683" s="1">
        <f t="shared" si="79"/>
        <v>0.47613541672203125</v>
      </c>
      <c r="G683" s="1">
        <f t="shared" si="80"/>
        <v>0.15502083327796876</v>
      </c>
    </row>
    <row r="684" spans="1:7" ht="25.5" x14ac:dyDescent="0.25">
      <c r="A684" s="5" t="s">
        <v>167</v>
      </c>
      <c r="B684" s="5" t="s">
        <v>1239</v>
      </c>
      <c r="C684" s="5" t="s">
        <v>167</v>
      </c>
      <c r="D684" s="6">
        <v>5071005886</v>
      </c>
      <c r="E684" s="5">
        <f>F684+G684</f>
        <v>7.4843749999999987E-2</v>
      </c>
      <c r="F684" s="5">
        <v>5.7510416666666661E-2</v>
      </c>
      <c r="G684" s="5">
        <v>1.7333333333333329E-2</v>
      </c>
    </row>
    <row r="685" spans="1:7" ht="25.5" x14ac:dyDescent="0.25">
      <c r="A685" s="5" t="s">
        <v>167</v>
      </c>
      <c r="B685" s="5" t="s">
        <v>1338</v>
      </c>
      <c r="C685" s="5" t="s">
        <v>167</v>
      </c>
      <c r="D685" s="6">
        <v>5071005886</v>
      </c>
      <c r="E685" s="5">
        <f>F685+G685</f>
        <v>7.4531249999999993E-2</v>
      </c>
      <c r="F685" s="5">
        <v>5.7274671052631572E-2</v>
      </c>
      <c r="G685" s="5">
        <v>1.7256578947368418E-2</v>
      </c>
    </row>
    <row r="686" spans="1:7" ht="25.5" x14ac:dyDescent="0.25">
      <c r="A686" s="5" t="s">
        <v>167</v>
      </c>
      <c r="B686" s="5" t="s">
        <v>1339</v>
      </c>
      <c r="C686" s="5" t="s">
        <v>167</v>
      </c>
      <c r="D686" s="6">
        <v>5071005886</v>
      </c>
      <c r="E686" s="5">
        <v>8.6531250000000004E-2</v>
      </c>
      <c r="F686" s="5">
        <f t="shared" si="79"/>
        <v>6.5277960533906249E-2</v>
      </c>
      <c r="G686" s="5">
        <f t="shared" si="80"/>
        <v>2.1253289466093752E-2</v>
      </c>
    </row>
    <row r="687" spans="1:7" ht="25.5" x14ac:dyDescent="0.25">
      <c r="A687" s="3" t="s">
        <v>169</v>
      </c>
      <c r="B687" s="3" t="s">
        <v>610</v>
      </c>
      <c r="C687" s="3" t="s">
        <v>169</v>
      </c>
      <c r="D687" s="4" t="s">
        <v>390</v>
      </c>
      <c r="E687" s="3">
        <v>0.86718418322368396</v>
      </c>
      <c r="F687" s="1">
        <f t="shared" si="79"/>
        <v>0.65419157689393559</v>
      </c>
      <c r="G687" s="1">
        <f t="shared" si="80"/>
        <v>0.21299260632974834</v>
      </c>
    </row>
    <row r="688" spans="1:7" ht="25.5" x14ac:dyDescent="0.25">
      <c r="A688" s="3" t="s">
        <v>169</v>
      </c>
      <c r="B688" s="3" t="s">
        <v>611</v>
      </c>
      <c r="C688" s="3" t="s">
        <v>169</v>
      </c>
      <c r="D688" s="4"/>
      <c r="E688" s="3">
        <v>0.38799555921052598</v>
      </c>
      <c r="F688" s="1">
        <f t="shared" si="79"/>
        <v>0.29269840435074729</v>
      </c>
      <c r="G688" s="1">
        <f t="shared" si="80"/>
        <v>9.5297154859778702E-2</v>
      </c>
    </row>
    <row r="689" spans="1:7" ht="51" x14ac:dyDescent="0.25">
      <c r="A689" s="3" t="s">
        <v>1404</v>
      </c>
      <c r="B689" s="3" t="s">
        <v>390</v>
      </c>
      <c r="C689" s="3" t="s">
        <v>170</v>
      </c>
      <c r="D689" s="4">
        <v>5071003590</v>
      </c>
      <c r="E689" s="3">
        <v>3.3881578947368401E-2</v>
      </c>
      <c r="F689" s="1">
        <f t="shared" si="79"/>
        <v>2.5559787629934196E-2</v>
      </c>
      <c r="G689" s="1">
        <f t="shared" si="80"/>
        <v>8.3217913174342059E-3</v>
      </c>
    </row>
    <row r="690" spans="1:7" ht="63.75" x14ac:dyDescent="0.25">
      <c r="A690" s="3" t="s">
        <v>169</v>
      </c>
      <c r="B690" s="3" t="s">
        <v>612</v>
      </c>
      <c r="C690" s="3" t="s">
        <v>169</v>
      </c>
      <c r="D690" s="4" t="s">
        <v>390</v>
      </c>
      <c r="E690" s="3">
        <v>0.47318411325187798</v>
      </c>
      <c r="F690" s="1">
        <f t="shared" si="79"/>
        <v>0.35696345389818723</v>
      </c>
      <c r="G690" s="1">
        <f t="shared" si="80"/>
        <v>0.11622065935369072</v>
      </c>
    </row>
    <row r="691" spans="1:7" ht="76.5" x14ac:dyDescent="0.25">
      <c r="A691" s="3" t="s">
        <v>169</v>
      </c>
      <c r="B691" s="3" t="s">
        <v>613</v>
      </c>
      <c r="C691" s="3" t="s">
        <v>169</v>
      </c>
      <c r="D691" s="4" t="s">
        <v>390</v>
      </c>
      <c r="E691" s="3">
        <v>0.139171798015258</v>
      </c>
      <c r="F691" s="1">
        <f t="shared" si="79"/>
        <v>0.10498925114652549</v>
      </c>
      <c r="G691" s="1">
        <f t="shared" si="80"/>
        <v>3.4182546868732511E-2</v>
      </c>
    </row>
    <row r="692" spans="1:7" ht="38.25" x14ac:dyDescent="0.25">
      <c r="A692" s="3" t="s">
        <v>711</v>
      </c>
      <c r="B692" s="3" t="s">
        <v>390</v>
      </c>
      <c r="C692" s="3" t="s">
        <v>170</v>
      </c>
      <c r="D692" s="4">
        <v>502728675856</v>
      </c>
      <c r="E692" s="3">
        <v>9.8684210526315992E-3</v>
      </c>
      <c r="F692" s="1">
        <f t="shared" si="79"/>
        <v>7.4445983388158046E-3</v>
      </c>
      <c r="G692" s="1">
        <f t="shared" si="80"/>
        <v>2.4238227138157946E-3</v>
      </c>
    </row>
    <row r="693" spans="1:7" ht="51" x14ac:dyDescent="0.25">
      <c r="A693" s="5" t="s">
        <v>167</v>
      </c>
      <c r="B693" s="5" t="s">
        <v>1340</v>
      </c>
      <c r="C693" s="5" t="s">
        <v>167</v>
      </c>
      <c r="D693" s="6">
        <v>5071005886</v>
      </c>
      <c r="E693" s="5">
        <f t="shared" ref="E693:E710" si="87">F693+G693</f>
        <v>4.9262152777777686E-2</v>
      </c>
      <c r="F693" s="5">
        <v>3.7445769371344979E-2</v>
      </c>
      <c r="G693" s="5">
        <v>1.1816383406432705E-2</v>
      </c>
    </row>
    <row r="694" spans="1:7" ht="51" x14ac:dyDescent="0.25">
      <c r="A694" s="5" t="s">
        <v>167</v>
      </c>
      <c r="B694" s="5" t="s">
        <v>1341</v>
      </c>
      <c r="C694" s="5" t="s">
        <v>167</v>
      </c>
      <c r="D694" s="6">
        <v>5071005886</v>
      </c>
      <c r="E694" s="5">
        <f t="shared" si="87"/>
        <v>4.9230902777777683E-2</v>
      </c>
      <c r="F694" s="5">
        <v>3.7422194809941467E-2</v>
      </c>
      <c r="G694" s="5">
        <v>1.1808707967836214E-2</v>
      </c>
    </row>
    <row r="695" spans="1:7" ht="51" x14ac:dyDescent="0.25">
      <c r="A695" s="5" t="s">
        <v>167</v>
      </c>
      <c r="B695" s="5" t="s">
        <v>1342</v>
      </c>
      <c r="C695" s="5" t="s">
        <v>167</v>
      </c>
      <c r="D695" s="6">
        <v>5071005886</v>
      </c>
      <c r="E695" s="5">
        <f t="shared" si="87"/>
        <v>4.7980902777777681E-2</v>
      </c>
      <c r="F695" s="5">
        <v>3.6479212353801117E-2</v>
      </c>
      <c r="G695" s="5">
        <v>1.1501690423976566E-2</v>
      </c>
    </row>
    <row r="696" spans="1:7" ht="51" x14ac:dyDescent="0.25">
      <c r="A696" s="5" t="s">
        <v>167</v>
      </c>
      <c r="B696" s="5" t="s">
        <v>1343</v>
      </c>
      <c r="C696" s="5" t="s">
        <v>167</v>
      </c>
      <c r="D696" s="6">
        <v>5071005886</v>
      </c>
      <c r="E696" s="5">
        <f t="shared" si="87"/>
        <v>0.11226215277777769</v>
      </c>
      <c r="F696" s="5">
        <v>8.4972085160818667E-2</v>
      </c>
      <c r="G696" s="5">
        <v>2.7290067616959027E-2</v>
      </c>
    </row>
    <row r="697" spans="1:7" ht="51" x14ac:dyDescent="0.25">
      <c r="A697" s="5" t="s">
        <v>167</v>
      </c>
      <c r="B697" s="5" t="s">
        <v>1344</v>
      </c>
      <c r="C697" s="5" t="s">
        <v>167</v>
      </c>
      <c r="D697" s="6">
        <v>5071005886</v>
      </c>
      <c r="E697" s="5">
        <f t="shared" si="87"/>
        <v>7.9480902777777696E-2</v>
      </c>
      <c r="F697" s="5">
        <v>6.0242370248537964E-2</v>
      </c>
      <c r="G697" s="5">
        <v>1.9238532529239728E-2</v>
      </c>
    </row>
    <row r="698" spans="1:7" ht="51" x14ac:dyDescent="0.25">
      <c r="A698" s="5" t="s">
        <v>167</v>
      </c>
      <c r="B698" s="5" t="s">
        <v>1345</v>
      </c>
      <c r="C698" s="5" t="s">
        <v>167</v>
      </c>
      <c r="D698" s="6">
        <v>5071005886</v>
      </c>
      <c r="E698" s="5">
        <f t="shared" si="87"/>
        <v>7.8543402777777688E-2</v>
      </c>
      <c r="F698" s="5">
        <v>5.9535133406432704E-2</v>
      </c>
      <c r="G698" s="5">
        <v>1.9008269371344991E-2</v>
      </c>
    </row>
    <row r="699" spans="1:7" ht="51" x14ac:dyDescent="0.25">
      <c r="A699" s="5" t="s">
        <v>167</v>
      </c>
      <c r="B699" s="5" t="s">
        <v>1346</v>
      </c>
      <c r="C699" s="5" t="s">
        <v>167</v>
      </c>
      <c r="D699" s="6">
        <v>5071005886</v>
      </c>
      <c r="E699" s="5">
        <f t="shared" si="87"/>
        <v>7.8512152777777705E-2</v>
      </c>
      <c r="F699" s="5">
        <v>5.9511558845029199E-2</v>
      </c>
      <c r="G699" s="5">
        <v>1.90005939327485E-2</v>
      </c>
    </row>
    <row r="700" spans="1:7" ht="51" x14ac:dyDescent="0.25">
      <c r="A700" s="5" t="s">
        <v>167</v>
      </c>
      <c r="B700" s="5" t="s">
        <v>1347</v>
      </c>
      <c r="C700" s="5" t="s">
        <v>167</v>
      </c>
      <c r="D700" s="6">
        <v>5071005886</v>
      </c>
      <c r="E700" s="5">
        <f t="shared" si="87"/>
        <v>8.0137152777777693E-2</v>
      </c>
      <c r="F700" s="5">
        <v>6.0737436038011655E-2</v>
      </c>
      <c r="G700" s="5">
        <v>1.9399716739766044E-2</v>
      </c>
    </row>
    <row r="701" spans="1:7" ht="63.75" x14ac:dyDescent="0.25">
      <c r="A701" s="5" t="s">
        <v>167</v>
      </c>
      <c r="B701" s="5" t="s">
        <v>1348</v>
      </c>
      <c r="C701" s="5" t="s">
        <v>167</v>
      </c>
      <c r="D701" s="6">
        <v>5071005886</v>
      </c>
      <c r="E701" s="5">
        <f t="shared" si="87"/>
        <v>0.28182465277777768</v>
      </c>
      <c r="F701" s="5">
        <v>0.21288765533625723</v>
      </c>
      <c r="G701" s="5">
        <v>6.8936997441520431E-2</v>
      </c>
    </row>
    <row r="702" spans="1:7" ht="63.75" x14ac:dyDescent="0.25">
      <c r="A702" s="5" t="s">
        <v>167</v>
      </c>
      <c r="B702" s="5" t="s">
        <v>1574</v>
      </c>
      <c r="C702" s="5" t="s">
        <v>167</v>
      </c>
      <c r="D702" s="6">
        <v>5071005886</v>
      </c>
      <c r="E702" s="5">
        <f t="shared" si="87"/>
        <v>8.0793402777777704E-2</v>
      </c>
      <c r="F702" s="5">
        <v>6.1232501827485346E-2</v>
      </c>
      <c r="G702" s="5">
        <v>1.9560900950292358E-2</v>
      </c>
    </row>
    <row r="703" spans="1:7" ht="63.75" x14ac:dyDescent="0.25">
      <c r="A703" s="5" t="s">
        <v>167</v>
      </c>
      <c r="B703" s="5" t="s">
        <v>1575</v>
      </c>
      <c r="C703" s="5" t="s">
        <v>167</v>
      </c>
      <c r="D703" s="6">
        <v>5071005886</v>
      </c>
      <c r="E703" s="5">
        <f t="shared" si="87"/>
        <v>8.0512152777777679E-2</v>
      </c>
      <c r="F703" s="5">
        <v>6.1020330774853748E-2</v>
      </c>
      <c r="G703" s="5">
        <v>1.9491822002923938E-2</v>
      </c>
    </row>
    <row r="704" spans="1:7" ht="63.75" x14ac:dyDescent="0.25">
      <c r="A704" s="5" t="s">
        <v>167</v>
      </c>
      <c r="B704" s="5" t="s">
        <v>1349</v>
      </c>
      <c r="C704" s="5" t="s">
        <v>167</v>
      </c>
      <c r="D704" s="6">
        <v>5071005886</v>
      </c>
      <c r="E704" s="5">
        <f t="shared" si="87"/>
        <v>0.1875434027777777</v>
      </c>
      <c r="F704" s="5">
        <v>0.14176320358187131</v>
      </c>
      <c r="G704" s="5">
        <v>4.5780199195906396E-2</v>
      </c>
    </row>
    <row r="705" spans="1:7" ht="63.75" x14ac:dyDescent="0.25">
      <c r="A705" s="5" t="s">
        <v>167</v>
      </c>
      <c r="B705" s="5" t="s">
        <v>1577</v>
      </c>
      <c r="C705" s="5" t="s">
        <v>167</v>
      </c>
      <c r="D705" s="6">
        <v>5071005886</v>
      </c>
      <c r="E705" s="5">
        <f t="shared" si="87"/>
        <v>9.7262152777777694E-2</v>
      </c>
      <c r="F705" s="5">
        <v>7.3656295687134457E-2</v>
      </c>
      <c r="G705" s="5">
        <v>2.3605857090643237E-2</v>
      </c>
    </row>
    <row r="706" spans="1:7" ht="63.75" x14ac:dyDescent="0.25">
      <c r="A706" s="5" t="s">
        <v>167</v>
      </c>
      <c r="B706" s="5" t="s">
        <v>1578</v>
      </c>
      <c r="C706" s="5" t="s">
        <v>167</v>
      </c>
      <c r="D706" s="6">
        <v>5071005886</v>
      </c>
      <c r="E706" s="5">
        <f t="shared" si="87"/>
        <v>0.11526215277777768</v>
      </c>
      <c r="F706" s="5">
        <v>8.7235243055555509E-2</v>
      </c>
      <c r="G706" s="5">
        <v>2.8026909722222181E-2</v>
      </c>
    </row>
    <row r="707" spans="1:7" ht="63.75" x14ac:dyDescent="0.25">
      <c r="A707" s="5" t="s">
        <v>167</v>
      </c>
      <c r="B707" s="5" t="s">
        <v>1579</v>
      </c>
      <c r="C707" s="5" t="s">
        <v>167</v>
      </c>
      <c r="D707" s="6">
        <v>5071005886</v>
      </c>
      <c r="E707" s="5">
        <f t="shared" si="87"/>
        <v>9.5949652777777714E-2</v>
      </c>
      <c r="F707" s="5">
        <v>7.2666164108187103E-2</v>
      </c>
      <c r="G707" s="5">
        <v>2.3283488669590607E-2</v>
      </c>
    </row>
    <row r="708" spans="1:7" ht="63.75" x14ac:dyDescent="0.25">
      <c r="A708" s="5" t="s">
        <v>167</v>
      </c>
      <c r="B708" s="5" t="s">
        <v>1580</v>
      </c>
      <c r="C708" s="5" t="s">
        <v>167</v>
      </c>
      <c r="D708" s="6">
        <v>5071005886</v>
      </c>
      <c r="E708" s="5">
        <f t="shared" si="87"/>
        <v>0.1008246527777777</v>
      </c>
      <c r="F708" s="5">
        <v>7.6343795687134466E-2</v>
      </c>
      <c r="G708" s="5">
        <v>2.4480857090643234E-2</v>
      </c>
    </row>
    <row r="709" spans="1:7" ht="63.75" x14ac:dyDescent="0.25">
      <c r="A709" s="5" t="s">
        <v>167</v>
      </c>
      <c r="B709" s="5" t="s">
        <v>1581</v>
      </c>
      <c r="C709" s="5" t="s">
        <v>167</v>
      </c>
      <c r="D709" s="6">
        <v>5071005886</v>
      </c>
      <c r="E709" s="5">
        <f t="shared" si="87"/>
        <v>0.11641840277777771</v>
      </c>
      <c r="F709" s="5">
        <v>8.8107501827485349E-2</v>
      </c>
      <c r="G709" s="5">
        <v>2.8310900950292359E-2</v>
      </c>
    </row>
    <row r="710" spans="1:7" ht="63.75" x14ac:dyDescent="0.25">
      <c r="A710" s="5" t="s">
        <v>167</v>
      </c>
      <c r="B710" s="5" t="s">
        <v>1582</v>
      </c>
      <c r="C710" s="5" t="s">
        <v>167</v>
      </c>
      <c r="D710" s="6">
        <v>5071005886</v>
      </c>
      <c r="E710" s="5">
        <f t="shared" si="87"/>
        <v>0.19741840277777767</v>
      </c>
      <c r="F710" s="5">
        <v>0.14921276498538005</v>
      </c>
      <c r="G710" s="5">
        <v>4.8205637792397615E-2</v>
      </c>
    </row>
    <row r="711" spans="1:7" ht="63.75" x14ac:dyDescent="0.25">
      <c r="A711" s="3" t="s">
        <v>169</v>
      </c>
      <c r="B711" s="3" t="s">
        <v>614</v>
      </c>
      <c r="C711" s="3" t="s">
        <v>169</v>
      </c>
      <c r="D711" s="4" t="s">
        <v>390</v>
      </c>
      <c r="E711" s="3">
        <v>0.55311132138157804</v>
      </c>
      <c r="F711" s="1">
        <f t="shared" ref="F711:F759" si="88">E711*0.754385965</f>
        <v>0.41725941793286686</v>
      </c>
      <c r="G711" s="1">
        <f t="shared" ref="G711:G759" si="89">E711*0.245614035</f>
        <v>0.13585190344871115</v>
      </c>
    </row>
    <row r="712" spans="1:7" ht="25.5" x14ac:dyDescent="0.25">
      <c r="A712" s="3" t="s">
        <v>169</v>
      </c>
      <c r="B712" s="3" t="s">
        <v>615</v>
      </c>
      <c r="C712" s="3" t="s">
        <v>169</v>
      </c>
      <c r="D712" s="4" t="s">
        <v>390</v>
      </c>
      <c r="E712" s="3">
        <v>0.30003618421052602</v>
      </c>
      <c r="F712" s="1">
        <f t="shared" si="88"/>
        <v>0.22634308636057543</v>
      </c>
      <c r="G712" s="1">
        <f t="shared" si="89"/>
        <v>7.3693097849950595E-2</v>
      </c>
    </row>
    <row r="713" spans="1:7" ht="51" x14ac:dyDescent="0.25">
      <c r="A713" s="3" t="s">
        <v>599</v>
      </c>
      <c r="B713" s="3" t="s">
        <v>390</v>
      </c>
      <c r="C713" s="3" t="s">
        <v>170</v>
      </c>
      <c r="D713" s="4">
        <v>5071004699</v>
      </c>
      <c r="E713" s="3">
        <v>2.3848684210526E-3</v>
      </c>
      <c r="F713" s="1">
        <f t="shared" si="88"/>
        <v>1.7991112652137918E-3</v>
      </c>
      <c r="G713" s="1">
        <f t="shared" si="89"/>
        <v>5.8575715583880801E-4</v>
      </c>
    </row>
    <row r="714" spans="1:7" ht="25.5" x14ac:dyDescent="0.25">
      <c r="A714" s="3" t="s">
        <v>401</v>
      </c>
      <c r="B714" s="3" t="s">
        <v>390</v>
      </c>
      <c r="C714" s="3" t="s">
        <v>170</v>
      </c>
      <c r="D714" s="4">
        <v>5071006880</v>
      </c>
      <c r="E714" s="3">
        <v>3.4539473684210502E-2</v>
      </c>
      <c r="F714" s="1">
        <f t="shared" si="88"/>
        <v>2.6056094185855243E-2</v>
      </c>
      <c r="G714" s="1">
        <f t="shared" si="89"/>
        <v>8.4833794983552573E-3</v>
      </c>
    </row>
    <row r="715" spans="1:7" ht="63.75" x14ac:dyDescent="0.25">
      <c r="A715" s="3" t="s">
        <v>1538</v>
      </c>
      <c r="B715" s="3" t="s">
        <v>390</v>
      </c>
      <c r="C715" s="3" t="s">
        <v>170</v>
      </c>
      <c r="D715" s="4">
        <v>501715569859</v>
      </c>
      <c r="E715" s="3">
        <v>0.1953125</v>
      </c>
      <c r="F715" s="1">
        <f t="shared" si="88"/>
        <v>0.14734100878906251</v>
      </c>
      <c r="G715" s="1">
        <f t="shared" si="89"/>
        <v>4.7971491210937502E-2</v>
      </c>
    </row>
    <row r="716" spans="1:7" ht="51" x14ac:dyDescent="0.25">
      <c r="A716" s="3" t="s">
        <v>1539</v>
      </c>
      <c r="B716" s="3" t="s">
        <v>390</v>
      </c>
      <c r="C716" s="3" t="s">
        <v>170</v>
      </c>
      <c r="D716" s="4">
        <v>507100232516</v>
      </c>
      <c r="E716" s="3">
        <v>4.7697368421052997E-3</v>
      </c>
      <c r="F716" s="1">
        <f t="shared" si="88"/>
        <v>3.5982225304276591E-3</v>
      </c>
      <c r="G716" s="1">
        <f t="shared" si="89"/>
        <v>1.1715143116776405E-3</v>
      </c>
    </row>
    <row r="717" spans="1:7" ht="51" x14ac:dyDescent="0.25">
      <c r="A717" s="3" t="s">
        <v>397</v>
      </c>
      <c r="B717" s="3" t="s">
        <v>390</v>
      </c>
      <c r="C717" s="3" t="s">
        <v>170</v>
      </c>
      <c r="D717" s="4">
        <v>5071005886</v>
      </c>
      <c r="E717" s="3">
        <v>7.1546052631578996E-3</v>
      </c>
      <c r="F717" s="1">
        <f t="shared" si="88"/>
        <v>5.397333795641451E-3</v>
      </c>
      <c r="G717" s="1">
        <f t="shared" si="89"/>
        <v>1.7572714675164487E-3</v>
      </c>
    </row>
    <row r="718" spans="1:7" ht="51" x14ac:dyDescent="0.25">
      <c r="A718" s="3" t="s">
        <v>400</v>
      </c>
      <c r="B718" s="3" t="s">
        <v>390</v>
      </c>
      <c r="C718" s="3" t="s">
        <v>170</v>
      </c>
      <c r="D718" s="4">
        <v>5071003430</v>
      </c>
      <c r="E718" s="3">
        <v>2.3848684210526E-3</v>
      </c>
      <c r="F718" s="1">
        <f t="shared" si="88"/>
        <v>1.7991112652137918E-3</v>
      </c>
      <c r="G718" s="1">
        <f t="shared" si="89"/>
        <v>5.8575715583880801E-4</v>
      </c>
    </row>
    <row r="719" spans="1:7" ht="38.25" x14ac:dyDescent="0.25">
      <c r="A719" s="3" t="s">
        <v>692</v>
      </c>
      <c r="B719" s="3" t="s">
        <v>390</v>
      </c>
      <c r="C719" s="3" t="s">
        <v>170</v>
      </c>
      <c r="D719" s="4">
        <v>5071006897</v>
      </c>
      <c r="E719" s="3">
        <v>5.89365131578947E-2</v>
      </c>
      <c r="F719" s="1">
        <f t="shared" si="88"/>
        <v>4.4460878352353593E-2</v>
      </c>
      <c r="G719" s="1">
        <f t="shared" si="89"/>
        <v>1.4475634805541111E-2</v>
      </c>
    </row>
    <row r="720" spans="1:7" ht="51" x14ac:dyDescent="0.25">
      <c r="A720" s="5" t="s">
        <v>167</v>
      </c>
      <c r="B720" s="5" t="s">
        <v>1350</v>
      </c>
      <c r="C720" s="5" t="s">
        <v>167</v>
      </c>
      <c r="D720" s="6">
        <v>5071005886</v>
      </c>
      <c r="E720" s="5">
        <f t="shared" ref="E720:E730" si="90">F720+G720</f>
        <v>0.28453125000000001</v>
      </c>
      <c r="F720" s="5">
        <v>0.21464638157894736</v>
      </c>
      <c r="G720" s="5">
        <v>6.9884868421052626E-2</v>
      </c>
    </row>
    <row r="721" spans="1:7" ht="51" x14ac:dyDescent="0.25">
      <c r="A721" s="5" t="s">
        <v>167</v>
      </c>
      <c r="B721" s="5" t="s">
        <v>1351</v>
      </c>
      <c r="C721" s="5" t="s">
        <v>167</v>
      </c>
      <c r="D721" s="6">
        <v>5071005886</v>
      </c>
      <c r="E721" s="5">
        <f t="shared" si="90"/>
        <v>0.2709375</v>
      </c>
      <c r="F721" s="5">
        <v>0.20439144736842105</v>
      </c>
      <c r="G721" s="5">
        <v>6.654605263157895E-2</v>
      </c>
    </row>
    <row r="722" spans="1:7" ht="51" x14ac:dyDescent="0.25">
      <c r="A722" s="5" t="s">
        <v>167</v>
      </c>
      <c r="B722" s="5" t="s">
        <v>1352</v>
      </c>
      <c r="C722" s="5" t="s">
        <v>167</v>
      </c>
      <c r="D722" s="6">
        <v>5071005886</v>
      </c>
      <c r="E722" s="5">
        <f t="shared" si="90"/>
        <v>0.18646875000000002</v>
      </c>
      <c r="F722" s="5">
        <v>0.14066940789473684</v>
      </c>
      <c r="G722" s="5">
        <v>4.5799342105263173E-2</v>
      </c>
    </row>
    <row r="723" spans="1:7" ht="51" x14ac:dyDescent="0.25">
      <c r="A723" s="5" t="s">
        <v>167</v>
      </c>
      <c r="B723" s="5" t="s">
        <v>1353</v>
      </c>
      <c r="C723" s="5" t="s">
        <v>167</v>
      </c>
      <c r="D723" s="6">
        <v>5071005886</v>
      </c>
      <c r="E723" s="5">
        <f t="shared" si="90"/>
        <v>0.17271875000000003</v>
      </c>
      <c r="F723" s="5">
        <v>0.130296600877193</v>
      </c>
      <c r="G723" s="5">
        <v>4.2422149122807021E-2</v>
      </c>
    </row>
    <row r="724" spans="1:7" ht="51" x14ac:dyDescent="0.25">
      <c r="A724" s="5" t="s">
        <v>167</v>
      </c>
      <c r="B724" s="5" t="s">
        <v>1571</v>
      </c>
      <c r="C724" s="5" t="s">
        <v>167</v>
      </c>
      <c r="D724" s="6">
        <v>5071005886</v>
      </c>
      <c r="E724" s="5">
        <f t="shared" si="90"/>
        <v>0.18453124999999998</v>
      </c>
      <c r="F724" s="5">
        <v>0.13920778508771928</v>
      </c>
      <c r="G724" s="5">
        <v>4.5323464912280703E-2</v>
      </c>
    </row>
    <row r="725" spans="1:7" ht="51" x14ac:dyDescent="0.25">
      <c r="A725" s="5" t="s">
        <v>167</v>
      </c>
      <c r="B725" s="5" t="s">
        <v>1354</v>
      </c>
      <c r="C725" s="5" t="s">
        <v>167</v>
      </c>
      <c r="D725" s="6">
        <v>5071005886</v>
      </c>
      <c r="E725" s="5">
        <f t="shared" si="90"/>
        <v>0.17756250000000001</v>
      </c>
      <c r="F725" s="5">
        <v>0.13395065789473684</v>
      </c>
      <c r="G725" s="5">
        <v>4.3611842105263164E-2</v>
      </c>
    </row>
    <row r="726" spans="1:7" ht="51" x14ac:dyDescent="0.25">
      <c r="A726" s="5" t="s">
        <v>167</v>
      </c>
      <c r="B726" s="5" t="s">
        <v>1355</v>
      </c>
      <c r="C726" s="5" t="s">
        <v>167</v>
      </c>
      <c r="D726" s="6">
        <v>5071005886</v>
      </c>
      <c r="E726" s="5">
        <f t="shared" si="90"/>
        <v>0.4454999999999999</v>
      </c>
      <c r="F726" s="5">
        <v>0.33607894736842098</v>
      </c>
      <c r="G726" s="5">
        <v>0.10942105263157893</v>
      </c>
    </row>
    <row r="727" spans="1:7" ht="51" x14ac:dyDescent="0.25">
      <c r="A727" s="5" t="s">
        <v>167</v>
      </c>
      <c r="B727" s="5" t="s">
        <v>1356</v>
      </c>
      <c r="C727" s="5" t="s">
        <v>167</v>
      </c>
      <c r="D727" s="6">
        <v>5071005886</v>
      </c>
      <c r="E727" s="5">
        <f t="shared" si="90"/>
        <v>0.11762499999999999</v>
      </c>
      <c r="F727" s="5">
        <v>8.8734649122807013E-2</v>
      </c>
      <c r="G727" s="5">
        <v>2.8890350877192984E-2</v>
      </c>
    </row>
    <row r="728" spans="1:7" ht="51" x14ac:dyDescent="0.25">
      <c r="A728" s="5" t="s">
        <v>167</v>
      </c>
      <c r="B728" s="5" t="s">
        <v>1357</v>
      </c>
      <c r="C728" s="5" t="s">
        <v>167</v>
      </c>
      <c r="D728" s="6">
        <v>5071005886</v>
      </c>
      <c r="E728" s="5">
        <f t="shared" si="90"/>
        <v>4.6562499999999993E-2</v>
      </c>
      <c r="F728" s="5">
        <v>3.5126096491228068E-2</v>
      </c>
      <c r="G728" s="5">
        <v>1.1436403508771929E-2</v>
      </c>
    </row>
    <row r="729" spans="1:7" ht="63.75" x14ac:dyDescent="0.25">
      <c r="A729" s="5" t="s">
        <v>167</v>
      </c>
      <c r="B729" s="5" t="s">
        <v>1358</v>
      </c>
      <c r="C729" s="5" t="s">
        <v>167</v>
      </c>
      <c r="D729" s="6">
        <v>5071005886</v>
      </c>
      <c r="E729" s="5">
        <f t="shared" si="90"/>
        <v>0.19746875</v>
      </c>
      <c r="F729" s="5">
        <v>0.14896765350877192</v>
      </c>
      <c r="G729" s="5">
        <v>4.850109649122808E-2</v>
      </c>
    </row>
    <row r="730" spans="1:7" ht="63.75" x14ac:dyDescent="0.25">
      <c r="A730" s="5" t="s">
        <v>167</v>
      </c>
      <c r="B730" s="5" t="s">
        <v>1359</v>
      </c>
      <c r="C730" s="5" t="s">
        <v>167</v>
      </c>
      <c r="D730" s="6">
        <v>5071005886</v>
      </c>
      <c r="E730" s="5">
        <f t="shared" si="90"/>
        <v>3.1124999999999996E-2</v>
      </c>
      <c r="F730" s="5">
        <v>2.3480263157894733E-2</v>
      </c>
      <c r="G730" s="5">
        <v>7.6447368421052623E-3</v>
      </c>
    </row>
    <row r="731" spans="1:7" ht="51" x14ac:dyDescent="0.25">
      <c r="A731" s="3" t="s">
        <v>169</v>
      </c>
      <c r="B731" s="3" t="s">
        <v>616</v>
      </c>
      <c r="C731" s="3" t="s">
        <v>169</v>
      </c>
      <c r="D731" s="4" t="s">
        <v>390</v>
      </c>
      <c r="E731" s="3">
        <v>0.63373442993421003</v>
      </c>
      <c r="F731" s="1">
        <f t="shared" si="88"/>
        <v>0.47808035947964389</v>
      </c>
      <c r="G731" s="1">
        <f t="shared" si="89"/>
        <v>0.15565407045456611</v>
      </c>
    </row>
    <row r="732" spans="1:7" ht="38.25" x14ac:dyDescent="0.25">
      <c r="A732" s="3" t="s">
        <v>405</v>
      </c>
      <c r="B732" s="3" t="s">
        <v>390</v>
      </c>
      <c r="C732" s="3" t="s">
        <v>170</v>
      </c>
      <c r="D732" s="4">
        <v>5071004032</v>
      </c>
      <c r="E732" s="3">
        <v>1.1156907894736799E-2</v>
      </c>
      <c r="F732" s="1">
        <f t="shared" si="88"/>
        <v>8.4166147285871379E-3</v>
      </c>
      <c r="G732" s="1">
        <f t="shared" si="89"/>
        <v>2.7402931661496604E-3</v>
      </c>
    </row>
    <row r="733" spans="1:7" ht="25.5" x14ac:dyDescent="0.25">
      <c r="A733" s="3" t="s">
        <v>401</v>
      </c>
      <c r="B733" s="3" t="s">
        <v>390</v>
      </c>
      <c r="C733" s="3" t="s">
        <v>170</v>
      </c>
      <c r="D733" s="4">
        <v>5071006880</v>
      </c>
      <c r="E733" s="3">
        <v>3.0701644736842101E-2</v>
      </c>
      <c r="F733" s="1">
        <f t="shared" si="88"/>
        <v>2.3160889891889799E-2</v>
      </c>
      <c r="G733" s="1">
        <f t="shared" si="89"/>
        <v>7.5407548449523019E-3</v>
      </c>
    </row>
    <row r="734" spans="1:7" ht="51" x14ac:dyDescent="0.25">
      <c r="A734" s="3" t="s">
        <v>599</v>
      </c>
      <c r="B734" s="3" t="s">
        <v>390</v>
      </c>
      <c r="C734" s="3" t="s">
        <v>170</v>
      </c>
      <c r="D734" s="4">
        <v>5071004699</v>
      </c>
      <c r="E734" s="3">
        <v>2.3848684210526E-3</v>
      </c>
      <c r="F734" s="1">
        <f t="shared" si="88"/>
        <v>1.7991112652137918E-3</v>
      </c>
      <c r="G734" s="1">
        <f t="shared" si="89"/>
        <v>5.8575715583880801E-4</v>
      </c>
    </row>
    <row r="735" spans="1:7" ht="51" x14ac:dyDescent="0.25">
      <c r="A735" s="3" t="s">
        <v>397</v>
      </c>
      <c r="B735" s="3" t="s">
        <v>390</v>
      </c>
      <c r="C735" s="3" t="s">
        <v>170</v>
      </c>
      <c r="D735" s="4">
        <v>5071005886</v>
      </c>
      <c r="E735" s="3">
        <v>7.1546052631578996E-3</v>
      </c>
      <c r="F735" s="1">
        <f t="shared" si="88"/>
        <v>5.397333795641451E-3</v>
      </c>
      <c r="G735" s="1">
        <f t="shared" si="89"/>
        <v>1.7572714675164487E-3</v>
      </c>
    </row>
    <row r="736" spans="1:7" ht="63.75" x14ac:dyDescent="0.25">
      <c r="A736" s="3" t="s">
        <v>1425</v>
      </c>
      <c r="B736" s="3" t="s">
        <v>390</v>
      </c>
      <c r="C736" s="3" t="s">
        <v>170</v>
      </c>
      <c r="D736" s="4">
        <v>773302210691</v>
      </c>
      <c r="E736" s="3">
        <v>3.5773026315789498E-2</v>
      </c>
      <c r="F736" s="1">
        <f t="shared" si="88"/>
        <v>2.6986668978207257E-2</v>
      </c>
      <c r="G736" s="1">
        <f t="shared" si="89"/>
        <v>8.7863573375822433E-3</v>
      </c>
    </row>
    <row r="737" spans="1:7" ht="76.5" x14ac:dyDescent="0.25">
      <c r="A737" s="3" t="s">
        <v>1426</v>
      </c>
      <c r="B737" s="3" t="s">
        <v>390</v>
      </c>
      <c r="C737" s="3" t="s">
        <v>170</v>
      </c>
      <c r="D737" s="4">
        <v>500408292515</v>
      </c>
      <c r="E737" s="3">
        <v>3.2187500000000001E-2</v>
      </c>
      <c r="F737" s="1">
        <f t="shared" si="88"/>
        <v>2.42817982484375E-2</v>
      </c>
      <c r="G737" s="1">
        <f t="shared" si="89"/>
        <v>7.9057017515625008E-3</v>
      </c>
    </row>
    <row r="738" spans="1:7" ht="63.75" x14ac:dyDescent="0.25">
      <c r="A738" s="3" t="s">
        <v>1427</v>
      </c>
      <c r="B738" s="3" t="s">
        <v>390</v>
      </c>
      <c r="C738" s="3" t="s">
        <v>170</v>
      </c>
      <c r="D738" s="4">
        <v>507100026538</v>
      </c>
      <c r="E738" s="3">
        <v>7.1546052631578996E-3</v>
      </c>
      <c r="F738" s="1">
        <f t="shared" si="88"/>
        <v>5.397333795641451E-3</v>
      </c>
      <c r="G738" s="1">
        <f t="shared" si="89"/>
        <v>1.7572714675164487E-3</v>
      </c>
    </row>
    <row r="739" spans="1:7" ht="51" x14ac:dyDescent="0.25">
      <c r="A739" s="3" t="s">
        <v>400</v>
      </c>
      <c r="B739" s="3" t="s">
        <v>390</v>
      </c>
      <c r="C739" s="3" t="s">
        <v>170</v>
      </c>
      <c r="D739" s="4">
        <v>5071003430</v>
      </c>
      <c r="E739" s="3">
        <v>2.3848684210526E-3</v>
      </c>
      <c r="F739" s="1">
        <f t="shared" si="88"/>
        <v>1.7991112652137918E-3</v>
      </c>
      <c r="G739" s="1">
        <f t="shared" si="89"/>
        <v>5.8575715583880801E-4</v>
      </c>
    </row>
    <row r="740" spans="1:7" ht="63.75" x14ac:dyDescent="0.25">
      <c r="A740" s="7" t="s">
        <v>167</v>
      </c>
      <c r="B740" s="7" t="s">
        <v>1360</v>
      </c>
      <c r="C740" s="7" t="s">
        <v>167</v>
      </c>
      <c r="D740" s="8">
        <v>5071005886</v>
      </c>
      <c r="E740" s="7">
        <f>F740+G740</f>
        <v>0.17735351562500043</v>
      </c>
      <c r="F740" s="7">
        <v>0.13403695518092126</v>
      </c>
      <c r="G740" s="7">
        <v>4.3316560444079159E-2</v>
      </c>
    </row>
    <row r="741" spans="1:7" ht="38.25" x14ac:dyDescent="0.25">
      <c r="A741" s="3" t="s">
        <v>169</v>
      </c>
      <c r="B741" s="3" t="s">
        <v>617</v>
      </c>
      <c r="C741" s="3" t="s">
        <v>169</v>
      </c>
      <c r="D741" s="4" t="s">
        <v>390</v>
      </c>
      <c r="E741" s="3">
        <v>0.32521765351973603</v>
      </c>
      <c r="F741" s="1">
        <f t="shared" si="88"/>
        <v>0.2453396333855217</v>
      </c>
      <c r="G741" s="1">
        <f t="shared" si="89"/>
        <v>7.9878020134214314E-2</v>
      </c>
    </row>
    <row r="742" spans="1:7" ht="25.5" x14ac:dyDescent="0.25">
      <c r="A742" s="3" t="s">
        <v>586</v>
      </c>
      <c r="B742" s="3" t="s">
        <v>390</v>
      </c>
      <c r="C742" s="3" t="s">
        <v>170</v>
      </c>
      <c r="D742" s="4">
        <v>7702151927</v>
      </c>
      <c r="E742" s="3">
        <v>1.4309210526315799E-2</v>
      </c>
      <c r="F742" s="1">
        <f t="shared" si="88"/>
        <v>1.0794667591282902E-2</v>
      </c>
      <c r="G742" s="1">
        <f t="shared" si="89"/>
        <v>3.5145429350328973E-3</v>
      </c>
    </row>
    <row r="743" spans="1:7" ht="63.75" x14ac:dyDescent="0.25">
      <c r="A743" s="7" t="s">
        <v>167</v>
      </c>
      <c r="B743" s="7" t="s">
        <v>1361</v>
      </c>
      <c r="C743" s="7" t="s">
        <v>167</v>
      </c>
      <c r="D743" s="8">
        <v>5071005886</v>
      </c>
      <c r="E743" s="7">
        <f>F743+G743</f>
        <v>1.0145350663610486</v>
      </c>
      <c r="F743" s="7">
        <v>0.77051725905771729</v>
      </c>
      <c r="G743" s="7">
        <v>0.24401780730333139</v>
      </c>
    </row>
    <row r="744" spans="1:7" ht="63.75" x14ac:dyDescent="0.25">
      <c r="A744" s="3" t="s">
        <v>169</v>
      </c>
      <c r="B744" s="3" t="s">
        <v>618</v>
      </c>
      <c r="C744" s="3" t="s">
        <v>169</v>
      </c>
      <c r="D744" s="4" t="s">
        <v>390</v>
      </c>
      <c r="E744" s="3">
        <v>0.55668719206103401</v>
      </c>
      <c r="F744" s="1">
        <f t="shared" si="88"/>
        <v>0.41995700458610347</v>
      </c>
      <c r="G744" s="1">
        <f t="shared" si="89"/>
        <v>0.13673018747493054</v>
      </c>
    </row>
    <row r="745" spans="1:7" ht="63.75" x14ac:dyDescent="0.25">
      <c r="A745" s="3" t="s">
        <v>619</v>
      </c>
      <c r="B745" s="3" t="s">
        <v>390</v>
      </c>
      <c r="C745" s="3" t="s">
        <v>170</v>
      </c>
      <c r="D745" s="4">
        <v>5071001553</v>
      </c>
      <c r="E745" s="3">
        <v>0.26781809210526297</v>
      </c>
      <c r="F745" s="1">
        <f t="shared" si="88"/>
        <v>0.20203820985728768</v>
      </c>
      <c r="G745" s="1">
        <f t="shared" si="89"/>
        <v>6.5779882247975291E-2</v>
      </c>
    </row>
    <row r="746" spans="1:7" ht="63.75" x14ac:dyDescent="0.25">
      <c r="A746" s="3" t="s">
        <v>169</v>
      </c>
      <c r="B746" s="3" t="s">
        <v>620</v>
      </c>
      <c r="C746" s="3" t="s">
        <v>169</v>
      </c>
      <c r="D746" s="4" t="s">
        <v>390</v>
      </c>
      <c r="E746" s="3">
        <v>0.33401231523662001</v>
      </c>
      <c r="F746" s="1">
        <f t="shared" si="88"/>
        <v>0.25197420275166177</v>
      </c>
      <c r="G746" s="1">
        <f t="shared" si="89"/>
        <v>8.2038112484958223E-2</v>
      </c>
    </row>
    <row r="747" spans="1:7" ht="63.75" x14ac:dyDescent="0.25">
      <c r="A747" s="3" t="s">
        <v>169</v>
      </c>
      <c r="B747" s="3" t="s">
        <v>621</v>
      </c>
      <c r="C747" s="3" t="s">
        <v>169</v>
      </c>
      <c r="D747" s="4" t="s">
        <v>390</v>
      </c>
      <c r="E747" s="3">
        <v>0.87399889165789002</v>
      </c>
      <c r="F747" s="1">
        <f t="shared" si="88"/>
        <v>0.65933249729226784</v>
      </c>
      <c r="G747" s="1">
        <f t="shared" si="89"/>
        <v>0.21466639436562221</v>
      </c>
    </row>
    <row r="748" spans="1:7" ht="63.75" x14ac:dyDescent="0.25">
      <c r="A748" s="3" t="s">
        <v>169</v>
      </c>
      <c r="B748" s="3" t="s">
        <v>622</v>
      </c>
      <c r="C748" s="3" t="s">
        <v>169</v>
      </c>
      <c r="D748" s="4" t="s">
        <v>390</v>
      </c>
      <c r="E748" s="3">
        <v>5.5668719206103397E-2</v>
      </c>
      <c r="F748" s="1">
        <f t="shared" si="88"/>
        <v>4.1995700458610341E-2</v>
      </c>
      <c r="G748" s="1">
        <f t="shared" si="89"/>
        <v>1.3673018747493052E-2</v>
      </c>
    </row>
    <row r="749" spans="1:7" ht="63.75" x14ac:dyDescent="0.25">
      <c r="A749" s="3" t="s">
        <v>1513</v>
      </c>
      <c r="B749" s="3" t="s">
        <v>390</v>
      </c>
      <c r="C749" s="3" t="s">
        <v>170</v>
      </c>
      <c r="D749" s="4">
        <v>507100047560</v>
      </c>
      <c r="E749" s="3">
        <v>2.3848684210526E-3</v>
      </c>
      <c r="F749" s="1">
        <f t="shared" si="88"/>
        <v>1.7991112652137918E-3</v>
      </c>
      <c r="G749" s="1">
        <f t="shared" si="89"/>
        <v>5.8575715583880801E-4</v>
      </c>
    </row>
    <row r="750" spans="1:7" ht="76.5" x14ac:dyDescent="0.25">
      <c r="A750" s="3" t="s">
        <v>1515</v>
      </c>
      <c r="B750" s="3" t="s">
        <v>390</v>
      </c>
      <c r="C750" s="3" t="s">
        <v>170</v>
      </c>
      <c r="D750" s="4">
        <v>507100866390</v>
      </c>
      <c r="E750" s="3">
        <v>0.31041677631578901</v>
      </c>
      <c r="F750" s="1">
        <f t="shared" si="88"/>
        <v>0.23417405935317565</v>
      </c>
      <c r="G750" s="1">
        <f t="shared" si="89"/>
        <v>7.624271696261338E-2</v>
      </c>
    </row>
    <row r="751" spans="1:7" ht="63.75" x14ac:dyDescent="0.25">
      <c r="A751" s="3" t="s">
        <v>1516</v>
      </c>
      <c r="B751" s="3" t="s">
        <v>390</v>
      </c>
      <c r="C751" s="3" t="s">
        <v>170</v>
      </c>
      <c r="D751" s="4">
        <v>507101813538</v>
      </c>
      <c r="E751" s="3">
        <v>1.04167763157895E-2</v>
      </c>
      <c r="F751" s="1">
        <f t="shared" si="88"/>
        <v>7.8582698531760066E-3</v>
      </c>
      <c r="G751" s="1">
        <f t="shared" si="89"/>
        <v>2.5585064626134934E-3</v>
      </c>
    </row>
    <row r="752" spans="1:7" ht="63.75" x14ac:dyDescent="0.25">
      <c r="A752" s="3" t="s">
        <v>1514</v>
      </c>
      <c r="B752" s="3" t="s">
        <v>390</v>
      </c>
      <c r="C752" s="3" t="s">
        <v>170</v>
      </c>
      <c r="D752" s="4">
        <v>507100646500</v>
      </c>
      <c r="E752" s="3">
        <v>7.8125E-2</v>
      </c>
      <c r="F752" s="1">
        <f t="shared" si="88"/>
        <v>5.8936403515624999E-2</v>
      </c>
      <c r="G752" s="1">
        <f t="shared" si="89"/>
        <v>1.9188596484375001E-2</v>
      </c>
    </row>
    <row r="753" spans="1:7" ht="63.75" x14ac:dyDescent="0.25">
      <c r="A753" s="3" t="s">
        <v>1517</v>
      </c>
      <c r="B753" s="3" t="s">
        <v>390</v>
      </c>
      <c r="C753" s="3" t="s">
        <v>170</v>
      </c>
      <c r="D753" s="4">
        <v>507100967253</v>
      </c>
      <c r="E753" s="3">
        <v>2.0833223684210499E-2</v>
      </c>
      <c r="F753" s="1">
        <f t="shared" si="88"/>
        <v>1.5716291553073993E-2</v>
      </c>
      <c r="G753" s="1">
        <f t="shared" si="89"/>
        <v>5.1169321311365064E-3</v>
      </c>
    </row>
    <row r="754" spans="1:7" ht="63.75" x14ac:dyDescent="0.25">
      <c r="A754" s="3" t="s">
        <v>169</v>
      </c>
      <c r="B754" s="3" t="s">
        <v>623</v>
      </c>
      <c r="C754" s="3" t="s">
        <v>169</v>
      </c>
      <c r="D754" s="4" t="s">
        <v>390</v>
      </c>
      <c r="E754" s="3">
        <v>0.194840517221361</v>
      </c>
      <c r="F754" s="1">
        <f t="shared" si="88"/>
        <v>0.14698495160513553</v>
      </c>
      <c r="G754" s="1">
        <f t="shared" si="89"/>
        <v>4.7855565616225469E-2</v>
      </c>
    </row>
    <row r="755" spans="1:7" ht="63.75" x14ac:dyDescent="0.25">
      <c r="A755" s="3" t="s">
        <v>169</v>
      </c>
      <c r="B755" s="3" t="s">
        <v>1568</v>
      </c>
      <c r="C755" s="3" t="s">
        <v>169</v>
      </c>
      <c r="D755" s="4" t="s">
        <v>390</v>
      </c>
      <c r="E755" s="3">
        <v>0.33401231523662001</v>
      </c>
      <c r="F755" s="1">
        <f t="shared" si="88"/>
        <v>0.25197420275166177</v>
      </c>
      <c r="G755" s="1">
        <f t="shared" si="89"/>
        <v>8.2038112484958223E-2</v>
      </c>
    </row>
    <row r="756" spans="1:7" ht="63.75" x14ac:dyDescent="0.25">
      <c r="A756" s="3" t="s">
        <v>169</v>
      </c>
      <c r="B756" s="3" t="s">
        <v>624</v>
      </c>
      <c r="C756" s="3" t="s">
        <v>169</v>
      </c>
      <c r="D756" s="4" t="s">
        <v>390</v>
      </c>
      <c r="E756" s="3">
        <v>0.47318411325187798</v>
      </c>
      <c r="F756" s="1">
        <f t="shared" si="88"/>
        <v>0.35696345389818723</v>
      </c>
      <c r="G756" s="1">
        <f t="shared" si="89"/>
        <v>0.11622065935369072</v>
      </c>
    </row>
    <row r="757" spans="1:7" ht="51" x14ac:dyDescent="0.25">
      <c r="A757" s="7" t="s">
        <v>167</v>
      </c>
      <c r="B757" s="7" t="s">
        <v>1362</v>
      </c>
      <c r="C757" s="7" t="s">
        <v>167</v>
      </c>
      <c r="D757" s="8">
        <v>5071005886</v>
      </c>
      <c r="E757" s="7">
        <f t="shared" ref="E757:E758" si="91">F757+G757</f>
        <v>0.22566006636104868</v>
      </c>
      <c r="F757" s="7">
        <v>0.17540103098754189</v>
      </c>
      <c r="G757" s="7">
        <v>5.0259035373506795E-2</v>
      </c>
    </row>
    <row r="758" spans="1:7" ht="51" x14ac:dyDescent="0.25">
      <c r="A758" s="7" t="s">
        <v>167</v>
      </c>
      <c r="B758" s="7" t="s">
        <v>1363</v>
      </c>
      <c r="C758" s="7" t="s">
        <v>167</v>
      </c>
      <c r="D758" s="8">
        <v>5071005886</v>
      </c>
      <c r="E758" s="7">
        <f t="shared" si="91"/>
        <v>0.28916006636104863</v>
      </c>
      <c r="F758" s="7">
        <v>0.22330453975947168</v>
      </c>
      <c r="G758" s="7">
        <v>6.5855526601576966E-2</v>
      </c>
    </row>
    <row r="759" spans="1:7" ht="63.75" x14ac:dyDescent="0.25">
      <c r="A759" s="3" t="s">
        <v>169</v>
      </c>
      <c r="B759" s="3" t="s">
        <v>625</v>
      </c>
      <c r="C759" s="3" t="s">
        <v>169</v>
      </c>
      <c r="D759" s="4" t="s">
        <v>390</v>
      </c>
      <c r="E759" s="3">
        <v>0.87399889195554403</v>
      </c>
      <c r="F759" s="1">
        <f t="shared" si="88"/>
        <v>0.65933249751681378</v>
      </c>
      <c r="G759" s="1">
        <f t="shared" si="89"/>
        <v>0.21466639443873023</v>
      </c>
    </row>
    <row r="760" spans="1:7" ht="76.5" x14ac:dyDescent="0.25">
      <c r="A760" s="3" t="s">
        <v>169</v>
      </c>
      <c r="B760" s="3" t="s">
        <v>626</v>
      </c>
      <c r="C760" s="3" t="s">
        <v>169</v>
      </c>
      <c r="D760" s="4" t="s">
        <v>390</v>
      </c>
      <c r="E760" s="3">
        <v>0.52885283245798198</v>
      </c>
      <c r="F760" s="1">
        <f t="shared" ref="F760:F823" si="92">E760*0.754385965</f>
        <v>0.39895915435679807</v>
      </c>
      <c r="G760" s="1">
        <f t="shared" ref="G760:G823" si="93">E760*0.245614035</f>
        <v>0.12989367810118393</v>
      </c>
    </row>
    <row r="761" spans="1:7" ht="76.5" x14ac:dyDescent="0.25">
      <c r="A761" s="3" t="s">
        <v>169</v>
      </c>
      <c r="B761" s="3" t="s">
        <v>627</v>
      </c>
      <c r="C761" s="3" t="s">
        <v>169</v>
      </c>
      <c r="D761" s="4" t="s">
        <v>390</v>
      </c>
      <c r="E761" s="3">
        <v>0.58452155166408504</v>
      </c>
      <c r="F761" s="1">
        <f t="shared" si="92"/>
        <v>0.44095485481540814</v>
      </c>
      <c r="G761" s="1">
        <f t="shared" si="93"/>
        <v>0.1435666968486769</v>
      </c>
    </row>
    <row r="762" spans="1:7" ht="63.75" x14ac:dyDescent="0.25">
      <c r="A762" s="3" t="s">
        <v>1432</v>
      </c>
      <c r="B762" s="3" t="s">
        <v>390</v>
      </c>
      <c r="C762" s="3" t="s">
        <v>170</v>
      </c>
      <c r="D762" s="4">
        <v>507100859956</v>
      </c>
      <c r="E762" s="3">
        <v>2.3848684210526E-3</v>
      </c>
      <c r="F762" s="1">
        <f t="shared" si="92"/>
        <v>1.7991112652137918E-3</v>
      </c>
      <c r="G762" s="1">
        <f t="shared" si="93"/>
        <v>5.8575715583880801E-4</v>
      </c>
    </row>
    <row r="763" spans="1:7" ht="63.75" x14ac:dyDescent="0.25">
      <c r="A763" s="3" t="s">
        <v>1433</v>
      </c>
      <c r="B763" s="3" t="s">
        <v>390</v>
      </c>
      <c r="C763" s="3" t="s">
        <v>170</v>
      </c>
      <c r="D763" s="4">
        <v>507100603104</v>
      </c>
      <c r="E763" s="3">
        <v>2.3848684210526E-3</v>
      </c>
      <c r="F763" s="1">
        <f t="shared" si="92"/>
        <v>1.7991112652137918E-3</v>
      </c>
      <c r="G763" s="1">
        <f t="shared" si="93"/>
        <v>5.8575715583880801E-4</v>
      </c>
    </row>
    <row r="764" spans="1:7" ht="63.75" x14ac:dyDescent="0.25">
      <c r="A764" s="3" t="s">
        <v>1434</v>
      </c>
      <c r="B764" s="3" t="s">
        <v>390</v>
      </c>
      <c r="C764" s="3" t="s">
        <v>170</v>
      </c>
      <c r="D764" s="4">
        <v>507100006002</v>
      </c>
      <c r="E764" s="3">
        <v>2.3848684210526E-3</v>
      </c>
      <c r="F764" s="1">
        <f t="shared" si="92"/>
        <v>1.7991112652137918E-3</v>
      </c>
      <c r="G764" s="1">
        <f t="shared" si="93"/>
        <v>5.8575715583880801E-4</v>
      </c>
    </row>
    <row r="765" spans="1:7" ht="51" x14ac:dyDescent="0.25">
      <c r="A765" s="3" t="s">
        <v>1435</v>
      </c>
      <c r="B765" s="3" t="s">
        <v>390</v>
      </c>
      <c r="C765" s="3" t="s">
        <v>170</v>
      </c>
      <c r="D765" s="4">
        <v>272307293223</v>
      </c>
      <c r="E765" s="3">
        <v>5.2083223684210499E-2</v>
      </c>
      <c r="F765" s="1">
        <f t="shared" si="92"/>
        <v>3.9290852959323989E-2</v>
      </c>
      <c r="G765" s="1">
        <f t="shared" si="93"/>
        <v>1.2792370724886508E-2</v>
      </c>
    </row>
    <row r="766" spans="1:7" ht="76.5" x14ac:dyDescent="0.25">
      <c r="A766" s="3" t="s">
        <v>1436</v>
      </c>
      <c r="B766" s="3" t="s">
        <v>390</v>
      </c>
      <c r="C766" s="3" t="s">
        <v>170</v>
      </c>
      <c r="D766" s="4">
        <v>507100572907</v>
      </c>
      <c r="E766" s="3">
        <v>2.3848684210526E-3</v>
      </c>
      <c r="F766" s="1">
        <f t="shared" si="92"/>
        <v>1.7991112652137918E-3</v>
      </c>
      <c r="G766" s="1">
        <f t="shared" si="93"/>
        <v>5.8575715583880801E-4</v>
      </c>
    </row>
    <row r="767" spans="1:7" ht="25.5" x14ac:dyDescent="0.25">
      <c r="A767" s="3" t="s">
        <v>1437</v>
      </c>
      <c r="B767" s="3" t="s">
        <v>390</v>
      </c>
      <c r="C767" s="3" t="s">
        <v>170</v>
      </c>
      <c r="D767" s="4">
        <v>5071005290</v>
      </c>
      <c r="E767" s="3">
        <v>9.5394736842105005E-3</v>
      </c>
      <c r="F767" s="1">
        <f t="shared" si="92"/>
        <v>7.1964450608552437E-3</v>
      </c>
      <c r="G767" s="1">
        <f t="shared" si="93"/>
        <v>2.3430286233552568E-3</v>
      </c>
    </row>
    <row r="768" spans="1:7" ht="76.5" x14ac:dyDescent="0.25">
      <c r="A768" s="3" t="s">
        <v>37</v>
      </c>
      <c r="B768" s="3" t="s">
        <v>390</v>
      </c>
      <c r="C768" s="3" t="s">
        <v>170</v>
      </c>
      <c r="D768" s="4">
        <v>5071000020</v>
      </c>
      <c r="E768" s="3">
        <v>9.5394736842105005E-3</v>
      </c>
      <c r="F768" s="1">
        <f t="shared" si="92"/>
        <v>7.1964450608552437E-3</v>
      </c>
      <c r="G768" s="1">
        <f t="shared" si="93"/>
        <v>2.3430286233552568E-3</v>
      </c>
    </row>
    <row r="769" spans="1:7" ht="38.25" x14ac:dyDescent="0.25">
      <c r="A769" s="3" t="s">
        <v>629</v>
      </c>
      <c r="B769" s="3" t="s">
        <v>390</v>
      </c>
      <c r="C769" s="3" t="s">
        <v>170</v>
      </c>
      <c r="D769" s="4">
        <v>5071001521</v>
      </c>
      <c r="E769" s="3">
        <v>1.9078947368421102E-2</v>
      </c>
      <c r="F769" s="1">
        <f t="shared" si="92"/>
        <v>1.4392890121710564E-2</v>
      </c>
      <c r="G769" s="1">
        <f t="shared" si="93"/>
        <v>4.6860572467105387E-3</v>
      </c>
    </row>
    <row r="770" spans="1:7" ht="76.5" x14ac:dyDescent="0.25">
      <c r="A770" s="3" t="s">
        <v>628</v>
      </c>
      <c r="B770" s="3" t="s">
        <v>390</v>
      </c>
      <c r="C770" s="3" t="s">
        <v>170</v>
      </c>
      <c r="D770" s="4">
        <v>5071006304</v>
      </c>
      <c r="E770" s="3">
        <v>4.8889802631578903E-2</v>
      </c>
      <c r="F770" s="1">
        <f t="shared" si="92"/>
        <v>3.6881780936883192E-2</v>
      </c>
      <c r="G770" s="1">
        <f t="shared" si="93"/>
        <v>1.2008021694695713E-2</v>
      </c>
    </row>
    <row r="771" spans="1:7" ht="114.75" x14ac:dyDescent="0.25">
      <c r="A771" s="3" t="s">
        <v>1438</v>
      </c>
      <c r="B771" s="3" t="s">
        <v>390</v>
      </c>
      <c r="C771" s="3" t="s">
        <v>170</v>
      </c>
      <c r="D771" s="4">
        <v>5071002349</v>
      </c>
      <c r="E771" s="3">
        <v>2.1463815789473699E-2</v>
      </c>
      <c r="F771" s="1">
        <f t="shared" si="92"/>
        <v>1.6192001386924355E-2</v>
      </c>
      <c r="G771" s="1">
        <f t="shared" si="93"/>
        <v>5.271814402549346E-3</v>
      </c>
    </row>
    <row r="772" spans="1:7" ht="102" x14ac:dyDescent="0.25">
      <c r="A772" s="3" t="s">
        <v>579</v>
      </c>
      <c r="B772" s="3" t="s">
        <v>390</v>
      </c>
      <c r="C772" s="3" t="s">
        <v>170</v>
      </c>
      <c r="D772" s="4">
        <v>5071006520</v>
      </c>
      <c r="E772" s="3">
        <v>1.66940789473684E-2</v>
      </c>
      <c r="F772" s="1">
        <f t="shared" si="92"/>
        <v>1.2593778856496695E-2</v>
      </c>
      <c r="G772" s="1">
        <f t="shared" si="93"/>
        <v>4.1003000908717054E-3</v>
      </c>
    </row>
    <row r="773" spans="1:7" ht="89.25" x14ac:dyDescent="0.25">
      <c r="A773" s="3" t="s">
        <v>1378</v>
      </c>
      <c r="B773" s="3" t="s">
        <v>390</v>
      </c>
      <c r="C773" s="3" t="s">
        <v>170</v>
      </c>
      <c r="D773" s="4">
        <v>5071000888</v>
      </c>
      <c r="E773" s="3">
        <v>2.3848684210526E-3</v>
      </c>
      <c r="F773" s="1">
        <f t="shared" si="92"/>
        <v>1.7991112652137918E-3</v>
      </c>
      <c r="G773" s="1">
        <f t="shared" si="93"/>
        <v>5.8575715583880801E-4</v>
      </c>
    </row>
    <row r="774" spans="1:7" ht="38.25" x14ac:dyDescent="0.25">
      <c r="A774" s="3" t="s">
        <v>692</v>
      </c>
      <c r="B774" s="3" t="s">
        <v>390</v>
      </c>
      <c r="C774" s="3" t="s">
        <v>170</v>
      </c>
      <c r="D774" s="4">
        <v>5071006897</v>
      </c>
      <c r="E774" s="3">
        <v>3.3443092105263202E-2</v>
      </c>
      <c r="F774" s="1">
        <f t="shared" si="92"/>
        <v>2.5228999310412861E-2</v>
      </c>
      <c r="G774" s="1">
        <f t="shared" si="93"/>
        <v>8.2140927948503393E-3</v>
      </c>
    </row>
    <row r="775" spans="1:7" ht="25.5" x14ac:dyDescent="0.25">
      <c r="A775" s="3" t="s">
        <v>700</v>
      </c>
      <c r="B775" s="3" t="s">
        <v>390</v>
      </c>
      <c r="C775" s="3" t="s">
        <v>170</v>
      </c>
      <c r="D775" s="4">
        <v>5071006255</v>
      </c>
      <c r="E775" s="3">
        <v>2.8618421052631599E-2</v>
      </c>
      <c r="F775" s="1">
        <f t="shared" si="92"/>
        <v>2.1589335182565804E-2</v>
      </c>
      <c r="G775" s="1">
        <f t="shared" si="93"/>
        <v>7.0290858700657946E-3</v>
      </c>
    </row>
    <row r="776" spans="1:7" ht="38.25" x14ac:dyDescent="0.25">
      <c r="A776" s="3" t="s">
        <v>1550</v>
      </c>
      <c r="B776" s="3" t="s">
        <v>390</v>
      </c>
      <c r="C776" s="3" t="s">
        <v>170</v>
      </c>
      <c r="D776" s="4">
        <v>7707067683</v>
      </c>
      <c r="E776" s="3">
        <v>1.4309210526315799E-2</v>
      </c>
      <c r="F776" s="1">
        <f t="shared" si="92"/>
        <v>1.0794667591282902E-2</v>
      </c>
      <c r="G776" s="1">
        <f t="shared" si="93"/>
        <v>3.5145429350328973E-3</v>
      </c>
    </row>
    <row r="777" spans="1:7" ht="63.75" x14ac:dyDescent="0.25">
      <c r="A777" s="3" t="s">
        <v>169</v>
      </c>
      <c r="B777" s="3" t="s">
        <v>630</v>
      </c>
      <c r="C777" s="3" t="s">
        <v>169</v>
      </c>
      <c r="D777" s="4" t="s">
        <v>390</v>
      </c>
      <c r="E777" s="3">
        <v>0.38968103444272301</v>
      </c>
      <c r="F777" s="1">
        <f t="shared" si="92"/>
        <v>0.29396990321027183</v>
      </c>
      <c r="G777" s="1">
        <f t="shared" si="93"/>
        <v>9.5711131232451174E-2</v>
      </c>
    </row>
    <row r="778" spans="1:7" ht="178.5" x14ac:dyDescent="0.25">
      <c r="A778" s="3" t="s">
        <v>631</v>
      </c>
      <c r="B778" s="3" t="s">
        <v>390</v>
      </c>
      <c r="C778" s="3" t="s">
        <v>170</v>
      </c>
      <c r="D778" s="4">
        <v>5029081629</v>
      </c>
      <c r="E778" s="3">
        <v>4.7697368421052997E-3</v>
      </c>
      <c r="F778" s="1">
        <f t="shared" si="92"/>
        <v>3.5982225304276591E-3</v>
      </c>
      <c r="G778" s="1">
        <f t="shared" si="93"/>
        <v>1.1715143116776405E-3</v>
      </c>
    </row>
    <row r="779" spans="1:7" ht="63.75" x14ac:dyDescent="0.25">
      <c r="A779" s="3" t="s">
        <v>1511</v>
      </c>
      <c r="B779" s="3" t="s">
        <v>390</v>
      </c>
      <c r="C779" s="3" t="s">
        <v>170</v>
      </c>
      <c r="D779" s="4">
        <v>507100043861</v>
      </c>
      <c r="E779" s="3">
        <v>4.4687499999999998E-2</v>
      </c>
      <c r="F779" s="1">
        <f t="shared" si="92"/>
        <v>3.3711622810937501E-2</v>
      </c>
      <c r="G779" s="1">
        <f t="shared" si="93"/>
        <v>1.09758771890625E-2</v>
      </c>
    </row>
    <row r="780" spans="1:7" ht="25.5" x14ac:dyDescent="0.25">
      <c r="A780" s="3" t="s">
        <v>1510</v>
      </c>
      <c r="B780" s="3" t="s">
        <v>390</v>
      </c>
      <c r="C780" s="3" t="s">
        <v>170</v>
      </c>
      <c r="D780" s="4">
        <v>7701412950</v>
      </c>
      <c r="E780" s="3">
        <v>2.1463815789473699E-2</v>
      </c>
      <c r="F780" s="1">
        <f t="shared" si="92"/>
        <v>1.6192001386924355E-2</v>
      </c>
      <c r="G780" s="1">
        <f t="shared" si="93"/>
        <v>5.271814402549346E-3</v>
      </c>
    </row>
    <row r="781" spans="1:7" ht="76.5" x14ac:dyDescent="0.25">
      <c r="A781" s="3" t="s">
        <v>1512</v>
      </c>
      <c r="B781" s="3" t="s">
        <v>390</v>
      </c>
      <c r="C781" s="3" t="s">
        <v>170</v>
      </c>
      <c r="D781" s="4">
        <v>7728170427</v>
      </c>
      <c r="E781" s="3">
        <v>2.3848684210526E-3</v>
      </c>
      <c r="F781" s="1">
        <f t="shared" si="92"/>
        <v>1.7991112652137918E-3</v>
      </c>
      <c r="G781" s="1">
        <f t="shared" si="93"/>
        <v>5.8575715583880801E-4</v>
      </c>
    </row>
    <row r="782" spans="1:7" ht="63.75" x14ac:dyDescent="0.25">
      <c r="A782" s="3" t="s">
        <v>632</v>
      </c>
      <c r="B782" s="3" t="s">
        <v>390</v>
      </c>
      <c r="C782" s="3" t="s">
        <v>170</v>
      </c>
      <c r="D782" s="4">
        <v>5071001666</v>
      </c>
      <c r="E782" s="3">
        <v>9.2105263157894704E-2</v>
      </c>
      <c r="F782" s="1">
        <f t="shared" si="92"/>
        <v>6.9482917828947346E-2</v>
      </c>
      <c r="G782" s="1">
        <f t="shared" si="93"/>
        <v>2.2622345328947361E-2</v>
      </c>
    </row>
    <row r="783" spans="1:7" ht="38.25" x14ac:dyDescent="0.25">
      <c r="A783" s="3" t="s">
        <v>692</v>
      </c>
      <c r="B783" s="3" t="s">
        <v>390</v>
      </c>
      <c r="C783" s="3" t="s">
        <v>170</v>
      </c>
      <c r="D783" s="4">
        <v>5071006897</v>
      </c>
      <c r="E783" s="3">
        <v>6.4967105263157895E-2</v>
      </c>
      <c r="F783" s="1">
        <f t="shared" si="92"/>
        <v>4.9010272397203951E-2</v>
      </c>
      <c r="G783" s="1">
        <f t="shared" si="93"/>
        <v>1.5956832865953948E-2</v>
      </c>
    </row>
    <row r="784" spans="1:7" ht="76.5" x14ac:dyDescent="0.25">
      <c r="A784" s="3" t="s">
        <v>169</v>
      </c>
      <c r="B784" s="3" t="s">
        <v>1567</v>
      </c>
      <c r="C784" s="3" t="s">
        <v>169</v>
      </c>
      <c r="D784" s="4" t="s">
        <v>390</v>
      </c>
      <c r="E784" s="3">
        <v>0.38968103444272301</v>
      </c>
      <c r="F784" s="1">
        <f t="shared" si="92"/>
        <v>0.29396990321027183</v>
      </c>
      <c r="G784" s="1">
        <f t="shared" si="93"/>
        <v>9.5711131232451174E-2</v>
      </c>
    </row>
    <row r="785" spans="1:7" ht="63.75" x14ac:dyDescent="0.25">
      <c r="A785" s="3" t="s">
        <v>169</v>
      </c>
      <c r="B785" s="3" t="s">
        <v>1569</v>
      </c>
      <c r="C785" s="3" t="s">
        <v>169</v>
      </c>
      <c r="D785" s="4" t="s">
        <v>390</v>
      </c>
      <c r="E785" s="3">
        <v>8.3503078809155001E-2</v>
      </c>
      <c r="F785" s="1">
        <f t="shared" si="92"/>
        <v>6.2993550687915442E-2</v>
      </c>
      <c r="G785" s="1">
        <f t="shared" si="93"/>
        <v>2.0509528121239556E-2</v>
      </c>
    </row>
    <row r="786" spans="1:7" ht="38.25" x14ac:dyDescent="0.25">
      <c r="A786" s="3" t="s">
        <v>169</v>
      </c>
      <c r="B786" s="3" t="s">
        <v>633</v>
      </c>
      <c r="C786" s="3" t="s">
        <v>169</v>
      </c>
      <c r="D786" s="4" t="s">
        <v>390</v>
      </c>
      <c r="E786" s="3">
        <v>0.480833744407894</v>
      </c>
      <c r="F786" s="1">
        <f t="shared" si="92"/>
        <v>0.36273422827971247</v>
      </c>
      <c r="G786" s="1">
        <f t="shared" si="93"/>
        <v>0.11809951612818154</v>
      </c>
    </row>
    <row r="787" spans="1:7" ht="51" x14ac:dyDescent="0.25">
      <c r="A787" s="3" t="s">
        <v>692</v>
      </c>
      <c r="B787" s="3" t="s">
        <v>496</v>
      </c>
      <c r="C787" s="3" t="s">
        <v>432</v>
      </c>
      <c r="D787" s="4">
        <v>5071006897</v>
      </c>
      <c r="E787" s="3">
        <v>3.1003289473684199E-2</v>
      </c>
      <c r="F787" s="1">
        <f t="shared" si="92"/>
        <v>2.3388446447779595E-2</v>
      </c>
      <c r="G787" s="1">
        <f t="shared" si="93"/>
        <v>7.6148430259046027E-3</v>
      </c>
    </row>
    <row r="788" spans="1:7" ht="25.5" x14ac:dyDescent="0.25">
      <c r="A788" s="3" t="s">
        <v>169</v>
      </c>
      <c r="B788" s="3" t="s">
        <v>634</v>
      </c>
      <c r="C788" s="3" t="s">
        <v>169</v>
      </c>
      <c r="D788" s="4" t="s">
        <v>390</v>
      </c>
      <c r="E788" s="3">
        <v>0.67921452861842102</v>
      </c>
      <c r="F788" s="1">
        <f t="shared" si="92"/>
        <v>0.51238990761382763</v>
      </c>
      <c r="G788" s="1">
        <f t="shared" si="93"/>
        <v>0.16682462100459336</v>
      </c>
    </row>
    <row r="789" spans="1:7" ht="38.25" x14ac:dyDescent="0.25">
      <c r="A789" s="1" t="s">
        <v>635</v>
      </c>
      <c r="B789" s="1" t="s">
        <v>390</v>
      </c>
      <c r="C789" s="1" t="s">
        <v>432</v>
      </c>
      <c r="D789" s="2">
        <v>5071003906</v>
      </c>
      <c r="E789" s="1">
        <v>0.22194466666666665</v>
      </c>
      <c r="F789" s="1">
        <f t="shared" si="92"/>
        <v>0.16743194153993665</v>
      </c>
      <c r="G789" s="1">
        <f t="shared" si="93"/>
        <v>5.4512725126729999E-2</v>
      </c>
    </row>
    <row r="790" spans="1:7" ht="63.75" x14ac:dyDescent="0.25">
      <c r="A790" s="1" t="s">
        <v>402</v>
      </c>
      <c r="B790" s="1" t="s">
        <v>390</v>
      </c>
      <c r="C790" s="1" t="s">
        <v>432</v>
      </c>
      <c r="D790" s="2">
        <v>5071003906</v>
      </c>
      <c r="E790" s="1">
        <v>0.17106466666666667</v>
      </c>
      <c r="F790" s="1">
        <f t="shared" si="92"/>
        <v>0.12904878364073666</v>
      </c>
      <c r="G790" s="1">
        <f t="shared" si="93"/>
        <v>4.2015883025930005E-2</v>
      </c>
    </row>
    <row r="791" spans="1:7" ht="38.25" x14ac:dyDescent="0.25">
      <c r="A791" s="1" t="s">
        <v>405</v>
      </c>
      <c r="B791" s="1" t="s">
        <v>390</v>
      </c>
      <c r="C791" s="1" t="s">
        <v>432</v>
      </c>
      <c r="D791" s="2">
        <v>5071004032</v>
      </c>
      <c r="E791" s="1">
        <v>0.6403009999999999</v>
      </c>
      <c r="F791" s="1">
        <f t="shared" si="92"/>
        <v>0.48303408777546492</v>
      </c>
      <c r="G791" s="1">
        <f t="shared" si="93"/>
        <v>0.15726691222453498</v>
      </c>
    </row>
    <row r="792" spans="1:7" ht="38.25" x14ac:dyDescent="0.25">
      <c r="A792" s="1" t="s">
        <v>636</v>
      </c>
      <c r="B792" s="1" t="s">
        <v>390</v>
      </c>
      <c r="C792" s="1" t="s">
        <v>432</v>
      </c>
      <c r="D792" s="2">
        <v>5071003913</v>
      </c>
      <c r="E792" s="1">
        <v>0.17900433333333332</v>
      </c>
      <c r="F792" s="1">
        <f t="shared" si="92"/>
        <v>0.13503835674084833</v>
      </c>
      <c r="G792" s="1">
        <f t="shared" si="93"/>
        <v>4.3965976592484995E-2</v>
      </c>
    </row>
    <row r="793" spans="1:7" ht="140.25" x14ac:dyDescent="0.25">
      <c r="A793" s="1" t="s">
        <v>637</v>
      </c>
      <c r="B793" s="1" t="s">
        <v>390</v>
      </c>
      <c r="C793" s="1" t="s">
        <v>432</v>
      </c>
      <c r="D793" s="2">
        <v>5071003945</v>
      </c>
      <c r="E793" s="1">
        <v>0.19194466666666665</v>
      </c>
      <c r="F793" s="1">
        <f t="shared" si="92"/>
        <v>0.14480036258993664</v>
      </c>
      <c r="G793" s="1">
        <f t="shared" si="93"/>
        <v>4.7144304076729995E-2</v>
      </c>
    </row>
    <row r="794" spans="1:7" ht="140.25" x14ac:dyDescent="0.25">
      <c r="A794" s="1" t="s">
        <v>637</v>
      </c>
      <c r="B794" s="1" t="s">
        <v>390</v>
      </c>
      <c r="C794" s="1" t="s">
        <v>432</v>
      </c>
      <c r="D794" s="2">
        <v>5071003945</v>
      </c>
      <c r="E794" s="1">
        <v>0.58203733333333341</v>
      </c>
      <c r="F794" s="1">
        <f t="shared" si="92"/>
        <v>0.4390807953726934</v>
      </c>
      <c r="G794" s="1">
        <f t="shared" si="93"/>
        <v>0.14295653796064003</v>
      </c>
    </row>
    <row r="795" spans="1:7" ht="76.5" x14ac:dyDescent="0.25">
      <c r="A795" s="1" t="s">
        <v>37</v>
      </c>
      <c r="B795" s="1" t="s">
        <v>390</v>
      </c>
      <c r="C795" s="1" t="s">
        <v>432</v>
      </c>
      <c r="D795" s="2">
        <v>5071000020</v>
      </c>
      <c r="E795" s="1">
        <v>0.32388900000000004</v>
      </c>
      <c r="F795" s="1">
        <f t="shared" si="92"/>
        <v>0.24433731581788504</v>
      </c>
      <c r="G795" s="1">
        <f t="shared" si="93"/>
        <v>7.9551684182115015E-2</v>
      </c>
    </row>
    <row r="796" spans="1:7" ht="38.25" x14ac:dyDescent="0.25">
      <c r="A796" s="1" t="s">
        <v>638</v>
      </c>
      <c r="B796" s="1" t="s">
        <v>390</v>
      </c>
      <c r="C796" s="1" t="s">
        <v>432</v>
      </c>
      <c r="D796" s="2">
        <v>5071005100</v>
      </c>
      <c r="E796" s="1">
        <v>0.67777766666666672</v>
      </c>
      <c r="F796" s="1">
        <f t="shared" si="92"/>
        <v>0.51130595912378174</v>
      </c>
      <c r="G796" s="1">
        <f t="shared" si="93"/>
        <v>0.16647170754288501</v>
      </c>
    </row>
    <row r="797" spans="1:7" ht="51" x14ac:dyDescent="0.25">
      <c r="A797" s="1" t="s">
        <v>400</v>
      </c>
      <c r="B797" s="1" t="s">
        <v>390</v>
      </c>
      <c r="C797" s="1" t="s">
        <v>432</v>
      </c>
      <c r="D797" s="2">
        <v>5071003430</v>
      </c>
      <c r="E797" s="1">
        <v>1.0616333333333334</v>
      </c>
      <c r="F797" s="1">
        <f t="shared" si="92"/>
        <v>0.80088128664283342</v>
      </c>
      <c r="G797" s="1">
        <f t="shared" si="93"/>
        <v>0.26075204669050001</v>
      </c>
    </row>
    <row r="798" spans="1:7" ht="89.25" x14ac:dyDescent="0.25">
      <c r="A798" s="1" t="s">
        <v>639</v>
      </c>
      <c r="B798" s="1" t="s">
        <v>390</v>
      </c>
      <c r="C798" s="1" t="s">
        <v>170</v>
      </c>
      <c r="D798" s="2">
        <v>5071001352</v>
      </c>
      <c r="E798" s="1">
        <v>0.16194466666666668</v>
      </c>
      <c r="F798" s="1">
        <f t="shared" si="92"/>
        <v>0.12216878363993668</v>
      </c>
      <c r="G798" s="1">
        <f t="shared" si="93"/>
        <v>3.9775883026730005E-2</v>
      </c>
    </row>
    <row r="799" spans="1:7" ht="51" x14ac:dyDescent="0.25">
      <c r="A799" s="1" t="s">
        <v>397</v>
      </c>
      <c r="B799" s="1" t="s">
        <v>390</v>
      </c>
      <c r="C799" s="1" t="s">
        <v>170</v>
      </c>
      <c r="D799" s="2">
        <v>5071005886</v>
      </c>
      <c r="E799" s="1">
        <v>3.6666666666666667E-2</v>
      </c>
      <c r="F799" s="1">
        <f t="shared" si="92"/>
        <v>2.7660818716666667E-2</v>
      </c>
      <c r="G799" s="1">
        <f t="shared" si="93"/>
        <v>9.0058479499999997E-3</v>
      </c>
    </row>
    <row r="800" spans="1:7" ht="51" x14ac:dyDescent="0.25">
      <c r="A800" s="1" t="s">
        <v>397</v>
      </c>
      <c r="B800" s="1" t="s">
        <v>390</v>
      </c>
      <c r="C800" s="1" t="s">
        <v>170</v>
      </c>
      <c r="D800" s="2">
        <v>5071005886</v>
      </c>
      <c r="E800" s="1">
        <v>3.6666666666666667E-2</v>
      </c>
      <c r="F800" s="1">
        <f t="shared" si="92"/>
        <v>2.7660818716666667E-2</v>
      </c>
      <c r="G800" s="1">
        <f t="shared" si="93"/>
        <v>9.0058479499999997E-3</v>
      </c>
    </row>
    <row r="801" spans="1:7" ht="51" x14ac:dyDescent="0.25">
      <c r="A801" s="1" t="s">
        <v>397</v>
      </c>
      <c r="B801" s="1" t="s">
        <v>390</v>
      </c>
      <c r="C801" s="1" t="s">
        <v>170</v>
      </c>
      <c r="D801" s="2">
        <v>5071005886</v>
      </c>
      <c r="E801" s="1">
        <v>3.6666666666666667E-2</v>
      </c>
      <c r="F801" s="1">
        <f t="shared" si="92"/>
        <v>2.7660818716666667E-2</v>
      </c>
      <c r="G801" s="1">
        <f t="shared" si="93"/>
        <v>9.0058479499999997E-3</v>
      </c>
    </row>
    <row r="802" spans="1:7" ht="63.75" x14ac:dyDescent="0.25">
      <c r="A802" s="1" t="s">
        <v>432</v>
      </c>
      <c r="B802" s="1" t="s">
        <v>640</v>
      </c>
      <c r="C802" s="1" t="s">
        <v>432</v>
      </c>
      <c r="D802" s="2" t="s">
        <v>390</v>
      </c>
      <c r="E802" s="1">
        <v>0.105</v>
      </c>
      <c r="F802" s="1">
        <f t="shared" si="92"/>
        <v>7.9210526325000002E-2</v>
      </c>
      <c r="G802" s="1">
        <f t="shared" si="93"/>
        <v>2.5789473675000001E-2</v>
      </c>
    </row>
    <row r="803" spans="1:7" ht="63.75" x14ac:dyDescent="0.25">
      <c r="A803" s="1" t="s">
        <v>432</v>
      </c>
      <c r="B803" s="1" t="s">
        <v>641</v>
      </c>
      <c r="C803" s="1" t="s">
        <v>432</v>
      </c>
      <c r="D803" s="2" t="s">
        <v>390</v>
      </c>
      <c r="E803" s="1">
        <v>9.4666666666666663E-2</v>
      </c>
      <c r="F803" s="1">
        <f t="shared" si="92"/>
        <v>7.1415204686666664E-2</v>
      </c>
      <c r="G803" s="1">
        <f t="shared" si="93"/>
        <v>2.3251461979999999E-2</v>
      </c>
    </row>
    <row r="804" spans="1:7" ht="63.75" x14ac:dyDescent="0.25">
      <c r="A804" s="1" t="s">
        <v>432</v>
      </c>
      <c r="B804" s="1" t="s">
        <v>642</v>
      </c>
      <c r="C804" s="1" t="s">
        <v>432</v>
      </c>
      <c r="D804" s="2" t="s">
        <v>390</v>
      </c>
      <c r="E804" s="1">
        <v>3.3666666666666664E-2</v>
      </c>
      <c r="F804" s="1">
        <f t="shared" si="92"/>
        <v>2.5397660821666664E-2</v>
      </c>
      <c r="G804" s="1">
        <f t="shared" si="93"/>
        <v>8.2690058449999999E-3</v>
      </c>
    </row>
    <row r="805" spans="1:7" ht="51" x14ac:dyDescent="0.25">
      <c r="A805" s="1" t="s">
        <v>432</v>
      </c>
      <c r="B805" s="1" t="s">
        <v>643</v>
      </c>
      <c r="C805" s="1" t="s">
        <v>432</v>
      </c>
      <c r="D805" s="2" t="s">
        <v>390</v>
      </c>
      <c r="E805" s="1">
        <v>0.14000000000000001</v>
      </c>
      <c r="F805" s="1">
        <f t="shared" si="92"/>
        <v>0.1056140351</v>
      </c>
      <c r="G805" s="1">
        <f t="shared" si="93"/>
        <v>3.4385964900000003E-2</v>
      </c>
    </row>
    <row r="806" spans="1:7" ht="63.75" x14ac:dyDescent="0.25">
      <c r="A806" s="1" t="s">
        <v>432</v>
      </c>
      <c r="B806" s="1" t="s">
        <v>644</v>
      </c>
      <c r="C806" s="1" t="s">
        <v>432</v>
      </c>
      <c r="D806" s="2" t="s">
        <v>390</v>
      </c>
      <c r="E806" s="1">
        <v>6.5000000000000002E-2</v>
      </c>
      <c r="F806" s="1">
        <f t="shared" si="92"/>
        <v>4.9035087725000003E-2</v>
      </c>
      <c r="G806" s="1">
        <f t="shared" si="93"/>
        <v>1.5964912275E-2</v>
      </c>
    </row>
    <row r="807" spans="1:7" ht="63.75" x14ac:dyDescent="0.25">
      <c r="A807" s="1" t="s">
        <v>432</v>
      </c>
      <c r="B807" s="1" t="s">
        <v>645</v>
      </c>
      <c r="C807" s="1" t="s">
        <v>432</v>
      </c>
      <c r="D807" s="2" t="s">
        <v>390</v>
      </c>
      <c r="E807" s="1">
        <v>0.28133333333333332</v>
      </c>
      <c r="F807" s="1">
        <f t="shared" si="92"/>
        <v>0.21223391815333331</v>
      </c>
      <c r="G807" s="1">
        <f t="shared" si="93"/>
        <v>6.9099415179999998E-2</v>
      </c>
    </row>
    <row r="808" spans="1:7" ht="51" x14ac:dyDescent="0.25">
      <c r="A808" s="1" t="s">
        <v>432</v>
      </c>
      <c r="B808" s="1" t="s">
        <v>646</v>
      </c>
      <c r="C808" s="1" t="s">
        <v>432</v>
      </c>
      <c r="D808" s="2" t="s">
        <v>390</v>
      </c>
      <c r="E808" s="1">
        <v>6.7333333333333328E-2</v>
      </c>
      <c r="F808" s="1">
        <f t="shared" si="92"/>
        <v>5.0795321643333328E-2</v>
      </c>
      <c r="G808" s="1">
        <f t="shared" si="93"/>
        <v>1.653801169E-2</v>
      </c>
    </row>
    <row r="809" spans="1:7" ht="63.75" x14ac:dyDescent="0.25">
      <c r="A809" s="1" t="s">
        <v>432</v>
      </c>
      <c r="B809" s="1" t="s">
        <v>647</v>
      </c>
      <c r="C809" s="1" t="s">
        <v>432</v>
      </c>
      <c r="D809" s="2" t="s">
        <v>390</v>
      </c>
      <c r="E809" s="1">
        <v>0.12733333333333333</v>
      </c>
      <c r="F809" s="1">
        <f t="shared" si="92"/>
        <v>9.6058479543333325E-2</v>
      </c>
      <c r="G809" s="1">
        <f t="shared" si="93"/>
        <v>3.1274853790000001E-2</v>
      </c>
    </row>
    <row r="810" spans="1:7" ht="63.75" x14ac:dyDescent="0.25">
      <c r="A810" s="1" t="s">
        <v>432</v>
      </c>
      <c r="B810" s="1" t="s">
        <v>648</v>
      </c>
      <c r="C810" s="1" t="s">
        <v>432</v>
      </c>
      <c r="D810" s="2" t="s">
        <v>390</v>
      </c>
      <c r="E810" s="1">
        <v>1.3333333333333334E-2</v>
      </c>
      <c r="F810" s="1">
        <f t="shared" si="92"/>
        <v>1.0058479533333334E-2</v>
      </c>
      <c r="G810" s="1">
        <f t="shared" si="93"/>
        <v>3.2748538000000002E-3</v>
      </c>
    </row>
    <row r="811" spans="1:7" ht="63.75" x14ac:dyDescent="0.25">
      <c r="A811" s="1" t="s">
        <v>432</v>
      </c>
      <c r="B811" s="1" t="s">
        <v>649</v>
      </c>
      <c r="C811" s="1" t="s">
        <v>432</v>
      </c>
      <c r="D811" s="2" t="s">
        <v>390</v>
      </c>
      <c r="E811" s="1">
        <v>0.13433333333333333</v>
      </c>
      <c r="F811" s="1">
        <f t="shared" si="92"/>
        <v>0.10133918129833333</v>
      </c>
      <c r="G811" s="1">
        <f t="shared" si="93"/>
        <v>3.2994152035000002E-2</v>
      </c>
    </row>
    <row r="812" spans="1:7" ht="51" x14ac:dyDescent="0.25">
      <c r="A812" s="1" t="s">
        <v>432</v>
      </c>
      <c r="B812" s="1" t="s">
        <v>650</v>
      </c>
      <c r="C812" s="1" t="s">
        <v>432</v>
      </c>
      <c r="D812" s="2" t="s">
        <v>390</v>
      </c>
      <c r="E812" s="1">
        <v>6.4666666666666664E-2</v>
      </c>
      <c r="F812" s="1">
        <f t="shared" si="92"/>
        <v>4.8783625736666662E-2</v>
      </c>
      <c r="G812" s="1">
        <f t="shared" si="93"/>
        <v>1.5883040929999998E-2</v>
      </c>
    </row>
    <row r="813" spans="1:7" ht="51" x14ac:dyDescent="0.25">
      <c r="A813" s="1" t="s">
        <v>432</v>
      </c>
      <c r="B813" s="1" t="s">
        <v>651</v>
      </c>
      <c r="C813" s="1" t="s">
        <v>432</v>
      </c>
      <c r="D813" s="2" t="s">
        <v>390</v>
      </c>
      <c r="E813" s="1">
        <v>6.4333333333333326E-2</v>
      </c>
      <c r="F813" s="1">
        <f t="shared" si="92"/>
        <v>4.8532163748333329E-2</v>
      </c>
      <c r="G813" s="1">
        <f t="shared" si="93"/>
        <v>1.5801169585E-2</v>
      </c>
    </row>
    <row r="814" spans="1:7" ht="63.75" x14ac:dyDescent="0.25">
      <c r="A814" s="1" t="s">
        <v>432</v>
      </c>
      <c r="B814" s="1" t="s">
        <v>652</v>
      </c>
      <c r="C814" s="1" t="s">
        <v>432</v>
      </c>
      <c r="D814" s="2" t="s">
        <v>390</v>
      </c>
      <c r="E814" s="1">
        <v>6.0333333333333336E-2</v>
      </c>
      <c r="F814" s="1">
        <f t="shared" si="92"/>
        <v>4.5514619888333337E-2</v>
      </c>
      <c r="G814" s="1">
        <f t="shared" si="93"/>
        <v>1.4818713445000001E-2</v>
      </c>
    </row>
    <row r="815" spans="1:7" ht="63.75" x14ac:dyDescent="0.25">
      <c r="A815" s="1" t="s">
        <v>432</v>
      </c>
      <c r="B815" s="1" t="s">
        <v>653</v>
      </c>
      <c r="C815" s="1" t="s">
        <v>432</v>
      </c>
      <c r="D815" s="2" t="s">
        <v>390</v>
      </c>
      <c r="E815" s="1">
        <v>0.10299999999999999</v>
      </c>
      <c r="F815" s="1">
        <f t="shared" si="92"/>
        <v>7.7701754394999989E-2</v>
      </c>
      <c r="G815" s="1">
        <f t="shared" si="93"/>
        <v>2.5298245604999998E-2</v>
      </c>
    </row>
    <row r="816" spans="1:7" ht="63.75" x14ac:dyDescent="0.25">
      <c r="A816" s="1" t="s">
        <v>432</v>
      </c>
      <c r="B816" s="1" t="s">
        <v>654</v>
      </c>
      <c r="C816" s="1" t="s">
        <v>432</v>
      </c>
      <c r="D816" s="2" t="s">
        <v>390</v>
      </c>
      <c r="E816" s="1">
        <v>9.5000000000000001E-2</v>
      </c>
      <c r="F816" s="1">
        <f t="shared" si="92"/>
        <v>7.1666666675000004E-2</v>
      </c>
      <c r="G816" s="1">
        <f t="shared" si="93"/>
        <v>2.3333333325E-2</v>
      </c>
    </row>
    <row r="817" spans="1:7" ht="63.75" x14ac:dyDescent="0.25">
      <c r="A817" s="3" t="s">
        <v>692</v>
      </c>
      <c r="B817" s="3" t="s">
        <v>655</v>
      </c>
      <c r="C817" s="3" t="s">
        <v>432</v>
      </c>
      <c r="D817" s="4">
        <v>5071006897</v>
      </c>
      <c r="E817" s="3">
        <v>0.104413486842105</v>
      </c>
      <c r="F817" s="1">
        <f t="shared" si="92"/>
        <v>7.8768069030396182E-2</v>
      </c>
      <c r="G817" s="1">
        <f t="shared" si="93"/>
        <v>2.5645417811708818E-2</v>
      </c>
    </row>
    <row r="818" spans="1:7" ht="63.75" x14ac:dyDescent="0.25">
      <c r="A818" s="1" t="s">
        <v>432</v>
      </c>
      <c r="B818" s="1" t="s">
        <v>656</v>
      </c>
      <c r="C818" s="1" t="s">
        <v>432</v>
      </c>
      <c r="D818" s="2" t="s">
        <v>390</v>
      </c>
      <c r="E818" s="1">
        <v>0.13399999999999998</v>
      </c>
      <c r="F818" s="1">
        <f t="shared" si="92"/>
        <v>0.10108771930999999</v>
      </c>
      <c r="G818" s="1">
        <f t="shared" si="93"/>
        <v>3.2912280689999997E-2</v>
      </c>
    </row>
    <row r="819" spans="1:7" ht="63.75" x14ac:dyDescent="0.25">
      <c r="A819" s="1" t="s">
        <v>432</v>
      </c>
      <c r="B819" s="1" t="s">
        <v>657</v>
      </c>
      <c r="C819" s="1" t="s">
        <v>432</v>
      </c>
      <c r="D819" s="2" t="s">
        <v>390</v>
      </c>
      <c r="E819" s="1">
        <v>6.4333333333333326E-2</v>
      </c>
      <c r="F819" s="1">
        <f t="shared" si="92"/>
        <v>4.8532163748333329E-2</v>
      </c>
      <c r="G819" s="1">
        <f t="shared" si="93"/>
        <v>1.5801169585E-2</v>
      </c>
    </row>
    <row r="820" spans="1:7" x14ac:dyDescent="0.25">
      <c r="A820" s="1"/>
      <c r="B820" s="1"/>
      <c r="C820" s="1"/>
      <c r="D820" s="2"/>
      <c r="E820" s="1"/>
      <c r="F820" s="1">
        <f t="shared" si="92"/>
        <v>0</v>
      </c>
      <c r="G820" s="1">
        <f t="shared" si="93"/>
        <v>0</v>
      </c>
    </row>
    <row r="821" spans="1:7" ht="89.25" x14ac:dyDescent="0.25">
      <c r="A821" s="1" t="s">
        <v>432</v>
      </c>
      <c r="B821" s="1" t="s">
        <v>658</v>
      </c>
      <c r="C821" s="1" t="s">
        <v>432</v>
      </c>
      <c r="D821" s="2" t="s">
        <v>390</v>
      </c>
      <c r="E821" s="1">
        <v>0.65</v>
      </c>
      <c r="F821" s="1">
        <f t="shared" si="92"/>
        <v>0.49035087725000004</v>
      </c>
      <c r="G821" s="1">
        <f t="shared" si="93"/>
        <v>0.15964912275000001</v>
      </c>
    </row>
    <row r="822" spans="1:7" x14ac:dyDescent="0.25">
      <c r="A822" s="1"/>
      <c r="B822" s="1"/>
      <c r="C822" s="1"/>
      <c r="D822" s="2"/>
      <c r="E822" s="1"/>
      <c r="F822" s="1">
        <f t="shared" si="92"/>
        <v>0</v>
      </c>
      <c r="G822" s="1">
        <f t="shared" si="93"/>
        <v>0</v>
      </c>
    </row>
    <row r="823" spans="1:7" ht="63.75" x14ac:dyDescent="0.25">
      <c r="A823" s="1" t="s">
        <v>432</v>
      </c>
      <c r="B823" s="1" t="s">
        <v>659</v>
      </c>
      <c r="C823" s="1" t="s">
        <v>432</v>
      </c>
      <c r="D823" s="2" t="s">
        <v>390</v>
      </c>
      <c r="E823" s="1">
        <v>0.16033333333333333</v>
      </c>
      <c r="F823" s="1">
        <f t="shared" si="92"/>
        <v>0.12095321638833333</v>
      </c>
      <c r="G823" s="1">
        <f t="shared" si="93"/>
        <v>3.9380116945000002E-2</v>
      </c>
    </row>
    <row r="824" spans="1:7" ht="63.75" x14ac:dyDescent="0.25">
      <c r="A824" s="1" t="s">
        <v>661</v>
      </c>
      <c r="B824" s="1" t="s">
        <v>660</v>
      </c>
      <c r="C824" s="1" t="s">
        <v>171</v>
      </c>
      <c r="D824" s="2">
        <v>5071002733</v>
      </c>
      <c r="E824" s="1">
        <v>0.13499999999999998</v>
      </c>
      <c r="F824" s="1">
        <f t="shared" ref="F824:F887" si="94">E824*0.754385965</f>
        <v>0.10184210527499998</v>
      </c>
      <c r="G824" s="1">
        <f t="shared" ref="G824:G887" si="95">E824*0.245614035</f>
        <v>3.3157894724999998E-2</v>
      </c>
    </row>
    <row r="825" spans="1:7" ht="63.75" x14ac:dyDescent="0.25">
      <c r="A825" s="1" t="s">
        <v>662</v>
      </c>
      <c r="B825" s="1" t="s">
        <v>664</v>
      </c>
      <c r="C825" s="1" t="s">
        <v>171</v>
      </c>
      <c r="D825" s="2">
        <v>5071002596</v>
      </c>
      <c r="E825" s="1">
        <v>0.26166666666666666</v>
      </c>
      <c r="F825" s="1">
        <f t="shared" si="94"/>
        <v>0.19739766084166666</v>
      </c>
      <c r="G825" s="1">
        <f t="shared" si="95"/>
        <v>6.4269005825000003E-2</v>
      </c>
    </row>
    <row r="826" spans="1:7" ht="89.25" x14ac:dyDescent="0.25">
      <c r="A826" s="1" t="s">
        <v>663</v>
      </c>
      <c r="B826" s="1" t="s">
        <v>665</v>
      </c>
      <c r="C826" s="1" t="s">
        <v>171</v>
      </c>
      <c r="D826" s="2">
        <v>5071002645</v>
      </c>
      <c r="E826" s="1">
        <v>0.54866666666666675</v>
      </c>
      <c r="F826" s="1">
        <f t="shared" si="94"/>
        <v>0.41390643279666672</v>
      </c>
      <c r="G826" s="1">
        <f t="shared" si="95"/>
        <v>0.13476023387000002</v>
      </c>
    </row>
    <row r="827" spans="1:7" ht="63.75" x14ac:dyDescent="0.25">
      <c r="A827" s="1" t="s">
        <v>409</v>
      </c>
      <c r="B827" s="1" t="s">
        <v>668</v>
      </c>
      <c r="C827" s="1" t="s">
        <v>171</v>
      </c>
      <c r="D827" s="2">
        <v>5071002660</v>
      </c>
      <c r="E827" s="1">
        <v>0.42</v>
      </c>
      <c r="F827" s="1">
        <f t="shared" si="94"/>
        <v>0.31684210530000001</v>
      </c>
      <c r="G827" s="1">
        <f t="shared" si="95"/>
        <v>0.1031578947</v>
      </c>
    </row>
    <row r="828" spans="1:7" ht="102" x14ac:dyDescent="0.25">
      <c r="A828" s="1" t="s">
        <v>666</v>
      </c>
      <c r="B828" s="1" t="s">
        <v>669</v>
      </c>
      <c r="C828" s="1" t="s">
        <v>171</v>
      </c>
      <c r="D828" s="2">
        <v>5071002677</v>
      </c>
      <c r="E828" s="1">
        <v>0.35466666666666669</v>
      </c>
      <c r="F828" s="1">
        <f t="shared" si="94"/>
        <v>0.26755555558666666</v>
      </c>
      <c r="G828" s="1">
        <f t="shared" si="95"/>
        <v>8.7111111080000012E-2</v>
      </c>
    </row>
    <row r="829" spans="1:7" x14ac:dyDescent="0.25">
      <c r="A829" s="1"/>
      <c r="B829" s="1"/>
      <c r="C829" s="1"/>
      <c r="D829" s="2"/>
      <c r="E829" s="1"/>
      <c r="F829" s="1">
        <f t="shared" si="94"/>
        <v>0</v>
      </c>
      <c r="G829" s="1">
        <f t="shared" si="95"/>
        <v>0</v>
      </c>
    </row>
    <row r="830" spans="1:7" ht="102" x14ac:dyDescent="0.25">
      <c r="A830" s="1" t="s">
        <v>673</v>
      </c>
      <c r="B830" s="1" t="s">
        <v>672</v>
      </c>
      <c r="C830" s="1" t="s">
        <v>171</v>
      </c>
      <c r="D830" s="2">
        <v>5071002571</v>
      </c>
      <c r="E830" s="1">
        <v>0.26799999999999996</v>
      </c>
      <c r="F830" s="1">
        <f t="shared" si="94"/>
        <v>0.20217543861999998</v>
      </c>
      <c r="G830" s="1">
        <f t="shared" si="95"/>
        <v>6.5824561379999993E-2</v>
      </c>
    </row>
    <row r="831" spans="1:7" ht="102" x14ac:dyDescent="0.25">
      <c r="A831" s="1" t="s">
        <v>674</v>
      </c>
      <c r="B831" s="1" t="s">
        <v>675</v>
      </c>
      <c r="C831" s="1" t="s">
        <v>171</v>
      </c>
      <c r="D831" s="2">
        <v>5071002500</v>
      </c>
      <c r="E831" s="1">
        <v>0.53400000000000003</v>
      </c>
      <c r="F831" s="1">
        <f t="shared" si="94"/>
        <v>0.40284210531000003</v>
      </c>
      <c r="G831" s="1">
        <f t="shared" si="95"/>
        <v>0.13115789469</v>
      </c>
    </row>
    <row r="832" spans="1:7" x14ac:dyDescent="0.25">
      <c r="A832" s="1"/>
      <c r="B832" s="1"/>
      <c r="C832" s="1"/>
      <c r="D832" s="2"/>
      <c r="E832" s="1"/>
      <c r="F832" s="1">
        <f t="shared" si="94"/>
        <v>0</v>
      </c>
      <c r="G832" s="1">
        <f t="shared" si="95"/>
        <v>0</v>
      </c>
    </row>
    <row r="833" spans="1:7" ht="63.75" x14ac:dyDescent="0.25">
      <c r="A833" s="1" t="s">
        <v>667</v>
      </c>
      <c r="B833" s="1" t="s">
        <v>677</v>
      </c>
      <c r="C833" s="1" t="s">
        <v>171</v>
      </c>
      <c r="D833" s="2">
        <v>5071002691</v>
      </c>
      <c r="E833" s="1">
        <v>0.52766666666666662</v>
      </c>
      <c r="F833" s="1">
        <f t="shared" si="94"/>
        <v>0.39806432753166665</v>
      </c>
      <c r="G833" s="1">
        <f t="shared" si="95"/>
        <v>0.12960233913499999</v>
      </c>
    </row>
    <row r="834" spans="1:7" x14ac:dyDescent="0.25">
      <c r="A834" s="1"/>
      <c r="B834" s="1"/>
      <c r="C834" s="1"/>
      <c r="D834" s="2"/>
      <c r="E834" s="1"/>
      <c r="F834" s="1">
        <f t="shared" si="94"/>
        <v>0</v>
      </c>
      <c r="G834" s="1">
        <f t="shared" si="95"/>
        <v>0</v>
      </c>
    </row>
    <row r="835" spans="1:7" ht="38.25" x14ac:dyDescent="0.25">
      <c r="A835" s="1" t="s">
        <v>679</v>
      </c>
      <c r="B835" s="1" t="s">
        <v>390</v>
      </c>
      <c r="C835" s="1" t="s">
        <v>170</v>
      </c>
      <c r="D835" s="2">
        <v>7708737933</v>
      </c>
      <c r="E835" s="1">
        <v>0.16200000000000001</v>
      </c>
      <c r="F835" s="1">
        <f t="shared" si="94"/>
        <v>0.12221052633</v>
      </c>
      <c r="G835" s="1">
        <f t="shared" si="95"/>
        <v>3.9789473670000006E-2</v>
      </c>
    </row>
    <row r="836" spans="1:7" ht="76.5" x14ac:dyDescent="0.25">
      <c r="A836" s="1" t="s">
        <v>670</v>
      </c>
      <c r="B836" s="1" t="s">
        <v>680</v>
      </c>
      <c r="C836" s="1" t="s">
        <v>171</v>
      </c>
      <c r="D836" s="2">
        <v>771573195154</v>
      </c>
      <c r="E836" s="1">
        <v>0.54666666666666663</v>
      </c>
      <c r="F836" s="1">
        <f t="shared" si="94"/>
        <v>0.41239766086666663</v>
      </c>
      <c r="G836" s="1">
        <f t="shared" si="95"/>
        <v>0.13426900580000001</v>
      </c>
    </row>
    <row r="837" spans="1:7" ht="63.75" x14ac:dyDescent="0.25">
      <c r="A837" s="1" t="s">
        <v>671</v>
      </c>
      <c r="B837" s="1" t="s">
        <v>681</v>
      </c>
      <c r="C837" s="1" t="s">
        <v>171</v>
      </c>
      <c r="D837" s="2">
        <v>5071002589</v>
      </c>
      <c r="E837" s="1">
        <v>1.7943333333333333</v>
      </c>
      <c r="F837" s="1">
        <f t="shared" si="94"/>
        <v>1.3536198831983333</v>
      </c>
      <c r="G837" s="1">
        <f t="shared" si="95"/>
        <v>0.44071345013500002</v>
      </c>
    </row>
    <row r="838" spans="1:7" ht="63.75" x14ac:dyDescent="0.25">
      <c r="A838" s="1" t="s">
        <v>678</v>
      </c>
      <c r="B838" s="1" t="s">
        <v>682</v>
      </c>
      <c r="C838" s="1" t="s">
        <v>171</v>
      </c>
      <c r="D838" s="2">
        <v>5071002525</v>
      </c>
      <c r="E838" s="1">
        <v>0.34199999999999997</v>
      </c>
      <c r="F838" s="1">
        <f t="shared" si="94"/>
        <v>0.25800000002999995</v>
      </c>
      <c r="G838" s="1">
        <f t="shared" si="95"/>
        <v>8.3999999969999989E-2</v>
      </c>
    </row>
    <row r="839" spans="1:7" ht="63.75" x14ac:dyDescent="0.25">
      <c r="A839" s="1" t="s">
        <v>683</v>
      </c>
      <c r="B839" s="1" t="s">
        <v>676</v>
      </c>
      <c r="C839" s="1" t="s">
        <v>170</v>
      </c>
      <c r="D839" s="2" t="s">
        <v>390</v>
      </c>
      <c r="E839" s="1">
        <v>1.6666666666666666E-2</v>
      </c>
      <c r="F839" s="1">
        <f t="shared" si="94"/>
        <v>1.2573099416666665E-2</v>
      </c>
      <c r="G839" s="1">
        <f t="shared" si="95"/>
        <v>4.0935672500000001E-3</v>
      </c>
    </row>
    <row r="840" spans="1:7" ht="38.25" x14ac:dyDescent="0.25">
      <c r="A840" s="1" t="s">
        <v>684</v>
      </c>
      <c r="B840" s="1" t="s">
        <v>390</v>
      </c>
      <c r="C840" s="1" t="s">
        <v>170</v>
      </c>
      <c r="D840" s="2">
        <v>7707049388</v>
      </c>
      <c r="E840" s="1">
        <v>0.15932499999999999</v>
      </c>
      <c r="F840" s="1">
        <f t="shared" si="94"/>
        <v>0.12019254387362499</v>
      </c>
      <c r="G840" s="1">
        <f t="shared" si="95"/>
        <v>3.9132456126374997E-2</v>
      </c>
    </row>
    <row r="841" spans="1:7" ht="38.25" x14ac:dyDescent="0.25">
      <c r="A841" s="1" t="s">
        <v>684</v>
      </c>
      <c r="B841" s="1" t="s">
        <v>390</v>
      </c>
      <c r="C841" s="1" t="s">
        <v>170</v>
      </c>
      <c r="D841" s="2">
        <v>7707049388</v>
      </c>
      <c r="E841" s="1">
        <v>0.26666666666666666</v>
      </c>
      <c r="F841" s="1">
        <f t="shared" si="94"/>
        <v>0.20116959066666665</v>
      </c>
      <c r="G841" s="1">
        <f t="shared" si="95"/>
        <v>6.5497076000000001E-2</v>
      </c>
    </row>
    <row r="842" spans="1:7" ht="38.25" x14ac:dyDescent="0.25">
      <c r="A842" s="1" t="s">
        <v>685</v>
      </c>
      <c r="B842" s="1" t="s">
        <v>390</v>
      </c>
      <c r="C842" s="1" t="s">
        <v>170</v>
      </c>
      <c r="D842" s="2">
        <v>5032292612</v>
      </c>
      <c r="E842" s="1">
        <v>0.16206666666666666</v>
      </c>
      <c r="F842" s="1">
        <f t="shared" si="94"/>
        <v>0.12226081872766667</v>
      </c>
      <c r="G842" s="1">
        <f t="shared" si="95"/>
        <v>3.9805847939000001E-2</v>
      </c>
    </row>
    <row r="843" spans="1:7" ht="38.25" x14ac:dyDescent="0.25">
      <c r="A843" s="1" t="s">
        <v>686</v>
      </c>
      <c r="B843" s="1" t="s">
        <v>390</v>
      </c>
      <c r="C843" s="1" t="s">
        <v>170</v>
      </c>
      <c r="D843" s="2">
        <v>5027130077</v>
      </c>
      <c r="E843" s="1">
        <v>8.2000000000000003E-2</v>
      </c>
      <c r="F843" s="1">
        <f t="shared" si="94"/>
        <v>6.185964913E-2</v>
      </c>
      <c r="G843" s="1">
        <f t="shared" si="95"/>
        <v>2.014035087E-2</v>
      </c>
    </row>
    <row r="844" spans="1:7" ht="38.25" x14ac:dyDescent="0.25">
      <c r="A844" s="1" t="s">
        <v>687</v>
      </c>
      <c r="B844" s="1" t="s">
        <v>390</v>
      </c>
      <c r="C844" s="1" t="s">
        <v>170</v>
      </c>
      <c r="D844" s="2">
        <v>507100165299</v>
      </c>
      <c r="E844" s="1">
        <v>0.64766666666666661</v>
      </c>
      <c r="F844" s="1">
        <f t="shared" si="94"/>
        <v>0.48859064333166663</v>
      </c>
      <c r="G844" s="1">
        <f t="shared" si="95"/>
        <v>0.15907602333499998</v>
      </c>
    </row>
    <row r="845" spans="1:7" ht="63.75" x14ac:dyDescent="0.25">
      <c r="A845" s="1" t="s">
        <v>688</v>
      </c>
      <c r="B845" s="1" t="s">
        <v>390</v>
      </c>
      <c r="C845" s="1" t="s">
        <v>170</v>
      </c>
      <c r="D845" s="2">
        <v>5036065113</v>
      </c>
      <c r="E845" s="1">
        <v>0.29333333333333333</v>
      </c>
      <c r="F845" s="1">
        <f t="shared" si="94"/>
        <v>0.22128654973333334</v>
      </c>
      <c r="G845" s="1">
        <f t="shared" si="95"/>
        <v>7.2046783599999997E-2</v>
      </c>
    </row>
    <row r="846" spans="1:7" ht="51" x14ac:dyDescent="0.25">
      <c r="A846" s="1" t="s">
        <v>689</v>
      </c>
      <c r="B846" s="1" t="s">
        <v>390</v>
      </c>
      <c r="C846" s="1" t="s">
        <v>170</v>
      </c>
      <c r="D846" s="2">
        <v>5071000503</v>
      </c>
      <c r="E846" s="1">
        <v>0.72099999999999997</v>
      </c>
      <c r="F846" s="1">
        <f t="shared" si="94"/>
        <v>0.54391228076499998</v>
      </c>
      <c r="G846" s="1">
        <f t="shared" si="95"/>
        <v>0.177087719235</v>
      </c>
    </row>
    <row r="847" spans="1:7" ht="51" x14ac:dyDescent="0.25">
      <c r="A847" s="1" t="s">
        <v>690</v>
      </c>
      <c r="B847" s="1" t="s">
        <v>390</v>
      </c>
      <c r="C847" s="1" t="s">
        <v>170</v>
      </c>
      <c r="D847" s="2">
        <v>7727180750</v>
      </c>
      <c r="E847" s="1">
        <v>0.14666666666666667</v>
      </c>
      <c r="F847" s="1">
        <f t="shared" si="94"/>
        <v>0.11064327486666667</v>
      </c>
      <c r="G847" s="1">
        <f t="shared" si="95"/>
        <v>3.6023391799999999E-2</v>
      </c>
    </row>
    <row r="848" spans="1:7" ht="51" x14ac:dyDescent="0.25">
      <c r="A848" s="1" t="s">
        <v>691</v>
      </c>
      <c r="B848" s="1" t="s">
        <v>390</v>
      </c>
      <c r="C848" s="1" t="s">
        <v>170</v>
      </c>
      <c r="D848" s="2">
        <v>5071004963</v>
      </c>
      <c r="E848" s="1">
        <v>0.11</v>
      </c>
      <c r="F848" s="1">
        <f t="shared" si="94"/>
        <v>8.2982456149999995E-2</v>
      </c>
      <c r="G848" s="1">
        <f t="shared" si="95"/>
        <v>2.7017543850000002E-2</v>
      </c>
    </row>
    <row r="849" spans="1:7" ht="38.25" x14ac:dyDescent="0.25">
      <c r="A849" s="1" t="s">
        <v>692</v>
      </c>
      <c r="B849" s="1" t="s">
        <v>390</v>
      </c>
      <c r="C849" s="1" t="s">
        <v>170</v>
      </c>
      <c r="D849" s="2">
        <v>5071006897</v>
      </c>
      <c r="E849" s="1">
        <v>0.22194466666666665</v>
      </c>
      <c r="F849" s="1">
        <f t="shared" si="94"/>
        <v>0.16743194153993665</v>
      </c>
      <c r="G849" s="1">
        <f t="shared" si="95"/>
        <v>5.4512725126729999E-2</v>
      </c>
    </row>
    <row r="850" spans="1:7" ht="38.25" x14ac:dyDescent="0.25">
      <c r="A850" s="1" t="s">
        <v>693</v>
      </c>
      <c r="B850" s="1" t="s">
        <v>390</v>
      </c>
      <c r="C850" s="1" t="s">
        <v>170</v>
      </c>
      <c r="D850" s="2">
        <v>7727477180</v>
      </c>
      <c r="E850" s="1">
        <v>5.3000000000000005E-2</v>
      </c>
      <c r="F850" s="1">
        <f t="shared" si="94"/>
        <v>3.9982456145000005E-2</v>
      </c>
      <c r="G850" s="1">
        <f t="shared" si="95"/>
        <v>1.3017543855000003E-2</v>
      </c>
    </row>
    <row r="851" spans="1:7" ht="51" x14ac:dyDescent="0.25">
      <c r="A851" s="1" t="s">
        <v>691</v>
      </c>
      <c r="B851" s="1" t="s">
        <v>390</v>
      </c>
      <c r="C851" s="1" t="s">
        <v>170</v>
      </c>
      <c r="D851" s="2">
        <v>5071004963</v>
      </c>
      <c r="E851" s="1">
        <v>0.14666666666666667</v>
      </c>
      <c r="F851" s="1">
        <f t="shared" si="94"/>
        <v>0.11064327486666667</v>
      </c>
      <c r="G851" s="1">
        <f t="shared" si="95"/>
        <v>3.6023391799999999E-2</v>
      </c>
    </row>
    <row r="852" spans="1:7" ht="51" x14ac:dyDescent="0.25">
      <c r="A852" s="1" t="s">
        <v>691</v>
      </c>
      <c r="B852" s="1" t="s">
        <v>390</v>
      </c>
      <c r="C852" s="1" t="s">
        <v>170</v>
      </c>
      <c r="D852" s="2">
        <v>5071004963</v>
      </c>
      <c r="E852" s="1">
        <v>0.20666666666666667</v>
      </c>
      <c r="F852" s="1">
        <f t="shared" si="94"/>
        <v>0.15590643276666666</v>
      </c>
      <c r="G852" s="1">
        <f t="shared" si="95"/>
        <v>5.07602339E-2</v>
      </c>
    </row>
    <row r="853" spans="1:7" ht="25.5" x14ac:dyDescent="0.25">
      <c r="A853" s="1" t="s">
        <v>694</v>
      </c>
      <c r="B853" s="1" t="s">
        <v>390</v>
      </c>
      <c r="C853" s="1" t="s">
        <v>170</v>
      </c>
      <c r="D853" s="2">
        <v>5072726136</v>
      </c>
      <c r="E853" s="1">
        <v>0.28999999999999998</v>
      </c>
      <c r="F853" s="1">
        <f t="shared" si="94"/>
        <v>0.21877192984999999</v>
      </c>
      <c r="G853" s="1">
        <f t="shared" si="95"/>
        <v>7.1228070150000003E-2</v>
      </c>
    </row>
    <row r="854" spans="1:7" ht="51" x14ac:dyDescent="0.25">
      <c r="A854" s="1" t="s">
        <v>695</v>
      </c>
      <c r="B854" s="1" t="s">
        <v>390</v>
      </c>
      <c r="C854" s="1" t="s">
        <v>170</v>
      </c>
      <c r="D854" s="2">
        <v>5071006618</v>
      </c>
      <c r="E854" s="1">
        <v>3.6666666666666667E-2</v>
      </c>
      <c r="F854" s="1">
        <f t="shared" si="94"/>
        <v>2.7660818716666667E-2</v>
      </c>
      <c r="G854" s="1">
        <f t="shared" si="95"/>
        <v>9.0058479499999997E-3</v>
      </c>
    </row>
    <row r="855" spans="1:7" ht="38.25" x14ac:dyDescent="0.25">
      <c r="A855" s="1" t="s">
        <v>696</v>
      </c>
      <c r="B855" s="1" t="s">
        <v>390</v>
      </c>
      <c r="C855" s="1" t="s">
        <v>170</v>
      </c>
      <c r="D855" s="2">
        <v>5012084406</v>
      </c>
      <c r="E855" s="1">
        <v>4.8000000000000001E-2</v>
      </c>
      <c r="F855" s="1">
        <f t="shared" si="94"/>
        <v>3.6210526319999999E-2</v>
      </c>
      <c r="G855" s="1">
        <f t="shared" si="95"/>
        <v>1.1789473680000001E-2</v>
      </c>
    </row>
    <row r="856" spans="1:7" ht="51" x14ac:dyDescent="0.25">
      <c r="A856" s="1" t="s">
        <v>697</v>
      </c>
      <c r="B856" s="1" t="s">
        <v>390</v>
      </c>
      <c r="C856" s="1" t="s">
        <v>170</v>
      </c>
      <c r="D856" s="2">
        <v>5071006495</v>
      </c>
      <c r="E856" s="1">
        <v>1.6666666666666666E-2</v>
      </c>
      <c r="F856" s="1">
        <f t="shared" si="94"/>
        <v>1.2573099416666665E-2</v>
      </c>
      <c r="G856" s="1">
        <f t="shared" si="95"/>
        <v>4.0935672500000001E-3</v>
      </c>
    </row>
    <row r="857" spans="1:7" ht="25.5" x14ac:dyDescent="0.25">
      <c r="A857" s="1" t="s">
        <v>698</v>
      </c>
      <c r="B857" s="1" t="s">
        <v>390</v>
      </c>
      <c r="C857" s="1" t="s">
        <v>170</v>
      </c>
      <c r="D857" s="2">
        <v>5016003060</v>
      </c>
      <c r="E857" s="1">
        <v>1.3444666666666666E-2</v>
      </c>
      <c r="F857" s="1">
        <f t="shared" si="94"/>
        <v>1.0142467837436666E-2</v>
      </c>
      <c r="G857" s="1">
        <f t="shared" si="95"/>
        <v>3.3021988292299999E-3</v>
      </c>
    </row>
    <row r="858" spans="1:7" ht="38.25" x14ac:dyDescent="0.25">
      <c r="A858" s="1" t="s">
        <v>699</v>
      </c>
      <c r="B858" s="1" t="s">
        <v>390</v>
      </c>
      <c r="C858" s="1" t="s">
        <v>170</v>
      </c>
      <c r="D858" s="2">
        <v>507100913000</v>
      </c>
      <c r="E858" s="1">
        <v>6.1113333333333332E-3</v>
      </c>
      <c r="F858" s="1">
        <f t="shared" si="94"/>
        <v>4.6103040941033336E-3</v>
      </c>
      <c r="G858" s="1">
        <f t="shared" si="95"/>
        <v>1.50102923923E-3</v>
      </c>
    </row>
    <row r="859" spans="1:7" ht="25.5" x14ac:dyDescent="0.25">
      <c r="A859" s="1" t="s">
        <v>700</v>
      </c>
      <c r="B859" s="1" t="s">
        <v>390</v>
      </c>
      <c r="C859" s="1" t="s">
        <v>170</v>
      </c>
      <c r="D859" s="2">
        <v>5071006255</v>
      </c>
      <c r="E859" s="1">
        <v>2.2000000000000002E-2</v>
      </c>
      <c r="F859" s="1">
        <f t="shared" si="94"/>
        <v>1.6596491230000003E-2</v>
      </c>
      <c r="G859" s="1">
        <f t="shared" si="95"/>
        <v>5.4035087700000008E-3</v>
      </c>
    </row>
    <row r="860" spans="1:7" ht="51" x14ac:dyDescent="0.25">
      <c r="A860" s="1" t="s">
        <v>691</v>
      </c>
      <c r="B860" s="1" t="s">
        <v>390</v>
      </c>
      <c r="C860" s="1" t="s">
        <v>170</v>
      </c>
      <c r="D860" s="2">
        <v>5071004963</v>
      </c>
      <c r="E860" s="1">
        <v>0.14666666666666667</v>
      </c>
      <c r="F860" s="1">
        <f t="shared" si="94"/>
        <v>0.11064327486666667</v>
      </c>
      <c r="G860" s="1">
        <f t="shared" si="95"/>
        <v>3.6023391799999999E-2</v>
      </c>
    </row>
    <row r="861" spans="1:7" ht="51" x14ac:dyDescent="0.25">
      <c r="A861" s="1" t="s">
        <v>691</v>
      </c>
      <c r="B861" s="1" t="s">
        <v>390</v>
      </c>
      <c r="C861" s="1" t="s">
        <v>170</v>
      </c>
      <c r="D861" s="2">
        <v>5071004963</v>
      </c>
      <c r="E861" s="1">
        <v>0.14666666666666667</v>
      </c>
      <c r="F861" s="1">
        <f t="shared" si="94"/>
        <v>0.11064327486666667</v>
      </c>
      <c r="G861" s="1">
        <f t="shared" si="95"/>
        <v>3.6023391799999999E-2</v>
      </c>
    </row>
    <row r="862" spans="1:7" ht="51" x14ac:dyDescent="0.25">
      <c r="A862" s="1" t="s">
        <v>701</v>
      </c>
      <c r="B862" s="1" t="s">
        <v>390</v>
      </c>
      <c r="C862" s="1" t="s">
        <v>170</v>
      </c>
      <c r="D862" s="2">
        <v>5071006463</v>
      </c>
      <c r="E862" s="1">
        <v>3.6666666666666667E-2</v>
      </c>
      <c r="F862" s="1">
        <f t="shared" si="94"/>
        <v>2.7660818716666667E-2</v>
      </c>
      <c r="G862" s="1">
        <f t="shared" si="95"/>
        <v>9.0058479499999997E-3</v>
      </c>
    </row>
    <row r="863" spans="1:7" ht="38.25" x14ac:dyDescent="0.25">
      <c r="A863" s="1" t="s">
        <v>702</v>
      </c>
      <c r="B863" s="1" t="s">
        <v>390</v>
      </c>
      <c r="C863" s="1" t="s">
        <v>170</v>
      </c>
      <c r="D863" s="2">
        <v>5071006142</v>
      </c>
      <c r="E863" s="1">
        <v>0.27583266666666667</v>
      </c>
      <c r="F863" s="1">
        <f t="shared" si="94"/>
        <v>0.20808429242185666</v>
      </c>
      <c r="G863" s="1">
        <f t="shared" si="95"/>
        <v>6.7748374244810006E-2</v>
      </c>
    </row>
    <row r="864" spans="1:7" ht="51" x14ac:dyDescent="0.25">
      <c r="A864" s="1" t="s">
        <v>703</v>
      </c>
      <c r="B864" s="1" t="s">
        <v>390</v>
      </c>
      <c r="C864" s="1" t="s">
        <v>170</v>
      </c>
      <c r="D864" s="2">
        <v>9723095473</v>
      </c>
      <c r="E864" s="1">
        <v>0.63583333333333336</v>
      </c>
      <c r="F864" s="1">
        <f t="shared" si="94"/>
        <v>0.47966374274583334</v>
      </c>
      <c r="G864" s="1">
        <f t="shared" si="95"/>
        <v>0.15616959058750002</v>
      </c>
    </row>
    <row r="865" spans="1:7" ht="25.5" x14ac:dyDescent="0.25">
      <c r="A865" s="1" t="s">
        <v>704</v>
      </c>
      <c r="B865" s="1" t="s">
        <v>390</v>
      </c>
      <c r="C865" s="1" t="s">
        <v>170</v>
      </c>
      <c r="D865" s="2">
        <v>5075003671</v>
      </c>
      <c r="E865" s="1">
        <v>0.79766666666666663</v>
      </c>
      <c r="F865" s="1">
        <f t="shared" si="94"/>
        <v>0.60174853808166662</v>
      </c>
      <c r="G865" s="1">
        <f t="shared" si="95"/>
        <v>0.19591812858499999</v>
      </c>
    </row>
    <row r="866" spans="1:7" ht="25.5" x14ac:dyDescent="0.25">
      <c r="A866" s="1" t="s">
        <v>704</v>
      </c>
      <c r="B866" s="1" t="s">
        <v>390</v>
      </c>
      <c r="C866" s="1" t="s">
        <v>170</v>
      </c>
      <c r="D866" s="2">
        <v>5075003671</v>
      </c>
      <c r="E866" s="1">
        <v>0.63583366666666663</v>
      </c>
      <c r="F866" s="1">
        <f t="shared" si="94"/>
        <v>0.47966399420782163</v>
      </c>
      <c r="G866" s="1">
        <f t="shared" si="95"/>
        <v>0.156169672458845</v>
      </c>
    </row>
    <row r="867" spans="1:7" ht="38.25" x14ac:dyDescent="0.25">
      <c r="A867" s="1" t="s">
        <v>705</v>
      </c>
      <c r="B867" s="1" t="s">
        <v>390</v>
      </c>
      <c r="C867" s="1" t="s">
        <v>170</v>
      </c>
      <c r="D867" s="2">
        <v>5071000020</v>
      </c>
      <c r="E867" s="1">
        <v>0.26666666666666666</v>
      </c>
      <c r="F867" s="1">
        <f t="shared" si="94"/>
        <v>0.20116959066666665</v>
      </c>
      <c r="G867" s="1">
        <f t="shared" si="95"/>
        <v>6.5497076000000001E-2</v>
      </c>
    </row>
    <row r="868" spans="1:7" ht="51" x14ac:dyDescent="0.25">
      <c r="A868" s="1" t="s">
        <v>397</v>
      </c>
      <c r="B868" s="1" t="s">
        <v>390</v>
      </c>
      <c r="C868" s="1" t="s">
        <v>170</v>
      </c>
      <c r="D868" s="2">
        <v>5071005886</v>
      </c>
      <c r="E868" s="1">
        <v>0.14666666666666667</v>
      </c>
      <c r="F868" s="1">
        <f t="shared" si="94"/>
        <v>0.11064327486666667</v>
      </c>
      <c r="G868" s="1">
        <f t="shared" si="95"/>
        <v>3.6023391799999999E-2</v>
      </c>
    </row>
    <row r="869" spans="1:7" ht="63.75" x14ac:dyDescent="0.25">
      <c r="A869" s="1" t="s">
        <v>707</v>
      </c>
      <c r="B869" s="1" t="s">
        <v>706</v>
      </c>
      <c r="C869" s="1" t="s">
        <v>171</v>
      </c>
      <c r="D869" s="2">
        <v>5071002684</v>
      </c>
      <c r="E869" s="1">
        <v>0.51800000000000002</v>
      </c>
      <c r="F869" s="1">
        <f t="shared" si="94"/>
        <v>0.39077192987000003</v>
      </c>
      <c r="G869" s="1">
        <f t="shared" si="95"/>
        <v>0.12722807013000001</v>
      </c>
    </row>
    <row r="870" spans="1:7" ht="38.25" x14ac:dyDescent="0.25">
      <c r="A870" s="1" t="s">
        <v>708</v>
      </c>
      <c r="B870" s="1" t="s">
        <v>390</v>
      </c>
      <c r="C870" s="1" t="s">
        <v>170</v>
      </c>
      <c r="D870" s="2">
        <v>5071006872</v>
      </c>
      <c r="E870" s="1">
        <v>0.14666666666666667</v>
      </c>
      <c r="F870" s="1">
        <f t="shared" si="94"/>
        <v>0.11064327486666667</v>
      </c>
      <c r="G870" s="1">
        <f t="shared" si="95"/>
        <v>3.6023391799999999E-2</v>
      </c>
    </row>
    <row r="871" spans="1:7" ht="63.75" x14ac:dyDescent="0.25">
      <c r="A871" s="1" t="s">
        <v>709</v>
      </c>
      <c r="B871" s="1" t="s">
        <v>390</v>
      </c>
      <c r="C871" s="1" t="s">
        <v>170</v>
      </c>
      <c r="D871" s="2">
        <v>507100197526</v>
      </c>
      <c r="E871" s="1">
        <v>0.11</v>
      </c>
      <c r="F871" s="1">
        <f t="shared" si="94"/>
        <v>8.2982456149999995E-2</v>
      </c>
      <c r="G871" s="1">
        <f t="shared" si="95"/>
        <v>2.7017543850000002E-2</v>
      </c>
    </row>
    <row r="872" spans="1:7" ht="51" x14ac:dyDescent="0.25">
      <c r="A872" s="1" t="s">
        <v>397</v>
      </c>
      <c r="B872" s="1" t="s">
        <v>390</v>
      </c>
      <c r="C872" s="1" t="s">
        <v>170</v>
      </c>
      <c r="D872" s="2">
        <v>5071005886</v>
      </c>
      <c r="E872" s="1">
        <v>0.14666666666666667</v>
      </c>
      <c r="F872" s="1">
        <f t="shared" si="94"/>
        <v>0.11064327486666667</v>
      </c>
      <c r="G872" s="1">
        <f t="shared" si="95"/>
        <v>3.6023391799999999E-2</v>
      </c>
    </row>
    <row r="873" spans="1:7" x14ac:dyDescent="0.25">
      <c r="A873" s="1"/>
      <c r="B873" s="1"/>
      <c r="C873" s="1"/>
      <c r="D873" s="2"/>
      <c r="E873" s="1"/>
      <c r="F873" s="1">
        <f t="shared" si="94"/>
        <v>0</v>
      </c>
      <c r="G873" s="1">
        <f t="shared" si="95"/>
        <v>0</v>
      </c>
    </row>
    <row r="874" spans="1:7" ht="51" x14ac:dyDescent="0.25">
      <c r="A874" s="1" t="s">
        <v>397</v>
      </c>
      <c r="B874" s="1" t="s">
        <v>390</v>
      </c>
      <c r="C874" s="1" t="s">
        <v>170</v>
      </c>
      <c r="D874" s="2">
        <v>5071005886</v>
      </c>
      <c r="E874" s="1">
        <v>3.6666666666666667E-2</v>
      </c>
      <c r="F874" s="1">
        <f t="shared" si="94"/>
        <v>2.7660818716666667E-2</v>
      </c>
      <c r="G874" s="1">
        <f t="shared" si="95"/>
        <v>9.0058479499999997E-3</v>
      </c>
    </row>
    <row r="875" spans="1:7" ht="51" x14ac:dyDescent="0.25">
      <c r="A875" s="1" t="s">
        <v>397</v>
      </c>
      <c r="B875" s="1" t="s">
        <v>390</v>
      </c>
      <c r="C875" s="1" t="s">
        <v>170</v>
      </c>
      <c r="D875" s="2">
        <v>5071005886</v>
      </c>
      <c r="E875" s="1">
        <v>0.29333333333333333</v>
      </c>
      <c r="F875" s="1">
        <f t="shared" si="94"/>
        <v>0.22128654973333334</v>
      </c>
      <c r="G875" s="1">
        <f t="shared" si="95"/>
        <v>7.2046783599999997E-2</v>
      </c>
    </row>
    <row r="876" spans="1:7" ht="102" x14ac:dyDescent="0.25">
      <c r="A876" s="1" t="s">
        <v>710</v>
      </c>
      <c r="B876" s="1" t="s">
        <v>390</v>
      </c>
      <c r="C876" s="1" t="s">
        <v>170</v>
      </c>
      <c r="D876" s="2">
        <v>5017004429</v>
      </c>
      <c r="E876" s="1">
        <v>0.58666666666666667</v>
      </c>
      <c r="F876" s="1">
        <f t="shared" si="94"/>
        <v>0.44257309946666668</v>
      </c>
      <c r="G876" s="1">
        <f t="shared" si="95"/>
        <v>0.14409356719999999</v>
      </c>
    </row>
    <row r="877" spans="1:7" ht="38.25" x14ac:dyDescent="0.25">
      <c r="A877" s="1" t="s">
        <v>711</v>
      </c>
      <c r="B877" s="1" t="s">
        <v>390</v>
      </c>
      <c r="C877" s="1" t="s">
        <v>170</v>
      </c>
      <c r="D877" s="2">
        <v>502728675856</v>
      </c>
      <c r="E877" s="1">
        <v>3.6666666666666667E-2</v>
      </c>
      <c r="F877" s="1">
        <f t="shared" si="94"/>
        <v>2.7660818716666667E-2</v>
      </c>
      <c r="G877" s="1">
        <f t="shared" si="95"/>
        <v>9.0058479499999997E-3</v>
      </c>
    </row>
    <row r="878" spans="1:7" ht="38.25" x14ac:dyDescent="0.25">
      <c r="A878" s="1" t="s">
        <v>679</v>
      </c>
      <c r="B878" s="1" t="s">
        <v>390</v>
      </c>
      <c r="C878" s="1" t="s">
        <v>170</v>
      </c>
      <c r="D878" s="2">
        <v>7708737933</v>
      </c>
      <c r="E878" s="1">
        <v>0.26666666666666666</v>
      </c>
      <c r="F878" s="1">
        <f t="shared" si="94"/>
        <v>0.20116959066666665</v>
      </c>
      <c r="G878" s="1">
        <f t="shared" si="95"/>
        <v>6.5497076000000001E-2</v>
      </c>
    </row>
    <row r="879" spans="1:7" ht="25.5" x14ac:dyDescent="0.25">
      <c r="A879" s="1" t="s">
        <v>712</v>
      </c>
      <c r="B879" s="1" t="s">
        <v>390</v>
      </c>
      <c r="C879" s="1" t="s">
        <v>170</v>
      </c>
      <c r="D879" s="2">
        <v>5071005124</v>
      </c>
      <c r="E879" s="1">
        <v>3.6000000000000004E-2</v>
      </c>
      <c r="F879" s="1">
        <f t="shared" si="94"/>
        <v>2.7157894740000004E-2</v>
      </c>
      <c r="G879" s="1">
        <f t="shared" si="95"/>
        <v>8.8421052600000018E-3</v>
      </c>
    </row>
    <row r="880" spans="1:7" ht="38.25" x14ac:dyDescent="0.25">
      <c r="A880" s="1" t="s">
        <v>713</v>
      </c>
      <c r="B880" s="1" t="s">
        <v>390</v>
      </c>
      <c r="C880" s="1" t="s">
        <v>170</v>
      </c>
      <c r="D880" s="2">
        <v>4613005510</v>
      </c>
      <c r="E880" s="1">
        <v>0.16194466666666668</v>
      </c>
      <c r="F880" s="1">
        <f t="shared" si="94"/>
        <v>0.12216878363993668</v>
      </c>
      <c r="G880" s="1">
        <f t="shared" si="95"/>
        <v>3.9775883026730005E-2</v>
      </c>
    </row>
    <row r="881" spans="1:7" ht="63.75" x14ac:dyDescent="0.25">
      <c r="A881" s="1" t="s">
        <v>714</v>
      </c>
      <c r="B881" s="1" t="s">
        <v>390</v>
      </c>
      <c r="C881" s="1" t="s">
        <v>170</v>
      </c>
      <c r="D881" s="2">
        <v>7729314745</v>
      </c>
      <c r="E881" s="1">
        <v>7.3333333333333334E-2</v>
      </c>
      <c r="F881" s="1">
        <f t="shared" si="94"/>
        <v>5.5321637433333334E-2</v>
      </c>
      <c r="G881" s="1">
        <f t="shared" si="95"/>
        <v>1.8011695899999999E-2</v>
      </c>
    </row>
    <row r="882" spans="1:7" ht="51" x14ac:dyDescent="0.25">
      <c r="A882" s="1" t="s">
        <v>522</v>
      </c>
      <c r="B882" s="1" t="s">
        <v>390</v>
      </c>
      <c r="C882" s="1" t="s">
        <v>170</v>
      </c>
      <c r="D882" s="2">
        <v>7710031380</v>
      </c>
      <c r="E882" s="1">
        <v>7.3333333333333334E-2</v>
      </c>
      <c r="F882" s="1">
        <f t="shared" si="94"/>
        <v>5.5321637433333334E-2</v>
      </c>
      <c r="G882" s="1">
        <f t="shared" si="95"/>
        <v>1.8011695899999999E-2</v>
      </c>
    </row>
    <row r="883" spans="1:7" ht="51" x14ac:dyDescent="0.25">
      <c r="A883" s="1" t="s">
        <v>397</v>
      </c>
      <c r="B883" s="1" t="s">
        <v>390</v>
      </c>
      <c r="C883" s="1" t="s">
        <v>170</v>
      </c>
      <c r="D883" s="2">
        <v>5071005886</v>
      </c>
      <c r="E883" s="1">
        <v>3.6666666666666667E-2</v>
      </c>
      <c r="F883" s="1">
        <f t="shared" si="94"/>
        <v>2.7660818716666667E-2</v>
      </c>
      <c r="G883" s="1">
        <f t="shared" si="95"/>
        <v>9.0058479499999997E-3</v>
      </c>
    </row>
    <row r="884" spans="1:7" ht="63.75" x14ac:dyDescent="0.25">
      <c r="A884" s="1" t="s">
        <v>688</v>
      </c>
      <c r="B884" s="1" t="s">
        <v>390</v>
      </c>
      <c r="C884" s="1" t="s">
        <v>170</v>
      </c>
      <c r="D884" s="2">
        <v>5036065113</v>
      </c>
      <c r="E884" s="1">
        <v>0.14666666666666667</v>
      </c>
      <c r="F884" s="1">
        <f t="shared" si="94"/>
        <v>0.11064327486666667</v>
      </c>
      <c r="G884" s="1">
        <f t="shared" si="95"/>
        <v>3.6023391799999999E-2</v>
      </c>
    </row>
    <row r="885" spans="1:7" ht="38.25" x14ac:dyDescent="0.25">
      <c r="A885" s="1" t="s">
        <v>716</v>
      </c>
      <c r="B885" s="1" t="s">
        <v>390</v>
      </c>
      <c r="C885" s="1" t="s">
        <v>170</v>
      </c>
      <c r="D885" s="2">
        <v>7825706086</v>
      </c>
      <c r="E885" s="1">
        <v>0.32413333333333333</v>
      </c>
      <c r="F885" s="1">
        <f t="shared" si="94"/>
        <v>0.24452163745533334</v>
      </c>
      <c r="G885" s="1">
        <f t="shared" si="95"/>
        <v>7.9611695878000002E-2</v>
      </c>
    </row>
    <row r="886" spans="1:7" ht="25.5" x14ac:dyDescent="0.25">
      <c r="A886" s="1" t="s">
        <v>717</v>
      </c>
      <c r="B886" s="1" t="s">
        <v>390</v>
      </c>
      <c r="C886" s="1" t="s">
        <v>170</v>
      </c>
      <c r="D886" s="2">
        <v>2310031475</v>
      </c>
      <c r="E886" s="1">
        <v>0.31799999999999995</v>
      </c>
      <c r="F886" s="1">
        <f t="shared" si="94"/>
        <v>0.23989473686999996</v>
      </c>
      <c r="G886" s="1">
        <f t="shared" si="95"/>
        <v>7.8105263129999991E-2</v>
      </c>
    </row>
    <row r="887" spans="1:7" ht="25.5" x14ac:dyDescent="0.25">
      <c r="A887" s="1" t="s">
        <v>718</v>
      </c>
      <c r="B887" s="1" t="s">
        <v>390</v>
      </c>
      <c r="C887" s="1" t="s">
        <v>170</v>
      </c>
      <c r="D887" s="2">
        <v>5071006914</v>
      </c>
      <c r="E887" s="1">
        <v>7.1546052631578996E-3</v>
      </c>
      <c r="F887" s="1">
        <f t="shared" si="94"/>
        <v>5.397333795641451E-3</v>
      </c>
      <c r="G887" s="1">
        <f t="shared" si="95"/>
        <v>1.7572714675164487E-3</v>
      </c>
    </row>
    <row r="888" spans="1:7" ht="38.25" x14ac:dyDescent="0.25">
      <c r="A888" s="1" t="s">
        <v>719</v>
      </c>
      <c r="B888" s="1" t="s">
        <v>390</v>
      </c>
      <c r="C888" s="1" t="s">
        <v>170</v>
      </c>
      <c r="D888" s="2">
        <v>5071001345</v>
      </c>
      <c r="E888" s="1">
        <v>0.23666666666666666</v>
      </c>
      <c r="F888" s="1">
        <f t="shared" ref="F888:F890" si="96">E888*0.754385965</f>
        <v>0.17853801171666667</v>
      </c>
      <c r="G888" s="1">
        <f t="shared" ref="G888:G890" si="97">E888*0.245614035</f>
        <v>5.8128654950000004E-2</v>
      </c>
    </row>
    <row r="889" spans="1:7" ht="38.25" x14ac:dyDescent="0.25">
      <c r="A889" s="1" t="s">
        <v>716</v>
      </c>
      <c r="B889" s="1" t="s">
        <v>390</v>
      </c>
      <c r="C889" s="1" t="s">
        <v>170</v>
      </c>
      <c r="D889" s="2">
        <v>7825706086</v>
      </c>
      <c r="E889" s="1">
        <v>0.20800000000000002</v>
      </c>
      <c r="F889" s="1">
        <f t="shared" si="96"/>
        <v>0.15691228072000002</v>
      </c>
      <c r="G889" s="1">
        <f t="shared" si="97"/>
        <v>5.1087719280000006E-2</v>
      </c>
    </row>
    <row r="890" spans="1:7" ht="38.25" x14ac:dyDescent="0.25">
      <c r="A890" s="27" t="s">
        <v>2099</v>
      </c>
      <c r="B890" t="s">
        <v>390</v>
      </c>
      <c r="C890" s="27" t="s">
        <v>2101</v>
      </c>
      <c r="D890" s="28">
        <v>773376985598</v>
      </c>
      <c r="E890" s="27">
        <v>0.27734375</v>
      </c>
      <c r="F890" s="1">
        <f t="shared" si="96"/>
        <v>0.20922423248046876</v>
      </c>
      <c r="G890" s="1">
        <f t="shared" si="97"/>
        <v>6.8119517519531256E-2</v>
      </c>
    </row>
  </sheetData>
  <autoFilter ref="L1:R66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РЕЕСТР</vt:lpstr>
      <vt:lpstr>МКД и ИЖС</vt:lpstr>
      <vt:lpstr>ЮЛ</vt:lpstr>
      <vt:lpstr>Лист3</vt:lpstr>
      <vt:lpstr>Лист2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2025-12-24T06:21:50Z</dcterms:modified>
</cp:coreProperties>
</file>